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9.xml" ContentType="application/vnd.openxmlformats-officedocument.drawing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7450" windowHeight="4910" activeTab="2"/>
  </bookViews>
  <sheets>
    <sheet name="Sheet1" sheetId="1" r:id="rId1"/>
    <sheet name="测算" sheetId="2" r:id="rId2"/>
    <sheet name="以前300和1000统计" sheetId="3" r:id="rId3"/>
    <sheet name="Sheet3" sheetId="4" r:id="rId4"/>
    <sheet name="Sheet5" sheetId="6" r:id="rId5"/>
    <sheet name="Sheet4" sheetId="8" r:id="rId6"/>
    <sheet name="Sheet2" sheetId="11" r:id="rId7"/>
    <sheet name="Sheet6" sheetId="12" r:id="rId8"/>
    <sheet name="Sheet7" sheetId="13" r:id="rId9"/>
  </sheets>
  <definedNames>
    <definedName name="_xlnm._FilterDatabase" localSheetId="5" hidden="1">Sheet4!$G$2:$G$1945</definedName>
    <definedName name="_xlnm._FilterDatabase" localSheetId="4" hidden="1">Sheet5!$J$234:$K$337</definedName>
    <definedName name="_xlnm._FilterDatabase" localSheetId="7" hidden="1">Sheet6!$A$2:$B$1994</definedName>
    <definedName name="_xlnm._FilterDatabase" localSheetId="8" hidden="1">Sheet7!$I$1:$J$1928</definedName>
    <definedName name="_xlnm._FilterDatabase" localSheetId="1" hidden="1">测算!$A$401:$R$2393</definedName>
    <definedName name="_xlnm._FilterDatabase" localSheetId="2" hidden="1">以前300和1000统计!$M$1:$M$2411</definedName>
  </definedNames>
  <calcPr calcId="145621"/>
</workbook>
</file>

<file path=xl/calcChain.xml><?xml version="1.0" encoding="utf-8"?>
<calcChain xmlns="http://schemas.openxmlformats.org/spreadsheetml/2006/main">
  <c r="Y2393" i="2" l="1"/>
  <c r="D4" i="11" l="1"/>
  <c r="D5" i="11"/>
  <c r="D6" i="11"/>
  <c r="D7" i="11"/>
  <c r="D8" i="11"/>
  <c r="D9" i="11" s="1"/>
  <c r="D10" i="11" s="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/>
  <c r="D57" i="11" s="1"/>
  <c r="D58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D82" i="11" s="1"/>
  <c r="D83" i="11" s="1"/>
  <c r="D84" i="11"/>
  <c r="D85" i="11" s="1"/>
  <c r="D86" i="11"/>
  <c r="D87" i="11" s="1"/>
  <c r="D88" i="11" s="1"/>
  <c r="D89" i="11" s="1"/>
  <c r="D90" i="11" s="1"/>
  <c r="D91" i="11" s="1"/>
  <c r="D92" i="11" s="1"/>
  <c r="D93" i="11" s="1"/>
  <c r="D94" i="11" s="1"/>
  <c r="D95" i="11" s="1"/>
  <c r="D96" i="11" s="1"/>
  <c r="D97" i="11" s="1"/>
  <c r="D98" i="11" s="1"/>
  <c r="D99" i="11" s="1"/>
  <c r="D100" i="11" s="1"/>
  <c r="D101" i="11" s="1"/>
  <c r="D102" i="11" s="1"/>
  <c r="D103" i="11" s="1"/>
  <c r="D104" i="11" s="1"/>
  <c r="D105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D118" i="11" s="1"/>
  <c r="D119" i="11" s="1"/>
  <c r="D120" i="11" s="1"/>
  <c r="D121" i="11" s="1"/>
  <c r="D122" i="11" s="1"/>
  <c r="D123" i="11" s="1"/>
  <c r="D124" i="11" s="1"/>
  <c r="D125" i="11" s="1"/>
  <c r="D126" i="11" s="1"/>
  <c r="D127" i="11" s="1"/>
  <c r="D128" i="11" s="1"/>
  <c r="D129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140" i="11" s="1"/>
  <c r="D141" i="11" s="1"/>
  <c r="D142" i="11" s="1"/>
  <c r="D143" i="11" s="1"/>
  <c r="D144" i="11" s="1"/>
  <c r="D145" i="11" s="1"/>
  <c r="D146" i="11" s="1"/>
  <c r="D147" i="11" s="1"/>
  <c r="D148" i="11" s="1"/>
  <c r="D149" i="11" s="1"/>
  <c r="D150" i="11" s="1"/>
  <c r="D151" i="11" s="1"/>
  <c r="D152" i="11" s="1"/>
  <c r="D153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D167" i="11" s="1"/>
  <c r="D168" i="11" s="1"/>
  <c r="D169" i="11" s="1"/>
  <c r="D170" i="11" s="1"/>
  <c r="D171" i="11" s="1"/>
  <c r="D172" i="11" s="1"/>
  <c r="D173" i="11" s="1"/>
  <c r="D174" i="11" s="1"/>
  <c r="D175" i="11" s="1"/>
  <c r="D176" i="11" s="1"/>
  <c r="D177" i="11" s="1"/>
  <c r="D178" i="11" s="1"/>
  <c r="D179" i="11" s="1"/>
  <c r="D180" i="11" s="1"/>
  <c r="D181" i="11" s="1"/>
  <c r="D182" i="11" s="1"/>
  <c r="D183" i="11" s="1"/>
  <c r="D184" i="11" s="1"/>
  <c r="D185" i="11" s="1"/>
  <c r="D186" i="11" s="1"/>
  <c r="D187" i="11" s="1"/>
  <c r="D188" i="11" s="1"/>
  <c r="D189" i="11" s="1"/>
  <c r="D190" i="11" s="1"/>
  <c r="D191" i="11" s="1"/>
  <c r="D192" i="11" s="1"/>
  <c r="D193" i="11" s="1"/>
  <c r="D194" i="11" s="1"/>
  <c r="D195" i="11" s="1"/>
  <c r="D196" i="11" s="1"/>
  <c r="D197" i="11" s="1"/>
  <c r="D198" i="11" s="1"/>
  <c r="D199" i="11" s="1"/>
  <c r="D200" i="11" s="1"/>
  <c r="D201" i="11" s="1"/>
  <c r="D202" i="11" s="1"/>
  <c r="D203" i="11" s="1"/>
  <c r="D204" i="11" s="1"/>
  <c r="D205" i="11" s="1"/>
  <c r="D206" i="11" s="1"/>
  <c r="D207" i="11" s="1"/>
  <c r="D208" i="11" s="1"/>
  <c r="D209" i="11" s="1"/>
  <c r="D210" i="11" s="1"/>
  <c r="D211" i="11" s="1"/>
  <c r="D212" i="11" s="1"/>
  <c r="D213" i="11" s="1"/>
  <c r="D214" i="11" s="1"/>
  <c r="D215" i="11" s="1"/>
  <c r="D216" i="11" s="1"/>
  <c r="D217" i="11" s="1"/>
  <c r="D218" i="11" s="1"/>
  <c r="D219" i="11" s="1"/>
  <c r="D220" i="11" s="1"/>
  <c r="D221" i="11" s="1"/>
  <c r="D222" i="11" s="1"/>
  <c r="D223" i="11" s="1"/>
  <c r="D224" i="11" s="1"/>
  <c r="D225" i="11" s="1"/>
  <c r="D226" i="11" s="1"/>
  <c r="D227" i="11" s="1"/>
  <c r="D228" i="11" s="1"/>
  <c r="D229" i="11" s="1"/>
  <c r="D230" i="11" s="1"/>
  <c r="D231" i="11" s="1"/>
  <c r="D232" i="11" s="1"/>
  <c r="D233" i="11" s="1"/>
  <c r="D234" i="11" s="1"/>
  <c r="D235" i="11" s="1"/>
  <c r="D236" i="11" s="1"/>
  <c r="D237" i="11" s="1"/>
  <c r="D238" i="11" s="1"/>
  <c r="D239" i="11" s="1"/>
  <c r="D240" i="11" s="1"/>
  <c r="D241" i="11" s="1"/>
  <c r="D242" i="11" s="1"/>
  <c r="D243" i="11" s="1"/>
  <c r="D244" i="11" s="1"/>
  <c r="D245" i="11" s="1"/>
  <c r="D246" i="11" s="1"/>
  <c r="D247" i="11" s="1"/>
  <c r="D248" i="11" s="1"/>
  <c r="D249" i="11" s="1"/>
  <c r="D250" i="11" s="1"/>
  <c r="D251" i="11" s="1"/>
  <c r="D252" i="11" s="1"/>
  <c r="D253" i="11" s="1"/>
  <c r="D254" i="11" s="1"/>
  <c r="D255" i="11" s="1"/>
  <c r="D256" i="11" s="1"/>
  <c r="D257" i="11" s="1"/>
  <c r="D258" i="11" s="1"/>
  <c r="D259" i="11" s="1"/>
  <c r="D260" i="11" s="1"/>
  <c r="D261" i="11" s="1"/>
  <c r="D262" i="11" s="1"/>
  <c r="D263" i="11" s="1"/>
  <c r="D264" i="11" s="1"/>
  <c r="D265" i="11" s="1"/>
  <c r="D266" i="11" s="1"/>
  <c r="D267" i="11" s="1"/>
  <c r="D268" i="11" s="1"/>
  <c r="D269" i="11" s="1"/>
  <c r="D270" i="11" s="1"/>
  <c r="D271" i="11" s="1"/>
  <c r="D272" i="11" s="1"/>
  <c r="D273" i="11" s="1"/>
  <c r="D274" i="11" s="1"/>
  <c r="D275" i="11" s="1"/>
  <c r="D276" i="11" s="1"/>
  <c r="D277" i="11" s="1"/>
  <c r="D278" i="11" s="1"/>
  <c r="D279" i="11" s="1"/>
  <c r="D280" i="11" s="1"/>
  <c r="D281" i="11" s="1"/>
  <c r="D282" i="11" s="1"/>
  <c r="D283" i="11" s="1"/>
  <c r="D284" i="11" s="1"/>
  <c r="D285" i="11" s="1"/>
  <c r="D286" i="11" s="1"/>
  <c r="D287" i="11" s="1"/>
  <c r="D288" i="11" s="1"/>
  <c r="D289" i="11" s="1"/>
  <c r="D290" i="11" s="1"/>
  <c r="D291" i="11" s="1"/>
  <c r="D292" i="11" s="1"/>
  <c r="D293" i="11" s="1"/>
  <c r="D294" i="11" s="1"/>
  <c r="D295" i="11" s="1"/>
  <c r="D296" i="11" s="1"/>
  <c r="D297" i="11" s="1"/>
  <c r="D298" i="11" s="1"/>
  <c r="D299" i="11" s="1"/>
  <c r="D300" i="11" s="1"/>
  <c r="D301" i="11" s="1"/>
  <c r="D302" i="11" s="1"/>
  <c r="D303" i="11" s="1"/>
  <c r="D304" i="11" s="1"/>
  <c r="D305" i="11" s="1"/>
  <c r="D306" i="11" s="1"/>
  <c r="D307" i="11" s="1"/>
  <c r="D308" i="11" s="1"/>
  <c r="D309" i="11" s="1"/>
  <c r="D310" i="11" s="1"/>
  <c r="D311" i="11" s="1"/>
  <c r="D312" i="11" s="1"/>
  <c r="D313" i="11" s="1"/>
  <c r="D314" i="11" s="1"/>
  <c r="D315" i="11" s="1"/>
  <c r="D316" i="11" s="1"/>
  <c r="D317" i="11" s="1"/>
  <c r="D318" i="11" s="1"/>
  <c r="D319" i="11" s="1"/>
  <c r="D320" i="11" s="1"/>
  <c r="D321" i="11" s="1"/>
  <c r="D322" i="11" s="1"/>
  <c r="D323" i="11" s="1"/>
  <c r="D324" i="11" s="1"/>
  <c r="D325" i="11" s="1"/>
  <c r="D326" i="11" s="1"/>
  <c r="D327" i="11" s="1"/>
  <c r="D328" i="11" s="1"/>
  <c r="D329" i="11" s="1"/>
  <c r="D330" i="11" s="1"/>
  <c r="D331" i="11" s="1"/>
  <c r="D332" i="11" s="1"/>
  <c r="D333" i="11" s="1"/>
  <c r="D334" i="11" s="1"/>
  <c r="D335" i="11" s="1"/>
  <c r="D336" i="11" s="1"/>
  <c r="D337" i="11" s="1"/>
  <c r="D338" i="11" s="1"/>
  <c r="D339" i="11" s="1"/>
  <c r="D340" i="11" s="1"/>
  <c r="D341" i="11" s="1"/>
  <c r="D342" i="11" s="1"/>
  <c r="D343" i="11" s="1"/>
  <c r="D344" i="11" s="1"/>
  <c r="D345" i="11" s="1"/>
  <c r="D346" i="11" s="1"/>
  <c r="D347" i="11" s="1"/>
  <c r="D348" i="11" s="1"/>
  <c r="D349" i="11" s="1"/>
  <c r="D350" i="11" s="1"/>
  <c r="D351" i="11" s="1"/>
  <c r="D352" i="11" s="1"/>
  <c r="D353" i="11" s="1"/>
  <c r="D354" i="11" s="1"/>
  <c r="D355" i="11" s="1"/>
  <c r="D356" i="11" s="1"/>
  <c r="D357" i="11" s="1"/>
  <c r="D358" i="11" s="1"/>
  <c r="D359" i="11" s="1"/>
  <c r="D360" i="11" s="1"/>
  <c r="D361" i="11" s="1"/>
  <c r="D362" i="11" s="1"/>
  <c r="D363" i="11" s="1"/>
  <c r="D364" i="11" s="1"/>
  <c r="D365" i="11" s="1"/>
  <c r="D366" i="11" s="1"/>
  <c r="D367" i="11" s="1"/>
  <c r="D368" i="11" s="1"/>
  <c r="D369" i="11" s="1"/>
  <c r="D370" i="11" s="1"/>
  <c r="D371" i="11" s="1"/>
  <c r="D372" i="11" s="1"/>
  <c r="D373" i="11" s="1"/>
  <c r="D374" i="11" s="1"/>
  <c r="D375" i="11" s="1"/>
  <c r="D376" i="11" s="1"/>
  <c r="D377" i="11" s="1"/>
  <c r="D378" i="11" s="1"/>
  <c r="D379" i="11" s="1"/>
  <c r="D380" i="11" s="1"/>
  <c r="D381" i="11" s="1"/>
  <c r="D382" i="11" s="1"/>
  <c r="D383" i="11" s="1"/>
  <c r="D384" i="11" s="1"/>
  <c r="D385" i="11" s="1"/>
  <c r="D386" i="11" s="1"/>
  <c r="D387" i="11" s="1"/>
  <c r="D388" i="11" s="1"/>
  <c r="D389" i="11" s="1"/>
  <c r="D390" i="11" s="1"/>
  <c r="D391" i="11" s="1"/>
  <c r="D392" i="11" s="1"/>
  <c r="D393" i="11" s="1"/>
  <c r="D394" i="11" s="1"/>
  <c r="D395" i="11" s="1"/>
  <c r="D396" i="11" s="1"/>
  <c r="D397" i="11" s="1"/>
  <c r="D398" i="11" s="1"/>
  <c r="D399" i="11" s="1"/>
  <c r="D400" i="11" s="1"/>
  <c r="D401" i="11" s="1"/>
  <c r="D402" i="11" s="1"/>
  <c r="D403" i="11" s="1"/>
  <c r="D404" i="11" s="1"/>
  <c r="D405" i="11" s="1"/>
  <c r="D406" i="11" s="1"/>
  <c r="D407" i="11" s="1"/>
  <c r="D408" i="11" s="1"/>
  <c r="D409" i="11" s="1"/>
  <c r="D410" i="11" s="1"/>
  <c r="D411" i="11" s="1"/>
  <c r="D412" i="11" s="1"/>
  <c r="D413" i="11" s="1"/>
  <c r="D414" i="11" s="1"/>
  <c r="D415" i="11" s="1"/>
  <c r="D416" i="11" s="1"/>
  <c r="D417" i="11" s="1"/>
  <c r="D418" i="11" s="1"/>
  <c r="D419" i="11" s="1"/>
  <c r="D420" i="11" s="1"/>
  <c r="D421" i="11" s="1"/>
  <c r="D422" i="11" s="1"/>
  <c r="D423" i="11" s="1"/>
  <c r="D424" i="11" s="1"/>
  <c r="D425" i="11" s="1"/>
  <c r="D426" i="11" s="1"/>
  <c r="D427" i="11" s="1"/>
  <c r="D428" i="11" s="1"/>
  <c r="D429" i="11" s="1"/>
  <c r="D430" i="11" s="1"/>
  <c r="D431" i="11" s="1"/>
  <c r="D432" i="11" s="1"/>
  <c r="D433" i="11" s="1"/>
  <c r="D434" i="11" s="1"/>
  <c r="D435" i="11" s="1"/>
  <c r="D436" i="11" s="1"/>
  <c r="D437" i="11" s="1"/>
  <c r="D438" i="11" s="1"/>
  <c r="D439" i="11" s="1"/>
  <c r="D440" i="11" s="1"/>
  <c r="D441" i="11" s="1"/>
  <c r="D442" i="11" s="1"/>
  <c r="D443" i="11" s="1"/>
  <c r="D444" i="11" s="1"/>
  <c r="D445" i="11" s="1"/>
  <c r="D446" i="11" s="1"/>
  <c r="D447" i="11" s="1"/>
  <c r="D448" i="11" s="1"/>
  <c r="D449" i="11" s="1"/>
  <c r="D450" i="11" s="1"/>
  <c r="D451" i="11" s="1"/>
  <c r="D452" i="11" s="1"/>
  <c r="D453" i="11" s="1"/>
  <c r="D454" i="11" s="1"/>
  <c r="D455" i="11" s="1"/>
  <c r="D456" i="11" s="1"/>
  <c r="D457" i="11" s="1"/>
  <c r="D458" i="11" s="1"/>
  <c r="D459" i="11" s="1"/>
  <c r="D460" i="11" s="1"/>
  <c r="D461" i="11" s="1"/>
  <c r="D462" i="11" s="1"/>
  <c r="D463" i="11" s="1"/>
  <c r="D464" i="11" s="1"/>
  <c r="D465" i="11" s="1"/>
  <c r="D466" i="11" s="1"/>
  <c r="D467" i="11" s="1"/>
  <c r="D468" i="11" s="1"/>
  <c r="D469" i="11" s="1"/>
  <c r="D470" i="11" s="1"/>
  <c r="D471" i="11" s="1"/>
  <c r="D472" i="11" s="1"/>
  <c r="D473" i="11" s="1"/>
  <c r="D474" i="11" s="1"/>
  <c r="D475" i="11" s="1"/>
  <c r="D476" i="11" s="1"/>
  <c r="D477" i="11" s="1"/>
  <c r="D478" i="11" s="1"/>
  <c r="D479" i="11" s="1"/>
  <c r="D480" i="11" s="1"/>
  <c r="D481" i="11" s="1"/>
  <c r="D482" i="11" s="1"/>
  <c r="D483" i="11" s="1"/>
  <c r="D484" i="11" s="1"/>
  <c r="D485" i="11" s="1"/>
  <c r="D486" i="11" s="1"/>
  <c r="D487" i="11" s="1"/>
  <c r="D488" i="11" s="1"/>
  <c r="D489" i="11" s="1"/>
  <c r="D490" i="11" s="1"/>
  <c r="D491" i="11" s="1"/>
  <c r="D492" i="11" s="1"/>
  <c r="D493" i="11" s="1"/>
  <c r="D494" i="11" s="1"/>
  <c r="D495" i="11" s="1"/>
  <c r="D496" i="11" s="1"/>
  <c r="D497" i="11" s="1"/>
  <c r="D498" i="11" s="1"/>
  <c r="D499" i="11" s="1"/>
  <c r="D500" i="11" s="1"/>
  <c r="D501" i="11" s="1"/>
  <c r="D502" i="11" s="1"/>
  <c r="D503" i="11" s="1"/>
  <c r="D504" i="11" s="1"/>
  <c r="D505" i="11" s="1"/>
  <c r="D506" i="11" s="1"/>
  <c r="D507" i="11" s="1"/>
  <c r="D508" i="11" s="1"/>
  <c r="D509" i="11" s="1"/>
  <c r="D510" i="11" s="1"/>
  <c r="D511" i="11" s="1"/>
  <c r="D512" i="11" s="1"/>
  <c r="D513" i="11" s="1"/>
  <c r="D514" i="11" s="1"/>
  <c r="D515" i="11" s="1"/>
  <c r="D516" i="11" s="1"/>
  <c r="D517" i="11" s="1"/>
  <c r="D518" i="11" s="1"/>
  <c r="D519" i="11" s="1"/>
  <c r="D520" i="11" s="1"/>
  <c r="D521" i="11" s="1"/>
  <c r="D522" i="11" s="1"/>
  <c r="D523" i="11" s="1"/>
  <c r="D524" i="11" s="1"/>
  <c r="D525" i="11" s="1"/>
  <c r="D526" i="11" s="1"/>
  <c r="D527" i="11" s="1"/>
  <c r="D528" i="11" s="1"/>
  <c r="D529" i="11" s="1"/>
  <c r="D530" i="11" s="1"/>
  <c r="D531" i="11" s="1"/>
  <c r="D532" i="11" s="1"/>
  <c r="D533" i="11" s="1"/>
  <c r="D534" i="11" s="1"/>
  <c r="D535" i="11" s="1"/>
  <c r="D536" i="11" s="1"/>
  <c r="D537" i="11" s="1"/>
  <c r="D538" i="11" s="1"/>
  <c r="D539" i="11" s="1"/>
  <c r="D540" i="11" s="1"/>
  <c r="D541" i="11" s="1"/>
  <c r="D542" i="11" s="1"/>
  <c r="D543" i="11" s="1"/>
  <c r="D544" i="11" s="1"/>
  <c r="D545" i="11" s="1"/>
  <c r="D546" i="11" s="1"/>
  <c r="D547" i="11" s="1"/>
  <c r="D548" i="11" s="1"/>
  <c r="D549" i="11" s="1"/>
  <c r="D550" i="11" s="1"/>
  <c r="D551" i="11" s="1"/>
  <c r="D552" i="11" s="1"/>
  <c r="D553" i="11" s="1"/>
  <c r="D554" i="11" s="1"/>
  <c r="D555" i="11" s="1"/>
  <c r="D556" i="11" s="1"/>
  <c r="D557" i="11" s="1"/>
  <c r="D558" i="11" s="1"/>
  <c r="D559" i="11" s="1"/>
  <c r="D560" i="11" s="1"/>
  <c r="D561" i="11" s="1"/>
  <c r="D562" i="11" s="1"/>
  <c r="D563" i="11" s="1"/>
  <c r="D564" i="11" s="1"/>
  <c r="D565" i="11" s="1"/>
  <c r="D566" i="11" s="1"/>
  <c r="D567" i="11" s="1"/>
  <c r="D568" i="11" s="1"/>
  <c r="D569" i="11" s="1"/>
  <c r="D570" i="11" s="1"/>
  <c r="D571" i="11" s="1"/>
  <c r="D572" i="11" s="1"/>
  <c r="D573" i="11" s="1"/>
  <c r="D574" i="11" s="1"/>
  <c r="D575" i="11" s="1"/>
  <c r="D576" i="11" s="1"/>
  <c r="D577" i="11" s="1"/>
  <c r="D578" i="11" s="1"/>
  <c r="D579" i="11" s="1"/>
  <c r="D580" i="11" s="1"/>
  <c r="D581" i="11" s="1"/>
  <c r="D582" i="11" s="1"/>
  <c r="D583" i="11" s="1"/>
  <c r="D584" i="11" s="1"/>
  <c r="D585" i="11" s="1"/>
  <c r="D586" i="11" s="1"/>
  <c r="D587" i="11" s="1"/>
  <c r="D588" i="11" s="1"/>
  <c r="D589" i="11" s="1"/>
  <c r="D590" i="11" s="1"/>
  <c r="D591" i="11" s="1"/>
  <c r="D592" i="11" s="1"/>
  <c r="D593" i="11" s="1"/>
  <c r="D594" i="11" s="1"/>
  <c r="D595" i="11" s="1"/>
  <c r="D596" i="11" s="1"/>
  <c r="D597" i="11" s="1"/>
  <c r="D598" i="11" s="1"/>
  <c r="D599" i="11" s="1"/>
  <c r="D600" i="11" s="1"/>
  <c r="D601" i="11" s="1"/>
  <c r="D602" i="11" s="1"/>
  <c r="D603" i="11" s="1"/>
  <c r="D604" i="11" s="1"/>
  <c r="D605" i="11" s="1"/>
  <c r="D606" i="11" s="1"/>
  <c r="D607" i="11" s="1"/>
  <c r="D608" i="11" s="1"/>
  <c r="D609" i="11" s="1"/>
  <c r="D610" i="11" s="1"/>
  <c r="D611" i="11" s="1"/>
  <c r="D612" i="11" s="1"/>
  <c r="D613" i="11" s="1"/>
  <c r="D614" i="11" s="1"/>
  <c r="D615" i="11" s="1"/>
  <c r="D616" i="11" s="1"/>
  <c r="D617" i="11" s="1"/>
  <c r="D618" i="11" s="1"/>
  <c r="D619" i="11" s="1"/>
  <c r="D620" i="11" s="1"/>
  <c r="D621" i="11" s="1"/>
  <c r="D622" i="11" s="1"/>
  <c r="D623" i="11" s="1"/>
  <c r="D624" i="11" s="1"/>
  <c r="D625" i="11" s="1"/>
  <c r="D626" i="11" s="1"/>
  <c r="D627" i="11" s="1"/>
  <c r="D628" i="11" s="1"/>
  <c r="D629" i="11" s="1"/>
  <c r="D630" i="11" s="1"/>
  <c r="D631" i="11" s="1"/>
  <c r="D632" i="11" s="1"/>
  <c r="D633" i="11" s="1"/>
  <c r="D634" i="11" s="1"/>
  <c r="D635" i="11" s="1"/>
  <c r="D636" i="11" s="1"/>
  <c r="D637" i="11" s="1"/>
  <c r="D638" i="11" s="1"/>
  <c r="D639" i="11" s="1"/>
  <c r="D640" i="11" s="1"/>
  <c r="D641" i="11" s="1"/>
  <c r="D642" i="11" s="1"/>
  <c r="D643" i="11" s="1"/>
  <c r="D644" i="11" s="1"/>
  <c r="D645" i="11" s="1"/>
  <c r="D646" i="11" s="1"/>
  <c r="D647" i="11" s="1"/>
  <c r="D648" i="11" s="1"/>
  <c r="D649" i="11" s="1"/>
  <c r="D650" i="11" s="1"/>
  <c r="D651" i="11" s="1"/>
  <c r="D652" i="11" s="1"/>
  <c r="D653" i="11" s="1"/>
  <c r="D654" i="11" s="1"/>
  <c r="D655" i="11" s="1"/>
  <c r="D656" i="11" s="1"/>
  <c r="D657" i="11" s="1"/>
  <c r="D658" i="11" s="1"/>
  <c r="D659" i="11" s="1"/>
  <c r="D660" i="11" s="1"/>
  <c r="D661" i="11" s="1"/>
  <c r="D662" i="11" s="1"/>
  <c r="D663" i="11" s="1"/>
  <c r="D664" i="11" s="1"/>
  <c r="D665" i="11" s="1"/>
  <c r="D666" i="11" s="1"/>
  <c r="D667" i="11" s="1"/>
  <c r="D668" i="11" s="1"/>
  <c r="D669" i="11" s="1"/>
  <c r="D670" i="11" s="1"/>
  <c r="D671" i="11" s="1"/>
  <c r="D672" i="11" s="1"/>
  <c r="D673" i="11" s="1"/>
  <c r="D674" i="11" s="1"/>
  <c r="D675" i="11" s="1"/>
  <c r="D676" i="11" s="1"/>
  <c r="D677" i="11" s="1"/>
  <c r="D678" i="11" s="1"/>
  <c r="D679" i="11" s="1"/>
  <c r="D680" i="11" s="1"/>
  <c r="D681" i="11" s="1"/>
  <c r="D682" i="11" s="1"/>
  <c r="D683" i="11" s="1"/>
  <c r="D684" i="11" s="1"/>
  <c r="D685" i="11" s="1"/>
  <c r="D686" i="11" s="1"/>
  <c r="D687" i="11" s="1"/>
  <c r="D688" i="11" s="1"/>
  <c r="D689" i="11" s="1"/>
  <c r="D690" i="11" s="1"/>
  <c r="D691" i="11" s="1"/>
  <c r="D692" i="11" s="1"/>
  <c r="D693" i="11" s="1"/>
  <c r="D694" i="11" s="1"/>
  <c r="D695" i="11" s="1"/>
  <c r="D696" i="11" s="1"/>
  <c r="D697" i="11" s="1"/>
  <c r="D698" i="11" s="1"/>
  <c r="D699" i="11" s="1"/>
  <c r="D700" i="11" s="1"/>
  <c r="D701" i="11" s="1"/>
  <c r="D702" i="11" s="1"/>
  <c r="D703" i="11" s="1"/>
  <c r="D704" i="11" s="1"/>
  <c r="D705" i="11" s="1"/>
  <c r="D706" i="11" s="1"/>
  <c r="D707" i="11" s="1"/>
  <c r="D708" i="11" s="1"/>
  <c r="D709" i="11" s="1"/>
  <c r="D710" i="11" s="1"/>
  <c r="D711" i="11" s="1"/>
  <c r="D712" i="11" s="1"/>
  <c r="D713" i="11" s="1"/>
  <c r="D714" i="11" s="1"/>
  <c r="D715" i="11" s="1"/>
  <c r="D716" i="11" s="1"/>
  <c r="D717" i="11" s="1"/>
  <c r="D718" i="11" s="1"/>
  <c r="D719" i="11" s="1"/>
  <c r="D720" i="11" s="1"/>
  <c r="D721" i="11" s="1"/>
  <c r="D722" i="11" s="1"/>
  <c r="D723" i="11" s="1"/>
  <c r="D724" i="11" s="1"/>
  <c r="D725" i="11" s="1"/>
  <c r="D726" i="11" s="1"/>
  <c r="D727" i="11" s="1"/>
  <c r="D728" i="11" s="1"/>
  <c r="D729" i="11" s="1"/>
  <c r="D730" i="11" s="1"/>
  <c r="D731" i="11" s="1"/>
  <c r="D732" i="11" s="1"/>
  <c r="D733" i="11" s="1"/>
  <c r="D734" i="11" s="1"/>
  <c r="D735" i="11" s="1"/>
  <c r="D736" i="11" s="1"/>
  <c r="D737" i="11" s="1"/>
  <c r="D738" i="11" s="1"/>
  <c r="D739" i="11" s="1"/>
  <c r="D740" i="11" s="1"/>
  <c r="D741" i="11" s="1"/>
  <c r="D742" i="11" s="1"/>
  <c r="D743" i="11" s="1"/>
  <c r="D744" i="11" s="1"/>
  <c r="D745" i="11" s="1"/>
  <c r="D746" i="11" s="1"/>
  <c r="D747" i="11" s="1"/>
  <c r="D748" i="11" s="1"/>
  <c r="D749" i="11" s="1"/>
  <c r="D750" i="11" s="1"/>
  <c r="D751" i="11" s="1"/>
  <c r="D752" i="11" s="1"/>
  <c r="D753" i="11" s="1"/>
  <c r="D754" i="11" s="1"/>
  <c r="D755" i="11" s="1"/>
  <c r="D756" i="11" s="1"/>
  <c r="D757" i="11" s="1"/>
  <c r="D758" i="11" s="1"/>
  <c r="D759" i="11" s="1"/>
  <c r="D760" i="11" s="1"/>
  <c r="D761" i="11" s="1"/>
  <c r="D762" i="11" s="1"/>
  <c r="D763" i="11" s="1"/>
  <c r="D764" i="11" s="1"/>
  <c r="D765" i="11" s="1"/>
  <c r="D766" i="11" s="1"/>
  <c r="D767" i="11" s="1"/>
  <c r="D768" i="11" s="1"/>
  <c r="D769" i="11" s="1"/>
  <c r="D770" i="11" s="1"/>
  <c r="D771" i="11" s="1"/>
  <c r="D772" i="11" s="1"/>
  <c r="D773" i="11" s="1"/>
  <c r="D774" i="11" s="1"/>
  <c r="D775" i="11" s="1"/>
  <c r="D776" i="11" s="1"/>
  <c r="D777" i="11" s="1"/>
  <c r="D778" i="11" s="1"/>
  <c r="D779" i="11" s="1"/>
  <c r="D780" i="11" s="1"/>
  <c r="D781" i="11" s="1"/>
  <c r="D782" i="11" s="1"/>
  <c r="D783" i="11" s="1"/>
  <c r="D784" i="11" s="1"/>
  <c r="D785" i="11" s="1"/>
  <c r="D786" i="11" s="1"/>
  <c r="D787" i="11" s="1"/>
  <c r="D788" i="11" s="1"/>
  <c r="D789" i="11" s="1"/>
  <c r="D790" i="11" s="1"/>
  <c r="D791" i="11" s="1"/>
  <c r="D792" i="11" s="1"/>
  <c r="D793" i="11" s="1"/>
  <c r="D794" i="11" s="1"/>
  <c r="D795" i="11" s="1"/>
  <c r="D796" i="11" s="1"/>
  <c r="D797" i="11" s="1"/>
  <c r="D798" i="11" s="1"/>
  <c r="D799" i="11" s="1"/>
  <c r="D800" i="11" s="1"/>
  <c r="D801" i="11" s="1"/>
  <c r="D802" i="11" s="1"/>
  <c r="D803" i="11" s="1"/>
  <c r="D804" i="11" s="1"/>
  <c r="D805" i="11" s="1"/>
  <c r="D806" i="11" s="1"/>
  <c r="D807" i="11" s="1"/>
  <c r="D808" i="11" s="1"/>
  <c r="D809" i="11" s="1"/>
  <c r="D810" i="11" s="1"/>
  <c r="D811" i="11" s="1"/>
  <c r="D812" i="11" s="1"/>
  <c r="D813" i="11" s="1"/>
  <c r="D814" i="11" s="1"/>
  <c r="D815" i="11" s="1"/>
  <c r="D816" i="11" s="1"/>
  <c r="D817" i="11" s="1"/>
  <c r="D818" i="11" s="1"/>
  <c r="D819" i="11" s="1"/>
  <c r="D820" i="11" s="1"/>
  <c r="D821" i="11" s="1"/>
  <c r="D822" i="11" s="1"/>
  <c r="D823" i="11" s="1"/>
  <c r="D824" i="11" s="1"/>
  <c r="D825" i="11" s="1"/>
  <c r="D826" i="11" s="1"/>
  <c r="D827" i="11" s="1"/>
  <c r="D828" i="11" s="1"/>
  <c r="D829" i="11" s="1"/>
  <c r="D830" i="11" s="1"/>
  <c r="D831" i="11" s="1"/>
  <c r="D832" i="11" s="1"/>
  <c r="D833" i="11" s="1"/>
  <c r="D834" i="11" s="1"/>
  <c r="D835" i="11" s="1"/>
  <c r="D836" i="11" s="1"/>
  <c r="D837" i="11" s="1"/>
  <c r="D838" i="11" s="1"/>
  <c r="D839" i="11" s="1"/>
  <c r="D840" i="11" s="1"/>
  <c r="D841" i="11" s="1"/>
  <c r="D842" i="11" s="1"/>
  <c r="D843" i="11" s="1"/>
  <c r="D844" i="11" s="1"/>
  <c r="D845" i="11" s="1"/>
  <c r="D846" i="11" s="1"/>
  <c r="D847" i="11" s="1"/>
  <c r="D848" i="11" s="1"/>
  <c r="D849" i="11" s="1"/>
  <c r="D850" i="11" s="1"/>
  <c r="D851" i="11" s="1"/>
  <c r="D852" i="11" s="1"/>
  <c r="D853" i="11" s="1"/>
  <c r="D854" i="11" s="1"/>
  <c r="D855" i="11" s="1"/>
  <c r="D856" i="11" s="1"/>
  <c r="D857" i="11" s="1"/>
  <c r="D858" i="11" s="1"/>
  <c r="D859" i="11" s="1"/>
  <c r="D860" i="11" s="1"/>
  <c r="D861" i="11" s="1"/>
  <c r="D862" i="11" s="1"/>
  <c r="D863" i="11" s="1"/>
  <c r="D864" i="11" s="1"/>
  <c r="D865" i="11" s="1"/>
  <c r="D866" i="11" s="1"/>
  <c r="D867" i="11" s="1"/>
  <c r="D868" i="11" s="1"/>
  <c r="D869" i="11" s="1"/>
  <c r="D870" i="11" s="1"/>
  <c r="D871" i="11" s="1"/>
  <c r="D872" i="11" s="1"/>
  <c r="D873" i="11" s="1"/>
  <c r="D874" i="11" s="1"/>
  <c r="D875" i="11" s="1"/>
  <c r="D876" i="11" s="1"/>
  <c r="D877" i="11" s="1"/>
  <c r="D878" i="11" s="1"/>
  <c r="D879" i="11" s="1"/>
  <c r="D880" i="11" s="1"/>
  <c r="D881" i="11" s="1"/>
  <c r="D882" i="11" s="1"/>
  <c r="D883" i="11" s="1"/>
  <c r="D884" i="11" s="1"/>
  <c r="D885" i="11" s="1"/>
  <c r="D886" i="11" s="1"/>
  <c r="D887" i="11" s="1"/>
  <c r="D888" i="11" s="1"/>
  <c r="D889" i="11" s="1"/>
  <c r="D890" i="11" s="1"/>
  <c r="D891" i="11" s="1"/>
  <c r="D892" i="11" s="1"/>
  <c r="D893" i="11" s="1"/>
  <c r="D894" i="11" s="1"/>
  <c r="D895" i="11" s="1"/>
  <c r="D896" i="11" s="1"/>
  <c r="D897" i="11" s="1"/>
  <c r="D898" i="11" s="1"/>
  <c r="D899" i="11" s="1"/>
  <c r="D900" i="11" s="1"/>
  <c r="D901" i="11" s="1"/>
  <c r="D902" i="11" s="1"/>
  <c r="D903" i="11" s="1"/>
  <c r="D904" i="11" s="1"/>
  <c r="D905" i="11" s="1"/>
  <c r="D906" i="11" s="1"/>
  <c r="D907" i="11" s="1"/>
  <c r="D908" i="11" s="1"/>
  <c r="D909" i="11" s="1"/>
  <c r="D910" i="11" s="1"/>
  <c r="D911" i="11" s="1"/>
  <c r="D912" i="11" s="1"/>
  <c r="D913" i="11" s="1"/>
  <c r="D914" i="11" s="1"/>
  <c r="D915" i="11" s="1"/>
  <c r="D916" i="11" s="1"/>
  <c r="D917" i="11" s="1"/>
  <c r="D918" i="11" s="1"/>
  <c r="D919" i="11" s="1"/>
  <c r="D920" i="11" s="1"/>
  <c r="D921" i="11" s="1"/>
  <c r="D922" i="11" s="1"/>
  <c r="D923" i="11" s="1"/>
  <c r="D924" i="11" s="1"/>
  <c r="D925" i="11" s="1"/>
  <c r="D926" i="11" s="1"/>
  <c r="D927" i="11" s="1"/>
  <c r="D928" i="11" s="1"/>
  <c r="D929" i="11" s="1"/>
  <c r="D930" i="11" s="1"/>
  <c r="D931" i="11" s="1"/>
  <c r="D932" i="11" s="1"/>
  <c r="D933" i="11" s="1"/>
  <c r="D934" i="11" s="1"/>
  <c r="D935" i="11" s="1"/>
  <c r="D936" i="11" s="1"/>
  <c r="D937" i="11" s="1"/>
  <c r="D938" i="11" s="1"/>
  <c r="D939" i="11" s="1"/>
  <c r="D940" i="11" s="1"/>
  <c r="D941" i="11" s="1"/>
  <c r="D942" i="11" s="1"/>
  <c r="D943" i="11" s="1"/>
  <c r="D944" i="11" s="1"/>
  <c r="D945" i="11" s="1"/>
  <c r="D946" i="11" s="1"/>
  <c r="D947" i="11" s="1"/>
  <c r="D948" i="11" s="1"/>
  <c r="D949" i="11" s="1"/>
  <c r="D950" i="11" s="1"/>
  <c r="D951" i="11" s="1"/>
  <c r="D952" i="11" s="1"/>
  <c r="D953" i="11" s="1"/>
  <c r="D954" i="11" s="1"/>
  <c r="D955" i="11" s="1"/>
  <c r="D956" i="11" s="1"/>
  <c r="D957" i="11" s="1"/>
  <c r="D958" i="11" s="1"/>
  <c r="D959" i="11" s="1"/>
  <c r="D960" i="11" s="1"/>
  <c r="D961" i="11" s="1"/>
  <c r="D962" i="11" s="1"/>
  <c r="D963" i="11" s="1"/>
  <c r="D964" i="11" s="1"/>
  <c r="D965" i="11" s="1"/>
  <c r="D966" i="11" s="1"/>
  <c r="D967" i="11" s="1"/>
  <c r="D968" i="11" s="1"/>
  <c r="D969" i="11" s="1"/>
  <c r="D970" i="11" s="1"/>
  <c r="D971" i="11" s="1"/>
  <c r="D972" i="11" s="1"/>
  <c r="D973" i="11" s="1"/>
  <c r="D974" i="11" s="1"/>
  <c r="D975" i="11" s="1"/>
  <c r="D976" i="11" s="1"/>
  <c r="D977" i="11" s="1"/>
  <c r="D978" i="11" s="1"/>
  <c r="D979" i="11" s="1"/>
  <c r="D980" i="11" s="1"/>
  <c r="D981" i="11" s="1"/>
  <c r="D982" i="11" s="1"/>
  <c r="D983" i="11" s="1"/>
  <c r="D984" i="11" s="1"/>
  <c r="D985" i="11" s="1"/>
  <c r="D986" i="11" s="1"/>
  <c r="D987" i="11" s="1"/>
  <c r="D988" i="11" s="1"/>
  <c r="D989" i="11" s="1"/>
  <c r="D990" i="11" s="1"/>
  <c r="D991" i="11" s="1"/>
  <c r="D992" i="11" s="1"/>
  <c r="D993" i="11" s="1"/>
  <c r="D994" i="11" s="1"/>
  <c r="D995" i="11" s="1"/>
  <c r="D996" i="11" s="1"/>
  <c r="D997" i="11" s="1"/>
  <c r="D998" i="11" s="1"/>
  <c r="D999" i="11" s="1"/>
  <c r="D1000" i="11" s="1"/>
  <c r="D1001" i="11" s="1"/>
  <c r="D1002" i="11" s="1"/>
  <c r="D1003" i="11" s="1"/>
  <c r="D1004" i="11" s="1"/>
  <c r="D1005" i="11" s="1"/>
  <c r="D1006" i="11" s="1"/>
  <c r="D1007" i="11" s="1"/>
  <c r="D1008" i="11" s="1"/>
  <c r="D1009" i="11" s="1"/>
  <c r="D1010" i="11" s="1"/>
  <c r="D1011" i="11" s="1"/>
  <c r="D1012" i="11" s="1"/>
  <c r="D1013" i="11" s="1"/>
  <c r="D1014" i="11" s="1"/>
  <c r="D1015" i="11" s="1"/>
  <c r="D1016" i="11" s="1"/>
  <c r="D1017" i="11" s="1"/>
  <c r="D1018" i="11" s="1"/>
  <c r="D1019" i="11" s="1"/>
  <c r="D1020" i="11" s="1"/>
  <c r="D1021" i="11" s="1"/>
  <c r="D1022" i="11" s="1"/>
  <c r="D1023" i="11" s="1"/>
  <c r="D1024" i="11" s="1"/>
  <c r="D1025" i="11" s="1"/>
  <c r="D1026" i="11" s="1"/>
  <c r="D1027" i="11" s="1"/>
  <c r="D1028" i="11" s="1"/>
  <c r="D1029" i="11" s="1"/>
  <c r="D1030" i="11" s="1"/>
  <c r="D1031" i="11" s="1"/>
  <c r="D1032" i="11" s="1"/>
  <c r="D1033" i="11" s="1"/>
  <c r="D1034" i="11" s="1"/>
  <c r="D1035" i="11" s="1"/>
  <c r="D1036" i="11" s="1"/>
  <c r="D1037" i="11" s="1"/>
  <c r="D1038" i="11" s="1"/>
  <c r="D1039" i="11" s="1"/>
  <c r="D1040" i="11" s="1"/>
  <c r="D1041" i="11" s="1"/>
  <c r="D1042" i="11" s="1"/>
  <c r="D1043" i="11" s="1"/>
  <c r="D1044" i="11" s="1"/>
  <c r="D1045" i="11" s="1"/>
  <c r="D1046" i="11" s="1"/>
  <c r="D1047" i="11" s="1"/>
  <c r="D1048" i="11" s="1"/>
  <c r="D1049" i="11" s="1"/>
  <c r="D1050" i="11" s="1"/>
  <c r="D1051" i="11" s="1"/>
  <c r="D1052" i="11" s="1"/>
  <c r="D1053" i="11" s="1"/>
  <c r="D1054" i="11" s="1"/>
  <c r="D1055" i="11" s="1"/>
  <c r="D1056" i="11" s="1"/>
  <c r="D1057" i="11" s="1"/>
  <c r="D1058" i="11" s="1"/>
  <c r="D1059" i="11" s="1"/>
  <c r="D1060" i="11" s="1"/>
  <c r="D1061" i="11" s="1"/>
  <c r="D1062" i="11" s="1"/>
  <c r="D1063" i="11" s="1"/>
  <c r="D1064" i="11" s="1"/>
  <c r="D1065" i="11" s="1"/>
  <c r="D1066" i="11" s="1"/>
  <c r="D1067" i="11" s="1"/>
  <c r="D1068" i="11" s="1"/>
  <c r="D1069" i="11" s="1"/>
  <c r="D1070" i="11" s="1"/>
  <c r="D1071" i="11" s="1"/>
  <c r="D1072" i="11" s="1"/>
  <c r="D1073" i="11" s="1"/>
  <c r="D1074" i="11" s="1"/>
  <c r="D1075" i="11" s="1"/>
  <c r="D1076" i="11" s="1"/>
  <c r="D1077" i="11" s="1"/>
  <c r="D1078" i="11" s="1"/>
  <c r="D1079" i="11" s="1"/>
  <c r="D1080" i="11" s="1"/>
  <c r="D1081" i="11" s="1"/>
  <c r="D1082" i="11" s="1"/>
  <c r="D1083" i="11" s="1"/>
  <c r="D1084" i="11" s="1"/>
  <c r="D1085" i="11" s="1"/>
  <c r="D1086" i="11" s="1"/>
  <c r="D1087" i="11" s="1"/>
  <c r="D1088" i="11" s="1"/>
  <c r="D1089" i="11" s="1"/>
  <c r="D1090" i="11" s="1"/>
  <c r="D1091" i="11" s="1"/>
  <c r="D1092" i="11" s="1"/>
  <c r="D1093" i="11" s="1"/>
  <c r="D1094" i="11" s="1"/>
  <c r="D1095" i="11" s="1"/>
  <c r="D1096" i="11" s="1"/>
  <c r="D1097" i="11" s="1"/>
  <c r="D1098" i="11" s="1"/>
  <c r="D1099" i="11" s="1"/>
  <c r="D1100" i="11" s="1"/>
  <c r="D1101" i="11" s="1"/>
  <c r="D1102" i="11" s="1"/>
  <c r="D1103" i="11" s="1"/>
  <c r="D1104" i="11" s="1"/>
  <c r="D1105" i="11" s="1"/>
  <c r="D1106" i="11" s="1"/>
  <c r="D1107" i="11" s="1"/>
  <c r="D1108" i="11" s="1"/>
  <c r="D1109" i="11" s="1"/>
  <c r="D1110" i="11" s="1"/>
  <c r="D1111" i="11" s="1"/>
  <c r="D1112" i="11" s="1"/>
  <c r="D1113" i="11" s="1"/>
  <c r="D1114" i="11" s="1"/>
  <c r="D1115" i="11" s="1"/>
  <c r="D1116" i="11" s="1"/>
  <c r="D1117" i="11" s="1"/>
  <c r="D1118" i="11" s="1"/>
  <c r="D1119" i="11" s="1"/>
  <c r="D1120" i="11" s="1"/>
  <c r="D1121" i="11" s="1"/>
  <c r="D1122" i="11" s="1"/>
  <c r="D1123" i="11" s="1"/>
  <c r="D1124" i="11" s="1"/>
  <c r="D1125" i="11" s="1"/>
  <c r="D1126" i="11" s="1"/>
  <c r="D1127" i="11" s="1"/>
  <c r="D1128" i="11" s="1"/>
  <c r="D1129" i="11" s="1"/>
  <c r="D1130" i="11" s="1"/>
  <c r="D1131" i="11" s="1"/>
  <c r="D1132" i="11" s="1"/>
  <c r="D1133" i="11" s="1"/>
  <c r="D1134" i="11" s="1"/>
  <c r="D1135" i="11" s="1"/>
  <c r="D1136" i="11" s="1"/>
  <c r="D1137" i="11" s="1"/>
  <c r="D1138" i="11" s="1"/>
  <c r="D1139" i="11" s="1"/>
  <c r="D1140" i="11" s="1"/>
  <c r="D1141" i="11" s="1"/>
  <c r="D1142" i="11" s="1"/>
  <c r="D1143" i="11" s="1"/>
  <c r="D1144" i="11" s="1"/>
  <c r="D1145" i="11" s="1"/>
  <c r="D1146" i="11" s="1"/>
  <c r="D1147" i="11" s="1"/>
  <c r="D1148" i="11" s="1"/>
  <c r="D1149" i="11" s="1"/>
  <c r="D1150" i="11" s="1"/>
  <c r="D1151" i="11" s="1"/>
  <c r="D1152" i="11" s="1"/>
  <c r="D1153" i="11" s="1"/>
  <c r="D1154" i="11" s="1"/>
  <c r="D1155" i="11" s="1"/>
  <c r="D1156" i="11" s="1"/>
  <c r="D1157" i="11" s="1"/>
  <c r="D1158" i="11" s="1"/>
  <c r="D1159" i="11" s="1"/>
  <c r="D1160" i="11" s="1"/>
  <c r="D1161" i="11" s="1"/>
  <c r="D1162" i="11" s="1"/>
  <c r="D1163" i="11" s="1"/>
  <c r="D1164" i="11" s="1"/>
  <c r="D1165" i="11" s="1"/>
  <c r="D1166" i="11" s="1"/>
  <c r="D1167" i="11" s="1"/>
  <c r="D1168" i="11" s="1"/>
  <c r="D1169" i="11" s="1"/>
  <c r="D1170" i="11" s="1"/>
  <c r="D1171" i="11" s="1"/>
  <c r="D1172" i="11" s="1"/>
  <c r="D1173" i="11" s="1"/>
  <c r="D1174" i="11" s="1"/>
  <c r="D1175" i="11" s="1"/>
  <c r="D1176" i="11" s="1"/>
  <c r="D1177" i="11" s="1"/>
  <c r="D1178" i="11" s="1"/>
  <c r="D1179" i="11" s="1"/>
  <c r="D1180" i="11" s="1"/>
  <c r="D1181" i="11" s="1"/>
  <c r="D1182" i="11" s="1"/>
  <c r="D1183" i="11" s="1"/>
  <c r="D1184" i="11" s="1"/>
  <c r="D1185" i="11" s="1"/>
  <c r="D1186" i="11" s="1"/>
  <c r="D1187" i="11" s="1"/>
  <c r="D1188" i="11" s="1"/>
  <c r="D1189" i="11" s="1"/>
  <c r="D1190" i="11" s="1"/>
  <c r="D1191" i="11" s="1"/>
  <c r="D1192" i="11" s="1"/>
  <c r="D1193" i="11" s="1"/>
  <c r="D1194" i="11" s="1"/>
  <c r="D1195" i="11" s="1"/>
  <c r="D1196" i="11" s="1"/>
  <c r="D1197" i="11" s="1"/>
  <c r="D1198" i="11" s="1"/>
  <c r="D1199" i="11" s="1"/>
  <c r="D1200" i="11" s="1"/>
  <c r="D1201" i="11" s="1"/>
  <c r="D1202" i="11" s="1"/>
  <c r="D1203" i="11" s="1"/>
  <c r="D1204" i="11" s="1"/>
  <c r="D1205" i="11" s="1"/>
  <c r="D1206" i="11" s="1"/>
  <c r="D1207" i="11" s="1"/>
  <c r="D1208" i="11" s="1"/>
  <c r="D1209" i="11" s="1"/>
  <c r="D1210" i="11" s="1"/>
  <c r="D1211" i="11" s="1"/>
  <c r="D1212" i="11" s="1"/>
  <c r="D1213" i="11" s="1"/>
  <c r="D1214" i="11" s="1"/>
  <c r="D1215" i="11" s="1"/>
  <c r="D1216" i="11" s="1"/>
  <c r="D1217" i="11" s="1"/>
  <c r="D1218" i="11" s="1"/>
  <c r="D1219" i="11" s="1"/>
  <c r="D1220" i="11" s="1"/>
  <c r="D1221" i="11" s="1"/>
  <c r="D1222" i="11" s="1"/>
  <c r="D1223" i="11" s="1"/>
  <c r="D1224" i="11" s="1"/>
  <c r="D1225" i="11" s="1"/>
  <c r="D1226" i="11" s="1"/>
  <c r="D1227" i="11" s="1"/>
  <c r="D1228" i="11" s="1"/>
  <c r="D1229" i="11" s="1"/>
  <c r="D1230" i="11" s="1"/>
  <c r="D1231" i="11" s="1"/>
  <c r="D1232" i="11" s="1"/>
  <c r="D1233" i="11" s="1"/>
  <c r="D1234" i="11" s="1"/>
  <c r="D1235" i="11" s="1"/>
  <c r="D1236" i="11" s="1"/>
  <c r="D1237" i="11" s="1"/>
  <c r="D1238" i="11" s="1"/>
  <c r="D1239" i="11" s="1"/>
  <c r="D1240" i="11" s="1"/>
  <c r="D1241" i="11" s="1"/>
  <c r="D1242" i="11" s="1"/>
  <c r="D1243" i="11" s="1"/>
  <c r="D1244" i="11" s="1"/>
  <c r="D1245" i="11" s="1"/>
  <c r="D1246" i="11" s="1"/>
  <c r="D1247" i="11" s="1"/>
  <c r="D1248" i="11" s="1"/>
  <c r="D1249" i="11" s="1"/>
  <c r="D1250" i="11" s="1"/>
  <c r="D1251" i="11" s="1"/>
  <c r="D1252" i="11" s="1"/>
  <c r="D1253" i="11" s="1"/>
  <c r="D1254" i="11" s="1"/>
  <c r="D1255" i="11" s="1"/>
  <c r="D1256" i="11" s="1"/>
  <c r="D1257" i="11" s="1"/>
  <c r="D1258" i="11" s="1"/>
  <c r="D1259" i="11" s="1"/>
  <c r="D1260" i="11" s="1"/>
  <c r="D1261" i="11" s="1"/>
  <c r="D1262" i="11" s="1"/>
  <c r="D1263" i="11" s="1"/>
  <c r="D1264" i="11" s="1"/>
  <c r="D1265" i="11" s="1"/>
  <c r="D1266" i="11" s="1"/>
  <c r="D1267" i="11" s="1"/>
  <c r="D1268" i="11" s="1"/>
  <c r="D1269" i="11" s="1"/>
  <c r="D1270" i="11" s="1"/>
  <c r="D1271" i="11" s="1"/>
  <c r="D1272" i="11" s="1"/>
  <c r="D1273" i="11" s="1"/>
  <c r="D1274" i="11" s="1"/>
  <c r="D1275" i="11" s="1"/>
  <c r="D1276" i="11" s="1"/>
  <c r="D1277" i="11" s="1"/>
  <c r="D1278" i="11" s="1"/>
  <c r="D1279" i="11" s="1"/>
  <c r="D1280" i="11" s="1"/>
  <c r="D1281" i="11" s="1"/>
  <c r="D1282" i="11" s="1"/>
  <c r="D1283" i="11" s="1"/>
  <c r="D1284" i="11" s="1"/>
  <c r="D1285" i="11" s="1"/>
  <c r="D1286" i="11" s="1"/>
  <c r="D1287" i="11" s="1"/>
  <c r="D1288" i="11" s="1"/>
  <c r="D1289" i="11" s="1"/>
  <c r="D1290" i="11" s="1"/>
  <c r="D1291" i="11" s="1"/>
  <c r="D1292" i="11" s="1"/>
  <c r="D1293" i="11" s="1"/>
  <c r="D1294" i="11" s="1"/>
  <c r="D1295" i="11" s="1"/>
  <c r="D1296" i="11" s="1"/>
  <c r="D1297" i="11" s="1"/>
  <c r="D1298" i="11" s="1"/>
  <c r="D1299" i="11" s="1"/>
  <c r="D1300" i="11" s="1"/>
  <c r="D1301" i="11" s="1"/>
  <c r="D1302" i="11" s="1"/>
  <c r="D1303" i="11" s="1"/>
  <c r="D1304" i="11" s="1"/>
  <c r="D1305" i="11" s="1"/>
  <c r="D1306" i="11" s="1"/>
  <c r="D1307" i="11" s="1"/>
  <c r="D1308" i="11" s="1"/>
  <c r="D1309" i="11" s="1"/>
  <c r="D1310" i="11" s="1"/>
  <c r="D1311" i="11" s="1"/>
  <c r="D1312" i="11" s="1"/>
  <c r="D1313" i="11" s="1"/>
  <c r="D1314" i="11" s="1"/>
  <c r="D1315" i="11" s="1"/>
  <c r="D1316" i="11" s="1"/>
  <c r="D1317" i="11" s="1"/>
  <c r="D1318" i="11" s="1"/>
  <c r="D1319" i="11" s="1"/>
  <c r="D1320" i="11" s="1"/>
  <c r="D1321" i="11" s="1"/>
  <c r="D1322" i="11" s="1"/>
  <c r="D1323" i="11" s="1"/>
  <c r="D1324" i="11" s="1"/>
  <c r="D1325" i="11" s="1"/>
  <c r="D1326" i="11" s="1"/>
  <c r="D1327" i="11" s="1"/>
  <c r="D1328" i="11" s="1"/>
  <c r="D1329" i="11" s="1"/>
  <c r="D1330" i="11" s="1"/>
  <c r="D1331" i="11" s="1"/>
  <c r="D1332" i="11" s="1"/>
  <c r="D1333" i="11" s="1"/>
  <c r="D1334" i="11" s="1"/>
  <c r="D1335" i="11" s="1"/>
  <c r="D1336" i="11" s="1"/>
  <c r="D1337" i="11" s="1"/>
  <c r="D1338" i="11" s="1"/>
  <c r="D1339" i="11" s="1"/>
  <c r="D1340" i="11" s="1"/>
  <c r="D1341" i="11" s="1"/>
  <c r="D1342" i="11" s="1"/>
  <c r="D1343" i="11" s="1"/>
  <c r="D1344" i="11" s="1"/>
  <c r="D1345" i="11" s="1"/>
  <c r="D1346" i="11" s="1"/>
  <c r="D1347" i="11" s="1"/>
  <c r="D1348" i="11" s="1"/>
  <c r="D1349" i="11" s="1"/>
  <c r="D1350" i="11" s="1"/>
  <c r="D1351" i="11" s="1"/>
  <c r="D1352" i="11" s="1"/>
  <c r="D1353" i="11" s="1"/>
  <c r="D1354" i="11" s="1"/>
  <c r="D1355" i="11" s="1"/>
  <c r="D1356" i="11" s="1"/>
  <c r="D1357" i="11" s="1"/>
  <c r="D1358" i="11" s="1"/>
  <c r="D1359" i="11" s="1"/>
  <c r="D1360" i="11" s="1"/>
  <c r="D1361" i="11" s="1"/>
  <c r="D1362" i="11" s="1"/>
  <c r="D1363" i="11" s="1"/>
  <c r="D1364" i="11" s="1"/>
  <c r="D1365" i="11" s="1"/>
  <c r="D1366" i="11" s="1"/>
  <c r="D1367" i="11" s="1"/>
  <c r="D1368" i="11" s="1"/>
  <c r="D1369" i="11" s="1"/>
  <c r="D1370" i="11" s="1"/>
  <c r="D1371" i="11" s="1"/>
  <c r="D1372" i="11" s="1"/>
  <c r="D1373" i="11" s="1"/>
  <c r="D1374" i="11" s="1"/>
  <c r="D1375" i="11" s="1"/>
  <c r="D1376" i="11" s="1"/>
  <c r="D1377" i="11" s="1"/>
  <c r="D1378" i="11" s="1"/>
  <c r="D1379" i="11" s="1"/>
  <c r="D1380" i="11" s="1"/>
  <c r="D1381" i="11" s="1"/>
  <c r="D1382" i="11" s="1"/>
  <c r="D1383" i="11" s="1"/>
  <c r="D1384" i="11" s="1"/>
  <c r="D1385" i="11" s="1"/>
  <c r="D1386" i="11" s="1"/>
  <c r="D1387" i="11" s="1"/>
  <c r="D1388" i="11" s="1"/>
  <c r="D1389" i="11" s="1"/>
  <c r="D1390" i="11" s="1"/>
  <c r="D1391" i="11" s="1"/>
  <c r="D1392" i="11" s="1"/>
  <c r="D1393" i="11" s="1"/>
  <c r="D1394" i="11" s="1"/>
  <c r="D1395" i="11" s="1"/>
  <c r="D1396" i="11" s="1"/>
  <c r="D1397" i="11" s="1"/>
  <c r="D1398" i="11" s="1"/>
  <c r="D1399" i="11" s="1"/>
  <c r="D1400" i="11" s="1"/>
  <c r="D1401" i="11" s="1"/>
  <c r="D1402" i="11" s="1"/>
  <c r="D1403" i="11" s="1"/>
  <c r="D1404" i="11" s="1"/>
  <c r="D1405" i="11" s="1"/>
  <c r="D1406" i="11" s="1"/>
  <c r="D1407" i="11" s="1"/>
  <c r="D1408" i="11" s="1"/>
  <c r="D1409" i="11" s="1"/>
  <c r="D1410" i="11" s="1"/>
  <c r="D1411" i="11" s="1"/>
  <c r="D1412" i="11" s="1"/>
  <c r="D1413" i="11" s="1"/>
  <c r="D1414" i="11" s="1"/>
  <c r="D1415" i="11" s="1"/>
  <c r="D1416" i="11" s="1"/>
  <c r="D1417" i="11" s="1"/>
  <c r="D1418" i="11" s="1"/>
  <c r="D1419" i="11" s="1"/>
  <c r="D1420" i="11" s="1"/>
  <c r="D1421" i="11" s="1"/>
  <c r="D1422" i="11" s="1"/>
  <c r="D1423" i="11" s="1"/>
  <c r="D1424" i="11" s="1"/>
  <c r="D1425" i="11" s="1"/>
  <c r="D1426" i="11" s="1"/>
  <c r="D1427" i="11" s="1"/>
  <c r="D1428" i="11" s="1"/>
  <c r="D1429" i="11" s="1"/>
  <c r="D1430" i="11" s="1"/>
  <c r="D1431" i="11" s="1"/>
  <c r="D1432" i="11" s="1"/>
  <c r="D1433" i="11" s="1"/>
  <c r="D1434" i="11" s="1"/>
  <c r="D1435" i="11" s="1"/>
  <c r="D1436" i="11" s="1"/>
  <c r="D1437" i="11" s="1"/>
  <c r="D1438" i="11" s="1"/>
  <c r="D1439" i="11" s="1"/>
  <c r="D1440" i="11" s="1"/>
  <c r="D1441" i="11" s="1"/>
  <c r="D1442" i="11" s="1"/>
  <c r="D1443" i="11" s="1"/>
  <c r="D1444" i="11" s="1"/>
  <c r="D1445" i="11" s="1"/>
  <c r="D1446" i="11" s="1"/>
  <c r="D1447" i="11" s="1"/>
  <c r="D1448" i="11" s="1"/>
  <c r="D1449" i="11" s="1"/>
  <c r="D1450" i="11" s="1"/>
  <c r="D1451" i="11" s="1"/>
  <c r="D1452" i="11" s="1"/>
  <c r="D1453" i="11" s="1"/>
  <c r="D1454" i="11" s="1"/>
  <c r="D1455" i="11" s="1"/>
  <c r="D1456" i="11" s="1"/>
  <c r="D1457" i="11" s="1"/>
  <c r="D1458" i="11" s="1"/>
  <c r="D1459" i="11" s="1"/>
  <c r="D1460" i="11" s="1"/>
  <c r="D1461" i="11" s="1"/>
  <c r="D1462" i="11" s="1"/>
  <c r="D1463" i="11" s="1"/>
  <c r="D1464" i="11" s="1"/>
  <c r="D1465" i="11" s="1"/>
  <c r="D1466" i="11" s="1"/>
  <c r="D1467" i="11" s="1"/>
  <c r="D1468" i="11" s="1"/>
  <c r="D1469" i="11" s="1"/>
  <c r="D1470" i="11" s="1"/>
  <c r="D1471" i="11" s="1"/>
  <c r="D1472" i="11" s="1"/>
  <c r="D1473" i="11" s="1"/>
  <c r="D1474" i="11" s="1"/>
  <c r="D1475" i="11" s="1"/>
  <c r="D1476" i="11" s="1"/>
  <c r="D1477" i="11" s="1"/>
  <c r="D1478" i="11" s="1"/>
  <c r="D1479" i="11" s="1"/>
  <c r="D1480" i="11" s="1"/>
  <c r="D1481" i="11" s="1"/>
  <c r="D1482" i="11" s="1"/>
  <c r="D1483" i="11" s="1"/>
  <c r="D1484" i="11" s="1"/>
  <c r="D1485" i="11" s="1"/>
  <c r="D1486" i="11" s="1"/>
  <c r="D1487" i="11" s="1"/>
  <c r="D1488" i="11" s="1"/>
  <c r="D1489" i="11" s="1"/>
  <c r="D1490" i="11" s="1"/>
  <c r="D1491" i="11" s="1"/>
  <c r="D1492" i="11" s="1"/>
  <c r="D1493" i="11" s="1"/>
  <c r="D1494" i="11" s="1"/>
  <c r="D1495" i="11" s="1"/>
  <c r="D1496" i="11" s="1"/>
  <c r="D1497" i="11" s="1"/>
  <c r="D1498" i="11" s="1"/>
  <c r="D1499" i="11" s="1"/>
  <c r="D1500" i="11" s="1"/>
  <c r="D1501" i="11" s="1"/>
  <c r="D1502" i="11" s="1"/>
  <c r="D1503" i="11" s="1"/>
  <c r="D1504" i="11" s="1"/>
  <c r="D1505" i="11" s="1"/>
  <c r="D1506" i="11" s="1"/>
  <c r="D1507" i="11" s="1"/>
  <c r="D1508" i="11" s="1"/>
  <c r="D1509" i="11" s="1"/>
  <c r="D1510" i="11" s="1"/>
  <c r="D1511" i="11" s="1"/>
  <c r="D1512" i="11" s="1"/>
  <c r="D1513" i="11" s="1"/>
  <c r="D1514" i="11" s="1"/>
  <c r="D1515" i="11" s="1"/>
  <c r="D1516" i="11" s="1"/>
  <c r="D1517" i="11" s="1"/>
  <c r="D1518" i="11" s="1"/>
  <c r="D1519" i="11" s="1"/>
  <c r="D1520" i="11" s="1"/>
  <c r="D1521" i="11" s="1"/>
  <c r="D1522" i="11" s="1"/>
  <c r="D1523" i="11" s="1"/>
  <c r="D1524" i="11" s="1"/>
  <c r="D1525" i="11" s="1"/>
  <c r="D1526" i="11" s="1"/>
  <c r="D1527" i="11" s="1"/>
  <c r="D1528" i="11" s="1"/>
  <c r="D1529" i="11" s="1"/>
  <c r="D1530" i="11" s="1"/>
  <c r="D1531" i="11" s="1"/>
  <c r="D1532" i="11" s="1"/>
  <c r="D1533" i="11" s="1"/>
  <c r="D1534" i="11" s="1"/>
  <c r="D1535" i="11" s="1"/>
  <c r="D1536" i="11" s="1"/>
  <c r="D1537" i="11" s="1"/>
  <c r="D1538" i="11" s="1"/>
  <c r="D1539" i="11" s="1"/>
  <c r="D1540" i="11" s="1"/>
  <c r="D1541" i="11" s="1"/>
  <c r="D1542" i="11" s="1"/>
  <c r="D1543" i="11" s="1"/>
  <c r="D1544" i="11" s="1"/>
  <c r="D1545" i="11" s="1"/>
  <c r="D1546" i="11" s="1"/>
  <c r="D1547" i="11" s="1"/>
  <c r="D1548" i="11" s="1"/>
  <c r="D1549" i="11" s="1"/>
  <c r="D1550" i="11" s="1"/>
  <c r="D1551" i="11" s="1"/>
  <c r="D1552" i="11" s="1"/>
  <c r="D1553" i="11" s="1"/>
  <c r="D1554" i="11" s="1"/>
  <c r="D1555" i="11" s="1"/>
  <c r="D1556" i="11" s="1"/>
  <c r="D1557" i="11" s="1"/>
  <c r="D1558" i="11" s="1"/>
  <c r="D1559" i="11" s="1"/>
  <c r="D1560" i="11" s="1"/>
  <c r="D1561" i="11" s="1"/>
  <c r="D1562" i="11" s="1"/>
  <c r="D1563" i="11" s="1"/>
  <c r="D1564" i="11" s="1"/>
  <c r="D1565" i="11" s="1"/>
  <c r="D1566" i="11" s="1"/>
  <c r="D1567" i="11" s="1"/>
  <c r="D1568" i="11" s="1"/>
  <c r="D1569" i="11" s="1"/>
  <c r="D1570" i="11" s="1"/>
  <c r="D1571" i="11" s="1"/>
  <c r="D1572" i="11" s="1"/>
  <c r="D1573" i="11" s="1"/>
  <c r="D1574" i="11" s="1"/>
  <c r="D1575" i="11" s="1"/>
  <c r="D1576" i="11" s="1"/>
  <c r="D1577" i="11" s="1"/>
  <c r="D1578" i="11" s="1"/>
  <c r="D1579" i="11" s="1"/>
  <c r="D1580" i="11" s="1"/>
  <c r="D1581" i="11" s="1"/>
  <c r="D1582" i="11" s="1"/>
  <c r="D1583" i="11" s="1"/>
  <c r="D1584" i="11" s="1"/>
  <c r="D1585" i="11" s="1"/>
  <c r="D1586" i="11" s="1"/>
  <c r="D1587" i="11" s="1"/>
  <c r="D1588" i="11" s="1"/>
  <c r="D1589" i="11" s="1"/>
  <c r="D1590" i="11" s="1"/>
  <c r="D1591" i="11" s="1"/>
  <c r="D1592" i="11" s="1"/>
  <c r="D1593" i="11" s="1"/>
  <c r="D1594" i="11" s="1"/>
  <c r="D1595" i="11" s="1"/>
  <c r="D1596" i="11" s="1"/>
  <c r="D1597" i="11" s="1"/>
  <c r="D1598" i="11" s="1"/>
  <c r="D1599" i="11" s="1"/>
  <c r="D1600" i="11" s="1"/>
  <c r="D1601" i="11" s="1"/>
  <c r="D1602" i="11" s="1"/>
  <c r="D1603" i="11" s="1"/>
  <c r="D1604" i="11" s="1"/>
  <c r="D1605" i="11" s="1"/>
  <c r="D1606" i="11" s="1"/>
  <c r="D1607" i="11" s="1"/>
  <c r="D1608" i="11" s="1"/>
  <c r="D1609" i="11" s="1"/>
  <c r="D1610" i="11" s="1"/>
  <c r="D1611" i="11" s="1"/>
  <c r="D1612" i="11" s="1"/>
  <c r="D1613" i="11" s="1"/>
  <c r="D1614" i="11" s="1"/>
  <c r="D1615" i="11" s="1"/>
  <c r="D1616" i="11" s="1"/>
  <c r="D1617" i="11" s="1"/>
  <c r="D1618" i="11" s="1"/>
  <c r="D1619" i="11" s="1"/>
  <c r="D1620" i="11" s="1"/>
  <c r="D1621" i="11" s="1"/>
  <c r="D1622" i="11" s="1"/>
  <c r="D1623" i="11" s="1"/>
  <c r="D1624" i="11" s="1"/>
  <c r="D1625" i="11" s="1"/>
  <c r="D1626" i="11" s="1"/>
  <c r="D1627" i="11" s="1"/>
  <c r="D1628" i="11" s="1"/>
  <c r="D1629" i="11" s="1"/>
  <c r="D1630" i="11" s="1"/>
  <c r="D1631" i="11" s="1"/>
  <c r="D1632" i="11" s="1"/>
  <c r="D1633" i="11" s="1"/>
  <c r="D1634" i="11" s="1"/>
  <c r="D1635" i="11" s="1"/>
  <c r="D1636" i="11" s="1"/>
  <c r="D1637" i="11" s="1"/>
  <c r="D1638" i="11" s="1"/>
  <c r="D1639" i="11" s="1"/>
  <c r="D1640" i="11" s="1"/>
  <c r="D1641" i="11" s="1"/>
  <c r="D1642" i="11" s="1"/>
  <c r="D1643" i="11" s="1"/>
  <c r="D1644" i="11" s="1"/>
  <c r="D1645" i="11" s="1"/>
  <c r="D1646" i="11" s="1"/>
  <c r="D1647" i="11" s="1"/>
  <c r="D1648" i="11" s="1"/>
  <c r="D1649" i="11" s="1"/>
  <c r="D1650" i="11" s="1"/>
  <c r="D1651" i="11" s="1"/>
  <c r="D1652" i="11" s="1"/>
  <c r="D1653" i="11" s="1"/>
  <c r="D1654" i="11" s="1"/>
  <c r="D1655" i="11" s="1"/>
  <c r="D1656" i="11" s="1"/>
  <c r="D1657" i="11" s="1"/>
  <c r="D1658" i="11" s="1"/>
  <c r="D1659" i="11" s="1"/>
  <c r="D1660" i="11" s="1"/>
  <c r="D1661" i="11" s="1"/>
  <c r="D1662" i="11" s="1"/>
  <c r="D1663" i="11" s="1"/>
  <c r="D1664" i="11" s="1"/>
  <c r="D1665" i="11" s="1"/>
  <c r="D1666" i="11" s="1"/>
  <c r="D1667" i="11" s="1"/>
  <c r="D1668" i="11" s="1"/>
  <c r="D1669" i="11" s="1"/>
  <c r="D1670" i="11" s="1"/>
  <c r="D1671" i="11" s="1"/>
  <c r="D1672" i="11" s="1"/>
  <c r="D1673" i="11" s="1"/>
  <c r="D1674" i="11" s="1"/>
  <c r="D1675" i="11" s="1"/>
  <c r="D1676" i="11" s="1"/>
  <c r="D1677" i="11" s="1"/>
  <c r="D1678" i="11" s="1"/>
  <c r="D1679" i="11" s="1"/>
  <c r="D1680" i="11" s="1"/>
  <c r="D1681" i="11" s="1"/>
  <c r="D1682" i="11" s="1"/>
  <c r="D1683" i="11" s="1"/>
  <c r="D1684" i="11" s="1"/>
  <c r="D1685" i="11" s="1"/>
  <c r="D1686" i="11" s="1"/>
  <c r="D1687" i="11" s="1"/>
  <c r="D1688" i="11" s="1"/>
  <c r="D1689" i="11" s="1"/>
  <c r="D1690" i="11" s="1"/>
  <c r="D1691" i="11" s="1"/>
  <c r="D1692" i="11" s="1"/>
  <c r="D1693" i="11" s="1"/>
  <c r="D1694" i="11" s="1"/>
  <c r="D1695" i="11" s="1"/>
  <c r="D1696" i="11" s="1"/>
  <c r="D1697" i="11" s="1"/>
  <c r="D1698" i="11" s="1"/>
  <c r="D1699" i="11" s="1"/>
  <c r="D1700" i="11" s="1"/>
  <c r="D1701" i="11" s="1"/>
  <c r="D1702" i="11" s="1"/>
  <c r="D1703" i="11" s="1"/>
  <c r="D1704" i="11" s="1"/>
  <c r="D1705" i="11" s="1"/>
  <c r="D1706" i="11" s="1"/>
  <c r="D1707" i="11" s="1"/>
  <c r="D1708" i="11" s="1"/>
  <c r="D1709" i="11" s="1"/>
  <c r="D1710" i="11" s="1"/>
  <c r="D1711" i="11" s="1"/>
  <c r="D1712" i="11" s="1"/>
  <c r="D1713" i="11" s="1"/>
  <c r="D1714" i="11" s="1"/>
  <c r="D1715" i="11" s="1"/>
  <c r="D1716" i="11" s="1"/>
  <c r="D1717" i="11" s="1"/>
  <c r="D1718" i="11" s="1"/>
  <c r="D1719" i="11" s="1"/>
  <c r="D1720" i="11" s="1"/>
  <c r="D1721" i="11" s="1"/>
  <c r="D1722" i="11" s="1"/>
  <c r="D1723" i="11" s="1"/>
  <c r="D1724" i="11" s="1"/>
  <c r="D1725" i="11" s="1"/>
  <c r="D1726" i="11" s="1"/>
  <c r="D1727" i="11" s="1"/>
  <c r="D1728" i="11" s="1"/>
  <c r="D1729" i="11" s="1"/>
  <c r="D1730" i="11" s="1"/>
  <c r="D1731" i="11" s="1"/>
  <c r="D1732" i="11" s="1"/>
  <c r="D1733" i="11" s="1"/>
  <c r="D1734" i="11" s="1"/>
  <c r="D1735" i="11" s="1"/>
  <c r="D1736" i="11" s="1"/>
  <c r="D1737" i="11" s="1"/>
  <c r="D1738" i="11" s="1"/>
  <c r="D1739" i="11" s="1"/>
  <c r="D1740" i="11" s="1"/>
  <c r="D1741" i="11" s="1"/>
  <c r="D1742" i="11" s="1"/>
  <c r="D1743" i="11" s="1"/>
  <c r="D1744" i="11" s="1"/>
  <c r="D1745" i="11" s="1"/>
  <c r="D1746" i="11" s="1"/>
  <c r="D1747" i="11" s="1"/>
  <c r="D1748" i="11" s="1"/>
  <c r="D1749" i="11" s="1"/>
  <c r="D1750" i="11" s="1"/>
  <c r="D1751" i="11" s="1"/>
  <c r="D1752" i="11" s="1"/>
  <c r="D1753" i="11" s="1"/>
  <c r="D1754" i="11" s="1"/>
  <c r="D1755" i="11" s="1"/>
  <c r="D1756" i="11" s="1"/>
  <c r="D1757" i="11" s="1"/>
  <c r="D1758" i="11" s="1"/>
  <c r="D1759" i="11" s="1"/>
  <c r="D1760" i="11" s="1"/>
  <c r="D1761" i="11" s="1"/>
  <c r="D1762" i="11" s="1"/>
  <c r="D1763" i="11" s="1"/>
  <c r="D1764" i="11" s="1"/>
  <c r="D1765" i="11" s="1"/>
  <c r="D1766" i="11" s="1"/>
  <c r="D1767" i="11" s="1"/>
  <c r="D1768" i="11" s="1"/>
  <c r="D1769" i="11" s="1"/>
  <c r="D1770" i="11" s="1"/>
  <c r="D1771" i="11" s="1"/>
  <c r="D1772" i="11" s="1"/>
  <c r="D1773" i="11" s="1"/>
  <c r="D1774" i="11" s="1"/>
  <c r="D1775" i="11" s="1"/>
  <c r="D1776" i="11" s="1"/>
  <c r="D1777" i="11" s="1"/>
  <c r="D1778" i="11" s="1"/>
  <c r="D1779" i="11" s="1"/>
  <c r="D1780" i="11" s="1"/>
  <c r="D1781" i="11" s="1"/>
  <c r="D1782" i="11" s="1"/>
  <c r="D1783" i="11" s="1"/>
  <c r="D1784" i="11" s="1"/>
  <c r="D1785" i="11" s="1"/>
  <c r="D1786" i="11" s="1"/>
  <c r="D1787" i="11" s="1"/>
  <c r="D1788" i="11" s="1"/>
  <c r="D1789" i="11" s="1"/>
  <c r="D1790" i="11" s="1"/>
  <c r="D1791" i="11" s="1"/>
  <c r="D1792" i="11" s="1"/>
  <c r="D1793" i="11" s="1"/>
  <c r="D1794" i="11" s="1"/>
  <c r="D1795" i="11" s="1"/>
  <c r="D1796" i="11" s="1"/>
  <c r="D1797" i="11" s="1"/>
  <c r="D1798" i="11" s="1"/>
  <c r="D1799" i="11" s="1"/>
  <c r="D1800" i="11" s="1"/>
  <c r="D1801" i="11" s="1"/>
  <c r="D1802" i="11" s="1"/>
  <c r="D1803" i="11" s="1"/>
  <c r="D1804" i="11" s="1"/>
  <c r="D1805" i="11" s="1"/>
  <c r="D1806" i="11" s="1"/>
  <c r="D1807" i="11" s="1"/>
  <c r="D1808" i="11" s="1"/>
  <c r="D1809" i="11" s="1"/>
  <c r="D1810" i="11" s="1"/>
  <c r="D1811" i="11" s="1"/>
  <c r="D1812" i="11" s="1"/>
  <c r="D1813" i="11" s="1"/>
  <c r="D1814" i="11" s="1"/>
  <c r="D1815" i="11" s="1"/>
  <c r="D1816" i="11" s="1"/>
  <c r="D1817" i="11" s="1"/>
  <c r="D1818" i="11" s="1"/>
  <c r="D1819" i="11" s="1"/>
  <c r="D1820" i="11" s="1"/>
  <c r="D1821" i="11" s="1"/>
  <c r="D1822" i="11" s="1"/>
  <c r="D1823" i="11" s="1"/>
  <c r="D1824" i="11" s="1"/>
  <c r="D1825" i="11" s="1"/>
  <c r="D1826" i="11" s="1"/>
  <c r="D1827" i="11" s="1"/>
  <c r="D1828" i="11" s="1"/>
  <c r="D1829" i="11" s="1"/>
  <c r="D1830" i="11" s="1"/>
  <c r="D1831" i="11" s="1"/>
  <c r="D1832" i="11" s="1"/>
  <c r="D1833" i="11" s="1"/>
  <c r="D1834" i="11" s="1"/>
  <c r="D1835" i="11" s="1"/>
  <c r="D1836" i="11" s="1"/>
  <c r="D1837" i="11" s="1"/>
  <c r="D1838" i="11" s="1"/>
  <c r="D1839" i="11" s="1"/>
  <c r="D1840" i="11" s="1"/>
  <c r="D1841" i="11" s="1"/>
  <c r="D1842" i="11" s="1"/>
  <c r="D1843" i="11" s="1"/>
  <c r="D1844" i="11" s="1"/>
  <c r="D1845" i="11" s="1"/>
  <c r="D1846" i="11" s="1"/>
  <c r="D1847" i="11" s="1"/>
  <c r="D1848" i="11" s="1"/>
  <c r="D1849" i="11" s="1"/>
  <c r="D1850" i="11" s="1"/>
  <c r="D1851" i="11" s="1"/>
  <c r="D1852" i="11" s="1"/>
  <c r="D1853" i="11" s="1"/>
  <c r="D1854" i="11" s="1"/>
  <c r="D1855" i="11" s="1"/>
  <c r="D1856" i="11" s="1"/>
  <c r="D1857" i="11" s="1"/>
  <c r="D1858" i="11" s="1"/>
  <c r="D1859" i="11" s="1"/>
  <c r="D1860" i="11" s="1"/>
  <c r="D1861" i="11" s="1"/>
  <c r="D1862" i="11" s="1"/>
  <c r="D1863" i="11" s="1"/>
  <c r="D1864" i="11" s="1"/>
  <c r="D1865" i="11" s="1"/>
  <c r="D1866" i="11" s="1"/>
  <c r="D1867" i="11" s="1"/>
  <c r="D1868" i="11" s="1"/>
  <c r="D1869" i="11" s="1"/>
  <c r="D1870" i="11" s="1"/>
  <c r="D1871" i="11" s="1"/>
  <c r="D1872" i="11" s="1"/>
  <c r="D1873" i="11" s="1"/>
  <c r="D1874" i="11" s="1"/>
  <c r="D1875" i="11" s="1"/>
  <c r="D1876" i="11" s="1"/>
  <c r="D1877" i="11" s="1"/>
  <c r="D1878" i="11" s="1"/>
  <c r="D1879" i="11" s="1"/>
  <c r="D1880" i="11" s="1"/>
  <c r="D1881" i="11" s="1"/>
  <c r="D1882" i="11" s="1"/>
  <c r="D1883" i="11" s="1"/>
  <c r="D1884" i="11" s="1"/>
  <c r="D1885" i="11" s="1"/>
  <c r="D1886" i="11" s="1"/>
  <c r="D1887" i="11" s="1"/>
  <c r="D1888" i="11" s="1"/>
  <c r="D1889" i="11" s="1"/>
  <c r="D1890" i="11" s="1"/>
  <c r="D1891" i="11" s="1"/>
  <c r="D1892" i="11" s="1"/>
  <c r="D1893" i="11" s="1"/>
  <c r="D1894" i="11" s="1"/>
  <c r="D1895" i="11" s="1"/>
  <c r="D1896" i="11" s="1"/>
  <c r="D1897" i="11" s="1"/>
  <c r="D1898" i="11" s="1"/>
  <c r="D1899" i="11" s="1"/>
  <c r="D1900" i="11" s="1"/>
  <c r="D1901" i="11" s="1"/>
  <c r="D1902" i="11" s="1"/>
  <c r="D1903" i="11" s="1"/>
  <c r="D1904" i="11" s="1"/>
  <c r="D1905" i="11" s="1"/>
  <c r="D1906" i="11" s="1"/>
  <c r="D1907" i="11" s="1"/>
  <c r="D1908" i="11" s="1"/>
  <c r="D1909" i="11" s="1"/>
  <c r="D1910" i="11" s="1"/>
  <c r="D1911" i="11" s="1"/>
  <c r="D1912" i="11" s="1"/>
  <c r="D3" i="11"/>
  <c r="D2" i="11"/>
  <c r="T390" i="2" l="1"/>
  <c r="S390" i="2"/>
  <c r="H453" i="2" l="1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452" i="2"/>
  <c r="L390" i="2"/>
  <c r="L391" i="2" s="1"/>
  <c r="L392" i="2" l="1"/>
  <c r="X391" i="2"/>
  <c r="S391" i="2"/>
  <c r="T391" i="2" s="1"/>
  <c r="H451" i="2"/>
  <c r="T15" i="8"/>
  <c r="T16" i="8"/>
  <c r="T17" i="8"/>
  <c r="T18" i="8"/>
  <c r="T19" i="8"/>
  <c r="T20" i="8"/>
  <c r="T21" i="8"/>
  <c r="T22" i="8"/>
  <c r="T23" i="8"/>
  <c r="T24" i="8"/>
  <c r="T25" i="8"/>
  <c r="T14" i="8"/>
  <c r="S16" i="8"/>
  <c r="S15" i="8"/>
  <c r="S17" i="8"/>
  <c r="S18" i="8"/>
  <c r="S19" i="8"/>
  <c r="S20" i="8"/>
  <c r="S21" i="8"/>
  <c r="S22" i="8"/>
  <c r="S23" i="8"/>
  <c r="S24" i="8"/>
  <c r="S25" i="8"/>
  <c r="S14" i="8"/>
  <c r="L393" i="2" l="1"/>
  <c r="X392" i="2"/>
  <c r="S392" i="2"/>
  <c r="T392" i="2" s="1"/>
  <c r="L394" i="2" l="1"/>
  <c r="X393" i="2"/>
  <c r="S393" i="2"/>
  <c r="S394" i="2" s="1"/>
  <c r="N391" i="2"/>
  <c r="N392" i="2"/>
  <c r="N393" i="2"/>
  <c r="L395" i="2" l="1"/>
  <c r="X394" i="2"/>
  <c r="T393" i="2"/>
  <c r="T394" i="2" s="1"/>
  <c r="G2396" i="3"/>
  <c r="L396" i="2" l="1"/>
  <c r="X395" i="2"/>
  <c r="S395" i="2"/>
  <c r="S396" i="2" s="1"/>
  <c r="N394" i="2"/>
  <c r="L397" i="2" l="1"/>
  <c r="X396" i="2"/>
  <c r="T395" i="2"/>
  <c r="T396" i="2" s="1"/>
  <c r="N395" i="2"/>
  <c r="G1213" i="1"/>
  <c r="L398" i="2" l="1"/>
  <c r="X397" i="2"/>
  <c r="S397" i="2"/>
  <c r="S398" i="2" s="1"/>
  <c r="N396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390" i="2"/>
  <c r="L399" i="2" l="1"/>
  <c r="X398" i="2"/>
  <c r="T397" i="2"/>
  <c r="T398" i="2" s="1"/>
  <c r="N397" i="2"/>
  <c r="L400" i="2" l="1"/>
  <c r="X399" i="2"/>
  <c r="S399" i="2"/>
  <c r="S400" i="2" s="1"/>
  <c r="N398" i="2"/>
  <c r="L401" i="2" l="1"/>
  <c r="X400" i="2"/>
  <c r="T399" i="2"/>
  <c r="T400" i="2" s="1"/>
  <c r="N399" i="2"/>
  <c r="X401" i="2" l="1"/>
  <c r="L402" i="2"/>
  <c r="S401" i="2"/>
  <c r="N400" i="2"/>
  <c r="S402" i="2" l="1"/>
  <c r="X402" i="2"/>
  <c r="L403" i="2"/>
  <c r="T401" i="2"/>
  <c r="N401" i="2"/>
  <c r="T402" i="2" l="1"/>
  <c r="X403" i="2"/>
  <c r="S403" i="2"/>
  <c r="L404" i="2"/>
  <c r="N402" i="2"/>
  <c r="S404" i="2" l="1"/>
  <c r="T403" i="2"/>
  <c r="L405" i="2"/>
  <c r="X404" i="2"/>
  <c r="T404" i="2"/>
  <c r="N403" i="2"/>
  <c r="L406" i="2" l="1"/>
  <c r="X405" i="2"/>
  <c r="S405" i="2"/>
  <c r="S406" i="2" s="1"/>
  <c r="N404" i="2"/>
  <c r="L407" i="2" l="1"/>
  <c r="X406" i="2"/>
  <c r="T405" i="2"/>
  <c r="T406" i="2" s="1"/>
  <c r="N405" i="2"/>
  <c r="L408" i="2" l="1"/>
  <c r="X407" i="2"/>
  <c r="S407" i="2"/>
  <c r="N406" i="2"/>
  <c r="S408" i="2" l="1"/>
  <c r="L409" i="2"/>
  <c r="X408" i="2"/>
  <c r="T407" i="2"/>
  <c r="N407" i="2"/>
  <c r="T408" i="2" l="1"/>
  <c r="L410" i="2"/>
  <c r="X409" i="2"/>
  <c r="S409" i="2"/>
  <c r="S410" i="2" s="1"/>
  <c r="N408" i="2"/>
  <c r="L411" i="2" l="1"/>
  <c r="X410" i="2"/>
  <c r="T409" i="2"/>
  <c r="T410" i="2" s="1"/>
  <c r="N409" i="2"/>
  <c r="L412" i="2" l="1"/>
  <c r="X411" i="2"/>
  <c r="S411" i="2"/>
  <c r="N410" i="2"/>
  <c r="S412" i="2" l="1"/>
  <c r="L413" i="2"/>
  <c r="X412" i="2"/>
  <c r="T411" i="2"/>
  <c r="N411" i="2"/>
  <c r="T412" i="2" l="1"/>
  <c r="L414" i="2"/>
  <c r="X413" i="2"/>
  <c r="S413" i="2"/>
  <c r="S414" i="2" s="1"/>
  <c r="N412" i="2"/>
  <c r="L415" i="2" l="1"/>
  <c r="X414" i="2"/>
  <c r="T413" i="2"/>
  <c r="T414" i="2" s="1"/>
  <c r="N413" i="2"/>
  <c r="L416" i="2" l="1"/>
  <c r="X415" i="2"/>
  <c r="S415" i="2"/>
  <c r="S416" i="2" s="1"/>
  <c r="N414" i="2"/>
  <c r="L417" i="2" l="1"/>
  <c r="X416" i="2"/>
  <c r="T415" i="2"/>
  <c r="T416" i="2" s="1"/>
  <c r="N415" i="2"/>
  <c r="L418" i="2" l="1"/>
  <c r="X417" i="2"/>
  <c r="S417" i="2"/>
  <c r="S418" i="2" s="1"/>
  <c r="N416" i="2"/>
  <c r="L419" i="2" l="1"/>
  <c r="X418" i="2"/>
  <c r="T417" i="2"/>
  <c r="T418" i="2" s="1"/>
  <c r="N417" i="2"/>
  <c r="L420" i="2" l="1"/>
  <c r="X419" i="2"/>
  <c r="S419" i="2"/>
  <c r="S420" i="2" s="1"/>
  <c r="N418" i="2"/>
  <c r="L421" i="2" l="1"/>
  <c r="X420" i="2"/>
  <c r="T419" i="2"/>
  <c r="T420" i="2" s="1"/>
  <c r="N419" i="2"/>
  <c r="L422" i="2" l="1"/>
  <c r="X421" i="2"/>
  <c r="S421" i="2"/>
  <c r="S422" i="2" s="1"/>
  <c r="N420" i="2"/>
  <c r="L423" i="2" l="1"/>
  <c r="X422" i="2"/>
  <c r="T421" i="2"/>
  <c r="T422" i="2" s="1"/>
  <c r="N421" i="2"/>
  <c r="L424" i="2" l="1"/>
  <c r="X423" i="2"/>
  <c r="S423" i="2"/>
  <c r="S424" i="2" s="1"/>
  <c r="N422" i="2"/>
  <c r="L425" i="2" l="1"/>
  <c r="X424" i="2"/>
  <c r="T423" i="2"/>
  <c r="T424" i="2" s="1"/>
  <c r="N423" i="2"/>
  <c r="L426" i="2" l="1"/>
  <c r="X425" i="2"/>
  <c r="S425" i="2"/>
  <c r="S426" i="2" s="1"/>
  <c r="N424" i="2"/>
  <c r="L427" i="2" l="1"/>
  <c r="X426" i="2"/>
  <c r="T425" i="2"/>
  <c r="T426" i="2" s="1"/>
  <c r="N425" i="2"/>
  <c r="L428" i="2" l="1"/>
  <c r="X427" i="2"/>
  <c r="S427" i="2"/>
  <c r="S428" i="2" s="1"/>
  <c r="N426" i="2"/>
  <c r="L429" i="2" l="1"/>
  <c r="X428" i="2"/>
  <c r="T427" i="2"/>
  <c r="T428" i="2" s="1"/>
  <c r="N427" i="2"/>
  <c r="L430" i="2" l="1"/>
  <c r="X429" i="2"/>
  <c r="S429" i="2"/>
  <c r="S430" i="2" s="1"/>
  <c r="N428" i="2"/>
  <c r="L431" i="2" l="1"/>
  <c r="X430" i="2"/>
  <c r="T429" i="2"/>
  <c r="T430" i="2" s="1"/>
  <c r="N429" i="2"/>
  <c r="L432" i="2" l="1"/>
  <c r="X431" i="2"/>
  <c r="S431" i="2"/>
  <c r="S432" i="2" s="1"/>
  <c r="N430" i="2"/>
  <c r="L433" i="2" l="1"/>
  <c r="X432" i="2"/>
  <c r="T431" i="2"/>
  <c r="T432" i="2" s="1"/>
  <c r="N431" i="2"/>
  <c r="L434" i="2" l="1"/>
  <c r="X433" i="2"/>
  <c r="S433" i="2"/>
  <c r="S434" i="2" s="1"/>
  <c r="N432" i="2"/>
  <c r="L435" i="2" l="1"/>
  <c r="X434" i="2"/>
  <c r="T433" i="2"/>
  <c r="T434" i="2" s="1"/>
  <c r="N433" i="2"/>
  <c r="L436" i="2" l="1"/>
  <c r="X435" i="2"/>
  <c r="S435" i="2"/>
  <c r="S436" i="2" s="1"/>
  <c r="N434" i="2"/>
  <c r="L437" i="2" l="1"/>
  <c r="X436" i="2"/>
  <c r="T435" i="2"/>
  <c r="T436" i="2" s="1"/>
  <c r="N435" i="2"/>
  <c r="L438" i="2" l="1"/>
  <c r="X437" i="2"/>
  <c r="S437" i="2"/>
  <c r="S438" i="2" s="1"/>
  <c r="N436" i="2"/>
  <c r="L439" i="2" l="1"/>
  <c r="X438" i="2"/>
  <c r="T437" i="2"/>
  <c r="T438" i="2" s="1"/>
  <c r="N437" i="2"/>
  <c r="L440" i="2" l="1"/>
  <c r="X439" i="2"/>
  <c r="S439" i="2"/>
  <c r="S440" i="2" s="1"/>
  <c r="N438" i="2"/>
  <c r="L441" i="2" l="1"/>
  <c r="X440" i="2"/>
  <c r="T439" i="2"/>
  <c r="T440" i="2" s="1"/>
  <c r="N439" i="2"/>
  <c r="L442" i="2" l="1"/>
  <c r="X441" i="2"/>
  <c r="S441" i="2"/>
  <c r="N440" i="2"/>
  <c r="S442" i="2" l="1"/>
  <c r="L443" i="2"/>
  <c r="X442" i="2"/>
  <c r="T441" i="2"/>
  <c r="T442" i="2" s="1"/>
  <c r="N441" i="2"/>
  <c r="L444" i="2" l="1"/>
  <c r="X443" i="2"/>
  <c r="S443" i="2"/>
  <c r="S444" i="2" s="1"/>
  <c r="N442" i="2"/>
  <c r="L445" i="2" l="1"/>
  <c r="X444" i="2"/>
  <c r="T443" i="2"/>
  <c r="T444" i="2" s="1"/>
  <c r="N443" i="2"/>
  <c r="L446" i="2" l="1"/>
  <c r="X445" i="2"/>
  <c r="S445" i="2"/>
  <c r="S446" i="2" s="1"/>
  <c r="N444" i="2"/>
  <c r="L447" i="2" l="1"/>
  <c r="X446" i="2"/>
  <c r="T445" i="2"/>
  <c r="T446" i="2" s="1"/>
  <c r="N445" i="2"/>
  <c r="L448" i="2" l="1"/>
  <c r="L449" i="2" s="1"/>
  <c r="X447" i="2"/>
  <c r="S447" i="2"/>
  <c r="N446" i="2"/>
  <c r="S448" i="2" l="1"/>
  <c r="S449" i="2" s="1"/>
  <c r="L450" i="2"/>
  <c r="X449" i="2"/>
  <c r="T447" i="2"/>
  <c r="T448" i="2" s="1"/>
  <c r="T449" i="2" s="1"/>
  <c r="N447" i="2"/>
  <c r="L451" i="2" l="1"/>
  <c r="X450" i="2"/>
  <c r="S450" i="2"/>
  <c r="S451" i="2" s="1"/>
  <c r="N448" i="2"/>
  <c r="L452" i="2" l="1"/>
  <c r="X451" i="2"/>
  <c r="T450" i="2"/>
  <c r="T451" i="2" s="1"/>
  <c r="T452" i="2" s="1"/>
  <c r="N449" i="2"/>
  <c r="L453" i="2" l="1"/>
  <c r="X452" i="2"/>
  <c r="S452" i="2"/>
  <c r="N450" i="2"/>
  <c r="S453" i="2" l="1"/>
  <c r="L454" i="2"/>
  <c r="X453" i="2"/>
  <c r="T453" i="2"/>
  <c r="T454" i="2" s="1"/>
  <c r="N451" i="2"/>
  <c r="L455" i="2" l="1"/>
  <c r="X454" i="2"/>
  <c r="Y455" i="2" s="1"/>
  <c r="S454" i="2"/>
  <c r="N452" i="2"/>
  <c r="S455" i="2" l="1"/>
  <c r="L456" i="2"/>
  <c r="X455" i="2"/>
  <c r="T455" i="2"/>
  <c r="T456" i="2" s="1"/>
  <c r="N453" i="2"/>
  <c r="X456" i="2" l="1"/>
  <c r="Y456" i="2" s="1"/>
  <c r="L457" i="2"/>
  <c r="S456" i="2"/>
  <c r="S457" i="2" s="1"/>
  <c r="N454" i="2"/>
  <c r="L458" i="2" l="1"/>
  <c r="X457" i="2"/>
  <c r="Y457" i="2" s="1"/>
  <c r="T457" i="2"/>
  <c r="N455" i="2"/>
  <c r="L459" i="2" l="1"/>
  <c r="X458" i="2"/>
  <c r="Y458" i="2" s="1"/>
  <c r="S458" i="2"/>
  <c r="S459" i="2" s="1"/>
  <c r="N456" i="2"/>
  <c r="L460" i="2" l="1"/>
  <c r="X459" i="2"/>
  <c r="Y459" i="2" s="1"/>
  <c r="T458" i="2"/>
  <c r="T459" i="2" s="1"/>
  <c r="N457" i="2"/>
  <c r="L461" i="2" l="1"/>
  <c r="X460" i="2"/>
  <c r="Y460" i="2" s="1"/>
  <c r="S460" i="2"/>
  <c r="S461" i="2" s="1"/>
  <c r="N458" i="2"/>
  <c r="L462" i="2" l="1"/>
  <c r="X461" i="2"/>
  <c r="Y461" i="2" s="1"/>
  <c r="T460" i="2"/>
  <c r="T461" i="2" s="1"/>
  <c r="N459" i="2"/>
  <c r="L463" i="2" l="1"/>
  <c r="X462" i="2"/>
  <c r="Y462" i="2" s="1"/>
  <c r="S462" i="2"/>
  <c r="N460" i="2"/>
  <c r="S463" i="2" l="1"/>
  <c r="L464" i="2"/>
  <c r="X463" i="2"/>
  <c r="Y463" i="2" s="1"/>
  <c r="T462" i="2"/>
  <c r="T463" i="2" s="1"/>
  <c r="T464" i="2" s="1"/>
  <c r="N461" i="2"/>
  <c r="L465" i="2" l="1"/>
  <c r="X464" i="2"/>
  <c r="Y464" i="2" s="1"/>
  <c r="S464" i="2"/>
  <c r="N462" i="2"/>
  <c r="S465" i="2" l="1"/>
  <c r="L466" i="2"/>
  <c r="X465" i="2"/>
  <c r="Y465" i="2" s="1"/>
  <c r="T465" i="2"/>
  <c r="T466" i="2" s="1"/>
  <c r="N463" i="2"/>
  <c r="L467" i="2" l="1"/>
  <c r="X466" i="2"/>
  <c r="Y466" i="2" s="1"/>
  <c r="S466" i="2"/>
  <c r="N464" i="2"/>
  <c r="S467" i="2" l="1"/>
  <c r="L468" i="2"/>
  <c r="X467" i="2"/>
  <c r="Y467" i="2" s="1"/>
  <c r="T467" i="2"/>
  <c r="N465" i="2"/>
  <c r="L469" i="2" l="1"/>
  <c r="X468" i="2"/>
  <c r="Y468" i="2" s="1"/>
  <c r="S468" i="2"/>
  <c r="N466" i="2"/>
  <c r="S469" i="2" l="1"/>
  <c r="L470" i="2"/>
  <c r="X469" i="2"/>
  <c r="Y469" i="2" s="1"/>
  <c r="T468" i="2"/>
  <c r="T469" i="2" s="1"/>
  <c r="N467" i="2"/>
  <c r="L471" i="2" l="1"/>
  <c r="X470" i="2"/>
  <c r="Y470" i="2" s="1"/>
  <c r="S470" i="2"/>
  <c r="S471" i="2" s="1"/>
  <c r="N468" i="2"/>
  <c r="L472" i="2" l="1"/>
  <c r="X471" i="2"/>
  <c r="Y471" i="2" s="1"/>
  <c r="T470" i="2"/>
  <c r="T471" i="2" s="1"/>
  <c r="T472" i="2" s="1"/>
  <c r="N469" i="2"/>
  <c r="L473" i="2" l="1"/>
  <c r="X472" i="2"/>
  <c r="Y472" i="2" s="1"/>
  <c r="S472" i="2"/>
  <c r="S473" i="2" s="1"/>
  <c r="N470" i="2"/>
  <c r="L474" i="2" l="1"/>
  <c r="X473" i="2"/>
  <c r="Y473" i="2" s="1"/>
  <c r="T473" i="2"/>
  <c r="T474" i="2" s="1"/>
  <c r="N471" i="2"/>
  <c r="L475" i="2" l="1"/>
  <c r="X474" i="2"/>
  <c r="Y474" i="2" s="1"/>
  <c r="S474" i="2"/>
  <c r="S475" i="2" s="1"/>
  <c r="N472" i="2"/>
  <c r="L476" i="2" l="1"/>
  <c r="X475" i="2"/>
  <c r="Y475" i="2" s="1"/>
  <c r="T475" i="2"/>
  <c r="T476" i="2" s="1"/>
  <c r="N473" i="2"/>
  <c r="L477" i="2" l="1"/>
  <c r="X476" i="2"/>
  <c r="Y476" i="2" s="1"/>
  <c r="S476" i="2"/>
  <c r="S477" i="2" s="1"/>
  <c r="N474" i="2"/>
  <c r="L478" i="2" l="1"/>
  <c r="X477" i="2"/>
  <c r="Y477" i="2" s="1"/>
  <c r="T477" i="2"/>
  <c r="T478" i="2" s="1"/>
  <c r="N475" i="2"/>
  <c r="L479" i="2" l="1"/>
  <c r="X478" i="2"/>
  <c r="Y478" i="2" s="1"/>
  <c r="S478" i="2"/>
  <c r="S479" i="2" s="1"/>
  <c r="N476" i="2"/>
  <c r="L480" i="2" l="1"/>
  <c r="X479" i="2"/>
  <c r="Y479" i="2" s="1"/>
  <c r="T479" i="2"/>
  <c r="N477" i="2"/>
  <c r="L481" i="2" l="1"/>
  <c r="X480" i="2"/>
  <c r="Y480" i="2" s="1"/>
  <c r="S480" i="2"/>
  <c r="S481" i="2" s="1"/>
  <c r="N478" i="2"/>
  <c r="L482" i="2" l="1"/>
  <c r="X481" i="2"/>
  <c r="Y481" i="2" s="1"/>
  <c r="T480" i="2"/>
  <c r="T481" i="2" s="1"/>
  <c r="N479" i="2"/>
  <c r="L483" i="2" l="1"/>
  <c r="X482" i="2"/>
  <c r="Y482" i="2" s="1"/>
  <c r="S482" i="2"/>
  <c r="S483" i="2" s="1"/>
  <c r="N480" i="2"/>
  <c r="L484" i="2" l="1"/>
  <c r="X483" i="2"/>
  <c r="Y483" i="2" s="1"/>
  <c r="T482" i="2"/>
  <c r="T483" i="2" s="1"/>
  <c r="N481" i="2"/>
  <c r="L485" i="2" l="1"/>
  <c r="X484" i="2"/>
  <c r="Y484" i="2" s="1"/>
  <c r="S484" i="2"/>
  <c r="S485" i="2" s="1"/>
  <c r="N482" i="2"/>
  <c r="L486" i="2" l="1"/>
  <c r="X485" i="2"/>
  <c r="Y485" i="2" s="1"/>
  <c r="T484" i="2"/>
  <c r="T485" i="2" s="1"/>
  <c r="N483" i="2"/>
  <c r="L487" i="2" l="1"/>
  <c r="X486" i="2"/>
  <c r="Y486" i="2" s="1"/>
  <c r="S486" i="2"/>
  <c r="N484" i="2"/>
  <c r="S487" i="2" l="1"/>
  <c r="L488" i="2"/>
  <c r="X487" i="2"/>
  <c r="Y487" i="2" s="1"/>
  <c r="T486" i="2"/>
  <c r="T487" i="2" s="1"/>
  <c r="T488" i="2" s="1"/>
  <c r="N485" i="2"/>
  <c r="L489" i="2" l="1"/>
  <c r="X488" i="2"/>
  <c r="Y488" i="2" s="1"/>
  <c r="S488" i="2"/>
  <c r="N486" i="2"/>
  <c r="S489" i="2" l="1"/>
  <c r="T489" i="2" s="1"/>
  <c r="X489" i="2"/>
  <c r="Y489" i="2" s="1"/>
  <c r="L490" i="2"/>
  <c r="N487" i="2"/>
  <c r="X490" i="2" l="1"/>
  <c r="Y490" i="2" s="1"/>
  <c r="L491" i="2"/>
  <c r="S490" i="2"/>
  <c r="S491" i="2" s="1"/>
  <c r="N488" i="2"/>
  <c r="T490" i="2" l="1"/>
  <c r="T491" i="2" s="1"/>
  <c r="X491" i="2"/>
  <c r="Y491" i="2" s="1"/>
  <c r="L492" i="2"/>
  <c r="N489" i="2"/>
  <c r="X492" i="2" l="1"/>
  <c r="Y492" i="2" s="1"/>
  <c r="L493" i="2"/>
  <c r="S492" i="2"/>
  <c r="S493" i="2" s="1"/>
  <c r="N490" i="2"/>
  <c r="T492" i="2" l="1"/>
  <c r="T493" i="2" s="1"/>
  <c r="X493" i="2"/>
  <c r="Y493" i="2" s="1"/>
  <c r="L494" i="2"/>
  <c r="N491" i="2"/>
  <c r="X494" i="2" l="1"/>
  <c r="Y494" i="2" s="1"/>
  <c r="L495" i="2"/>
  <c r="S494" i="2"/>
  <c r="S495" i="2" s="1"/>
  <c r="N492" i="2"/>
  <c r="T494" i="2" l="1"/>
  <c r="T495" i="2" s="1"/>
  <c r="L496" i="2"/>
  <c r="X495" i="2"/>
  <c r="Y495" i="2" s="1"/>
  <c r="N493" i="2"/>
  <c r="L497" i="2" l="1"/>
  <c r="X496" i="2"/>
  <c r="Y496" i="2" s="1"/>
  <c r="S496" i="2"/>
  <c r="S497" i="2" s="1"/>
  <c r="N494" i="2"/>
  <c r="T496" i="2" l="1"/>
  <c r="T497" i="2" s="1"/>
  <c r="L498" i="2"/>
  <c r="X497" i="2"/>
  <c r="Y497" i="2" s="1"/>
  <c r="N495" i="2"/>
  <c r="L499" i="2" l="1"/>
  <c r="X498" i="2"/>
  <c r="Y498" i="2" s="1"/>
  <c r="S498" i="2"/>
  <c r="S499" i="2" s="1"/>
  <c r="N496" i="2"/>
  <c r="T498" i="2" l="1"/>
  <c r="T499" i="2" s="1"/>
  <c r="L500" i="2"/>
  <c r="X499" i="2"/>
  <c r="Y499" i="2" s="1"/>
  <c r="N497" i="2"/>
  <c r="L501" i="2" l="1"/>
  <c r="X500" i="2"/>
  <c r="Y500" i="2" s="1"/>
  <c r="S500" i="2"/>
  <c r="N498" i="2"/>
  <c r="S501" i="2" l="1"/>
  <c r="L502" i="2"/>
  <c r="X501" i="2"/>
  <c r="Y501" i="2" s="1"/>
  <c r="T500" i="2"/>
  <c r="N499" i="2"/>
  <c r="T501" i="2" l="1"/>
  <c r="X502" i="2"/>
  <c r="Y502" i="2" s="1"/>
  <c r="L503" i="2"/>
  <c r="S502" i="2"/>
  <c r="N500" i="2"/>
  <c r="S503" i="2" l="1"/>
  <c r="L504" i="2"/>
  <c r="X503" i="2"/>
  <c r="Y503" i="2" s="1"/>
  <c r="T502" i="2"/>
  <c r="N501" i="2"/>
  <c r="T503" i="2" l="1"/>
  <c r="L505" i="2"/>
  <c r="X504" i="2"/>
  <c r="Y504" i="2" s="1"/>
  <c r="S504" i="2"/>
  <c r="S505" i="2" s="1"/>
  <c r="N502" i="2"/>
  <c r="L506" i="2" l="1"/>
  <c r="X505" i="2"/>
  <c r="Y505" i="2" s="1"/>
  <c r="T504" i="2"/>
  <c r="T505" i="2" s="1"/>
  <c r="N503" i="2"/>
  <c r="L507" i="2" l="1"/>
  <c r="X506" i="2"/>
  <c r="Y506" i="2" s="1"/>
  <c r="S506" i="2"/>
  <c r="N504" i="2"/>
  <c r="S507" i="2" l="1"/>
  <c r="L508" i="2"/>
  <c r="X507" i="2"/>
  <c r="Y507" i="2" s="1"/>
  <c r="T506" i="2"/>
  <c r="T507" i="2" s="1"/>
  <c r="T508" i="2" s="1"/>
  <c r="N505" i="2"/>
  <c r="L509" i="2" l="1"/>
  <c r="X508" i="2"/>
  <c r="Y508" i="2" s="1"/>
  <c r="S508" i="2"/>
  <c r="N506" i="2"/>
  <c r="S509" i="2" l="1"/>
  <c r="L510" i="2"/>
  <c r="X509" i="2"/>
  <c r="Y509" i="2" s="1"/>
  <c r="T509" i="2"/>
  <c r="T510" i="2" s="1"/>
  <c r="N507" i="2"/>
  <c r="L511" i="2" l="1"/>
  <c r="X510" i="2"/>
  <c r="Y510" i="2" s="1"/>
  <c r="S510" i="2"/>
  <c r="N508" i="2"/>
  <c r="S511" i="2" l="1"/>
  <c r="L512" i="2"/>
  <c r="X511" i="2"/>
  <c r="Y511" i="2" s="1"/>
  <c r="T511" i="2"/>
  <c r="T512" i="2" s="1"/>
  <c r="N509" i="2"/>
  <c r="L513" i="2" l="1"/>
  <c r="X512" i="2"/>
  <c r="Y512" i="2" s="1"/>
  <c r="S512" i="2"/>
  <c r="N510" i="2"/>
  <c r="S513" i="2" l="1"/>
  <c r="L514" i="2"/>
  <c r="X513" i="2"/>
  <c r="Y513" i="2" s="1"/>
  <c r="T513" i="2"/>
  <c r="T514" i="2" s="1"/>
  <c r="N511" i="2"/>
  <c r="L515" i="2" l="1"/>
  <c r="X514" i="2"/>
  <c r="Y514" i="2" s="1"/>
  <c r="S514" i="2"/>
  <c r="S515" i="2" s="1"/>
  <c r="N512" i="2"/>
  <c r="L516" i="2" l="1"/>
  <c r="X515" i="2"/>
  <c r="Y515" i="2" s="1"/>
  <c r="T515" i="2"/>
  <c r="N513" i="2"/>
  <c r="T516" i="2" l="1"/>
  <c r="L517" i="2"/>
  <c r="X516" i="2"/>
  <c r="Y516" i="2" s="1"/>
  <c r="S516" i="2"/>
  <c r="S517" i="2" s="1"/>
  <c r="N514" i="2"/>
  <c r="L518" i="2" l="1"/>
  <c r="X517" i="2"/>
  <c r="Y517" i="2" s="1"/>
  <c r="T517" i="2"/>
  <c r="N515" i="2"/>
  <c r="L519" i="2" l="1"/>
  <c r="X518" i="2"/>
  <c r="Y518" i="2" s="1"/>
  <c r="S518" i="2"/>
  <c r="S519" i="2" s="1"/>
  <c r="N516" i="2"/>
  <c r="L520" i="2" l="1"/>
  <c r="X519" i="2"/>
  <c r="Y519" i="2" s="1"/>
  <c r="T518" i="2"/>
  <c r="T519" i="2" s="1"/>
  <c r="N517" i="2"/>
  <c r="L521" i="2" l="1"/>
  <c r="X520" i="2"/>
  <c r="Y520" i="2" s="1"/>
  <c r="S520" i="2"/>
  <c r="N518" i="2"/>
  <c r="S521" i="2" l="1"/>
  <c r="L522" i="2"/>
  <c r="X521" i="2"/>
  <c r="Y521" i="2" s="1"/>
  <c r="T520" i="2"/>
  <c r="T521" i="2" s="1"/>
  <c r="N519" i="2"/>
  <c r="L523" i="2" l="1"/>
  <c r="X522" i="2"/>
  <c r="Y522" i="2" s="1"/>
  <c r="S522" i="2"/>
  <c r="N520" i="2"/>
  <c r="S523" i="2" l="1"/>
  <c r="L524" i="2"/>
  <c r="X523" i="2"/>
  <c r="Y523" i="2" s="1"/>
  <c r="T522" i="2"/>
  <c r="N521" i="2"/>
  <c r="T523" i="2" l="1"/>
  <c r="L525" i="2"/>
  <c r="X524" i="2"/>
  <c r="Y524" i="2" s="1"/>
  <c r="S524" i="2"/>
  <c r="S525" i="2" s="1"/>
  <c r="N522" i="2"/>
  <c r="L526" i="2" l="1"/>
  <c r="X525" i="2"/>
  <c r="Y525" i="2" s="1"/>
  <c r="T524" i="2"/>
  <c r="T525" i="2" s="1"/>
  <c r="N523" i="2"/>
  <c r="L527" i="2" l="1"/>
  <c r="X526" i="2"/>
  <c r="Y526" i="2" s="1"/>
  <c r="S526" i="2"/>
  <c r="S527" i="2" s="1"/>
  <c r="N524" i="2"/>
  <c r="L528" i="2" l="1"/>
  <c r="X527" i="2"/>
  <c r="Y527" i="2" s="1"/>
  <c r="T526" i="2"/>
  <c r="T527" i="2" s="1"/>
  <c r="N525" i="2"/>
  <c r="L529" i="2" l="1"/>
  <c r="X528" i="2"/>
  <c r="Y528" i="2" s="1"/>
  <c r="S528" i="2"/>
  <c r="N526" i="2"/>
  <c r="S529" i="2" l="1"/>
  <c r="L530" i="2"/>
  <c r="X529" i="2"/>
  <c r="Y529" i="2" s="1"/>
  <c r="T528" i="2"/>
  <c r="T529" i="2" s="1"/>
  <c r="N527" i="2"/>
  <c r="L531" i="2" l="1"/>
  <c r="X530" i="2"/>
  <c r="Y530" i="2" s="1"/>
  <c r="S530" i="2"/>
  <c r="N528" i="2"/>
  <c r="S531" i="2" l="1"/>
  <c r="L532" i="2"/>
  <c r="X531" i="2"/>
  <c r="Y531" i="2" s="1"/>
  <c r="T530" i="2"/>
  <c r="T531" i="2" s="1"/>
  <c r="N529" i="2"/>
  <c r="L533" i="2" l="1"/>
  <c r="X532" i="2"/>
  <c r="Y532" i="2" s="1"/>
  <c r="S532" i="2"/>
  <c r="N530" i="2"/>
  <c r="S533" i="2" l="1"/>
  <c r="L534" i="2"/>
  <c r="X533" i="2"/>
  <c r="Y533" i="2" s="1"/>
  <c r="T532" i="2"/>
  <c r="N531" i="2"/>
  <c r="T533" i="2" l="1"/>
  <c r="L535" i="2"/>
  <c r="X534" i="2"/>
  <c r="Y534" i="2" s="1"/>
  <c r="S534" i="2"/>
  <c r="S535" i="2" s="1"/>
  <c r="N532" i="2"/>
  <c r="L536" i="2" l="1"/>
  <c r="X535" i="2"/>
  <c r="Y535" i="2" s="1"/>
  <c r="T534" i="2"/>
  <c r="T535" i="2" s="1"/>
  <c r="N533" i="2"/>
  <c r="L537" i="2" l="1"/>
  <c r="X536" i="2"/>
  <c r="Y536" i="2" s="1"/>
  <c r="S536" i="2"/>
  <c r="S537" i="2" s="1"/>
  <c r="N534" i="2"/>
  <c r="L538" i="2" l="1"/>
  <c r="X537" i="2"/>
  <c r="Y537" i="2" s="1"/>
  <c r="T536" i="2"/>
  <c r="T537" i="2" s="1"/>
  <c r="N535" i="2"/>
  <c r="T538" i="2" l="1"/>
  <c r="L539" i="2"/>
  <c r="X538" i="2"/>
  <c r="Y538" i="2" s="1"/>
  <c r="S538" i="2"/>
  <c r="S539" i="2" s="1"/>
  <c r="N536" i="2"/>
  <c r="L540" i="2" l="1"/>
  <c r="X539" i="2"/>
  <c r="Y539" i="2" s="1"/>
  <c r="T539" i="2"/>
  <c r="N537" i="2"/>
  <c r="T540" i="2" l="1"/>
  <c r="L541" i="2"/>
  <c r="X540" i="2"/>
  <c r="Y540" i="2" s="1"/>
  <c r="S540" i="2"/>
  <c r="S541" i="2" s="1"/>
  <c r="N538" i="2"/>
  <c r="L542" i="2" l="1"/>
  <c r="X541" i="2"/>
  <c r="Y541" i="2" s="1"/>
  <c r="T541" i="2"/>
  <c r="N539" i="2"/>
  <c r="T542" i="2" l="1"/>
  <c r="L543" i="2"/>
  <c r="X542" i="2"/>
  <c r="Y542" i="2" s="1"/>
  <c r="S542" i="2"/>
  <c r="S543" i="2" s="1"/>
  <c r="N540" i="2"/>
  <c r="L544" i="2" l="1"/>
  <c r="X543" i="2"/>
  <c r="Y543" i="2" s="1"/>
  <c r="T543" i="2"/>
  <c r="N541" i="2"/>
  <c r="T544" i="2" l="1"/>
  <c r="L545" i="2"/>
  <c r="X544" i="2"/>
  <c r="Y544" i="2" s="1"/>
  <c r="S544" i="2"/>
  <c r="S545" i="2" s="1"/>
  <c r="N542" i="2"/>
  <c r="L546" i="2" l="1"/>
  <c r="X545" i="2"/>
  <c r="Y545" i="2" s="1"/>
  <c r="T545" i="2"/>
  <c r="N543" i="2"/>
  <c r="T546" i="2" l="1"/>
  <c r="X546" i="2"/>
  <c r="Y546" i="2" s="1"/>
  <c r="L547" i="2"/>
  <c r="S546" i="2"/>
  <c r="N544" i="2"/>
  <c r="L548" i="2" l="1"/>
  <c r="X547" i="2"/>
  <c r="Y547" i="2" s="1"/>
  <c r="S547" i="2"/>
  <c r="T547" i="2"/>
  <c r="N545" i="2"/>
  <c r="S548" i="2" l="1"/>
  <c r="T548" i="2" s="1"/>
  <c r="L549" i="2"/>
  <c r="X548" i="2"/>
  <c r="Y548" i="2" s="1"/>
  <c r="N546" i="2"/>
  <c r="L550" i="2" l="1"/>
  <c r="X549" i="2"/>
  <c r="Y549" i="2" s="1"/>
  <c r="S549" i="2"/>
  <c r="T549" i="2" s="1"/>
  <c r="N547" i="2"/>
  <c r="S550" i="2" l="1"/>
  <c r="T550" i="2" s="1"/>
  <c r="L551" i="2"/>
  <c r="X550" i="2"/>
  <c r="Y550" i="2" s="1"/>
  <c r="N548" i="2"/>
  <c r="L552" i="2" l="1"/>
  <c r="X551" i="2"/>
  <c r="Y551" i="2" s="1"/>
  <c r="S551" i="2"/>
  <c r="T551" i="2"/>
  <c r="N549" i="2"/>
  <c r="S552" i="2" l="1"/>
  <c r="T552" i="2" s="1"/>
  <c r="L553" i="2"/>
  <c r="X552" i="2"/>
  <c r="Y552" i="2" s="1"/>
  <c r="N550" i="2"/>
  <c r="L554" i="2" l="1"/>
  <c r="X553" i="2"/>
  <c r="Y553" i="2" s="1"/>
  <c r="S553" i="2"/>
  <c r="S554" i="2" s="1"/>
  <c r="T553" i="2"/>
  <c r="T554" i="2" s="1"/>
  <c r="N551" i="2"/>
  <c r="L555" i="2" l="1"/>
  <c r="X554" i="2"/>
  <c r="Y554" i="2" s="1"/>
  <c r="N552" i="2"/>
  <c r="L556" i="2" l="1"/>
  <c r="X555" i="2"/>
  <c r="Y555" i="2" s="1"/>
  <c r="S555" i="2"/>
  <c r="T555" i="2"/>
  <c r="N553" i="2"/>
  <c r="S556" i="2" l="1"/>
  <c r="T556" i="2" s="1"/>
  <c r="L557" i="2"/>
  <c r="X556" i="2"/>
  <c r="Y556" i="2" s="1"/>
  <c r="N554" i="2"/>
  <c r="L558" i="2" l="1"/>
  <c r="X557" i="2"/>
  <c r="Y557" i="2" s="1"/>
  <c r="S557" i="2"/>
  <c r="T557" i="2" s="1"/>
  <c r="N555" i="2"/>
  <c r="S558" i="2" l="1"/>
  <c r="T558" i="2" s="1"/>
  <c r="L559" i="2"/>
  <c r="X558" i="2"/>
  <c r="Y558" i="2" s="1"/>
  <c r="N556" i="2"/>
  <c r="L560" i="2" l="1"/>
  <c r="X559" i="2"/>
  <c r="Y559" i="2" s="1"/>
  <c r="S559" i="2"/>
  <c r="T559" i="2"/>
  <c r="N557" i="2"/>
  <c r="S560" i="2" l="1"/>
  <c r="T560" i="2" s="1"/>
  <c r="L561" i="2"/>
  <c r="X560" i="2"/>
  <c r="Y560" i="2" s="1"/>
  <c r="N558" i="2"/>
  <c r="L562" i="2" l="1"/>
  <c r="X561" i="2"/>
  <c r="Y561" i="2" s="1"/>
  <c r="S561" i="2"/>
  <c r="T561" i="2"/>
  <c r="N559" i="2"/>
  <c r="S562" i="2" l="1"/>
  <c r="T562" i="2" s="1"/>
  <c r="L563" i="2"/>
  <c r="X562" i="2"/>
  <c r="Y562" i="2" s="1"/>
  <c r="N560" i="2"/>
  <c r="L564" i="2" l="1"/>
  <c r="X563" i="2"/>
  <c r="Y563" i="2" s="1"/>
  <c r="S563" i="2"/>
  <c r="T563" i="2"/>
  <c r="N561" i="2"/>
  <c r="S564" i="2" l="1"/>
  <c r="T564" i="2" s="1"/>
  <c r="L565" i="2"/>
  <c r="X564" i="2"/>
  <c r="Y564" i="2" s="1"/>
  <c r="N562" i="2"/>
  <c r="L566" i="2" l="1"/>
  <c r="X565" i="2"/>
  <c r="Y565" i="2" s="1"/>
  <c r="S565" i="2"/>
  <c r="S566" i="2" s="1"/>
  <c r="T565" i="2"/>
  <c r="T566" i="2" s="1"/>
  <c r="N563" i="2"/>
  <c r="L567" i="2" l="1"/>
  <c r="X566" i="2"/>
  <c r="Y566" i="2" s="1"/>
  <c r="N564" i="2"/>
  <c r="L568" i="2" l="1"/>
  <c r="X567" i="2"/>
  <c r="Y567" i="2" s="1"/>
  <c r="S567" i="2"/>
  <c r="T567" i="2"/>
  <c r="N565" i="2"/>
  <c r="S568" i="2" l="1"/>
  <c r="T568" i="2" s="1"/>
  <c r="L569" i="2"/>
  <c r="X568" i="2"/>
  <c r="Y568" i="2" s="1"/>
  <c r="N566" i="2"/>
  <c r="L570" i="2" l="1"/>
  <c r="X569" i="2"/>
  <c r="Y569" i="2" s="1"/>
  <c r="S569" i="2"/>
  <c r="T569" i="2"/>
  <c r="N567" i="2"/>
  <c r="S570" i="2" l="1"/>
  <c r="T570" i="2" s="1"/>
  <c r="L571" i="2"/>
  <c r="X570" i="2"/>
  <c r="Y570" i="2" s="1"/>
  <c r="N568" i="2"/>
  <c r="L572" i="2" l="1"/>
  <c r="X571" i="2"/>
  <c r="Y571" i="2" s="1"/>
  <c r="S571" i="2"/>
  <c r="T571" i="2" s="1"/>
  <c r="N569" i="2"/>
  <c r="S572" i="2" l="1"/>
  <c r="T572" i="2" s="1"/>
  <c r="L573" i="2"/>
  <c r="X572" i="2"/>
  <c r="Y572" i="2" s="1"/>
  <c r="N570" i="2"/>
  <c r="L574" i="2" l="1"/>
  <c r="X573" i="2"/>
  <c r="Y573" i="2" s="1"/>
  <c r="S573" i="2"/>
  <c r="T573" i="2"/>
  <c r="N571" i="2"/>
  <c r="S574" i="2" l="1"/>
  <c r="T574" i="2" s="1"/>
  <c r="L575" i="2"/>
  <c r="X574" i="2"/>
  <c r="Y574" i="2" s="1"/>
  <c r="N572" i="2"/>
  <c r="L576" i="2" l="1"/>
  <c r="X575" i="2"/>
  <c r="Y575" i="2" s="1"/>
  <c r="S575" i="2"/>
  <c r="T575" i="2"/>
  <c r="N573" i="2"/>
  <c r="S576" i="2" l="1"/>
  <c r="T576" i="2" s="1"/>
  <c r="L577" i="2"/>
  <c r="X576" i="2"/>
  <c r="Y576" i="2" s="1"/>
  <c r="N574" i="2"/>
  <c r="L578" i="2" l="1"/>
  <c r="X577" i="2"/>
  <c r="Y577" i="2" s="1"/>
  <c r="S577" i="2"/>
  <c r="T577" i="2"/>
  <c r="N575" i="2"/>
  <c r="L579" i="2" l="1"/>
  <c r="X578" i="2"/>
  <c r="Y578" i="2" s="1"/>
  <c r="S578" i="2"/>
  <c r="N576" i="2"/>
  <c r="S579" i="2" l="1"/>
  <c r="L580" i="2"/>
  <c r="X579" i="2"/>
  <c r="Y579" i="2" s="1"/>
  <c r="T578" i="2"/>
  <c r="T579" i="2" s="1"/>
  <c r="T580" i="2" s="1"/>
  <c r="N577" i="2"/>
  <c r="L581" i="2" l="1"/>
  <c r="X580" i="2"/>
  <c r="Y580" i="2" s="1"/>
  <c r="S580" i="2"/>
  <c r="N578" i="2"/>
  <c r="S581" i="2" l="1"/>
  <c r="L582" i="2"/>
  <c r="X581" i="2"/>
  <c r="Y581" i="2" s="1"/>
  <c r="T581" i="2"/>
  <c r="N579" i="2"/>
  <c r="L583" i="2" l="1"/>
  <c r="X582" i="2"/>
  <c r="Y582" i="2" s="1"/>
  <c r="S582" i="2"/>
  <c r="N580" i="2"/>
  <c r="S583" i="2" l="1"/>
  <c r="L584" i="2"/>
  <c r="X583" i="2"/>
  <c r="Y583" i="2" s="1"/>
  <c r="T582" i="2"/>
  <c r="T583" i="2" s="1"/>
  <c r="T584" i="2" s="1"/>
  <c r="N581" i="2"/>
  <c r="L585" i="2" l="1"/>
  <c r="X584" i="2"/>
  <c r="Y584" i="2" s="1"/>
  <c r="S584" i="2"/>
  <c r="N582" i="2"/>
  <c r="S585" i="2" l="1"/>
  <c r="L586" i="2"/>
  <c r="X585" i="2"/>
  <c r="Y585" i="2" s="1"/>
  <c r="T585" i="2"/>
  <c r="T586" i="2" s="1"/>
  <c r="N583" i="2"/>
  <c r="L587" i="2" l="1"/>
  <c r="X586" i="2"/>
  <c r="Y586" i="2" s="1"/>
  <c r="S586" i="2"/>
  <c r="S587" i="2" s="1"/>
  <c r="N584" i="2"/>
  <c r="L588" i="2" l="1"/>
  <c r="X587" i="2"/>
  <c r="Y587" i="2" s="1"/>
  <c r="T587" i="2"/>
  <c r="N585" i="2"/>
  <c r="T588" i="2" l="1"/>
  <c r="L589" i="2"/>
  <c r="X588" i="2"/>
  <c r="Y588" i="2" s="1"/>
  <c r="S588" i="2"/>
  <c r="S589" i="2" s="1"/>
  <c r="N586" i="2"/>
  <c r="L590" i="2" l="1"/>
  <c r="X589" i="2"/>
  <c r="Y589" i="2" s="1"/>
  <c r="T589" i="2"/>
  <c r="N587" i="2"/>
  <c r="T590" i="2" l="1"/>
  <c r="L591" i="2"/>
  <c r="X590" i="2"/>
  <c r="Y590" i="2" s="1"/>
  <c r="S590" i="2"/>
  <c r="S591" i="2" s="1"/>
  <c r="N588" i="2"/>
  <c r="L592" i="2" l="1"/>
  <c r="X591" i="2"/>
  <c r="Y591" i="2" s="1"/>
  <c r="T591" i="2"/>
  <c r="N589" i="2"/>
  <c r="L593" i="2" l="1"/>
  <c r="X592" i="2"/>
  <c r="Y592" i="2" s="1"/>
  <c r="S592" i="2"/>
  <c r="N590" i="2"/>
  <c r="S593" i="2" l="1"/>
  <c r="L594" i="2"/>
  <c r="X593" i="2"/>
  <c r="Y593" i="2" s="1"/>
  <c r="T592" i="2"/>
  <c r="N591" i="2"/>
  <c r="T593" i="2" l="1"/>
  <c r="L595" i="2"/>
  <c r="X594" i="2"/>
  <c r="Y594" i="2" s="1"/>
  <c r="S594" i="2"/>
  <c r="S595" i="2" s="1"/>
  <c r="N592" i="2"/>
  <c r="L596" i="2" l="1"/>
  <c r="X595" i="2"/>
  <c r="Y595" i="2" s="1"/>
  <c r="T594" i="2"/>
  <c r="T595" i="2" s="1"/>
  <c r="N593" i="2"/>
  <c r="L597" i="2" l="1"/>
  <c r="X596" i="2"/>
  <c r="Y596" i="2" s="1"/>
  <c r="S596" i="2"/>
  <c r="N594" i="2"/>
  <c r="S597" i="2" l="1"/>
  <c r="L598" i="2"/>
  <c r="X597" i="2"/>
  <c r="Y597" i="2" s="1"/>
  <c r="T596" i="2"/>
  <c r="N595" i="2"/>
  <c r="T597" i="2" l="1"/>
  <c r="L599" i="2"/>
  <c r="X598" i="2"/>
  <c r="Y598" i="2" s="1"/>
  <c r="S598" i="2"/>
  <c r="S599" i="2" s="1"/>
  <c r="N596" i="2"/>
  <c r="L600" i="2" l="1"/>
  <c r="X599" i="2"/>
  <c r="Y599" i="2" s="1"/>
  <c r="T598" i="2"/>
  <c r="T599" i="2" s="1"/>
  <c r="N597" i="2"/>
  <c r="L601" i="2" l="1"/>
  <c r="X600" i="2"/>
  <c r="Y600" i="2" s="1"/>
  <c r="S600" i="2"/>
  <c r="N598" i="2"/>
  <c r="S601" i="2" l="1"/>
  <c r="L602" i="2"/>
  <c r="X601" i="2"/>
  <c r="Y601" i="2" s="1"/>
  <c r="T600" i="2"/>
  <c r="N599" i="2"/>
  <c r="T601" i="2" l="1"/>
  <c r="L603" i="2"/>
  <c r="X602" i="2"/>
  <c r="Y602" i="2" s="1"/>
  <c r="S602" i="2"/>
  <c r="S603" i="2" s="1"/>
  <c r="N600" i="2"/>
  <c r="L604" i="2" l="1"/>
  <c r="X603" i="2"/>
  <c r="Y603" i="2" s="1"/>
  <c r="T602" i="2"/>
  <c r="T603" i="2" s="1"/>
  <c r="N601" i="2"/>
  <c r="L605" i="2" l="1"/>
  <c r="X604" i="2"/>
  <c r="Y604" i="2" s="1"/>
  <c r="S604" i="2"/>
  <c r="N602" i="2"/>
  <c r="S605" i="2" l="1"/>
  <c r="L606" i="2"/>
  <c r="X605" i="2"/>
  <c r="Y605" i="2" s="1"/>
  <c r="T604" i="2"/>
  <c r="T605" i="2" s="1"/>
  <c r="N603" i="2"/>
  <c r="L607" i="2" l="1"/>
  <c r="X606" i="2"/>
  <c r="Y606" i="2" s="1"/>
  <c r="S606" i="2"/>
  <c r="N604" i="2"/>
  <c r="S607" i="2" l="1"/>
  <c r="L608" i="2"/>
  <c r="X607" i="2"/>
  <c r="Y607" i="2" s="1"/>
  <c r="T606" i="2"/>
  <c r="T607" i="2" s="1"/>
  <c r="N605" i="2"/>
  <c r="L609" i="2" l="1"/>
  <c r="X608" i="2"/>
  <c r="Y608" i="2" s="1"/>
  <c r="S608" i="2"/>
  <c r="N606" i="2"/>
  <c r="S609" i="2" l="1"/>
  <c r="L610" i="2"/>
  <c r="X609" i="2"/>
  <c r="Y609" i="2" s="1"/>
  <c r="T608" i="2"/>
  <c r="N607" i="2"/>
  <c r="T609" i="2" l="1"/>
  <c r="L611" i="2"/>
  <c r="X610" i="2"/>
  <c r="Y610" i="2" s="1"/>
  <c r="S610" i="2"/>
  <c r="S611" i="2" s="1"/>
  <c r="N608" i="2"/>
  <c r="L612" i="2" l="1"/>
  <c r="X611" i="2"/>
  <c r="Y611" i="2" s="1"/>
  <c r="T610" i="2"/>
  <c r="T611" i="2" s="1"/>
  <c r="N609" i="2"/>
  <c r="T612" i="2" l="1"/>
  <c r="L613" i="2"/>
  <c r="X612" i="2"/>
  <c r="Y612" i="2" s="1"/>
  <c r="S612" i="2"/>
  <c r="S613" i="2" s="1"/>
  <c r="N610" i="2"/>
  <c r="L614" i="2" l="1"/>
  <c r="X613" i="2"/>
  <c r="Y613" i="2" s="1"/>
  <c r="T613" i="2"/>
  <c r="N611" i="2"/>
  <c r="T614" i="2" l="1"/>
  <c r="L615" i="2"/>
  <c r="X614" i="2"/>
  <c r="Y614" i="2" s="1"/>
  <c r="S614" i="2"/>
  <c r="S615" i="2" s="1"/>
  <c r="N612" i="2"/>
  <c r="L616" i="2" l="1"/>
  <c r="X615" i="2"/>
  <c r="Y615" i="2" s="1"/>
  <c r="T615" i="2"/>
  <c r="N613" i="2"/>
  <c r="T616" i="2" l="1"/>
  <c r="L617" i="2"/>
  <c r="X616" i="2"/>
  <c r="Y616" i="2" s="1"/>
  <c r="S616" i="2"/>
  <c r="S617" i="2" s="1"/>
  <c r="N614" i="2"/>
  <c r="L618" i="2" l="1"/>
  <c r="X617" i="2"/>
  <c r="Y617" i="2" s="1"/>
  <c r="T617" i="2"/>
  <c r="N615" i="2"/>
  <c r="T618" i="2" l="1"/>
  <c r="L619" i="2"/>
  <c r="X618" i="2"/>
  <c r="Y618" i="2" s="1"/>
  <c r="S618" i="2"/>
  <c r="S619" i="2" s="1"/>
  <c r="N616" i="2"/>
  <c r="L620" i="2" l="1"/>
  <c r="X619" i="2"/>
  <c r="Y619" i="2" s="1"/>
  <c r="T619" i="2"/>
  <c r="N617" i="2"/>
  <c r="T620" i="2" l="1"/>
  <c r="L621" i="2"/>
  <c r="X620" i="2"/>
  <c r="Y620" i="2" s="1"/>
  <c r="S620" i="2"/>
  <c r="S621" i="2" s="1"/>
  <c r="N618" i="2"/>
  <c r="L622" i="2" l="1"/>
  <c r="X621" i="2"/>
  <c r="Y621" i="2" s="1"/>
  <c r="T621" i="2"/>
  <c r="N619" i="2"/>
  <c r="T622" i="2" l="1"/>
  <c r="L623" i="2"/>
  <c r="X622" i="2"/>
  <c r="Y622" i="2" s="1"/>
  <c r="S622" i="2"/>
  <c r="S623" i="2" s="1"/>
  <c r="N620" i="2"/>
  <c r="L624" i="2" l="1"/>
  <c r="X623" i="2"/>
  <c r="Y623" i="2" s="1"/>
  <c r="T623" i="2"/>
  <c r="N621" i="2"/>
  <c r="T624" i="2" l="1"/>
  <c r="L625" i="2"/>
  <c r="X624" i="2"/>
  <c r="Y624" i="2" s="1"/>
  <c r="S624" i="2"/>
  <c r="S625" i="2" s="1"/>
  <c r="N622" i="2"/>
  <c r="L626" i="2" l="1"/>
  <c r="X625" i="2"/>
  <c r="Y625" i="2" s="1"/>
  <c r="T625" i="2"/>
  <c r="N623" i="2"/>
  <c r="T626" i="2" l="1"/>
  <c r="L627" i="2"/>
  <c r="X626" i="2"/>
  <c r="Y626" i="2" s="1"/>
  <c r="S626" i="2"/>
  <c r="S627" i="2" s="1"/>
  <c r="N624" i="2"/>
  <c r="L628" i="2" l="1"/>
  <c r="X627" i="2"/>
  <c r="Y627" i="2" s="1"/>
  <c r="T627" i="2"/>
  <c r="N625" i="2"/>
  <c r="T628" i="2" l="1"/>
  <c r="L629" i="2"/>
  <c r="X628" i="2"/>
  <c r="Y628" i="2" s="1"/>
  <c r="S628" i="2"/>
  <c r="S629" i="2" s="1"/>
  <c r="N626" i="2"/>
  <c r="L630" i="2" l="1"/>
  <c r="X629" i="2"/>
  <c r="Y629" i="2" s="1"/>
  <c r="T629" i="2"/>
  <c r="N627" i="2"/>
  <c r="T630" i="2" l="1"/>
  <c r="L631" i="2"/>
  <c r="X630" i="2"/>
  <c r="Y630" i="2" s="1"/>
  <c r="S630" i="2"/>
  <c r="S631" i="2" s="1"/>
  <c r="N628" i="2"/>
  <c r="L632" i="2" l="1"/>
  <c r="X631" i="2"/>
  <c r="Y631" i="2" s="1"/>
  <c r="T631" i="2"/>
  <c r="N629" i="2"/>
  <c r="T632" i="2" l="1"/>
  <c r="L633" i="2"/>
  <c r="X632" i="2"/>
  <c r="Y632" i="2" s="1"/>
  <c r="S632" i="2"/>
  <c r="S633" i="2" s="1"/>
  <c r="N630" i="2"/>
  <c r="L634" i="2" l="1"/>
  <c r="X633" i="2"/>
  <c r="Y633" i="2" s="1"/>
  <c r="T633" i="2"/>
  <c r="N631" i="2"/>
  <c r="T634" i="2" l="1"/>
  <c r="L635" i="2"/>
  <c r="X634" i="2"/>
  <c r="Y634" i="2" s="1"/>
  <c r="S634" i="2"/>
  <c r="S635" i="2" s="1"/>
  <c r="N632" i="2"/>
  <c r="L636" i="2" l="1"/>
  <c r="X635" i="2"/>
  <c r="Y635" i="2" s="1"/>
  <c r="T635" i="2"/>
  <c r="N633" i="2"/>
  <c r="T636" i="2" l="1"/>
  <c r="L637" i="2"/>
  <c r="X636" i="2"/>
  <c r="Y636" i="2" s="1"/>
  <c r="S636" i="2"/>
  <c r="S637" i="2" s="1"/>
  <c r="N634" i="2"/>
  <c r="L638" i="2" l="1"/>
  <c r="X637" i="2"/>
  <c r="Y637" i="2" s="1"/>
  <c r="T637" i="2"/>
  <c r="N635" i="2"/>
  <c r="L639" i="2" l="1"/>
  <c r="X638" i="2"/>
  <c r="Y638" i="2" s="1"/>
  <c r="S638" i="2"/>
  <c r="N636" i="2"/>
  <c r="S639" i="2" l="1"/>
  <c r="L640" i="2"/>
  <c r="X639" i="2"/>
  <c r="Y639" i="2" s="1"/>
  <c r="T638" i="2"/>
  <c r="T639" i="2" s="1"/>
  <c r="T640" i="2" s="1"/>
  <c r="N637" i="2"/>
  <c r="X640" i="2" l="1"/>
  <c r="Y640" i="2" s="1"/>
  <c r="L641" i="2"/>
  <c r="S640" i="2"/>
  <c r="N638" i="2"/>
  <c r="L642" i="2" l="1"/>
  <c r="X641" i="2"/>
  <c r="Y641" i="2" s="1"/>
  <c r="S641" i="2"/>
  <c r="N639" i="2"/>
  <c r="S642" i="2" l="1"/>
  <c r="T641" i="2"/>
  <c r="T642" i="2" s="1"/>
  <c r="L643" i="2"/>
  <c r="X642" i="2"/>
  <c r="Y642" i="2" s="1"/>
  <c r="N640" i="2"/>
  <c r="L644" i="2" l="1"/>
  <c r="X643" i="2"/>
  <c r="Y643" i="2" s="1"/>
  <c r="S643" i="2"/>
  <c r="N641" i="2"/>
  <c r="S644" i="2" l="1"/>
  <c r="T643" i="2"/>
  <c r="L645" i="2"/>
  <c r="X644" i="2"/>
  <c r="Y644" i="2" s="1"/>
  <c r="N642" i="2"/>
  <c r="T644" i="2" l="1"/>
  <c r="L646" i="2"/>
  <c r="X645" i="2"/>
  <c r="Y645" i="2" s="1"/>
  <c r="S645" i="2"/>
  <c r="S646" i="2" s="1"/>
  <c r="N643" i="2"/>
  <c r="T645" i="2" l="1"/>
  <c r="T646" i="2" s="1"/>
  <c r="L647" i="2"/>
  <c r="X646" i="2"/>
  <c r="Y646" i="2" s="1"/>
  <c r="N644" i="2"/>
  <c r="L648" i="2" l="1"/>
  <c r="X647" i="2"/>
  <c r="Y647" i="2" s="1"/>
  <c r="S647" i="2"/>
  <c r="T647" i="2"/>
  <c r="N645" i="2"/>
  <c r="S648" i="2" l="1"/>
  <c r="T648" i="2" s="1"/>
  <c r="L649" i="2"/>
  <c r="S649" i="2" s="1"/>
  <c r="X648" i="2"/>
  <c r="Y648" i="2" s="1"/>
  <c r="N646" i="2"/>
  <c r="L650" i="2" l="1"/>
  <c r="X649" i="2"/>
  <c r="Y649" i="2" s="1"/>
  <c r="T649" i="2"/>
  <c r="N647" i="2"/>
  <c r="L651" i="2" l="1"/>
  <c r="X650" i="2"/>
  <c r="Y650" i="2" s="1"/>
  <c r="S650" i="2"/>
  <c r="N648" i="2"/>
  <c r="S651" i="2" l="1"/>
  <c r="L652" i="2"/>
  <c r="X651" i="2"/>
  <c r="Y651" i="2" s="1"/>
  <c r="T650" i="2"/>
  <c r="N649" i="2"/>
  <c r="T651" i="2" l="1"/>
  <c r="L653" i="2"/>
  <c r="X652" i="2"/>
  <c r="Y652" i="2" s="1"/>
  <c r="S652" i="2"/>
  <c r="S653" i="2" s="1"/>
  <c r="N650" i="2"/>
  <c r="L654" i="2" l="1"/>
  <c r="X653" i="2"/>
  <c r="Y653" i="2" s="1"/>
  <c r="T652" i="2"/>
  <c r="T653" i="2" s="1"/>
  <c r="N651" i="2"/>
  <c r="L655" i="2" l="1"/>
  <c r="X654" i="2"/>
  <c r="Y654" i="2" s="1"/>
  <c r="S654" i="2"/>
  <c r="N652" i="2"/>
  <c r="S655" i="2" l="1"/>
  <c r="L656" i="2"/>
  <c r="X655" i="2"/>
  <c r="Y655" i="2" s="1"/>
  <c r="T654" i="2"/>
  <c r="T655" i="2" s="1"/>
  <c r="N653" i="2"/>
  <c r="L657" i="2" l="1"/>
  <c r="X656" i="2"/>
  <c r="Y656" i="2" s="1"/>
  <c r="S656" i="2"/>
  <c r="N654" i="2"/>
  <c r="S657" i="2" l="1"/>
  <c r="L658" i="2"/>
  <c r="X657" i="2"/>
  <c r="Y657" i="2" s="1"/>
  <c r="T656" i="2"/>
  <c r="N655" i="2"/>
  <c r="T657" i="2" l="1"/>
  <c r="T658" i="2" s="1"/>
  <c r="L659" i="2"/>
  <c r="X658" i="2"/>
  <c r="Y658" i="2" s="1"/>
  <c r="S658" i="2"/>
  <c r="S659" i="2" s="1"/>
  <c r="N656" i="2"/>
  <c r="L660" i="2" l="1"/>
  <c r="X659" i="2"/>
  <c r="Y659" i="2" s="1"/>
  <c r="T659" i="2"/>
  <c r="N657" i="2"/>
  <c r="T660" i="2" l="1"/>
  <c r="L661" i="2"/>
  <c r="X660" i="2"/>
  <c r="Y660" i="2" s="1"/>
  <c r="S660" i="2"/>
  <c r="S661" i="2" s="1"/>
  <c r="N658" i="2"/>
  <c r="L662" i="2" l="1"/>
  <c r="X661" i="2"/>
  <c r="Y661" i="2" s="1"/>
  <c r="T661" i="2"/>
  <c r="T662" i="2" s="1"/>
  <c r="N659" i="2"/>
  <c r="L663" i="2" l="1"/>
  <c r="X662" i="2"/>
  <c r="Y662" i="2" s="1"/>
  <c r="S662" i="2"/>
  <c r="S663" i="2" s="1"/>
  <c r="N660" i="2"/>
  <c r="L664" i="2" l="1"/>
  <c r="X663" i="2"/>
  <c r="Y663" i="2" s="1"/>
  <c r="T663" i="2"/>
  <c r="N661" i="2"/>
  <c r="T664" i="2" l="1"/>
  <c r="X664" i="2"/>
  <c r="Y664" i="2" s="1"/>
  <c r="L665" i="2"/>
  <c r="S664" i="2"/>
  <c r="N662" i="2"/>
  <c r="L666" i="2" l="1"/>
  <c r="X665" i="2"/>
  <c r="Y665" i="2" s="1"/>
  <c r="S665" i="2"/>
  <c r="S666" i="2" s="1"/>
  <c r="N663" i="2"/>
  <c r="T665" i="2" l="1"/>
  <c r="T666" i="2" s="1"/>
  <c r="L667" i="2"/>
  <c r="X666" i="2"/>
  <c r="Y666" i="2" s="1"/>
  <c r="N664" i="2"/>
  <c r="L668" i="2" l="1"/>
  <c r="X667" i="2"/>
  <c r="Y667" i="2" s="1"/>
  <c r="S667" i="2"/>
  <c r="T667" i="2"/>
  <c r="N665" i="2"/>
  <c r="T668" i="2" l="1"/>
  <c r="S668" i="2"/>
  <c r="L669" i="2"/>
  <c r="X668" i="2"/>
  <c r="Y668" i="2" s="1"/>
  <c r="N666" i="2"/>
  <c r="L670" i="2" l="1"/>
  <c r="X669" i="2"/>
  <c r="Y669" i="2" s="1"/>
  <c r="S669" i="2"/>
  <c r="T669" i="2"/>
  <c r="N667" i="2"/>
  <c r="T670" i="2" l="1"/>
  <c r="S670" i="2"/>
  <c r="L671" i="2"/>
  <c r="X670" i="2"/>
  <c r="Y670" i="2" s="1"/>
  <c r="N668" i="2"/>
  <c r="L672" i="2" l="1"/>
  <c r="X671" i="2"/>
  <c r="Y671" i="2" s="1"/>
  <c r="S671" i="2"/>
  <c r="S672" i="2" s="1"/>
  <c r="T671" i="2"/>
  <c r="T672" i="2" s="1"/>
  <c r="N669" i="2"/>
  <c r="L673" i="2" l="1"/>
  <c r="X672" i="2"/>
  <c r="Y672" i="2" s="1"/>
  <c r="N670" i="2"/>
  <c r="L674" i="2" l="1"/>
  <c r="X673" i="2"/>
  <c r="Y673" i="2" s="1"/>
  <c r="S673" i="2"/>
  <c r="T673" i="2"/>
  <c r="N671" i="2"/>
  <c r="T674" i="2" l="1"/>
  <c r="S674" i="2"/>
  <c r="L675" i="2"/>
  <c r="X674" i="2"/>
  <c r="Y674" i="2" s="1"/>
  <c r="N672" i="2"/>
  <c r="L676" i="2" l="1"/>
  <c r="X675" i="2"/>
  <c r="Y675" i="2" s="1"/>
  <c r="S675" i="2"/>
  <c r="T675" i="2"/>
  <c r="N673" i="2"/>
  <c r="S676" i="2" l="1"/>
  <c r="T676" i="2"/>
  <c r="L677" i="2"/>
  <c r="X676" i="2"/>
  <c r="Y676" i="2" s="1"/>
  <c r="N674" i="2"/>
  <c r="L678" i="2" l="1"/>
  <c r="X677" i="2"/>
  <c r="Y677" i="2" s="1"/>
  <c r="S677" i="2"/>
  <c r="T677" i="2"/>
  <c r="N675" i="2"/>
  <c r="S678" i="2" l="1"/>
  <c r="T678" i="2" s="1"/>
  <c r="L679" i="2"/>
  <c r="X678" i="2"/>
  <c r="Y678" i="2" s="1"/>
  <c r="N676" i="2"/>
  <c r="L680" i="2" l="1"/>
  <c r="X679" i="2"/>
  <c r="Y679" i="2" s="1"/>
  <c r="S679" i="2"/>
  <c r="T679" i="2"/>
  <c r="N677" i="2"/>
  <c r="T680" i="2" l="1"/>
  <c r="S680" i="2"/>
  <c r="L681" i="2"/>
  <c r="X680" i="2"/>
  <c r="Y680" i="2" s="1"/>
  <c r="N678" i="2"/>
  <c r="L682" i="2" l="1"/>
  <c r="X681" i="2"/>
  <c r="Y681" i="2" s="1"/>
  <c r="S681" i="2"/>
  <c r="T681" i="2"/>
  <c r="N679" i="2"/>
  <c r="T682" i="2" l="1"/>
  <c r="S682" i="2"/>
  <c r="L683" i="2"/>
  <c r="X682" i="2"/>
  <c r="Y682" i="2" s="1"/>
  <c r="N680" i="2"/>
  <c r="L684" i="2" l="1"/>
  <c r="X683" i="2"/>
  <c r="Y683" i="2" s="1"/>
  <c r="S683" i="2"/>
  <c r="T683" i="2"/>
  <c r="T684" i="2" s="1"/>
  <c r="N681" i="2"/>
  <c r="S684" i="2" l="1"/>
  <c r="L685" i="2"/>
  <c r="X684" i="2"/>
  <c r="Y684" i="2" s="1"/>
  <c r="N682" i="2"/>
  <c r="L686" i="2" l="1"/>
  <c r="X685" i="2"/>
  <c r="Y685" i="2" s="1"/>
  <c r="S685" i="2"/>
  <c r="S686" i="2" s="1"/>
  <c r="T685" i="2"/>
  <c r="T686" i="2" s="1"/>
  <c r="N683" i="2"/>
  <c r="L687" i="2" l="1"/>
  <c r="X686" i="2"/>
  <c r="Y686" i="2" s="1"/>
  <c r="N684" i="2"/>
  <c r="L688" i="2" l="1"/>
  <c r="X687" i="2"/>
  <c r="Y687" i="2" s="1"/>
  <c r="S687" i="2"/>
  <c r="S688" i="2" s="1"/>
  <c r="T687" i="2"/>
  <c r="T688" i="2" s="1"/>
  <c r="N685" i="2"/>
  <c r="L689" i="2" l="1"/>
  <c r="X688" i="2"/>
  <c r="Y688" i="2" s="1"/>
  <c r="N686" i="2"/>
  <c r="L690" i="2" l="1"/>
  <c r="X689" i="2"/>
  <c r="Y689" i="2" s="1"/>
  <c r="S689" i="2"/>
  <c r="T689" i="2"/>
  <c r="N687" i="2"/>
  <c r="T690" i="2" l="1"/>
  <c r="S690" i="2"/>
  <c r="L691" i="2"/>
  <c r="X690" i="2"/>
  <c r="Y690" i="2" s="1"/>
  <c r="N688" i="2"/>
  <c r="L692" i="2" l="1"/>
  <c r="X691" i="2"/>
  <c r="Y691" i="2" s="1"/>
  <c r="S691" i="2"/>
  <c r="T691" i="2"/>
  <c r="N689" i="2"/>
  <c r="T692" i="2" l="1"/>
  <c r="S692" i="2"/>
  <c r="X692" i="2"/>
  <c r="Y692" i="2" s="1"/>
  <c r="L693" i="2"/>
  <c r="N690" i="2"/>
  <c r="L694" i="2" l="1"/>
  <c r="X693" i="2"/>
  <c r="Y693" i="2" s="1"/>
  <c r="S693" i="2"/>
  <c r="T693" i="2"/>
  <c r="N691" i="2"/>
  <c r="S694" i="2" l="1"/>
  <c r="T694" i="2" s="1"/>
  <c r="L695" i="2"/>
  <c r="S695" i="2" s="1"/>
  <c r="X694" i="2"/>
  <c r="Y694" i="2" s="1"/>
  <c r="N692" i="2"/>
  <c r="L696" i="2" l="1"/>
  <c r="X695" i="2"/>
  <c r="Y695" i="2" s="1"/>
  <c r="T695" i="2"/>
  <c r="N693" i="2"/>
  <c r="L697" i="2" l="1"/>
  <c r="X696" i="2"/>
  <c r="Y696" i="2" s="1"/>
  <c r="S696" i="2"/>
  <c r="N694" i="2"/>
  <c r="S697" i="2" l="1"/>
  <c r="L698" i="2"/>
  <c r="X697" i="2"/>
  <c r="Y697" i="2" s="1"/>
  <c r="T696" i="2"/>
  <c r="N695" i="2"/>
  <c r="T697" i="2" l="1"/>
  <c r="L699" i="2"/>
  <c r="X698" i="2"/>
  <c r="Y698" i="2" s="1"/>
  <c r="S698" i="2"/>
  <c r="S699" i="2" s="1"/>
  <c r="N696" i="2"/>
  <c r="L700" i="2" l="1"/>
  <c r="X699" i="2"/>
  <c r="Y699" i="2" s="1"/>
  <c r="T698" i="2"/>
  <c r="T699" i="2" s="1"/>
  <c r="N697" i="2"/>
  <c r="L701" i="2" l="1"/>
  <c r="X700" i="2"/>
  <c r="Y700" i="2" s="1"/>
  <c r="S700" i="2"/>
  <c r="N698" i="2"/>
  <c r="S701" i="2" l="1"/>
  <c r="L702" i="2"/>
  <c r="X701" i="2"/>
  <c r="Y701" i="2" s="1"/>
  <c r="T700" i="2"/>
  <c r="T701" i="2" s="1"/>
  <c r="T702" i="2" s="1"/>
  <c r="N699" i="2"/>
  <c r="L703" i="2" l="1"/>
  <c r="X702" i="2"/>
  <c r="Y702" i="2" s="1"/>
  <c r="S702" i="2"/>
  <c r="N700" i="2"/>
  <c r="S703" i="2" l="1"/>
  <c r="L704" i="2"/>
  <c r="X703" i="2"/>
  <c r="Y703" i="2" s="1"/>
  <c r="T703" i="2"/>
  <c r="N701" i="2"/>
  <c r="L705" i="2" l="1"/>
  <c r="X704" i="2"/>
  <c r="Y704" i="2" s="1"/>
  <c r="S704" i="2"/>
  <c r="N702" i="2"/>
  <c r="S705" i="2" l="1"/>
  <c r="X705" i="2"/>
  <c r="Y705" i="2" s="1"/>
  <c r="L706" i="2"/>
  <c r="T704" i="2"/>
  <c r="N703" i="2"/>
  <c r="T705" i="2" l="1"/>
  <c r="X706" i="2"/>
  <c r="Y706" i="2" s="1"/>
  <c r="L707" i="2"/>
  <c r="S706" i="2"/>
  <c r="S707" i="2" s="1"/>
  <c r="N704" i="2"/>
  <c r="X707" i="2" l="1"/>
  <c r="Y707" i="2" s="1"/>
  <c r="L708" i="2"/>
  <c r="T706" i="2"/>
  <c r="T707" i="2" s="1"/>
  <c r="N705" i="2"/>
  <c r="X708" i="2" l="1"/>
  <c r="Y708" i="2" s="1"/>
  <c r="L709" i="2"/>
  <c r="S708" i="2"/>
  <c r="S709" i="2" s="1"/>
  <c r="N706" i="2"/>
  <c r="X709" i="2" l="1"/>
  <c r="Y709" i="2" s="1"/>
  <c r="L710" i="2"/>
  <c r="T708" i="2"/>
  <c r="T709" i="2" s="1"/>
  <c r="N707" i="2"/>
  <c r="X710" i="2" l="1"/>
  <c r="Y710" i="2" s="1"/>
  <c r="L711" i="2"/>
  <c r="S710" i="2"/>
  <c r="S711" i="2" s="1"/>
  <c r="N708" i="2"/>
  <c r="L712" i="2" l="1"/>
  <c r="X711" i="2"/>
  <c r="Y711" i="2" s="1"/>
  <c r="T710" i="2"/>
  <c r="T711" i="2" s="1"/>
  <c r="N709" i="2"/>
  <c r="L713" i="2" l="1"/>
  <c r="X712" i="2"/>
  <c r="Y712" i="2" s="1"/>
  <c r="S712" i="2"/>
  <c r="N710" i="2"/>
  <c r="S713" i="2" l="1"/>
  <c r="L714" i="2"/>
  <c r="X713" i="2"/>
  <c r="Y713" i="2" s="1"/>
  <c r="T712" i="2"/>
  <c r="T713" i="2" s="1"/>
  <c r="T714" i="2" s="1"/>
  <c r="N711" i="2"/>
  <c r="L715" i="2" l="1"/>
  <c r="X714" i="2"/>
  <c r="Y714" i="2" s="1"/>
  <c r="S714" i="2"/>
  <c r="N712" i="2"/>
  <c r="S715" i="2" l="1"/>
  <c r="L716" i="2"/>
  <c r="X715" i="2"/>
  <c r="Y715" i="2" s="1"/>
  <c r="T715" i="2"/>
  <c r="T716" i="2" s="1"/>
  <c r="N713" i="2"/>
  <c r="X716" i="2" l="1"/>
  <c r="Y716" i="2" s="1"/>
  <c r="L717" i="2"/>
  <c r="S716" i="2"/>
  <c r="N714" i="2"/>
  <c r="L718" i="2" l="1"/>
  <c r="X717" i="2"/>
  <c r="Y717" i="2" s="1"/>
  <c r="S717" i="2"/>
  <c r="T717" i="2"/>
  <c r="N715" i="2"/>
  <c r="S718" i="2" l="1"/>
  <c r="T718" i="2" s="1"/>
  <c r="L719" i="2"/>
  <c r="X718" i="2"/>
  <c r="Y718" i="2" s="1"/>
  <c r="N716" i="2"/>
  <c r="L720" i="2" l="1"/>
  <c r="X719" i="2"/>
  <c r="Y719" i="2" s="1"/>
  <c r="S719" i="2"/>
  <c r="S720" i="2" s="1"/>
  <c r="T719" i="2"/>
  <c r="T720" i="2" s="1"/>
  <c r="N717" i="2"/>
  <c r="L721" i="2" l="1"/>
  <c r="X720" i="2"/>
  <c r="Y720" i="2" s="1"/>
  <c r="N718" i="2"/>
  <c r="L722" i="2" l="1"/>
  <c r="X721" i="2"/>
  <c r="Y721" i="2" s="1"/>
  <c r="S721" i="2"/>
  <c r="T721" i="2"/>
  <c r="N719" i="2"/>
  <c r="S722" i="2" l="1"/>
  <c r="T722" i="2" s="1"/>
  <c r="L723" i="2"/>
  <c r="X722" i="2"/>
  <c r="Y722" i="2" s="1"/>
  <c r="N720" i="2"/>
  <c r="L724" i="2" l="1"/>
  <c r="X723" i="2"/>
  <c r="Y723" i="2" s="1"/>
  <c r="S723" i="2"/>
  <c r="T723" i="2"/>
  <c r="N721" i="2"/>
  <c r="S724" i="2" l="1"/>
  <c r="T724" i="2" s="1"/>
  <c r="L725" i="2"/>
  <c r="X724" i="2"/>
  <c r="Y724" i="2" s="1"/>
  <c r="N722" i="2"/>
  <c r="L726" i="2" l="1"/>
  <c r="X725" i="2"/>
  <c r="Y725" i="2" s="1"/>
  <c r="S725" i="2"/>
  <c r="T725" i="2"/>
  <c r="N723" i="2"/>
  <c r="S726" i="2" l="1"/>
  <c r="T726" i="2" s="1"/>
  <c r="L727" i="2"/>
  <c r="X726" i="2"/>
  <c r="Y726" i="2" s="1"/>
  <c r="N724" i="2"/>
  <c r="L728" i="2" l="1"/>
  <c r="X727" i="2"/>
  <c r="Y727" i="2" s="1"/>
  <c r="S727" i="2"/>
  <c r="T727" i="2"/>
  <c r="N725" i="2"/>
  <c r="S728" i="2" l="1"/>
  <c r="T728" i="2" s="1"/>
  <c r="L729" i="2"/>
  <c r="S729" i="2" s="1"/>
  <c r="X728" i="2"/>
  <c r="Y728" i="2" s="1"/>
  <c r="N726" i="2"/>
  <c r="L730" i="2" l="1"/>
  <c r="X729" i="2"/>
  <c r="Y729" i="2" s="1"/>
  <c r="T729" i="2"/>
  <c r="N727" i="2"/>
  <c r="L731" i="2" l="1"/>
  <c r="X730" i="2"/>
  <c r="Y730" i="2" s="1"/>
  <c r="S730" i="2"/>
  <c r="N728" i="2"/>
  <c r="S731" i="2" l="1"/>
  <c r="L732" i="2"/>
  <c r="X731" i="2"/>
  <c r="Y731" i="2" s="1"/>
  <c r="T730" i="2"/>
  <c r="N729" i="2"/>
  <c r="T731" i="2" l="1"/>
  <c r="L733" i="2"/>
  <c r="X732" i="2"/>
  <c r="Y732" i="2" s="1"/>
  <c r="S732" i="2"/>
  <c r="S733" i="2" s="1"/>
  <c r="N730" i="2"/>
  <c r="L734" i="2" l="1"/>
  <c r="X733" i="2"/>
  <c r="Y733" i="2" s="1"/>
  <c r="T732" i="2"/>
  <c r="T733" i="2" s="1"/>
  <c r="N731" i="2"/>
  <c r="X734" i="2" l="1"/>
  <c r="Y734" i="2" s="1"/>
  <c r="L735" i="2"/>
  <c r="S734" i="2"/>
  <c r="S735" i="2" s="1"/>
  <c r="N732" i="2"/>
  <c r="X735" i="2" l="1"/>
  <c r="Y735" i="2" s="1"/>
  <c r="L736" i="2"/>
  <c r="T734" i="2"/>
  <c r="T735" i="2" s="1"/>
  <c r="N733" i="2"/>
  <c r="X736" i="2" l="1"/>
  <c r="Y736" i="2" s="1"/>
  <c r="L737" i="2"/>
  <c r="S736" i="2"/>
  <c r="S737" i="2" s="1"/>
  <c r="N734" i="2"/>
  <c r="T736" i="2" l="1"/>
  <c r="T737" i="2" s="1"/>
  <c r="X737" i="2"/>
  <c r="Y737" i="2" s="1"/>
  <c r="L738" i="2"/>
  <c r="S738" i="2"/>
  <c r="N735" i="2"/>
  <c r="X738" i="2" l="1"/>
  <c r="Y738" i="2" s="1"/>
  <c r="L739" i="2"/>
  <c r="T738" i="2"/>
  <c r="N736" i="2"/>
  <c r="X739" i="2" l="1"/>
  <c r="Y739" i="2" s="1"/>
  <c r="L740" i="2"/>
  <c r="S739" i="2"/>
  <c r="S740" i="2" s="1"/>
  <c r="N737" i="2"/>
  <c r="X740" i="2" l="1"/>
  <c r="Y740" i="2" s="1"/>
  <c r="L741" i="2"/>
  <c r="T739" i="2"/>
  <c r="T740" i="2" s="1"/>
  <c r="N738" i="2"/>
  <c r="L742" i="2" l="1"/>
  <c r="X741" i="2"/>
  <c r="Y741" i="2" s="1"/>
  <c r="S741" i="2"/>
  <c r="N739" i="2"/>
  <c r="S742" i="2" l="1"/>
  <c r="L743" i="2"/>
  <c r="X742" i="2"/>
  <c r="Y742" i="2" s="1"/>
  <c r="T741" i="2"/>
  <c r="N740" i="2"/>
  <c r="T742" i="2" l="1"/>
  <c r="L744" i="2"/>
  <c r="X743" i="2"/>
  <c r="Y743" i="2" s="1"/>
  <c r="S743" i="2"/>
  <c r="S744" i="2" s="1"/>
  <c r="N741" i="2"/>
  <c r="L745" i="2" l="1"/>
  <c r="X744" i="2"/>
  <c r="Y744" i="2" s="1"/>
  <c r="T743" i="2"/>
  <c r="T744" i="2" s="1"/>
  <c r="N742" i="2"/>
  <c r="T745" i="2" l="1"/>
  <c r="L746" i="2"/>
  <c r="X745" i="2"/>
  <c r="Y745" i="2" s="1"/>
  <c r="S745" i="2"/>
  <c r="S746" i="2" s="1"/>
  <c r="N743" i="2"/>
  <c r="L747" i="2" l="1"/>
  <c r="X746" i="2"/>
  <c r="Y746" i="2" s="1"/>
  <c r="T746" i="2"/>
  <c r="N744" i="2"/>
  <c r="T747" i="2" l="1"/>
  <c r="L748" i="2"/>
  <c r="X747" i="2"/>
  <c r="Y747" i="2" s="1"/>
  <c r="S747" i="2"/>
  <c r="S748" i="2" s="1"/>
  <c r="N745" i="2"/>
  <c r="L749" i="2" l="1"/>
  <c r="X748" i="2"/>
  <c r="Y748" i="2" s="1"/>
  <c r="T748" i="2"/>
  <c r="N746" i="2"/>
  <c r="T749" i="2" l="1"/>
  <c r="L750" i="2"/>
  <c r="X749" i="2"/>
  <c r="Y749" i="2" s="1"/>
  <c r="S749" i="2"/>
  <c r="S750" i="2" s="1"/>
  <c r="N747" i="2"/>
  <c r="L751" i="2" l="1"/>
  <c r="X750" i="2"/>
  <c r="Y750" i="2" s="1"/>
  <c r="T750" i="2"/>
  <c r="T751" i="2" s="1"/>
  <c r="N748" i="2"/>
  <c r="L752" i="2" l="1"/>
  <c r="X751" i="2"/>
  <c r="Y751" i="2" s="1"/>
  <c r="S751" i="2"/>
  <c r="N749" i="2"/>
  <c r="S752" i="2" l="1"/>
  <c r="L753" i="2"/>
  <c r="X752" i="2"/>
  <c r="Y752" i="2" s="1"/>
  <c r="T752" i="2"/>
  <c r="T753" i="2" s="1"/>
  <c r="N750" i="2"/>
  <c r="L754" i="2" l="1"/>
  <c r="X753" i="2"/>
  <c r="Y753" i="2" s="1"/>
  <c r="S753" i="2"/>
  <c r="N751" i="2"/>
  <c r="S754" i="2" l="1"/>
  <c r="L755" i="2"/>
  <c r="X754" i="2"/>
  <c r="Y754" i="2" s="1"/>
  <c r="T754" i="2"/>
  <c r="T755" i="2" s="1"/>
  <c r="N752" i="2"/>
  <c r="L756" i="2" l="1"/>
  <c r="X755" i="2"/>
  <c r="Y755" i="2" s="1"/>
  <c r="S755" i="2"/>
  <c r="N753" i="2"/>
  <c r="S756" i="2" l="1"/>
  <c r="L757" i="2"/>
  <c r="X756" i="2"/>
  <c r="Y756" i="2" s="1"/>
  <c r="T756" i="2"/>
  <c r="T757" i="2" s="1"/>
  <c r="N754" i="2"/>
  <c r="L758" i="2" l="1"/>
  <c r="X757" i="2"/>
  <c r="Y757" i="2" s="1"/>
  <c r="S757" i="2"/>
  <c r="N755" i="2"/>
  <c r="S758" i="2" l="1"/>
  <c r="L759" i="2"/>
  <c r="X758" i="2"/>
  <c r="Y758" i="2" s="1"/>
  <c r="T758" i="2"/>
  <c r="T759" i="2" s="1"/>
  <c r="N756" i="2"/>
  <c r="L760" i="2" l="1"/>
  <c r="X759" i="2"/>
  <c r="Y759" i="2" s="1"/>
  <c r="S759" i="2"/>
  <c r="S760" i="2" s="1"/>
  <c r="N757" i="2"/>
  <c r="L761" i="2" l="1"/>
  <c r="X760" i="2"/>
  <c r="Y760" i="2" s="1"/>
  <c r="T760" i="2"/>
  <c r="N758" i="2"/>
  <c r="T761" i="2" l="1"/>
  <c r="L762" i="2"/>
  <c r="X761" i="2"/>
  <c r="Y761" i="2" s="1"/>
  <c r="S761" i="2"/>
  <c r="N759" i="2"/>
  <c r="L763" i="2" l="1"/>
  <c r="X762" i="2"/>
  <c r="Y762" i="2" s="1"/>
  <c r="S762" i="2"/>
  <c r="T762" i="2"/>
  <c r="N760" i="2"/>
  <c r="S763" i="2" l="1"/>
  <c r="L764" i="2"/>
  <c r="X763" i="2"/>
  <c r="Y763" i="2" s="1"/>
  <c r="T763" i="2"/>
  <c r="N761" i="2"/>
  <c r="L765" i="2" l="1"/>
  <c r="X764" i="2"/>
  <c r="Y764" i="2" s="1"/>
  <c r="S764" i="2"/>
  <c r="N762" i="2"/>
  <c r="S765" i="2" l="1"/>
  <c r="L766" i="2"/>
  <c r="X765" i="2"/>
  <c r="Y765" i="2" s="1"/>
  <c r="T764" i="2"/>
  <c r="N763" i="2"/>
  <c r="T765" i="2" l="1"/>
  <c r="L767" i="2"/>
  <c r="X766" i="2"/>
  <c r="Y766" i="2" s="1"/>
  <c r="S766" i="2"/>
  <c r="S767" i="2" s="1"/>
  <c r="N764" i="2"/>
  <c r="L768" i="2" l="1"/>
  <c r="X767" i="2"/>
  <c r="Y767" i="2" s="1"/>
  <c r="T766" i="2"/>
  <c r="T767" i="2" s="1"/>
  <c r="N765" i="2"/>
  <c r="L769" i="2" l="1"/>
  <c r="X768" i="2"/>
  <c r="Y768" i="2" s="1"/>
  <c r="S768" i="2"/>
  <c r="N766" i="2"/>
  <c r="S769" i="2" l="1"/>
  <c r="L770" i="2"/>
  <c r="X769" i="2"/>
  <c r="Y769" i="2" s="1"/>
  <c r="T768" i="2"/>
  <c r="N767" i="2"/>
  <c r="T769" i="2" l="1"/>
  <c r="L771" i="2"/>
  <c r="X770" i="2"/>
  <c r="Y770" i="2" s="1"/>
  <c r="S770" i="2"/>
  <c r="S771" i="2" s="1"/>
  <c r="N768" i="2"/>
  <c r="L772" i="2" l="1"/>
  <c r="X771" i="2"/>
  <c r="Y771" i="2" s="1"/>
  <c r="T770" i="2"/>
  <c r="T771" i="2" s="1"/>
  <c r="N769" i="2"/>
  <c r="L773" i="2" l="1"/>
  <c r="X772" i="2"/>
  <c r="Y772" i="2" s="1"/>
  <c r="S772" i="2"/>
  <c r="S773" i="2" s="1"/>
  <c r="N770" i="2"/>
  <c r="L774" i="2" l="1"/>
  <c r="X773" i="2"/>
  <c r="Y773" i="2" s="1"/>
  <c r="T772" i="2"/>
  <c r="T773" i="2" s="1"/>
  <c r="N771" i="2"/>
  <c r="L775" i="2" l="1"/>
  <c r="X774" i="2"/>
  <c r="Y774" i="2" s="1"/>
  <c r="S774" i="2"/>
  <c r="N772" i="2"/>
  <c r="S775" i="2" l="1"/>
  <c r="L776" i="2"/>
  <c r="X775" i="2"/>
  <c r="Y775" i="2" s="1"/>
  <c r="T774" i="2"/>
  <c r="N773" i="2"/>
  <c r="T775" i="2" l="1"/>
  <c r="L777" i="2"/>
  <c r="X776" i="2"/>
  <c r="Y776" i="2" s="1"/>
  <c r="S776" i="2"/>
  <c r="S777" i="2" s="1"/>
  <c r="N774" i="2"/>
  <c r="L778" i="2" l="1"/>
  <c r="X777" i="2"/>
  <c r="Y777" i="2" s="1"/>
  <c r="T776" i="2"/>
  <c r="T777" i="2" s="1"/>
  <c r="N775" i="2"/>
  <c r="L779" i="2" l="1"/>
  <c r="X778" i="2"/>
  <c r="Y778" i="2" s="1"/>
  <c r="S778" i="2"/>
  <c r="N776" i="2"/>
  <c r="S779" i="2" l="1"/>
  <c r="L780" i="2"/>
  <c r="X779" i="2"/>
  <c r="Y779" i="2" s="1"/>
  <c r="T778" i="2"/>
  <c r="N777" i="2"/>
  <c r="T779" i="2" l="1"/>
  <c r="X780" i="2"/>
  <c r="Y780" i="2" s="1"/>
  <c r="L781" i="2"/>
  <c r="S780" i="2"/>
  <c r="S781" i="2" s="1"/>
  <c r="N778" i="2"/>
  <c r="L782" i="2" l="1"/>
  <c r="X781" i="2"/>
  <c r="Y781" i="2" s="1"/>
  <c r="T780" i="2"/>
  <c r="T781" i="2" s="1"/>
  <c r="N779" i="2"/>
  <c r="L783" i="2" l="1"/>
  <c r="X782" i="2"/>
  <c r="Y782" i="2" s="1"/>
  <c r="S782" i="2"/>
  <c r="N780" i="2"/>
  <c r="S783" i="2" l="1"/>
  <c r="L784" i="2"/>
  <c r="X783" i="2"/>
  <c r="Y783" i="2" s="1"/>
  <c r="T782" i="2"/>
  <c r="T783" i="2" s="1"/>
  <c r="N781" i="2"/>
  <c r="L785" i="2" l="1"/>
  <c r="X784" i="2"/>
  <c r="Y784" i="2" s="1"/>
  <c r="S784" i="2"/>
  <c r="N782" i="2"/>
  <c r="S785" i="2" l="1"/>
  <c r="L786" i="2"/>
  <c r="X785" i="2"/>
  <c r="Y785" i="2" s="1"/>
  <c r="T784" i="2"/>
  <c r="T785" i="2" s="1"/>
  <c r="N783" i="2"/>
  <c r="L787" i="2" l="1"/>
  <c r="X786" i="2"/>
  <c r="Y786" i="2" s="1"/>
  <c r="S786" i="2"/>
  <c r="N784" i="2"/>
  <c r="S787" i="2" l="1"/>
  <c r="L788" i="2"/>
  <c r="X787" i="2"/>
  <c r="Y787" i="2" s="1"/>
  <c r="T786" i="2"/>
  <c r="T787" i="2" s="1"/>
  <c r="N785" i="2"/>
  <c r="L789" i="2" l="1"/>
  <c r="X788" i="2"/>
  <c r="Y788" i="2" s="1"/>
  <c r="S788" i="2"/>
  <c r="N786" i="2"/>
  <c r="S789" i="2" l="1"/>
  <c r="L790" i="2"/>
  <c r="X789" i="2"/>
  <c r="Y789" i="2" s="1"/>
  <c r="T788" i="2"/>
  <c r="T789" i="2" s="1"/>
  <c r="N787" i="2"/>
  <c r="L791" i="2" l="1"/>
  <c r="X790" i="2"/>
  <c r="Y790" i="2" s="1"/>
  <c r="S790" i="2"/>
  <c r="N788" i="2"/>
  <c r="S791" i="2" l="1"/>
  <c r="L792" i="2"/>
  <c r="X791" i="2"/>
  <c r="Y791" i="2" s="1"/>
  <c r="T790" i="2"/>
  <c r="T791" i="2" s="1"/>
  <c r="N789" i="2"/>
  <c r="L793" i="2" l="1"/>
  <c r="X792" i="2"/>
  <c r="Y792" i="2" s="1"/>
  <c r="S792" i="2"/>
  <c r="N790" i="2"/>
  <c r="S793" i="2" l="1"/>
  <c r="L794" i="2"/>
  <c r="X793" i="2"/>
  <c r="Y793" i="2" s="1"/>
  <c r="T792" i="2"/>
  <c r="N791" i="2"/>
  <c r="T793" i="2" l="1"/>
  <c r="L795" i="2"/>
  <c r="X794" i="2"/>
  <c r="Y794" i="2" s="1"/>
  <c r="S794" i="2"/>
  <c r="S795" i="2" s="1"/>
  <c r="N792" i="2"/>
  <c r="L796" i="2" l="1"/>
  <c r="X795" i="2"/>
  <c r="Y795" i="2" s="1"/>
  <c r="T794" i="2"/>
  <c r="T795" i="2" s="1"/>
  <c r="N793" i="2"/>
  <c r="L797" i="2" l="1"/>
  <c r="X796" i="2"/>
  <c r="Y796" i="2" s="1"/>
  <c r="S796" i="2"/>
  <c r="N794" i="2"/>
  <c r="S797" i="2" l="1"/>
  <c r="L798" i="2"/>
  <c r="X797" i="2"/>
  <c r="Y797" i="2" s="1"/>
  <c r="T796" i="2"/>
  <c r="T797" i="2" s="1"/>
  <c r="N795" i="2"/>
  <c r="L799" i="2" l="1"/>
  <c r="X798" i="2"/>
  <c r="Y798" i="2" s="1"/>
  <c r="S798" i="2"/>
  <c r="N796" i="2"/>
  <c r="S799" i="2" l="1"/>
  <c r="L800" i="2"/>
  <c r="X799" i="2"/>
  <c r="Y799" i="2" s="1"/>
  <c r="T798" i="2"/>
  <c r="N797" i="2"/>
  <c r="T799" i="2" l="1"/>
  <c r="L801" i="2"/>
  <c r="X800" i="2"/>
  <c r="Y800" i="2" s="1"/>
  <c r="S800" i="2"/>
  <c r="S801" i="2" s="1"/>
  <c r="N798" i="2"/>
  <c r="L802" i="2" l="1"/>
  <c r="X801" i="2"/>
  <c r="Y801" i="2" s="1"/>
  <c r="T800" i="2"/>
  <c r="T801" i="2" s="1"/>
  <c r="N799" i="2"/>
  <c r="L803" i="2" l="1"/>
  <c r="X802" i="2"/>
  <c r="Y802" i="2" s="1"/>
  <c r="S802" i="2"/>
  <c r="S803" i="2" s="1"/>
  <c r="N800" i="2"/>
  <c r="L804" i="2" l="1"/>
  <c r="X803" i="2"/>
  <c r="Y803" i="2" s="1"/>
  <c r="T802" i="2"/>
  <c r="T803" i="2" s="1"/>
  <c r="N801" i="2"/>
  <c r="L805" i="2" l="1"/>
  <c r="X804" i="2"/>
  <c r="Y804" i="2" s="1"/>
  <c r="S804" i="2"/>
  <c r="S805" i="2" s="1"/>
  <c r="N802" i="2"/>
  <c r="L806" i="2" l="1"/>
  <c r="X805" i="2"/>
  <c r="Y805" i="2" s="1"/>
  <c r="T804" i="2"/>
  <c r="T805" i="2" s="1"/>
  <c r="N803" i="2"/>
  <c r="L807" i="2" l="1"/>
  <c r="X806" i="2"/>
  <c r="Y806" i="2" s="1"/>
  <c r="S806" i="2"/>
  <c r="N804" i="2"/>
  <c r="S807" i="2" l="1"/>
  <c r="L808" i="2"/>
  <c r="X807" i="2"/>
  <c r="Y807" i="2" s="1"/>
  <c r="T806" i="2"/>
  <c r="T807" i="2" s="1"/>
  <c r="N805" i="2"/>
  <c r="L809" i="2" l="1"/>
  <c r="X808" i="2"/>
  <c r="Y808" i="2" s="1"/>
  <c r="S808" i="2"/>
  <c r="N806" i="2"/>
  <c r="S809" i="2" l="1"/>
  <c r="L810" i="2"/>
  <c r="X809" i="2"/>
  <c r="Y809" i="2" s="1"/>
  <c r="T808" i="2"/>
  <c r="T809" i="2" s="1"/>
  <c r="N807" i="2"/>
  <c r="L811" i="2" l="1"/>
  <c r="X810" i="2"/>
  <c r="Y810" i="2" s="1"/>
  <c r="S810" i="2"/>
  <c r="N808" i="2"/>
  <c r="S811" i="2" l="1"/>
  <c r="L812" i="2"/>
  <c r="X811" i="2"/>
  <c r="Y811" i="2" s="1"/>
  <c r="T810" i="2"/>
  <c r="N809" i="2"/>
  <c r="T811" i="2" l="1"/>
  <c r="L813" i="2"/>
  <c r="X812" i="2"/>
  <c r="Y812" i="2" s="1"/>
  <c r="S812" i="2"/>
  <c r="S813" i="2" s="1"/>
  <c r="N810" i="2"/>
  <c r="L814" i="2" l="1"/>
  <c r="X813" i="2"/>
  <c r="Y813" i="2" s="1"/>
  <c r="T812" i="2"/>
  <c r="T813" i="2" s="1"/>
  <c r="N811" i="2"/>
  <c r="L815" i="2" l="1"/>
  <c r="X814" i="2"/>
  <c r="Y814" i="2" s="1"/>
  <c r="S814" i="2"/>
  <c r="N812" i="2"/>
  <c r="S815" i="2" l="1"/>
  <c r="L816" i="2"/>
  <c r="X815" i="2"/>
  <c r="Y815" i="2" s="1"/>
  <c r="T814" i="2"/>
  <c r="T815" i="2" s="1"/>
  <c r="T816" i="2" s="1"/>
  <c r="N813" i="2"/>
  <c r="L817" i="2" l="1"/>
  <c r="X816" i="2"/>
  <c r="Y816" i="2" s="1"/>
  <c r="S816" i="2"/>
  <c r="N814" i="2"/>
  <c r="S817" i="2" l="1"/>
  <c r="L818" i="2"/>
  <c r="X817" i="2"/>
  <c r="Y817" i="2" s="1"/>
  <c r="T817" i="2"/>
  <c r="N815" i="2"/>
  <c r="L819" i="2" l="1"/>
  <c r="X818" i="2"/>
  <c r="Y818" i="2" s="1"/>
  <c r="S818" i="2"/>
  <c r="S819" i="2" s="1"/>
  <c r="N816" i="2"/>
  <c r="L820" i="2" l="1"/>
  <c r="X819" i="2"/>
  <c r="Y819" i="2" s="1"/>
  <c r="T818" i="2"/>
  <c r="T819" i="2" s="1"/>
  <c r="N817" i="2"/>
  <c r="L821" i="2" l="1"/>
  <c r="X820" i="2"/>
  <c r="Y820" i="2" s="1"/>
  <c r="S820" i="2"/>
  <c r="N818" i="2"/>
  <c r="S821" i="2" l="1"/>
  <c r="L822" i="2"/>
  <c r="X821" i="2"/>
  <c r="Y821" i="2" s="1"/>
  <c r="T820" i="2"/>
  <c r="T821" i="2" s="1"/>
  <c r="N819" i="2"/>
  <c r="L823" i="2" l="1"/>
  <c r="X822" i="2"/>
  <c r="Y822" i="2" s="1"/>
  <c r="S822" i="2"/>
  <c r="N820" i="2"/>
  <c r="S823" i="2" l="1"/>
  <c r="L824" i="2"/>
  <c r="X823" i="2"/>
  <c r="Y823" i="2" s="1"/>
  <c r="T822" i="2"/>
  <c r="N821" i="2"/>
  <c r="T823" i="2" l="1"/>
  <c r="L825" i="2"/>
  <c r="X824" i="2"/>
  <c r="Y824" i="2" s="1"/>
  <c r="S824" i="2"/>
  <c r="S825" i="2" s="1"/>
  <c r="N822" i="2"/>
  <c r="L826" i="2" l="1"/>
  <c r="X825" i="2"/>
  <c r="Y825" i="2" s="1"/>
  <c r="T824" i="2"/>
  <c r="T825" i="2" s="1"/>
  <c r="N823" i="2"/>
  <c r="L827" i="2" l="1"/>
  <c r="X826" i="2"/>
  <c r="Y826" i="2" s="1"/>
  <c r="S826" i="2"/>
  <c r="N824" i="2"/>
  <c r="S827" i="2" l="1"/>
  <c r="L828" i="2"/>
  <c r="X827" i="2"/>
  <c r="Y827" i="2" s="1"/>
  <c r="T826" i="2"/>
  <c r="T827" i="2" s="1"/>
  <c r="N825" i="2"/>
  <c r="L829" i="2" l="1"/>
  <c r="X828" i="2"/>
  <c r="Y828" i="2" s="1"/>
  <c r="S828" i="2"/>
  <c r="N826" i="2"/>
  <c r="S829" i="2" l="1"/>
  <c r="L830" i="2"/>
  <c r="X829" i="2"/>
  <c r="Y829" i="2" s="1"/>
  <c r="T828" i="2"/>
  <c r="N827" i="2"/>
  <c r="T829" i="2" l="1"/>
  <c r="L831" i="2"/>
  <c r="X830" i="2"/>
  <c r="Y830" i="2" s="1"/>
  <c r="S830" i="2"/>
  <c r="S831" i="2" s="1"/>
  <c r="N828" i="2"/>
  <c r="L832" i="2" l="1"/>
  <c r="X831" i="2"/>
  <c r="Y831" i="2" s="1"/>
  <c r="T830" i="2"/>
  <c r="T831" i="2" s="1"/>
  <c r="N829" i="2"/>
  <c r="L833" i="2" l="1"/>
  <c r="X832" i="2"/>
  <c r="Y832" i="2" s="1"/>
  <c r="S832" i="2"/>
  <c r="N830" i="2"/>
  <c r="S833" i="2" l="1"/>
  <c r="L834" i="2"/>
  <c r="X833" i="2"/>
  <c r="Y833" i="2" s="1"/>
  <c r="T832" i="2"/>
  <c r="T833" i="2" s="1"/>
  <c r="T834" i="2" s="1"/>
  <c r="N831" i="2"/>
  <c r="L835" i="2" l="1"/>
  <c r="X834" i="2"/>
  <c r="Y834" i="2" s="1"/>
  <c r="S834" i="2"/>
  <c r="N832" i="2"/>
  <c r="S835" i="2" l="1"/>
  <c r="L836" i="2"/>
  <c r="X835" i="2"/>
  <c r="Y835" i="2" s="1"/>
  <c r="T835" i="2"/>
  <c r="T836" i="2" s="1"/>
  <c r="N833" i="2"/>
  <c r="L837" i="2" l="1"/>
  <c r="X836" i="2"/>
  <c r="Y836" i="2" s="1"/>
  <c r="S836" i="2"/>
  <c r="S837" i="2" s="1"/>
  <c r="N834" i="2"/>
  <c r="L838" i="2" l="1"/>
  <c r="X837" i="2"/>
  <c r="Y837" i="2" s="1"/>
  <c r="T837" i="2"/>
  <c r="N835" i="2"/>
  <c r="T838" i="2" l="1"/>
  <c r="L839" i="2"/>
  <c r="X838" i="2"/>
  <c r="Y838" i="2" s="1"/>
  <c r="S838" i="2"/>
  <c r="S839" i="2" s="1"/>
  <c r="N836" i="2"/>
  <c r="L840" i="2" l="1"/>
  <c r="X839" i="2"/>
  <c r="Y839" i="2" s="1"/>
  <c r="T839" i="2"/>
  <c r="N837" i="2"/>
  <c r="T840" i="2" l="1"/>
  <c r="L841" i="2"/>
  <c r="X840" i="2"/>
  <c r="Y840" i="2" s="1"/>
  <c r="S840" i="2"/>
  <c r="S841" i="2" s="1"/>
  <c r="N838" i="2"/>
  <c r="L842" i="2" l="1"/>
  <c r="X841" i="2"/>
  <c r="Y841" i="2" s="1"/>
  <c r="T841" i="2"/>
  <c r="N839" i="2"/>
  <c r="T842" i="2" l="1"/>
  <c r="L843" i="2"/>
  <c r="X842" i="2"/>
  <c r="Y842" i="2" s="1"/>
  <c r="S842" i="2"/>
  <c r="S843" i="2" s="1"/>
  <c r="N840" i="2"/>
  <c r="L844" i="2" l="1"/>
  <c r="X843" i="2"/>
  <c r="Y843" i="2" s="1"/>
  <c r="T843" i="2"/>
  <c r="N841" i="2"/>
  <c r="L845" i="2" l="1"/>
  <c r="X844" i="2"/>
  <c r="Y844" i="2" s="1"/>
  <c r="S844" i="2"/>
  <c r="S845" i="2" s="1"/>
  <c r="N842" i="2"/>
  <c r="L846" i="2" l="1"/>
  <c r="X845" i="2"/>
  <c r="Y845" i="2" s="1"/>
  <c r="T844" i="2"/>
  <c r="T845" i="2" s="1"/>
  <c r="N843" i="2"/>
  <c r="L847" i="2" l="1"/>
  <c r="X846" i="2"/>
  <c r="Y846" i="2" s="1"/>
  <c r="S846" i="2"/>
  <c r="N844" i="2"/>
  <c r="S847" i="2" l="1"/>
  <c r="L848" i="2"/>
  <c r="X847" i="2"/>
  <c r="Y847" i="2" s="1"/>
  <c r="T846" i="2"/>
  <c r="N845" i="2"/>
  <c r="T847" i="2" l="1"/>
  <c r="L849" i="2"/>
  <c r="X848" i="2"/>
  <c r="Y848" i="2" s="1"/>
  <c r="S848" i="2"/>
  <c r="S849" i="2" s="1"/>
  <c r="N846" i="2"/>
  <c r="L850" i="2" l="1"/>
  <c r="X849" i="2"/>
  <c r="Y849" i="2" s="1"/>
  <c r="T848" i="2"/>
  <c r="T849" i="2" s="1"/>
  <c r="N847" i="2"/>
  <c r="L851" i="2" l="1"/>
  <c r="X850" i="2"/>
  <c r="Y850" i="2" s="1"/>
  <c r="S850" i="2"/>
  <c r="S851" i="2" s="1"/>
  <c r="N848" i="2"/>
  <c r="L852" i="2" l="1"/>
  <c r="X851" i="2"/>
  <c r="Y851" i="2" s="1"/>
  <c r="T850" i="2"/>
  <c r="T851" i="2" s="1"/>
  <c r="N849" i="2"/>
  <c r="L853" i="2" l="1"/>
  <c r="X852" i="2"/>
  <c r="Y852" i="2" s="1"/>
  <c r="S852" i="2"/>
  <c r="S853" i="2" s="1"/>
  <c r="N850" i="2"/>
  <c r="L854" i="2" l="1"/>
  <c r="X853" i="2"/>
  <c r="Y853" i="2" s="1"/>
  <c r="T852" i="2"/>
  <c r="T853" i="2" s="1"/>
  <c r="N851" i="2"/>
  <c r="L855" i="2" l="1"/>
  <c r="X854" i="2"/>
  <c r="Y854" i="2" s="1"/>
  <c r="S854" i="2"/>
  <c r="N852" i="2"/>
  <c r="S855" i="2" l="1"/>
  <c r="L856" i="2"/>
  <c r="X855" i="2"/>
  <c r="Y855" i="2" s="1"/>
  <c r="T854" i="2"/>
  <c r="T855" i="2" s="1"/>
  <c r="N853" i="2"/>
  <c r="L857" i="2" l="1"/>
  <c r="X856" i="2"/>
  <c r="Y856" i="2" s="1"/>
  <c r="S856" i="2"/>
  <c r="N854" i="2"/>
  <c r="S857" i="2" l="1"/>
  <c r="L858" i="2"/>
  <c r="X857" i="2"/>
  <c r="Y857" i="2" s="1"/>
  <c r="T856" i="2"/>
  <c r="T857" i="2" s="1"/>
  <c r="N855" i="2"/>
  <c r="L859" i="2" l="1"/>
  <c r="X858" i="2"/>
  <c r="Y858" i="2" s="1"/>
  <c r="S858" i="2"/>
  <c r="N856" i="2"/>
  <c r="S859" i="2" l="1"/>
  <c r="L860" i="2"/>
  <c r="X859" i="2"/>
  <c r="Y859" i="2" s="1"/>
  <c r="T858" i="2"/>
  <c r="T859" i="2" s="1"/>
  <c r="T860" i="2" s="1"/>
  <c r="N857" i="2"/>
  <c r="L861" i="2" l="1"/>
  <c r="X860" i="2"/>
  <c r="Y860" i="2" s="1"/>
  <c r="S860" i="2"/>
  <c r="S861" i="2" s="1"/>
  <c r="N858" i="2"/>
  <c r="L862" i="2" l="1"/>
  <c r="X861" i="2"/>
  <c r="Y861" i="2" s="1"/>
  <c r="T861" i="2"/>
  <c r="N859" i="2"/>
  <c r="T862" i="2" l="1"/>
  <c r="L863" i="2"/>
  <c r="X862" i="2"/>
  <c r="Y862" i="2" s="1"/>
  <c r="S862" i="2"/>
  <c r="S863" i="2" s="1"/>
  <c r="N860" i="2"/>
  <c r="X863" i="2" l="1"/>
  <c r="Y863" i="2" s="1"/>
  <c r="L864" i="2"/>
  <c r="T863" i="2"/>
  <c r="N861" i="2"/>
  <c r="L865" i="2" l="1"/>
  <c r="X864" i="2"/>
  <c r="Y864" i="2" s="1"/>
  <c r="S864" i="2"/>
  <c r="T864" i="2"/>
  <c r="N862" i="2"/>
  <c r="L866" i="2" l="1"/>
  <c r="X865" i="2"/>
  <c r="Y865" i="2" s="1"/>
  <c r="S865" i="2"/>
  <c r="S866" i="2" s="1"/>
  <c r="N863" i="2"/>
  <c r="L867" i="2" l="1"/>
  <c r="X866" i="2"/>
  <c r="Y866" i="2" s="1"/>
  <c r="T865" i="2"/>
  <c r="T866" i="2" s="1"/>
  <c r="N864" i="2"/>
  <c r="L868" i="2" l="1"/>
  <c r="X867" i="2"/>
  <c r="Y867" i="2" s="1"/>
  <c r="S867" i="2"/>
  <c r="N865" i="2"/>
  <c r="S868" i="2" l="1"/>
  <c r="L869" i="2"/>
  <c r="X868" i="2"/>
  <c r="Y868" i="2" s="1"/>
  <c r="T867" i="2"/>
  <c r="T868" i="2" s="1"/>
  <c r="T869" i="2" s="1"/>
  <c r="N866" i="2"/>
  <c r="L870" i="2" l="1"/>
  <c r="X869" i="2"/>
  <c r="Y869" i="2" s="1"/>
  <c r="S869" i="2"/>
  <c r="N867" i="2"/>
  <c r="S870" i="2" l="1"/>
  <c r="T870" i="2" s="1"/>
  <c r="L871" i="2"/>
  <c r="X870" i="2"/>
  <c r="Y870" i="2" s="1"/>
  <c r="N868" i="2"/>
  <c r="L872" i="2" l="1"/>
  <c r="X871" i="2"/>
  <c r="Y871" i="2" s="1"/>
  <c r="S871" i="2"/>
  <c r="S872" i="2" s="1"/>
  <c r="N869" i="2"/>
  <c r="L873" i="2" l="1"/>
  <c r="X872" i="2"/>
  <c r="Y872" i="2" s="1"/>
  <c r="T871" i="2"/>
  <c r="T872" i="2" s="1"/>
  <c r="N870" i="2"/>
  <c r="L874" i="2" l="1"/>
  <c r="X873" i="2"/>
  <c r="Y873" i="2" s="1"/>
  <c r="S873" i="2"/>
  <c r="N871" i="2"/>
  <c r="S874" i="2" l="1"/>
  <c r="L875" i="2"/>
  <c r="X874" i="2"/>
  <c r="Y874" i="2" s="1"/>
  <c r="T873" i="2"/>
  <c r="N872" i="2"/>
  <c r="T874" i="2" l="1"/>
  <c r="L876" i="2"/>
  <c r="X875" i="2"/>
  <c r="Y875" i="2" s="1"/>
  <c r="S875" i="2"/>
  <c r="S876" i="2" s="1"/>
  <c r="N873" i="2"/>
  <c r="L877" i="2" l="1"/>
  <c r="X876" i="2"/>
  <c r="Y876" i="2" s="1"/>
  <c r="T875" i="2"/>
  <c r="T876" i="2" s="1"/>
  <c r="N874" i="2"/>
  <c r="L878" i="2" l="1"/>
  <c r="X877" i="2"/>
  <c r="Y877" i="2" s="1"/>
  <c r="S877" i="2"/>
  <c r="N875" i="2"/>
  <c r="S878" i="2" l="1"/>
  <c r="L879" i="2"/>
  <c r="X878" i="2"/>
  <c r="Y878" i="2" s="1"/>
  <c r="T877" i="2"/>
  <c r="T878" i="2" s="1"/>
  <c r="N876" i="2"/>
  <c r="L880" i="2" l="1"/>
  <c r="X879" i="2"/>
  <c r="Y879" i="2" s="1"/>
  <c r="S879" i="2"/>
  <c r="N877" i="2"/>
  <c r="S880" i="2" l="1"/>
  <c r="L881" i="2"/>
  <c r="X880" i="2"/>
  <c r="Y880" i="2" s="1"/>
  <c r="T879" i="2"/>
  <c r="T880" i="2" s="1"/>
  <c r="N878" i="2"/>
  <c r="L882" i="2" l="1"/>
  <c r="X881" i="2"/>
  <c r="Y881" i="2" s="1"/>
  <c r="S881" i="2"/>
  <c r="N879" i="2"/>
  <c r="S882" i="2" l="1"/>
  <c r="L883" i="2"/>
  <c r="X882" i="2"/>
  <c r="Y882" i="2" s="1"/>
  <c r="T881" i="2"/>
  <c r="N880" i="2"/>
  <c r="T882" i="2" l="1"/>
  <c r="L884" i="2"/>
  <c r="X883" i="2"/>
  <c r="Y883" i="2" s="1"/>
  <c r="S883" i="2"/>
  <c r="S884" i="2" s="1"/>
  <c r="N881" i="2"/>
  <c r="L885" i="2" l="1"/>
  <c r="X884" i="2"/>
  <c r="Y884" i="2" s="1"/>
  <c r="T883" i="2"/>
  <c r="T884" i="2" s="1"/>
  <c r="N882" i="2"/>
  <c r="T885" i="2" l="1"/>
  <c r="L886" i="2"/>
  <c r="X885" i="2"/>
  <c r="Y885" i="2" s="1"/>
  <c r="S885" i="2"/>
  <c r="S886" i="2" s="1"/>
  <c r="N883" i="2"/>
  <c r="L887" i="2" l="1"/>
  <c r="X886" i="2"/>
  <c r="Y886" i="2" s="1"/>
  <c r="T886" i="2"/>
  <c r="T887" i="2" s="1"/>
  <c r="N884" i="2"/>
  <c r="L888" i="2" l="1"/>
  <c r="X887" i="2"/>
  <c r="Y887" i="2" s="1"/>
  <c r="S887" i="2"/>
  <c r="N885" i="2"/>
  <c r="S888" i="2" l="1"/>
  <c r="L889" i="2"/>
  <c r="X888" i="2"/>
  <c r="Y888" i="2" s="1"/>
  <c r="T888" i="2"/>
  <c r="T889" i="2" s="1"/>
  <c r="N886" i="2"/>
  <c r="L890" i="2" l="1"/>
  <c r="X889" i="2"/>
  <c r="Y889" i="2" s="1"/>
  <c r="S889" i="2"/>
  <c r="N887" i="2"/>
  <c r="S890" i="2" l="1"/>
  <c r="L891" i="2"/>
  <c r="X890" i="2"/>
  <c r="Y890" i="2" s="1"/>
  <c r="T890" i="2"/>
  <c r="T891" i="2" s="1"/>
  <c r="N888" i="2"/>
  <c r="L892" i="2" l="1"/>
  <c r="X891" i="2"/>
  <c r="Y891" i="2" s="1"/>
  <c r="S891" i="2"/>
  <c r="N889" i="2"/>
  <c r="S892" i="2" l="1"/>
  <c r="L893" i="2"/>
  <c r="X892" i="2"/>
  <c r="Y892" i="2" s="1"/>
  <c r="T892" i="2"/>
  <c r="T893" i="2" s="1"/>
  <c r="N890" i="2"/>
  <c r="L894" i="2" l="1"/>
  <c r="X893" i="2"/>
  <c r="Y893" i="2" s="1"/>
  <c r="S893" i="2"/>
  <c r="N891" i="2"/>
  <c r="S894" i="2" l="1"/>
  <c r="X894" i="2"/>
  <c r="Y894" i="2" s="1"/>
  <c r="L895" i="2"/>
  <c r="T894" i="2"/>
  <c r="N892" i="2"/>
  <c r="L896" i="2" l="1"/>
  <c r="X895" i="2"/>
  <c r="Y895" i="2" s="1"/>
  <c r="S895" i="2"/>
  <c r="T895" i="2"/>
  <c r="N893" i="2"/>
  <c r="S896" i="2" l="1"/>
  <c r="T896" i="2" s="1"/>
  <c r="L897" i="2"/>
  <c r="X896" i="2"/>
  <c r="Y896" i="2" s="1"/>
  <c r="N894" i="2"/>
  <c r="L898" i="2" l="1"/>
  <c r="X897" i="2"/>
  <c r="Y897" i="2" s="1"/>
  <c r="S897" i="2"/>
  <c r="T897" i="2"/>
  <c r="N895" i="2"/>
  <c r="S898" i="2" l="1"/>
  <c r="T898" i="2" s="1"/>
  <c r="L899" i="2"/>
  <c r="X898" i="2"/>
  <c r="Y898" i="2" s="1"/>
  <c r="N896" i="2"/>
  <c r="L900" i="2" l="1"/>
  <c r="X899" i="2"/>
  <c r="Y899" i="2" s="1"/>
  <c r="S899" i="2"/>
  <c r="T899" i="2"/>
  <c r="N897" i="2"/>
  <c r="S900" i="2" l="1"/>
  <c r="T900" i="2" s="1"/>
  <c r="L901" i="2"/>
  <c r="X900" i="2"/>
  <c r="Y900" i="2" s="1"/>
  <c r="N898" i="2"/>
  <c r="L902" i="2" l="1"/>
  <c r="X901" i="2"/>
  <c r="Y901" i="2" s="1"/>
  <c r="S901" i="2"/>
  <c r="S902" i="2" s="1"/>
  <c r="T901" i="2"/>
  <c r="T902" i="2" s="1"/>
  <c r="N899" i="2"/>
  <c r="L903" i="2" l="1"/>
  <c r="X902" i="2"/>
  <c r="Y902" i="2" s="1"/>
  <c r="N900" i="2"/>
  <c r="L904" i="2" l="1"/>
  <c r="X903" i="2"/>
  <c r="Y903" i="2" s="1"/>
  <c r="S903" i="2"/>
  <c r="S904" i="2" s="1"/>
  <c r="T903" i="2"/>
  <c r="N901" i="2"/>
  <c r="T904" i="2" l="1"/>
  <c r="L905" i="2"/>
  <c r="X904" i="2"/>
  <c r="Y904" i="2" s="1"/>
  <c r="N902" i="2"/>
  <c r="L906" i="2" l="1"/>
  <c r="X905" i="2"/>
  <c r="Y905" i="2" s="1"/>
  <c r="S905" i="2"/>
  <c r="S906" i="2" s="1"/>
  <c r="T905" i="2"/>
  <c r="N903" i="2"/>
  <c r="T906" i="2" l="1"/>
  <c r="X906" i="2"/>
  <c r="Y906" i="2" s="1"/>
  <c r="L907" i="2"/>
  <c r="N904" i="2"/>
  <c r="L908" i="2" l="1"/>
  <c r="X907" i="2"/>
  <c r="Y907" i="2" s="1"/>
  <c r="S907" i="2"/>
  <c r="T907" i="2"/>
  <c r="N905" i="2"/>
  <c r="S908" i="2" l="1"/>
  <c r="T908" i="2" s="1"/>
  <c r="L909" i="2"/>
  <c r="X908" i="2"/>
  <c r="Y908" i="2" s="1"/>
  <c r="N906" i="2"/>
  <c r="L910" i="2" l="1"/>
  <c r="X909" i="2"/>
  <c r="Y909" i="2" s="1"/>
  <c r="S909" i="2"/>
  <c r="S910" i="2" s="1"/>
  <c r="N907" i="2"/>
  <c r="T909" i="2" l="1"/>
  <c r="T910" i="2" s="1"/>
  <c r="L911" i="2"/>
  <c r="X910" i="2"/>
  <c r="Y910" i="2" s="1"/>
  <c r="N908" i="2"/>
  <c r="L912" i="2" l="1"/>
  <c r="X911" i="2"/>
  <c r="Y911" i="2" s="1"/>
  <c r="S911" i="2"/>
  <c r="T911" i="2" s="1"/>
  <c r="N909" i="2"/>
  <c r="L913" i="2" l="1"/>
  <c r="X912" i="2"/>
  <c r="Y912" i="2" s="1"/>
  <c r="S912" i="2"/>
  <c r="S913" i="2" s="1"/>
  <c r="N910" i="2"/>
  <c r="L914" i="2" l="1"/>
  <c r="X913" i="2"/>
  <c r="Y913" i="2" s="1"/>
  <c r="T912" i="2"/>
  <c r="T913" i="2" s="1"/>
  <c r="N911" i="2"/>
  <c r="L915" i="2" l="1"/>
  <c r="X914" i="2"/>
  <c r="Y914" i="2" s="1"/>
  <c r="S914" i="2"/>
  <c r="T914" i="2"/>
  <c r="N912" i="2"/>
  <c r="S915" i="2" l="1"/>
  <c r="T915" i="2" s="1"/>
  <c r="L916" i="2"/>
  <c r="X915" i="2"/>
  <c r="Y915" i="2" s="1"/>
  <c r="N913" i="2"/>
  <c r="L917" i="2" l="1"/>
  <c r="X916" i="2"/>
  <c r="Y916" i="2" s="1"/>
  <c r="S916" i="2"/>
  <c r="T916" i="2"/>
  <c r="N914" i="2"/>
  <c r="S917" i="2" l="1"/>
  <c r="T917" i="2" s="1"/>
  <c r="L918" i="2"/>
  <c r="X917" i="2"/>
  <c r="Y917" i="2" s="1"/>
  <c r="N915" i="2"/>
  <c r="L919" i="2" l="1"/>
  <c r="X918" i="2"/>
  <c r="Y918" i="2" s="1"/>
  <c r="S918" i="2"/>
  <c r="T918" i="2"/>
  <c r="N916" i="2"/>
  <c r="S919" i="2" l="1"/>
  <c r="T919" i="2" s="1"/>
  <c r="L920" i="2"/>
  <c r="X919" i="2"/>
  <c r="Y919" i="2" s="1"/>
  <c r="N917" i="2"/>
  <c r="L921" i="2" l="1"/>
  <c r="X920" i="2"/>
  <c r="Y920" i="2" s="1"/>
  <c r="S920" i="2"/>
  <c r="T920" i="2"/>
  <c r="N918" i="2"/>
  <c r="S921" i="2" l="1"/>
  <c r="T921" i="2" s="1"/>
  <c r="L922" i="2"/>
  <c r="X921" i="2"/>
  <c r="Y921" i="2" s="1"/>
  <c r="N919" i="2"/>
  <c r="L923" i="2" l="1"/>
  <c r="X922" i="2"/>
  <c r="Y922" i="2" s="1"/>
  <c r="S922" i="2"/>
  <c r="T922" i="2"/>
  <c r="N920" i="2"/>
  <c r="S923" i="2" l="1"/>
  <c r="T923" i="2" s="1"/>
  <c r="L924" i="2"/>
  <c r="X923" i="2"/>
  <c r="Y923" i="2" s="1"/>
  <c r="N921" i="2"/>
  <c r="L925" i="2" l="1"/>
  <c r="X924" i="2"/>
  <c r="Y924" i="2" s="1"/>
  <c r="S924" i="2"/>
  <c r="T924" i="2"/>
  <c r="N922" i="2"/>
  <c r="S925" i="2" l="1"/>
  <c r="T925" i="2" s="1"/>
  <c r="L926" i="2"/>
  <c r="X925" i="2"/>
  <c r="Y925" i="2" s="1"/>
  <c r="N923" i="2"/>
  <c r="L927" i="2" l="1"/>
  <c r="X926" i="2"/>
  <c r="Y926" i="2" s="1"/>
  <c r="S926" i="2"/>
  <c r="N924" i="2"/>
  <c r="S927" i="2" l="1"/>
  <c r="T926" i="2"/>
  <c r="L928" i="2"/>
  <c r="X927" i="2"/>
  <c r="Y927" i="2" s="1"/>
  <c r="N925" i="2"/>
  <c r="T927" i="2" l="1"/>
  <c r="L929" i="2"/>
  <c r="X928" i="2"/>
  <c r="Y928" i="2" s="1"/>
  <c r="S928" i="2"/>
  <c r="S929" i="2" s="1"/>
  <c r="N926" i="2"/>
  <c r="T928" i="2" l="1"/>
  <c r="T929" i="2" s="1"/>
  <c r="L930" i="2"/>
  <c r="X929" i="2"/>
  <c r="Y929" i="2" s="1"/>
  <c r="N927" i="2"/>
  <c r="L931" i="2" l="1"/>
  <c r="X930" i="2"/>
  <c r="Y930" i="2" s="1"/>
  <c r="S930" i="2"/>
  <c r="S931" i="2" s="1"/>
  <c r="T930" i="2"/>
  <c r="T931" i="2" s="1"/>
  <c r="N928" i="2"/>
  <c r="L932" i="2" l="1"/>
  <c r="X931" i="2"/>
  <c r="Y931" i="2" s="1"/>
  <c r="N929" i="2"/>
  <c r="L933" i="2" l="1"/>
  <c r="X932" i="2"/>
  <c r="Y932" i="2" s="1"/>
  <c r="S932" i="2"/>
  <c r="T932" i="2"/>
  <c r="N930" i="2"/>
  <c r="S933" i="2" l="1"/>
  <c r="T933" i="2" s="1"/>
  <c r="L934" i="2"/>
  <c r="S934" i="2" s="1"/>
  <c r="X933" i="2"/>
  <c r="Y933" i="2" s="1"/>
  <c r="N931" i="2"/>
  <c r="L935" i="2" l="1"/>
  <c r="X934" i="2"/>
  <c r="Y934" i="2" s="1"/>
  <c r="T934" i="2"/>
  <c r="N932" i="2"/>
  <c r="L936" i="2" l="1"/>
  <c r="X935" i="2"/>
  <c r="Y935" i="2" s="1"/>
  <c r="S935" i="2"/>
  <c r="S936" i="2" s="1"/>
  <c r="N933" i="2"/>
  <c r="L937" i="2" l="1"/>
  <c r="X936" i="2"/>
  <c r="Y936" i="2" s="1"/>
  <c r="T935" i="2"/>
  <c r="T936" i="2" s="1"/>
  <c r="N934" i="2"/>
  <c r="L938" i="2" l="1"/>
  <c r="X937" i="2"/>
  <c r="Y937" i="2" s="1"/>
  <c r="S937" i="2"/>
  <c r="N935" i="2"/>
  <c r="S938" i="2" l="1"/>
  <c r="L939" i="2"/>
  <c r="X938" i="2"/>
  <c r="Y938" i="2" s="1"/>
  <c r="T937" i="2"/>
  <c r="T938" i="2" s="1"/>
  <c r="T939" i="2" s="1"/>
  <c r="N936" i="2"/>
  <c r="L940" i="2" l="1"/>
  <c r="X939" i="2"/>
  <c r="Y939" i="2" s="1"/>
  <c r="S939" i="2"/>
  <c r="S940" i="2" s="1"/>
  <c r="N937" i="2"/>
  <c r="L941" i="2" l="1"/>
  <c r="X940" i="2"/>
  <c r="Y940" i="2" s="1"/>
  <c r="T940" i="2"/>
  <c r="T941" i="2" s="1"/>
  <c r="N938" i="2"/>
  <c r="L942" i="2" l="1"/>
  <c r="X941" i="2"/>
  <c r="Y941" i="2" s="1"/>
  <c r="S941" i="2"/>
  <c r="N939" i="2"/>
  <c r="S942" i="2" l="1"/>
  <c r="L943" i="2"/>
  <c r="X942" i="2"/>
  <c r="Y942" i="2" s="1"/>
  <c r="T942" i="2"/>
  <c r="T943" i="2" s="1"/>
  <c r="N940" i="2"/>
  <c r="L944" i="2" l="1"/>
  <c r="X943" i="2"/>
  <c r="Y943" i="2" s="1"/>
  <c r="S943" i="2"/>
  <c r="N941" i="2"/>
  <c r="S944" i="2" l="1"/>
  <c r="L945" i="2"/>
  <c r="X944" i="2"/>
  <c r="Y944" i="2" s="1"/>
  <c r="T944" i="2"/>
  <c r="N942" i="2"/>
  <c r="L946" i="2" l="1"/>
  <c r="X945" i="2"/>
  <c r="Y945" i="2" s="1"/>
  <c r="S945" i="2"/>
  <c r="N943" i="2"/>
  <c r="S946" i="2" l="1"/>
  <c r="L947" i="2"/>
  <c r="X946" i="2"/>
  <c r="Y946" i="2" s="1"/>
  <c r="T945" i="2"/>
  <c r="T946" i="2" s="1"/>
  <c r="N944" i="2"/>
  <c r="L948" i="2" l="1"/>
  <c r="X947" i="2"/>
  <c r="Y947" i="2" s="1"/>
  <c r="S947" i="2"/>
  <c r="N945" i="2"/>
  <c r="S948" i="2" l="1"/>
  <c r="L949" i="2"/>
  <c r="X948" i="2"/>
  <c r="Y948" i="2" s="1"/>
  <c r="T947" i="2"/>
  <c r="N946" i="2"/>
  <c r="T948" i="2" l="1"/>
  <c r="L950" i="2"/>
  <c r="X949" i="2"/>
  <c r="Y949" i="2" s="1"/>
  <c r="S949" i="2"/>
  <c r="S950" i="2" s="1"/>
  <c r="N947" i="2"/>
  <c r="L951" i="2" l="1"/>
  <c r="X950" i="2"/>
  <c r="Y950" i="2" s="1"/>
  <c r="T949" i="2"/>
  <c r="T950" i="2" s="1"/>
  <c r="T951" i="2" s="1"/>
  <c r="N948" i="2"/>
  <c r="L952" i="2" l="1"/>
  <c r="X951" i="2"/>
  <c r="Y951" i="2" s="1"/>
  <c r="S951" i="2"/>
  <c r="N949" i="2"/>
  <c r="S952" i="2" l="1"/>
  <c r="L953" i="2"/>
  <c r="X952" i="2"/>
  <c r="Y952" i="2" s="1"/>
  <c r="T952" i="2"/>
  <c r="T953" i="2" s="1"/>
  <c r="N950" i="2"/>
  <c r="L954" i="2" l="1"/>
  <c r="X953" i="2"/>
  <c r="Y953" i="2" s="1"/>
  <c r="S953" i="2"/>
  <c r="N951" i="2"/>
  <c r="S954" i="2" l="1"/>
  <c r="L955" i="2"/>
  <c r="X954" i="2"/>
  <c r="Y954" i="2" s="1"/>
  <c r="T954" i="2"/>
  <c r="T955" i="2" s="1"/>
  <c r="N952" i="2"/>
  <c r="L956" i="2" l="1"/>
  <c r="X955" i="2"/>
  <c r="Y955" i="2" s="1"/>
  <c r="S955" i="2"/>
  <c r="N953" i="2"/>
  <c r="S956" i="2" l="1"/>
  <c r="L957" i="2"/>
  <c r="X956" i="2"/>
  <c r="Y956" i="2" s="1"/>
  <c r="T956" i="2"/>
  <c r="N954" i="2"/>
  <c r="L958" i="2" l="1"/>
  <c r="X957" i="2"/>
  <c r="Y957" i="2" s="1"/>
  <c r="S957" i="2"/>
  <c r="N955" i="2"/>
  <c r="S958" i="2" l="1"/>
  <c r="L959" i="2"/>
  <c r="X958" i="2"/>
  <c r="Y958" i="2" s="1"/>
  <c r="T957" i="2"/>
  <c r="N956" i="2"/>
  <c r="T958" i="2" l="1"/>
  <c r="L960" i="2"/>
  <c r="X959" i="2"/>
  <c r="Y959" i="2" s="1"/>
  <c r="S959" i="2"/>
  <c r="S960" i="2" s="1"/>
  <c r="N957" i="2"/>
  <c r="L961" i="2" l="1"/>
  <c r="X960" i="2"/>
  <c r="Y960" i="2" s="1"/>
  <c r="T959" i="2"/>
  <c r="T960" i="2" s="1"/>
  <c r="N958" i="2"/>
  <c r="L962" i="2" l="1"/>
  <c r="X961" i="2"/>
  <c r="Y961" i="2" s="1"/>
  <c r="S961" i="2"/>
  <c r="N959" i="2"/>
  <c r="S962" i="2" l="1"/>
  <c r="L963" i="2"/>
  <c r="X962" i="2"/>
  <c r="Y962" i="2" s="1"/>
  <c r="T961" i="2"/>
  <c r="N960" i="2"/>
  <c r="T962" i="2" l="1"/>
  <c r="L964" i="2"/>
  <c r="X963" i="2"/>
  <c r="Y963" i="2" s="1"/>
  <c r="S963" i="2"/>
  <c r="S964" i="2" s="1"/>
  <c r="N961" i="2"/>
  <c r="L965" i="2" l="1"/>
  <c r="X964" i="2"/>
  <c r="Y964" i="2" s="1"/>
  <c r="T963" i="2"/>
  <c r="T964" i="2" s="1"/>
  <c r="N962" i="2"/>
  <c r="L966" i="2" l="1"/>
  <c r="X965" i="2"/>
  <c r="Y965" i="2" s="1"/>
  <c r="S965" i="2"/>
  <c r="S966" i="2" s="1"/>
  <c r="N963" i="2"/>
  <c r="L967" i="2" l="1"/>
  <c r="X966" i="2"/>
  <c r="Y966" i="2" s="1"/>
  <c r="T965" i="2"/>
  <c r="T966" i="2" s="1"/>
  <c r="N964" i="2"/>
  <c r="T967" i="2" l="1"/>
  <c r="L968" i="2"/>
  <c r="X967" i="2"/>
  <c r="Y967" i="2" s="1"/>
  <c r="S967" i="2"/>
  <c r="S968" i="2" s="1"/>
  <c r="N965" i="2"/>
  <c r="L969" i="2" l="1"/>
  <c r="X968" i="2"/>
  <c r="Y968" i="2" s="1"/>
  <c r="T968" i="2"/>
  <c r="T969" i="2" s="1"/>
  <c r="N966" i="2"/>
  <c r="L970" i="2" l="1"/>
  <c r="X969" i="2"/>
  <c r="Y969" i="2" s="1"/>
  <c r="S969" i="2"/>
  <c r="N967" i="2"/>
  <c r="S970" i="2" l="1"/>
  <c r="L971" i="2"/>
  <c r="X970" i="2"/>
  <c r="Y970" i="2" s="1"/>
  <c r="T970" i="2"/>
  <c r="T971" i="2" s="1"/>
  <c r="N968" i="2"/>
  <c r="L972" i="2" l="1"/>
  <c r="X971" i="2"/>
  <c r="Y971" i="2" s="1"/>
  <c r="S971" i="2"/>
  <c r="N969" i="2"/>
  <c r="S972" i="2" l="1"/>
  <c r="X972" i="2"/>
  <c r="Y972" i="2" s="1"/>
  <c r="L973" i="2"/>
  <c r="T972" i="2"/>
  <c r="N970" i="2"/>
  <c r="L974" i="2" l="1"/>
  <c r="X973" i="2"/>
  <c r="Y973" i="2" s="1"/>
  <c r="S973" i="2"/>
  <c r="T973" i="2"/>
  <c r="N971" i="2"/>
  <c r="L975" i="2" l="1"/>
  <c r="X974" i="2"/>
  <c r="Y974" i="2" s="1"/>
  <c r="S974" i="2"/>
  <c r="T974" i="2"/>
  <c r="N972" i="2"/>
  <c r="S975" i="2" l="1"/>
  <c r="T975" i="2" s="1"/>
  <c r="L976" i="2"/>
  <c r="X975" i="2"/>
  <c r="Y975" i="2" s="1"/>
  <c r="N973" i="2"/>
  <c r="L977" i="2" l="1"/>
  <c r="X976" i="2"/>
  <c r="Y976" i="2" s="1"/>
  <c r="T976" i="2"/>
  <c r="T977" i="2" s="1"/>
  <c r="S976" i="2"/>
  <c r="S977" i="2" s="1"/>
  <c r="N974" i="2"/>
  <c r="L978" i="2" l="1"/>
  <c r="X977" i="2"/>
  <c r="Y977" i="2" s="1"/>
  <c r="N975" i="2"/>
  <c r="L979" i="2" l="1"/>
  <c r="X978" i="2"/>
  <c r="Y978" i="2" s="1"/>
  <c r="T978" i="2"/>
  <c r="S978" i="2"/>
  <c r="N976" i="2"/>
  <c r="S979" i="2" l="1"/>
  <c r="T979" i="2"/>
  <c r="L980" i="2"/>
  <c r="X979" i="2"/>
  <c r="Y979" i="2" s="1"/>
  <c r="N977" i="2"/>
  <c r="L981" i="2" l="1"/>
  <c r="X980" i="2"/>
  <c r="Y980" i="2" s="1"/>
  <c r="T980" i="2"/>
  <c r="T981" i="2" s="1"/>
  <c r="S980" i="2"/>
  <c r="S981" i="2" s="1"/>
  <c r="N978" i="2"/>
  <c r="L982" i="2" l="1"/>
  <c r="X981" i="2"/>
  <c r="Y981" i="2" s="1"/>
  <c r="N979" i="2"/>
  <c r="L983" i="2" l="1"/>
  <c r="X982" i="2"/>
  <c r="Y982" i="2" s="1"/>
  <c r="T982" i="2"/>
  <c r="T983" i="2" s="1"/>
  <c r="S982" i="2"/>
  <c r="S983" i="2" s="1"/>
  <c r="N980" i="2"/>
  <c r="L984" i="2" l="1"/>
  <c r="X983" i="2"/>
  <c r="Y983" i="2" s="1"/>
  <c r="N981" i="2"/>
  <c r="L985" i="2" l="1"/>
  <c r="X984" i="2"/>
  <c r="Y984" i="2" s="1"/>
  <c r="T984" i="2"/>
  <c r="S984" i="2"/>
  <c r="S985" i="2" s="1"/>
  <c r="N982" i="2"/>
  <c r="T985" i="2" l="1"/>
  <c r="L986" i="2"/>
  <c r="X985" i="2"/>
  <c r="Y985" i="2" s="1"/>
  <c r="N983" i="2"/>
  <c r="L987" i="2" l="1"/>
  <c r="X986" i="2"/>
  <c r="Y986" i="2" s="1"/>
  <c r="S986" i="2"/>
  <c r="N984" i="2"/>
  <c r="S987" i="2" l="1"/>
  <c r="T986" i="2"/>
  <c r="L988" i="2"/>
  <c r="X987" i="2"/>
  <c r="Y987" i="2" s="1"/>
  <c r="N985" i="2"/>
  <c r="T987" i="2" l="1"/>
  <c r="L989" i="2"/>
  <c r="X988" i="2"/>
  <c r="Y988" i="2" s="1"/>
  <c r="S988" i="2"/>
  <c r="S989" i="2" s="1"/>
  <c r="N986" i="2"/>
  <c r="L990" i="2" l="1"/>
  <c r="X989" i="2"/>
  <c r="Y989" i="2" s="1"/>
  <c r="T988" i="2"/>
  <c r="T989" i="2" s="1"/>
  <c r="N987" i="2"/>
  <c r="L991" i="2" l="1"/>
  <c r="X990" i="2"/>
  <c r="Y990" i="2" s="1"/>
  <c r="S990" i="2"/>
  <c r="N988" i="2"/>
  <c r="S991" i="2" l="1"/>
  <c r="L992" i="2"/>
  <c r="X991" i="2"/>
  <c r="Y991" i="2" s="1"/>
  <c r="T990" i="2"/>
  <c r="T991" i="2" s="1"/>
  <c r="N989" i="2"/>
  <c r="L993" i="2" l="1"/>
  <c r="X992" i="2"/>
  <c r="Y992" i="2" s="1"/>
  <c r="S992" i="2"/>
  <c r="N990" i="2"/>
  <c r="S993" i="2" l="1"/>
  <c r="L994" i="2"/>
  <c r="X993" i="2"/>
  <c r="Y993" i="2" s="1"/>
  <c r="T992" i="2"/>
  <c r="N991" i="2"/>
  <c r="T993" i="2" l="1"/>
  <c r="L995" i="2"/>
  <c r="X994" i="2"/>
  <c r="Y994" i="2" s="1"/>
  <c r="S994" i="2"/>
  <c r="S995" i="2" s="1"/>
  <c r="N992" i="2"/>
  <c r="L996" i="2" l="1"/>
  <c r="X995" i="2"/>
  <c r="Y995" i="2" s="1"/>
  <c r="T994" i="2"/>
  <c r="T995" i="2" s="1"/>
  <c r="N993" i="2"/>
  <c r="L997" i="2" l="1"/>
  <c r="X996" i="2"/>
  <c r="Y996" i="2" s="1"/>
  <c r="S996" i="2"/>
  <c r="N994" i="2"/>
  <c r="S997" i="2" l="1"/>
  <c r="L998" i="2"/>
  <c r="X997" i="2"/>
  <c r="Y997" i="2" s="1"/>
  <c r="T996" i="2"/>
  <c r="N995" i="2"/>
  <c r="T997" i="2" l="1"/>
  <c r="L999" i="2"/>
  <c r="X998" i="2"/>
  <c r="Y998" i="2" s="1"/>
  <c r="S998" i="2"/>
  <c r="S999" i="2" s="1"/>
  <c r="N996" i="2"/>
  <c r="L1000" i="2" l="1"/>
  <c r="X999" i="2"/>
  <c r="Y999" i="2" s="1"/>
  <c r="T998" i="2"/>
  <c r="T999" i="2" s="1"/>
  <c r="N997" i="2"/>
  <c r="L1001" i="2" l="1"/>
  <c r="X1000" i="2"/>
  <c r="Y1000" i="2" s="1"/>
  <c r="S1000" i="2"/>
  <c r="N998" i="2"/>
  <c r="S1001" i="2" l="1"/>
  <c r="L1002" i="2"/>
  <c r="X1001" i="2"/>
  <c r="Y1001" i="2" s="1"/>
  <c r="T1000" i="2"/>
  <c r="N999" i="2"/>
  <c r="T1001" i="2" l="1"/>
  <c r="L1003" i="2"/>
  <c r="X1002" i="2"/>
  <c r="Y1002" i="2" s="1"/>
  <c r="S1002" i="2"/>
  <c r="S1003" i="2" s="1"/>
  <c r="N1000" i="2"/>
  <c r="L1004" i="2" l="1"/>
  <c r="X1003" i="2"/>
  <c r="Y1003" i="2" s="1"/>
  <c r="T1002" i="2"/>
  <c r="T1003" i="2" s="1"/>
  <c r="N1001" i="2"/>
  <c r="L1005" i="2" l="1"/>
  <c r="X1004" i="2"/>
  <c r="Y1004" i="2" s="1"/>
  <c r="S1004" i="2"/>
  <c r="S1005" i="2" s="1"/>
  <c r="N1002" i="2"/>
  <c r="L1006" i="2" l="1"/>
  <c r="X1005" i="2"/>
  <c r="Y1005" i="2" s="1"/>
  <c r="T1004" i="2"/>
  <c r="T1005" i="2" s="1"/>
  <c r="N1003" i="2"/>
  <c r="L1007" i="2" l="1"/>
  <c r="X1006" i="2"/>
  <c r="Y1006" i="2" s="1"/>
  <c r="S1006" i="2"/>
  <c r="N1004" i="2"/>
  <c r="S1007" i="2" l="1"/>
  <c r="L1008" i="2"/>
  <c r="X1007" i="2"/>
  <c r="Y1007" i="2" s="1"/>
  <c r="T1006" i="2"/>
  <c r="T1007" i="2" s="1"/>
  <c r="N1005" i="2"/>
  <c r="L1009" i="2" l="1"/>
  <c r="X1008" i="2"/>
  <c r="Y1008" i="2" s="1"/>
  <c r="S1008" i="2"/>
  <c r="N1006" i="2"/>
  <c r="S1009" i="2" l="1"/>
  <c r="L1010" i="2"/>
  <c r="X1009" i="2"/>
  <c r="Y1009" i="2" s="1"/>
  <c r="T1008" i="2"/>
  <c r="N1007" i="2"/>
  <c r="T1009" i="2" l="1"/>
  <c r="L1011" i="2"/>
  <c r="X1010" i="2"/>
  <c r="Y1010" i="2" s="1"/>
  <c r="S1010" i="2"/>
  <c r="S1011" i="2" s="1"/>
  <c r="N1008" i="2"/>
  <c r="L1012" i="2" l="1"/>
  <c r="X1011" i="2"/>
  <c r="Y1011" i="2" s="1"/>
  <c r="T1010" i="2"/>
  <c r="T1011" i="2" s="1"/>
  <c r="N1009" i="2"/>
  <c r="L1013" i="2" l="1"/>
  <c r="X1012" i="2"/>
  <c r="Y1012" i="2" s="1"/>
  <c r="S1012" i="2"/>
  <c r="N1010" i="2"/>
  <c r="S1013" i="2" l="1"/>
  <c r="L1014" i="2"/>
  <c r="X1013" i="2"/>
  <c r="Y1013" i="2" s="1"/>
  <c r="T1012" i="2"/>
  <c r="T1013" i="2" s="1"/>
  <c r="N1011" i="2"/>
  <c r="L1015" i="2" l="1"/>
  <c r="X1014" i="2"/>
  <c r="Y1014" i="2" s="1"/>
  <c r="S1014" i="2"/>
  <c r="N1012" i="2"/>
  <c r="S1015" i="2" l="1"/>
  <c r="L1016" i="2"/>
  <c r="X1015" i="2"/>
  <c r="Y1015" i="2" s="1"/>
  <c r="T1014" i="2"/>
  <c r="T1015" i="2" s="1"/>
  <c r="N1013" i="2"/>
  <c r="L1017" i="2" l="1"/>
  <c r="X1016" i="2"/>
  <c r="Y1016" i="2" s="1"/>
  <c r="S1016" i="2"/>
  <c r="S1017" i="2" s="1"/>
  <c r="N1014" i="2"/>
  <c r="L1018" i="2" l="1"/>
  <c r="X1017" i="2"/>
  <c r="Y1017" i="2" s="1"/>
  <c r="T1016" i="2"/>
  <c r="T1017" i="2" s="1"/>
  <c r="N1015" i="2"/>
  <c r="L1019" i="2" l="1"/>
  <c r="X1018" i="2"/>
  <c r="Y1018" i="2" s="1"/>
  <c r="S1018" i="2"/>
  <c r="N1016" i="2"/>
  <c r="S1019" i="2" l="1"/>
  <c r="X1019" i="2"/>
  <c r="Y1019" i="2" s="1"/>
  <c r="L1020" i="2"/>
  <c r="T1018" i="2"/>
  <c r="N1017" i="2"/>
  <c r="T1019" i="2" l="1"/>
  <c r="L1021" i="2"/>
  <c r="X1020" i="2"/>
  <c r="Y1020" i="2" s="1"/>
  <c r="S1020" i="2"/>
  <c r="S1021" i="2" s="1"/>
  <c r="N1018" i="2"/>
  <c r="L1022" i="2" l="1"/>
  <c r="X1021" i="2"/>
  <c r="Y1021" i="2" s="1"/>
  <c r="T1020" i="2"/>
  <c r="T1021" i="2" s="1"/>
  <c r="N1019" i="2"/>
  <c r="L1023" i="2" l="1"/>
  <c r="X1022" i="2"/>
  <c r="Y1022" i="2" s="1"/>
  <c r="S1022" i="2"/>
  <c r="T1022" i="2" s="1"/>
  <c r="N1020" i="2"/>
  <c r="L1024" i="2" l="1"/>
  <c r="X1023" i="2"/>
  <c r="Y1023" i="2" s="1"/>
  <c r="S1023" i="2"/>
  <c r="N1021" i="2"/>
  <c r="S1024" i="2" l="1"/>
  <c r="L1025" i="2"/>
  <c r="X1024" i="2"/>
  <c r="Y1024" i="2" s="1"/>
  <c r="T1023" i="2"/>
  <c r="T1024" i="2" s="1"/>
  <c r="N1022" i="2"/>
  <c r="L1026" i="2" l="1"/>
  <c r="X1025" i="2"/>
  <c r="Y1025" i="2" s="1"/>
  <c r="S1025" i="2"/>
  <c r="S1026" i="2" s="1"/>
  <c r="N1023" i="2"/>
  <c r="L1027" i="2" l="1"/>
  <c r="X1026" i="2"/>
  <c r="Y1026" i="2" s="1"/>
  <c r="T1025" i="2"/>
  <c r="T1026" i="2" s="1"/>
  <c r="N1024" i="2"/>
  <c r="L1028" i="2" l="1"/>
  <c r="X1027" i="2"/>
  <c r="Y1027" i="2" s="1"/>
  <c r="S1027" i="2"/>
  <c r="N1025" i="2"/>
  <c r="S1028" i="2" l="1"/>
  <c r="L1029" i="2"/>
  <c r="X1028" i="2"/>
  <c r="Y1028" i="2" s="1"/>
  <c r="T1027" i="2"/>
  <c r="N1026" i="2"/>
  <c r="T1028" i="2" l="1"/>
  <c r="L1030" i="2"/>
  <c r="X1029" i="2"/>
  <c r="Y1029" i="2" s="1"/>
  <c r="S1029" i="2"/>
  <c r="S1030" i="2" s="1"/>
  <c r="N1027" i="2"/>
  <c r="L1031" i="2" l="1"/>
  <c r="X1030" i="2"/>
  <c r="Y1030" i="2" s="1"/>
  <c r="T1029" i="2"/>
  <c r="T1030" i="2" s="1"/>
  <c r="N1028" i="2"/>
  <c r="L1032" i="2" l="1"/>
  <c r="X1031" i="2"/>
  <c r="Y1031" i="2" s="1"/>
  <c r="S1031" i="2"/>
  <c r="N1029" i="2"/>
  <c r="S1032" i="2" l="1"/>
  <c r="L1033" i="2"/>
  <c r="X1032" i="2"/>
  <c r="Y1032" i="2" s="1"/>
  <c r="T1031" i="2"/>
  <c r="N1030" i="2"/>
  <c r="T1032" i="2" l="1"/>
  <c r="L1034" i="2"/>
  <c r="X1033" i="2"/>
  <c r="Y1033" i="2" s="1"/>
  <c r="S1033" i="2"/>
  <c r="S1034" i="2" s="1"/>
  <c r="N1031" i="2"/>
  <c r="L1035" i="2" l="1"/>
  <c r="X1034" i="2"/>
  <c r="Y1034" i="2" s="1"/>
  <c r="T1033" i="2"/>
  <c r="T1034" i="2" s="1"/>
  <c r="N1032" i="2"/>
  <c r="L1036" i="2" l="1"/>
  <c r="X1035" i="2"/>
  <c r="Y1035" i="2" s="1"/>
  <c r="S1035" i="2"/>
  <c r="S1036" i="2" s="1"/>
  <c r="N1033" i="2"/>
  <c r="L1037" i="2" l="1"/>
  <c r="X1036" i="2"/>
  <c r="Y1036" i="2" s="1"/>
  <c r="T1035" i="2"/>
  <c r="T1036" i="2" s="1"/>
  <c r="N1034" i="2"/>
  <c r="L1038" i="2" l="1"/>
  <c r="X1037" i="2"/>
  <c r="Y1037" i="2" s="1"/>
  <c r="S1037" i="2"/>
  <c r="N1035" i="2"/>
  <c r="S1038" i="2" l="1"/>
  <c r="L1039" i="2"/>
  <c r="X1038" i="2"/>
  <c r="Y1038" i="2" s="1"/>
  <c r="T1037" i="2"/>
  <c r="N1036" i="2"/>
  <c r="T1038" i="2" l="1"/>
  <c r="L1040" i="2"/>
  <c r="X1039" i="2"/>
  <c r="Y1039" i="2" s="1"/>
  <c r="S1039" i="2"/>
  <c r="S1040" i="2" s="1"/>
  <c r="N1037" i="2"/>
  <c r="L1041" i="2" l="1"/>
  <c r="X1040" i="2"/>
  <c r="Y1040" i="2" s="1"/>
  <c r="T1039" i="2"/>
  <c r="T1040" i="2" s="1"/>
  <c r="N1038" i="2"/>
  <c r="L1042" i="2" l="1"/>
  <c r="X1041" i="2"/>
  <c r="Y1041" i="2" s="1"/>
  <c r="S1041" i="2"/>
  <c r="N1039" i="2"/>
  <c r="S1042" i="2" l="1"/>
  <c r="L1043" i="2"/>
  <c r="X1042" i="2"/>
  <c r="Y1042" i="2" s="1"/>
  <c r="T1041" i="2"/>
  <c r="N1040" i="2"/>
  <c r="T1042" i="2" l="1"/>
  <c r="L1044" i="2"/>
  <c r="X1043" i="2"/>
  <c r="Y1043" i="2" s="1"/>
  <c r="S1043" i="2"/>
  <c r="S1044" i="2" s="1"/>
  <c r="N1041" i="2"/>
  <c r="L1045" i="2" l="1"/>
  <c r="X1044" i="2"/>
  <c r="Y1044" i="2" s="1"/>
  <c r="T1043" i="2"/>
  <c r="T1044" i="2" s="1"/>
  <c r="N1042" i="2"/>
  <c r="L1046" i="2" l="1"/>
  <c r="X1045" i="2"/>
  <c r="Y1045" i="2" s="1"/>
  <c r="S1045" i="2"/>
  <c r="N1043" i="2"/>
  <c r="S1046" i="2" l="1"/>
  <c r="L1047" i="2"/>
  <c r="X1046" i="2"/>
  <c r="Y1046" i="2" s="1"/>
  <c r="T1045" i="2"/>
  <c r="T1046" i="2" s="1"/>
  <c r="N1044" i="2"/>
  <c r="L1048" i="2" l="1"/>
  <c r="X1047" i="2"/>
  <c r="Y1047" i="2" s="1"/>
  <c r="S1047" i="2"/>
  <c r="N1045" i="2"/>
  <c r="S1048" i="2" l="1"/>
  <c r="L1049" i="2"/>
  <c r="X1048" i="2"/>
  <c r="Y1048" i="2" s="1"/>
  <c r="T1047" i="2"/>
  <c r="N1046" i="2"/>
  <c r="T1048" i="2" l="1"/>
  <c r="T1049" i="2" s="1"/>
  <c r="L1050" i="2"/>
  <c r="X1049" i="2"/>
  <c r="Y1049" i="2" s="1"/>
  <c r="S1049" i="2"/>
  <c r="S1050" i="2" s="1"/>
  <c r="N1047" i="2"/>
  <c r="L1051" i="2" l="1"/>
  <c r="X1050" i="2"/>
  <c r="Y1050" i="2" s="1"/>
  <c r="T1050" i="2"/>
  <c r="N1048" i="2"/>
  <c r="T1051" i="2" l="1"/>
  <c r="L1052" i="2"/>
  <c r="X1051" i="2"/>
  <c r="Y1051" i="2" s="1"/>
  <c r="S1051" i="2"/>
  <c r="S1052" i="2" s="1"/>
  <c r="N1049" i="2"/>
  <c r="L1053" i="2" l="1"/>
  <c r="X1052" i="2"/>
  <c r="Y1052" i="2" s="1"/>
  <c r="T1052" i="2"/>
  <c r="N1050" i="2"/>
  <c r="T1053" i="2" l="1"/>
  <c r="L1054" i="2"/>
  <c r="X1053" i="2"/>
  <c r="Y1053" i="2" s="1"/>
  <c r="S1053" i="2"/>
  <c r="N1051" i="2"/>
  <c r="L1055" i="2" l="1"/>
  <c r="X1054" i="2"/>
  <c r="Y1054" i="2" s="1"/>
  <c r="S1054" i="2"/>
  <c r="T1054" i="2"/>
  <c r="N1052" i="2"/>
  <c r="S1055" i="2" l="1"/>
  <c r="T1055" i="2" s="1"/>
  <c r="L1056" i="2"/>
  <c r="X1055" i="2"/>
  <c r="Y1055" i="2" s="1"/>
  <c r="N1053" i="2"/>
  <c r="L1057" i="2" l="1"/>
  <c r="X1056" i="2"/>
  <c r="Y1056" i="2" s="1"/>
  <c r="S1056" i="2"/>
  <c r="N1054" i="2"/>
  <c r="S1057" i="2" l="1"/>
  <c r="T1056" i="2"/>
  <c r="L1058" i="2"/>
  <c r="X1057" i="2"/>
  <c r="Y1057" i="2" s="1"/>
  <c r="N1055" i="2"/>
  <c r="T1057" i="2" l="1"/>
  <c r="L1059" i="2"/>
  <c r="X1058" i="2"/>
  <c r="Y1058" i="2" s="1"/>
  <c r="S1058" i="2"/>
  <c r="S1059" i="2" s="1"/>
  <c r="N1056" i="2"/>
  <c r="T1058" i="2" l="1"/>
  <c r="T1059" i="2" s="1"/>
  <c r="L1060" i="2"/>
  <c r="X1059" i="2"/>
  <c r="Y1059" i="2" s="1"/>
  <c r="N1057" i="2"/>
  <c r="L1061" i="2" l="1"/>
  <c r="X1060" i="2"/>
  <c r="Y1060" i="2" s="1"/>
  <c r="S1060" i="2"/>
  <c r="S1061" i="2" s="1"/>
  <c r="N1058" i="2"/>
  <c r="T1060" i="2" l="1"/>
  <c r="T1061" i="2" s="1"/>
  <c r="L1062" i="2"/>
  <c r="X1061" i="2"/>
  <c r="Y1061" i="2" s="1"/>
  <c r="N1059" i="2"/>
  <c r="L1063" i="2" l="1"/>
  <c r="X1062" i="2"/>
  <c r="Y1062" i="2" s="1"/>
  <c r="S1062" i="2"/>
  <c r="S1063" i="2" s="1"/>
  <c r="N1060" i="2"/>
  <c r="T1062" i="2" l="1"/>
  <c r="T1063" i="2" s="1"/>
  <c r="L1064" i="2"/>
  <c r="X1063" i="2"/>
  <c r="Y1063" i="2" s="1"/>
  <c r="N1061" i="2"/>
  <c r="L1065" i="2" l="1"/>
  <c r="X1064" i="2"/>
  <c r="Y1064" i="2" s="1"/>
  <c r="S1064" i="2"/>
  <c r="N1062" i="2"/>
  <c r="S1065" i="2" l="1"/>
  <c r="T1064" i="2"/>
  <c r="L1066" i="2"/>
  <c r="X1065" i="2"/>
  <c r="Y1065" i="2" s="1"/>
  <c r="N1063" i="2"/>
  <c r="T1065" i="2" l="1"/>
  <c r="L1067" i="2"/>
  <c r="X1066" i="2"/>
  <c r="Y1066" i="2" s="1"/>
  <c r="S1066" i="2"/>
  <c r="S1067" i="2" s="1"/>
  <c r="N1064" i="2"/>
  <c r="T1066" i="2" l="1"/>
  <c r="T1067" i="2" s="1"/>
  <c r="L1068" i="2"/>
  <c r="X1067" i="2"/>
  <c r="Y1067" i="2" s="1"/>
  <c r="N1065" i="2"/>
  <c r="L1069" i="2" l="1"/>
  <c r="X1068" i="2"/>
  <c r="Y1068" i="2" s="1"/>
  <c r="S1068" i="2"/>
  <c r="N1066" i="2"/>
  <c r="S1069" i="2" l="1"/>
  <c r="T1068" i="2"/>
  <c r="T1069" i="2" s="1"/>
  <c r="L1070" i="2"/>
  <c r="X1069" i="2"/>
  <c r="Y1069" i="2" s="1"/>
  <c r="N1067" i="2"/>
  <c r="L1071" i="2" l="1"/>
  <c r="X1070" i="2"/>
  <c r="Y1070" i="2" s="1"/>
  <c r="S1070" i="2"/>
  <c r="S1071" i="2" s="1"/>
  <c r="N1068" i="2"/>
  <c r="T1070" i="2" l="1"/>
  <c r="L1072" i="2"/>
  <c r="X1071" i="2"/>
  <c r="Y1071" i="2" s="1"/>
  <c r="T1071" i="2"/>
  <c r="N1069" i="2"/>
  <c r="L1073" i="2" l="1"/>
  <c r="X1072" i="2"/>
  <c r="Y1072" i="2" s="1"/>
  <c r="S1072" i="2"/>
  <c r="N1070" i="2"/>
  <c r="S1073" i="2" l="1"/>
  <c r="L1074" i="2"/>
  <c r="X1073" i="2"/>
  <c r="Y1073" i="2" s="1"/>
  <c r="T1072" i="2"/>
  <c r="T1073" i="2" s="1"/>
  <c r="N1071" i="2"/>
  <c r="L1075" i="2" l="1"/>
  <c r="X1074" i="2"/>
  <c r="Y1074" i="2" s="1"/>
  <c r="S1074" i="2"/>
  <c r="N1072" i="2"/>
  <c r="S1075" i="2" l="1"/>
  <c r="L1076" i="2"/>
  <c r="X1075" i="2"/>
  <c r="Y1075" i="2" s="1"/>
  <c r="T1074" i="2"/>
  <c r="T1075" i="2" s="1"/>
  <c r="N1073" i="2"/>
  <c r="L1077" i="2" l="1"/>
  <c r="X1076" i="2"/>
  <c r="Y1076" i="2" s="1"/>
  <c r="S1076" i="2"/>
  <c r="N1074" i="2"/>
  <c r="S1077" i="2" l="1"/>
  <c r="L1078" i="2"/>
  <c r="X1077" i="2"/>
  <c r="Y1077" i="2" s="1"/>
  <c r="T1076" i="2"/>
  <c r="T1077" i="2" s="1"/>
  <c r="N1075" i="2"/>
  <c r="L1079" i="2" l="1"/>
  <c r="X1078" i="2"/>
  <c r="Y1078" i="2" s="1"/>
  <c r="S1078" i="2"/>
  <c r="N1076" i="2"/>
  <c r="S1079" i="2" l="1"/>
  <c r="L1080" i="2"/>
  <c r="X1079" i="2"/>
  <c r="Y1079" i="2" s="1"/>
  <c r="T1078" i="2"/>
  <c r="T1079" i="2" s="1"/>
  <c r="T1080" i="2" s="1"/>
  <c r="N1077" i="2"/>
  <c r="L1081" i="2" l="1"/>
  <c r="X1080" i="2"/>
  <c r="Y1080" i="2" s="1"/>
  <c r="S1080" i="2"/>
  <c r="N1078" i="2"/>
  <c r="S1081" i="2" l="1"/>
  <c r="L1082" i="2"/>
  <c r="X1081" i="2"/>
  <c r="Y1081" i="2" s="1"/>
  <c r="T1081" i="2"/>
  <c r="N1079" i="2"/>
  <c r="L1083" i="2" l="1"/>
  <c r="X1082" i="2"/>
  <c r="Y1082" i="2" s="1"/>
  <c r="S1082" i="2"/>
  <c r="N1080" i="2"/>
  <c r="S1083" i="2" l="1"/>
  <c r="L1084" i="2"/>
  <c r="X1083" i="2"/>
  <c r="Y1083" i="2" s="1"/>
  <c r="T1082" i="2"/>
  <c r="N1081" i="2"/>
  <c r="T1083" i="2" l="1"/>
  <c r="L1085" i="2"/>
  <c r="X1084" i="2"/>
  <c r="Y1084" i="2" s="1"/>
  <c r="S1084" i="2"/>
  <c r="S1085" i="2" s="1"/>
  <c r="N1082" i="2"/>
  <c r="L1086" i="2" l="1"/>
  <c r="X1085" i="2"/>
  <c r="Y1085" i="2" s="1"/>
  <c r="T1084" i="2"/>
  <c r="T1085" i="2" s="1"/>
  <c r="N1083" i="2"/>
  <c r="L1087" i="2" l="1"/>
  <c r="X1086" i="2"/>
  <c r="Y1086" i="2" s="1"/>
  <c r="S1086" i="2"/>
  <c r="N1084" i="2"/>
  <c r="S1087" i="2" l="1"/>
  <c r="L1088" i="2"/>
  <c r="X1087" i="2"/>
  <c r="Y1087" i="2" s="1"/>
  <c r="T1086" i="2"/>
  <c r="T1087" i="2" s="1"/>
  <c r="N1085" i="2"/>
  <c r="L1089" i="2" l="1"/>
  <c r="X1088" i="2"/>
  <c r="Y1088" i="2" s="1"/>
  <c r="S1088" i="2"/>
  <c r="N1086" i="2"/>
  <c r="S1089" i="2" l="1"/>
  <c r="L1090" i="2"/>
  <c r="X1089" i="2"/>
  <c r="Y1089" i="2" s="1"/>
  <c r="T1088" i="2"/>
  <c r="N1087" i="2"/>
  <c r="T1089" i="2" l="1"/>
  <c r="L1091" i="2"/>
  <c r="X1090" i="2"/>
  <c r="Y1090" i="2" s="1"/>
  <c r="S1090" i="2"/>
  <c r="S1091" i="2" s="1"/>
  <c r="N1088" i="2"/>
  <c r="L1092" i="2" l="1"/>
  <c r="X1091" i="2"/>
  <c r="Y1091" i="2" s="1"/>
  <c r="T1090" i="2"/>
  <c r="T1091" i="2" s="1"/>
  <c r="N1089" i="2"/>
  <c r="L1093" i="2" l="1"/>
  <c r="X1092" i="2"/>
  <c r="Y1092" i="2" s="1"/>
  <c r="S1092" i="2"/>
  <c r="N1090" i="2"/>
  <c r="S1093" i="2" l="1"/>
  <c r="L1094" i="2"/>
  <c r="X1093" i="2"/>
  <c r="Y1093" i="2" s="1"/>
  <c r="T1092" i="2"/>
  <c r="T1093" i="2" s="1"/>
  <c r="T1094" i="2" s="1"/>
  <c r="N1091" i="2"/>
  <c r="L1095" i="2" l="1"/>
  <c r="X1094" i="2"/>
  <c r="Y1094" i="2" s="1"/>
  <c r="S1094" i="2"/>
  <c r="N1092" i="2"/>
  <c r="S1095" i="2" l="1"/>
  <c r="L1096" i="2"/>
  <c r="X1095" i="2"/>
  <c r="Y1095" i="2" s="1"/>
  <c r="T1095" i="2"/>
  <c r="T1096" i="2" s="1"/>
  <c r="N1093" i="2"/>
  <c r="X1096" i="2" l="1"/>
  <c r="Y1096" i="2" s="1"/>
  <c r="L1097" i="2"/>
  <c r="S1096" i="2"/>
  <c r="N1094" i="2"/>
  <c r="L1098" i="2" l="1"/>
  <c r="X1097" i="2"/>
  <c r="Y1097" i="2" s="1"/>
  <c r="S1097" i="2"/>
  <c r="T1097" i="2"/>
  <c r="N1095" i="2"/>
  <c r="S1098" i="2" l="1"/>
  <c r="T1098" i="2" s="1"/>
  <c r="L1099" i="2"/>
  <c r="X1098" i="2"/>
  <c r="Y1098" i="2" s="1"/>
  <c r="N1096" i="2"/>
  <c r="L1100" i="2" l="1"/>
  <c r="X1099" i="2"/>
  <c r="Y1099" i="2" s="1"/>
  <c r="S1099" i="2"/>
  <c r="T1099" i="2"/>
  <c r="N1097" i="2"/>
  <c r="S1100" i="2" l="1"/>
  <c r="T1100" i="2" s="1"/>
  <c r="L1101" i="2"/>
  <c r="X1100" i="2"/>
  <c r="Y1100" i="2" s="1"/>
  <c r="N1098" i="2"/>
  <c r="L1102" i="2" l="1"/>
  <c r="X1101" i="2"/>
  <c r="Y1101" i="2" s="1"/>
  <c r="S1101" i="2"/>
  <c r="T1101" i="2"/>
  <c r="N1099" i="2"/>
  <c r="S1102" i="2" l="1"/>
  <c r="T1102" i="2" s="1"/>
  <c r="L1103" i="2"/>
  <c r="X1102" i="2"/>
  <c r="Y1102" i="2" s="1"/>
  <c r="N1100" i="2"/>
  <c r="L1104" i="2" l="1"/>
  <c r="X1103" i="2"/>
  <c r="Y1103" i="2" s="1"/>
  <c r="S1103" i="2"/>
  <c r="S1104" i="2" s="1"/>
  <c r="T1103" i="2"/>
  <c r="T1104" i="2" s="1"/>
  <c r="N1101" i="2"/>
  <c r="L1105" i="2" l="1"/>
  <c r="X1104" i="2"/>
  <c r="Y1104" i="2" s="1"/>
  <c r="N1102" i="2"/>
  <c r="L1106" i="2" l="1"/>
  <c r="X1105" i="2"/>
  <c r="Y1105" i="2" s="1"/>
  <c r="S1105" i="2"/>
  <c r="S1106" i="2" s="1"/>
  <c r="T1105" i="2"/>
  <c r="T1106" i="2" s="1"/>
  <c r="N1103" i="2"/>
  <c r="L1107" i="2" l="1"/>
  <c r="X1106" i="2"/>
  <c r="Y1106" i="2" s="1"/>
  <c r="N1104" i="2"/>
  <c r="L1108" i="2" l="1"/>
  <c r="X1107" i="2"/>
  <c r="Y1107" i="2" s="1"/>
  <c r="S1107" i="2"/>
  <c r="T1107" i="2"/>
  <c r="N1105" i="2"/>
  <c r="S1108" i="2" l="1"/>
  <c r="T1108" i="2" s="1"/>
  <c r="L1109" i="2"/>
  <c r="X1108" i="2"/>
  <c r="Y1108" i="2" s="1"/>
  <c r="N1106" i="2"/>
  <c r="L1110" i="2" l="1"/>
  <c r="X1109" i="2"/>
  <c r="Y1109" i="2" s="1"/>
  <c r="S1109" i="2"/>
  <c r="S1110" i="2" s="1"/>
  <c r="T1109" i="2"/>
  <c r="T1110" i="2" s="1"/>
  <c r="N1107" i="2"/>
  <c r="L1111" i="2" l="1"/>
  <c r="X1110" i="2"/>
  <c r="Y1110" i="2" s="1"/>
  <c r="N1108" i="2"/>
  <c r="L1112" i="2" l="1"/>
  <c r="X1111" i="2"/>
  <c r="Y1111" i="2" s="1"/>
  <c r="S1111" i="2"/>
  <c r="T1111" i="2"/>
  <c r="N1109" i="2"/>
  <c r="S1112" i="2" l="1"/>
  <c r="T1112" i="2" s="1"/>
  <c r="L1113" i="2"/>
  <c r="X1112" i="2"/>
  <c r="Y1112" i="2" s="1"/>
  <c r="N1110" i="2"/>
  <c r="L1114" i="2" l="1"/>
  <c r="X1113" i="2"/>
  <c r="Y1113" i="2" s="1"/>
  <c r="S1113" i="2"/>
  <c r="S1114" i="2" s="1"/>
  <c r="T1113" i="2"/>
  <c r="T1114" i="2" s="1"/>
  <c r="N1111" i="2"/>
  <c r="L1115" i="2" l="1"/>
  <c r="X1114" i="2"/>
  <c r="Y1114" i="2" s="1"/>
  <c r="N1112" i="2"/>
  <c r="L1116" i="2" l="1"/>
  <c r="X1115" i="2"/>
  <c r="Y1115" i="2" s="1"/>
  <c r="S1115" i="2"/>
  <c r="T1115" i="2"/>
  <c r="N1113" i="2"/>
  <c r="S1116" i="2" l="1"/>
  <c r="T1116" i="2" s="1"/>
  <c r="L1117" i="2"/>
  <c r="X1116" i="2"/>
  <c r="Y1116" i="2" s="1"/>
  <c r="N1114" i="2"/>
  <c r="L1118" i="2" l="1"/>
  <c r="X1117" i="2"/>
  <c r="Y1117" i="2" s="1"/>
  <c r="S1117" i="2"/>
  <c r="S1118" i="2" s="1"/>
  <c r="T1117" i="2"/>
  <c r="T1118" i="2" s="1"/>
  <c r="N1115" i="2"/>
  <c r="L1119" i="2" l="1"/>
  <c r="X1118" i="2"/>
  <c r="Y1118" i="2" s="1"/>
  <c r="N1116" i="2"/>
  <c r="L1120" i="2" l="1"/>
  <c r="X1119" i="2"/>
  <c r="Y1119" i="2" s="1"/>
  <c r="S1119" i="2"/>
  <c r="T1119" i="2"/>
  <c r="N1117" i="2"/>
  <c r="S1120" i="2" l="1"/>
  <c r="T1120" i="2" s="1"/>
  <c r="L1121" i="2"/>
  <c r="X1120" i="2"/>
  <c r="Y1120" i="2" s="1"/>
  <c r="N1118" i="2"/>
  <c r="L1122" i="2" l="1"/>
  <c r="X1121" i="2"/>
  <c r="Y1121" i="2" s="1"/>
  <c r="S1121" i="2"/>
  <c r="S1122" i="2" s="1"/>
  <c r="T1121" i="2"/>
  <c r="T1122" i="2" s="1"/>
  <c r="N1119" i="2"/>
  <c r="L1123" i="2" l="1"/>
  <c r="X1122" i="2"/>
  <c r="Y1122" i="2" s="1"/>
  <c r="N1120" i="2"/>
  <c r="L1124" i="2" l="1"/>
  <c r="X1123" i="2"/>
  <c r="Y1123" i="2" s="1"/>
  <c r="S1123" i="2"/>
  <c r="T1123" i="2"/>
  <c r="N1121" i="2"/>
  <c r="S1124" i="2" l="1"/>
  <c r="T1124" i="2" s="1"/>
  <c r="L1125" i="2"/>
  <c r="X1124" i="2"/>
  <c r="Y1124" i="2" s="1"/>
  <c r="N1122" i="2"/>
  <c r="L1126" i="2" l="1"/>
  <c r="X1125" i="2"/>
  <c r="Y1125" i="2" s="1"/>
  <c r="S1125" i="2"/>
  <c r="T1125" i="2"/>
  <c r="N1123" i="2"/>
  <c r="S1126" i="2" l="1"/>
  <c r="T1126" i="2" s="1"/>
  <c r="L1127" i="2"/>
  <c r="X1126" i="2"/>
  <c r="Y1126" i="2" s="1"/>
  <c r="N1124" i="2"/>
  <c r="L1128" i="2" l="1"/>
  <c r="X1127" i="2"/>
  <c r="Y1127" i="2" s="1"/>
  <c r="S1127" i="2"/>
  <c r="T1127" i="2"/>
  <c r="N1125" i="2"/>
  <c r="S1128" i="2" l="1"/>
  <c r="T1128" i="2" s="1"/>
  <c r="L1129" i="2"/>
  <c r="X1128" i="2"/>
  <c r="Y1128" i="2" s="1"/>
  <c r="N1126" i="2"/>
  <c r="L1130" i="2" l="1"/>
  <c r="X1129" i="2"/>
  <c r="Y1129" i="2" s="1"/>
  <c r="S1129" i="2"/>
  <c r="T1129" i="2"/>
  <c r="N1127" i="2"/>
  <c r="S1130" i="2" l="1"/>
  <c r="T1130" i="2" s="1"/>
  <c r="L1131" i="2"/>
  <c r="X1130" i="2"/>
  <c r="Y1130" i="2" s="1"/>
  <c r="N1128" i="2"/>
  <c r="L1132" i="2" l="1"/>
  <c r="X1131" i="2"/>
  <c r="Y1131" i="2" s="1"/>
  <c r="S1131" i="2"/>
  <c r="T1131" i="2"/>
  <c r="N1129" i="2"/>
  <c r="S1132" i="2" l="1"/>
  <c r="T1132" i="2" s="1"/>
  <c r="L1133" i="2"/>
  <c r="X1132" i="2"/>
  <c r="Y1132" i="2" s="1"/>
  <c r="N1130" i="2"/>
  <c r="L1134" i="2" l="1"/>
  <c r="X1133" i="2"/>
  <c r="Y1133" i="2" s="1"/>
  <c r="S1133" i="2"/>
  <c r="T1133" i="2"/>
  <c r="N1131" i="2"/>
  <c r="S1134" i="2" l="1"/>
  <c r="T1134" i="2" s="1"/>
  <c r="L1135" i="2"/>
  <c r="X1134" i="2"/>
  <c r="Y1134" i="2" s="1"/>
  <c r="N1132" i="2"/>
  <c r="L1136" i="2" l="1"/>
  <c r="X1135" i="2"/>
  <c r="Y1135" i="2" s="1"/>
  <c r="S1135" i="2"/>
  <c r="T1135" i="2"/>
  <c r="N1133" i="2"/>
  <c r="S1136" i="2" l="1"/>
  <c r="T1136" i="2" s="1"/>
  <c r="L1137" i="2"/>
  <c r="X1136" i="2"/>
  <c r="Y1136" i="2" s="1"/>
  <c r="N1134" i="2"/>
  <c r="L1138" i="2" l="1"/>
  <c r="X1137" i="2"/>
  <c r="Y1137" i="2" s="1"/>
  <c r="S1137" i="2"/>
  <c r="T1137" i="2"/>
  <c r="N1135" i="2"/>
  <c r="S1138" i="2" l="1"/>
  <c r="T1138" i="2" s="1"/>
  <c r="X1138" i="2"/>
  <c r="Y1138" i="2" s="1"/>
  <c r="L1139" i="2"/>
  <c r="N1136" i="2"/>
  <c r="L1140" i="2" l="1"/>
  <c r="X1139" i="2"/>
  <c r="Y1139" i="2" s="1"/>
  <c r="S1139" i="2"/>
  <c r="T1139" i="2"/>
  <c r="N1137" i="2"/>
  <c r="S1140" i="2" l="1"/>
  <c r="T1140" i="2" s="1"/>
  <c r="L1141" i="2"/>
  <c r="S1141" i="2" s="1"/>
  <c r="X1140" i="2"/>
  <c r="Y1140" i="2" s="1"/>
  <c r="N1138" i="2"/>
  <c r="L1142" i="2" l="1"/>
  <c r="X1141" i="2"/>
  <c r="Y1141" i="2" s="1"/>
  <c r="T1141" i="2"/>
  <c r="N1139" i="2"/>
  <c r="L1143" i="2" l="1"/>
  <c r="X1142" i="2"/>
  <c r="Y1142" i="2" s="1"/>
  <c r="S1142" i="2"/>
  <c r="N1140" i="2"/>
  <c r="S1143" i="2" l="1"/>
  <c r="L1144" i="2"/>
  <c r="X1143" i="2"/>
  <c r="Y1143" i="2" s="1"/>
  <c r="T1142" i="2"/>
  <c r="N1141" i="2"/>
  <c r="T1143" i="2" l="1"/>
  <c r="L1145" i="2"/>
  <c r="X1144" i="2"/>
  <c r="Y1144" i="2" s="1"/>
  <c r="S1144" i="2"/>
  <c r="S1145" i="2" s="1"/>
  <c r="N1142" i="2"/>
  <c r="L1146" i="2" l="1"/>
  <c r="X1145" i="2"/>
  <c r="Y1145" i="2" s="1"/>
  <c r="T1144" i="2"/>
  <c r="T1145" i="2" s="1"/>
  <c r="N1143" i="2"/>
  <c r="L1147" i="2" l="1"/>
  <c r="X1146" i="2"/>
  <c r="Y1146" i="2" s="1"/>
  <c r="S1146" i="2"/>
  <c r="N1144" i="2"/>
  <c r="S1147" i="2" l="1"/>
  <c r="L1148" i="2"/>
  <c r="X1147" i="2"/>
  <c r="Y1147" i="2" s="1"/>
  <c r="T1146" i="2"/>
  <c r="N1145" i="2"/>
  <c r="T1147" i="2" l="1"/>
  <c r="L1149" i="2"/>
  <c r="X1148" i="2"/>
  <c r="Y1148" i="2" s="1"/>
  <c r="S1148" i="2"/>
  <c r="S1149" i="2" s="1"/>
  <c r="N1146" i="2"/>
  <c r="L1150" i="2" l="1"/>
  <c r="X1149" i="2"/>
  <c r="Y1149" i="2" s="1"/>
  <c r="T1148" i="2"/>
  <c r="T1149" i="2" s="1"/>
  <c r="N1147" i="2"/>
  <c r="L1151" i="2" l="1"/>
  <c r="X1150" i="2"/>
  <c r="Y1150" i="2" s="1"/>
  <c r="S1150" i="2"/>
  <c r="S1151" i="2" s="1"/>
  <c r="N1148" i="2"/>
  <c r="L1152" i="2" l="1"/>
  <c r="X1151" i="2"/>
  <c r="Y1151" i="2" s="1"/>
  <c r="T1150" i="2"/>
  <c r="T1151" i="2" s="1"/>
  <c r="N1149" i="2"/>
  <c r="T1152" i="2" l="1"/>
  <c r="L1153" i="2"/>
  <c r="X1152" i="2"/>
  <c r="Y1152" i="2" s="1"/>
  <c r="S1152" i="2"/>
  <c r="S1153" i="2" s="1"/>
  <c r="N1150" i="2"/>
  <c r="L1154" i="2" l="1"/>
  <c r="X1153" i="2"/>
  <c r="Y1153" i="2" s="1"/>
  <c r="T1153" i="2"/>
  <c r="N1151" i="2"/>
  <c r="L1155" i="2" l="1"/>
  <c r="X1154" i="2"/>
  <c r="Y1154" i="2" s="1"/>
  <c r="S1154" i="2"/>
  <c r="N1152" i="2"/>
  <c r="S1155" i="2" l="1"/>
  <c r="L1156" i="2"/>
  <c r="X1155" i="2"/>
  <c r="Y1155" i="2" s="1"/>
  <c r="T1154" i="2"/>
  <c r="N1153" i="2"/>
  <c r="T1155" i="2" l="1"/>
  <c r="L1157" i="2"/>
  <c r="X1156" i="2"/>
  <c r="Y1156" i="2" s="1"/>
  <c r="S1156" i="2"/>
  <c r="S1157" i="2" s="1"/>
  <c r="N1154" i="2"/>
  <c r="L1158" i="2" l="1"/>
  <c r="X1157" i="2"/>
  <c r="Y1157" i="2" s="1"/>
  <c r="T1156" i="2"/>
  <c r="T1157" i="2" s="1"/>
  <c r="N1155" i="2"/>
  <c r="L1159" i="2" l="1"/>
  <c r="X1158" i="2"/>
  <c r="Y1158" i="2" s="1"/>
  <c r="S1158" i="2"/>
  <c r="N1156" i="2"/>
  <c r="S1159" i="2" l="1"/>
  <c r="L1160" i="2"/>
  <c r="X1159" i="2"/>
  <c r="Y1159" i="2" s="1"/>
  <c r="T1158" i="2"/>
  <c r="T1159" i="2" s="1"/>
  <c r="N1157" i="2"/>
  <c r="L1161" i="2" l="1"/>
  <c r="X1160" i="2"/>
  <c r="Y1160" i="2" s="1"/>
  <c r="S1160" i="2"/>
  <c r="N1158" i="2"/>
  <c r="S1161" i="2" l="1"/>
  <c r="L1162" i="2"/>
  <c r="X1161" i="2"/>
  <c r="Y1161" i="2" s="1"/>
  <c r="T1160" i="2"/>
  <c r="T1161" i="2" s="1"/>
  <c r="T1162" i="2" s="1"/>
  <c r="N1159" i="2"/>
  <c r="L1163" i="2" l="1"/>
  <c r="X1162" i="2"/>
  <c r="Y1162" i="2" s="1"/>
  <c r="S1162" i="2"/>
  <c r="N1160" i="2"/>
  <c r="S1163" i="2" l="1"/>
  <c r="T1163" i="2" s="1"/>
  <c r="L1164" i="2"/>
  <c r="X1163" i="2"/>
  <c r="Y1163" i="2" s="1"/>
  <c r="N1161" i="2"/>
  <c r="L1165" i="2" l="1"/>
  <c r="X1164" i="2"/>
  <c r="Y1164" i="2" s="1"/>
  <c r="S1164" i="2"/>
  <c r="N1162" i="2"/>
  <c r="S1165" i="2" l="1"/>
  <c r="L1166" i="2"/>
  <c r="X1165" i="2"/>
  <c r="Y1165" i="2" s="1"/>
  <c r="T1164" i="2"/>
  <c r="N1163" i="2"/>
  <c r="T1165" i="2" l="1"/>
  <c r="L1167" i="2"/>
  <c r="X1166" i="2"/>
  <c r="Y1166" i="2" s="1"/>
  <c r="S1166" i="2"/>
  <c r="S1167" i="2" s="1"/>
  <c r="N1164" i="2"/>
  <c r="L1168" i="2" l="1"/>
  <c r="X1167" i="2"/>
  <c r="Y1167" i="2" s="1"/>
  <c r="T1166" i="2"/>
  <c r="T1167" i="2" s="1"/>
  <c r="T1168" i="2" s="1"/>
  <c r="N1165" i="2"/>
  <c r="L1169" i="2" l="1"/>
  <c r="X1168" i="2"/>
  <c r="Y1168" i="2" s="1"/>
  <c r="S1168" i="2"/>
  <c r="N1166" i="2"/>
  <c r="S1169" i="2" l="1"/>
  <c r="L1170" i="2"/>
  <c r="X1169" i="2"/>
  <c r="Y1169" i="2" s="1"/>
  <c r="T1169" i="2"/>
  <c r="T1170" i="2" s="1"/>
  <c r="N1167" i="2"/>
  <c r="L1171" i="2" l="1"/>
  <c r="X1170" i="2"/>
  <c r="Y1170" i="2" s="1"/>
  <c r="S1170" i="2"/>
  <c r="S1171" i="2" s="1"/>
  <c r="N1168" i="2"/>
  <c r="L1172" i="2" l="1"/>
  <c r="X1171" i="2"/>
  <c r="Y1171" i="2" s="1"/>
  <c r="T1171" i="2"/>
  <c r="N1169" i="2"/>
  <c r="X1172" i="2" l="1"/>
  <c r="Y1172" i="2" s="1"/>
  <c r="L1173" i="2"/>
  <c r="S1172" i="2"/>
  <c r="S1173" i="2" s="1"/>
  <c r="N1170" i="2"/>
  <c r="L1174" i="2" l="1"/>
  <c r="X1173" i="2"/>
  <c r="Y1173" i="2" s="1"/>
  <c r="T1172" i="2"/>
  <c r="T1173" i="2" s="1"/>
  <c r="N1171" i="2"/>
  <c r="L1175" i="2" l="1"/>
  <c r="X1174" i="2"/>
  <c r="Y1174" i="2" s="1"/>
  <c r="S1174" i="2"/>
  <c r="S1175" i="2" s="1"/>
  <c r="N1172" i="2"/>
  <c r="L1176" i="2" l="1"/>
  <c r="X1175" i="2"/>
  <c r="Y1175" i="2" s="1"/>
  <c r="T1174" i="2"/>
  <c r="T1175" i="2" s="1"/>
  <c r="N1173" i="2"/>
  <c r="L1177" i="2" l="1"/>
  <c r="X1176" i="2"/>
  <c r="Y1176" i="2" s="1"/>
  <c r="S1176" i="2"/>
  <c r="S1177" i="2" s="1"/>
  <c r="N1174" i="2"/>
  <c r="L1178" i="2" l="1"/>
  <c r="X1177" i="2"/>
  <c r="Y1177" i="2" s="1"/>
  <c r="T1176" i="2"/>
  <c r="T1177" i="2" s="1"/>
  <c r="N1175" i="2"/>
  <c r="L1179" i="2" l="1"/>
  <c r="X1178" i="2"/>
  <c r="Y1178" i="2" s="1"/>
  <c r="S1178" i="2"/>
  <c r="N1176" i="2"/>
  <c r="S1179" i="2" l="1"/>
  <c r="L1180" i="2"/>
  <c r="X1179" i="2"/>
  <c r="Y1179" i="2" s="1"/>
  <c r="T1178" i="2"/>
  <c r="N1177" i="2"/>
  <c r="T1179" i="2" l="1"/>
  <c r="L1181" i="2"/>
  <c r="X1180" i="2"/>
  <c r="Y1180" i="2" s="1"/>
  <c r="S1180" i="2"/>
  <c r="S1181" i="2" s="1"/>
  <c r="N1178" i="2"/>
  <c r="L1182" i="2" l="1"/>
  <c r="X1181" i="2"/>
  <c r="Y1181" i="2" s="1"/>
  <c r="T1180" i="2"/>
  <c r="T1181" i="2" s="1"/>
  <c r="N1179" i="2"/>
  <c r="L1183" i="2" l="1"/>
  <c r="X1182" i="2"/>
  <c r="Y1182" i="2" s="1"/>
  <c r="S1182" i="2"/>
  <c r="S1183" i="2" s="1"/>
  <c r="N1180" i="2"/>
  <c r="L1184" i="2" l="1"/>
  <c r="X1183" i="2"/>
  <c r="Y1183" i="2" s="1"/>
  <c r="T1182" i="2"/>
  <c r="T1183" i="2" s="1"/>
  <c r="N1181" i="2"/>
  <c r="L1185" i="2" l="1"/>
  <c r="X1184" i="2"/>
  <c r="Y1184" i="2" s="1"/>
  <c r="S1184" i="2"/>
  <c r="S1185" i="2" s="1"/>
  <c r="N1182" i="2"/>
  <c r="L1186" i="2" l="1"/>
  <c r="X1185" i="2"/>
  <c r="Y1185" i="2" s="1"/>
  <c r="T1184" i="2"/>
  <c r="T1185" i="2" s="1"/>
  <c r="N1183" i="2"/>
  <c r="L1187" i="2" l="1"/>
  <c r="X1186" i="2"/>
  <c r="Y1186" i="2" s="1"/>
  <c r="S1186" i="2"/>
  <c r="S1187" i="2" s="1"/>
  <c r="N1184" i="2"/>
  <c r="L1188" i="2" l="1"/>
  <c r="X1187" i="2"/>
  <c r="Y1187" i="2" s="1"/>
  <c r="T1186" i="2"/>
  <c r="T1187" i="2" s="1"/>
  <c r="N1185" i="2"/>
  <c r="L1189" i="2" l="1"/>
  <c r="X1188" i="2"/>
  <c r="Y1188" i="2" s="1"/>
  <c r="S1188" i="2"/>
  <c r="N1186" i="2"/>
  <c r="S1189" i="2" l="1"/>
  <c r="L1190" i="2"/>
  <c r="X1189" i="2"/>
  <c r="Y1189" i="2" s="1"/>
  <c r="T1188" i="2"/>
  <c r="N1187" i="2"/>
  <c r="T1189" i="2" l="1"/>
  <c r="L1191" i="2"/>
  <c r="X1190" i="2"/>
  <c r="Y1190" i="2" s="1"/>
  <c r="S1190" i="2"/>
  <c r="N1188" i="2"/>
  <c r="S1191" i="2" l="1"/>
  <c r="L1192" i="2"/>
  <c r="X1191" i="2"/>
  <c r="Y1191" i="2" s="1"/>
  <c r="T1190" i="2"/>
  <c r="N1189" i="2"/>
  <c r="T1191" i="2" l="1"/>
  <c r="L1193" i="2"/>
  <c r="X1192" i="2"/>
  <c r="Y1192" i="2" s="1"/>
  <c r="S1192" i="2"/>
  <c r="S1193" i="2" s="1"/>
  <c r="N1190" i="2"/>
  <c r="L1194" i="2" l="1"/>
  <c r="X1193" i="2"/>
  <c r="Y1193" i="2" s="1"/>
  <c r="T1192" i="2"/>
  <c r="T1193" i="2" s="1"/>
  <c r="N1191" i="2"/>
  <c r="L1195" i="2" l="1"/>
  <c r="X1194" i="2"/>
  <c r="Y1194" i="2" s="1"/>
  <c r="S1194" i="2"/>
  <c r="N1192" i="2"/>
  <c r="S1195" i="2" l="1"/>
  <c r="L1196" i="2"/>
  <c r="X1195" i="2"/>
  <c r="Y1195" i="2" s="1"/>
  <c r="T1194" i="2"/>
  <c r="T1195" i="2" s="1"/>
  <c r="T1196" i="2" s="1"/>
  <c r="N1193" i="2"/>
  <c r="L1197" i="2" l="1"/>
  <c r="X1196" i="2"/>
  <c r="Y1196" i="2" s="1"/>
  <c r="S1196" i="2"/>
  <c r="N1194" i="2"/>
  <c r="S1197" i="2" l="1"/>
  <c r="L1198" i="2"/>
  <c r="X1197" i="2"/>
  <c r="Y1197" i="2" s="1"/>
  <c r="T1197" i="2"/>
  <c r="T1198" i="2" s="1"/>
  <c r="N1195" i="2"/>
  <c r="L1199" i="2" l="1"/>
  <c r="X1198" i="2"/>
  <c r="Y1198" i="2" s="1"/>
  <c r="S1198" i="2"/>
  <c r="N1196" i="2"/>
  <c r="S1199" i="2" l="1"/>
  <c r="L1200" i="2"/>
  <c r="X1199" i="2"/>
  <c r="Y1199" i="2" s="1"/>
  <c r="T1199" i="2"/>
  <c r="T1200" i="2" s="1"/>
  <c r="N1197" i="2"/>
  <c r="L1201" i="2" l="1"/>
  <c r="X1200" i="2"/>
  <c r="Y1200" i="2" s="1"/>
  <c r="S1200" i="2"/>
  <c r="N1198" i="2"/>
  <c r="S1201" i="2" l="1"/>
  <c r="L1202" i="2"/>
  <c r="X1201" i="2"/>
  <c r="Y1201" i="2" s="1"/>
  <c r="T1201" i="2"/>
  <c r="T1202" i="2" s="1"/>
  <c r="N1199" i="2"/>
  <c r="L1203" i="2" l="1"/>
  <c r="X1202" i="2"/>
  <c r="Y1202" i="2" s="1"/>
  <c r="S1202" i="2"/>
  <c r="N1200" i="2"/>
  <c r="S1203" i="2" l="1"/>
  <c r="T1203" i="2" s="1"/>
  <c r="L1204" i="2"/>
  <c r="X1203" i="2"/>
  <c r="Y1203" i="2" s="1"/>
  <c r="N1201" i="2"/>
  <c r="L1205" i="2" l="1"/>
  <c r="X1204" i="2"/>
  <c r="Y1204" i="2" s="1"/>
  <c r="S1204" i="2"/>
  <c r="S1205" i="2" s="1"/>
  <c r="N1202" i="2"/>
  <c r="L1206" i="2" l="1"/>
  <c r="X1205" i="2"/>
  <c r="Y1205" i="2" s="1"/>
  <c r="T1204" i="2"/>
  <c r="T1205" i="2" s="1"/>
  <c r="N1203" i="2"/>
  <c r="L1207" i="2" l="1"/>
  <c r="X1206" i="2"/>
  <c r="Y1206" i="2" s="1"/>
  <c r="S1206" i="2"/>
  <c r="N1204" i="2"/>
  <c r="S1207" i="2" l="1"/>
  <c r="L1208" i="2"/>
  <c r="X1207" i="2"/>
  <c r="Y1207" i="2" s="1"/>
  <c r="T1206" i="2"/>
  <c r="T1207" i="2" s="1"/>
  <c r="N1205" i="2"/>
  <c r="L1209" i="2" l="1"/>
  <c r="X1208" i="2"/>
  <c r="Y1208" i="2" s="1"/>
  <c r="S1208" i="2"/>
  <c r="N1206" i="2"/>
  <c r="S1209" i="2" l="1"/>
  <c r="L1210" i="2"/>
  <c r="X1209" i="2"/>
  <c r="Y1209" i="2" s="1"/>
  <c r="T1208" i="2"/>
  <c r="T1209" i="2" s="1"/>
  <c r="N1207" i="2"/>
  <c r="L1211" i="2" l="1"/>
  <c r="X1210" i="2"/>
  <c r="Y1210" i="2" s="1"/>
  <c r="S1210" i="2"/>
  <c r="N1208" i="2"/>
  <c r="S1211" i="2" l="1"/>
  <c r="L1212" i="2"/>
  <c r="X1211" i="2"/>
  <c r="Y1211" i="2" s="1"/>
  <c r="T1210" i="2"/>
  <c r="T1211" i="2" s="1"/>
  <c r="N1209" i="2"/>
  <c r="L1213" i="2" l="1"/>
  <c r="X1212" i="2"/>
  <c r="Y1212" i="2" s="1"/>
  <c r="S1212" i="2"/>
  <c r="S1213" i="2" s="1"/>
  <c r="N1210" i="2"/>
  <c r="L1214" i="2" l="1"/>
  <c r="X1213" i="2"/>
  <c r="Y1213" i="2" s="1"/>
  <c r="T1212" i="2"/>
  <c r="T1213" i="2" s="1"/>
  <c r="N1211" i="2"/>
  <c r="L1215" i="2" l="1"/>
  <c r="X1214" i="2"/>
  <c r="Y1214" i="2" s="1"/>
  <c r="S1214" i="2"/>
  <c r="N1212" i="2"/>
  <c r="S1215" i="2" l="1"/>
  <c r="L1216" i="2"/>
  <c r="X1215" i="2"/>
  <c r="Y1215" i="2" s="1"/>
  <c r="T1214" i="2"/>
  <c r="N1213" i="2"/>
  <c r="T1215" i="2" l="1"/>
  <c r="L1217" i="2"/>
  <c r="X1216" i="2"/>
  <c r="Y1216" i="2" s="1"/>
  <c r="S1216" i="2"/>
  <c r="S1217" i="2" s="1"/>
  <c r="N1214" i="2"/>
  <c r="L1218" i="2" l="1"/>
  <c r="X1217" i="2"/>
  <c r="Y1217" i="2" s="1"/>
  <c r="T1216" i="2"/>
  <c r="T1217" i="2" s="1"/>
  <c r="N1215" i="2"/>
  <c r="L1219" i="2" l="1"/>
  <c r="X1218" i="2"/>
  <c r="Y1218" i="2" s="1"/>
  <c r="S1218" i="2"/>
  <c r="N1216" i="2"/>
  <c r="S1219" i="2" l="1"/>
  <c r="L1220" i="2"/>
  <c r="X1219" i="2"/>
  <c r="Y1219" i="2" s="1"/>
  <c r="T1218" i="2"/>
  <c r="T1219" i="2" s="1"/>
  <c r="N1217" i="2"/>
  <c r="L1221" i="2" l="1"/>
  <c r="X1220" i="2"/>
  <c r="Y1220" i="2" s="1"/>
  <c r="S1220" i="2"/>
  <c r="N1218" i="2"/>
  <c r="S1221" i="2" l="1"/>
  <c r="L1222" i="2"/>
  <c r="X1221" i="2"/>
  <c r="Y1221" i="2" s="1"/>
  <c r="T1220" i="2"/>
  <c r="T1221" i="2" s="1"/>
  <c r="T1222" i="2" s="1"/>
  <c r="N1219" i="2"/>
  <c r="L1223" i="2" l="1"/>
  <c r="X1222" i="2"/>
  <c r="Y1222" i="2" s="1"/>
  <c r="S1222" i="2"/>
  <c r="S1223" i="2" s="1"/>
  <c r="N1220" i="2"/>
  <c r="L1224" i="2" l="1"/>
  <c r="X1223" i="2"/>
  <c r="Y1223" i="2" s="1"/>
  <c r="T1223" i="2"/>
  <c r="N1221" i="2"/>
  <c r="L1225" i="2" l="1"/>
  <c r="X1224" i="2"/>
  <c r="Y1224" i="2" s="1"/>
  <c r="S1224" i="2"/>
  <c r="N1222" i="2"/>
  <c r="S1225" i="2" l="1"/>
  <c r="L1226" i="2"/>
  <c r="X1225" i="2"/>
  <c r="Y1225" i="2" s="1"/>
  <c r="T1224" i="2"/>
  <c r="N1223" i="2"/>
  <c r="T1225" i="2" l="1"/>
  <c r="L1227" i="2"/>
  <c r="X1226" i="2"/>
  <c r="Y1226" i="2" s="1"/>
  <c r="S1226" i="2"/>
  <c r="S1227" i="2" s="1"/>
  <c r="N1224" i="2"/>
  <c r="L1228" i="2" l="1"/>
  <c r="X1227" i="2"/>
  <c r="Y1227" i="2" s="1"/>
  <c r="T1226" i="2"/>
  <c r="T1227" i="2" s="1"/>
  <c r="N1225" i="2"/>
  <c r="L1229" i="2" l="1"/>
  <c r="X1228" i="2"/>
  <c r="Y1228" i="2" s="1"/>
  <c r="S1228" i="2"/>
  <c r="N1226" i="2"/>
  <c r="S1229" i="2" l="1"/>
  <c r="L1230" i="2"/>
  <c r="X1229" i="2"/>
  <c r="Y1229" i="2" s="1"/>
  <c r="T1228" i="2"/>
  <c r="T1229" i="2" s="1"/>
  <c r="T1230" i="2" s="1"/>
  <c r="N1227" i="2"/>
  <c r="L1231" i="2" l="1"/>
  <c r="X1230" i="2"/>
  <c r="Y1230" i="2" s="1"/>
  <c r="S1230" i="2"/>
  <c r="S1231" i="2" s="1"/>
  <c r="N1228" i="2"/>
  <c r="L1232" i="2" l="1"/>
  <c r="X1231" i="2"/>
  <c r="Y1231" i="2" s="1"/>
  <c r="T1231" i="2"/>
  <c r="N1229" i="2"/>
  <c r="T1232" i="2" l="1"/>
  <c r="L1233" i="2"/>
  <c r="X1232" i="2"/>
  <c r="Y1232" i="2" s="1"/>
  <c r="S1232" i="2"/>
  <c r="S1233" i="2" s="1"/>
  <c r="N1230" i="2"/>
  <c r="L1234" i="2" l="1"/>
  <c r="X1233" i="2"/>
  <c r="Y1233" i="2" s="1"/>
  <c r="T1233" i="2"/>
  <c r="N1231" i="2"/>
  <c r="T1234" i="2" l="1"/>
  <c r="L1235" i="2"/>
  <c r="X1234" i="2"/>
  <c r="Y1234" i="2" s="1"/>
  <c r="S1234" i="2"/>
  <c r="S1235" i="2" s="1"/>
  <c r="N1232" i="2"/>
  <c r="L1236" i="2" l="1"/>
  <c r="X1235" i="2"/>
  <c r="Y1235" i="2" s="1"/>
  <c r="T1235" i="2"/>
  <c r="N1233" i="2"/>
  <c r="T1236" i="2" l="1"/>
  <c r="L1237" i="2"/>
  <c r="X1236" i="2"/>
  <c r="Y1236" i="2" s="1"/>
  <c r="S1236" i="2"/>
  <c r="S1237" i="2" s="1"/>
  <c r="N1234" i="2"/>
  <c r="L1238" i="2" l="1"/>
  <c r="X1237" i="2"/>
  <c r="Y1237" i="2" s="1"/>
  <c r="T1237" i="2"/>
  <c r="N1235" i="2"/>
  <c r="L1239" i="2" l="1"/>
  <c r="X1238" i="2"/>
  <c r="Y1238" i="2" s="1"/>
  <c r="S1238" i="2"/>
  <c r="N1236" i="2"/>
  <c r="S1239" i="2" l="1"/>
  <c r="L1240" i="2"/>
  <c r="X1239" i="2"/>
  <c r="Y1239" i="2" s="1"/>
  <c r="T1238" i="2"/>
  <c r="N1237" i="2"/>
  <c r="T1239" i="2" l="1"/>
  <c r="L1241" i="2"/>
  <c r="X1240" i="2"/>
  <c r="Y1240" i="2" s="1"/>
  <c r="S1240" i="2"/>
  <c r="S1241" i="2" s="1"/>
  <c r="N1238" i="2"/>
  <c r="L1242" i="2" l="1"/>
  <c r="X1241" i="2"/>
  <c r="Y1241" i="2" s="1"/>
  <c r="T1240" i="2"/>
  <c r="T1241" i="2" s="1"/>
  <c r="N1239" i="2"/>
  <c r="L1243" i="2" l="1"/>
  <c r="X1242" i="2"/>
  <c r="Y1242" i="2" s="1"/>
  <c r="S1242" i="2"/>
  <c r="N1240" i="2"/>
  <c r="S1243" i="2" l="1"/>
  <c r="L1244" i="2"/>
  <c r="X1243" i="2"/>
  <c r="Y1243" i="2" s="1"/>
  <c r="T1242" i="2"/>
  <c r="N1241" i="2"/>
  <c r="T1243" i="2" l="1"/>
  <c r="L1245" i="2"/>
  <c r="X1244" i="2"/>
  <c r="Y1244" i="2" s="1"/>
  <c r="S1244" i="2"/>
  <c r="S1245" i="2" s="1"/>
  <c r="N1242" i="2"/>
  <c r="L1246" i="2" l="1"/>
  <c r="X1245" i="2"/>
  <c r="Y1245" i="2" s="1"/>
  <c r="T1244" i="2"/>
  <c r="T1245" i="2" s="1"/>
  <c r="N1243" i="2"/>
  <c r="L1247" i="2" l="1"/>
  <c r="X1246" i="2"/>
  <c r="Y1246" i="2" s="1"/>
  <c r="S1246" i="2"/>
  <c r="N1244" i="2"/>
  <c r="S1247" i="2" l="1"/>
  <c r="L1248" i="2"/>
  <c r="X1247" i="2"/>
  <c r="Y1247" i="2" s="1"/>
  <c r="T1246" i="2"/>
  <c r="N1245" i="2"/>
  <c r="T1247" i="2" l="1"/>
  <c r="L1249" i="2"/>
  <c r="X1248" i="2"/>
  <c r="Y1248" i="2" s="1"/>
  <c r="S1248" i="2"/>
  <c r="S1249" i="2" s="1"/>
  <c r="N1246" i="2"/>
  <c r="L1250" i="2" l="1"/>
  <c r="X1249" i="2"/>
  <c r="Y1249" i="2" s="1"/>
  <c r="T1248" i="2"/>
  <c r="T1249" i="2" s="1"/>
  <c r="N1247" i="2"/>
  <c r="L1251" i="2" l="1"/>
  <c r="X1250" i="2"/>
  <c r="Y1250" i="2" s="1"/>
  <c r="S1250" i="2"/>
  <c r="N1248" i="2"/>
  <c r="S1251" i="2" l="1"/>
  <c r="L1252" i="2"/>
  <c r="X1251" i="2"/>
  <c r="Y1251" i="2" s="1"/>
  <c r="T1250" i="2"/>
  <c r="T1251" i="2" s="1"/>
  <c r="N1249" i="2"/>
  <c r="L1253" i="2" l="1"/>
  <c r="X1252" i="2"/>
  <c r="Y1252" i="2" s="1"/>
  <c r="S1252" i="2"/>
  <c r="N1250" i="2"/>
  <c r="S1253" i="2" l="1"/>
  <c r="L1254" i="2"/>
  <c r="X1253" i="2"/>
  <c r="Y1253" i="2" s="1"/>
  <c r="T1252" i="2"/>
  <c r="T1253" i="2" s="1"/>
  <c r="N1251" i="2"/>
  <c r="L1255" i="2" l="1"/>
  <c r="X1254" i="2"/>
  <c r="Y1254" i="2" s="1"/>
  <c r="S1254" i="2"/>
  <c r="N1252" i="2"/>
  <c r="S1255" i="2" l="1"/>
  <c r="L1256" i="2"/>
  <c r="X1255" i="2"/>
  <c r="Y1255" i="2" s="1"/>
  <c r="T1254" i="2"/>
  <c r="T1255" i="2" s="1"/>
  <c r="N1253" i="2"/>
  <c r="L1257" i="2" l="1"/>
  <c r="X1256" i="2"/>
  <c r="Y1256" i="2" s="1"/>
  <c r="S1256" i="2"/>
  <c r="N1254" i="2"/>
  <c r="S1257" i="2" l="1"/>
  <c r="L1258" i="2"/>
  <c r="X1257" i="2"/>
  <c r="Y1257" i="2" s="1"/>
  <c r="T1256" i="2"/>
  <c r="T1257" i="2" s="1"/>
  <c r="N1255" i="2"/>
  <c r="L1259" i="2" l="1"/>
  <c r="X1258" i="2"/>
  <c r="Y1258" i="2" s="1"/>
  <c r="S1258" i="2"/>
  <c r="N1256" i="2"/>
  <c r="S1259" i="2" l="1"/>
  <c r="L1260" i="2"/>
  <c r="X1259" i="2"/>
  <c r="Y1259" i="2" s="1"/>
  <c r="T1258" i="2"/>
  <c r="N1257" i="2"/>
  <c r="T1259" i="2" l="1"/>
  <c r="L1261" i="2"/>
  <c r="X1260" i="2"/>
  <c r="Y1260" i="2" s="1"/>
  <c r="S1260" i="2"/>
  <c r="S1261" i="2" s="1"/>
  <c r="N1258" i="2"/>
  <c r="L1262" i="2" l="1"/>
  <c r="X1261" i="2"/>
  <c r="Y1261" i="2" s="1"/>
  <c r="T1260" i="2"/>
  <c r="T1261" i="2" s="1"/>
  <c r="N1259" i="2"/>
  <c r="T1262" i="2" l="1"/>
  <c r="L1263" i="2"/>
  <c r="X1262" i="2"/>
  <c r="Y1262" i="2" s="1"/>
  <c r="S1262" i="2"/>
  <c r="S1263" i="2" s="1"/>
  <c r="N1260" i="2"/>
  <c r="L1264" i="2" l="1"/>
  <c r="X1263" i="2"/>
  <c r="Y1263" i="2" s="1"/>
  <c r="T1263" i="2"/>
  <c r="T1264" i="2" s="1"/>
  <c r="N1261" i="2"/>
  <c r="L1265" i="2" l="1"/>
  <c r="X1264" i="2"/>
  <c r="Y1264" i="2" s="1"/>
  <c r="S1264" i="2"/>
  <c r="N1262" i="2"/>
  <c r="S1265" i="2" l="1"/>
  <c r="L1266" i="2"/>
  <c r="X1265" i="2"/>
  <c r="Y1265" i="2" s="1"/>
  <c r="T1265" i="2"/>
  <c r="T1266" i="2" s="1"/>
  <c r="N1263" i="2"/>
  <c r="L1267" i="2" l="1"/>
  <c r="X1266" i="2"/>
  <c r="Y1266" i="2" s="1"/>
  <c r="S1266" i="2"/>
  <c r="S1267" i="2" s="1"/>
  <c r="N1264" i="2"/>
  <c r="L1268" i="2" l="1"/>
  <c r="X1267" i="2"/>
  <c r="Y1267" i="2" s="1"/>
  <c r="T1267" i="2"/>
  <c r="N1265" i="2"/>
  <c r="T1268" i="2" l="1"/>
  <c r="L1269" i="2"/>
  <c r="X1268" i="2"/>
  <c r="Y1268" i="2" s="1"/>
  <c r="S1268" i="2"/>
  <c r="S1269" i="2" s="1"/>
  <c r="N1266" i="2"/>
  <c r="L1270" i="2" l="1"/>
  <c r="X1269" i="2"/>
  <c r="Y1269" i="2" s="1"/>
  <c r="T1269" i="2"/>
  <c r="N1267" i="2"/>
  <c r="T1270" i="2" l="1"/>
  <c r="L1271" i="2"/>
  <c r="X1270" i="2"/>
  <c r="Y1270" i="2" s="1"/>
  <c r="S1270" i="2"/>
  <c r="S1271" i="2" s="1"/>
  <c r="N1268" i="2"/>
  <c r="L1272" i="2" l="1"/>
  <c r="X1271" i="2"/>
  <c r="Y1271" i="2" s="1"/>
  <c r="T1271" i="2"/>
  <c r="T1272" i="2" s="1"/>
  <c r="N1269" i="2"/>
  <c r="L1273" i="2" l="1"/>
  <c r="X1272" i="2"/>
  <c r="Y1272" i="2" s="1"/>
  <c r="S1272" i="2"/>
  <c r="N1270" i="2"/>
  <c r="S1273" i="2" l="1"/>
  <c r="L1274" i="2"/>
  <c r="X1273" i="2"/>
  <c r="Y1273" i="2" s="1"/>
  <c r="T1273" i="2"/>
  <c r="N1271" i="2"/>
  <c r="L1275" i="2" l="1"/>
  <c r="X1274" i="2"/>
  <c r="Y1274" i="2" s="1"/>
  <c r="S1274" i="2"/>
  <c r="N1272" i="2"/>
  <c r="S1275" i="2" l="1"/>
  <c r="L1276" i="2"/>
  <c r="X1275" i="2"/>
  <c r="Y1275" i="2" s="1"/>
  <c r="T1274" i="2"/>
  <c r="T1275" i="2" s="1"/>
  <c r="N1273" i="2"/>
  <c r="L1277" i="2" l="1"/>
  <c r="X1276" i="2"/>
  <c r="Y1276" i="2" s="1"/>
  <c r="S1276" i="2"/>
  <c r="N1274" i="2"/>
  <c r="S1277" i="2" l="1"/>
  <c r="L1278" i="2"/>
  <c r="X1277" i="2"/>
  <c r="Y1277" i="2" s="1"/>
  <c r="T1276" i="2"/>
  <c r="N1275" i="2"/>
  <c r="T1277" i="2" l="1"/>
  <c r="L1279" i="2"/>
  <c r="X1278" i="2"/>
  <c r="Y1278" i="2" s="1"/>
  <c r="S1278" i="2"/>
  <c r="S1279" i="2" s="1"/>
  <c r="N1276" i="2"/>
  <c r="L1280" i="2" l="1"/>
  <c r="X1279" i="2"/>
  <c r="Y1279" i="2" s="1"/>
  <c r="T1278" i="2"/>
  <c r="T1279" i="2" s="1"/>
  <c r="N1277" i="2"/>
  <c r="L1281" i="2" l="1"/>
  <c r="X1280" i="2"/>
  <c r="Y1280" i="2" s="1"/>
  <c r="S1280" i="2"/>
  <c r="N1278" i="2"/>
  <c r="S1281" i="2" l="1"/>
  <c r="L1282" i="2"/>
  <c r="X1281" i="2"/>
  <c r="Y1281" i="2" s="1"/>
  <c r="T1280" i="2"/>
  <c r="N1279" i="2"/>
  <c r="T1281" i="2" l="1"/>
  <c r="L1283" i="2"/>
  <c r="X1282" i="2"/>
  <c r="Y1282" i="2" s="1"/>
  <c r="S1282" i="2"/>
  <c r="S1283" i="2" s="1"/>
  <c r="N1280" i="2"/>
  <c r="L1284" i="2" l="1"/>
  <c r="X1283" i="2"/>
  <c r="Y1283" i="2" s="1"/>
  <c r="T1282" i="2"/>
  <c r="T1283" i="2" s="1"/>
  <c r="N1281" i="2"/>
  <c r="L1285" i="2" l="1"/>
  <c r="X1284" i="2"/>
  <c r="Y1284" i="2" s="1"/>
  <c r="S1284" i="2"/>
  <c r="N1282" i="2"/>
  <c r="S1285" i="2" l="1"/>
  <c r="L1286" i="2"/>
  <c r="X1285" i="2"/>
  <c r="Y1285" i="2" s="1"/>
  <c r="T1284" i="2"/>
  <c r="T1285" i="2" s="1"/>
  <c r="N1283" i="2"/>
  <c r="L1287" i="2" l="1"/>
  <c r="X1286" i="2"/>
  <c r="Y1286" i="2" s="1"/>
  <c r="S1286" i="2"/>
  <c r="S1287" i="2" s="1"/>
  <c r="N1284" i="2"/>
  <c r="L1288" i="2" l="1"/>
  <c r="X1287" i="2"/>
  <c r="Y1287" i="2" s="1"/>
  <c r="T1286" i="2"/>
  <c r="T1287" i="2" s="1"/>
  <c r="N1285" i="2"/>
  <c r="X1288" i="2" l="1"/>
  <c r="Y1288" i="2" s="1"/>
  <c r="L1289" i="2"/>
  <c r="S1288" i="2"/>
  <c r="S1289" i="2" s="1"/>
  <c r="N1286" i="2"/>
  <c r="L1290" i="2" l="1"/>
  <c r="X1289" i="2"/>
  <c r="Y1289" i="2" s="1"/>
  <c r="T1288" i="2"/>
  <c r="T1289" i="2" s="1"/>
  <c r="N1287" i="2"/>
  <c r="L1291" i="2" l="1"/>
  <c r="X1290" i="2"/>
  <c r="Y1290" i="2" s="1"/>
  <c r="S1290" i="2"/>
  <c r="N1288" i="2"/>
  <c r="S1291" i="2" l="1"/>
  <c r="L1292" i="2"/>
  <c r="X1291" i="2"/>
  <c r="Y1291" i="2" s="1"/>
  <c r="T1290" i="2"/>
  <c r="T1291" i="2" s="1"/>
  <c r="N1289" i="2"/>
  <c r="L1293" i="2" l="1"/>
  <c r="X1292" i="2"/>
  <c r="Y1292" i="2" s="1"/>
  <c r="S1292" i="2"/>
  <c r="N1290" i="2"/>
  <c r="S1293" i="2" l="1"/>
  <c r="L1294" i="2"/>
  <c r="X1293" i="2"/>
  <c r="Y1293" i="2" s="1"/>
  <c r="T1292" i="2"/>
  <c r="T1293" i="2" s="1"/>
  <c r="N1291" i="2"/>
  <c r="L1295" i="2" l="1"/>
  <c r="X1294" i="2"/>
  <c r="Y1294" i="2" s="1"/>
  <c r="S1294" i="2"/>
  <c r="N1292" i="2"/>
  <c r="S1295" i="2" l="1"/>
  <c r="L1296" i="2"/>
  <c r="X1295" i="2"/>
  <c r="Y1295" i="2" s="1"/>
  <c r="T1294" i="2"/>
  <c r="T1295" i="2" s="1"/>
  <c r="N1293" i="2"/>
  <c r="L1297" i="2" l="1"/>
  <c r="X1296" i="2"/>
  <c r="Y1296" i="2" s="1"/>
  <c r="S1296" i="2"/>
  <c r="N1294" i="2"/>
  <c r="S1297" i="2" l="1"/>
  <c r="L1298" i="2"/>
  <c r="X1297" i="2"/>
  <c r="Y1297" i="2" s="1"/>
  <c r="T1296" i="2"/>
  <c r="N1295" i="2"/>
  <c r="T1297" i="2" l="1"/>
  <c r="L1299" i="2"/>
  <c r="X1298" i="2"/>
  <c r="Y1298" i="2" s="1"/>
  <c r="S1298" i="2"/>
  <c r="S1299" i="2" s="1"/>
  <c r="N1296" i="2"/>
  <c r="L1300" i="2" l="1"/>
  <c r="X1299" i="2"/>
  <c r="Y1299" i="2" s="1"/>
  <c r="T1298" i="2"/>
  <c r="T1299" i="2" s="1"/>
  <c r="N1297" i="2"/>
  <c r="T1300" i="2" l="1"/>
  <c r="L1301" i="2"/>
  <c r="X1300" i="2"/>
  <c r="Y1300" i="2" s="1"/>
  <c r="S1300" i="2"/>
  <c r="S1301" i="2" s="1"/>
  <c r="N1298" i="2"/>
  <c r="L1302" i="2" l="1"/>
  <c r="X1301" i="2"/>
  <c r="Y1301" i="2" s="1"/>
  <c r="T1301" i="2"/>
  <c r="N1299" i="2"/>
  <c r="L1303" i="2" l="1"/>
  <c r="X1302" i="2"/>
  <c r="Y1302" i="2" s="1"/>
  <c r="S1302" i="2"/>
  <c r="N1300" i="2"/>
  <c r="S1303" i="2" l="1"/>
  <c r="L1304" i="2"/>
  <c r="X1303" i="2"/>
  <c r="Y1303" i="2" s="1"/>
  <c r="T1302" i="2"/>
  <c r="N1301" i="2"/>
  <c r="T1303" i="2" l="1"/>
  <c r="L1305" i="2"/>
  <c r="X1304" i="2"/>
  <c r="Y1304" i="2" s="1"/>
  <c r="S1304" i="2"/>
  <c r="S1305" i="2" s="1"/>
  <c r="N1302" i="2"/>
  <c r="L1306" i="2" l="1"/>
  <c r="X1305" i="2"/>
  <c r="Y1305" i="2" s="1"/>
  <c r="T1304" i="2"/>
  <c r="T1305" i="2" s="1"/>
  <c r="N1303" i="2"/>
  <c r="L1307" i="2" l="1"/>
  <c r="X1306" i="2"/>
  <c r="Y1306" i="2" s="1"/>
  <c r="S1306" i="2"/>
  <c r="N1304" i="2"/>
  <c r="S1307" i="2" l="1"/>
  <c r="L1308" i="2"/>
  <c r="X1307" i="2"/>
  <c r="Y1307" i="2" s="1"/>
  <c r="T1306" i="2"/>
  <c r="N1305" i="2"/>
  <c r="T1307" i="2" l="1"/>
  <c r="L1309" i="2"/>
  <c r="X1308" i="2"/>
  <c r="Y1308" i="2" s="1"/>
  <c r="S1308" i="2"/>
  <c r="S1309" i="2" s="1"/>
  <c r="N1306" i="2"/>
  <c r="L1310" i="2" l="1"/>
  <c r="X1309" i="2"/>
  <c r="Y1309" i="2" s="1"/>
  <c r="T1308" i="2"/>
  <c r="T1309" i="2" s="1"/>
  <c r="N1307" i="2"/>
  <c r="L1311" i="2" l="1"/>
  <c r="X1310" i="2"/>
  <c r="Y1310" i="2" s="1"/>
  <c r="S1310" i="2"/>
  <c r="N1308" i="2"/>
  <c r="S1311" i="2" l="1"/>
  <c r="L1312" i="2"/>
  <c r="X1311" i="2"/>
  <c r="Y1311" i="2" s="1"/>
  <c r="T1310" i="2"/>
  <c r="T1311" i="2" s="1"/>
  <c r="T1312" i="2" s="1"/>
  <c r="N1309" i="2"/>
  <c r="L1313" i="2" l="1"/>
  <c r="X1312" i="2"/>
  <c r="Y1312" i="2" s="1"/>
  <c r="S1312" i="2"/>
  <c r="S1313" i="2" s="1"/>
  <c r="N1310" i="2"/>
  <c r="L1314" i="2" l="1"/>
  <c r="X1313" i="2"/>
  <c r="Y1313" i="2" s="1"/>
  <c r="T1313" i="2"/>
  <c r="N1311" i="2"/>
  <c r="T1314" i="2" l="1"/>
  <c r="L1315" i="2"/>
  <c r="X1314" i="2"/>
  <c r="Y1314" i="2" s="1"/>
  <c r="S1314" i="2"/>
  <c r="S1315" i="2" s="1"/>
  <c r="N1312" i="2"/>
  <c r="L1316" i="2" l="1"/>
  <c r="X1315" i="2"/>
  <c r="Y1315" i="2" s="1"/>
  <c r="T1315" i="2"/>
  <c r="N1313" i="2"/>
  <c r="L1317" i="2" l="1"/>
  <c r="X1316" i="2"/>
  <c r="Y1316" i="2" s="1"/>
  <c r="S1316" i="2"/>
  <c r="T1316" i="2" s="1"/>
  <c r="N1314" i="2"/>
  <c r="L1318" i="2" l="1"/>
  <c r="X1317" i="2"/>
  <c r="Y1317" i="2" s="1"/>
  <c r="S1317" i="2"/>
  <c r="N1315" i="2"/>
  <c r="S1318" i="2" l="1"/>
  <c r="L1319" i="2"/>
  <c r="X1318" i="2"/>
  <c r="Y1318" i="2" s="1"/>
  <c r="T1317" i="2"/>
  <c r="T1318" i="2" s="1"/>
  <c r="N1316" i="2"/>
  <c r="L1320" i="2" l="1"/>
  <c r="X1319" i="2"/>
  <c r="Y1319" i="2" s="1"/>
  <c r="S1319" i="2"/>
  <c r="N1317" i="2"/>
  <c r="S1320" i="2" l="1"/>
  <c r="L1321" i="2"/>
  <c r="X1320" i="2"/>
  <c r="Y1320" i="2" s="1"/>
  <c r="T1319" i="2"/>
  <c r="T1320" i="2" s="1"/>
  <c r="N1318" i="2"/>
  <c r="L1322" i="2" l="1"/>
  <c r="X1321" i="2"/>
  <c r="Y1321" i="2" s="1"/>
  <c r="S1321" i="2"/>
  <c r="N1319" i="2"/>
  <c r="S1322" i="2" l="1"/>
  <c r="L1323" i="2"/>
  <c r="X1322" i="2"/>
  <c r="Y1322" i="2" s="1"/>
  <c r="T1321" i="2"/>
  <c r="N1320" i="2"/>
  <c r="T1322" i="2" l="1"/>
  <c r="L1324" i="2"/>
  <c r="X1323" i="2"/>
  <c r="Y1323" i="2" s="1"/>
  <c r="S1323" i="2"/>
  <c r="S1324" i="2" s="1"/>
  <c r="N1321" i="2"/>
  <c r="L1325" i="2" l="1"/>
  <c r="X1324" i="2"/>
  <c r="Y1324" i="2" s="1"/>
  <c r="T1323" i="2"/>
  <c r="T1324" i="2" s="1"/>
  <c r="N1322" i="2"/>
  <c r="L1326" i="2" l="1"/>
  <c r="X1325" i="2"/>
  <c r="Y1325" i="2" s="1"/>
  <c r="S1325" i="2"/>
  <c r="N1323" i="2"/>
  <c r="S1326" i="2" l="1"/>
  <c r="L1327" i="2"/>
  <c r="X1326" i="2"/>
  <c r="Y1326" i="2" s="1"/>
  <c r="T1325" i="2"/>
  <c r="T1326" i="2" s="1"/>
  <c r="N1324" i="2"/>
  <c r="L1328" i="2" l="1"/>
  <c r="X1327" i="2"/>
  <c r="Y1327" i="2" s="1"/>
  <c r="S1327" i="2"/>
  <c r="N1325" i="2"/>
  <c r="S1328" i="2" l="1"/>
  <c r="L1329" i="2"/>
  <c r="X1328" i="2"/>
  <c r="Y1328" i="2" s="1"/>
  <c r="T1327" i="2"/>
  <c r="T1328" i="2" s="1"/>
  <c r="N1326" i="2"/>
  <c r="L1330" i="2" l="1"/>
  <c r="X1329" i="2"/>
  <c r="Y1329" i="2" s="1"/>
  <c r="S1329" i="2"/>
  <c r="N1327" i="2"/>
  <c r="S1330" i="2" l="1"/>
  <c r="L1331" i="2"/>
  <c r="X1330" i="2"/>
  <c r="Y1330" i="2" s="1"/>
  <c r="T1329" i="2"/>
  <c r="T1330" i="2" s="1"/>
  <c r="N1328" i="2"/>
  <c r="L1332" i="2" l="1"/>
  <c r="X1331" i="2"/>
  <c r="Y1331" i="2" s="1"/>
  <c r="S1331" i="2"/>
  <c r="N1329" i="2"/>
  <c r="S1332" i="2" l="1"/>
  <c r="L1333" i="2"/>
  <c r="X1332" i="2"/>
  <c r="Y1332" i="2" s="1"/>
  <c r="T1331" i="2"/>
  <c r="T1332" i="2" s="1"/>
  <c r="N1330" i="2"/>
  <c r="L1334" i="2" l="1"/>
  <c r="X1333" i="2"/>
  <c r="Y1333" i="2" s="1"/>
  <c r="S1333" i="2"/>
  <c r="N1331" i="2"/>
  <c r="S1334" i="2" l="1"/>
  <c r="L1335" i="2"/>
  <c r="X1334" i="2"/>
  <c r="Y1334" i="2" s="1"/>
  <c r="T1333" i="2"/>
  <c r="T1334" i="2" s="1"/>
  <c r="N1332" i="2"/>
  <c r="L1336" i="2" l="1"/>
  <c r="X1335" i="2"/>
  <c r="Y1335" i="2" s="1"/>
  <c r="S1335" i="2"/>
  <c r="N1333" i="2"/>
  <c r="S1336" i="2" l="1"/>
  <c r="L1337" i="2"/>
  <c r="X1336" i="2"/>
  <c r="Y1336" i="2" s="1"/>
  <c r="T1335" i="2"/>
  <c r="T1336" i="2" s="1"/>
  <c r="N1334" i="2"/>
  <c r="L1338" i="2" l="1"/>
  <c r="X1337" i="2"/>
  <c r="Y1337" i="2" s="1"/>
  <c r="S1337" i="2"/>
  <c r="N1335" i="2"/>
  <c r="S1338" i="2" l="1"/>
  <c r="L1339" i="2"/>
  <c r="X1338" i="2"/>
  <c r="Y1338" i="2" s="1"/>
  <c r="T1337" i="2"/>
  <c r="N1336" i="2"/>
  <c r="T1338" i="2" l="1"/>
  <c r="L1340" i="2"/>
  <c r="X1339" i="2"/>
  <c r="Y1339" i="2" s="1"/>
  <c r="S1339" i="2"/>
  <c r="S1340" i="2" s="1"/>
  <c r="N1337" i="2"/>
  <c r="L1341" i="2" l="1"/>
  <c r="X1340" i="2"/>
  <c r="Y1340" i="2" s="1"/>
  <c r="T1339" i="2"/>
  <c r="T1340" i="2" s="1"/>
  <c r="N1338" i="2"/>
  <c r="L1342" i="2" l="1"/>
  <c r="X1341" i="2"/>
  <c r="Y1341" i="2" s="1"/>
  <c r="S1341" i="2"/>
  <c r="N1339" i="2"/>
  <c r="S1342" i="2" l="1"/>
  <c r="L1343" i="2"/>
  <c r="X1342" i="2"/>
  <c r="Y1342" i="2" s="1"/>
  <c r="T1341" i="2"/>
  <c r="N1340" i="2"/>
  <c r="T1342" i="2" l="1"/>
  <c r="L1344" i="2"/>
  <c r="X1343" i="2"/>
  <c r="Y1343" i="2" s="1"/>
  <c r="S1343" i="2"/>
  <c r="S1344" i="2" s="1"/>
  <c r="N1341" i="2"/>
  <c r="L1345" i="2" l="1"/>
  <c r="X1344" i="2"/>
  <c r="Y1344" i="2" s="1"/>
  <c r="T1343" i="2"/>
  <c r="T1344" i="2" s="1"/>
  <c r="N1342" i="2"/>
  <c r="L1346" i="2" l="1"/>
  <c r="X1345" i="2"/>
  <c r="Y1345" i="2" s="1"/>
  <c r="S1345" i="2"/>
  <c r="N1343" i="2"/>
  <c r="S1346" i="2" l="1"/>
  <c r="L1347" i="2"/>
  <c r="X1346" i="2"/>
  <c r="Y1346" i="2" s="1"/>
  <c r="T1345" i="2"/>
  <c r="T1346" i="2" s="1"/>
  <c r="N1344" i="2"/>
  <c r="L1348" i="2" l="1"/>
  <c r="X1347" i="2"/>
  <c r="Y1347" i="2" s="1"/>
  <c r="S1347" i="2"/>
  <c r="N1345" i="2"/>
  <c r="S1348" i="2" l="1"/>
  <c r="L1349" i="2"/>
  <c r="X1348" i="2"/>
  <c r="Y1348" i="2" s="1"/>
  <c r="T1347" i="2"/>
  <c r="T1348" i="2" s="1"/>
  <c r="N1346" i="2"/>
  <c r="L1350" i="2" l="1"/>
  <c r="X1349" i="2"/>
  <c r="Y1349" i="2" s="1"/>
  <c r="S1349" i="2"/>
  <c r="N1347" i="2"/>
  <c r="S1350" i="2" l="1"/>
  <c r="L1351" i="2"/>
  <c r="X1350" i="2"/>
  <c r="Y1350" i="2" s="1"/>
  <c r="T1349" i="2"/>
  <c r="T1350" i="2" s="1"/>
  <c r="N1348" i="2"/>
  <c r="L1352" i="2" l="1"/>
  <c r="X1351" i="2"/>
  <c r="Y1351" i="2" s="1"/>
  <c r="S1351" i="2"/>
  <c r="N1349" i="2"/>
  <c r="S1352" i="2" l="1"/>
  <c r="L1353" i="2"/>
  <c r="X1352" i="2"/>
  <c r="Y1352" i="2" s="1"/>
  <c r="T1351" i="2"/>
  <c r="T1352" i="2" s="1"/>
  <c r="N1350" i="2"/>
  <c r="L1354" i="2" l="1"/>
  <c r="X1353" i="2"/>
  <c r="Y1353" i="2" s="1"/>
  <c r="S1353" i="2"/>
  <c r="N1351" i="2"/>
  <c r="S1354" i="2" l="1"/>
  <c r="L1355" i="2"/>
  <c r="X1354" i="2"/>
  <c r="Y1354" i="2" s="1"/>
  <c r="T1353" i="2"/>
  <c r="T1354" i="2" s="1"/>
  <c r="N1352" i="2"/>
  <c r="L1356" i="2" l="1"/>
  <c r="X1355" i="2"/>
  <c r="Y1355" i="2" s="1"/>
  <c r="S1355" i="2"/>
  <c r="S1356" i="2" s="1"/>
  <c r="N1353" i="2"/>
  <c r="L1357" i="2" l="1"/>
  <c r="X1356" i="2"/>
  <c r="Y1356" i="2" s="1"/>
  <c r="T1355" i="2"/>
  <c r="T1356" i="2" s="1"/>
  <c r="N1354" i="2"/>
  <c r="L1358" i="2" l="1"/>
  <c r="X1357" i="2"/>
  <c r="Y1357" i="2" s="1"/>
  <c r="S1357" i="2"/>
  <c r="N1355" i="2"/>
  <c r="S1358" i="2" l="1"/>
  <c r="L1359" i="2"/>
  <c r="X1358" i="2"/>
  <c r="Y1358" i="2" s="1"/>
  <c r="T1357" i="2"/>
  <c r="T1358" i="2" s="1"/>
  <c r="N1356" i="2"/>
  <c r="L1360" i="2" l="1"/>
  <c r="X1359" i="2"/>
  <c r="Y1359" i="2" s="1"/>
  <c r="S1359" i="2"/>
  <c r="N1357" i="2"/>
  <c r="S1360" i="2" l="1"/>
  <c r="L1361" i="2"/>
  <c r="X1360" i="2"/>
  <c r="Y1360" i="2" s="1"/>
  <c r="T1359" i="2"/>
  <c r="T1360" i="2" s="1"/>
  <c r="N1358" i="2"/>
  <c r="L1362" i="2" l="1"/>
  <c r="X1361" i="2"/>
  <c r="Y1361" i="2" s="1"/>
  <c r="S1361" i="2"/>
  <c r="N1359" i="2"/>
  <c r="S1362" i="2" l="1"/>
  <c r="L1363" i="2"/>
  <c r="X1362" i="2"/>
  <c r="Y1362" i="2" s="1"/>
  <c r="T1361" i="2"/>
  <c r="N1360" i="2"/>
  <c r="T1362" i="2" l="1"/>
  <c r="L1364" i="2"/>
  <c r="X1363" i="2"/>
  <c r="Y1363" i="2" s="1"/>
  <c r="S1363" i="2"/>
  <c r="S1364" i="2" s="1"/>
  <c r="N1361" i="2"/>
  <c r="L1365" i="2" l="1"/>
  <c r="X1364" i="2"/>
  <c r="Y1364" i="2" s="1"/>
  <c r="T1363" i="2"/>
  <c r="T1364" i="2" s="1"/>
  <c r="N1362" i="2"/>
  <c r="T1365" i="2" l="1"/>
  <c r="L1366" i="2"/>
  <c r="X1365" i="2"/>
  <c r="Y1365" i="2" s="1"/>
  <c r="S1365" i="2"/>
  <c r="S1366" i="2" s="1"/>
  <c r="N1363" i="2"/>
  <c r="L1367" i="2" l="1"/>
  <c r="X1366" i="2"/>
  <c r="Y1366" i="2" s="1"/>
  <c r="T1366" i="2"/>
  <c r="N1364" i="2"/>
  <c r="T1367" i="2" l="1"/>
  <c r="L1368" i="2"/>
  <c r="X1367" i="2"/>
  <c r="Y1367" i="2" s="1"/>
  <c r="S1367" i="2"/>
  <c r="S1368" i="2" s="1"/>
  <c r="N1365" i="2"/>
  <c r="L1369" i="2" l="1"/>
  <c r="X1368" i="2"/>
  <c r="Y1368" i="2" s="1"/>
  <c r="T1368" i="2"/>
  <c r="N1366" i="2"/>
  <c r="L1370" i="2" l="1"/>
  <c r="X1369" i="2"/>
  <c r="Y1369" i="2" s="1"/>
  <c r="S1369" i="2"/>
  <c r="S1370" i="2" s="1"/>
  <c r="N1367" i="2"/>
  <c r="L1371" i="2" l="1"/>
  <c r="X1370" i="2"/>
  <c r="Y1370" i="2" s="1"/>
  <c r="T1369" i="2"/>
  <c r="T1370" i="2" s="1"/>
  <c r="N1368" i="2"/>
  <c r="L1372" i="2" l="1"/>
  <c r="X1371" i="2"/>
  <c r="Y1371" i="2" s="1"/>
  <c r="S1371" i="2"/>
  <c r="N1369" i="2"/>
  <c r="S1372" i="2" l="1"/>
  <c r="L1373" i="2"/>
  <c r="X1372" i="2"/>
  <c r="Y1372" i="2" s="1"/>
  <c r="T1371" i="2"/>
  <c r="T1372" i="2" s="1"/>
  <c r="N1370" i="2"/>
  <c r="L1374" i="2" l="1"/>
  <c r="X1373" i="2"/>
  <c r="Y1373" i="2" s="1"/>
  <c r="S1373" i="2"/>
  <c r="N1371" i="2"/>
  <c r="S1374" i="2" l="1"/>
  <c r="L1375" i="2"/>
  <c r="X1374" i="2"/>
  <c r="Y1374" i="2" s="1"/>
  <c r="T1373" i="2"/>
  <c r="N1372" i="2"/>
  <c r="T1374" i="2" l="1"/>
  <c r="L1376" i="2"/>
  <c r="X1375" i="2"/>
  <c r="Y1375" i="2" s="1"/>
  <c r="S1375" i="2"/>
  <c r="S1376" i="2" s="1"/>
  <c r="N1373" i="2"/>
  <c r="L1377" i="2" l="1"/>
  <c r="X1376" i="2"/>
  <c r="Y1376" i="2" s="1"/>
  <c r="T1375" i="2"/>
  <c r="T1376" i="2" s="1"/>
  <c r="N1374" i="2"/>
  <c r="L1378" i="2" l="1"/>
  <c r="X1377" i="2"/>
  <c r="Y1377" i="2" s="1"/>
  <c r="S1377" i="2"/>
  <c r="N1375" i="2"/>
  <c r="S1378" i="2" l="1"/>
  <c r="L1379" i="2"/>
  <c r="X1378" i="2"/>
  <c r="Y1378" i="2" s="1"/>
  <c r="T1377" i="2"/>
  <c r="T1378" i="2" s="1"/>
  <c r="N1376" i="2"/>
  <c r="L1380" i="2" l="1"/>
  <c r="X1379" i="2"/>
  <c r="Y1379" i="2" s="1"/>
  <c r="S1379" i="2"/>
  <c r="S1380" i="2" s="1"/>
  <c r="N1377" i="2"/>
  <c r="L1381" i="2" l="1"/>
  <c r="X1380" i="2"/>
  <c r="Y1380" i="2" s="1"/>
  <c r="T1379" i="2"/>
  <c r="T1380" i="2" s="1"/>
  <c r="N1378" i="2"/>
  <c r="L1382" i="2" l="1"/>
  <c r="X1381" i="2"/>
  <c r="Y1381" i="2" s="1"/>
  <c r="S1381" i="2"/>
  <c r="S1382" i="2" s="1"/>
  <c r="N1379" i="2"/>
  <c r="L1383" i="2" l="1"/>
  <c r="X1382" i="2"/>
  <c r="Y1382" i="2" s="1"/>
  <c r="T1381" i="2"/>
  <c r="T1382" i="2" s="1"/>
  <c r="N1380" i="2"/>
  <c r="L1384" i="2" l="1"/>
  <c r="X1383" i="2"/>
  <c r="Y1383" i="2" s="1"/>
  <c r="S1383" i="2"/>
  <c r="N1381" i="2"/>
  <c r="S1384" i="2" l="1"/>
  <c r="L1385" i="2"/>
  <c r="X1384" i="2"/>
  <c r="Y1384" i="2" s="1"/>
  <c r="T1383" i="2"/>
  <c r="T1384" i="2" s="1"/>
  <c r="N1382" i="2"/>
  <c r="L1386" i="2" l="1"/>
  <c r="X1385" i="2"/>
  <c r="Y1385" i="2" s="1"/>
  <c r="S1385" i="2"/>
  <c r="S1386" i="2" s="1"/>
  <c r="N1383" i="2"/>
  <c r="L1387" i="2" l="1"/>
  <c r="X1386" i="2"/>
  <c r="Y1386" i="2" s="1"/>
  <c r="T1385" i="2"/>
  <c r="T1386" i="2" s="1"/>
  <c r="N1384" i="2"/>
  <c r="L1388" i="2" l="1"/>
  <c r="X1387" i="2"/>
  <c r="Y1387" i="2" s="1"/>
  <c r="S1387" i="2"/>
  <c r="S1388" i="2" s="1"/>
  <c r="N1385" i="2"/>
  <c r="L1389" i="2" l="1"/>
  <c r="X1388" i="2"/>
  <c r="Y1388" i="2" s="1"/>
  <c r="T1387" i="2"/>
  <c r="T1388" i="2" s="1"/>
  <c r="N1386" i="2"/>
  <c r="L1390" i="2" l="1"/>
  <c r="X1389" i="2"/>
  <c r="Y1389" i="2" s="1"/>
  <c r="S1389" i="2"/>
  <c r="N1387" i="2"/>
  <c r="S1390" i="2" l="1"/>
  <c r="L1391" i="2"/>
  <c r="X1390" i="2"/>
  <c r="Y1390" i="2" s="1"/>
  <c r="T1389" i="2"/>
  <c r="T1390" i="2" s="1"/>
  <c r="N1388" i="2"/>
  <c r="L1392" i="2" l="1"/>
  <c r="X1391" i="2"/>
  <c r="Y1391" i="2" s="1"/>
  <c r="S1391" i="2"/>
  <c r="N1389" i="2"/>
  <c r="S1392" i="2" l="1"/>
  <c r="L1393" i="2"/>
  <c r="X1392" i="2"/>
  <c r="Y1392" i="2" s="1"/>
  <c r="T1391" i="2"/>
  <c r="T1392" i="2" s="1"/>
  <c r="N1390" i="2"/>
  <c r="L1394" i="2" l="1"/>
  <c r="X1393" i="2"/>
  <c r="Y1393" i="2" s="1"/>
  <c r="S1393" i="2"/>
  <c r="N1391" i="2"/>
  <c r="S1394" i="2" l="1"/>
  <c r="L1395" i="2"/>
  <c r="X1394" i="2"/>
  <c r="Y1394" i="2" s="1"/>
  <c r="T1393" i="2"/>
  <c r="T1394" i="2" s="1"/>
  <c r="N1392" i="2"/>
  <c r="L1396" i="2" l="1"/>
  <c r="X1395" i="2"/>
  <c r="Y1395" i="2" s="1"/>
  <c r="S1395" i="2"/>
  <c r="N1393" i="2"/>
  <c r="S1396" i="2" l="1"/>
  <c r="L1397" i="2"/>
  <c r="X1396" i="2"/>
  <c r="Y1396" i="2" s="1"/>
  <c r="T1395" i="2"/>
  <c r="T1396" i="2" s="1"/>
  <c r="N1394" i="2"/>
  <c r="L1398" i="2" l="1"/>
  <c r="X1397" i="2"/>
  <c r="Y1397" i="2" s="1"/>
  <c r="S1397" i="2"/>
  <c r="N1395" i="2"/>
  <c r="S1398" i="2" l="1"/>
  <c r="L1399" i="2"/>
  <c r="X1398" i="2"/>
  <c r="Y1398" i="2" s="1"/>
  <c r="T1397" i="2"/>
  <c r="T1398" i="2" s="1"/>
  <c r="N1396" i="2"/>
  <c r="L1400" i="2" l="1"/>
  <c r="X1399" i="2"/>
  <c r="Y1399" i="2" s="1"/>
  <c r="S1399" i="2"/>
  <c r="N1397" i="2"/>
  <c r="S1400" i="2" l="1"/>
  <c r="L1401" i="2"/>
  <c r="X1400" i="2"/>
  <c r="Y1400" i="2" s="1"/>
  <c r="T1399" i="2"/>
  <c r="T1400" i="2" s="1"/>
  <c r="T1401" i="2" s="1"/>
  <c r="N1398" i="2"/>
  <c r="L1402" i="2" l="1"/>
  <c r="X1401" i="2"/>
  <c r="Y1401" i="2" s="1"/>
  <c r="S1401" i="2"/>
  <c r="N1399" i="2"/>
  <c r="S1402" i="2" l="1"/>
  <c r="T1402" i="2" s="1"/>
  <c r="L1403" i="2"/>
  <c r="X1402" i="2"/>
  <c r="Y1402" i="2" s="1"/>
  <c r="N1400" i="2"/>
  <c r="L1404" i="2" l="1"/>
  <c r="X1403" i="2"/>
  <c r="Y1403" i="2" s="1"/>
  <c r="S1403" i="2"/>
  <c r="N1401" i="2"/>
  <c r="S1404" i="2" l="1"/>
  <c r="L1405" i="2"/>
  <c r="X1404" i="2"/>
  <c r="Y1404" i="2" s="1"/>
  <c r="T1403" i="2"/>
  <c r="N1402" i="2"/>
  <c r="T1404" i="2" l="1"/>
  <c r="L1406" i="2"/>
  <c r="X1405" i="2"/>
  <c r="Y1405" i="2" s="1"/>
  <c r="S1405" i="2"/>
  <c r="S1406" i="2" s="1"/>
  <c r="N1403" i="2"/>
  <c r="L1407" i="2" l="1"/>
  <c r="X1406" i="2"/>
  <c r="Y1406" i="2" s="1"/>
  <c r="T1405" i="2"/>
  <c r="T1406" i="2" s="1"/>
  <c r="N1404" i="2"/>
  <c r="L1408" i="2" l="1"/>
  <c r="X1407" i="2"/>
  <c r="Y1407" i="2" s="1"/>
  <c r="S1407" i="2"/>
  <c r="S1408" i="2" s="1"/>
  <c r="N1405" i="2"/>
  <c r="L1409" i="2" l="1"/>
  <c r="X1408" i="2"/>
  <c r="Y1408" i="2" s="1"/>
  <c r="T1407" i="2"/>
  <c r="T1408" i="2" s="1"/>
  <c r="N1406" i="2"/>
  <c r="L1410" i="2" l="1"/>
  <c r="X1409" i="2"/>
  <c r="Y1409" i="2" s="1"/>
  <c r="S1409" i="2"/>
  <c r="N1407" i="2"/>
  <c r="S1410" i="2" l="1"/>
  <c r="L1411" i="2"/>
  <c r="X1410" i="2"/>
  <c r="Y1410" i="2" s="1"/>
  <c r="T1409" i="2"/>
  <c r="N1408" i="2"/>
  <c r="T1410" i="2" l="1"/>
  <c r="L1412" i="2"/>
  <c r="X1411" i="2"/>
  <c r="Y1411" i="2" s="1"/>
  <c r="S1411" i="2"/>
  <c r="S1412" i="2" s="1"/>
  <c r="N1409" i="2"/>
  <c r="L1413" i="2" l="1"/>
  <c r="X1412" i="2"/>
  <c r="Y1412" i="2" s="1"/>
  <c r="T1411" i="2"/>
  <c r="T1412" i="2" s="1"/>
  <c r="N1410" i="2"/>
  <c r="L1414" i="2" l="1"/>
  <c r="X1413" i="2"/>
  <c r="Y1413" i="2" s="1"/>
  <c r="S1413" i="2"/>
  <c r="N1411" i="2"/>
  <c r="S1414" i="2" l="1"/>
  <c r="L1415" i="2"/>
  <c r="X1414" i="2"/>
  <c r="Y1414" i="2" s="1"/>
  <c r="T1413" i="2"/>
  <c r="T1414" i="2" s="1"/>
  <c r="N1412" i="2"/>
  <c r="L1416" i="2" l="1"/>
  <c r="X1415" i="2"/>
  <c r="Y1415" i="2" s="1"/>
  <c r="S1415" i="2"/>
  <c r="N1413" i="2"/>
  <c r="S1416" i="2" l="1"/>
  <c r="L1417" i="2"/>
  <c r="X1416" i="2"/>
  <c r="Y1416" i="2" s="1"/>
  <c r="T1415" i="2"/>
  <c r="N1414" i="2"/>
  <c r="T1416" i="2" l="1"/>
  <c r="L1418" i="2"/>
  <c r="X1417" i="2"/>
  <c r="Y1417" i="2" s="1"/>
  <c r="S1417" i="2"/>
  <c r="S1418" i="2" s="1"/>
  <c r="N1415" i="2"/>
  <c r="L1419" i="2" l="1"/>
  <c r="X1418" i="2"/>
  <c r="Y1418" i="2" s="1"/>
  <c r="T1417" i="2"/>
  <c r="T1418" i="2" s="1"/>
  <c r="N1416" i="2"/>
  <c r="L1420" i="2" l="1"/>
  <c r="X1419" i="2"/>
  <c r="Y1419" i="2" s="1"/>
  <c r="S1419" i="2"/>
  <c r="N1417" i="2"/>
  <c r="S1420" i="2" l="1"/>
  <c r="L1421" i="2"/>
  <c r="X1420" i="2"/>
  <c r="Y1420" i="2" s="1"/>
  <c r="T1419" i="2"/>
  <c r="T1420" i="2" s="1"/>
  <c r="T1421" i="2" s="1"/>
  <c r="N1418" i="2"/>
  <c r="L1422" i="2" l="1"/>
  <c r="X1421" i="2"/>
  <c r="Y1421" i="2" s="1"/>
  <c r="S1421" i="2"/>
  <c r="N1419" i="2"/>
  <c r="S1422" i="2" l="1"/>
  <c r="L1423" i="2"/>
  <c r="X1422" i="2"/>
  <c r="Y1422" i="2" s="1"/>
  <c r="T1422" i="2"/>
  <c r="T1423" i="2" s="1"/>
  <c r="N1420" i="2"/>
  <c r="L1424" i="2" l="1"/>
  <c r="X1423" i="2"/>
  <c r="Y1423" i="2" s="1"/>
  <c r="S1423" i="2"/>
  <c r="N1421" i="2"/>
  <c r="S1424" i="2" l="1"/>
  <c r="L1425" i="2"/>
  <c r="X1424" i="2"/>
  <c r="Y1424" i="2" s="1"/>
  <c r="T1424" i="2"/>
  <c r="T1425" i="2" s="1"/>
  <c r="N1422" i="2"/>
  <c r="L1426" i="2" l="1"/>
  <c r="X1425" i="2"/>
  <c r="Y1425" i="2" s="1"/>
  <c r="S1425" i="2"/>
  <c r="N1423" i="2"/>
  <c r="S1426" i="2" l="1"/>
  <c r="L1427" i="2"/>
  <c r="X1426" i="2"/>
  <c r="Y1426" i="2" s="1"/>
  <c r="T1426" i="2"/>
  <c r="T1427" i="2" s="1"/>
  <c r="N1424" i="2"/>
  <c r="L1428" i="2" l="1"/>
  <c r="X1427" i="2"/>
  <c r="Y1427" i="2" s="1"/>
  <c r="S1427" i="2"/>
  <c r="N1425" i="2"/>
  <c r="S1428" i="2" l="1"/>
  <c r="L1429" i="2"/>
  <c r="X1428" i="2"/>
  <c r="Y1428" i="2" s="1"/>
  <c r="T1428" i="2"/>
  <c r="N1426" i="2"/>
  <c r="L1430" i="2" l="1"/>
  <c r="X1429" i="2"/>
  <c r="Y1429" i="2" s="1"/>
  <c r="S1429" i="2"/>
  <c r="N1427" i="2"/>
  <c r="S1430" i="2" l="1"/>
  <c r="X1430" i="2"/>
  <c r="Y1430" i="2" s="1"/>
  <c r="L1431" i="2"/>
  <c r="T1429" i="2"/>
  <c r="N1428" i="2"/>
  <c r="T1430" i="2" l="1"/>
  <c r="L1432" i="2"/>
  <c r="X1431" i="2"/>
  <c r="Y1431" i="2" s="1"/>
  <c r="S1431" i="2"/>
  <c r="N1429" i="2"/>
  <c r="T1431" i="2" l="1"/>
  <c r="L1433" i="2"/>
  <c r="X1432" i="2"/>
  <c r="Y1432" i="2" s="1"/>
  <c r="S1432" i="2"/>
  <c r="S1433" i="2" s="1"/>
  <c r="N1430" i="2"/>
  <c r="T1432" i="2" l="1"/>
  <c r="T1433" i="2" s="1"/>
  <c r="L1434" i="2"/>
  <c r="X1433" i="2"/>
  <c r="Y1433" i="2" s="1"/>
  <c r="N1431" i="2"/>
  <c r="L1435" i="2" l="1"/>
  <c r="X1434" i="2"/>
  <c r="Y1434" i="2" s="1"/>
  <c r="S1434" i="2"/>
  <c r="T1434" i="2"/>
  <c r="N1432" i="2"/>
  <c r="S1435" i="2" l="1"/>
  <c r="T1435" i="2" s="1"/>
  <c r="L1436" i="2"/>
  <c r="X1435" i="2"/>
  <c r="Y1435" i="2" s="1"/>
  <c r="N1433" i="2"/>
  <c r="L1437" i="2" l="1"/>
  <c r="X1436" i="2"/>
  <c r="Y1436" i="2" s="1"/>
  <c r="S1436" i="2"/>
  <c r="T1436" i="2"/>
  <c r="N1434" i="2"/>
  <c r="S1437" i="2" l="1"/>
  <c r="T1437" i="2" s="1"/>
  <c r="L1438" i="2"/>
  <c r="X1437" i="2"/>
  <c r="Y1437" i="2" s="1"/>
  <c r="N1435" i="2"/>
  <c r="L1439" i="2" l="1"/>
  <c r="X1438" i="2"/>
  <c r="Y1438" i="2" s="1"/>
  <c r="S1438" i="2"/>
  <c r="S1439" i="2" s="1"/>
  <c r="T1438" i="2"/>
  <c r="T1439" i="2" s="1"/>
  <c r="N1436" i="2"/>
  <c r="L1440" i="2" l="1"/>
  <c r="X1439" i="2"/>
  <c r="Y1439" i="2" s="1"/>
  <c r="N1437" i="2"/>
  <c r="L1441" i="2" l="1"/>
  <c r="X1440" i="2"/>
  <c r="Y1440" i="2" s="1"/>
  <c r="S1440" i="2"/>
  <c r="T1440" i="2"/>
  <c r="N1438" i="2"/>
  <c r="S1441" i="2" l="1"/>
  <c r="T1441" i="2" s="1"/>
  <c r="L1442" i="2"/>
  <c r="X1441" i="2"/>
  <c r="Y1441" i="2" s="1"/>
  <c r="N1439" i="2"/>
  <c r="L1443" i="2" l="1"/>
  <c r="X1442" i="2"/>
  <c r="Y1442" i="2" s="1"/>
  <c r="S1442" i="2"/>
  <c r="T1442" i="2"/>
  <c r="N1440" i="2"/>
  <c r="S1443" i="2" l="1"/>
  <c r="T1443" i="2" s="1"/>
  <c r="L1444" i="2"/>
  <c r="S1444" i="2" s="1"/>
  <c r="X1443" i="2"/>
  <c r="Y1443" i="2" s="1"/>
  <c r="N1441" i="2"/>
  <c r="L1445" i="2" l="1"/>
  <c r="X1444" i="2"/>
  <c r="Y1444" i="2" s="1"/>
  <c r="T1444" i="2"/>
  <c r="N1442" i="2"/>
  <c r="L1446" i="2" l="1"/>
  <c r="X1445" i="2"/>
  <c r="Y1445" i="2" s="1"/>
  <c r="S1445" i="2"/>
  <c r="N1443" i="2"/>
  <c r="S1446" i="2" l="1"/>
  <c r="L1447" i="2"/>
  <c r="X1446" i="2"/>
  <c r="Y1446" i="2" s="1"/>
  <c r="T1445" i="2"/>
  <c r="N1444" i="2"/>
  <c r="T1446" i="2" l="1"/>
  <c r="L1448" i="2"/>
  <c r="X1447" i="2"/>
  <c r="Y1447" i="2" s="1"/>
  <c r="S1447" i="2"/>
  <c r="S1448" i="2" s="1"/>
  <c r="N1445" i="2"/>
  <c r="L1449" i="2" l="1"/>
  <c r="X1448" i="2"/>
  <c r="Y1448" i="2" s="1"/>
  <c r="T1447" i="2"/>
  <c r="T1448" i="2" s="1"/>
  <c r="N1446" i="2"/>
  <c r="L1450" i="2" l="1"/>
  <c r="X1449" i="2"/>
  <c r="Y1449" i="2" s="1"/>
  <c r="S1449" i="2"/>
  <c r="N1447" i="2"/>
  <c r="S1450" i="2" l="1"/>
  <c r="L1451" i="2"/>
  <c r="X1450" i="2"/>
  <c r="Y1450" i="2" s="1"/>
  <c r="T1449" i="2"/>
  <c r="T1450" i="2" s="1"/>
  <c r="N1448" i="2"/>
  <c r="L1452" i="2" l="1"/>
  <c r="X1451" i="2"/>
  <c r="Y1451" i="2" s="1"/>
  <c r="S1451" i="2"/>
  <c r="N1449" i="2"/>
  <c r="S1452" i="2" l="1"/>
  <c r="L1453" i="2"/>
  <c r="X1452" i="2"/>
  <c r="Y1452" i="2" s="1"/>
  <c r="T1451" i="2"/>
  <c r="T1452" i="2" s="1"/>
  <c r="N1450" i="2"/>
  <c r="L1454" i="2" l="1"/>
  <c r="X1453" i="2"/>
  <c r="Y1453" i="2" s="1"/>
  <c r="S1453" i="2"/>
  <c r="N1451" i="2"/>
  <c r="S1454" i="2" l="1"/>
  <c r="L1455" i="2"/>
  <c r="X1454" i="2"/>
  <c r="Y1454" i="2" s="1"/>
  <c r="T1453" i="2"/>
  <c r="N1452" i="2"/>
  <c r="T1454" i="2" l="1"/>
  <c r="L1456" i="2"/>
  <c r="X1455" i="2"/>
  <c r="Y1455" i="2" s="1"/>
  <c r="S1455" i="2"/>
  <c r="S1456" i="2" s="1"/>
  <c r="N1453" i="2"/>
  <c r="L1457" i="2" l="1"/>
  <c r="X1456" i="2"/>
  <c r="Y1456" i="2" s="1"/>
  <c r="T1455" i="2"/>
  <c r="T1456" i="2" s="1"/>
  <c r="N1454" i="2"/>
  <c r="L1458" i="2" l="1"/>
  <c r="X1457" i="2"/>
  <c r="Y1457" i="2" s="1"/>
  <c r="S1457" i="2"/>
  <c r="N1455" i="2"/>
  <c r="S1458" i="2" l="1"/>
  <c r="L1459" i="2"/>
  <c r="X1458" i="2"/>
  <c r="Y1458" i="2" s="1"/>
  <c r="T1457" i="2"/>
  <c r="T1458" i="2" s="1"/>
  <c r="N1456" i="2"/>
  <c r="L1460" i="2" l="1"/>
  <c r="X1459" i="2"/>
  <c r="Y1459" i="2" s="1"/>
  <c r="S1459" i="2"/>
  <c r="S1460" i="2" s="1"/>
  <c r="N1457" i="2"/>
  <c r="L1461" i="2" l="1"/>
  <c r="X1460" i="2"/>
  <c r="Y1460" i="2" s="1"/>
  <c r="T1459" i="2"/>
  <c r="T1460" i="2" s="1"/>
  <c r="N1458" i="2"/>
  <c r="L1462" i="2" l="1"/>
  <c r="X1461" i="2"/>
  <c r="Y1461" i="2" s="1"/>
  <c r="S1461" i="2"/>
  <c r="N1459" i="2"/>
  <c r="S1462" i="2" l="1"/>
  <c r="L1463" i="2"/>
  <c r="X1462" i="2"/>
  <c r="Y1462" i="2" s="1"/>
  <c r="T1461" i="2"/>
  <c r="N1460" i="2"/>
  <c r="T1462" i="2" l="1"/>
  <c r="L1464" i="2"/>
  <c r="X1463" i="2"/>
  <c r="Y1463" i="2" s="1"/>
  <c r="S1463" i="2"/>
  <c r="S1464" i="2" s="1"/>
  <c r="N1461" i="2"/>
  <c r="L1465" i="2" l="1"/>
  <c r="X1464" i="2"/>
  <c r="Y1464" i="2" s="1"/>
  <c r="T1463" i="2"/>
  <c r="T1464" i="2" s="1"/>
  <c r="N1462" i="2"/>
  <c r="L1466" i="2" l="1"/>
  <c r="X1465" i="2"/>
  <c r="Y1465" i="2" s="1"/>
  <c r="S1465" i="2"/>
  <c r="N1463" i="2"/>
  <c r="S1466" i="2" l="1"/>
  <c r="L1467" i="2"/>
  <c r="X1466" i="2"/>
  <c r="Y1466" i="2" s="1"/>
  <c r="T1465" i="2"/>
  <c r="T1466" i="2" s="1"/>
  <c r="N1464" i="2"/>
  <c r="L1468" i="2" l="1"/>
  <c r="X1467" i="2"/>
  <c r="Y1467" i="2" s="1"/>
  <c r="S1467" i="2"/>
  <c r="S1468" i="2" s="1"/>
  <c r="N1465" i="2"/>
  <c r="L1469" i="2" l="1"/>
  <c r="X1468" i="2"/>
  <c r="Y1468" i="2" s="1"/>
  <c r="T1467" i="2"/>
  <c r="T1468" i="2" s="1"/>
  <c r="N1466" i="2"/>
  <c r="L1470" i="2" l="1"/>
  <c r="X1469" i="2"/>
  <c r="Y1469" i="2" s="1"/>
  <c r="S1469" i="2"/>
  <c r="N1467" i="2"/>
  <c r="S1470" i="2" l="1"/>
  <c r="L1471" i="2"/>
  <c r="X1470" i="2"/>
  <c r="Y1470" i="2" s="1"/>
  <c r="T1469" i="2"/>
  <c r="N1468" i="2"/>
  <c r="T1470" i="2" l="1"/>
  <c r="L1472" i="2"/>
  <c r="X1471" i="2"/>
  <c r="Y1471" i="2" s="1"/>
  <c r="S1471" i="2"/>
  <c r="S1472" i="2" s="1"/>
  <c r="N1469" i="2"/>
  <c r="L1473" i="2" l="1"/>
  <c r="X1472" i="2"/>
  <c r="Y1472" i="2" s="1"/>
  <c r="T1471" i="2"/>
  <c r="T1472" i="2" s="1"/>
  <c r="N1470" i="2"/>
  <c r="L1474" i="2" l="1"/>
  <c r="X1473" i="2"/>
  <c r="Y1473" i="2" s="1"/>
  <c r="S1473" i="2"/>
  <c r="S1474" i="2" s="1"/>
  <c r="N1471" i="2"/>
  <c r="L1475" i="2" l="1"/>
  <c r="X1474" i="2"/>
  <c r="Y1474" i="2" s="1"/>
  <c r="T1473" i="2"/>
  <c r="T1474" i="2" s="1"/>
  <c r="N1472" i="2"/>
  <c r="L1476" i="2" l="1"/>
  <c r="X1475" i="2"/>
  <c r="Y1475" i="2" s="1"/>
  <c r="S1475" i="2"/>
  <c r="N1473" i="2"/>
  <c r="S1476" i="2" l="1"/>
  <c r="L1477" i="2"/>
  <c r="X1476" i="2"/>
  <c r="Y1476" i="2" s="1"/>
  <c r="T1475" i="2"/>
  <c r="T1476" i="2" s="1"/>
  <c r="N1474" i="2"/>
  <c r="L1478" i="2" l="1"/>
  <c r="X1477" i="2"/>
  <c r="Y1477" i="2" s="1"/>
  <c r="S1477" i="2"/>
  <c r="N1475" i="2"/>
  <c r="S1478" i="2" l="1"/>
  <c r="L1479" i="2"/>
  <c r="X1478" i="2"/>
  <c r="Y1478" i="2" s="1"/>
  <c r="T1477" i="2"/>
  <c r="N1476" i="2"/>
  <c r="T1478" i="2" l="1"/>
  <c r="L1480" i="2"/>
  <c r="X1479" i="2"/>
  <c r="Y1479" i="2" s="1"/>
  <c r="S1479" i="2"/>
  <c r="S1480" i="2" s="1"/>
  <c r="N1477" i="2"/>
  <c r="L1481" i="2" l="1"/>
  <c r="X1480" i="2"/>
  <c r="Y1480" i="2" s="1"/>
  <c r="T1479" i="2"/>
  <c r="T1480" i="2" s="1"/>
  <c r="N1478" i="2"/>
  <c r="L1482" i="2" l="1"/>
  <c r="X1481" i="2"/>
  <c r="Y1481" i="2" s="1"/>
  <c r="S1481" i="2"/>
  <c r="N1479" i="2"/>
  <c r="S1482" i="2" l="1"/>
  <c r="L1483" i="2"/>
  <c r="X1482" i="2"/>
  <c r="Y1482" i="2" s="1"/>
  <c r="T1481" i="2"/>
  <c r="N1480" i="2"/>
  <c r="T1482" i="2" l="1"/>
  <c r="L1484" i="2"/>
  <c r="X1483" i="2"/>
  <c r="Y1483" i="2" s="1"/>
  <c r="S1483" i="2"/>
  <c r="S1484" i="2" s="1"/>
  <c r="N1481" i="2"/>
  <c r="L1485" i="2" l="1"/>
  <c r="X1484" i="2"/>
  <c r="Y1484" i="2" s="1"/>
  <c r="T1483" i="2"/>
  <c r="T1484" i="2" s="1"/>
  <c r="N1482" i="2"/>
  <c r="T1485" i="2" l="1"/>
  <c r="L1486" i="2"/>
  <c r="X1485" i="2"/>
  <c r="Y1485" i="2" s="1"/>
  <c r="S1485" i="2"/>
  <c r="S1486" i="2" s="1"/>
  <c r="N1483" i="2"/>
  <c r="L1487" i="2" l="1"/>
  <c r="X1486" i="2"/>
  <c r="Y1486" i="2" s="1"/>
  <c r="T1486" i="2"/>
  <c r="N1484" i="2"/>
  <c r="L1488" i="2" l="1"/>
  <c r="X1487" i="2"/>
  <c r="Y1487" i="2" s="1"/>
  <c r="S1487" i="2"/>
  <c r="N1485" i="2"/>
  <c r="S1488" i="2" l="1"/>
  <c r="L1489" i="2"/>
  <c r="X1488" i="2"/>
  <c r="Y1488" i="2" s="1"/>
  <c r="T1487" i="2"/>
  <c r="T1488" i="2" s="1"/>
  <c r="N1486" i="2"/>
  <c r="L1490" i="2" l="1"/>
  <c r="X1489" i="2"/>
  <c r="Y1489" i="2" s="1"/>
  <c r="S1489" i="2"/>
  <c r="N1487" i="2"/>
  <c r="S1490" i="2" l="1"/>
  <c r="L1491" i="2"/>
  <c r="X1490" i="2"/>
  <c r="Y1490" i="2" s="1"/>
  <c r="T1489" i="2"/>
  <c r="T1490" i="2" s="1"/>
  <c r="N1488" i="2"/>
  <c r="L1492" i="2" l="1"/>
  <c r="X1491" i="2"/>
  <c r="Y1491" i="2" s="1"/>
  <c r="S1491" i="2"/>
  <c r="N1489" i="2"/>
  <c r="S1492" i="2" l="1"/>
  <c r="L1493" i="2"/>
  <c r="X1492" i="2"/>
  <c r="Y1492" i="2" s="1"/>
  <c r="T1491" i="2"/>
  <c r="N1490" i="2"/>
  <c r="T1492" i="2" l="1"/>
  <c r="L1494" i="2"/>
  <c r="X1493" i="2"/>
  <c r="Y1493" i="2" s="1"/>
  <c r="S1493" i="2"/>
  <c r="S1494" i="2" s="1"/>
  <c r="N1491" i="2"/>
  <c r="L1495" i="2" l="1"/>
  <c r="X1494" i="2"/>
  <c r="Y1494" i="2" s="1"/>
  <c r="T1493" i="2"/>
  <c r="T1494" i="2" s="1"/>
  <c r="T1495" i="2" s="1"/>
  <c r="N1492" i="2"/>
  <c r="L1496" i="2" l="1"/>
  <c r="X1495" i="2"/>
  <c r="Y1495" i="2" s="1"/>
  <c r="S1495" i="2"/>
  <c r="N1493" i="2"/>
  <c r="S1496" i="2" l="1"/>
  <c r="L1497" i="2"/>
  <c r="X1496" i="2"/>
  <c r="Y1496" i="2" s="1"/>
  <c r="T1496" i="2"/>
  <c r="N1494" i="2"/>
  <c r="T1497" i="2" l="1"/>
  <c r="L1498" i="2"/>
  <c r="X1497" i="2"/>
  <c r="Y1497" i="2" s="1"/>
  <c r="S1497" i="2"/>
  <c r="S1498" i="2" s="1"/>
  <c r="N1495" i="2"/>
  <c r="L1499" i="2" l="1"/>
  <c r="X1498" i="2"/>
  <c r="Y1498" i="2" s="1"/>
  <c r="T1498" i="2"/>
  <c r="N1496" i="2"/>
  <c r="X1499" i="2" l="1"/>
  <c r="Y1499" i="2" s="1"/>
  <c r="L1500" i="2"/>
  <c r="S1499" i="2"/>
  <c r="S1500" i="2" s="1"/>
  <c r="N1497" i="2"/>
  <c r="L1501" i="2" l="1"/>
  <c r="X1500" i="2"/>
  <c r="Y1500" i="2" s="1"/>
  <c r="T1499" i="2"/>
  <c r="T1500" i="2" s="1"/>
  <c r="N1498" i="2"/>
  <c r="L1502" i="2" l="1"/>
  <c r="X1501" i="2"/>
  <c r="Y1501" i="2" s="1"/>
  <c r="S1501" i="2"/>
  <c r="N1499" i="2"/>
  <c r="S1502" i="2" l="1"/>
  <c r="L1503" i="2"/>
  <c r="X1502" i="2"/>
  <c r="Y1502" i="2" s="1"/>
  <c r="T1501" i="2"/>
  <c r="T1502" i="2" s="1"/>
  <c r="T1503" i="2" s="1"/>
  <c r="N1500" i="2"/>
  <c r="L1504" i="2" l="1"/>
  <c r="X1503" i="2"/>
  <c r="Y1503" i="2" s="1"/>
  <c r="S1503" i="2"/>
  <c r="N1501" i="2"/>
  <c r="S1504" i="2" l="1"/>
  <c r="L1505" i="2"/>
  <c r="X1504" i="2"/>
  <c r="Y1504" i="2" s="1"/>
  <c r="T1504" i="2"/>
  <c r="T1505" i="2" s="1"/>
  <c r="N1502" i="2"/>
  <c r="L1506" i="2" l="1"/>
  <c r="X1505" i="2"/>
  <c r="Y1505" i="2" s="1"/>
  <c r="S1505" i="2"/>
  <c r="N1503" i="2"/>
  <c r="S1506" i="2" l="1"/>
  <c r="L1507" i="2"/>
  <c r="X1506" i="2"/>
  <c r="Y1506" i="2" s="1"/>
  <c r="T1506" i="2"/>
  <c r="T1507" i="2" s="1"/>
  <c r="N1504" i="2"/>
  <c r="L1508" i="2" l="1"/>
  <c r="X1507" i="2"/>
  <c r="Y1507" i="2" s="1"/>
  <c r="S1507" i="2"/>
  <c r="S1508" i="2" s="1"/>
  <c r="N1505" i="2"/>
  <c r="L1509" i="2" l="1"/>
  <c r="X1508" i="2"/>
  <c r="Y1508" i="2" s="1"/>
  <c r="T1508" i="2"/>
  <c r="N1506" i="2"/>
  <c r="T1509" i="2" l="1"/>
  <c r="L1510" i="2"/>
  <c r="X1509" i="2"/>
  <c r="Y1509" i="2" s="1"/>
  <c r="S1509" i="2"/>
  <c r="S1510" i="2" s="1"/>
  <c r="N1507" i="2"/>
  <c r="L1511" i="2" l="1"/>
  <c r="X1510" i="2"/>
  <c r="Y1510" i="2" s="1"/>
  <c r="T1510" i="2"/>
  <c r="N1508" i="2"/>
  <c r="L1512" i="2" l="1"/>
  <c r="X1511" i="2"/>
  <c r="Y1511" i="2" s="1"/>
  <c r="S1511" i="2"/>
  <c r="S1512" i="2" s="1"/>
  <c r="N1509" i="2"/>
  <c r="L1513" i="2" l="1"/>
  <c r="X1512" i="2"/>
  <c r="Y1512" i="2" s="1"/>
  <c r="T1511" i="2"/>
  <c r="T1512" i="2" s="1"/>
  <c r="N1510" i="2"/>
  <c r="L1514" i="2" l="1"/>
  <c r="X1513" i="2"/>
  <c r="Y1513" i="2" s="1"/>
  <c r="S1513" i="2"/>
  <c r="N1511" i="2"/>
  <c r="S1514" i="2" l="1"/>
  <c r="L1515" i="2"/>
  <c r="X1514" i="2"/>
  <c r="Y1514" i="2" s="1"/>
  <c r="T1513" i="2"/>
  <c r="N1512" i="2"/>
  <c r="T1514" i="2" l="1"/>
  <c r="L1516" i="2"/>
  <c r="X1515" i="2"/>
  <c r="Y1515" i="2" s="1"/>
  <c r="S1515" i="2"/>
  <c r="S1516" i="2" s="1"/>
  <c r="N1513" i="2"/>
  <c r="L1517" i="2" l="1"/>
  <c r="X1516" i="2"/>
  <c r="Y1516" i="2" s="1"/>
  <c r="T1515" i="2"/>
  <c r="T1516" i="2" s="1"/>
  <c r="N1514" i="2"/>
  <c r="L1518" i="2" l="1"/>
  <c r="X1517" i="2"/>
  <c r="Y1517" i="2" s="1"/>
  <c r="S1517" i="2"/>
  <c r="N1515" i="2"/>
  <c r="S1518" i="2" l="1"/>
  <c r="L1519" i="2"/>
  <c r="X1518" i="2"/>
  <c r="Y1518" i="2" s="1"/>
  <c r="T1517" i="2"/>
  <c r="N1516" i="2"/>
  <c r="T1518" i="2" l="1"/>
  <c r="L1520" i="2"/>
  <c r="X1519" i="2"/>
  <c r="Y1519" i="2" s="1"/>
  <c r="S1519" i="2"/>
  <c r="S1520" i="2" s="1"/>
  <c r="N1517" i="2"/>
  <c r="L1521" i="2" l="1"/>
  <c r="X1520" i="2"/>
  <c r="Y1520" i="2" s="1"/>
  <c r="T1519" i="2"/>
  <c r="T1520" i="2" s="1"/>
  <c r="N1518" i="2"/>
  <c r="L1522" i="2" l="1"/>
  <c r="X1521" i="2"/>
  <c r="Y1521" i="2" s="1"/>
  <c r="S1521" i="2"/>
  <c r="S1522" i="2" s="1"/>
  <c r="N1519" i="2"/>
  <c r="L1523" i="2" l="1"/>
  <c r="X1522" i="2"/>
  <c r="Y1522" i="2" s="1"/>
  <c r="T1521" i="2"/>
  <c r="T1522" i="2" s="1"/>
  <c r="N1520" i="2"/>
  <c r="L1524" i="2" l="1"/>
  <c r="X1523" i="2"/>
  <c r="Y1523" i="2" s="1"/>
  <c r="S1523" i="2"/>
  <c r="N1521" i="2"/>
  <c r="S1524" i="2" l="1"/>
  <c r="L1525" i="2"/>
  <c r="X1524" i="2"/>
  <c r="Y1524" i="2" s="1"/>
  <c r="T1523" i="2"/>
  <c r="T1524" i="2" s="1"/>
  <c r="N1522" i="2"/>
  <c r="L1526" i="2" l="1"/>
  <c r="X1525" i="2"/>
  <c r="Y1525" i="2" s="1"/>
  <c r="S1525" i="2"/>
  <c r="N1523" i="2"/>
  <c r="S1526" i="2" l="1"/>
  <c r="L1527" i="2"/>
  <c r="X1526" i="2"/>
  <c r="Y1526" i="2" s="1"/>
  <c r="T1525" i="2"/>
  <c r="T1526" i="2" s="1"/>
  <c r="N1524" i="2"/>
  <c r="L1528" i="2" l="1"/>
  <c r="X1527" i="2"/>
  <c r="Y1527" i="2" s="1"/>
  <c r="S1527" i="2"/>
  <c r="N1525" i="2"/>
  <c r="S1528" i="2" l="1"/>
  <c r="L1529" i="2"/>
  <c r="X1528" i="2"/>
  <c r="Y1528" i="2" s="1"/>
  <c r="T1527" i="2"/>
  <c r="T1528" i="2" s="1"/>
  <c r="T1529" i="2" s="1"/>
  <c r="N1526" i="2"/>
  <c r="L1530" i="2" l="1"/>
  <c r="X1529" i="2"/>
  <c r="Y1529" i="2" s="1"/>
  <c r="S1529" i="2"/>
  <c r="N1527" i="2"/>
  <c r="S1530" i="2" l="1"/>
  <c r="L1531" i="2"/>
  <c r="X1530" i="2"/>
  <c r="Y1530" i="2" s="1"/>
  <c r="T1530" i="2"/>
  <c r="N1528" i="2"/>
  <c r="L1532" i="2" l="1"/>
  <c r="X1531" i="2"/>
  <c r="Y1531" i="2" s="1"/>
  <c r="S1531" i="2"/>
  <c r="N1529" i="2"/>
  <c r="S1532" i="2" l="1"/>
  <c r="L1533" i="2"/>
  <c r="X1532" i="2"/>
  <c r="Y1532" i="2" s="1"/>
  <c r="T1531" i="2"/>
  <c r="T1532" i="2" s="1"/>
  <c r="N1530" i="2"/>
  <c r="X1533" i="2" l="1"/>
  <c r="Y1533" i="2" s="1"/>
  <c r="L1534" i="2"/>
  <c r="S1533" i="2"/>
  <c r="S1534" i="2" s="1"/>
  <c r="N1531" i="2"/>
  <c r="L1535" i="2" l="1"/>
  <c r="S1535" i="2" s="1"/>
  <c r="X1534" i="2"/>
  <c r="Y1534" i="2" s="1"/>
  <c r="T1533" i="2"/>
  <c r="T1534" i="2" s="1"/>
  <c r="N1532" i="2"/>
  <c r="T1535" i="2" l="1"/>
  <c r="L1536" i="2"/>
  <c r="X1535" i="2"/>
  <c r="Y1535" i="2" s="1"/>
  <c r="N1533" i="2"/>
  <c r="L1537" i="2" l="1"/>
  <c r="X1536" i="2"/>
  <c r="Y1536" i="2" s="1"/>
  <c r="S1536" i="2"/>
  <c r="S1537" i="2" s="1"/>
  <c r="N1534" i="2"/>
  <c r="T1536" i="2" l="1"/>
  <c r="T1537" i="2" s="1"/>
  <c r="L1538" i="2"/>
  <c r="X1537" i="2"/>
  <c r="Y1537" i="2" s="1"/>
  <c r="N1535" i="2"/>
  <c r="L1539" i="2" l="1"/>
  <c r="X1538" i="2"/>
  <c r="Y1538" i="2" s="1"/>
  <c r="S1538" i="2"/>
  <c r="T1538" i="2"/>
  <c r="N1536" i="2"/>
  <c r="S1539" i="2" l="1"/>
  <c r="T1539" i="2" s="1"/>
  <c r="L1540" i="2"/>
  <c r="X1539" i="2"/>
  <c r="Y1539" i="2" s="1"/>
  <c r="N1537" i="2"/>
  <c r="L1541" i="2" l="1"/>
  <c r="X1540" i="2"/>
  <c r="Y1540" i="2" s="1"/>
  <c r="S1540" i="2"/>
  <c r="T1540" i="2"/>
  <c r="N1538" i="2"/>
  <c r="S1541" i="2" l="1"/>
  <c r="T1541" i="2" s="1"/>
  <c r="L1542" i="2"/>
  <c r="X1541" i="2"/>
  <c r="Y1541" i="2" s="1"/>
  <c r="N1539" i="2"/>
  <c r="L1543" i="2" l="1"/>
  <c r="X1542" i="2"/>
  <c r="Y1542" i="2" s="1"/>
  <c r="S1542" i="2"/>
  <c r="T1542" i="2"/>
  <c r="N1540" i="2"/>
  <c r="T1543" i="2" l="1"/>
  <c r="S1543" i="2"/>
  <c r="L1544" i="2"/>
  <c r="S1544" i="2" s="1"/>
  <c r="X1543" i="2"/>
  <c r="Y1543" i="2" s="1"/>
  <c r="N1541" i="2"/>
  <c r="L1545" i="2" l="1"/>
  <c r="X1544" i="2"/>
  <c r="Y1544" i="2" s="1"/>
  <c r="T1544" i="2"/>
  <c r="N1542" i="2"/>
  <c r="T1545" i="2" l="1"/>
  <c r="L1546" i="2"/>
  <c r="X1545" i="2"/>
  <c r="Y1545" i="2" s="1"/>
  <c r="S1545" i="2"/>
  <c r="S1546" i="2" s="1"/>
  <c r="N1543" i="2"/>
  <c r="L1547" i="2" l="1"/>
  <c r="S1547" i="2" s="1"/>
  <c r="X1546" i="2"/>
  <c r="Y1546" i="2" s="1"/>
  <c r="T1546" i="2"/>
  <c r="T1547" i="2" s="1"/>
  <c r="N1544" i="2"/>
  <c r="L1548" i="2" l="1"/>
  <c r="S1548" i="2" s="1"/>
  <c r="X1547" i="2"/>
  <c r="Y1547" i="2" s="1"/>
  <c r="N1545" i="2"/>
  <c r="T1548" i="2" l="1"/>
  <c r="L1549" i="2"/>
  <c r="S1549" i="2" s="1"/>
  <c r="X1548" i="2"/>
  <c r="Y1548" i="2" s="1"/>
  <c r="N1546" i="2"/>
  <c r="L1550" i="2" l="1"/>
  <c r="S1550" i="2" s="1"/>
  <c r="X1549" i="2"/>
  <c r="Y1549" i="2" s="1"/>
  <c r="T1549" i="2"/>
  <c r="N1547" i="2"/>
  <c r="T1550" i="2" l="1"/>
  <c r="L1551" i="2"/>
  <c r="X1550" i="2"/>
  <c r="Y1550" i="2" s="1"/>
  <c r="N1548" i="2"/>
  <c r="T1551" i="2" l="1"/>
  <c r="L1552" i="2"/>
  <c r="X1551" i="2"/>
  <c r="Y1551" i="2" s="1"/>
  <c r="S1551" i="2"/>
  <c r="S1552" i="2" s="1"/>
  <c r="N1549" i="2"/>
  <c r="T1552" i="2" l="1"/>
  <c r="L1553" i="2"/>
  <c r="T1553" i="2" s="1"/>
  <c r="X1552" i="2"/>
  <c r="Y1552" i="2" s="1"/>
  <c r="N1550" i="2"/>
  <c r="L1554" i="2" l="1"/>
  <c r="X1553" i="2"/>
  <c r="Y1553" i="2" s="1"/>
  <c r="S1553" i="2"/>
  <c r="N1551" i="2"/>
  <c r="S1554" i="2" l="1"/>
  <c r="L1555" i="2"/>
  <c r="X1554" i="2"/>
  <c r="Y1554" i="2" s="1"/>
  <c r="T1554" i="2"/>
  <c r="T1555" i="2" s="1"/>
  <c r="N1552" i="2"/>
  <c r="L1556" i="2" l="1"/>
  <c r="X1555" i="2"/>
  <c r="Y1555" i="2" s="1"/>
  <c r="S1555" i="2"/>
  <c r="N1553" i="2"/>
  <c r="S1556" i="2" l="1"/>
  <c r="L1557" i="2"/>
  <c r="X1556" i="2"/>
  <c r="Y1556" i="2" s="1"/>
  <c r="T1556" i="2"/>
  <c r="T1557" i="2" s="1"/>
  <c r="N1554" i="2"/>
  <c r="L1558" i="2" l="1"/>
  <c r="X1557" i="2"/>
  <c r="Y1557" i="2" s="1"/>
  <c r="S1557" i="2"/>
  <c r="N1555" i="2"/>
  <c r="S1558" i="2" l="1"/>
  <c r="L1559" i="2"/>
  <c r="X1558" i="2"/>
  <c r="Y1558" i="2" s="1"/>
  <c r="T1558" i="2"/>
  <c r="T1559" i="2" s="1"/>
  <c r="N1556" i="2"/>
  <c r="L1560" i="2" l="1"/>
  <c r="X1559" i="2"/>
  <c r="Y1559" i="2" s="1"/>
  <c r="S1559" i="2"/>
  <c r="N1557" i="2"/>
  <c r="L1561" i="2" l="1"/>
  <c r="X1560" i="2"/>
  <c r="Y1560" i="2" s="1"/>
  <c r="S1560" i="2"/>
  <c r="T1560" i="2"/>
  <c r="T1561" i="2" s="1"/>
  <c r="N1558" i="2"/>
  <c r="S1561" i="2" l="1"/>
  <c r="L1562" i="2"/>
  <c r="X1561" i="2"/>
  <c r="Y1561" i="2" s="1"/>
  <c r="N1559" i="2"/>
  <c r="L1563" i="2" l="1"/>
  <c r="X1562" i="2"/>
  <c r="Y1562" i="2" s="1"/>
  <c r="T1562" i="2"/>
  <c r="S1562" i="2"/>
  <c r="N1560" i="2"/>
  <c r="S1563" i="2" l="1"/>
  <c r="T1563" i="2"/>
  <c r="L1564" i="2"/>
  <c r="X1563" i="2"/>
  <c r="Y1563" i="2" s="1"/>
  <c r="N1561" i="2"/>
  <c r="X1564" i="2" l="1"/>
  <c r="Y1564" i="2" s="1"/>
  <c r="S1564" i="2"/>
  <c r="L1565" i="2"/>
  <c r="T1564" i="2"/>
  <c r="N1562" i="2"/>
  <c r="X1565" i="2" l="1"/>
  <c r="Y1565" i="2" s="1"/>
  <c r="L1566" i="2"/>
  <c r="S1565" i="2"/>
  <c r="T1565" i="2" s="1"/>
  <c r="N1563" i="2"/>
  <c r="X1566" i="2" l="1"/>
  <c r="Y1566" i="2" s="1"/>
  <c r="L1567" i="2"/>
  <c r="S1566" i="2"/>
  <c r="T1566" i="2" s="1"/>
  <c r="N1564" i="2"/>
  <c r="L1568" i="2" l="1"/>
  <c r="X1567" i="2"/>
  <c r="Y1567" i="2" s="1"/>
  <c r="S1567" i="2"/>
  <c r="T1567" i="2"/>
  <c r="N1565" i="2"/>
  <c r="S1568" i="2" l="1"/>
  <c r="T1568" i="2" s="1"/>
  <c r="L1569" i="2"/>
  <c r="X1568" i="2"/>
  <c r="Y1568" i="2" s="1"/>
  <c r="N1566" i="2"/>
  <c r="L1570" i="2" l="1"/>
  <c r="X1569" i="2"/>
  <c r="Y1569" i="2" s="1"/>
  <c r="S1569" i="2"/>
  <c r="N1567" i="2"/>
  <c r="S1570" i="2" l="1"/>
  <c r="T1569" i="2"/>
  <c r="L1571" i="2"/>
  <c r="X1570" i="2"/>
  <c r="Y1570" i="2" s="1"/>
  <c r="N1568" i="2"/>
  <c r="T1570" i="2" l="1"/>
  <c r="L1572" i="2"/>
  <c r="X1571" i="2"/>
  <c r="Y1571" i="2" s="1"/>
  <c r="S1571" i="2"/>
  <c r="S1572" i="2" s="1"/>
  <c r="N1569" i="2"/>
  <c r="T1571" i="2" l="1"/>
  <c r="T1572" i="2" s="1"/>
  <c r="L1573" i="2"/>
  <c r="X1572" i="2"/>
  <c r="Y1572" i="2" s="1"/>
  <c r="N1570" i="2"/>
  <c r="L1574" i="2" l="1"/>
  <c r="X1573" i="2"/>
  <c r="Y1573" i="2" s="1"/>
  <c r="S1573" i="2"/>
  <c r="S1574" i="2" s="1"/>
  <c r="T1573" i="2"/>
  <c r="T1574" i="2" s="1"/>
  <c r="N1571" i="2"/>
  <c r="L1575" i="2" l="1"/>
  <c r="X1574" i="2"/>
  <c r="Y1574" i="2" s="1"/>
  <c r="N1572" i="2"/>
  <c r="L1576" i="2" l="1"/>
  <c r="X1575" i="2"/>
  <c r="Y1575" i="2" s="1"/>
  <c r="S1575" i="2"/>
  <c r="T1575" i="2"/>
  <c r="N1573" i="2"/>
  <c r="S1576" i="2" l="1"/>
  <c r="T1576" i="2" s="1"/>
  <c r="L1577" i="2"/>
  <c r="X1576" i="2"/>
  <c r="Y1576" i="2" s="1"/>
  <c r="N1574" i="2"/>
  <c r="L1578" i="2" l="1"/>
  <c r="X1577" i="2"/>
  <c r="Y1577" i="2" s="1"/>
  <c r="S1577" i="2"/>
  <c r="T1577" i="2"/>
  <c r="N1575" i="2"/>
  <c r="S1578" i="2" l="1"/>
  <c r="T1578" i="2" s="1"/>
  <c r="L1579" i="2"/>
  <c r="X1578" i="2"/>
  <c r="Y1578" i="2" s="1"/>
  <c r="N1576" i="2"/>
  <c r="L1580" i="2" l="1"/>
  <c r="X1579" i="2"/>
  <c r="Y1579" i="2" s="1"/>
  <c r="S1579" i="2"/>
  <c r="S1580" i="2" s="1"/>
  <c r="T1579" i="2"/>
  <c r="T1580" i="2" s="1"/>
  <c r="N1577" i="2"/>
  <c r="L1581" i="2" l="1"/>
  <c r="X1580" i="2"/>
  <c r="Y1580" i="2" s="1"/>
  <c r="N1578" i="2"/>
  <c r="L1582" i="2" l="1"/>
  <c r="X1581" i="2"/>
  <c r="Y1581" i="2" s="1"/>
  <c r="S1581" i="2"/>
  <c r="T1581" i="2"/>
  <c r="N1579" i="2"/>
  <c r="S1582" i="2" l="1"/>
  <c r="T1582" i="2" s="1"/>
  <c r="L1583" i="2"/>
  <c r="X1582" i="2"/>
  <c r="Y1582" i="2" s="1"/>
  <c r="N1580" i="2"/>
  <c r="L1584" i="2" l="1"/>
  <c r="X1583" i="2"/>
  <c r="Y1583" i="2" s="1"/>
  <c r="S1583" i="2"/>
  <c r="T1583" i="2"/>
  <c r="N1581" i="2"/>
  <c r="S1584" i="2" l="1"/>
  <c r="T1584" i="2" s="1"/>
  <c r="L1585" i="2"/>
  <c r="X1584" i="2"/>
  <c r="Y1584" i="2" s="1"/>
  <c r="N1582" i="2"/>
  <c r="L1586" i="2" l="1"/>
  <c r="X1585" i="2"/>
  <c r="Y1585" i="2" s="1"/>
  <c r="S1585" i="2"/>
  <c r="N1583" i="2"/>
  <c r="S1586" i="2" l="1"/>
  <c r="T1585" i="2"/>
  <c r="T1586" i="2" s="1"/>
  <c r="L1587" i="2"/>
  <c r="X1586" i="2"/>
  <c r="Y1586" i="2" s="1"/>
  <c r="N1584" i="2"/>
  <c r="L1588" i="2" l="1"/>
  <c r="X1587" i="2"/>
  <c r="Y1587" i="2" s="1"/>
  <c r="S1587" i="2"/>
  <c r="N1585" i="2"/>
  <c r="S1588" i="2" l="1"/>
  <c r="T1587" i="2"/>
  <c r="L1589" i="2"/>
  <c r="X1588" i="2"/>
  <c r="Y1588" i="2" s="1"/>
  <c r="N1586" i="2"/>
  <c r="T1588" i="2" l="1"/>
  <c r="L1590" i="2"/>
  <c r="X1589" i="2"/>
  <c r="Y1589" i="2" s="1"/>
  <c r="S1589" i="2"/>
  <c r="S1590" i="2" s="1"/>
  <c r="N1587" i="2"/>
  <c r="T1589" i="2" l="1"/>
  <c r="T1590" i="2" s="1"/>
  <c r="L1591" i="2"/>
  <c r="X1590" i="2"/>
  <c r="Y1590" i="2" s="1"/>
  <c r="N1588" i="2"/>
  <c r="L1592" i="2" l="1"/>
  <c r="X1591" i="2"/>
  <c r="Y1591" i="2" s="1"/>
  <c r="S1591" i="2"/>
  <c r="N1589" i="2"/>
  <c r="S1592" i="2" l="1"/>
  <c r="T1591" i="2"/>
  <c r="T1592" i="2" s="1"/>
  <c r="L1593" i="2"/>
  <c r="X1592" i="2"/>
  <c r="Y1592" i="2" s="1"/>
  <c r="N1590" i="2"/>
  <c r="L1594" i="2" l="1"/>
  <c r="X1593" i="2"/>
  <c r="Y1593" i="2" s="1"/>
  <c r="S1593" i="2"/>
  <c r="T1593" i="2"/>
  <c r="N1591" i="2"/>
  <c r="T1594" i="2" l="1"/>
  <c r="S1594" i="2"/>
  <c r="L1595" i="2"/>
  <c r="X1594" i="2"/>
  <c r="Y1594" i="2" s="1"/>
  <c r="N1592" i="2"/>
  <c r="L1596" i="2" l="1"/>
  <c r="X1595" i="2"/>
  <c r="Y1595" i="2" s="1"/>
  <c r="S1595" i="2"/>
  <c r="N1593" i="2"/>
  <c r="S1596" i="2" l="1"/>
  <c r="T1595" i="2"/>
  <c r="L1597" i="2"/>
  <c r="X1596" i="2"/>
  <c r="Y1596" i="2" s="1"/>
  <c r="N1594" i="2"/>
  <c r="T1596" i="2" l="1"/>
  <c r="L1598" i="2"/>
  <c r="X1597" i="2"/>
  <c r="Y1597" i="2" s="1"/>
  <c r="S1597" i="2"/>
  <c r="N1595" i="2"/>
  <c r="S1598" i="2" l="1"/>
  <c r="T1597" i="2"/>
  <c r="T1598" i="2" s="1"/>
  <c r="L1599" i="2"/>
  <c r="X1598" i="2"/>
  <c r="Y1598" i="2" s="1"/>
  <c r="N1596" i="2"/>
  <c r="L1600" i="2" l="1"/>
  <c r="X1599" i="2"/>
  <c r="Y1599" i="2" s="1"/>
  <c r="S1599" i="2"/>
  <c r="N1597" i="2"/>
  <c r="S1600" i="2" l="1"/>
  <c r="T1599" i="2"/>
  <c r="L1601" i="2"/>
  <c r="X1600" i="2"/>
  <c r="Y1600" i="2" s="1"/>
  <c r="N1598" i="2"/>
  <c r="T1600" i="2" l="1"/>
  <c r="L1602" i="2"/>
  <c r="X1601" i="2"/>
  <c r="Y1601" i="2" s="1"/>
  <c r="S1601" i="2"/>
  <c r="S1602" i="2" s="1"/>
  <c r="N1599" i="2"/>
  <c r="T1601" i="2" l="1"/>
  <c r="T1602" i="2" s="1"/>
  <c r="L1603" i="2"/>
  <c r="X1602" i="2"/>
  <c r="Y1602" i="2" s="1"/>
  <c r="N1600" i="2"/>
  <c r="L1604" i="2" l="1"/>
  <c r="X1603" i="2"/>
  <c r="Y1603" i="2" s="1"/>
  <c r="S1603" i="2"/>
  <c r="T1603" i="2"/>
  <c r="N1601" i="2"/>
  <c r="S1604" i="2" l="1"/>
  <c r="T1604" i="2" s="1"/>
  <c r="L1605" i="2"/>
  <c r="X1604" i="2"/>
  <c r="Y1604" i="2" s="1"/>
  <c r="N1602" i="2"/>
  <c r="L1606" i="2" l="1"/>
  <c r="X1605" i="2"/>
  <c r="Y1605" i="2" s="1"/>
  <c r="S1605" i="2"/>
  <c r="S1606" i="2" s="1"/>
  <c r="N1603" i="2"/>
  <c r="T1605" i="2" l="1"/>
  <c r="T1606" i="2" s="1"/>
  <c r="L1607" i="2"/>
  <c r="X1606" i="2"/>
  <c r="Y1606" i="2" s="1"/>
  <c r="N1604" i="2"/>
  <c r="L1608" i="2" l="1"/>
  <c r="X1607" i="2"/>
  <c r="Y1607" i="2" s="1"/>
  <c r="S1607" i="2"/>
  <c r="N1605" i="2"/>
  <c r="S1608" i="2" l="1"/>
  <c r="T1607" i="2"/>
  <c r="L1609" i="2"/>
  <c r="X1608" i="2"/>
  <c r="Y1608" i="2" s="1"/>
  <c r="N1606" i="2"/>
  <c r="T1608" i="2" l="1"/>
  <c r="L1610" i="2"/>
  <c r="X1609" i="2"/>
  <c r="Y1609" i="2" s="1"/>
  <c r="S1609" i="2"/>
  <c r="S1610" i="2" s="1"/>
  <c r="N1607" i="2"/>
  <c r="T1609" i="2" l="1"/>
  <c r="T1610" i="2" s="1"/>
  <c r="L1611" i="2"/>
  <c r="X1610" i="2"/>
  <c r="Y1610" i="2" s="1"/>
  <c r="N1608" i="2"/>
  <c r="L1612" i="2" l="1"/>
  <c r="X1611" i="2"/>
  <c r="Y1611" i="2" s="1"/>
  <c r="T1611" i="2"/>
  <c r="S1611" i="2"/>
  <c r="S1612" i="2" s="1"/>
  <c r="N1609" i="2"/>
  <c r="T1612" i="2" l="1"/>
  <c r="L1613" i="2"/>
  <c r="X1612" i="2"/>
  <c r="Y1612" i="2" s="1"/>
  <c r="N1610" i="2"/>
  <c r="L1614" i="2" l="1"/>
  <c r="X1613" i="2"/>
  <c r="Y1613" i="2" s="1"/>
  <c r="T1613" i="2"/>
  <c r="S1613" i="2"/>
  <c r="N1611" i="2"/>
  <c r="S1614" i="2" l="1"/>
  <c r="T1614" i="2"/>
  <c r="L1615" i="2"/>
  <c r="X1614" i="2"/>
  <c r="Y1614" i="2" s="1"/>
  <c r="N1612" i="2"/>
  <c r="L1616" i="2" l="1"/>
  <c r="X1615" i="2"/>
  <c r="Y1615" i="2" s="1"/>
  <c r="T1615" i="2"/>
  <c r="S1615" i="2"/>
  <c r="S1616" i="2" s="1"/>
  <c r="N1613" i="2"/>
  <c r="T1616" i="2" l="1"/>
  <c r="L1617" i="2"/>
  <c r="X1616" i="2"/>
  <c r="Y1616" i="2" s="1"/>
  <c r="N1614" i="2"/>
  <c r="L1618" i="2" l="1"/>
  <c r="X1617" i="2"/>
  <c r="Y1617" i="2" s="1"/>
  <c r="S1617" i="2"/>
  <c r="N1615" i="2"/>
  <c r="S1618" i="2" l="1"/>
  <c r="T1617" i="2"/>
  <c r="L1619" i="2"/>
  <c r="X1618" i="2"/>
  <c r="Y1618" i="2" s="1"/>
  <c r="N1616" i="2"/>
  <c r="T1618" i="2" l="1"/>
  <c r="L1620" i="2"/>
  <c r="X1619" i="2"/>
  <c r="Y1619" i="2" s="1"/>
  <c r="S1619" i="2"/>
  <c r="S1620" i="2" s="1"/>
  <c r="N1617" i="2"/>
  <c r="T1619" i="2" l="1"/>
  <c r="T1620" i="2" s="1"/>
  <c r="L1621" i="2"/>
  <c r="X1620" i="2"/>
  <c r="Y1620" i="2" s="1"/>
  <c r="N1618" i="2"/>
  <c r="L1622" i="2" l="1"/>
  <c r="X1621" i="2"/>
  <c r="Y1621" i="2" s="1"/>
  <c r="S1621" i="2"/>
  <c r="S1622" i="2" s="1"/>
  <c r="N1619" i="2"/>
  <c r="T1621" i="2" l="1"/>
  <c r="T1622" i="2" s="1"/>
  <c r="L1623" i="2"/>
  <c r="X1622" i="2"/>
  <c r="Y1622" i="2" s="1"/>
  <c r="N1620" i="2"/>
  <c r="L1624" i="2" l="1"/>
  <c r="X1623" i="2"/>
  <c r="Y1623" i="2" s="1"/>
  <c r="S1623" i="2"/>
  <c r="N1621" i="2"/>
  <c r="S1624" i="2" l="1"/>
  <c r="T1623" i="2"/>
  <c r="T1624" i="2" s="1"/>
  <c r="L1625" i="2"/>
  <c r="X1624" i="2"/>
  <c r="Y1624" i="2" s="1"/>
  <c r="N1622" i="2"/>
  <c r="L1626" i="2" l="1"/>
  <c r="X1625" i="2"/>
  <c r="Y1625" i="2" s="1"/>
  <c r="S1625" i="2"/>
  <c r="N1623" i="2"/>
  <c r="S1626" i="2" l="1"/>
  <c r="T1625" i="2"/>
  <c r="T1626" i="2" s="1"/>
  <c r="L1627" i="2"/>
  <c r="X1626" i="2"/>
  <c r="Y1626" i="2" s="1"/>
  <c r="N1624" i="2"/>
  <c r="L1628" i="2" l="1"/>
  <c r="X1627" i="2"/>
  <c r="Y1627" i="2" s="1"/>
  <c r="S1627" i="2"/>
  <c r="S1628" i="2" s="1"/>
  <c r="N1625" i="2"/>
  <c r="T1627" i="2" l="1"/>
  <c r="T1628" i="2" s="1"/>
  <c r="L1629" i="2"/>
  <c r="X1628" i="2"/>
  <c r="Y1628" i="2" s="1"/>
  <c r="N1626" i="2"/>
  <c r="L1630" i="2" l="1"/>
  <c r="X1629" i="2"/>
  <c r="Y1629" i="2" s="1"/>
  <c r="S1629" i="2"/>
  <c r="N1627" i="2"/>
  <c r="S1630" i="2" l="1"/>
  <c r="T1629" i="2"/>
  <c r="L1631" i="2"/>
  <c r="X1630" i="2"/>
  <c r="Y1630" i="2" s="1"/>
  <c r="N1628" i="2"/>
  <c r="T1630" i="2" l="1"/>
  <c r="L1632" i="2"/>
  <c r="X1631" i="2"/>
  <c r="Y1631" i="2" s="1"/>
  <c r="S1631" i="2"/>
  <c r="S1632" i="2" s="1"/>
  <c r="N1629" i="2"/>
  <c r="T1631" i="2" l="1"/>
  <c r="T1632" i="2" s="1"/>
  <c r="L1633" i="2"/>
  <c r="X1632" i="2"/>
  <c r="Y1632" i="2" s="1"/>
  <c r="N1630" i="2"/>
  <c r="L1634" i="2" l="1"/>
  <c r="X1633" i="2"/>
  <c r="Y1633" i="2" s="1"/>
  <c r="S1633" i="2"/>
  <c r="N1631" i="2"/>
  <c r="S1634" i="2" l="1"/>
  <c r="T1633" i="2"/>
  <c r="L1635" i="2"/>
  <c r="X1634" i="2"/>
  <c r="Y1634" i="2" s="1"/>
  <c r="N1632" i="2"/>
  <c r="T1634" i="2" l="1"/>
  <c r="L1636" i="2"/>
  <c r="X1635" i="2"/>
  <c r="Y1635" i="2" s="1"/>
  <c r="S1635" i="2"/>
  <c r="S1636" i="2" s="1"/>
  <c r="N1633" i="2"/>
  <c r="T1635" i="2" l="1"/>
  <c r="T1636" i="2" s="1"/>
  <c r="L1637" i="2"/>
  <c r="X1636" i="2"/>
  <c r="Y1636" i="2" s="1"/>
  <c r="N1634" i="2"/>
  <c r="L1638" i="2" l="1"/>
  <c r="X1637" i="2"/>
  <c r="Y1637" i="2" s="1"/>
  <c r="S1637" i="2"/>
  <c r="N1635" i="2"/>
  <c r="S1638" i="2" l="1"/>
  <c r="T1637" i="2"/>
  <c r="L1639" i="2"/>
  <c r="X1638" i="2"/>
  <c r="Y1638" i="2" s="1"/>
  <c r="N1636" i="2"/>
  <c r="T1638" i="2" l="1"/>
  <c r="L1640" i="2"/>
  <c r="X1639" i="2"/>
  <c r="Y1639" i="2" s="1"/>
  <c r="S1639" i="2"/>
  <c r="S1640" i="2" s="1"/>
  <c r="N1637" i="2"/>
  <c r="T1639" i="2" l="1"/>
  <c r="T1640" i="2" s="1"/>
  <c r="L1641" i="2"/>
  <c r="X1640" i="2"/>
  <c r="Y1640" i="2" s="1"/>
  <c r="N1638" i="2"/>
  <c r="L1642" i="2" l="1"/>
  <c r="X1641" i="2"/>
  <c r="Y1641" i="2" s="1"/>
  <c r="S1641" i="2"/>
  <c r="N1639" i="2"/>
  <c r="S1642" i="2" l="1"/>
  <c r="T1641" i="2"/>
  <c r="L1643" i="2"/>
  <c r="X1642" i="2"/>
  <c r="Y1642" i="2" s="1"/>
  <c r="N1640" i="2"/>
  <c r="T1642" i="2" l="1"/>
  <c r="L1644" i="2"/>
  <c r="X1643" i="2"/>
  <c r="Y1643" i="2" s="1"/>
  <c r="S1643" i="2"/>
  <c r="S1644" i="2" s="1"/>
  <c r="N1641" i="2"/>
  <c r="T1643" i="2" l="1"/>
  <c r="T1644" i="2" s="1"/>
  <c r="L1645" i="2"/>
  <c r="X1644" i="2"/>
  <c r="Y1644" i="2" s="1"/>
  <c r="N1642" i="2"/>
  <c r="L1646" i="2" l="1"/>
  <c r="X1645" i="2"/>
  <c r="Y1645" i="2" s="1"/>
  <c r="T1645" i="2"/>
  <c r="S1645" i="2"/>
  <c r="S1646" i="2" s="1"/>
  <c r="N1643" i="2"/>
  <c r="T1646" i="2" l="1"/>
  <c r="L1647" i="2"/>
  <c r="X1646" i="2"/>
  <c r="Y1646" i="2" s="1"/>
  <c r="N1644" i="2"/>
  <c r="L1648" i="2" l="1"/>
  <c r="X1647" i="2"/>
  <c r="Y1647" i="2" s="1"/>
  <c r="T1647" i="2"/>
  <c r="S1647" i="2"/>
  <c r="N1645" i="2"/>
  <c r="S1648" i="2" l="1"/>
  <c r="T1648" i="2"/>
  <c r="L1649" i="2"/>
  <c r="X1648" i="2"/>
  <c r="Y1648" i="2" s="1"/>
  <c r="N1646" i="2"/>
  <c r="L1650" i="2" l="1"/>
  <c r="X1649" i="2"/>
  <c r="Y1649" i="2" s="1"/>
  <c r="T1649" i="2"/>
  <c r="S1649" i="2"/>
  <c r="S1650" i="2" s="1"/>
  <c r="N1647" i="2"/>
  <c r="T1650" i="2" l="1"/>
  <c r="L1651" i="2"/>
  <c r="X1650" i="2"/>
  <c r="Y1650" i="2" s="1"/>
  <c r="N1648" i="2"/>
  <c r="L1652" i="2" l="1"/>
  <c r="X1651" i="2"/>
  <c r="Y1651" i="2" s="1"/>
  <c r="T1651" i="2"/>
  <c r="S1651" i="2"/>
  <c r="N1649" i="2"/>
  <c r="S1652" i="2" l="1"/>
  <c r="T1652" i="2"/>
  <c r="L1653" i="2"/>
  <c r="X1652" i="2"/>
  <c r="Y1652" i="2" s="1"/>
  <c r="N1650" i="2"/>
  <c r="L1654" i="2" l="1"/>
  <c r="X1653" i="2"/>
  <c r="Y1653" i="2" s="1"/>
  <c r="T1653" i="2"/>
  <c r="S1653" i="2"/>
  <c r="S1654" i="2" s="1"/>
  <c r="N1651" i="2"/>
  <c r="T1654" i="2" l="1"/>
  <c r="L1655" i="2"/>
  <c r="X1654" i="2"/>
  <c r="Y1654" i="2" s="1"/>
  <c r="N1652" i="2"/>
  <c r="L1656" i="2" l="1"/>
  <c r="X1655" i="2"/>
  <c r="Y1655" i="2" s="1"/>
  <c r="S1655" i="2"/>
  <c r="S1656" i="2" s="1"/>
  <c r="T1655" i="2"/>
  <c r="T1656" i="2" s="1"/>
  <c r="N1653" i="2"/>
  <c r="L1657" i="2" l="1"/>
  <c r="X1656" i="2"/>
  <c r="Y1656" i="2" s="1"/>
  <c r="N1654" i="2"/>
  <c r="L1658" i="2" l="1"/>
  <c r="X1657" i="2"/>
  <c r="Y1657" i="2" s="1"/>
  <c r="S1657" i="2"/>
  <c r="T1657" i="2"/>
  <c r="N1655" i="2"/>
  <c r="S1658" i="2" l="1"/>
  <c r="T1658" i="2" s="1"/>
  <c r="L1659" i="2"/>
  <c r="X1658" i="2"/>
  <c r="Y1658" i="2" s="1"/>
  <c r="N1656" i="2"/>
  <c r="L1660" i="2" l="1"/>
  <c r="X1659" i="2"/>
  <c r="Y1659" i="2" s="1"/>
  <c r="S1659" i="2"/>
  <c r="N1657" i="2"/>
  <c r="S1660" i="2" l="1"/>
  <c r="T1659" i="2"/>
  <c r="T1660" i="2" s="1"/>
  <c r="L1661" i="2"/>
  <c r="X1660" i="2"/>
  <c r="Y1660" i="2" s="1"/>
  <c r="N1658" i="2"/>
  <c r="L1662" i="2" l="1"/>
  <c r="X1661" i="2"/>
  <c r="Y1661" i="2" s="1"/>
  <c r="T1661" i="2"/>
  <c r="S1661" i="2"/>
  <c r="N1659" i="2"/>
  <c r="S1662" i="2" l="1"/>
  <c r="T1662" i="2"/>
  <c r="L1663" i="2"/>
  <c r="X1662" i="2"/>
  <c r="Y1662" i="2" s="1"/>
  <c r="N1660" i="2"/>
  <c r="L1664" i="2" l="1"/>
  <c r="X1663" i="2"/>
  <c r="Y1663" i="2" s="1"/>
  <c r="T1663" i="2"/>
  <c r="S1663" i="2"/>
  <c r="N1661" i="2"/>
  <c r="S1664" i="2" l="1"/>
  <c r="T1664" i="2"/>
  <c r="L1665" i="2"/>
  <c r="X1664" i="2"/>
  <c r="Y1664" i="2" s="1"/>
  <c r="N1662" i="2"/>
  <c r="L1666" i="2" l="1"/>
  <c r="X1665" i="2"/>
  <c r="Y1665" i="2" s="1"/>
  <c r="T1665" i="2"/>
  <c r="S1665" i="2"/>
  <c r="N1663" i="2"/>
  <c r="S1666" i="2" l="1"/>
  <c r="T1666" i="2"/>
  <c r="L1667" i="2"/>
  <c r="X1666" i="2"/>
  <c r="Y1666" i="2" s="1"/>
  <c r="N1664" i="2"/>
  <c r="L1668" i="2" l="1"/>
  <c r="X1667" i="2"/>
  <c r="Y1667" i="2" s="1"/>
  <c r="T1667" i="2"/>
  <c r="S1667" i="2"/>
  <c r="S1668" i="2" s="1"/>
  <c r="N1665" i="2"/>
  <c r="T1668" i="2" l="1"/>
  <c r="L1669" i="2"/>
  <c r="X1668" i="2"/>
  <c r="Y1668" i="2" s="1"/>
  <c r="N1666" i="2"/>
  <c r="L1670" i="2" l="1"/>
  <c r="X1669" i="2"/>
  <c r="Y1669" i="2" s="1"/>
  <c r="T1669" i="2"/>
  <c r="T1670" i="2" s="1"/>
  <c r="S1669" i="2"/>
  <c r="S1670" i="2" s="1"/>
  <c r="N1667" i="2"/>
  <c r="L1671" i="2" l="1"/>
  <c r="X1670" i="2"/>
  <c r="Y1670" i="2" s="1"/>
  <c r="N1668" i="2"/>
  <c r="L1672" i="2" l="1"/>
  <c r="X1671" i="2"/>
  <c r="Y1671" i="2" s="1"/>
  <c r="T1671" i="2"/>
  <c r="S1671" i="2"/>
  <c r="N1669" i="2"/>
  <c r="S1672" i="2" l="1"/>
  <c r="T1672" i="2"/>
  <c r="L1673" i="2"/>
  <c r="X1672" i="2"/>
  <c r="Y1672" i="2" s="1"/>
  <c r="N1670" i="2"/>
  <c r="L1674" i="2" l="1"/>
  <c r="X1673" i="2"/>
  <c r="Y1673" i="2" s="1"/>
  <c r="T1673" i="2"/>
  <c r="S1673" i="2"/>
  <c r="S1674" i="2" s="1"/>
  <c r="N1671" i="2"/>
  <c r="T1674" i="2" l="1"/>
  <c r="L1675" i="2"/>
  <c r="X1674" i="2"/>
  <c r="Y1674" i="2" s="1"/>
  <c r="N1672" i="2"/>
  <c r="X1675" i="2" l="1"/>
  <c r="Y1675" i="2" s="1"/>
  <c r="L1676" i="2"/>
  <c r="S1675" i="2"/>
  <c r="T1675" i="2" s="1"/>
  <c r="N1673" i="2"/>
  <c r="L1677" i="2" l="1"/>
  <c r="X1676" i="2"/>
  <c r="Y1676" i="2" s="1"/>
  <c r="S1676" i="2"/>
  <c r="N1674" i="2"/>
  <c r="S1677" i="2" l="1"/>
  <c r="L1678" i="2"/>
  <c r="X1677" i="2"/>
  <c r="Y1677" i="2" s="1"/>
  <c r="T1676" i="2"/>
  <c r="T1677" i="2" s="1"/>
  <c r="N1675" i="2"/>
  <c r="L1679" i="2" l="1"/>
  <c r="X1678" i="2"/>
  <c r="Y1678" i="2" s="1"/>
  <c r="S1678" i="2"/>
  <c r="S1679" i="2" s="1"/>
  <c r="N1676" i="2"/>
  <c r="L1680" i="2" l="1"/>
  <c r="X1679" i="2"/>
  <c r="Y1679" i="2" s="1"/>
  <c r="T1678" i="2"/>
  <c r="T1679" i="2" s="1"/>
  <c r="N1677" i="2"/>
  <c r="L1681" i="2" l="1"/>
  <c r="X1680" i="2"/>
  <c r="Y1680" i="2" s="1"/>
  <c r="S1680" i="2"/>
  <c r="N1678" i="2"/>
  <c r="S1681" i="2" l="1"/>
  <c r="L1682" i="2"/>
  <c r="X1681" i="2"/>
  <c r="Y1681" i="2" s="1"/>
  <c r="T1680" i="2"/>
  <c r="T1681" i="2" s="1"/>
  <c r="N1679" i="2"/>
  <c r="L1683" i="2" l="1"/>
  <c r="X1682" i="2"/>
  <c r="Y1682" i="2" s="1"/>
  <c r="S1682" i="2"/>
  <c r="S1683" i="2" s="1"/>
  <c r="N1680" i="2"/>
  <c r="L1684" i="2" l="1"/>
  <c r="X1683" i="2"/>
  <c r="Y1683" i="2" s="1"/>
  <c r="T1682" i="2"/>
  <c r="T1683" i="2" s="1"/>
  <c r="N1681" i="2"/>
  <c r="L1685" i="2" l="1"/>
  <c r="X1684" i="2"/>
  <c r="Y1684" i="2" s="1"/>
  <c r="S1684" i="2"/>
  <c r="S1685" i="2" s="1"/>
  <c r="N1682" i="2"/>
  <c r="L1686" i="2" l="1"/>
  <c r="X1685" i="2"/>
  <c r="Y1685" i="2" s="1"/>
  <c r="T1684" i="2"/>
  <c r="T1685" i="2" s="1"/>
  <c r="N1683" i="2"/>
  <c r="L1687" i="2" l="1"/>
  <c r="X1686" i="2"/>
  <c r="Y1686" i="2" s="1"/>
  <c r="S1686" i="2"/>
  <c r="S1687" i="2" s="1"/>
  <c r="N1684" i="2"/>
  <c r="L1688" i="2" l="1"/>
  <c r="X1687" i="2"/>
  <c r="Y1687" i="2" s="1"/>
  <c r="T1686" i="2"/>
  <c r="T1687" i="2" s="1"/>
  <c r="N1685" i="2"/>
  <c r="L1689" i="2" l="1"/>
  <c r="X1688" i="2"/>
  <c r="Y1688" i="2" s="1"/>
  <c r="S1688" i="2"/>
  <c r="S1689" i="2" s="1"/>
  <c r="N1686" i="2"/>
  <c r="L1690" i="2" l="1"/>
  <c r="X1689" i="2"/>
  <c r="Y1689" i="2" s="1"/>
  <c r="T1688" i="2"/>
  <c r="T1689" i="2" s="1"/>
  <c r="N1687" i="2"/>
  <c r="L1691" i="2" l="1"/>
  <c r="X1690" i="2"/>
  <c r="Y1690" i="2" s="1"/>
  <c r="S1690" i="2"/>
  <c r="N1688" i="2"/>
  <c r="S1691" i="2" l="1"/>
  <c r="L1692" i="2"/>
  <c r="X1691" i="2"/>
  <c r="Y1691" i="2" s="1"/>
  <c r="T1690" i="2"/>
  <c r="N1689" i="2"/>
  <c r="T1691" i="2" l="1"/>
  <c r="L1693" i="2"/>
  <c r="X1692" i="2"/>
  <c r="Y1692" i="2" s="1"/>
  <c r="S1692" i="2"/>
  <c r="S1693" i="2" s="1"/>
  <c r="N1690" i="2"/>
  <c r="L1694" i="2" l="1"/>
  <c r="X1693" i="2"/>
  <c r="Y1693" i="2" s="1"/>
  <c r="T1692" i="2"/>
  <c r="T1693" i="2" s="1"/>
  <c r="N1691" i="2"/>
  <c r="L1695" i="2" l="1"/>
  <c r="X1694" i="2"/>
  <c r="Y1694" i="2" s="1"/>
  <c r="S1694" i="2"/>
  <c r="N1692" i="2"/>
  <c r="S1695" i="2" l="1"/>
  <c r="L1696" i="2"/>
  <c r="X1695" i="2"/>
  <c r="Y1695" i="2" s="1"/>
  <c r="T1694" i="2"/>
  <c r="T1695" i="2" s="1"/>
  <c r="N1693" i="2"/>
  <c r="L1697" i="2" l="1"/>
  <c r="X1696" i="2"/>
  <c r="Y1696" i="2" s="1"/>
  <c r="S1696" i="2"/>
  <c r="S1697" i="2" s="1"/>
  <c r="N1694" i="2"/>
  <c r="L1698" i="2" l="1"/>
  <c r="X1697" i="2"/>
  <c r="Y1697" i="2" s="1"/>
  <c r="T1696" i="2"/>
  <c r="T1697" i="2" s="1"/>
  <c r="N1695" i="2"/>
  <c r="L1699" i="2" l="1"/>
  <c r="X1698" i="2"/>
  <c r="Y1698" i="2" s="1"/>
  <c r="S1698" i="2"/>
  <c r="N1696" i="2"/>
  <c r="S1699" i="2" l="1"/>
  <c r="L1700" i="2"/>
  <c r="X1699" i="2"/>
  <c r="Y1699" i="2" s="1"/>
  <c r="T1698" i="2"/>
  <c r="N1697" i="2"/>
  <c r="T1699" i="2" l="1"/>
  <c r="L1701" i="2"/>
  <c r="X1700" i="2"/>
  <c r="Y1700" i="2" s="1"/>
  <c r="S1700" i="2"/>
  <c r="S1701" i="2" s="1"/>
  <c r="N1698" i="2"/>
  <c r="L1702" i="2" l="1"/>
  <c r="X1701" i="2"/>
  <c r="Y1701" i="2" s="1"/>
  <c r="T1700" i="2"/>
  <c r="T1701" i="2" s="1"/>
  <c r="N1699" i="2"/>
  <c r="L1703" i="2" l="1"/>
  <c r="X1702" i="2"/>
  <c r="Y1702" i="2" s="1"/>
  <c r="S1702" i="2"/>
  <c r="N1700" i="2"/>
  <c r="S1703" i="2" l="1"/>
  <c r="L1704" i="2"/>
  <c r="X1703" i="2"/>
  <c r="Y1703" i="2" s="1"/>
  <c r="T1702" i="2"/>
  <c r="N1701" i="2"/>
  <c r="T1703" i="2" l="1"/>
  <c r="L1705" i="2"/>
  <c r="X1704" i="2"/>
  <c r="Y1704" i="2" s="1"/>
  <c r="S1704" i="2"/>
  <c r="S1705" i="2" s="1"/>
  <c r="N1702" i="2"/>
  <c r="L1706" i="2" l="1"/>
  <c r="X1705" i="2"/>
  <c r="Y1705" i="2" s="1"/>
  <c r="T1704" i="2"/>
  <c r="T1705" i="2" s="1"/>
  <c r="N1703" i="2"/>
  <c r="L1707" i="2" l="1"/>
  <c r="X1706" i="2"/>
  <c r="Y1706" i="2" s="1"/>
  <c r="S1706" i="2"/>
  <c r="N1704" i="2"/>
  <c r="S1707" i="2" l="1"/>
  <c r="L1708" i="2"/>
  <c r="X1707" i="2"/>
  <c r="Y1707" i="2" s="1"/>
  <c r="T1706" i="2"/>
  <c r="T1707" i="2" s="1"/>
  <c r="N1705" i="2"/>
  <c r="L1709" i="2" l="1"/>
  <c r="X1708" i="2"/>
  <c r="Y1708" i="2" s="1"/>
  <c r="S1708" i="2"/>
  <c r="N1706" i="2"/>
  <c r="S1709" i="2" l="1"/>
  <c r="L1710" i="2"/>
  <c r="X1709" i="2"/>
  <c r="Y1709" i="2" s="1"/>
  <c r="T1708" i="2"/>
  <c r="T1709" i="2" s="1"/>
  <c r="N1707" i="2"/>
  <c r="L1711" i="2" l="1"/>
  <c r="X1710" i="2"/>
  <c r="Y1710" i="2" s="1"/>
  <c r="S1710" i="2"/>
  <c r="N1708" i="2"/>
  <c r="S1711" i="2" l="1"/>
  <c r="L1712" i="2"/>
  <c r="X1711" i="2"/>
  <c r="Y1711" i="2" s="1"/>
  <c r="T1710" i="2"/>
  <c r="N1709" i="2"/>
  <c r="T1711" i="2" l="1"/>
  <c r="L1713" i="2"/>
  <c r="X1712" i="2"/>
  <c r="Y1712" i="2" s="1"/>
  <c r="S1712" i="2"/>
  <c r="S1713" i="2" s="1"/>
  <c r="N1710" i="2"/>
  <c r="L1714" i="2" l="1"/>
  <c r="X1713" i="2"/>
  <c r="Y1713" i="2" s="1"/>
  <c r="T1712" i="2"/>
  <c r="T1713" i="2" s="1"/>
  <c r="N1711" i="2"/>
  <c r="L1715" i="2" l="1"/>
  <c r="X1714" i="2"/>
  <c r="Y1714" i="2" s="1"/>
  <c r="S1714" i="2"/>
  <c r="N1712" i="2"/>
  <c r="S1715" i="2" l="1"/>
  <c r="L1716" i="2"/>
  <c r="X1715" i="2"/>
  <c r="Y1715" i="2" s="1"/>
  <c r="T1714" i="2"/>
  <c r="N1713" i="2"/>
  <c r="T1715" i="2" l="1"/>
  <c r="L1717" i="2"/>
  <c r="X1716" i="2"/>
  <c r="Y1716" i="2" s="1"/>
  <c r="S1716" i="2"/>
  <c r="S1717" i="2" s="1"/>
  <c r="N1714" i="2"/>
  <c r="L1718" i="2" l="1"/>
  <c r="X1717" i="2"/>
  <c r="Y1717" i="2" s="1"/>
  <c r="T1716" i="2"/>
  <c r="T1717" i="2" s="1"/>
  <c r="N1715" i="2"/>
  <c r="L1719" i="2" l="1"/>
  <c r="X1718" i="2"/>
  <c r="Y1718" i="2" s="1"/>
  <c r="S1718" i="2"/>
  <c r="N1716" i="2"/>
  <c r="S1719" i="2" l="1"/>
  <c r="L1720" i="2"/>
  <c r="X1719" i="2"/>
  <c r="Y1719" i="2" s="1"/>
  <c r="T1718" i="2"/>
  <c r="T1719" i="2" s="1"/>
  <c r="T1720" i="2" s="1"/>
  <c r="N1717" i="2"/>
  <c r="L1721" i="2" l="1"/>
  <c r="X1720" i="2"/>
  <c r="Y1720" i="2" s="1"/>
  <c r="S1720" i="2"/>
  <c r="N1718" i="2"/>
  <c r="S1721" i="2" l="1"/>
  <c r="L1722" i="2"/>
  <c r="X1721" i="2"/>
  <c r="Y1721" i="2" s="1"/>
  <c r="T1721" i="2"/>
  <c r="T1722" i="2" s="1"/>
  <c r="N1719" i="2"/>
  <c r="L1723" i="2" l="1"/>
  <c r="X1722" i="2"/>
  <c r="Y1722" i="2" s="1"/>
  <c r="S1722" i="2"/>
  <c r="N1720" i="2"/>
  <c r="S1723" i="2" l="1"/>
  <c r="L1724" i="2"/>
  <c r="X1723" i="2"/>
  <c r="Y1723" i="2" s="1"/>
  <c r="T1723" i="2"/>
  <c r="T1724" i="2" s="1"/>
  <c r="N1721" i="2"/>
  <c r="L1725" i="2" l="1"/>
  <c r="X1724" i="2"/>
  <c r="Y1724" i="2" s="1"/>
  <c r="S1724" i="2"/>
  <c r="N1722" i="2"/>
  <c r="S1725" i="2" l="1"/>
  <c r="L1726" i="2"/>
  <c r="X1725" i="2"/>
  <c r="Y1725" i="2" s="1"/>
  <c r="T1725" i="2"/>
  <c r="T1726" i="2" s="1"/>
  <c r="N1723" i="2"/>
  <c r="L1727" i="2" l="1"/>
  <c r="X1726" i="2"/>
  <c r="Y1726" i="2" s="1"/>
  <c r="S1726" i="2"/>
  <c r="N1724" i="2"/>
  <c r="S1727" i="2" l="1"/>
  <c r="X1727" i="2"/>
  <c r="Y1727" i="2" s="1"/>
  <c r="L1728" i="2"/>
  <c r="T1727" i="2"/>
  <c r="N1725" i="2"/>
  <c r="L1729" i="2" l="1"/>
  <c r="X1728" i="2"/>
  <c r="Y1728" i="2" s="1"/>
  <c r="S1728" i="2"/>
  <c r="T1728" i="2"/>
  <c r="N1726" i="2"/>
  <c r="S1729" i="2" l="1"/>
  <c r="T1729" i="2" s="1"/>
  <c r="L1730" i="2"/>
  <c r="X1729" i="2"/>
  <c r="Y1729" i="2" s="1"/>
  <c r="N1727" i="2"/>
  <c r="L1731" i="2" l="1"/>
  <c r="X1730" i="2"/>
  <c r="Y1730" i="2" s="1"/>
  <c r="S1730" i="2"/>
  <c r="S1731" i="2" s="1"/>
  <c r="T1730" i="2"/>
  <c r="T1731" i="2" s="1"/>
  <c r="N1728" i="2"/>
  <c r="L1732" i="2" l="1"/>
  <c r="X1731" i="2"/>
  <c r="Y1731" i="2" s="1"/>
  <c r="N1729" i="2"/>
  <c r="L1733" i="2" l="1"/>
  <c r="X1732" i="2"/>
  <c r="Y1732" i="2" s="1"/>
  <c r="S1732" i="2"/>
  <c r="T1732" i="2"/>
  <c r="N1730" i="2"/>
  <c r="S1733" i="2" l="1"/>
  <c r="T1733" i="2" s="1"/>
  <c r="L1734" i="2"/>
  <c r="X1733" i="2"/>
  <c r="Y1733" i="2" s="1"/>
  <c r="N1731" i="2"/>
  <c r="L1735" i="2" l="1"/>
  <c r="X1734" i="2"/>
  <c r="Y1734" i="2" s="1"/>
  <c r="S1734" i="2"/>
  <c r="S1735" i="2" s="1"/>
  <c r="T1734" i="2"/>
  <c r="T1735" i="2" s="1"/>
  <c r="N1732" i="2"/>
  <c r="L1736" i="2" l="1"/>
  <c r="X1735" i="2"/>
  <c r="Y1735" i="2" s="1"/>
  <c r="N1733" i="2"/>
  <c r="L1737" i="2" l="1"/>
  <c r="X1736" i="2"/>
  <c r="Y1736" i="2" s="1"/>
  <c r="S1736" i="2"/>
  <c r="T1736" i="2"/>
  <c r="N1734" i="2"/>
  <c r="S1737" i="2" l="1"/>
  <c r="T1737" i="2" s="1"/>
  <c r="L1738" i="2"/>
  <c r="X1737" i="2"/>
  <c r="Y1737" i="2" s="1"/>
  <c r="N1735" i="2"/>
  <c r="L1739" i="2" l="1"/>
  <c r="X1738" i="2"/>
  <c r="Y1738" i="2" s="1"/>
  <c r="S1738" i="2"/>
  <c r="S1739" i="2" s="1"/>
  <c r="T1738" i="2"/>
  <c r="T1739" i="2" s="1"/>
  <c r="N1736" i="2"/>
  <c r="L1740" i="2" l="1"/>
  <c r="X1739" i="2"/>
  <c r="Y1739" i="2" s="1"/>
  <c r="N1737" i="2"/>
  <c r="L1741" i="2" l="1"/>
  <c r="X1740" i="2"/>
  <c r="Y1740" i="2" s="1"/>
  <c r="S1740" i="2"/>
  <c r="T1740" i="2"/>
  <c r="N1738" i="2"/>
  <c r="S1741" i="2" l="1"/>
  <c r="T1741" i="2" s="1"/>
  <c r="L1742" i="2"/>
  <c r="X1741" i="2"/>
  <c r="Y1741" i="2" s="1"/>
  <c r="N1739" i="2"/>
  <c r="L1743" i="2" l="1"/>
  <c r="X1742" i="2"/>
  <c r="Y1742" i="2" s="1"/>
  <c r="S1742" i="2"/>
  <c r="S1743" i="2" s="1"/>
  <c r="N1740" i="2"/>
  <c r="T1742" i="2" l="1"/>
  <c r="T1743" i="2" s="1"/>
  <c r="L1744" i="2"/>
  <c r="X1743" i="2"/>
  <c r="Y1743" i="2" s="1"/>
  <c r="N1741" i="2"/>
  <c r="L1745" i="2" l="1"/>
  <c r="X1744" i="2"/>
  <c r="Y1744" i="2" s="1"/>
  <c r="S1744" i="2"/>
  <c r="T1744" i="2"/>
  <c r="N1742" i="2"/>
  <c r="S1745" i="2" l="1"/>
  <c r="T1745" i="2" s="1"/>
  <c r="L1746" i="2"/>
  <c r="S1746" i="2" s="1"/>
  <c r="X1745" i="2"/>
  <c r="Y1745" i="2" s="1"/>
  <c r="N1743" i="2"/>
  <c r="L1747" i="2" l="1"/>
  <c r="X1746" i="2"/>
  <c r="Y1746" i="2" s="1"/>
  <c r="T1746" i="2"/>
  <c r="N1744" i="2"/>
  <c r="L1748" i="2" l="1"/>
  <c r="X1747" i="2"/>
  <c r="Y1747" i="2" s="1"/>
  <c r="S1747" i="2"/>
  <c r="N1745" i="2"/>
  <c r="S1748" i="2" l="1"/>
  <c r="L1749" i="2"/>
  <c r="X1748" i="2"/>
  <c r="Y1748" i="2" s="1"/>
  <c r="T1747" i="2"/>
  <c r="T1748" i="2" s="1"/>
  <c r="N1746" i="2"/>
  <c r="L1750" i="2" l="1"/>
  <c r="X1749" i="2"/>
  <c r="Y1749" i="2" s="1"/>
  <c r="S1749" i="2"/>
  <c r="N1747" i="2"/>
  <c r="S1750" i="2" l="1"/>
  <c r="L1751" i="2"/>
  <c r="X1750" i="2"/>
  <c r="Y1750" i="2" s="1"/>
  <c r="T1749" i="2"/>
  <c r="N1748" i="2"/>
  <c r="T1750" i="2" l="1"/>
  <c r="L1752" i="2"/>
  <c r="X1751" i="2"/>
  <c r="Y1751" i="2" s="1"/>
  <c r="S1751" i="2"/>
  <c r="S1752" i="2" s="1"/>
  <c r="N1749" i="2"/>
  <c r="L1753" i="2" l="1"/>
  <c r="X1752" i="2"/>
  <c r="Y1752" i="2" s="1"/>
  <c r="T1751" i="2"/>
  <c r="T1752" i="2" s="1"/>
  <c r="N1750" i="2"/>
  <c r="L1754" i="2" l="1"/>
  <c r="X1753" i="2"/>
  <c r="Y1753" i="2" s="1"/>
  <c r="S1753" i="2"/>
  <c r="S1754" i="2" s="1"/>
  <c r="N1751" i="2"/>
  <c r="L1755" i="2" l="1"/>
  <c r="X1754" i="2"/>
  <c r="Y1754" i="2" s="1"/>
  <c r="T1753" i="2"/>
  <c r="T1754" i="2" s="1"/>
  <c r="N1752" i="2"/>
  <c r="L1756" i="2" l="1"/>
  <c r="X1755" i="2"/>
  <c r="Y1755" i="2" s="1"/>
  <c r="S1755" i="2"/>
  <c r="N1753" i="2"/>
  <c r="S1756" i="2" l="1"/>
  <c r="L1757" i="2"/>
  <c r="X1756" i="2"/>
  <c r="Y1756" i="2" s="1"/>
  <c r="T1755" i="2"/>
  <c r="N1754" i="2"/>
  <c r="T1756" i="2" l="1"/>
  <c r="L1758" i="2"/>
  <c r="X1757" i="2"/>
  <c r="Y1757" i="2" s="1"/>
  <c r="S1757" i="2"/>
  <c r="S1758" i="2" s="1"/>
  <c r="N1755" i="2"/>
  <c r="L1759" i="2" l="1"/>
  <c r="X1758" i="2"/>
  <c r="Y1758" i="2" s="1"/>
  <c r="T1757" i="2"/>
  <c r="T1758" i="2" s="1"/>
  <c r="N1756" i="2"/>
  <c r="L1760" i="2" l="1"/>
  <c r="X1759" i="2"/>
  <c r="Y1759" i="2" s="1"/>
  <c r="S1759" i="2"/>
  <c r="N1757" i="2"/>
  <c r="S1760" i="2" l="1"/>
  <c r="L1761" i="2"/>
  <c r="X1760" i="2"/>
  <c r="Y1760" i="2" s="1"/>
  <c r="T1759" i="2"/>
  <c r="T1760" i="2" s="1"/>
  <c r="N1758" i="2"/>
  <c r="L1762" i="2" l="1"/>
  <c r="X1761" i="2"/>
  <c r="Y1761" i="2" s="1"/>
  <c r="S1761" i="2"/>
  <c r="N1759" i="2"/>
  <c r="S1762" i="2" l="1"/>
  <c r="L1763" i="2"/>
  <c r="X1762" i="2"/>
  <c r="Y1762" i="2" s="1"/>
  <c r="T1761" i="2"/>
  <c r="T1762" i="2" s="1"/>
  <c r="N1760" i="2"/>
  <c r="L1764" i="2" l="1"/>
  <c r="X1763" i="2"/>
  <c r="Y1763" i="2" s="1"/>
  <c r="S1763" i="2"/>
  <c r="N1761" i="2"/>
  <c r="S1764" i="2" l="1"/>
  <c r="L1765" i="2"/>
  <c r="X1764" i="2"/>
  <c r="Y1764" i="2" s="1"/>
  <c r="T1763" i="2"/>
  <c r="N1762" i="2"/>
  <c r="T1764" i="2" l="1"/>
  <c r="L1766" i="2"/>
  <c r="X1765" i="2"/>
  <c r="Y1765" i="2" s="1"/>
  <c r="S1765" i="2"/>
  <c r="N1763" i="2"/>
  <c r="S1766" i="2" l="1"/>
  <c r="L1767" i="2"/>
  <c r="X1766" i="2"/>
  <c r="Y1766" i="2" s="1"/>
  <c r="T1765" i="2"/>
  <c r="T1766" i="2" s="1"/>
  <c r="T1767" i="2" s="1"/>
  <c r="N1764" i="2"/>
  <c r="L1768" i="2" l="1"/>
  <c r="X1767" i="2"/>
  <c r="Y1767" i="2" s="1"/>
  <c r="S1767" i="2"/>
  <c r="S1768" i="2" s="1"/>
  <c r="N1765" i="2"/>
  <c r="L1769" i="2" l="1"/>
  <c r="X1768" i="2"/>
  <c r="Y1768" i="2" s="1"/>
  <c r="T1768" i="2"/>
  <c r="N1766" i="2"/>
  <c r="L1770" i="2" l="1"/>
  <c r="X1769" i="2"/>
  <c r="Y1769" i="2" s="1"/>
  <c r="S1769" i="2"/>
  <c r="N1767" i="2"/>
  <c r="S1770" i="2" l="1"/>
  <c r="L1771" i="2"/>
  <c r="X1770" i="2"/>
  <c r="Y1770" i="2" s="1"/>
  <c r="T1769" i="2"/>
  <c r="N1768" i="2"/>
  <c r="T1770" i="2" l="1"/>
  <c r="L1772" i="2"/>
  <c r="X1771" i="2"/>
  <c r="Y1771" i="2" s="1"/>
  <c r="S1771" i="2"/>
  <c r="S1772" i="2" s="1"/>
  <c r="N1769" i="2"/>
  <c r="L1773" i="2" l="1"/>
  <c r="X1772" i="2"/>
  <c r="Y1772" i="2" s="1"/>
  <c r="T1771" i="2"/>
  <c r="T1772" i="2" s="1"/>
  <c r="N1770" i="2"/>
  <c r="T1773" i="2" l="1"/>
  <c r="L1774" i="2"/>
  <c r="X1773" i="2"/>
  <c r="Y1773" i="2" s="1"/>
  <c r="S1773" i="2"/>
  <c r="S1774" i="2" s="1"/>
  <c r="N1771" i="2"/>
  <c r="L1775" i="2" l="1"/>
  <c r="X1774" i="2"/>
  <c r="Y1774" i="2" s="1"/>
  <c r="T1774" i="2"/>
  <c r="N1772" i="2"/>
  <c r="T1775" i="2" l="1"/>
  <c r="L1776" i="2"/>
  <c r="X1775" i="2"/>
  <c r="Y1775" i="2" s="1"/>
  <c r="S1775" i="2"/>
  <c r="S1776" i="2" s="1"/>
  <c r="N1773" i="2"/>
  <c r="L1777" i="2" l="1"/>
  <c r="X1776" i="2"/>
  <c r="Y1776" i="2" s="1"/>
  <c r="T1776" i="2"/>
  <c r="N1774" i="2"/>
  <c r="T1777" i="2" l="1"/>
  <c r="L1778" i="2"/>
  <c r="X1777" i="2"/>
  <c r="Y1777" i="2" s="1"/>
  <c r="S1777" i="2"/>
  <c r="S1778" i="2" s="1"/>
  <c r="N1775" i="2"/>
  <c r="L1779" i="2" l="1"/>
  <c r="X1778" i="2"/>
  <c r="Y1778" i="2" s="1"/>
  <c r="T1778" i="2"/>
  <c r="T1779" i="2" s="1"/>
  <c r="N1776" i="2"/>
  <c r="L1780" i="2" l="1"/>
  <c r="X1779" i="2"/>
  <c r="Y1779" i="2" s="1"/>
  <c r="S1779" i="2"/>
  <c r="N1777" i="2"/>
  <c r="S1780" i="2" l="1"/>
  <c r="L1781" i="2"/>
  <c r="X1780" i="2"/>
  <c r="Y1780" i="2" s="1"/>
  <c r="T1780" i="2"/>
  <c r="N1778" i="2"/>
  <c r="L1782" i="2" l="1"/>
  <c r="X1781" i="2"/>
  <c r="Y1781" i="2" s="1"/>
  <c r="S1781" i="2"/>
  <c r="S1782" i="2" s="1"/>
  <c r="N1779" i="2"/>
  <c r="L1783" i="2" l="1"/>
  <c r="X1782" i="2"/>
  <c r="Y1782" i="2" s="1"/>
  <c r="T1781" i="2"/>
  <c r="T1782" i="2" s="1"/>
  <c r="N1780" i="2"/>
  <c r="L1784" i="2" l="1"/>
  <c r="X1783" i="2"/>
  <c r="Y1783" i="2" s="1"/>
  <c r="S1783" i="2"/>
  <c r="N1781" i="2"/>
  <c r="S1784" i="2" l="1"/>
  <c r="L1785" i="2"/>
  <c r="X1784" i="2"/>
  <c r="Y1784" i="2" s="1"/>
  <c r="T1783" i="2"/>
  <c r="T1784" i="2" s="1"/>
  <c r="N1782" i="2"/>
  <c r="L1786" i="2" l="1"/>
  <c r="X1785" i="2"/>
  <c r="Y1785" i="2" s="1"/>
  <c r="S1785" i="2"/>
  <c r="S1786" i="2" s="1"/>
  <c r="N1783" i="2"/>
  <c r="L1787" i="2" l="1"/>
  <c r="X1786" i="2"/>
  <c r="Y1786" i="2" s="1"/>
  <c r="T1785" i="2"/>
  <c r="T1786" i="2" s="1"/>
  <c r="N1784" i="2"/>
  <c r="L1788" i="2" l="1"/>
  <c r="X1787" i="2"/>
  <c r="Y1787" i="2" s="1"/>
  <c r="S1787" i="2"/>
  <c r="S1788" i="2" s="1"/>
  <c r="N1785" i="2"/>
  <c r="L1789" i="2" l="1"/>
  <c r="X1788" i="2"/>
  <c r="Y1788" i="2" s="1"/>
  <c r="T1787" i="2"/>
  <c r="T1788" i="2" s="1"/>
  <c r="N1786" i="2"/>
  <c r="L1790" i="2" l="1"/>
  <c r="X1789" i="2"/>
  <c r="Y1789" i="2" s="1"/>
  <c r="S1789" i="2"/>
  <c r="N1787" i="2"/>
  <c r="S1790" i="2" l="1"/>
  <c r="L1791" i="2"/>
  <c r="X1790" i="2"/>
  <c r="Y1790" i="2" s="1"/>
  <c r="T1789" i="2"/>
  <c r="T1790" i="2" s="1"/>
  <c r="N1788" i="2"/>
  <c r="L1792" i="2" l="1"/>
  <c r="X1791" i="2"/>
  <c r="Y1791" i="2" s="1"/>
  <c r="S1791" i="2"/>
  <c r="N1789" i="2"/>
  <c r="S1792" i="2" l="1"/>
  <c r="L1793" i="2"/>
  <c r="X1792" i="2"/>
  <c r="Y1792" i="2" s="1"/>
  <c r="T1791" i="2"/>
  <c r="T1792" i="2" s="1"/>
  <c r="N1790" i="2"/>
  <c r="L1794" i="2" l="1"/>
  <c r="X1793" i="2"/>
  <c r="Y1793" i="2" s="1"/>
  <c r="S1793" i="2"/>
  <c r="N1791" i="2"/>
  <c r="S1794" i="2" l="1"/>
  <c r="L1795" i="2"/>
  <c r="X1794" i="2"/>
  <c r="Y1794" i="2" s="1"/>
  <c r="T1793" i="2"/>
  <c r="N1792" i="2"/>
  <c r="T1794" i="2" l="1"/>
  <c r="L1796" i="2"/>
  <c r="X1795" i="2"/>
  <c r="Y1795" i="2" s="1"/>
  <c r="S1795" i="2"/>
  <c r="S1796" i="2" s="1"/>
  <c r="N1793" i="2"/>
  <c r="L1797" i="2" l="1"/>
  <c r="X1796" i="2"/>
  <c r="Y1796" i="2" s="1"/>
  <c r="T1795" i="2"/>
  <c r="T1796" i="2" s="1"/>
  <c r="N1794" i="2"/>
  <c r="L1798" i="2" l="1"/>
  <c r="X1797" i="2"/>
  <c r="Y1797" i="2" s="1"/>
  <c r="S1797" i="2"/>
  <c r="N1795" i="2"/>
  <c r="S1798" i="2" l="1"/>
  <c r="L1799" i="2"/>
  <c r="X1798" i="2"/>
  <c r="Y1798" i="2" s="1"/>
  <c r="T1797" i="2"/>
  <c r="N1796" i="2"/>
  <c r="T1798" i="2" l="1"/>
  <c r="L1800" i="2"/>
  <c r="X1799" i="2"/>
  <c r="Y1799" i="2" s="1"/>
  <c r="S1799" i="2"/>
  <c r="S1800" i="2" s="1"/>
  <c r="N1797" i="2"/>
  <c r="L1801" i="2" l="1"/>
  <c r="X1800" i="2"/>
  <c r="Y1800" i="2" s="1"/>
  <c r="T1799" i="2"/>
  <c r="T1800" i="2" s="1"/>
  <c r="N1798" i="2"/>
  <c r="L1802" i="2" l="1"/>
  <c r="X1801" i="2"/>
  <c r="Y1801" i="2" s="1"/>
  <c r="S1801" i="2"/>
  <c r="S1802" i="2" s="1"/>
  <c r="N1799" i="2"/>
  <c r="L1803" i="2" l="1"/>
  <c r="X1802" i="2"/>
  <c r="Y1802" i="2" s="1"/>
  <c r="T1801" i="2"/>
  <c r="T1802" i="2" s="1"/>
  <c r="N1800" i="2"/>
  <c r="T1803" i="2" l="1"/>
  <c r="L1804" i="2"/>
  <c r="X1803" i="2"/>
  <c r="Y1803" i="2" s="1"/>
  <c r="S1803" i="2"/>
  <c r="S1804" i="2" s="1"/>
  <c r="N1801" i="2"/>
  <c r="L1805" i="2" l="1"/>
  <c r="X1804" i="2"/>
  <c r="Y1804" i="2" s="1"/>
  <c r="T1804" i="2"/>
  <c r="N1802" i="2"/>
  <c r="T1805" i="2" l="1"/>
  <c r="L1806" i="2"/>
  <c r="X1805" i="2"/>
  <c r="Y1805" i="2" s="1"/>
  <c r="S1805" i="2"/>
  <c r="S1806" i="2" s="1"/>
  <c r="N1803" i="2"/>
  <c r="L1807" i="2" l="1"/>
  <c r="X1806" i="2"/>
  <c r="Y1806" i="2" s="1"/>
  <c r="T1806" i="2"/>
  <c r="N1804" i="2"/>
  <c r="T1807" i="2" l="1"/>
  <c r="L1808" i="2"/>
  <c r="X1807" i="2"/>
  <c r="Y1807" i="2" s="1"/>
  <c r="S1807" i="2"/>
  <c r="S1808" i="2" s="1"/>
  <c r="N1805" i="2"/>
  <c r="L1809" i="2" l="1"/>
  <c r="X1808" i="2"/>
  <c r="Y1808" i="2" s="1"/>
  <c r="T1808" i="2"/>
  <c r="N1806" i="2"/>
  <c r="T1809" i="2" l="1"/>
  <c r="L1810" i="2"/>
  <c r="X1809" i="2"/>
  <c r="Y1809" i="2" s="1"/>
  <c r="S1809" i="2"/>
  <c r="S1810" i="2" s="1"/>
  <c r="N1807" i="2"/>
  <c r="L1811" i="2" l="1"/>
  <c r="X1810" i="2"/>
  <c r="Y1810" i="2" s="1"/>
  <c r="T1810" i="2"/>
  <c r="N1808" i="2"/>
  <c r="T1811" i="2" l="1"/>
  <c r="L1812" i="2"/>
  <c r="X1811" i="2"/>
  <c r="Y1811" i="2" s="1"/>
  <c r="S1811" i="2"/>
  <c r="S1812" i="2" s="1"/>
  <c r="N1809" i="2"/>
  <c r="L1813" i="2" l="1"/>
  <c r="X1812" i="2"/>
  <c r="Y1812" i="2" s="1"/>
  <c r="T1812" i="2"/>
  <c r="N1810" i="2"/>
  <c r="T1813" i="2" l="1"/>
  <c r="L1814" i="2"/>
  <c r="X1813" i="2"/>
  <c r="Y1813" i="2" s="1"/>
  <c r="S1813" i="2"/>
  <c r="S1814" i="2" s="1"/>
  <c r="N1811" i="2"/>
  <c r="L1815" i="2" l="1"/>
  <c r="X1814" i="2"/>
  <c r="Y1814" i="2" s="1"/>
  <c r="T1814" i="2"/>
  <c r="N1812" i="2"/>
  <c r="T1815" i="2" l="1"/>
  <c r="L1816" i="2"/>
  <c r="X1815" i="2"/>
  <c r="Y1815" i="2" s="1"/>
  <c r="S1815" i="2"/>
  <c r="S1816" i="2" s="1"/>
  <c r="N1813" i="2"/>
  <c r="L1817" i="2" l="1"/>
  <c r="X1816" i="2"/>
  <c r="Y1816" i="2" s="1"/>
  <c r="T1816" i="2"/>
  <c r="N1814" i="2"/>
  <c r="T1817" i="2" l="1"/>
  <c r="L1818" i="2"/>
  <c r="X1817" i="2"/>
  <c r="Y1817" i="2" s="1"/>
  <c r="S1817" i="2"/>
  <c r="S1818" i="2" s="1"/>
  <c r="N1815" i="2"/>
  <c r="L1819" i="2" l="1"/>
  <c r="X1818" i="2"/>
  <c r="Y1818" i="2" s="1"/>
  <c r="T1818" i="2"/>
  <c r="N1816" i="2"/>
  <c r="T1819" i="2" l="1"/>
  <c r="L1820" i="2"/>
  <c r="X1819" i="2"/>
  <c r="Y1819" i="2" s="1"/>
  <c r="S1819" i="2"/>
  <c r="S1820" i="2" s="1"/>
  <c r="N1817" i="2"/>
  <c r="L1821" i="2" l="1"/>
  <c r="X1820" i="2"/>
  <c r="Y1820" i="2" s="1"/>
  <c r="T1820" i="2"/>
  <c r="T1821" i="2" s="1"/>
  <c r="N1818" i="2"/>
  <c r="L1822" i="2" l="1"/>
  <c r="X1821" i="2"/>
  <c r="Y1821" i="2" s="1"/>
  <c r="S1821" i="2"/>
  <c r="N1819" i="2"/>
  <c r="S1822" i="2" l="1"/>
  <c r="L1823" i="2"/>
  <c r="X1822" i="2"/>
  <c r="Y1822" i="2" s="1"/>
  <c r="T1822" i="2"/>
  <c r="T1823" i="2" s="1"/>
  <c r="N1820" i="2"/>
  <c r="L1824" i="2" l="1"/>
  <c r="X1823" i="2"/>
  <c r="Y1823" i="2" s="1"/>
  <c r="S1823" i="2"/>
  <c r="N1821" i="2"/>
  <c r="S1824" i="2" l="1"/>
  <c r="L1825" i="2"/>
  <c r="X1824" i="2"/>
  <c r="Y1824" i="2" s="1"/>
  <c r="T1824" i="2"/>
  <c r="T1825" i="2" s="1"/>
  <c r="N1822" i="2"/>
  <c r="L1826" i="2" l="1"/>
  <c r="X1825" i="2"/>
  <c r="Y1825" i="2" s="1"/>
  <c r="S1825" i="2"/>
  <c r="N1823" i="2"/>
  <c r="S1826" i="2" l="1"/>
  <c r="L1827" i="2"/>
  <c r="X1826" i="2"/>
  <c r="Y1826" i="2" s="1"/>
  <c r="T1826" i="2"/>
  <c r="T1827" i="2" s="1"/>
  <c r="N1824" i="2"/>
  <c r="L1828" i="2" l="1"/>
  <c r="X1827" i="2"/>
  <c r="Y1827" i="2" s="1"/>
  <c r="S1827" i="2"/>
  <c r="N1825" i="2"/>
  <c r="S1828" i="2" l="1"/>
  <c r="L1829" i="2"/>
  <c r="X1828" i="2"/>
  <c r="Y1828" i="2" s="1"/>
  <c r="T1828" i="2"/>
  <c r="T1829" i="2" s="1"/>
  <c r="N1826" i="2"/>
  <c r="L1830" i="2" l="1"/>
  <c r="X1829" i="2"/>
  <c r="Y1829" i="2" s="1"/>
  <c r="S1829" i="2"/>
  <c r="N1827" i="2"/>
  <c r="S1830" i="2" l="1"/>
  <c r="L1831" i="2"/>
  <c r="X1830" i="2"/>
  <c r="Y1830" i="2" s="1"/>
  <c r="T1830" i="2"/>
  <c r="N1828" i="2"/>
  <c r="L1832" i="2" l="1"/>
  <c r="X1831" i="2"/>
  <c r="Y1831" i="2" s="1"/>
  <c r="S1831" i="2"/>
  <c r="N1829" i="2"/>
  <c r="S1832" i="2" l="1"/>
  <c r="L1833" i="2"/>
  <c r="X1832" i="2"/>
  <c r="Y1832" i="2" s="1"/>
  <c r="T1831" i="2"/>
  <c r="T1832" i="2" s="1"/>
  <c r="N1830" i="2"/>
  <c r="L1834" i="2" l="1"/>
  <c r="X1833" i="2"/>
  <c r="Y1833" i="2" s="1"/>
  <c r="S1833" i="2"/>
  <c r="N1831" i="2"/>
  <c r="S1834" i="2" l="1"/>
  <c r="L1835" i="2"/>
  <c r="X1834" i="2"/>
  <c r="Y1834" i="2" s="1"/>
  <c r="T1833" i="2"/>
  <c r="T1834" i="2" s="1"/>
  <c r="T1835" i="2" s="1"/>
  <c r="N1832" i="2"/>
  <c r="L1836" i="2" l="1"/>
  <c r="X1835" i="2"/>
  <c r="Y1835" i="2" s="1"/>
  <c r="S1835" i="2"/>
  <c r="N1833" i="2"/>
  <c r="S1836" i="2" l="1"/>
  <c r="L1837" i="2"/>
  <c r="X1836" i="2"/>
  <c r="Y1836" i="2" s="1"/>
  <c r="T1836" i="2"/>
  <c r="T1837" i="2" s="1"/>
  <c r="N1834" i="2"/>
  <c r="L1838" i="2" l="1"/>
  <c r="X1837" i="2"/>
  <c r="Y1837" i="2" s="1"/>
  <c r="S1837" i="2"/>
  <c r="S1838" i="2" s="1"/>
  <c r="N1835" i="2"/>
  <c r="L1839" i="2" l="1"/>
  <c r="X1838" i="2"/>
  <c r="Y1838" i="2" s="1"/>
  <c r="T1838" i="2"/>
  <c r="N1836" i="2"/>
  <c r="L1840" i="2" l="1"/>
  <c r="X1839" i="2"/>
  <c r="Y1839" i="2" s="1"/>
  <c r="S1839" i="2"/>
  <c r="N1837" i="2"/>
  <c r="S1840" i="2" l="1"/>
  <c r="L1841" i="2"/>
  <c r="X1840" i="2"/>
  <c r="Y1840" i="2" s="1"/>
  <c r="T1839" i="2"/>
  <c r="N1838" i="2"/>
  <c r="T1840" i="2" l="1"/>
  <c r="L1842" i="2"/>
  <c r="X1841" i="2"/>
  <c r="Y1841" i="2" s="1"/>
  <c r="S1841" i="2"/>
  <c r="S1842" i="2" s="1"/>
  <c r="N1839" i="2"/>
  <c r="L1843" i="2" l="1"/>
  <c r="X1842" i="2"/>
  <c r="Y1842" i="2" s="1"/>
  <c r="T1841" i="2"/>
  <c r="T1842" i="2" s="1"/>
  <c r="N1840" i="2"/>
  <c r="L1844" i="2" l="1"/>
  <c r="X1843" i="2"/>
  <c r="Y1843" i="2" s="1"/>
  <c r="S1843" i="2"/>
  <c r="N1841" i="2"/>
  <c r="S1844" i="2" l="1"/>
  <c r="L1845" i="2"/>
  <c r="X1844" i="2"/>
  <c r="Y1844" i="2" s="1"/>
  <c r="T1843" i="2"/>
  <c r="N1842" i="2"/>
  <c r="T1844" i="2" l="1"/>
  <c r="L1846" i="2"/>
  <c r="X1845" i="2"/>
  <c r="Y1845" i="2" s="1"/>
  <c r="S1845" i="2"/>
  <c r="S1846" i="2" s="1"/>
  <c r="N1843" i="2"/>
  <c r="L1847" i="2" l="1"/>
  <c r="X1846" i="2"/>
  <c r="Y1846" i="2" s="1"/>
  <c r="T1845" i="2"/>
  <c r="T1846" i="2" s="1"/>
  <c r="N1844" i="2"/>
  <c r="T1847" i="2" l="1"/>
  <c r="L1848" i="2"/>
  <c r="X1847" i="2"/>
  <c r="Y1847" i="2" s="1"/>
  <c r="S1847" i="2"/>
  <c r="S1848" i="2" s="1"/>
  <c r="N1845" i="2"/>
  <c r="L1849" i="2" l="1"/>
  <c r="X1848" i="2"/>
  <c r="Y1848" i="2" s="1"/>
  <c r="T1848" i="2"/>
  <c r="N1846" i="2"/>
  <c r="L1850" i="2" l="1"/>
  <c r="X1849" i="2"/>
  <c r="Y1849" i="2" s="1"/>
  <c r="S1849" i="2"/>
  <c r="N1847" i="2"/>
  <c r="S1850" i="2" l="1"/>
  <c r="L1851" i="2"/>
  <c r="X1850" i="2"/>
  <c r="Y1850" i="2" s="1"/>
  <c r="T1849" i="2"/>
  <c r="N1848" i="2"/>
  <c r="T1850" i="2" l="1"/>
  <c r="L1852" i="2"/>
  <c r="X1851" i="2"/>
  <c r="Y1851" i="2" s="1"/>
  <c r="S1851" i="2"/>
  <c r="S1852" i="2" s="1"/>
  <c r="N1849" i="2"/>
  <c r="L1853" i="2" l="1"/>
  <c r="X1852" i="2"/>
  <c r="Y1852" i="2" s="1"/>
  <c r="T1851" i="2"/>
  <c r="T1852" i="2" s="1"/>
  <c r="N1850" i="2"/>
  <c r="L1854" i="2" l="1"/>
  <c r="X1853" i="2"/>
  <c r="Y1853" i="2" s="1"/>
  <c r="S1853" i="2"/>
  <c r="N1851" i="2"/>
  <c r="S1854" i="2" l="1"/>
  <c r="L1855" i="2"/>
  <c r="X1854" i="2"/>
  <c r="Y1854" i="2" s="1"/>
  <c r="T1853" i="2"/>
  <c r="N1852" i="2"/>
  <c r="T1854" i="2" l="1"/>
  <c r="T1855" i="2" s="1"/>
  <c r="L1856" i="2"/>
  <c r="X1855" i="2"/>
  <c r="Y1855" i="2" s="1"/>
  <c r="S1855" i="2"/>
  <c r="S1856" i="2" s="1"/>
  <c r="N1853" i="2"/>
  <c r="L1857" i="2" l="1"/>
  <c r="X1856" i="2"/>
  <c r="Y1856" i="2" s="1"/>
  <c r="T1856" i="2"/>
  <c r="N1854" i="2"/>
  <c r="L1858" i="2" l="1"/>
  <c r="X1857" i="2"/>
  <c r="Y1857" i="2" s="1"/>
  <c r="S1857" i="2"/>
  <c r="S1858" i="2" s="1"/>
  <c r="N1855" i="2"/>
  <c r="L1859" i="2" l="1"/>
  <c r="X1858" i="2"/>
  <c r="Y1858" i="2" s="1"/>
  <c r="T1857" i="2"/>
  <c r="T1858" i="2" s="1"/>
  <c r="N1856" i="2"/>
  <c r="L1860" i="2" l="1"/>
  <c r="X1859" i="2"/>
  <c r="Y1859" i="2" s="1"/>
  <c r="S1859" i="2"/>
  <c r="N1857" i="2"/>
  <c r="S1860" i="2" l="1"/>
  <c r="L1861" i="2"/>
  <c r="X1860" i="2"/>
  <c r="Y1860" i="2" s="1"/>
  <c r="T1859" i="2"/>
  <c r="T1860" i="2" s="1"/>
  <c r="N1858" i="2"/>
  <c r="L1862" i="2" l="1"/>
  <c r="X1861" i="2"/>
  <c r="Y1861" i="2" s="1"/>
  <c r="S1861" i="2"/>
  <c r="N1859" i="2"/>
  <c r="S1862" i="2" l="1"/>
  <c r="L1863" i="2"/>
  <c r="X1862" i="2"/>
  <c r="Y1862" i="2" s="1"/>
  <c r="T1861" i="2"/>
  <c r="T1862" i="2" s="1"/>
  <c r="T1863" i="2" s="1"/>
  <c r="N1860" i="2"/>
  <c r="L1864" i="2" l="1"/>
  <c r="X1863" i="2"/>
  <c r="Y1863" i="2" s="1"/>
  <c r="S1863" i="2"/>
  <c r="N1861" i="2"/>
  <c r="S1864" i="2" l="1"/>
  <c r="L1865" i="2"/>
  <c r="X1864" i="2"/>
  <c r="Y1864" i="2" s="1"/>
  <c r="T1864" i="2"/>
  <c r="T1865" i="2" s="1"/>
  <c r="N1862" i="2"/>
  <c r="L1866" i="2" l="1"/>
  <c r="X1865" i="2"/>
  <c r="Y1865" i="2" s="1"/>
  <c r="S1865" i="2"/>
  <c r="N1863" i="2"/>
  <c r="S1866" i="2" l="1"/>
  <c r="L1867" i="2"/>
  <c r="X1866" i="2"/>
  <c r="Y1866" i="2" s="1"/>
  <c r="T1866" i="2"/>
  <c r="N1864" i="2"/>
  <c r="L1868" i="2" l="1"/>
  <c r="X1867" i="2"/>
  <c r="Y1867" i="2" s="1"/>
  <c r="S1867" i="2"/>
  <c r="N1865" i="2"/>
  <c r="S1868" i="2" l="1"/>
  <c r="L1869" i="2"/>
  <c r="X1868" i="2"/>
  <c r="Y1868" i="2" s="1"/>
  <c r="T1867" i="2"/>
  <c r="N1866" i="2"/>
  <c r="T1868" i="2" l="1"/>
  <c r="L1870" i="2"/>
  <c r="X1869" i="2"/>
  <c r="Y1869" i="2" s="1"/>
  <c r="S1869" i="2"/>
  <c r="S1870" i="2" s="1"/>
  <c r="N1867" i="2"/>
  <c r="L1871" i="2" l="1"/>
  <c r="X1870" i="2"/>
  <c r="Y1870" i="2" s="1"/>
  <c r="T1869" i="2"/>
  <c r="T1870" i="2" s="1"/>
  <c r="N1868" i="2"/>
  <c r="L1872" i="2" l="1"/>
  <c r="X1871" i="2"/>
  <c r="Y1871" i="2" s="1"/>
  <c r="S1871" i="2"/>
  <c r="S1872" i="2" s="1"/>
  <c r="N1869" i="2"/>
  <c r="L1873" i="2" l="1"/>
  <c r="X1872" i="2"/>
  <c r="Y1872" i="2" s="1"/>
  <c r="T1871" i="2"/>
  <c r="T1872" i="2" s="1"/>
  <c r="N1870" i="2"/>
  <c r="L1874" i="2" l="1"/>
  <c r="X1873" i="2"/>
  <c r="Y1873" i="2" s="1"/>
  <c r="S1873" i="2"/>
  <c r="S1874" i="2" s="1"/>
  <c r="N1871" i="2"/>
  <c r="L1875" i="2" l="1"/>
  <c r="X1874" i="2"/>
  <c r="Y1874" i="2" s="1"/>
  <c r="T1873" i="2"/>
  <c r="T1874" i="2" s="1"/>
  <c r="N1872" i="2"/>
  <c r="L1876" i="2" l="1"/>
  <c r="X1875" i="2"/>
  <c r="Y1875" i="2" s="1"/>
  <c r="S1875" i="2"/>
  <c r="N1873" i="2"/>
  <c r="S1876" i="2" l="1"/>
  <c r="L1877" i="2"/>
  <c r="X1876" i="2"/>
  <c r="Y1876" i="2" s="1"/>
  <c r="T1875" i="2"/>
  <c r="T1876" i="2" s="1"/>
  <c r="T1877" i="2" s="1"/>
  <c r="N1874" i="2"/>
  <c r="L1878" i="2" l="1"/>
  <c r="X1877" i="2"/>
  <c r="Y1877" i="2" s="1"/>
  <c r="S1877" i="2"/>
  <c r="N1875" i="2"/>
  <c r="S1878" i="2" l="1"/>
  <c r="L1879" i="2"/>
  <c r="X1878" i="2"/>
  <c r="Y1878" i="2" s="1"/>
  <c r="T1878" i="2"/>
  <c r="T1879" i="2" s="1"/>
  <c r="N1876" i="2"/>
  <c r="L1880" i="2" l="1"/>
  <c r="X1879" i="2"/>
  <c r="Y1879" i="2" s="1"/>
  <c r="S1879" i="2"/>
  <c r="S1880" i="2" s="1"/>
  <c r="N1877" i="2"/>
  <c r="L1881" i="2" l="1"/>
  <c r="X1880" i="2"/>
  <c r="Y1880" i="2" s="1"/>
  <c r="T1880" i="2"/>
  <c r="T1881" i="2" s="1"/>
  <c r="N1878" i="2"/>
  <c r="L1882" i="2" l="1"/>
  <c r="X1881" i="2"/>
  <c r="Y1881" i="2" s="1"/>
  <c r="S1881" i="2"/>
  <c r="S1882" i="2" s="1"/>
  <c r="N1879" i="2"/>
  <c r="L1883" i="2" l="1"/>
  <c r="X1882" i="2"/>
  <c r="Y1882" i="2" s="1"/>
  <c r="T1882" i="2"/>
  <c r="N1880" i="2"/>
  <c r="T1883" i="2" l="1"/>
  <c r="L1884" i="2"/>
  <c r="X1883" i="2"/>
  <c r="Y1883" i="2" s="1"/>
  <c r="S1883" i="2"/>
  <c r="S1884" i="2" s="1"/>
  <c r="N1881" i="2"/>
  <c r="L1885" i="2" l="1"/>
  <c r="X1884" i="2"/>
  <c r="Y1884" i="2" s="1"/>
  <c r="T1884" i="2"/>
  <c r="N1882" i="2"/>
  <c r="T1885" i="2" l="1"/>
  <c r="L1886" i="2"/>
  <c r="X1885" i="2"/>
  <c r="Y1885" i="2" s="1"/>
  <c r="S1885" i="2"/>
  <c r="S1886" i="2" s="1"/>
  <c r="N1883" i="2"/>
  <c r="L1887" i="2" l="1"/>
  <c r="X1886" i="2"/>
  <c r="Y1886" i="2" s="1"/>
  <c r="T1886" i="2"/>
  <c r="N1884" i="2"/>
  <c r="T1887" i="2" l="1"/>
  <c r="L1888" i="2"/>
  <c r="X1887" i="2"/>
  <c r="Y1887" i="2" s="1"/>
  <c r="S1887" i="2"/>
  <c r="S1888" i="2" s="1"/>
  <c r="N1885" i="2"/>
  <c r="L1889" i="2" l="1"/>
  <c r="X1888" i="2"/>
  <c r="Y1888" i="2" s="1"/>
  <c r="T1888" i="2"/>
  <c r="N1886" i="2"/>
  <c r="T1889" i="2" l="1"/>
  <c r="L1890" i="2"/>
  <c r="X1889" i="2"/>
  <c r="Y1889" i="2" s="1"/>
  <c r="S1889" i="2"/>
  <c r="S1890" i="2" s="1"/>
  <c r="N1887" i="2"/>
  <c r="L1891" i="2" l="1"/>
  <c r="X1890" i="2"/>
  <c r="Y1890" i="2" s="1"/>
  <c r="T1890" i="2"/>
  <c r="N1888" i="2"/>
  <c r="L1892" i="2" l="1"/>
  <c r="X1891" i="2"/>
  <c r="Y1891" i="2" s="1"/>
  <c r="S1891" i="2"/>
  <c r="N1889" i="2"/>
  <c r="S1892" i="2" l="1"/>
  <c r="L1893" i="2"/>
  <c r="X1892" i="2"/>
  <c r="Y1892" i="2" s="1"/>
  <c r="T1891" i="2"/>
  <c r="N1890" i="2"/>
  <c r="T1892" i="2" l="1"/>
  <c r="L1894" i="2"/>
  <c r="X1893" i="2"/>
  <c r="Y1893" i="2" s="1"/>
  <c r="S1893" i="2"/>
  <c r="S1894" i="2" s="1"/>
  <c r="N1891" i="2"/>
  <c r="L1895" i="2" l="1"/>
  <c r="X1894" i="2"/>
  <c r="Y1894" i="2" s="1"/>
  <c r="T1893" i="2"/>
  <c r="T1894" i="2" s="1"/>
  <c r="N1892" i="2"/>
  <c r="L1896" i="2" l="1"/>
  <c r="X1895" i="2"/>
  <c r="Y1895" i="2" s="1"/>
  <c r="S1895" i="2"/>
  <c r="N1893" i="2"/>
  <c r="S1896" i="2" l="1"/>
  <c r="L1897" i="2"/>
  <c r="X1896" i="2"/>
  <c r="Y1896" i="2" s="1"/>
  <c r="T1895" i="2"/>
  <c r="N1894" i="2"/>
  <c r="T1896" i="2" l="1"/>
  <c r="L1898" i="2"/>
  <c r="X1897" i="2"/>
  <c r="Y1897" i="2" s="1"/>
  <c r="S1897" i="2"/>
  <c r="S1898" i="2" s="1"/>
  <c r="N1895" i="2"/>
  <c r="L1899" i="2" l="1"/>
  <c r="X1898" i="2"/>
  <c r="Y1898" i="2" s="1"/>
  <c r="T1897" i="2"/>
  <c r="T1898" i="2" s="1"/>
  <c r="N1896" i="2"/>
  <c r="T1899" i="2" l="1"/>
  <c r="L1900" i="2"/>
  <c r="X1899" i="2"/>
  <c r="Y1899" i="2" s="1"/>
  <c r="S1899" i="2"/>
  <c r="S1900" i="2" s="1"/>
  <c r="N1897" i="2"/>
  <c r="L1901" i="2" l="1"/>
  <c r="X1900" i="2"/>
  <c r="Y1900" i="2" s="1"/>
  <c r="T1900" i="2"/>
  <c r="N1898" i="2"/>
  <c r="L1902" i="2" l="1"/>
  <c r="X1901" i="2"/>
  <c r="Y1901" i="2" s="1"/>
  <c r="S1901" i="2"/>
  <c r="S1902" i="2" s="1"/>
  <c r="N1899" i="2"/>
  <c r="L1903" i="2" l="1"/>
  <c r="X1902" i="2"/>
  <c r="Y1902" i="2" s="1"/>
  <c r="T1901" i="2"/>
  <c r="T1902" i="2" s="1"/>
  <c r="N1900" i="2"/>
  <c r="T1903" i="2" l="1"/>
  <c r="L1904" i="2"/>
  <c r="X1903" i="2"/>
  <c r="Y1903" i="2" s="1"/>
  <c r="S1903" i="2"/>
  <c r="S1904" i="2" s="1"/>
  <c r="N1901" i="2"/>
  <c r="L1905" i="2" l="1"/>
  <c r="X1904" i="2"/>
  <c r="Y1904" i="2" s="1"/>
  <c r="T1904" i="2"/>
  <c r="N1902" i="2"/>
  <c r="T1905" i="2" l="1"/>
  <c r="L1906" i="2"/>
  <c r="X1905" i="2"/>
  <c r="Y1905" i="2" s="1"/>
  <c r="S1905" i="2"/>
  <c r="S1906" i="2" s="1"/>
  <c r="N1903" i="2"/>
  <c r="L1907" i="2" l="1"/>
  <c r="X1906" i="2"/>
  <c r="Y1906" i="2" s="1"/>
  <c r="T1906" i="2"/>
  <c r="N1904" i="2"/>
  <c r="T1907" i="2" l="1"/>
  <c r="L1908" i="2"/>
  <c r="X1907" i="2"/>
  <c r="Y1907" i="2" s="1"/>
  <c r="S1907" i="2"/>
  <c r="S1908" i="2" s="1"/>
  <c r="N1905" i="2"/>
  <c r="L1909" i="2" l="1"/>
  <c r="X1908" i="2"/>
  <c r="Y1908" i="2" s="1"/>
  <c r="T1908" i="2"/>
  <c r="N1906" i="2"/>
  <c r="T1909" i="2" l="1"/>
  <c r="L1910" i="2"/>
  <c r="X1909" i="2"/>
  <c r="Y1909" i="2" s="1"/>
  <c r="S1909" i="2"/>
  <c r="S1910" i="2" s="1"/>
  <c r="N1907" i="2"/>
  <c r="L1911" i="2" l="1"/>
  <c r="X1910" i="2"/>
  <c r="Y1910" i="2" s="1"/>
  <c r="T1910" i="2"/>
  <c r="N1908" i="2"/>
  <c r="T1911" i="2" l="1"/>
  <c r="L1912" i="2"/>
  <c r="X1911" i="2"/>
  <c r="Y1911" i="2" s="1"/>
  <c r="S1911" i="2"/>
  <c r="S1912" i="2" s="1"/>
  <c r="N1909" i="2"/>
  <c r="L1913" i="2" l="1"/>
  <c r="X1912" i="2"/>
  <c r="Y1912" i="2" s="1"/>
  <c r="T1912" i="2"/>
  <c r="T1913" i="2" s="1"/>
  <c r="N1910" i="2"/>
  <c r="L1914" i="2" l="1"/>
  <c r="X1913" i="2"/>
  <c r="Y1913" i="2" s="1"/>
  <c r="S1913" i="2"/>
  <c r="N1911" i="2"/>
  <c r="S1914" i="2" l="1"/>
  <c r="L1915" i="2"/>
  <c r="X1914" i="2"/>
  <c r="Y1914" i="2" s="1"/>
  <c r="T1914" i="2"/>
  <c r="N1912" i="2"/>
  <c r="L1916" i="2" l="1"/>
  <c r="X1915" i="2"/>
  <c r="Y1915" i="2" s="1"/>
  <c r="S1915" i="2"/>
  <c r="S1916" i="2" s="1"/>
  <c r="N1913" i="2"/>
  <c r="L1917" i="2" l="1"/>
  <c r="X1916" i="2"/>
  <c r="Y1916" i="2" s="1"/>
  <c r="T1915" i="2"/>
  <c r="T1916" i="2" s="1"/>
  <c r="N1914" i="2"/>
  <c r="L1918" i="2" l="1"/>
  <c r="X1917" i="2"/>
  <c r="Y1917" i="2" s="1"/>
  <c r="S1917" i="2"/>
  <c r="N1915" i="2"/>
  <c r="S1918" i="2" l="1"/>
  <c r="L1919" i="2"/>
  <c r="X1918" i="2"/>
  <c r="Y1918" i="2" s="1"/>
  <c r="T1917" i="2"/>
  <c r="N1916" i="2"/>
  <c r="T1918" i="2" l="1"/>
  <c r="L1920" i="2"/>
  <c r="X1919" i="2"/>
  <c r="Y1919" i="2" s="1"/>
  <c r="S1919" i="2"/>
  <c r="S1920" i="2" s="1"/>
  <c r="N1917" i="2"/>
  <c r="L1921" i="2" l="1"/>
  <c r="X1920" i="2"/>
  <c r="Y1920" i="2" s="1"/>
  <c r="T1919" i="2"/>
  <c r="T1920" i="2" s="1"/>
  <c r="N1918" i="2"/>
  <c r="L1922" i="2" l="1"/>
  <c r="X1921" i="2"/>
  <c r="Y1921" i="2" s="1"/>
  <c r="S1921" i="2"/>
  <c r="N1919" i="2"/>
  <c r="S1922" i="2" l="1"/>
  <c r="L1923" i="2"/>
  <c r="X1922" i="2"/>
  <c r="Y1922" i="2" s="1"/>
  <c r="T1921" i="2"/>
  <c r="T1922" i="2" s="1"/>
  <c r="N1920" i="2"/>
  <c r="L1924" i="2" l="1"/>
  <c r="X1923" i="2"/>
  <c r="Y1923" i="2" s="1"/>
  <c r="S1923" i="2"/>
  <c r="S1924" i="2" s="1"/>
  <c r="N1921" i="2"/>
  <c r="X1924" i="2" l="1"/>
  <c r="Y1924" i="2" s="1"/>
  <c r="L1925" i="2"/>
  <c r="T1923" i="2"/>
  <c r="T1924" i="2" s="1"/>
  <c r="N1922" i="2"/>
  <c r="X1925" i="2" l="1"/>
  <c r="Y1925" i="2" s="1"/>
  <c r="L1926" i="2"/>
  <c r="S1925" i="2"/>
  <c r="S1926" i="2" s="1"/>
  <c r="N1923" i="2"/>
  <c r="L1927" i="2" l="1"/>
  <c r="X1926" i="2"/>
  <c r="Y1926" i="2" s="1"/>
  <c r="T1925" i="2"/>
  <c r="T1926" i="2" s="1"/>
  <c r="N1924" i="2"/>
  <c r="L1928" i="2" l="1"/>
  <c r="X1927" i="2"/>
  <c r="Y1927" i="2" s="1"/>
  <c r="S1927" i="2"/>
  <c r="N1925" i="2"/>
  <c r="S1928" i="2" l="1"/>
  <c r="L1929" i="2"/>
  <c r="X1928" i="2"/>
  <c r="Y1928" i="2" s="1"/>
  <c r="T1927" i="2"/>
  <c r="T1928" i="2" s="1"/>
  <c r="N1926" i="2"/>
  <c r="L1930" i="2" l="1"/>
  <c r="X1929" i="2"/>
  <c r="Y1929" i="2" s="1"/>
  <c r="S1929" i="2"/>
  <c r="N1927" i="2"/>
  <c r="S1930" i="2" l="1"/>
  <c r="L1931" i="2"/>
  <c r="X1930" i="2"/>
  <c r="Y1930" i="2" s="1"/>
  <c r="T1929" i="2"/>
  <c r="T1930" i="2" s="1"/>
  <c r="N1928" i="2"/>
  <c r="L1932" i="2" l="1"/>
  <c r="X1931" i="2"/>
  <c r="Y1931" i="2" s="1"/>
  <c r="S1931" i="2"/>
  <c r="N1929" i="2"/>
  <c r="S1932" i="2" l="1"/>
  <c r="L1933" i="2"/>
  <c r="X1932" i="2"/>
  <c r="Y1932" i="2" s="1"/>
  <c r="T1931" i="2"/>
  <c r="N1930" i="2"/>
  <c r="T1932" i="2" l="1"/>
  <c r="L1934" i="2"/>
  <c r="X1933" i="2"/>
  <c r="Y1933" i="2" s="1"/>
  <c r="S1933" i="2"/>
  <c r="S1934" i="2" s="1"/>
  <c r="N1931" i="2"/>
  <c r="L1935" i="2" l="1"/>
  <c r="X1934" i="2"/>
  <c r="Y1934" i="2" s="1"/>
  <c r="T1933" i="2"/>
  <c r="T1934" i="2" s="1"/>
  <c r="N1932" i="2"/>
  <c r="L1936" i="2" l="1"/>
  <c r="X1935" i="2"/>
  <c r="Y1935" i="2" s="1"/>
  <c r="S1935" i="2"/>
  <c r="S1936" i="2" s="1"/>
  <c r="N1933" i="2"/>
  <c r="L1937" i="2" l="1"/>
  <c r="X1936" i="2"/>
  <c r="Y1936" i="2" s="1"/>
  <c r="T1935" i="2"/>
  <c r="T1936" i="2" s="1"/>
  <c r="N1934" i="2"/>
  <c r="L1938" i="2" l="1"/>
  <c r="X1937" i="2"/>
  <c r="Y1937" i="2" s="1"/>
  <c r="S1937" i="2"/>
  <c r="N1935" i="2"/>
  <c r="S1938" i="2" l="1"/>
  <c r="L1939" i="2"/>
  <c r="X1938" i="2"/>
  <c r="Y1938" i="2" s="1"/>
  <c r="T1937" i="2"/>
  <c r="N1936" i="2"/>
  <c r="T1938" i="2" l="1"/>
  <c r="L1940" i="2"/>
  <c r="X1939" i="2"/>
  <c r="Y1939" i="2" s="1"/>
  <c r="S1939" i="2"/>
  <c r="S1940" i="2" s="1"/>
  <c r="N1937" i="2"/>
  <c r="L1941" i="2" l="1"/>
  <c r="X1940" i="2"/>
  <c r="Y1940" i="2" s="1"/>
  <c r="T1939" i="2"/>
  <c r="T1940" i="2" s="1"/>
  <c r="N1938" i="2"/>
  <c r="L1942" i="2" l="1"/>
  <c r="X1941" i="2"/>
  <c r="Y1941" i="2" s="1"/>
  <c r="S1941" i="2"/>
  <c r="S1942" i="2" s="1"/>
  <c r="N1939" i="2"/>
  <c r="L1943" i="2" l="1"/>
  <c r="X1942" i="2"/>
  <c r="Y1942" i="2" s="1"/>
  <c r="T1941" i="2"/>
  <c r="T1942" i="2" s="1"/>
  <c r="N1940" i="2"/>
  <c r="L1944" i="2" l="1"/>
  <c r="X1943" i="2"/>
  <c r="Y1943" i="2" s="1"/>
  <c r="S1943" i="2"/>
  <c r="N1941" i="2"/>
  <c r="S1944" i="2" l="1"/>
  <c r="L1945" i="2"/>
  <c r="X1944" i="2"/>
  <c r="Y1944" i="2" s="1"/>
  <c r="T1943" i="2"/>
  <c r="T1944" i="2" s="1"/>
  <c r="N1942" i="2"/>
  <c r="L1946" i="2" l="1"/>
  <c r="X1945" i="2"/>
  <c r="Y1945" i="2" s="1"/>
  <c r="S1945" i="2"/>
  <c r="N1943" i="2"/>
  <c r="S1946" i="2" l="1"/>
  <c r="L1947" i="2"/>
  <c r="X1946" i="2"/>
  <c r="Y1946" i="2" s="1"/>
  <c r="T1945" i="2"/>
  <c r="T1946" i="2" s="1"/>
  <c r="N1944" i="2"/>
  <c r="L1948" i="2" l="1"/>
  <c r="X1947" i="2"/>
  <c r="Y1947" i="2" s="1"/>
  <c r="S1947" i="2"/>
  <c r="N1945" i="2"/>
  <c r="S1948" i="2" l="1"/>
  <c r="L1949" i="2"/>
  <c r="X1948" i="2"/>
  <c r="Y1948" i="2" s="1"/>
  <c r="T1947" i="2"/>
  <c r="N1946" i="2"/>
  <c r="T1948" i="2" l="1"/>
  <c r="L1950" i="2"/>
  <c r="X1949" i="2"/>
  <c r="Y1949" i="2" s="1"/>
  <c r="S1949" i="2"/>
  <c r="S1950" i="2" s="1"/>
  <c r="N1947" i="2"/>
  <c r="L1951" i="2" l="1"/>
  <c r="X1950" i="2"/>
  <c r="Y1950" i="2" s="1"/>
  <c r="T1949" i="2"/>
  <c r="T1950" i="2" s="1"/>
  <c r="T1951" i="2" s="1"/>
  <c r="N1948" i="2"/>
  <c r="L1952" i="2" l="1"/>
  <c r="X1951" i="2"/>
  <c r="Y1951" i="2" s="1"/>
  <c r="S1951" i="2"/>
  <c r="N1949" i="2"/>
  <c r="S1952" i="2" l="1"/>
  <c r="L1953" i="2"/>
  <c r="X1952" i="2"/>
  <c r="Y1952" i="2" s="1"/>
  <c r="T1952" i="2"/>
  <c r="T1953" i="2" s="1"/>
  <c r="N1950" i="2"/>
  <c r="L1954" i="2" l="1"/>
  <c r="X1953" i="2"/>
  <c r="Y1953" i="2" s="1"/>
  <c r="S1953" i="2"/>
  <c r="S1954" i="2" s="1"/>
  <c r="N1951" i="2"/>
  <c r="L1955" i="2" l="1"/>
  <c r="X1954" i="2"/>
  <c r="Y1954" i="2" s="1"/>
  <c r="T1954" i="2"/>
  <c r="N1952" i="2"/>
  <c r="T1955" i="2" l="1"/>
  <c r="L1956" i="2"/>
  <c r="X1955" i="2"/>
  <c r="Y1955" i="2" s="1"/>
  <c r="S1955" i="2"/>
  <c r="S1956" i="2" s="1"/>
  <c r="N1953" i="2"/>
  <c r="L1957" i="2" l="1"/>
  <c r="X1956" i="2"/>
  <c r="Y1956" i="2" s="1"/>
  <c r="T1956" i="2"/>
  <c r="T1957" i="2" s="1"/>
  <c r="N1954" i="2"/>
  <c r="L1958" i="2" l="1"/>
  <c r="X1957" i="2"/>
  <c r="Y1957" i="2" s="1"/>
  <c r="S1957" i="2"/>
  <c r="N1955" i="2"/>
  <c r="S1958" i="2" l="1"/>
  <c r="L1959" i="2"/>
  <c r="X1958" i="2"/>
  <c r="Y1958" i="2" s="1"/>
  <c r="T1958" i="2"/>
  <c r="T1959" i="2" s="1"/>
  <c r="N1956" i="2"/>
  <c r="L1960" i="2" l="1"/>
  <c r="X1959" i="2"/>
  <c r="Y1959" i="2" s="1"/>
  <c r="S1959" i="2"/>
  <c r="N1957" i="2"/>
  <c r="S1960" i="2" l="1"/>
  <c r="L1961" i="2"/>
  <c r="X1960" i="2"/>
  <c r="Y1960" i="2" s="1"/>
  <c r="T1960" i="2"/>
  <c r="T1961" i="2" s="1"/>
  <c r="N1958" i="2"/>
  <c r="L1962" i="2" l="1"/>
  <c r="X1961" i="2"/>
  <c r="Y1961" i="2" s="1"/>
  <c r="S1961" i="2"/>
  <c r="N1959" i="2"/>
  <c r="S1962" i="2" l="1"/>
  <c r="L1963" i="2"/>
  <c r="X1962" i="2"/>
  <c r="Y1962" i="2" s="1"/>
  <c r="T1962" i="2"/>
  <c r="T1963" i="2" s="1"/>
  <c r="N1960" i="2"/>
  <c r="L1964" i="2" l="1"/>
  <c r="X1963" i="2"/>
  <c r="Y1963" i="2" s="1"/>
  <c r="S1963" i="2"/>
  <c r="N1961" i="2"/>
  <c r="S1964" i="2" l="1"/>
  <c r="L1965" i="2"/>
  <c r="X1964" i="2"/>
  <c r="Y1964" i="2" s="1"/>
  <c r="T1964" i="2"/>
  <c r="T1965" i="2" s="1"/>
  <c r="N1962" i="2"/>
  <c r="L1966" i="2" l="1"/>
  <c r="X1965" i="2"/>
  <c r="Y1965" i="2" s="1"/>
  <c r="S1965" i="2"/>
  <c r="N1963" i="2"/>
  <c r="S1966" i="2" l="1"/>
  <c r="L1967" i="2"/>
  <c r="X1966" i="2"/>
  <c r="Y1966" i="2" s="1"/>
  <c r="T1966" i="2"/>
  <c r="T1967" i="2" s="1"/>
  <c r="N1964" i="2"/>
  <c r="L1968" i="2" l="1"/>
  <c r="X1967" i="2"/>
  <c r="Y1967" i="2" s="1"/>
  <c r="S1967" i="2"/>
  <c r="N1965" i="2"/>
  <c r="S1968" i="2" l="1"/>
  <c r="L1969" i="2"/>
  <c r="X1968" i="2"/>
  <c r="Y1968" i="2" s="1"/>
  <c r="T1968" i="2"/>
  <c r="N1966" i="2"/>
  <c r="T1969" i="2" l="1"/>
  <c r="L1970" i="2"/>
  <c r="X1969" i="2"/>
  <c r="Y1969" i="2" s="1"/>
  <c r="S1969" i="2"/>
  <c r="S1970" i="2" s="1"/>
  <c r="N1967" i="2"/>
  <c r="L1971" i="2" l="1"/>
  <c r="X1970" i="2"/>
  <c r="Y1970" i="2" s="1"/>
  <c r="T1970" i="2"/>
  <c r="N1968" i="2"/>
  <c r="T1971" i="2" l="1"/>
  <c r="L1972" i="2"/>
  <c r="X1971" i="2"/>
  <c r="Y1971" i="2" s="1"/>
  <c r="S1971" i="2"/>
  <c r="N1969" i="2"/>
  <c r="L1973" i="2" l="1"/>
  <c r="X1972" i="2"/>
  <c r="Y1972" i="2" s="1"/>
  <c r="S1972" i="2"/>
  <c r="T1972" i="2"/>
  <c r="N1970" i="2"/>
  <c r="S1973" i="2" l="1"/>
  <c r="T1973" i="2" s="1"/>
  <c r="L1974" i="2"/>
  <c r="X1973" i="2"/>
  <c r="Y1973" i="2" s="1"/>
  <c r="N1971" i="2"/>
  <c r="L1975" i="2" l="1"/>
  <c r="X1974" i="2"/>
  <c r="Y1974" i="2" s="1"/>
  <c r="S1974" i="2"/>
  <c r="T1974" i="2"/>
  <c r="N1972" i="2"/>
  <c r="S1975" i="2" l="1"/>
  <c r="T1975" i="2" s="1"/>
  <c r="L1976" i="2"/>
  <c r="X1975" i="2"/>
  <c r="Y1975" i="2" s="1"/>
  <c r="N1973" i="2"/>
  <c r="L1977" i="2" l="1"/>
  <c r="X1976" i="2"/>
  <c r="Y1976" i="2" s="1"/>
  <c r="S1976" i="2"/>
  <c r="T1976" i="2"/>
  <c r="N1974" i="2"/>
  <c r="T1977" i="2" l="1"/>
  <c r="S1977" i="2"/>
  <c r="L1978" i="2"/>
  <c r="X1977" i="2"/>
  <c r="Y1977" i="2" s="1"/>
  <c r="N1975" i="2"/>
  <c r="L1979" i="2" l="1"/>
  <c r="X1978" i="2"/>
  <c r="Y1978" i="2" s="1"/>
  <c r="T1978" i="2"/>
  <c r="S1978" i="2"/>
  <c r="N1976" i="2"/>
  <c r="S1979" i="2" l="1"/>
  <c r="T1979" i="2"/>
  <c r="L1980" i="2"/>
  <c r="X1979" i="2"/>
  <c r="Y1979" i="2" s="1"/>
  <c r="N1977" i="2"/>
  <c r="L1981" i="2" l="1"/>
  <c r="X1980" i="2"/>
  <c r="Y1980" i="2" s="1"/>
  <c r="T1980" i="2"/>
  <c r="S1980" i="2"/>
  <c r="N1978" i="2"/>
  <c r="S1981" i="2" l="1"/>
  <c r="T1981" i="2"/>
  <c r="L1982" i="2"/>
  <c r="X1981" i="2"/>
  <c r="Y1981" i="2" s="1"/>
  <c r="N1979" i="2"/>
  <c r="L1983" i="2" l="1"/>
  <c r="X1982" i="2"/>
  <c r="Y1982" i="2" s="1"/>
  <c r="T1982" i="2"/>
  <c r="S1982" i="2"/>
  <c r="N1980" i="2"/>
  <c r="S1983" i="2" l="1"/>
  <c r="T1983" i="2"/>
  <c r="L1984" i="2"/>
  <c r="X1983" i="2"/>
  <c r="Y1983" i="2" s="1"/>
  <c r="N1981" i="2"/>
  <c r="L1985" i="2" l="1"/>
  <c r="X1984" i="2"/>
  <c r="Y1984" i="2" s="1"/>
  <c r="T1984" i="2"/>
  <c r="S1984" i="2"/>
  <c r="N1982" i="2"/>
  <c r="S1985" i="2" l="1"/>
  <c r="T1985" i="2"/>
  <c r="L1986" i="2"/>
  <c r="X1985" i="2"/>
  <c r="Y1985" i="2" s="1"/>
  <c r="N1983" i="2"/>
  <c r="L1987" i="2" l="1"/>
  <c r="X1986" i="2"/>
  <c r="Y1986" i="2" s="1"/>
  <c r="T1986" i="2"/>
  <c r="S1986" i="2"/>
  <c r="N1984" i="2"/>
  <c r="S1987" i="2" l="1"/>
  <c r="T1987" i="2"/>
  <c r="L1988" i="2"/>
  <c r="X1987" i="2"/>
  <c r="Y1987" i="2" s="1"/>
  <c r="N1985" i="2"/>
  <c r="X1988" i="2" l="1"/>
  <c r="Y1988" i="2" s="1"/>
  <c r="L1989" i="2"/>
  <c r="S1988" i="2"/>
  <c r="S1989" i="2" s="1"/>
  <c r="N1986" i="2"/>
  <c r="T1988" i="2" l="1"/>
  <c r="T1989" i="2" s="1"/>
  <c r="X1989" i="2"/>
  <c r="Y1989" i="2" s="1"/>
  <c r="L1990" i="2"/>
  <c r="N1987" i="2"/>
  <c r="L1991" i="2" l="1"/>
  <c r="X1990" i="2"/>
  <c r="Y1990" i="2" s="1"/>
  <c r="S1990" i="2"/>
  <c r="N1988" i="2"/>
  <c r="S1991" i="2" l="1"/>
  <c r="T1990" i="2"/>
  <c r="T1991" i="2" s="1"/>
  <c r="L1992" i="2"/>
  <c r="X1991" i="2"/>
  <c r="Y1991" i="2" s="1"/>
  <c r="N1989" i="2"/>
  <c r="L1993" i="2" l="1"/>
  <c r="X1992" i="2"/>
  <c r="Y1992" i="2" s="1"/>
  <c r="S1992" i="2"/>
  <c r="S1993" i="2" s="1"/>
  <c r="N1990" i="2"/>
  <c r="T1992" i="2" l="1"/>
  <c r="T1993" i="2" s="1"/>
  <c r="L1994" i="2"/>
  <c r="X1993" i="2"/>
  <c r="Y1993" i="2" s="1"/>
  <c r="N1991" i="2"/>
  <c r="L1995" i="2" l="1"/>
  <c r="X1994" i="2"/>
  <c r="Y1994" i="2" s="1"/>
  <c r="S1994" i="2"/>
  <c r="T1994" i="2"/>
  <c r="N1992" i="2"/>
  <c r="S1995" i="2" l="1"/>
  <c r="T1995" i="2" s="1"/>
  <c r="X1995" i="2"/>
  <c r="Y1995" i="2" s="1"/>
  <c r="L1996" i="2"/>
  <c r="N1993" i="2"/>
  <c r="L1997" i="2" l="1"/>
  <c r="X1996" i="2"/>
  <c r="Y1996" i="2" s="1"/>
  <c r="S1996" i="2"/>
  <c r="N1994" i="2"/>
  <c r="S1997" i="2" l="1"/>
  <c r="L1998" i="2"/>
  <c r="X1997" i="2"/>
  <c r="Y1997" i="2" s="1"/>
  <c r="T1996" i="2"/>
  <c r="N1995" i="2"/>
  <c r="T1997" i="2" l="1"/>
  <c r="L1999" i="2"/>
  <c r="X1998" i="2"/>
  <c r="Y1998" i="2" s="1"/>
  <c r="S1998" i="2"/>
  <c r="S1999" i="2" s="1"/>
  <c r="N1996" i="2"/>
  <c r="L2000" i="2" l="1"/>
  <c r="X1999" i="2"/>
  <c r="Y1999" i="2" s="1"/>
  <c r="T1998" i="2"/>
  <c r="T1999" i="2" s="1"/>
  <c r="N1997" i="2"/>
  <c r="L2001" i="2" l="1"/>
  <c r="X2000" i="2"/>
  <c r="Y2000" i="2" s="1"/>
  <c r="S2000" i="2"/>
  <c r="N1998" i="2"/>
  <c r="S2001" i="2" l="1"/>
  <c r="L2002" i="2"/>
  <c r="X2001" i="2"/>
  <c r="Y2001" i="2" s="1"/>
  <c r="T2000" i="2"/>
  <c r="N1999" i="2"/>
  <c r="T2001" i="2" l="1"/>
  <c r="L2003" i="2"/>
  <c r="X2002" i="2"/>
  <c r="Y2002" i="2" s="1"/>
  <c r="S2002" i="2"/>
  <c r="S2003" i="2" s="1"/>
  <c r="N2000" i="2"/>
  <c r="L2004" i="2" l="1"/>
  <c r="X2003" i="2"/>
  <c r="Y2003" i="2" s="1"/>
  <c r="T2002" i="2"/>
  <c r="T2003" i="2" s="1"/>
  <c r="N2001" i="2"/>
  <c r="L2005" i="2" l="1"/>
  <c r="X2004" i="2"/>
  <c r="Y2004" i="2" s="1"/>
  <c r="S2004" i="2"/>
  <c r="N2002" i="2"/>
  <c r="S2005" i="2" l="1"/>
  <c r="L2006" i="2"/>
  <c r="X2005" i="2"/>
  <c r="Y2005" i="2" s="1"/>
  <c r="T2004" i="2"/>
  <c r="N2003" i="2"/>
  <c r="T2005" i="2" l="1"/>
  <c r="L2007" i="2"/>
  <c r="X2006" i="2"/>
  <c r="Y2006" i="2" s="1"/>
  <c r="S2006" i="2"/>
  <c r="S2007" i="2" s="1"/>
  <c r="N2004" i="2"/>
  <c r="L2008" i="2" l="1"/>
  <c r="X2007" i="2"/>
  <c r="Y2007" i="2" s="1"/>
  <c r="T2006" i="2"/>
  <c r="T2007" i="2" s="1"/>
  <c r="N2005" i="2"/>
  <c r="L2009" i="2" l="1"/>
  <c r="X2008" i="2"/>
  <c r="Y2008" i="2" s="1"/>
  <c r="S2008" i="2"/>
  <c r="N2006" i="2"/>
  <c r="S2009" i="2" l="1"/>
  <c r="L2010" i="2"/>
  <c r="X2009" i="2"/>
  <c r="Y2009" i="2" s="1"/>
  <c r="T2008" i="2"/>
  <c r="N2007" i="2"/>
  <c r="T2009" i="2" l="1"/>
  <c r="L2011" i="2"/>
  <c r="X2010" i="2"/>
  <c r="Y2010" i="2" s="1"/>
  <c r="S2010" i="2"/>
  <c r="S2011" i="2" s="1"/>
  <c r="N2008" i="2"/>
  <c r="L2012" i="2" l="1"/>
  <c r="X2011" i="2"/>
  <c r="Y2011" i="2" s="1"/>
  <c r="T2010" i="2"/>
  <c r="T2011" i="2" s="1"/>
  <c r="N2009" i="2"/>
  <c r="L2013" i="2" l="1"/>
  <c r="X2012" i="2"/>
  <c r="Y2012" i="2" s="1"/>
  <c r="S2012" i="2"/>
  <c r="N2010" i="2"/>
  <c r="S2013" i="2" l="1"/>
  <c r="L2014" i="2"/>
  <c r="X2013" i="2"/>
  <c r="Y2013" i="2" s="1"/>
  <c r="T2012" i="2"/>
  <c r="T2013" i="2" s="1"/>
  <c r="N2011" i="2"/>
  <c r="L2015" i="2" l="1"/>
  <c r="X2014" i="2"/>
  <c r="Y2014" i="2" s="1"/>
  <c r="S2014" i="2"/>
  <c r="N2012" i="2"/>
  <c r="S2015" i="2" l="1"/>
  <c r="L2016" i="2"/>
  <c r="X2015" i="2"/>
  <c r="Y2015" i="2" s="1"/>
  <c r="T2014" i="2"/>
  <c r="N2013" i="2"/>
  <c r="T2015" i="2" l="1"/>
  <c r="L2017" i="2"/>
  <c r="X2016" i="2"/>
  <c r="Y2016" i="2" s="1"/>
  <c r="S2016" i="2"/>
  <c r="S2017" i="2" s="1"/>
  <c r="N2014" i="2"/>
  <c r="X2017" i="2" l="1"/>
  <c r="Y2017" i="2" s="1"/>
  <c r="L2018" i="2"/>
  <c r="T2016" i="2"/>
  <c r="T2017" i="2" s="1"/>
  <c r="N2015" i="2"/>
  <c r="L2019" i="2" l="1"/>
  <c r="X2018" i="2"/>
  <c r="Y2018" i="2" s="1"/>
  <c r="S2018" i="2"/>
  <c r="T2018" i="2" s="1"/>
  <c r="N2016" i="2"/>
  <c r="L2020" i="2" l="1"/>
  <c r="X2019" i="2"/>
  <c r="Y2019" i="2" s="1"/>
  <c r="S2019" i="2"/>
  <c r="T2019" i="2"/>
  <c r="N2017" i="2"/>
  <c r="S2020" i="2" l="1"/>
  <c r="T2020" i="2" s="1"/>
  <c r="L2021" i="2"/>
  <c r="X2020" i="2"/>
  <c r="Y2020" i="2" s="1"/>
  <c r="N2018" i="2"/>
  <c r="L2022" i="2" l="1"/>
  <c r="X2021" i="2"/>
  <c r="Y2021" i="2" s="1"/>
  <c r="S2021" i="2"/>
  <c r="S2022" i="2" s="1"/>
  <c r="N2019" i="2"/>
  <c r="T2021" i="2" l="1"/>
  <c r="T2022" i="2" s="1"/>
  <c r="L2023" i="2"/>
  <c r="X2022" i="2"/>
  <c r="Y2022" i="2" s="1"/>
  <c r="N2020" i="2"/>
  <c r="L2024" i="2" l="1"/>
  <c r="X2023" i="2"/>
  <c r="Y2023" i="2" s="1"/>
  <c r="S2023" i="2"/>
  <c r="T2023" i="2"/>
  <c r="N2021" i="2"/>
  <c r="S2024" i="2" l="1"/>
  <c r="T2024" i="2" s="1"/>
  <c r="L2025" i="2"/>
  <c r="X2024" i="2"/>
  <c r="Y2024" i="2" s="1"/>
  <c r="N2022" i="2"/>
  <c r="L2026" i="2" l="1"/>
  <c r="X2025" i="2"/>
  <c r="Y2025" i="2" s="1"/>
  <c r="S2025" i="2"/>
  <c r="T2025" i="2"/>
  <c r="N2023" i="2"/>
  <c r="S2026" i="2" l="1"/>
  <c r="T2026" i="2" s="1"/>
  <c r="L2027" i="2"/>
  <c r="X2026" i="2"/>
  <c r="Y2026" i="2" s="1"/>
  <c r="N2024" i="2"/>
  <c r="L2028" i="2" l="1"/>
  <c r="X2027" i="2"/>
  <c r="Y2027" i="2" s="1"/>
  <c r="S2027" i="2"/>
  <c r="N2025" i="2"/>
  <c r="S2028" i="2" l="1"/>
  <c r="T2027" i="2"/>
  <c r="X2028" i="2"/>
  <c r="Y2028" i="2" s="1"/>
  <c r="L2029" i="2"/>
  <c r="N2026" i="2"/>
  <c r="T2028" i="2" l="1"/>
  <c r="X2029" i="2"/>
  <c r="Y2029" i="2" s="1"/>
  <c r="L2030" i="2"/>
  <c r="S2029" i="2"/>
  <c r="S2030" i="2" s="1"/>
  <c r="N2027" i="2"/>
  <c r="T2029" i="2" l="1"/>
  <c r="T2030" i="2" s="1"/>
  <c r="X2030" i="2"/>
  <c r="Y2030" i="2" s="1"/>
  <c r="L2031" i="2"/>
  <c r="N2028" i="2"/>
  <c r="X2031" i="2" l="1"/>
  <c r="Y2031" i="2" s="1"/>
  <c r="L2032" i="2"/>
  <c r="S2031" i="2"/>
  <c r="T2031" i="2" s="1"/>
  <c r="N2029" i="2"/>
  <c r="X2032" i="2" l="1"/>
  <c r="Y2032" i="2" s="1"/>
  <c r="S2032" i="2"/>
  <c r="T2032" i="2" s="1"/>
  <c r="L2033" i="2"/>
  <c r="N2030" i="2"/>
  <c r="L2034" i="2" l="1"/>
  <c r="X2033" i="2"/>
  <c r="Y2033" i="2" s="1"/>
  <c r="S2033" i="2"/>
  <c r="T2033" i="2" s="1"/>
  <c r="N2031" i="2"/>
  <c r="L2035" i="2" l="1"/>
  <c r="X2034" i="2"/>
  <c r="Y2034" i="2" s="1"/>
  <c r="S2034" i="2"/>
  <c r="N2032" i="2"/>
  <c r="S2035" i="2" l="1"/>
  <c r="T2034" i="2"/>
  <c r="L2036" i="2"/>
  <c r="X2035" i="2"/>
  <c r="Y2035" i="2" s="1"/>
  <c r="N2033" i="2"/>
  <c r="T2035" i="2" l="1"/>
  <c r="L2037" i="2"/>
  <c r="X2036" i="2"/>
  <c r="Y2036" i="2" s="1"/>
  <c r="S2036" i="2"/>
  <c r="S2037" i="2" s="1"/>
  <c r="N2034" i="2"/>
  <c r="L2038" i="2" l="1"/>
  <c r="X2037" i="2"/>
  <c r="Y2037" i="2" s="1"/>
  <c r="T2036" i="2"/>
  <c r="T2037" i="2" s="1"/>
  <c r="T2038" i="2" s="1"/>
  <c r="N2035" i="2"/>
  <c r="L2039" i="2" l="1"/>
  <c r="X2038" i="2"/>
  <c r="Y2038" i="2" s="1"/>
  <c r="S2038" i="2"/>
  <c r="S2039" i="2" s="1"/>
  <c r="N2036" i="2"/>
  <c r="L2040" i="2" l="1"/>
  <c r="X2039" i="2"/>
  <c r="Y2039" i="2" s="1"/>
  <c r="T2039" i="2"/>
  <c r="N2037" i="2"/>
  <c r="T2040" i="2" l="1"/>
  <c r="L2041" i="2"/>
  <c r="X2040" i="2"/>
  <c r="Y2040" i="2" s="1"/>
  <c r="S2040" i="2"/>
  <c r="S2041" i="2" s="1"/>
  <c r="N2038" i="2"/>
  <c r="L2042" i="2" l="1"/>
  <c r="X2041" i="2"/>
  <c r="Y2041" i="2" s="1"/>
  <c r="T2041" i="2"/>
  <c r="N2039" i="2"/>
  <c r="L2043" i="2" l="1"/>
  <c r="X2042" i="2"/>
  <c r="Y2042" i="2" s="1"/>
  <c r="S2042" i="2"/>
  <c r="N2040" i="2"/>
  <c r="S2043" i="2" l="1"/>
  <c r="L2044" i="2"/>
  <c r="X2043" i="2"/>
  <c r="Y2043" i="2" s="1"/>
  <c r="T2042" i="2"/>
  <c r="T2043" i="2" s="1"/>
  <c r="N2041" i="2"/>
  <c r="L2045" i="2" l="1"/>
  <c r="X2044" i="2"/>
  <c r="Y2044" i="2" s="1"/>
  <c r="S2044" i="2"/>
  <c r="N2042" i="2"/>
  <c r="S2045" i="2" l="1"/>
  <c r="L2046" i="2"/>
  <c r="X2045" i="2"/>
  <c r="Y2045" i="2" s="1"/>
  <c r="T2044" i="2"/>
  <c r="N2043" i="2"/>
  <c r="T2045" i="2" l="1"/>
  <c r="L2047" i="2"/>
  <c r="X2046" i="2"/>
  <c r="Y2046" i="2" s="1"/>
  <c r="S2046" i="2"/>
  <c r="S2047" i="2" s="1"/>
  <c r="N2044" i="2"/>
  <c r="L2048" i="2" l="1"/>
  <c r="X2047" i="2"/>
  <c r="Y2047" i="2" s="1"/>
  <c r="T2046" i="2"/>
  <c r="T2047" i="2" s="1"/>
  <c r="N2045" i="2"/>
  <c r="L2049" i="2" l="1"/>
  <c r="X2048" i="2"/>
  <c r="Y2048" i="2" s="1"/>
  <c r="S2048" i="2"/>
  <c r="N2046" i="2"/>
  <c r="S2049" i="2" l="1"/>
  <c r="L2050" i="2"/>
  <c r="X2049" i="2"/>
  <c r="Y2049" i="2" s="1"/>
  <c r="T2048" i="2"/>
  <c r="T2049" i="2" s="1"/>
  <c r="N2047" i="2"/>
  <c r="L2051" i="2" l="1"/>
  <c r="X2050" i="2"/>
  <c r="Y2050" i="2" s="1"/>
  <c r="S2050" i="2"/>
  <c r="N2048" i="2"/>
  <c r="S2051" i="2" l="1"/>
  <c r="L2052" i="2"/>
  <c r="X2051" i="2"/>
  <c r="Y2051" i="2" s="1"/>
  <c r="T2050" i="2"/>
  <c r="T2051" i="2" s="1"/>
  <c r="N2049" i="2"/>
  <c r="L2053" i="2" l="1"/>
  <c r="X2052" i="2"/>
  <c r="Y2052" i="2" s="1"/>
  <c r="S2052" i="2"/>
  <c r="N2050" i="2"/>
  <c r="S2053" i="2" l="1"/>
  <c r="L2054" i="2"/>
  <c r="X2053" i="2"/>
  <c r="Y2053" i="2" s="1"/>
  <c r="T2052" i="2"/>
  <c r="N2051" i="2"/>
  <c r="T2053" i="2" l="1"/>
  <c r="L2055" i="2"/>
  <c r="X2054" i="2"/>
  <c r="Y2054" i="2" s="1"/>
  <c r="S2054" i="2"/>
  <c r="S2055" i="2" s="1"/>
  <c r="N2052" i="2"/>
  <c r="L2056" i="2" l="1"/>
  <c r="X2055" i="2"/>
  <c r="Y2055" i="2" s="1"/>
  <c r="T2054" i="2"/>
  <c r="T2055" i="2" s="1"/>
  <c r="N2053" i="2"/>
  <c r="L2057" i="2" l="1"/>
  <c r="X2056" i="2"/>
  <c r="Y2056" i="2" s="1"/>
  <c r="S2056" i="2"/>
  <c r="N2054" i="2"/>
  <c r="S2057" i="2" l="1"/>
  <c r="L2058" i="2"/>
  <c r="X2057" i="2"/>
  <c r="Y2057" i="2" s="1"/>
  <c r="T2056" i="2"/>
  <c r="N2055" i="2"/>
  <c r="T2057" i="2" l="1"/>
  <c r="L2059" i="2"/>
  <c r="X2058" i="2"/>
  <c r="Y2058" i="2" s="1"/>
  <c r="S2058" i="2"/>
  <c r="S2059" i="2" s="1"/>
  <c r="N2056" i="2"/>
  <c r="L2060" i="2" l="1"/>
  <c r="X2059" i="2"/>
  <c r="Y2059" i="2" s="1"/>
  <c r="T2058" i="2"/>
  <c r="T2059" i="2" s="1"/>
  <c r="N2057" i="2"/>
  <c r="L2061" i="2" l="1"/>
  <c r="X2060" i="2"/>
  <c r="Y2060" i="2" s="1"/>
  <c r="S2060" i="2"/>
  <c r="N2058" i="2"/>
  <c r="S2061" i="2" l="1"/>
  <c r="L2062" i="2"/>
  <c r="X2061" i="2"/>
  <c r="Y2061" i="2" s="1"/>
  <c r="T2060" i="2"/>
  <c r="N2059" i="2"/>
  <c r="T2061" i="2" l="1"/>
  <c r="L2063" i="2"/>
  <c r="X2062" i="2"/>
  <c r="Y2062" i="2" s="1"/>
  <c r="S2062" i="2"/>
  <c r="S2063" i="2" s="1"/>
  <c r="N2060" i="2"/>
  <c r="L2064" i="2" l="1"/>
  <c r="X2063" i="2"/>
  <c r="Y2063" i="2" s="1"/>
  <c r="T2062" i="2"/>
  <c r="T2063" i="2" s="1"/>
  <c r="N2061" i="2"/>
  <c r="L2065" i="2" l="1"/>
  <c r="X2064" i="2"/>
  <c r="Y2064" i="2" s="1"/>
  <c r="S2064" i="2"/>
  <c r="S2065" i="2" s="1"/>
  <c r="N2062" i="2"/>
  <c r="L2066" i="2" l="1"/>
  <c r="X2065" i="2"/>
  <c r="Y2065" i="2" s="1"/>
  <c r="T2064" i="2"/>
  <c r="T2065" i="2" s="1"/>
  <c r="N2063" i="2"/>
  <c r="T2066" i="2" l="1"/>
  <c r="L2067" i="2"/>
  <c r="X2066" i="2"/>
  <c r="Y2066" i="2" s="1"/>
  <c r="S2066" i="2"/>
  <c r="S2067" i="2" s="1"/>
  <c r="N2064" i="2"/>
  <c r="L2068" i="2" l="1"/>
  <c r="X2067" i="2"/>
  <c r="Y2067" i="2" s="1"/>
  <c r="T2067" i="2"/>
  <c r="T2068" i="2" s="1"/>
  <c r="N2065" i="2"/>
  <c r="L2069" i="2" l="1"/>
  <c r="X2068" i="2"/>
  <c r="Y2068" i="2" s="1"/>
  <c r="S2068" i="2"/>
  <c r="N2066" i="2"/>
  <c r="S2069" i="2" l="1"/>
  <c r="L2070" i="2"/>
  <c r="X2069" i="2"/>
  <c r="Y2069" i="2" s="1"/>
  <c r="T2069" i="2"/>
  <c r="T2070" i="2" s="1"/>
  <c r="N2067" i="2"/>
  <c r="L2071" i="2" l="1"/>
  <c r="X2070" i="2"/>
  <c r="Y2070" i="2" s="1"/>
  <c r="S2070" i="2"/>
  <c r="N2068" i="2"/>
  <c r="S2071" i="2" l="1"/>
  <c r="L2072" i="2"/>
  <c r="X2071" i="2"/>
  <c r="Y2071" i="2" s="1"/>
  <c r="T2071" i="2"/>
  <c r="T2072" i="2" s="1"/>
  <c r="N2069" i="2"/>
  <c r="L2073" i="2" l="1"/>
  <c r="X2072" i="2"/>
  <c r="Y2072" i="2" s="1"/>
  <c r="S2072" i="2"/>
  <c r="N2070" i="2"/>
  <c r="S2073" i="2" l="1"/>
  <c r="L2074" i="2"/>
  <c r="X2073" i="2"/>
  <c r="Y2073" i="2" s="1"/>
  <c r="T2073" i="2"/>
  <c r="T2074" i="2" s="1"/>
  <c r="N2071" i="2"/>
  <c r="L2075" i="2" l="1"/>
  <c r="X2074" i="2"/>
  <c r="Y2074" i="2" s="1"/>
  <c r="S2074" i="2"/>
  <c r="N2072" i="2"/>
  <c r="S2075" i="2" l="1"/>
  <c r="L2076" i="2"/>
  <c r="X2075" i="2"/>
  <c r="Y2075" i="2" s="1"/>
  <c r="T2075" i="2"/>
  <c r="T2076" i="2" s="1"/>
  <c r="N2073" i="2"/>
  <c r="L2077" i="2" l="1"/>
  <c r="X2076" i="2"/>
  <c r="Y2076" i="2" s="1"/>
  <c r="S2076" i="2"/>
  <c r="N2074" i="2"/>
  <c r="S2077" i="2" l="1"/>
  <c r="L2078" i="2"/>
  <c r="X2077" i="2"/>
  <c r="Y2077" i="2" s="1"/>
  <c r="T2077" i="2"/>
  <c r="T2078" i="2" s="1"/>
  <c r="N2075" i="2"/>
  <c r="L2079" i="2" l="1"/>
  <c r="X2078" i="2"/>
  <c r="Y2078" i="2" s="1"/>
  <c r="S2078" i="2"/>
  <c r="N2076" i="2"/>
  <c r="S2079" i="2" l="1"/>
  <c r="L2080" i="2"/>
  <c r="X2079" i="2"/>
  <c r="Y2079" i="2" s="1"/>
  <c r="T2079" i="2"/>
  <c r="T2080" i="2" s="1"/>
  <c r="N2077" i="2"/>
  <c r="L2081" i="2" l="1"/>
  <c r="X2080" i="2"/>
  <c r="Y2080" i="2" s="1"/>
  <c r="S2080" i="2"/>
  <c r="N2078" i="2"/>
  <c r="S2081" i="2" l="1"/>
  <c r="L2082" i="2"/>
  <c r="X2081" i="2"/>
  <c r="Y2081" i="2" s="1"/>
  <c r="T2081" i="2"/>
  <c r="T2082" i="2" s="1"/>
  <c r="N2079" i="2"/>
  <c r="L2083" i="2" l="1"/>
  <c r="X2082" i="2"/>
  <c r="Y2082" i="2" s="1"/>
  <c r="S2082" i="2"/>
  <c r="N2080" i="2"/>
  <c r="S2083" i="2" l="1"/>
  <c r="L2084" i="2"/>
  <c r="X2083" i="2"/>
  <c r="Y2083" i="2" s="1"/>
  <c r="T2083" i="2"/>
  <c r="T2084" i="2" s="1"/>
  <c r="N2081" i="2"/>
  <c r="L2085" i="2" l="1"/>
  <c r="X2084" i="2"/>
  <c r="Y2084" i="2" s="1"/>
  <c r="S2084" i="2"/>
  <c r="N2082" i="2"/>
  <c r="S2085" i="2" l="1"/>
  <c r="L2086" i="2"/>
  <c r="X2085" i="2"/>
  <c r="Y2085" i="2" s="1"/>
  <c r="T2085" i="2"/>
  <c r="T2086" i="2" s="1"/>
  <c r="N2083" i="2"/>
  <c r="L2087" i="2" l="1"/>
  <c r="X2086" i="2"/>
  <c r="Y2086" i="2" s="1"/>
  <c r="S2086" i="2"/>
  <c r="N2084" i="2"/>
  <c r="S2087" i="2" l="1"/>
  <c r="L2088" i="2"/>
  <c r="X2087" i="2"/>
  <c r="Y2087" i="2" s="1"/>
  <c r="T2087" i="2"/>
  <c r="N2085" i="2"/>
  <c r="L2089" i="2" l="1"/>
  <c r="X2088" i="2"/>
  <c r="Y2088" i="2" s="1"/>
  <c r="S2088" i="2"/>
  <c r="N2086" i="2"/>
  <c r="S2089" i="2" l="1"/>
  <c r="L2090" i="2"/>
  <c r="X2089" i="2"/>
  <c r="Y2089" i="2" s="1"/>
  <c r="T2088" i="2"/>
  <c r="N2087" i="2"/>
  <c r="T2089" i="2" l="1"/>
  <c r="L2091" i="2"/>
  <c r="X2090" i="2"/>
  <c r="Y2090" i="2" s="1"/>
  <c r="S2090" i="2"/>
  <c r="S2091" i="2" s="1"/>
  <c r="N2088" i="2"/>
  <c r="L2092" i="2" l="1"/>
  <c r="X2091" i="2"/>
  <c r="Y2091" i="2" s="1"/>
  <c r="T2090" i="2"/>
  <c r="T2091" i="2" s="1"/>
  <c r="N2089" i="2"/>
  <c r="L2093" i="2" l="1"/>
  <c r="X2092" i="2"/>
  <c r="Y2092" i="2" s="1"/>
  <c r="S2092" i="2"/>
  <c r="S2093" i="2" s="1"/>
  <c r="N2090" i="2"/>
  <c r="L2094" i="2" l="1"/>
  <c r="X2093" i="2"/>
  <c r="Y2093" i="2" s="1"/>
  <c r="T2092" i="2"/>
  <c r="T2093" i="2" s="1"/>
  <c r="N2091" i="2"/>
  <c r="L2095" i="2" l="1"/>
  <c r="X2094" i="2"/>
  <c r="Y2094" i="2" s="1"/>
  <c r="S2094" i="2"/>
  <c r="S2095" i="2" s="1"/>
  <c r="N2092" i="2"/>
  <c r="L2096" i="2" l="1"/>
  <c r="X2095" i="2"/>
  <c r="Y2095" i="2" s="1"/>
  <c r="T2094" i="2"/>
  <c r="T2095" i="2" s="1"/>
  <c r="N2093" i="2"/>
  <c r="L2097" i="2" l="1"/>
  <c r="X2096" i="2"/>
  <c r="Y2096" i="2" s="1"/>
  <c r="S2096" i="2"/>
  <c r="N2094" i="2"/>
  <c r="S2097" i="2" l="1"/>
  <c r="L2098" i="2"/>
  <c r="X2097" i="2"/>
  <c r="Y2097" i="2" s="1"/>
  <c r="T2096" i="2"/>
  <c r="T2097" i="2" s="1"/>
  <c r="N2095" i="2"/>
  <c r="L2099" i="2" l="1"/>
  <c r="X2098" i="2"/>
  <c r="Y2098" i="2" s="1"/>
  <c r="S2098" i="2"/>
  <c r="N2096" i="2"/>
  <c r="S2099" i="2" l="1"/>
  <c r="L2100" i="2"/>
  <c r="X2099" i="2"/>
  <c r="Y2099" i="2" s="1"/>
  <c r="T2098" i="2"/>
  <c r="N2097" i="2"/>
  <c r="T2099" i="2" l="1"/>
  <c r="L2101" i="2"/>
  <c r="X2100" i="2"/>
  <c r="Y2100" i="2" s="1"/>
  <c r="S2100" i="2"/>
  <c r="S2101" i="2" s="1"/>
  <c r="N2098" i="2"/>
  <c r="L2102" i="2" l="1"/>
  <c r="X2101" i="2"/>
  <c r="Y2101" i="2" s="1"/>
  <c r="T2100" i="2"/>
  <c r="T2101" i="2" s="1"/>
  <c r="N2099" i="2"/>
  <c r="L2103" i="2" l="1"/>
  <c r="X2102" i="2"/>
  <c r="Y2102" i="2" s="1"/>
  <c r="S2102" i="2"/>
  <c r="S2103" i="2" s="1"/>
  <c r="N2100" i="2"/>
  <c r="L2104" i="2" l="1"/>
  <c r="X2103" i="2"/>
  <c r="Y2103" i="2" s="1"/>
  <c r="T2102" i="2"/>
  <c r="T2103" i="2" s="1"/>
  <c r="N2101" i="2"/>
  <c r="L2105" i="2" l="1"/>
  <c r="X2104" i="2"/>
  <c r="Y2104" i="2" s="1"/>
  <c r="S2104" i="2"/>
  <c r="N2102" i="2"/>
  <c r="S2105" i="2" l="1"/>
  <c r="L2106" i="2"/>
  <c r="X2105" i="2"/>
  <c r="Y2105" i="2" s="1"/>
  <c r="T2104" i="2"/>
  <c r="N2103" i="2"/>
  <c r="T2105" i="2" l="1"/>
  <c r="L2107" i="2"/>
  <c r="X2106" i="2"/>
  <c r="Y2106" i="2" s="1"/>
  <c r="S2106" i="2"/>
  <c r="S2107" i="2" s="1"/>
  <c r="N2104" i="2"/>
  <c r="L2108" i="2" l="1"/>
  <c r="X2107" i="2"/>
  <c r="Y2107" i="2" s="1"/>
  <c r="T2106" i="2"/>
  <c r="T2107" i="2" s="1"/>
  <c r="N2105" i="2"/>
  <c r="T2108" i="2" l="1"/>
  <c r="L2109" i="2"/>
  <c r="X2108" i="2"/>
  <c r="Y2108" i="2" s="1"/>
  <c r="S2108" i="2"/>
  <c r="S2109" i="2" s="1"/>
  <c r="N2106" i="2"/>
  <c r="L2110" i="2" l="1"/>
  <c r="X2109" i="2"/>
  <c r="Y2109" i="2" s="1"/>
  <c r="T2109" i="2"/>
  <c r="N2107" i="2"/>
  <c r="T2110" i="2" l="1"/>
  <c r="L2111" i="2"/>
  <c r="X2110" i="2"/>
  <c r="Y2110" i="2" s="1"/>
  <c r="S2110" i="2"/>
  <c r="S2111" i="2" s="1"/>
  <c r="N2108" i="2"/>
  <c r="L2112" i="2" l="1"/>
  <c r="X2111" i="2"/>
  <c r="Y2111" i="2" s="1"/>
  <c r="T2111" i="2"/>
  <c r="N2109" i="2"/>
  <c r="T2112" i="2" l="1"/>
  <c r="L2113" i="2"/>
  <c r="X2112" i="2"/>
  <c r="Y2112" i="2" s="1"/>
  <c r="S2112" i="2"/>
  <c r="S2113" i="2" s="1"/>
  <c r="N2110" i="2"/>
  <c r="L2114" i="2" l="1"/>
  <c r="X2113" i="2"/>
  <c r="Y2113" i="2" s="1"/>
  <c r="T2113" i="2"/>
  <c r="N2111" i="2"/>
  <c r="L2115" i="2" l="1"/>
  <c r="X2114" i="2"/>
  <c r="Y2114" i="2" s="1"/>
  <c r="S2114" i="2"/>
  <c r="N2112" i="2"/>
  <c r="S2115" i="2" l="1"/>
  <c r="L2116" i="2"/>
  <c r="X2115" i="2"/>
  <c r="Y2115" i="2" s="1"/>
  <c r="T2114" i="2"/>
  <c r="N2113" i="2"/>
  <c r="T2115" i="2" l="1"/>
  <c r="L2117" i="2"/>
  <c r="X2116" i="2"/>
  <c r="Y2116" i="2" s="1"/>
  <c r="S2116" i="2"/>
  <c r="S2117" i="2" s="1"/>
  <c r="N2114" i="2"/>
  <c r="L2118" i="2" l="1"/>
  <c r="X2117" i="2"/>
  <c r="Y2117" i="2" s="1"/>
  <c r="T2116" i="2"/>
  <c r="T2117" i="2" s="1"/>
  <c r="N2115" i="2"/>
  <c r="T2118" i="2" l="1"/>
  <c r="L2119" i="2"/>
  <c r="X2118" i="2"/>
  <c r="Y2118" i="2" s="1"/>
  <c r="S2118" i="2"/>
  <c r="S2119" i="2" s="1"/>
  <c r="N2116" i="2"/>
  <c r="L2120" i="2" l="1"/>
  <c r="X2119" i="2"/>
  <c r="Y2119" i="2" s="1"/>
  <c r="T2119" i="2"/>
  <c r="N2117" i="2"/>
  <c r="L2121" i="2" l="1"/>
  <c r="X2120" i="2"/>
  <c r="Y2120" i="2" s="1"/>
  <c r="S2120" i="2"/>
  <c r="N2118" i="2"/>
  <c r="S2121" i="2" l="1"/>
  <c r="L2122" i="2"/>
  <c r="X2121" i="2"/>
  <c r="Y2121" i="2" s="1"/>
  <c r="T2120" i="2"/>
  <c r="T2121" i="2" s="1"/>
  <c r="T2122" i="2" s="1"/>
  <c r="N2119" i="2"/>
  <c r="L2123" i="2" l="1"/>
  <c r="X2122" i="2"/>
  <c r="Y2122" i="2" s="1"/>
  <c r="S2122" i="2"/>
  <c r="N2120" i="2"/>
  <c r="S2123" i="2" l="1"/>
  <c r="L2124" i="2"/>
  <c r="X2123" i="2"/>
  <c r="Y2123" i="2" s="1"/>
  <c r="T2123" i="2"/>
  <c r="T2124" i="2" s="1"/>
  <c r="N2121" i="2"/>
  <c r="L2125" i="2" l="1"/>
  <c r="X2124" i="2"/>
  <c r="Y2124" i="2" s="1"/>
  <c r="S2124" i="2"/>
  <c r="N2122" i="2"/>
  <c r="S2125" i="2" l="1"/>
  <c r="L2126" i="2"/>
  <c r="X2125" i="2"/>
  <c r="Y2125" i="2" s="1"/>
  <c r="T2125" i="2"/>
  <c r="T2126" i="2" s="1"/>
  <c r="N2123" i="2"/>
  <c r="L2127" i="2" l="1"/>
  <c r="X2126" i="2"/>
  <c r="Y2126" i="2" s="1"/>
  <c r="S2126" i="2"/>
  <c r="S2127" i="2" s="1"/>
  <c r="N2124" i="2"/>
  <c r="L2128" i="2" l="1"/>
  <c r="X2127" i="2"/>
  <c r="Y2127" i="2" s="1"/>
  <c r="T2127" i="2"/>
  <c r="N2125" i="2"/>
  <c r="T2128" i="2" l="1"/>
  <c r="L2129" i="2"/>
  <c r="X2128" i="2"/>
  <c r="Y2128" i="2" s="1"/>
  <c r="S2128" i="2"/>
  <c r="S2129" i="2" s="1"/>
  <c r="N2126" i="2"/>
  <c r="L2130" i="2" l="1"/>
  <c r="X2129" i="2"/>
  <c r="Y2129" i="2" s="1"/>
  <c r="T2129" i="2"/>
  <c r="N2127" i="2"/>
  <c r="T2130" i="2" l="1"/>
  <c r="L2131" i="2"/>
  <c r="X2130" i="2"/>
  <c r="Y2130" i="2" s="1"/>
  <c r="S2130" i="2"/>
  <c r="N2128" i="2"/>
  <c r="S2131" i="2" l="1"/>
  <c r="L2132" i="2"/>
  <c r="X2131" i="2"/>
  <c r="Y2131" i="2" s="1"/>
  <c r="T2131" i="2"/>
  <c r="T2132" i="2" s="1"/>
  <c r="N2129" i="2"/>
  <c r="L2133" i="2" l="1"/>
  <c r="X2132" i="2"/>
  <c r="Y2132" i="2" s="1"/>
  <c r="S2132" i="2"/>
  <c r="N2130" i="2"/>
  <c r="S2133" i="2" l="1"/>
  <c r="L2134" i="2"/>
  <c r="X2133" i="2"/>
  <c r="Y2133" i="2" s="1"/>
  <c r="T2133" i="2"/>
  <c r="T2134" i="2" s="1"/>
  <c r="N2131" i="2"/>
  <c r="L2135" i="2" l="1"/>
  <c r="X2134" i="2"/>
  <c r="Y2134" i="2" s="1"/>
  <c r="S2134" i="2"/>
  <c r="N2132" i="2"/>
  <c r="S2135" i="2" l="1"/>
  <c r="T2135" i="2" s="1"/>
  <c r="L2136" i="2"/>
  <c r="X2135" i="2"/>
  <c r="Y2135" i="2" s="1"/>
  <c r="N2133" i="2"/>
  <c r="L2137" i="2" l="1"/>
  <c r="X2136" i="2"/>
  <c r="Y2136" i="2" s="1"/>
  <c r="S2136" i="2"/>
  <c r="S2137" i="2" s="1"/>
  <c r="N2134" i="2"/>
  <c r="L2138" i="2" l="1"/>
  <c r="X2137" i="2"/>
  <c r="Y2137" i="2" s="1"/>
  <c r="T2136" i="2"/>
  <c r="T2137" i="2" s="1"/>
  <c r="N2135" i="2"/>
  <c r="L2139" i="2" l="1"/>
  <c r="X2138" i="2"/>
  <c r="Y2138" i="2" s="1"/>
  <c r="S2138" i="2"/>
  <c r="N2136" i="2"/>
  <c r="S2139" i="2" l="1"/>
  <c r="L2140" i="2"/>
  <c r="X2139" i="2"/>
  <c r="Y2139" i="2" s="1"/>
  <c r="T2138" i="2"/>
  <c r="T2139" i="2" s="1"/>
  <c r="T2140" i="2" s="1"/>
  <c r="N2137" i="2"/>
  <c r="L2141" i="2" l="1"/>
  <c r="X2140" i="2"/>
  <c r="Y2140" i="2" s="1"/>
  <c r="S2140" i="2"/>
  <c r="N2138" i="2"/>
  <c r="S2141" i="2" l="1"/>
  <c r="L2142" i="2"/>
  <c r="X2141" i="2"/>
  <c r="Y2141" i="2" s="1"/>
  <c r="T2141" i="2"/>
  <c r="T2142" i="2" s="1"/>
  <c r="N2139" i="2"/>
  <c r="L2143" i="2" l="1"/>
  <c r="X2142" i="2"/>
  <c r="Y2142" i="2" s="1"/>
  <c r="S2142" i="2"/>
  <c r="N2140" i="2"/>
  <c r="S2143" i="2" l="1"/>
  <c r="L2144" i="2"/>
  <c r="X2143" i="2"/>
  <c r="Y2143" i="2" s="1"/>
  <c r="T2143" i="2"/>
  <c r="T2144" i="2" s="1"/>
  <c r="N2141" i="2"/>
  <c r="L2145" i="2" l="1"/>
  <c r="X2144" i="2"/>
  <c r="Y2144" i="2" s="1"/>
  <c r="S2144" i="2"/>
  <c r="N2142" i="2"/>
  <c r="S2145" i="2" l="1"/>
  <c r="L2146" i="2"/>
  <c r="X2145" i="2"/>
  <c r="Y2145" i="2" s="1"/>
  <c r="T2145" i="2"/>
  <c r="T2146" i="2" s="1"/>
  <c r="N2143" i="2"/>
  <c r="L2147" i="2" l="1"/>
  <c r="X2146" i="2"/>
  <c r="Y2146" i="2" s="1"/>
  <c r="S2146" i="2"/>
  <c r="S2147" i="2" s="1"/>
  <c r="N2144" i="2"/>
  <c r="L2148" i="2" l="1"/>
  <c r="X2147" i="2"/>
  <c r="Y2147" i="2" s="1"/>
  <c r="T2147" i="2"/>
  <c r="N2145" i="2"/>
  <c r="T2148" i="2" l="1"/>
  <c r="L2149" i="2"/>
  <c r="X2148" i="2"/>
  <c r="Y2148" i="2" s="1"/>
  <c r="S2148" i="2"/>
  <c r="S2149" i="2" s="1"/>
  <c r="N2146" i="2"/>
  <c r="L2150" i="2" l="1"/>
  <c r="X2149" i="2"/>
  <c r="Y2149" i="2" s="1"/>
  <c r="T2149" i="2"/>
  <c r="N2147" i="2"/>
  <c r="L2151" i="2" l="1"/>
  <c r="X2150" i="2"/>
  <c r="Y2150" i="2" s="1"/>
  <c r="S2150" i="2"/>
  <c r="N2148" i="2"/>
  <c r="S2151" i="2" l="1"/>
  <c r="L2152" i="2"/>
  <c r="X2151" i="2"/>
  <c r="Y2151" i="2" s="1"/>
  <c r="T2150" i="2"/>
  <c r="N2149" i="2"/>
  <c r="T2151" i="2" l="1"/>
  <c r="L2153" i="2"/>
  <c r="X2152" i="2"/>
  <c r="Y2152" i="2" s="1"/>
  <c r="S2152" i="2"/>
  <c r="S2153" i="2" s="1"/>
  <c r="N2150" i="2"/>
  <c r="L2154" i="2" l="1"/>
  <c r="X2153" i="2"/>
  <c r="Y2153" i="2" s="1"/>
  <c r="T2152" i="2"/>
  <c r="T2153" i="2" s="1"/>
  <c r="N2151" i="2"/>
  <c r="L2155" i="2" l="1"/>
  <c r="X2154" i="2"/>
  <c r="Y2154" i="2" s="1"/>
  <c r="S2154" i="2"/>
  <c r="N2152" i="2"/>
  <c r="S2155" i="2" l="1"/>
  <c r="L2156" i="2"/>
  <c r="X2155" i="2"/>
  <c r="Y2155" i="2" s="1"/>
  <c r="T2154" i="2"/>
  <c r="T2155" i="2" s="1"/>
  <c r="N2153" i="2"/>
  <c r="L2157" i="2" l="1"/>
  <c r="X2156" i="2"/>
  <c r="Y2156" i="2" s="1"/>
  <c r="S2156" i="2"/>
  <c r="N2154" i="2"/>
  <c r="S2157" i="2" l="1"/>
  <c r="L2158" i="2"/>
  <c r="X2157" i="2"/>
  <c r="Y2157" i="2" s="1"/>
  <c r="T2156" i="2"/>
  <c r="T2157" i="2" s="1"/>
  <c r="N2155" i="2"/>
  <c r="L2159" i="2" l="1"/>
  <c r="X2158" i="2"/>
  <c r="Y2158" i="2" s="1"/>
  <c r="S2158" i="2"/>
  <c r="N2156" i="2"/>
  <c r="S2159" i="2" l="1"/>
  <c r="L2160" i="2"/>
  <c r="X2159" i="2"/>
  <c r="Y2159" i="2" s="1"/>
  <c r="T2158" i="2"/>
  <c r="T2159" i="2" s="1"/>
  <c r="N2157" i="2"/>
  <c r="L2161" i="2" l="1"/>
  <c r="X2160" i="2"/>
  <c r="Y2160" i="2" s="1"/>
  <c r="S2160" i="2"/>
  <c r="S2161" i="2" s="1"/>
  <c r="N2158" i="2"/>
  <c r="L2162" i="2" l="1"/>
  <c r="X2161" i="2"/>
  <c r="Y2161" i="2" s="1"/>
  <c r="T2160" i="2"/>
  <c r="T2161" i="2" s="1"/>
  <c r="N2159" i="2"/>
  <c r="L2163" i="2" l="1"/>
  <c r="X2162" i="2"/>
  <c r="Y2162" i="2" s="1"/>
  <c r="S2162" i="2"/>
  <c r="N2160" i="2"/>
  <c r="S2163" i="2" l="1"/>
  <c r="L2164" i="2"/>
  <c r="X2163" i="2"/>
  <c r="Y2163" i="2" s="1"/>
  <c r="T2162" i="2"/>
  <c r="T2163" i="2" s="1"/>
  <c r="N2161" i="2"/>
  <c r="L2165" i="2" l="1"/>
  <c r="X2164" i="2"/>
  <c r="Y2164" i="2" s="1"/>
  <c r="S2164" i="2"/>
  <c r="N2162" i="2"/>
  <c r="S2165" i="2" l="1"/>
  <c r="L2166" i="2"/>
  <c r="X2165" i="2"/>
  <c r="Y2165" i="2" s="1"/>
  <c r="T2164" i="2"/>
  <c r="N2163" i="2"/>
  <c r="T2165" i="2" l="1"/>
  <c r="L2167" i="2"/>
  <c r="X2166" i="2"/>
  <c r="Y2166" i="2" s="1"/>
  <c r="S2166" i="2"/>
  <c r="S2167" i="2" s="1"/>
  <c r="N2164" i="2"/>
  <c r="L2168" i="2" l="1"/>
  <c r="X2167" i="2"/>
  <c r="Y2167" i="2" s="1"/>
  <c r="T2166" i="2"/>
  <c r="T2167" i="2" s="1"/>
  <c r="N2165" i="2"/>
  <c r="L2169" i="2" l="1"/>
  <c r="X2168" i="2"/>
  <c r="Y2168" i="2" s="1"/>
  <c r="S2168" i="2"/>
  <c r="N2166" i="2"/>
  <c r="S2169" i="2" l="1"/>
  <c r="L2170" i="2"/>
  <c r="X2169" i="2"/>
  <c r="Y2169" i="2" s="1"/>
  <c r="T2168" i="2"/>
  <c r="N2167" i="2"/>
  <c r="T2169" i="2" l="1"/>
  <c r="L2171" i="2"/>
  <c r="X2170" i="2"/>
  <c r="Y2170" i="2" s="1"/>
  <c r="S2170" i="2"/>
  <c r="S2171" i="2" s="1"/>
  <c r="N2168" i="2"/>
  <c r="L2172" i="2" l="1"/>
  <c r="X2171" i="2"/>
  <c r="Y2171" i="2" s="1"/>
  <c r="T2170" i="2"/>
  <c r="T2171" i="2" s="1"/>
  <c r="N2169" i="2"/>
  <c r="L2173" i="2" l="1"/>
  <c r="X2172" i="2"/>
  <c r="Y2172" i="2" s="1"/>
  <c r="S2172" i="2"/>
  <c r="N2170" i="2"/>
  <c r="S2173" i="2" l="1"/>
  <c r="L2174" i="2"/>
  <c r="X2173" i="2"/>
  <c r="Y2173" i="2" s="1"/>
  <c r="T2172" i="2"/>
  <c r="N2171" i="2"/>
  <c r="T2173" i="2" l="1"/>
  <c r="L2175" i="2"/>
  <c r="X2174" i="2"/>
  <c r="Y2174" i="2" s="1"/>
  <c r="S2174" i="2"/>
  <c r="S2175" i="2" s="1"/>
  <c r="N2172" i="2"/>
  <c r="L2176" i="2" l="1"/>
  <c r="X2175" i="2"/>
  <c r="Y2175" i="2" s="1"/>
  <c r="T2174" i="2"/>
  <c r="T2175" i="2" s="1"/>
  <c r="N2173" i="2"/>
  <c r="L2177" i="2" l="1"/>
  <c r="X2176" i="2"/>
  <c r="Y2176" i="2" s="1"/>
  <c r="S2176" i="2"/>
  <c r="N2174" i="2"/>
  <c r="S2177" i="2" l="1"/>
  <c r="L2178" i="2"/>
  <c r="X2177" i="2"/>
  <c r="Y2177" i="2" s="1"/>
  <c r="T2176" i="2"/>
  <c r="N2175" i="2"/>
  <c r="T2177" i="2" l="1"/>
  <c r="L2179" i="2"/>
  <c r="X2178" i="2"/>
  <c r="Y2178" i="2" s="1"/>
  <c r="S2178" i="2"/>
  <c r="S2179" i="2" s="1"/>
  <c r="N2176" i="2"/>
  <c r="L2180" i="2" l="1"/>
  <c r="X2179" i="2"/>
  <c r="Y2179" i="2" s="1"/>
  <c r="T2178" i="2"/>
  <c r="T2179" i="2" s="1"/>
  <c r="N2177" i="2"/>
  <c r="L2181" i="2" l="1"/>
  <c r="X2180" i="2"/>
  <c r="Y2180" i="2" s="1"/>
  <c r="S2180" i="2"/>
  <c r="S2181" i="2" s="1"/>
  <c r="N2178" i="2"/>
  <c r="L2182" i="2" l="1"/>
  <c r="X2181" i="2"/>
  <c r="Y2181" i="2" s="1"/>
  <c r="T2180" i="2"/>
  <c r="T2181" i="2" s="1"/>
  <c r="N2179" i="2"/>
  <c r="L2183" i="2" l="1"/>
  <c r="X2182" i="2"/>
  <c r="Y2182" i="2" s="1"/>
  <c r="S2182" i="2"/>
  <c r="N2180" i="2"/>
  <c r="S2183" i="2" l="1"/>
  <c r="X2183" i="2"/>
  <c r="Y2183" i="2" s="1"/>
  <c r="L2184" i="2"/>
  <c r="T2182" i="2"/>
  <c r="T2183" i="2" s="1"/>
  <c r="N2181" i="2"/>
  <c r="X2184" i="2" l="1"/>
  <c r="Y2184" i="2" s="1"/>
  <c r="L2185" i="2"/>
  <c r="S2184" i="2"/>
  <c r="S2185" i="2" s="1"/>
  <c r="N2182" i="2"/>
  <c r="X2185" i="2" l="1"/>
  <c r="Y2185" i="2" s="1"/>
  <c r="L2186" i="2"/>
  <c r="T2184" i="2"/>
  <c r="T2185" i="2" s="1"/>
  <c r="N2183" i="2"/>
  <c r="L2187" i="2" l="1"/>
  <c r="X2186" i="2"/>
  <c r="Y2186" i="2" s="1"/>
  <c r="S2186" i="2"/>
  <c r="S2187" i="2" s="1"/>
  <c r="N2184" i="2"/>
  <c r="L2188" i="2" l="1"/>
  <c r="X2187" i="2"/>
  <c r="Y2187" i="2" s="1"/>
  <c r="T2186" i="2"/>
  <c r="T2187" i="2" s="1"/>
  <c r="N2185" i="2"/>
  <c r="L2189" i="2" l="1"/>
  <c r="X2188" i="2"/>
  <c r="Y2188" i="2" s="1"/>
  <c r="S2188" i="2"/>
  <c r="S2189" i="2" s="1"/>
  <c r="N2186" i="2"/>
  <c r="T2188" i="2" l="1"/>
  <c r="T2189" i="2" s="1"/>
  <c r="L2190" i="2"/>
  <c r="X2189" i="2"/>
  <c r="Y2189" i="2" s="1"/>
  <c r="N2187" i="2"/>
  <c r="L2191" i="2" l="1"/>
  <c r="X2190" i="2"/>
  <c r="Y2190" i="2" s="1"/>
  <c r="S2190" i="2"/>
  <c r="S2191" i="2" s="1"/>
  <c r="N2188" i="2"/>
  <c r="T2190" i="2" l="1"/>
  <c r="T2191" i="2" s="1"/>
  <c r="L2192" i="2"/>
  <c r="X2191" i="2"/>
  <c r="Y2191" i="2" s="1"/>
  <c r="N2189" i="2"/>
  <c r="L2193" i="2" l="1"/>
  <c r="X2192" i="2"/>
  <c r="Y2192" i="2" s="1"/>
  <c r="S2192" i="2"/>
  <c r="N2190" i="2"/>
  <c r="S2193" i="2" l="1"/>
  <c r="T2192" i="2"/>
  <c r="T2193" i="2" s="1"/>
  <c r="X2193" i="2"/>
  <c r="Y2193" i="2" s="1"/>
  <c r="L2194" i="2"/>
  <c r="N2191" i="2"/>
  <c r="L2195" i="2" l="1"/>
  <c r="X2194" i="2"/>
  <c r="Y2194" i="2" s="1"/>
  <c r="S2194" i="2"/>
  <c r="T2194" i="2" s="1"/>
  <c r="N2192" i="2"/>
  <c r="L2196" i="2" l="1"/>
  <c r="X2195" i="2"/>
  <c r="Y2195" i="2" s="1"/>
  <c r="S2195" i="2"/>
  <c r="T2195" i="2"/>
  <c r="N2193" i="2"/>
  <c r="S2196" i="2" l="1"/>
  <c r="T2196" i="2" s="1"/>
  <c r="L2197" i="2"/>
  <c r="X2196" i="2"/>
  <c r="Y2196" i="2" s="1"/>
  <c r="N2194" i="2"/>
  <c r="L2198" i="2" l="1"/>
  <c r="X2197" i="2"/>
  <c r="Y2197" i="2" s="1"/>
  <c r="S2197" i="2"/>
  <c r="T2197" i="2"/>
  <c r="N2195" i="2"/>
  <c r="S2198" i="2" l="1"/>
  <c r="T2198" i="2" s="1"/>
  <c r="L2199" i="2"/>
  <c r="X2198" i="2"/>
  <c r="Y2198" i="2" s="1"/>
  <c r="N2196" i="2"/>
  <c r="L2200" i="2" l="1"/>
  <c r="X2199" i="2"/>
  <c r="Y2199" i="2" s="1"/>
  <c r="S2199" i="2"/>
  <c r="T2199" i="2"/>
  <c r="N2197" i="2"/>
  <c r="S2200" i="2" l="1"/>
  <c r="T2200" i="2" s="1"/>
  <c r="L2201" i="2"/>
  <c r="X2200" i="2"/>
  <c r="Y2200" i="2" s="1"/>
  <c r="N2198" i="2"/>
  <c r="L2202" i="2" l="1"/>
  <c r="X2201" i="2"/>
  <c r="Y2201" i="2" s="1"/>
  <c r="S2201" i="2"/>
  <c r="T2201" i="2"/>
  <c r="N2199" i="2"/>
  <c r="S2202" i="2" l="1"/>
  <c r="T2202" i="2" s="1"/>
  <c r="L2203" i="2"/>
  <c r="X2202" i="2"/>
  <c r="Y2202" i="2" s="1"/>
  <c r="N2200" i="2"/>
  <c r="L2204" i="2" l="1"/>
  <c r="X2203" i="2"/>
  <c r="Y2203" i="2" s="1"/>
  <c r="S2203" i="2"/>
  <c r="S2204" i="2" s="1"/>
  <c r="T2203" i="2"/>
  <c r="T2204" i="2" s="1"/>
  <c r="N2201" i="2"/>
  <c r="L2205" i="2" l="1"/>
  <c r="X2204" i="2"/>
  <c r="Y2204" i="2" s="1"/>
  <c r="N2202" i="2"/>
  <c r="L2206" i="2" l="1"/>
  <c r="X2205" i="2"/>
  <c r="Y2205" i="2" s="1"/>
  <c r="S2205" i="2"/>
  <c r="T2205" i="2"/>
  <c r="N2203" i="2"/>
  <c r="T2206" i="2" l="1"/>
  <c r="S2206" i="2"/>
  <c r="L2207" i="2"/>
  <c r="X2206" i="2"/>
  <c r="Y2206" i="2" s="1"/>
  <c r="N2204" i="2"/>
  <c r="L2208" i="2" l="1"/>
  <c r="X2207" i="2"/>
  <c r="Y2207" i="2" s="1"/>
  <c r="S2207" i="2"/>
  <c r="T2207" i="2"/>
  <c r="N2205" i="2"/>
  <c r="T2208" i="2" l="1"/>
  <c r="S2208" i="2"/>
  <c r="L2209" i="2"/>
  <c r="X2208" i="2"/>
  <c r="Y2208" i="2" s="1"/>
  <c r="N2206" i="2"/>
  <c r="L2210" i="2" l="1"/>
  <c r="X2209" i="2"/>
  <c r="Y2209" i="2" s="1"/>
  <c r="S2209" i="2"/>
  <c r="S2210" i="2" s="1"/>
  <c r="T2209" i="2"/>
  <c r="T2210" i="2" s="1"/>
  <c r="N2207" i="2"/>
  <c r="L2211" i="2" l="1"/>
  <c r="X2210" i="2"/>
  <c r="Y2210" i="2" s="1"/>
  <c r="N2208" i="2"/>
  <c r="L2212" i="2" l="1"/>
  <c r="X2211" i="2"/>
  <c r="Y2211" i="2" s="1"/>
  <c r="T2211" i="2"/>
  <c r="S2211" i="2"/>
  <c r="N2209" i="2"/>
  <c r="S2212" i="2" l="1"/>
  <c r="T2212" i="2" s="1"/>
  <c r="L2213" i="2"/>
  <c r="X2212" i="2"/>
  <c r="Y2212" i="2" s="1"/>
  <c r="N2210" i="2"/>
  <c r="L2214" i="2" l="1"/>
  <c r="X2213" i="2"/>
  <c r="Y2213" i="2" s="1"/>
  <c r="T2213" i="2"/>
  <c r="S2213" i="2"/>
  <c r="N2211" i="2"/>
  <c r="S2214" i="2" l="1"/>
  <c r="T2214" i="2"/>
  <c r="L2215" i="2"/>
  <c r="X2214" i="2"/>
  <c r="Y2214" i="2" s="1"/>
  <c r="N2212" i="2"/>
  <c r="L2216" i="2" l="1"/>
  <c r="X2215" i="2"/>
  <c r="Y2215" i="2" s="1"/>
  <c r="T2215" i="2"/>
  <c r="S2215" i="2"/>
  <c r="N2213" i="2"/>
  <c r="S2216" i="2" l="1"/>
  <c r="T2216" i="2"/>
  <c r="L2217" i="2"/>
  <c r="X2216" i="2"/>
  <c r="Y2216" i="2" s="1"/>
  <c r="N2214" i="2"/>
  <c r="L2218" i="2" l="1"/>
  <c r="X2217" i="2"/>
  <c r="Y2217" i="2" s="1"/>
  <c r="T2217" i="2"/>
  <c r="S2217" i="2"/>
  <c r="N2215" i="2"/>
  <c r="S2218" i="2" l="1"/>
  <c r="T2218" i="2"/>
  <c r="L2219" i="2"/>
  <c r="X2218" i="2"/>
  <c r="Y2218" i="2" s="1"/>
  <c r="N2216" i="2"/>
  <c r="L2220" i="2" l="1"/>
  <c r="X2219" i="2"/>
  <c r="Y2219" i="2" s="1"/>
  <c r="T2219" i="2"/>
  <c r="S2219" i="2"/>
  <c r="N2217" i="2"/>
  <c r="S2220" i="2" l="1"/>
  <c r="T2220" i="2"/>
  <c r="L2221" i="2"/>
  <c r="X2220" i="2"/>
  <c r="Y2220" i="2" s="1"/>
  <c r="N2218" i="2"/>
  <c r="L2222" i="2" l="1"/>
  <c r="X2221" i="2"/>
  <c r="Y2221" i="2" s="1"/>
  <c r="T2221" i="2"/>
  <c r="S2221" i="2"/>
  <c r="N2219" i="2"/>
  <c r="S2222" i="2" l="1"/>
  <c r="T2222" i="2"/>
  <c r="L2223" i="2"/>
  <c r="X2222" i="2"/>
  <c r="Y2222" i="2" s="1"/>
  <c r="N2220" i="2"/>
  <c r="L2224" i="2" l="1"/>
  <c r="X2223" i="2"/>
  <c r="Y2223" i="2" s="1"/>
  <c r="T2223" i="2"/>
  <c r="S2223" i="2"/>
  <c r="S2224" i="2" s="1"/>
  <c r="N2221" i="2"/>
  <c r="T2224" i="2" l="1"/>
  <c r="X2224" i="2"/>
  <c r="Y2224" i="2" s="1"/>
  <c r="L2225" i="2"/>
  <c r="N2222" i="2"/>
  <c r="L2226" i="2" l="1"/>
  <c r="X2225" i="2"/>
  <c r="Y2225" i="2" s="1"/>
  <c r="S2225" i="2"/>
  <c r="T2225" i="2"/>
  <c r="N2223" i="2"/>
  <c r="S2226" i="2" l="1"/>
  <c r="T2226" i="2" s="1"/>
  <c r="L2227" i="2"/>
  <c r="X2226" i="2"/>
  <c r="Y2226" i="2" s="1"/>
  <c r="N2224" i="2"/>
  <c r="L2228" i="2" l="1"/>
  <c r="X2227" i="2"/>
  <c r="Y2227" i="2" s="1"/>
  <c r="S2227" i="2"/>
  <c r="T2227" i="2"/>
  <c r="N2225" i="2"/>
  <c r="S2228" i="2" l="1"/>
  <c r="T2228" i="2" s="1"/>
  <c r="L2229" i="2"/>
  <c r="X2228" i="2"/>
  <c r="Y2228" i="2" s="1"/>
  <c r="N2226" i="2"/>
  <c r="L2230" i="2" l="1"/>
  <c r="X2229" i="2"/>
  <c r="Y2229" i="2" s="1"/>
  <c r="S2229" i="2"/>
  <c r="T2229" i="2"/>
  <c r="N2227" i="2"/>
  <c r="S2230" i="2" l="1"/>
  <c r="T2230" i="2" s="1"/>
  <c r="L2231" i="2"/>
  <c r="X2230" i="2"/>
  <c r="Y2230" i="2" s="1"/>
  <c r="N2228" i="2"/>
  <c r="L2232" i="2" l="1"/>
  <c r="X2231" i="2"/>
  <c r="Y2231" i="2" s="1"/>
  <c r="S2231" i="2"/>
  <c r="T2231" i="2"/>
  <c r="N2229" i="2"/>
  <c r="S2232" i="2" l="1"/>
  <c r="T2232" i="2" s="1"/>
  <c r="L2233" i="2"/>
  <c r="X2232" i="2"/>
  <c r="Y2232" i="2" s="1"/>
  <c r="N2230" i="2"/>
  <c r="L2234" i="2" l="1"/>
  <c r="X2233" i="2"/>
  <c r="Y2233" i="2" s="1"/>
  <c r="S2233" i="2"/>
  <c r="S2234" i="2" s="1"/>
  <c r="N2231" i="2"/>
  <c r="T2233" i="2" l="1"/>
  <c r="T2234" i="2" s="1"/>
  <c r="L2235" i="2"/>
  <c r="X2234" i="2"/>
  <c r="Y2234" i="2" s="1"/>
  <c r="N2232" i="2"/>
  <c r="L2236" i="2" l="1"/>
  <c r="X2235" i="2"/>
  <c r="Y2235" i="2" s="1"/>
  <c r="S2235" i="2"/>
  <c r="T2235" i="2"/>
  <c r="N2233" i="2"/>
  <c r="S2236" i="2" l="1"/>
  <c r="T2236" i="2" s="1"/>
  <c r="L2237" i="2"/>
  <c r="X2236" i="2"/>
  <c r="Y2236" i="2" s="1"/>
  <c r="N2234" i="2"/>
  <c r="L2238" i="2" l="1"/>
  <c r="X2237" i="2"/>
  <c r="Y2237" i="2" s="1"/>
  <c r="S2237" i="2"/>
  <c r="T2237" i="2"/>
  <c r="N2235" i="2"/>
  <c r="S2238" i="2" l="1"/>
  <c r="T2238" i="2" s="1"/>
  <c r="L2239" i="2"/>
  <c r="X2238" i="2"/>
  <c r="Y2238" i="2" s="1"/>
  <c r="N2236" i="2"/>
  <c r="L2240" i="2" l="1"/>
  <c r="X2239" i="2"/>
  <c r="Y2239" i="2" s="1"/>
  <c r="S2239" i="2"/>
  <c r="T2239" i="2"/>
  <c r="N2237" i="2"/>
  <c r="S2240" i="2" l="1"/>
  <c r="T2240" i="2" s="1"/>
  <c r="L2241" i="2"/>
  <c r="X2240" i="2"/>
  <c r="Y2240" i="2" s="1"/>
  <c r="N2238" i="2"/>
  <c r="L2242" i="2" l="1"/>
  <c r="X2241" i="2"/>
  <c r="Y2241" i="2" s="1"/>
  <c r="S2241" i="2"/>
  <c r="S2242" i="2" s="1"/>
  <c r="T2241" i="2"/>
  <c r="T2242" i="2" s="1"/>
  <c r="N2239" i="2"/>
  <c r="L2243" i="2" l="1"/>
  <c r="X2242" i="2"/>
  <c r="Y2242" i="2" s="1"/>
  <c r="N2240" i="2"/>
  <c r="L2244" i="2" l="1"/>
  <c r="X2243" i="2"/>
  <c r="Y2243" i="2" s="1"/>
  <c r="S2243" i="2"/>
  <c r="S2244" i="2" s="1"/>
  <c r="T2243" i="2"/>
  <c r="T2244" i="2" s="1"/>
  <c r="N2241" i="2"/>
  <c r="L2245" i="2" l="1"/>
  <c r="X2244" i="2"/>
  <c r="Y2244" i="2" s="1"/>
  <c r="N2242" i="2"/>
  <c r="L2246" i="2" l="1"/>
  <c r="X2245" i="2"/>
  <c r="Y2245" i="2" s="1"/>
  <c r="S2245" i="2"/>
  <c r="T2245" i="2"/>
  <c r="N2243" i="2"/>
  <c r="S2246" i="2" l="1"/>
  <c r="T2246" i="2" s="1"/>
  <c r="L2247" i="2"/>
  <c r="X2246" i="2"/>
  <c r="Y2246" i="2" s="1"/>
  <c r="N2244" i="2"/>
  <c r="L2248" i="2" l="1"/>
  <c r="X2247" i="2"/>
  <c r="Y2247" i="2" s="1"/>
  <c r="S2247" i="2"/>
  <c r="T2247" i="2"/>
  <c r="N2245" i="2"/>
  <c r="S2248" i="2" l="1"/>
  <c r="T2248" i="2" s="1"/>
  <c r="L2249" i="2"/>
  <c r="X2248" i="2"/>
  <c r="Y2248" i="2" s="1"/>
  <c r="N2246" i="2"/>
  <c r="L2250" i="2" l="1"/>
  <c r="X2249" i="2"/>
  <c r="Y2249" i="2" s="1"/>
  <c r="S2249" i="2"/>
  <c r="T2249" i="2"/>
  <c r="N2247" i="2"/>
  <c r="S2250" i="2" l="1"/>
  <c r="T2250" i="2" s="1"/>
  <c r="L2251" i="2"/>
  <c r="X2250" i="2"/>
  <c r="Y2250" i="2" s="1"/>
  <c r="N2248" i="2"/>
  <c r="L2252" i="2" l="1"/>
  <c r="X2251" i="2"/>
  <c r="Y2251" i="2" s="1"/>
  <c r="S2251" i="2"/>
  <c r="T2251" i="2"/>
  <c r="N2249" i="2"/>
  <c r="S2252" i="2" l="1"/>
  <c r="T2252" i="2" s="1"/>
  <c r="L2253" i="2"/>
  <c r="S2253" i="2" s="1"/>
  <c r="X2252" i="2"/>
  <c r="Y2252" i="2" s="1"/>
  <c r="N2250" i="2"/>
  <c r="L2254" i="2" l="1"/>
  <c r="X2253" i="2"/>
  <c r="Y2253" i="2" s="1"/>
  <c r="T2253" i="2"/>
  <c r="N2251" i="2"/>
  <c r="L2255" i="2" l="1"/>
  <c r="X2254" i="2"/>
  <c r="Y2254" i="2" s="1"/>
  <c r="S2254" i="2"/>
  <c r="N2252" i="2"/>
  <c r="S2255" i="2" l="1"/>
  <c r="L2256" i="2"/>
  <c r="X2255" i="2"/>
  <c r="Y2255" i="2" s="1"/>
  <c r="T2254" i="2"/>
  <c r="N2253" i="2"/>
  <c r="T2255" i="2" l="1"/>
  <c r="L2257" i="2"/>
  <c r="X2256" i="2"/>
  <c r="Y2256" i="2" s="1"/>
  <c r="S2256" i="2"/>
  <c r="S2257" i="2" s="1"/>
  <c r="N2254" i="2"/>
  <c r="L2258" i="2" l="1"/>
  <c r="X2257" i="2"/>
  <c r="Y2257" i="2" s="1"/>
  <c r="T2256" i="2"/>
  <c r="T2257" i="2" s="1"/>
  <c r="N2255" i="2"/>
  <c r="L2259" i="2" l="1"/>
  <c r="X2258" i="2"/>
  <c r="Y2258" i="2" s="1"/>
  <c r="S2258" i="2"/>
  <c r="N2256" i="2"/>
  <c r="S2259" i="2" l="1"/>
  <c r="L2260" i="2"/>
  <c r="X2259" i="2"/>
  <c r="Y2259" i="2" s="1"/>
  <c r="T2258" i="2"/>
  <c r="N2257" i="2"/>
  <c r="T2259" i="2" l="1"/>
  <c r="L2261" i="2"/>
  <c r="X2260" i="2"/>
  <c r="Y2260" i="2" s="1"/>
  <c r="S2260" i="2"/>
  <c r="S2261" i="2" s="1"/>
  <c r="N2258" i="2"/>
  <c r="L2262" i="2" l="1"/>
  <c r="X2261" i="2"/>
  <c r="Y2261" i="2" s="1"/>
  <c r="T2260" i="2"/>
  <c r="T2261" i="2" s="1"/>
  <c r="N2259" i="2"/>
  <c r="L2263" i="2" l="1"/>
  <c r="X2262" i="2"/>
  <c r="Y2262" i="2" s="1"/>
  <c r="S2262" i="2"/>
  <c r="N2260" i="2"/>
  <c r="S2263" i="2" l="1"/>
  <c r="L2264" i="2"/>
  <c r="X2263" i="2"/>
  <c r="Y2263" i="2" s="1"/>
  <c r="T2262" i="2"/>
  <c r="N2261" i="2"/>
  <c r="T2263" i="2" l="1"/>
  <c r="L2265" i="2"/>
  <c r="X2264" i="2"/>
  <c r="Y2264" i="2" s="1"/>
  <c r="S2264" i="2"/>
  <c r="S2265" i="2" s="1"/>
  <c r="N2262" i="2"/>
  <c r="L2266" i="2" l="1"/>
  <c r="X2265" i="2"/>
  <c r="Y2265" i="2" s="1"/>
  <c r="T2264" i="2"/>
  <c r="T2265" i="2" s="1"/>
  <c r="N2263" i="2"/>
  <c r="L2267" i="2" l="1"/>
  <c r="X2266" i="2"/>
  <c r="Y2266" i="2" s="1"/>
  <c r="S2266" i="2"/>
  <c r="N2264" i="2"/>
  <c r="S2267" i="2" l="1"/>
  <c r="L2268" i="2"/>
  <c r="X2267" i="2"/>
  <c r="Y2267" i="2" s="1"/>
  <c r="T2266" i="2"/>
  <c r="T2267" i="2" s="1"/>
  <c r="T2268" i="2" s="1"/>
  <c r="N2265" i="2"/>
  <c r="L2269" i="2" l="1"/>
  <c r="X2268" i="2"/>
  <c r="Y2268" i="2" s="1"/>
  <c r="S2268" i="2"/>
  <c r="N2266" i="2"/>
  <c r="S2269" i="2" l="1"/>
  <c r="L2270" i="2"/>
  <c r="X2269" i="2"/>
  <c r="Y2269" i="2" s="1"/>
  <c r="T2269" i="2"/>
  <c r="T2270" i="2" s="1"/>
  <c r="N2267" i="2"/>
  <c r="L2271" i="2" l="1"/>
  <c r="X2270" i="2"/>
  <c r="Y2270" i="2" s="1"/>
  <c r="S2270" i="2"/>
  <c r="N2268" i="2"/>
  <c r="S2271" i="2" l="1"/>
  <c r="L2272" i="2"/>
  <c r="X2271" i="2"/>
  <c r="Y2271" i="2" s="1"/>
  <c r="T2271" i="2"/>
  <c r="T2272" i="2" s="1"/>
  <c r="N2269" i="2"/>
  <c r="L2273" i="2" l="1"/>
  <c r="X2272" i="2"/>
  <c r="Y2272" i="2" s="1"/>
  <c r="S2272" i="2"/>
  <c r="N2270" i="2"/>
  <c r="S2273" i="2" l="1"/>
  <c r="L2274" i="2"/>
  <c r="X2273" i="2"/>
  <c r="Y2273" i="2" s="1"/>
  <c r="T2273" i="2"/>
  <c r="T2274" i="2" s="1"/>
  <c r="N2271" i="2"/>
  <c r="L2275" i="2" l="1"/>
  <c r="X2274" i="2"/>
  <c r="Y2274" i="2" s="1"/>
  <c r="S2274" i="2"/>
  <c r="S2275" i="2" s="1"/>
  <c r="N2272" i="2"/>
  <c r="L2276" i="2" l="1"/>
  <c r="X2275" i="2"/>
  <c r="Y2275" i="2" s="1"/>
  <c r="T2275" i="2"/>
  <c r="N2273" i="2"/>
  <c r="T2276" i="2" l="1"/>
  <c r="L2277" i="2"/>
  <c r="X2276" i="2"/>
  <c r="Y2276" i="2" s="1"/>
  <c r="S2276" i="2"/>
  <c r="S2277" i="2" s="1"/>
  <c r="N2274" i="2"/>
  <c r="L2278" i="2" l="1"/>
  <c r="X2277" i="2"/>
  <c r="Y2277" i="2" s="1"/>
  <c r="T2277" i="2"/>
  <c r="N2275" i="2"/>
  <c r="L2279" i="2" l="1"/>
  <c r="X2278" i="2"/>
  <c r="Y2278" i="2" s="1"/>
  <c r="S2278" i="2"/>
  <c r="N2276" i="2"/>
  <c r="S2279" i="2" l="1"/>
  <c r="L2280" i="2"/>
  <c r="X2279" i="2"/>
  <c r="Y2279" i="2" s="1"/>
  <c r="T2278" i="2"/>
  <c r="N2277" i="2"/>
  <c r="T2279" i="2" l="1"/>
  <c r="L2281" i="2"/>
  <c r="X2280" i="2"/>
  <c r="Y2280" i="2" s="1"/>
  <c r="S2280" i="2"/>
  <c r="S2281" i="2" s="1"/>
  <c r="N2278" i="2"/>
  <c r="L2282" i="2" l="1"/>
  <c r="X2281" i="2"/>
  <c r="Y2281" i="2" s="1"/>
  <c r="T2280" i="2"/>
  <c r="T2281" i="2" s="1"/>
  <c r="N2279" i="2"/>
  <c r="L2283" i="2" l="1"/>
  <c r="X2282" i="2"/>
  <c r="Y2282" i="2" s="1"/>
  <c r="S2282" i="2"/>
  <c r="N2280" i="2"/>
  <c r="S2283" i="2" l="1"/>
  <c r="L2284" i="2"/>
  <c r="X2283" i="2"/>
  <c r="Y2283" i="2" s="1"/>
  <c r="T2282" i="2"/>
  <c r="N2281" i="2"/>
  <c r="T2283" i="2" l="1"/>
  <c r="L2285" i="2"/>
  <c r="X2284" i="2"/>
  <c r="Y2284" i="2" s="1"/>
  <c r="S2284" i="2"/>
  <c r="S2285" i="2" s="1"/>
  <c r="N2282" i="2"/>
  <c r="L2286" i="2" l="1"/>
  <c r="X2285" i="2"/>
  <c r="Y2285" i="2" s="1"/>
  <c r="T2284" i="2"/>
  <c r="T2285" i="2" s="1"/>
  <c r="N2283" i="2"/>
  <c r="L2287" i="2" l="1"/>
  <c r="X2286" i="2"/>
  <c r="Y2286" i="2" s="1"/>
  <c r="S2286" i="2"/>
  <c r="N2284" i="2"/>
  <c r="S2287" i="2" l="1"/>
  <c r="L2288" i="2"/>
  <c r="X2287" i="2"/>
  <c r="Y2287" i="2" s="1"/>
  <c r="T2286" i="2"/>
  <c r="N2285" i="2"/>
  <c r="T2287" i="2" l="1"/>
  <c r="L2289" i="2"/>
  <c r="X2288" i="2"/>
  <c r="Y2288" i="2" s="1"/>
  <c r="S2288" i="2"/>
  <c r="S2289" i="2" s="1"/>
  <c r="N2286" i="2"/>
  <c r="L2290" i="2" l="1"/>
  <c r="X2289" i="2"/>
  <c r="Y2289" i="2" s="1"/>
  <c r="T2288" i="2"/>
  <c r="T2289" i="2" s="1"/>
  <c r="N2287" i="2"/>
  <c r="L2291" i="2" l="1"/>
  <c r="X2290" i="2"/>
  <c r="Y2290" i="2" s="1"/>
  <c r="S2290" i="2"/>
  <c r="N2288" i="2"/>
  <c r="S2291" i="2" l="1"/>
  <c r="L2292" i="2"/>
  <c r="X2291" i="2"/>
  <c r="Y2291" i="2" s="1"/>
  <c r="T2290" i="2"/>
  <c r="T2291" i="2" s="1"/>
  <c r="N2289" i="2"/>
  <c r="L2293" i="2" l="1"/>
  <c r="X2292" i="2"/>
  <c r="Y2292" i="2" s="1"/>
  <c r="S2292" i="2"/>
  <c r="N2290" i="2"/>
  <c r="S2293" i="2" l="1"/>
  <c r="L2294" i="2"/>
  <c r="X2293" i="2"/>
  <c r="Y2293" i="2" s="1"/>
  <c r="T2292" i="2"/>
  <c r="N2291" i="2"/>
  <c r="T2293" i="2" l="1"/>
  <c r="L2295" i="2"/>
  <c r="X2294" i="2"/>
  <c r="Y2294" i="2" s="1"/>
  <c r="S2294" i="2"/>
  <c r="S2295" i="2" s="1"/>
  <c r="N2292" i="2"/>
  <c r="L2296" i="2" l="1"/>
  <c r="X2295" i="2"/>
  <c r="Y2295" i="2" s="1"/>
  <c r="T2294" i="2"/>
  <c r="T2295" i="2" s="1"/>
  <c r="N2293" i="2"/>
  <c r="L2297" i="2" l="1"/>
  <c r="X2296" i="2"/>
  <c r="Y2296" i="2" s="1"/>
  <c r="S2296" i="2"/>
  <c r="N2294" i="2"/>
  <c r="S2297" i="2" l="1"/>
  <c r="L2298" i="2"/>
  <c r="X2297" i="2"/>
  <c r="Y2297" i="2" s="1"/>
  <c r="T2296" i="2"/>
  <c r="N2295" i="2"/>
  <c r="T2297" i="2" l="1"/>
  <c r="L2299" i="2"/>
  <c r="X2298" i="2"/>
  <c r="Y2298" i="2" s="1"/>
  <c r="S2298" i="2"/>
  <c r="S2299" i="2" s="1"/>
  <c r="N2296" i="2"/>
  <c r="L2300" i="2" l="1"/>
  <c r="X2299" i="2"/>
  <c r="Y2299" i="2" s="1"/>
  <c r="T2298" i="2"/>
  <c r="T2299" i="2" s="1"/>
  <c r="N2297" i="2"/>
  <c r="L2301" i="2" l="1"/>
  <c r="X2300" i="2"/>
  <c r="Y2300" i="2" s="1"/>
  <c r="S2300" i="2"/>
  <c r="N2298" i="2"/>
  <c r="S2301" i="2" l="1"/>
  <c r="L2302" i="2"/>
  <c r="X2301" i="2"/>
  <c r="Y2301" i="2" s="1"/>
  <c r="T2300" i="2"/>
  <c r="N2299" i="2"/>
  <c r="T2301" i="2" l="1"/>
  <c r="L2303" i="2"/>
  <c r="X2302" i="2"/>
  <c r="Y2302" i="2" s="1"/>
  <c r="S2302" i="2"/>
  <c r="S2303" i="2" s="1"/>
  <c r="N2300" i="2"/>
  <c r="L2304" i="2" l="1"/>
  <c r="X2303" i="2"/>
  <c r="Y2303" i="2" s="1"/>
  <c r="T2302" i="2"/>
  <c r="T2303" i="2" s="1"/>
  <c r="N2301" i="2"/>
  <c r="L2305" i="2" l="1"/>
  <c r="X2304" i="2"/>
  <c r="Y2304" i="2" s="1"/>
  <c r="S2304" i="2"/>
  <c r="N2302" i="2"/>
  <c r="S2305" i="2" l="1"/>
  <c r="L2306" i="2"/>
  <c r="X2305" i="2"/>
  <c r="Y2305" i="2" s="1"/>
  <c r="T2304" i="2"/>
  <c r="N2303" i="2"/>
  <c r="T2305" i="2" l="1"/>
  <c r="L2307" i="2"/>
  <c r="X2306" i="2"/>
  <c r="Y2306" i="2" s="1"/>
  <c r="S2306" i="2"/>
  <c r="S2307" i="2" s="1"/>
  <c r="N2304" i="2"/>
  <c r="L2308" i="2" l="1"/>
  <c r="X2307" i="2"/>
  <c r="Y2307" i="2" s="1"/>
  <c r="T2306" i="2"/>
  <c r="T2307" i="2" s="1"/>
  <c r="T2308" i="2" s="1"/>
  <c r="N2305" i="2"/>
  <c r="L2309" i="2" l="1"/>
  <c r="X2308" i="2"/>
  <c r="Y2308" i="2" s="1"/>
  <c r="S2308" i="2"/>
  <c r="N2306" i="2"/>
  <c r="S2309" i="2" l="1"/>
  <c r="L2310" i="2"/>
  <c r="X2309" i="2"/>
  <c r="Y2309" i="2" s="1"/>
  <c r="T2309" i="2"/>
  <c r="T2310" i="2" s="1"/>
  <c r="N2307" i="2"/>
  <c r="L2311" i="2" l="1"/>
  <c r="X2310" i="2"/>
  <c r="Y2310" i="2" s="1"/>
  <c r="S2310" i="2"/>
  <c r="N2308" i="2"/>
  <c r="S2311" i="2" l="1"/>
  <c r="L2312" i="2"/>
  <c r="X2311" i="2"/>
  <c r="Y2311" i="2" s="1"/>
  <c r="T2311" i="2"/>
  <c r="T2312" i="2" s="1"/>
  <c r="N2309" i="2"/>
  <c r="L2313" i="2" l="1"/>
  <c r="X2312" i="2"/>
  <c r="Y2312" i="2" s="1"/>
  <c r="S2312" i="2"/>
  <c r="N2310" i="2"/>
  <c r="S2313" i="2" l="1"/>
  <c r="L2314" i="2"/>
  <c r="X2313" i="2"/>
  <c r="Y2313" i="2" s="1"/>
  <c r="T2313" i="2"/>
  <c r="N2311" i="2"/>
  <c r="L2315" i="2" l="1"/>
  <c r="X2314" i="2"/>
  <c r="Y2314" i="2" s="1"/>
  <c r="S2314" i="2"/>
  <c r="N2312" i="2"/>
  <c r="S2315" i="2" l="1"/>
  <c r="L2316" i="2"/>
  <c r="X2315" i="2"/>
  <c r="Y2315" i="2" s="1"/>
  <c r="T2314" i="2"/>
  <c r="N2313" i="2"/>
  <c r="T2315" i="2" l="1"/>
  <c r="L2317" i="2"/>
  <c r="X2316" i="2"/>
  <c r="Y2316" i="2" s="1"/>
  <c r="S2316" i="2"/>
  <c r="S2317" i="2" s="1"/>
  <c r="N2314" i="2"/>
  <c r="L2318" i="2" l="1"/>
  <c r="X2317" i="2"/>
  <c r="Y2317" i="2" s="1"/>
  <c r="T2316" i="2"/>
  <c r="T2317" i="2" s="1"/>
  <c r="N2315" i="2"/>
  <c r="L2319" i="2" l="1"/>
  <c r="X2318" i="2"/>
  <c r="Y2318" i="2" s="1"/>
  <c r="S2318" i="2"/>
  <c r="N2316" i="2"/>
  <c r="S2319" i="2" l="1"/>
  <c r="L2320" i="2"/>
  <c r="X2319" i="2"/>
  <c r="Y2319" i="2" s="1"/>
  <c r="T2318" i="2"/>
  <c r="T2319" i="2" s="1"/>
  <c r="N2317" i="2"/>
  <c r="L2321" i="2" l="1"/>
  <c r="X2320" i="2"/>
  <c r="Y2320" i="2" s="1"/>
  <c r="S2320" i="2"/>
  <c r="N2318" i="2"/>
  <c r="S2321" i="2" l="1"/>
  <c r="L2322" i="2"/>
  <c r="X2321" i="2"/>
  <c r="Y2321" i="2" s="1"/>
  <c r="T2320" i="2"/>
  <c r="N2319" i="2"/>
  <c r="T2321" i="2" l="1"/>
  <c r="L2323" i="2"/>
  <c r="X2322" i="2"/>
  <c r="Y2322" i="2" s="1"/>
  <c r="S2322" i="2"/>
  <c r="S2323" i="2" s="1"/>
  <c r="N2320" i="2"/>
  <c r="L2324" i="2" l="1"/>
  <c r="X2323" i="2"/>
  <c r="Y2323" i="2" s="1"/>
  <c r="T2322" i="2"/>
  <c r="T2323" i="2" s="1"/>
  <c r="N2321" i="2"/>
  <c r="L2325" i="2" l="1"/>
  <c r="X2324" i="2"/>
  <c r="Y2324" i="2" s="1"/>
  <c r="S2324" i="2"/>
  <c r="N2322" i="2"/>
  <c r="S2325" i="2" l="1"/>
  <c r="L2326" i="2"/>
  <c r="X2325" i="2"/>
  <c r="Y2325" i="2" s="1"/>
  <c r="T2324" i="2"/>
  <c r="N2323" i="2"/>
  <c r="T2325" i="2" l="1"/>
  <c r="T2326" i="2" s="1"/>
  <c r="L2327" i="2"/>
  <c r="X2326" i="2"/>
  <c r="Y2326" i="2" s="1"/>
  <c r="S2326" i="2"/>
  <c r="S2327" i="2" s="1"/>
  <c r="N2324" i="2"/>
  <c r="L2328" i="2" l="1"/>
  <c r="X2327" i="2"/>
  <c r="Y2327" i="2" s="1"/>
  <c r="T2327" i="2"/>
  <c r="N2325" i="2"/>
  <c r="X2328" i="2" l="1"/>
  <c r="Y2328" i="2" s="1"/>
  <c r="L2329" i="2"/>
  <c r="S2328" i="2"/>
  <c r="S2329" i="2" s="1"/>
  <c r="N2326" i="2"/>
  <c r="X2329" i="2" l="1"/>
  <c r="Y2329" i="2" s="1"/>
  <c r="L2330" i="2"/>
  <c r="T2328" i="2"/>
  <c r="T2329" i="2" s="1"/>
  <c r="N2327" i="2"/>
  <c r="L2331" i="2" l="1"/>
  <c r="X2330" i="2"/>
  <c r="Y2330" i="2" s="1"/>
  <c r="S2330" i="2"/>
  <c r="S2331" i="2" s="1"/>
  <c r="N2328" i="2"/>
  <c r="T2330" i="2" l="1"/>
  <c r="T2331" i="2" s="1"/>
  <c r="L2332" i="2"/>
  <c r="X2331" i="2"/>
  <c r="Y2331" i="2" s="1"/>
  <c r="N2329" i="2"/>
  <c r="L2333" i="2" l="1"/>
  <c r="X2332" i="2"/>
  <c r="Y2332" i="2" s="1"/>
  <c r="S2332" i="2"/>
  <c r="T2332" i="2"/>
  <c r="N2330" i="2"/>
  <c r="S2333" i="2" l="1"/>
  <c r="T2333" i="2" s="1"/>
  <c r="L2334" i="2"/>
  <c r="X2333" i="2"/>
  <c r="Y2333" i="2" s="1"/>
  <c r="N2331" i="2"/>
  <c r="L2335" i="2" l="1"/>
  <c r="X2334" i="2"/>
  <c r="Y2334" i="2" s="1"/>
  <c r="S2334" i="2"/>
  <c r="T2334" i="2"/>
  <c r="N2332" i="2"/>
  <c r="S2335" i="2" l="1"/>
  <c r="T2335" i="2" s="1"/>
  <c r="L2336" i="2"/>
  <c r="X2335" i="2"/>
  <c r="Y2335" i="2" s="1"/>
  <c r="N2333" i="2"/>
  <c r="L2337" i="2" l="1"/>
  <c r="X2336" i="2"/>
  <c r="Y2336" i="2" s="1"/>
  <c r="S2336" i="2"/>
  <c r="T2336" i="2"/>
  <c r="N2334" i="2"/>
  <c r="S2337" i="2" l="1"/>
  <c r="T2337" i="2" s="1"/>
  <c r="L2338" i="2"/>
  <c r="X2337" i="2"/>
  <c r="Y2337" i="2" s="1"/>
  <c r="N2335" i="2"/>
  <c r="L2339" i="2" l="1"/>
  <c r="X2338" i="2"/>
  <c r="Y2338" i="2" s="1"/>
  <c r="S2338" i="2"/>
  <c r="S2339" i="2" s="1"/>
  <c r="T2338" i="2"/>
  <c r="N2336" i="2"/>
  <c r="T2339" i="2" l="1"/>
  <c r="L2340" i="2"/>
  <c r="X2339" i="2"/>
  <c r="Y2339" i="2" s="1"/>
  <c r="N2337" i="2"/>
  <c r="L2341" i="2" l="1"/>
  <c r="X2340" i="2"/>
  <c r="Y2340" i="2" s="1"/>
  <c r="S2340" i="2"/>
  <c r="T2340" i="2"/>
  <c r="N2338" i="2"/>
  <c r="S2341" i="2" l="1"/>
  <c r="T2341" i="2" s="1"/>
  <c r="L2342" i="2"/>
  <c r="X2341" i="2"/>
  <c r="Y2341" i="2" s="1"/>
  <c r="N2339" i="2"/>
  <c r="L2343" i="2" l="1"/>
  <c r="X2342" i="2"/>
  <c r="Y2342" i="2" s="1"/>
  <c r="S2342" i="2"/>
  <c r="T2342" i="2"/>
  <c r="N2340" i="2"/>
  <c r="S2343" i="2" l="1"/>
  <c r="T2343" i="2" s="1"/>
  <c r="L2344" i="2"/>
  <c r="X2343" i="2"/>
  <c r="Y2343" i="2" s="1"/>
  <c r="N2341" i="2"/>
  <c r="L2345" i="2" l="1"/>
  <c r="X2344" i="2"/>
  <c r="Y2344" i="2" s="1"/>
  <c r="S2344" i="2"/>
  <c r="S2345" i="2" s="1"/>
  <c r="T2344" i="2"/>
  <c r="T2345" i="2" s="1"/>
  <c r="N2342" i="2"/>
  <c r="L2346" i="2" l="1"/>
  <c r="X2345" i="2"/>
  <c r="Y2345" i="2" s="1"/>
  <c r="N2343" i="2"/>
  <c r="L2347" i="2" l="1"/>
  <c r="X2346" i="2"/>
  <c r="Y2346" i="2" s="1"/>
  <c r="S2346" i="2"/>
  <c r="T2346" i="2"/>
  <c r="N2344" i="2"/>
  <c r="S2347" i="2" l="1"/>
  <c r="T2347" i="2" s="1"/>
  <c r="L2348" i="2"/>
  <c r="X2347" i="2"/>
  <c r="Y2347" i="2" s="1"/>
  <c r="N2345" i="2"/>
  <c r="L2349" i="2" l="1"/>
  <c r="X2348" i="2"/>
  <c r="Y2348" i="2" s="1"/>
  <c r="S2348" i="2"/>
  <c r="S2349" i="2" s="1"/>
  <c r="T2348" i="2"/>
  <c r="T2349" i="2" s="1"/>
  <c r="N2346" i="2"/>
  <c r="L2350" i="2" l="1"/>
  <c r="X2349" i="2"/>
  <c r="Y2349" i="2" s="1"/>
  <c r="N2347" i="2"/>
  <c r="L2351" i="2" l="1"/>
  <c r="X2350" i="2"/>
  <c r="Y2350" i="2" s="1"/>
  <c r="S2350" i="2"/>
  <c r="T2350" i="2"/>
  <c r="N2348" i="2"/>
  <c r="T2351" i="2" l="1"/>
  <c r="S2351" i="2"/>
  <c r="L2352" i="2"/>
  <c r="X2351" i="2"/>
  <c r="Y2351" i="2" s="1"/>
  <c r="N2349" i="2"/>
  <c r="L2353" i="2" l="1"/>
  <c r="X2352" i="2"/>
  <c r="Y2352" i="2" s="1"/>
  <c r="S2352" i="2"/>
  <c r="S2353" i="2" s="1"/>
  <c r="T2352" i="2"/>
  <c r="T2353" i="2" s="1"/>
  <c r="N2350" i="2"/>
  <c r="L2354" i="2" l="1"/>
  <c r="X2353" i="2"/>
  <c r="Y2353" i="2" s="1"/>
  <c r="N2351" i="2"/>
  <c r="L2355" i="2" l="1"/>
  <c r="X2354" i="2"/>
  <c r="Y2354" i="2" s="1"/>
  <c r="S2354" i="2"/>
  <c r="T2354" i="2"/>
  <c r="N2352" i="2"/>
  <c r="S2355" i="2" l="1"/>
  <c r="T2355" i="2" s="1"/>
  <c r="L2356" i="2"/>
  <c r="S2356" i="2" s="1"/>
  <c r="X2355" i="2"/>
  <c r="Y2355" i="2" s="1"/>
  <c r="N2353" i="2"/>
  <c r="L2357" i="2" l="1"/>
  <c r="X2356" i="2"/>
  <c r="Y2356" i="2" s="1"/>
  <c r="T2356" i="2"/>
  <c r="N2354" i="2"/>
  <c r="L2358" i="2" l="1"/>
  <c r="X2357" i="2"/>
  <c r="Y2357" i="2" s="1"/>
  <c r="S2357" i="2"/>
  <c r="N2355" i="2"/>
  <c r="S2358" i="2" l="1"/>
  <c r="L2359" i="2"/>
  <c r="X2358" i="2"/>
  <c r="Y2358" i="2" s="1"/>
  <c r="T2357" i="2"/>
  <c r="T2358" i="2" s="1"/>
  <c r="N2356" i="2"/>
  <c r="L2360" i="2" l="1"/>
  <c r="X2359" i="2"/>
  <c r="Y2359" i="2" s="1"/>
  <c r="S2359" i="2"/>
  <c r="N2357" i="2"/>
  <c r="S2360" i="2" l="1"/>
  <c r="L2361" i="2"/>
  <c r="X2360" i="2"/>
  <c r="Y2360" i="2" s="1"/>
  <c r="T2359" i="2"/>
  <c r="T2360" i="2" s="1"/>
  <c r="N2358" i="2"/>
  <c r="L2362" i="2" l="1"/>
  <c r="X2361" i="2"/>
  <c r="Y2361" i="2" s="1"/>
  <c r="S2361" i="2"/>
  <c r="S2362" i="2" s="1"/>
  <c r="N2359" i="2"/>
  <c r="L2363" i="2" l="1"/>
  <c r="X2362" i="2"/>
  <c r="Y2362" i="2" s="1"/>
  <c r="T2361" i="2"/>
  <c r="T2362" i="2" s="1"/>
  <c r="N2360" i="2"/>
  <c r="L2364" i="2" l="1"/>
  <c r="X2363" i="2"/>
  <c r="Y2363" i="2" s="1"/>
  <c r="S2363" i="2"/>
  <c r="N2361" i="2"/>
  <c r="S2364" i="2" l="1"/>
  <c r="L2365" i="2"/>
  <c r="X2364" i="2"/>
  <c r="Y2364" i="2" s="1"/>
  <c r="T2363" i="2"/>
  <c r="T2364" i="2" s="1"/>
  <c r="N2362" i="2"/>
  <c r="L2366" i="2" l="1"/>
  <c r="X2365" i="2"/>
  <c r="Y2365" i="2" s="1"/>
  <c r="S2365" i="2"/>
  <c r="N2363" i="2"/>
  <c r="S2366" i="2" l="1"/>
  <c r="L2367" i="2"/>
  <c r="X2366" i="2"/>
  <c r="Y2366" i="2" s="1"/>
  <c r="T2365" i="2"/>
  <c r="T2366" i="2" s="1"/>
  <c r="N2364" i="2"/>
  <c r="L2368" i="2" l="1"/>
  <c r="X2367" i="2"/>
  <c r="Y2367" i="2" s="1"/>
  <c r="S2367" i="2"/>
  <c r="N2365" i="2"/>
  <c r="S2368" i="2" l="1"/>
  <c r="L2369" i="2"/>
  <c r="X2368" i="2"/>
  <c r="Y2368" i="2" s="1"/>
  <c r="T2367" i="2"/>
  <c r="T2368" i="2" s="1"/>
  <c r="N2366" i="2"/>
  <c r="L2370" i="2" l="1"/>
  <c r="X2369" i="2"/>
  <c r="Y2369" i="2" s="1"/>
  <c r="S2369" i="2"/>
  <c r="N2367" i="2"/>
  <c r="S2370" i="2" l="1"/>
  <c r="L2371" i="2"/>
  <c r="X2370" i="2"/>
  <c r="Y2370" i="2" s="1"/>
  <c r="T2369" i="2"/>
  <c r="N2368" i="2"/>
  <c r="T2370" i="2" l="1"/>
  <c r="L2372" i="2"/>
  <c r="X2371" i="2"/>
  <c r="Y2371" i="2" s="1"/>
  <c r="S2371" i="2"/>
  <c r="S2372" i="2" s="1"/>
  <c r="N2369" i="2"/>
  <c r="L2373" i="2" l="1"/>
  <c r="X2372" i="2"/>
  <c r="Y2372" i="2" s="1"/>
  <c r="T2371" i="2"/>
  <c r="T2372" i="2" s="1"/>
  <c r="N2370" i="2"/>
  <c r="L2374" i="2" l="1"/>
  <c r="X2373" i="2"/>
  <c r="Y2373" i="2" s="1"/>
  <c r="S2373" i="2"/>
  <c r="N2371" i="2"/>
  <c r="S2374" i="2" l="1"/>
  <c r="L2375" i="2"/>
  <c r="X2374" i="2"/>
  <c r="Y2374" i="2" s="1"/>
  <c r="T2373" i="2"/>
  <c r="T2374" i="2" s="1"/>
  <c r="N2372" i="2"/>
  <c r="L2376" i="2" l="1"/>
  <c r="X2375" i="2"/>
  <c r="Y2375" i="2" s="1"/>
  <c r="S2375" i="2"/>
  <c r="S2376" i="2" s="1"/>
  <c r="N2373" i="2"/>
  <c r="L2377" i="2" l="1"/>
  <c r="X2376" i="2"/>
  <c r="Y2376" i="2" s="1"/>
  <c r="T2375" i="2"/>
  <c r="T2376" i="2" s="1"/>
  <c r="N2374" i="2"/>
  <c r="L2378" i="2" l="1"/>
  <c r="X2377" i="2"/>
  <c r="Y2377" i="2" s="1"/>
  <c r="S2377" i="2"/>
  <c r="N2375" i="2"/>
  <c r="S2378" i="2" l="1"/>
  <c r="L2379" i="2"/>
  <c r="X2378" i="2"/>
  <c r="Y2378" i="2" s="1"/>
  <c r="T2377" i="2"/>
  <c r="N2376" i="2"/>
  <c r="T2378" i="2" l="1"/>
  <c r="T2379" i="2" s="1"/>
  <c r="L2380" i="2"/>
  <c r="X2379" i="2"/>
  <c r="Y2379" i="2" s="1"/>
  <c r="S2379" i="2"/>
  <c r="S2380" i="2" s="1"/>
  <c r="N2377" i="2"/>
  <c r="L2381" i="2" l="1"/>
  <c r="X2380" i="2"/>
  <c r="Y2380" i="2" s="1"/>
  <c r="T2380" i="2"/>
  <c r="T2381" i="2" s="1"/>
  <c r="N2378" i="2"/>
  <c r="L2382" i="2" l="1"/>
  <c r="X2381" i="2"/>
  <c r="Y2381" i="2" s="1"/>
  <c r="S2381" i="2"/>
  <c r="N2379" i="2"/>
  <c r="S2382" i="2" l="1"/>
  <c r="X2382" i="2"/>
  <c r="Y2382" i="2" s="1"/>
  <c r="L2383" i="2"/>
  <c r="T2382" i="2"/>
  <c r="N2380" i="2"/>
  <c r="X2383" i="2" l="1"/>
  <c r="Y2383" i="2" s="1"/>
  <c r="L2384" i="2"/>
  <c r="S2383" i="2"/>
  <c r="T2383" i="2" s="1"/>
  <c r="N2381" i="2"/>
  <c r="L2385" i="2" l="1"/>
  <c r="X2384" i="2"/>
  <c r="Y2384" i="2" s="1"/>
  <c r="S2384" i="2"/>
  <c r="N2382" i="2"/>
  <c r="S2385" i="2" l="1"/>
  <c r="T2384" i="2"/>
  <c r="L2386" i="2"/>
  <c r="X2385" i="2"/>
  <c r="Y2385" i="2" s="1"/>
  <c r="N2383" i="2"/>
  <c r="T2385" i="2" l="1"/>
  <c r="L2387" i="2"/>
  <c r="X2386" i="2"/>
  <c r="Y2386" i="2" s="1"/>
  <c r="S2386" i="2"/>
  <c r="S2387" i="2" s="1"/>
  <c r="N2384" i="2"/>
  <c r="T2386" i="2" l="1"/>
  <c r="T2387" i="2" s="1"/>
  <c r="L2388" i="2"/>
  <c r="X2387" i="2"/>
  <c r="Y2387" i="2" s="1"/>
  <c r="N2385" i="2"/>
  <c r="L2389" i="2" l="1"/>
  <c r="X2388" i="2"/>
  <c r="Y2388" i="2" s="1"/>
  <c r="S2388" i="2"/>
  <c r="N2386" i="2"/>
  <c r="S2389" i="2" l="1"/>
  <c r="T2388" i="2"/>
  <c r="L2390" i="2"/>
  <c r="X2389" i="2"/>
  <c r="Y2389" i="2" s="1"/>
  <c r="N2387" i="2"/>
  <c r="T2389" i="2" l="1"/>
  <c r="L2391" i="2"/>
  <c r="X2390" i="2"/>
  <c r="Y2390" i="2" s="1"/>
  <c r="S2390" i="2"/>
  <c r="S2391" i="2" s="1"/>
  <c r="N2388" i="2"/>
  <c r="T2390" i="2" l="1"/>
  <c r="T2391" i="2" s="1"/>
  <c r="L2392" i="2"/>
  <c r="X2391" i="2"/>
  <c r="Y2391" i="2" s="1"/>
  <c r="N2389" i="2"/>
  <c r="L2393" i="2" l="1"/>
  <c r="O390" i="2" s="1"/>
  <c r="X2392" i="2"/>
  <c r="Y2392" i="2" s="1"/>
  <c r="T2392" i="2"/>
  <c r="S2392" i="2"/>
  <c r="N2390" i="2"/>
  <c r="S2393" i="2" l="1"/>
  <c r="T2393" i="2"/>
  <c r="N2391" i="2"/>
  <c r="N2392" i="2" l="1"/>
  <c r="N2393" i="2"/>
</calcChain>
</file>

<file path=xl/sharedStrings.xml><?xml version="1.0" encoding="utf-8"?>
<sst xmlns="http://schemas.openxmlformats.org/spreadsheetml/2006/main" count="21822" uniqueCount="80">
  <si>
    <t>交易时间</t>
  </si>
  <si>
    <t>新高</t>
    <phoneticPr fontId="1" type="noConversion"/>
  </si>
  <si>
    <t>新低</t>
    <phoneticPr fontId="1" type="noConversion"/>
  </si>
  <si>
    <t>新高</t>
    <phoneticPr fontId="1" type="noConversion"/>
  </si>
  <si>
    <t>开盘价</t>
  </si>
  <si>
    <t>最高价</t>
  </si>
  <si>
    <t>最低价</t>
  </si>
  <si>
    <t>收盘价</t>
  </si>
  <si>
    <t>成交额</t>
  </si>
  <si>
    <t/>
  </si>
  <si>
    <t>每次盈亏</t>
    <phoneticPr fontId="1" type="noConversion"/>
  </si>
  <si>
    <t>每次盈亏</t>
    <phoneticPr fontId="1" type="noConversion"/>
  </si>
  <si>
    <t>结束</t>
    <phoneticPr fontId="1" type="noConversion"/>
  </si>
  <si>
    <t>开始</t>
    <phoneticPr fontId="1" type="noConversion"/>
  </si>
  <si>
    <t>每次亏钱</t>
    <phoneticPr fontId="1" type="noConversion"/>
  </si>
  <si>
    <t>20涨跌幅</t>
    <phoneticPr fontId="1" type="noConversion"/>
  </si>
  <si>
    <t>前期20天涨跌幅</t>
    <phoneticPr fontId="1" type="noConversion"/>
  </si>
  <si>
    <t>波段盈亏平均</t>
    <phoneticPr fontId="1" type="noConversion"/>
  </si>
  <si>
    <t>跌10%以上的</t>
    <phoneticPr fontId="1" type="noConversion"/>
  </si>
  <si>
    <t>跌5-10%之间</t>
    <phoneticPr fontId="1" type="noConversion"/>
  </si>
  <si>
    <t>跌5%y以内</t>
    <phoneticPr fontId="1" type="noConversion"/>
  </si>
  <si>
    <t>涨5%以内</t>
    <phoneticPr fontId="1" type="noConversion"/>
  </si>
  <si>
    <t>涨5%以上</t>
    <phoneticPr fontId="1" type="noConversion"/>
  </si>
  <si>
    <t>5天涨跌幅</t>
    <phoneticPr fontId="1" type="noConversion"/>
  </si>
  <si>
    <t>前期5天涨跌幅</t>
    <phoneticPr fontId="1" type="noConversion"/>
  </si>
  <si>
    <t>跌5%以内</t>
    <phoneticPr fontId="1" type="noConversion"/>
  </si>
  <si>
    <t>10天涨幅</t>
    <phoneticPr fontId="1" type="noConversion"/>
  </si>
  <si>
    <t>10天涨跌幅</t>
    <phoneticPr fontId="1" type="noConversion"/>
  </si>
  <si>
    <t>前期10天涨跌幅</t>
    <phoneticPr fontId="1" type="noConversion"/>
  </si>
  <si>
    <t>涨跌幅</t>
    <phoneticPr fontId="1" type="noConversion"/>
  </si>
  <si>
    <t>跌幅大于-5%</t>
    <phoneticPr fontId="1" type="noConversion"/>
  </si>
  <si>
    <t>大于5%</t>
    <phoneticPr fontId="1" type="noConversion"/>
  </si>
  <si>
    <t>-5%和-4%</t>
    <phoneticPr fontId="1" type="noConversion"/>
  </si>
  <si>
    <t>-4%和-3%</t>
    <phoneticPr fontId="1" type="noConversion"/>
  </si>
  <si>
    <t>-3%和-2%</t>
    <phoneticPr fontId="1" type="noConversion"/>
  </si>
  <si>
    <t>-2%和-1%</t>
    <phoneticPr fontId="1" type="noConversion"/>
  </si>
  <si>
    <t>-1%和0%</t>
    <phoneticPr fontId="1" type="noConversion"/>
  </si>
  <si>
    <t>0和1%</t>
    <phoneticPr fontId="1" type="noConversion"/>
  </si>
  <si>
    <t>1%和2%</t>
    <phoneticPr fontId="1" type="noConversion"/>
  </si>
  <si>
    <t>2%和3%</t>
    <phoneticPr fontId="1" type="noConversion"/>
  </si>
  <si>
    <t>3%和4%</t>
    <phoneticPr fontId="1" type="noConversion"/>
  </si>
  <si>
    <t>4%和5%</t>
    <phoneticPr fontId="1" type="noConversion"/>
  </si>
  <si>
    <t>涨跌幅天数</t>
    <phoneticPr fontId="1" type="noConversion"/>
  </si>
  <si>
    <t>占比</t>
    <phoneticPr fontId="1" type="noConversion"/>
  </si>
  <si>
    <t>持股阶段涨跌幅</t>
  </si>
  <si>
    <t>持股阶段涨跌幅</t>
    <phoneticPr fontId="1" type="noConversion"/>
  </si>
  <si>
    <t>全部时间占比</t>
    <phoneticPr fontId="1" type="noConversion"/>
  </si>
  <si>
    <t>做空阶段</t>
    <phoneticPr fontId="1" type="noConversion"/>
  </si>
  <si>
    <t>连续2天涨跌幅</t>
    <phoneticPr fontId="1" type="noConversion"/>
  </si>
  <si>
    <t>-5%以上的</t>
    <phoneticPr fontId="1" type="noConversion"/>
  </si>
  <si>
    <t>-5和-4%</t>
    <phoneticPr fontId="1" type="noConversion"/>
  </si>
  <si>
    <t>4%和5%</t>
    <phoneticPr fontId="1" type="noConversion"/>
  </si>
  <si>
    <t xml:space="preserve">   </t>
    <phoneticPr fontId="1" type="noConversion"/>
  </si>
  <si>
    <t>收益</t>
    <phoneticPr fontId="1" type="noConversion"/>
  </si>
  <si>
    <t>前十天涨跌幅</t>
    <phoneticPr fontId="1" type="noConversion"/>
  </si>
  <si>
    <t>吃贴水</t>
    <phoneticPr fontId="1" type="noConversion"/>
  </si>
  <si>
    <t>做空</t>
    <phoneticPr fontId="1" type="noConversion"/>
  </si>
  <si>
    <t>中证1000</t>
    <phoneticPr fontId="1" type="noConversion"/>
  </si>
  <si>
    <t>做空择时</t>
    <phoneticPr fontId="1" type="noConversion"/>
  </si>
  <si>
    <t>现金流择时</t>
    <phoneticPr fontId="1" type="noConversion"/>
  </si>
  <si>
    <t>1000不做空就现金流择时</t>
    <phoneticPr fontId="1" type="noConversion"/>
  </si>
  <si>
    <t>每次盈亏</t>
  </si>
  <si>
    <t>10天涨幅</t>
  </si>
  <si>
    <t>收益</t>
  </si>
  <si>
    <t>前十天涨跌幅</t>
  </si>
  <si>
    <t>前十天最大</t>
    <phoneticPr fontId="1" type="noConversion"/>
  </si>
  <si>
    <t>开仓到最大跌多少</t>
    <phoneticPr fontId="1" type="noConversion"/>
  </si>
  <si>
    <t>收益</t>
    <phoneticPr fontId="1" type="noConversion"/>
  </si>
  <si>
    <t>开仓到最大下跌</t>
  </si>
  <si>
    <t>开仓到最大下跌</t>
    <phoneticPr fontId="1" type="noConversion"/>
  </si>
  <si>
    <t>收益</t>
    <phoneticPr fontId="1" type="noConversion"/>
  </si>
  <si>
    <t>多空不含贴水升水计算</t>
    <phoneticPr fontId="1" type="noConversion"/>
  </si>
  <si>
    <t>平均</t>
    <phoneticPr fontId="1" type="noConversion"/>
  </si>
  <si>
    <t>跌 2到 4</t>
    <phoneticPr fontId="1" type="noConversion"/>
  </si>
  <si>
    <t>跌 4 到6</t>
    <phoneticPr fontId="1" type="noConversion"/>
  </si>
  <si>
    <t>跌2以内</t>
    <phoneticPr fontId="1" type="noConversion"/>
  </si>
  <si>
    <t>做空中当天新高大于新低+30</t>
    <phoneticPr fontId="1" type="noConversion"/>
  </si>
  <si>
    <t>净值</t>
    <phoneticPr fontId="1" type="noConversion"/>
  </si>
  <si>
    <t xml:space="preserve">跌多不做净值 </t>
    <phoneticPr fontId="1" type="noConversion"/>
  </si>
  <si>
    <t xml:space="preserve">跌多反做净值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</si>
</sst>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yyyy\-mm\-dd"/>
    <numFmt numFmtId="177" formatCode="0_);[Red]\(0\)"/>
    <numFmt numFmtId="178" formatCode="0_ "/>
    <numFmt numFmtId="179" formatCode="0.00_);[Red]\(0.00\)"/>
    <numFmt numFmtId="180" formatCode="0.00_ "/>
    <numFmt numFmtId="181" formatCode="0.000_);[Red]\(0.000\)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2" fillId="0" borderId="0" xfId="0" applyFont="1" applyAlignment="1">
      <alignment horizontal="center" vertical="center" wrapText="1"/>
    </xf>
    <xf numFmtId="176" fontId="3" fillId="0" borderId="0" xfId="0" applyNumberFormat="1" applyFont="1" applyAlignment="1"/>
    <xf numFmtId="177" fontId="0" fillId="0" borderId="0" xfId="0" applyNumberFormat="1"/>
    <xf numFmtId="177" fontId="0" fillId="0" borderId="0" xfId="0" applyNumberFormat="1" applyAlignment="1">
      <alignment vertical="center"/>
    </xf>
    <xf numFmtId="176" fontId="3" fillId="0" borderId="0" xfId="0" applyNumberFormat="1" applyFont="1"/>
    <xf numFmtId="3" fontId="3" fillId="0" borderId="0" xfId="0" applyNumberFormat="1" applyFont="1"/>
    <xf numFmtId="3" fontId="0" fillId="0" borderId="0" xfId="0" applyNumberFormat="1"/>
    <xf numFmtId="178" fontId="0" fillId="0" borderId="0" xfId="0" applyNumberFormat="1"/>
    <xf numFmtId="179" fontId="0" fillId="0" borderId="0" xfId="0" applyNumberFormat="1"/>
    <xf numFmtId="10" fontId="0" fillId="0" borderId="0" xfId="0" applyNumberFormat="1"/>
    <xf numFmtId="180" fontId="0" fillId="0" borderId="0" xfId="0" applyNumberFormat="1"/>
    <xf numFmtId="181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Sheet1!$A$6:$A$123</c:f>
              <c:numCache>
                <c:formatCode>yyyy\-mm\-dd</c:formatCode>
                <c:ptCount val="118"/>
                <c:pt idx="0">
                  <c:v>44097</c:v>
                </c:pt>
                <c:pt idx="1">
                  <c:v>44098</c:v>
                </c:pt>
                <c:pt idx="2">
                  <c:v>44099</c:v>
                </c:pt>
                <c:pt idx="3">
                  <c:v>44102</c:v>
                </c:pt>
                <c:pt idx="4">
                  <c:v>44103</c:v>
                </c:pt>
                <c:pt idx="5">
                  <c:v>44104</c:v>
                </c:pt>
                <c:pt idx="6">
                  <c:v>44113</c:v>
                </c:pt>
                <c:pt idx="7">
                  <c:v>44116</c:v>
                </c:pt>
                <c:pt idx="8">
                  <c:v>44117</c:v>
                </c:pt>
                <c:pt idx="9">
                  <c:v>44118</c:v>
                </c:pt>
                <c:pt idx="10">
                  <c:v>44119</c:v>
                </c:pt>
                <c:pt idx="11">
                  <c:v>44120</c:v>
                </c:pt>
                <c:pt idx="12">
                  <c:v>44123</c:v>
                </c:pt>
                <c:pt idx="13">
                  <c:v>44124</c:v>
                </c:pt>
                <c:pt idx="14">
                  <c:v>44125</c:v>
                </c:pt>
                <c:pt idx="15">
                  <c:v>44126</c:v>
                </c:pt>
                <c:pt idx="16">
                  <c:v>44127</c:v>
                </c:pt>
                <c:pt idx="17">
                  <c:v>44130</c:v>
                </c:pt>
                <c:pt idx="18">
                  <c:v>44131</c:v>
                </c:pt>
                <c:pt idx="19">
                  <c:v>44132</c:v>
                </c:pt>
                <c:pt idx="20">
                  <c:v>44133</c:v>
                </c:pt>
                <c:pt idx="21">
                  <c:v>44134</c:v>
                </c:pt>
                <c:pt idx="22">
                  <c:v>44137</c:v>
                </c:pt>
                <c:pt idx="23">
                  <c:v>44138</c:v>
                </c:pt>
                <c:pt idx="24">
                  <c:v>44139</c:v>
                </c:pt>
                <c:pt idx="25">
                  <c:v>44140</c:v>
                </c:pt>
                <c:pt idx="26">
                  <c:v>44141</c:v>
                </c:pt>
                <c:pt idx="27">
                  <c:v>44144</c:v>
                </c:pt>
                <c:pt idx="28">
                  <c:v>44145</c:v>
                </c:pt>
                <c:pt idx="29">
                  <c:v>44146</c:v>
                </c:pt>
                <c:pt idx="30">
                  <c:v>44147</c:v>
                </c:pt>
                <c:pt idx="31">
                  <c:v>44148</c:v>
                </c:pt>
                <c:pt idx="32">
                  <c:v>44151</c:v>
                </c:pt>
                <c:pt idx="33">
                  <c:v>44152</c:v>
                </c:pt>
                <c:pt idx="34">
                  <c:v>44153</c:v>
                </c:pt>
                <c:pt idx="35">
                  <c:v>44154</c:v>
                </c:pt>
                <c:pt idx="36">
                  <c:v>44155</c:v>
                </c:pt>
                <c:pt idx="37">
                  <c:v>44158</c:v>
                </c:pt>
                <c:pt idx="38">
                  <c:v>44159</c:v>
                </c:pt>
                <c:pt idx="39">
                  <c:v>44160</c:v>
                </c:pt>
                <c:pt idx="40">
                  <c:v>44161</c:v>
                </c:pt>
                <c:pt idx="41">
                  <c:v>44162</c:v>
                </c:pt>
                <c:pt idx="42">
                  <c:v>44165</c:v>
                </c:pt>
                <c:pt idx="43">
                  <c:v>44166</c:v>
                </c:pt>
                <c:pt idx="44">
                  <c:v>44167</c:v>
                </c:pt>
                <c:pt idx="45">
                  <c:v>44168</c:v>
                </c:pt>
                <c:pt idx="46">
                  <c:v>44169</c:v>
                </c:pt>
                <c:pt idx="47">
                  <c:v>44172</c:v>
                </c:pt>
                <c:pt idx="48">
                  <c:v>44173</c:v>
                </c:pt>
                <c:pt idx="49">
                  <c:v>44174</c:v>
                </c:pt>
                <c:pt idx="50">
                  <c:v>44175</c:v>
                </c:pt>
                <c:pt idx="51">
                  <c:v>44176</c:v>
                </c:pt>
                <c:pt idx="52">
                  <c:v>44179</c:v>
                </c:pt>
                <c:pt idx="53">
                  <c:v>44180</c:v>
                </c:pt>
                <c:pt idx="54">
                  <c:v>44181</c:v>
                </c:pt>
                <c:pt idx="55">
                  <c:v>44182</c:v>
                </c:pt>
                <c:pt idx="56">
                  <c:v>44183</c:v>
                </c:pt>
                <c:pt idx="57">
                  <c:v>44186</c:v>
                </c:pt>
                <c:pt idx="58">
                  <c:v>44187</c:v>
                </c:pt>
                <c:pt idx="59">
                  <c:v>44188</c:v>
                </c:pt>
                <c:pt idx="60">
                  <c:v>44189</c:v>
                </c:pt>
                <c:pt idx="61">
                  <c:v>44190</c:v>
                </c:pt>
                <c:pt idx="62">
                  <c:v>44193</c:v>
                </c:pt>
                <c:pt idx="63">
                  <c:v>44194</c:v>
                </c:pt>
                <c:pt idx="64">
                  <c:v>44195</c:v>
                </c:pt>
                <c:pt idx="65">
                  <c:v>44196</c:v>
                </c:pt>
                <c:pt idx="66">
                  <c:v>44200</c:v>
                </c:pt>
                <c:pt idx="67">
                  <c:v>44201</c:v>
                </c:pt>
                <c:pt idx="68">
                  <c:v>44202</c:v>
                </c:pt>
                <c:pt idx="69">
                  <c:v>44203</c:v>
                </c:pt>
                <c:pt idx="70">
                  <c:v>44204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44214</c:v>
                </c:pt>
                <c:pt idx="77">
                  <c:v>44215</c:v>
                </c:pt>
                <c:pt idx="78">
                  <c:v>44216</c:v>
                </c:pt>
                <c:pt idx="79">
                  <c:v>44217</c:v>
                </c:pt>
                <c:pt idx="80">
                  <c:v>44218</c:v>
                </c:pt>
                <c:pt idx="81">
                  <c:v>44221</c:v>
                </c:pt>
                <c:pt idx="82">
                  <c:v>44222</c:v>
                </c:pt>
                <c:pt idx="83">
                  <c:v>44223</c:v>
                </c:pt>
                <c:pt idx="84">
                  <c:v>44224</c:v>
                </c:pt>
                <c:pt idx="85">
                  <c:v>44225</c:v>
                </c:pt>
                <c:pt idx="86">
                  <c:v>44228</c:v>
                </c:pt>
                <c:pt idx="87">
                  <c:v>44229</c:v>
                </c:pt>
                <c:pt idx="88">
                  <c:v>44230</c:v>
                </c:pt>
                <c:pt idx="89">
                  <c:v>44231</c:v>
                </c:pt>
                <c:pt idx="90">
                  <c:v>44232</c:v>
                </c:pt>
                <c:pt idx="91">
                  <c:v>44235</c:v>
                </c:pt>
                <c:pt idx="92">
                  <c:v>44236</c:v>
                </c:pt>
                <c:pt idx="93">
                  <c:v>44237</c:v>
                </c:pt>
                <c:pt idx="94">
                  <c:v>44245</c:v>
                </c:pt>
                <c:pt idx="95">
                  <c:v>44246</c:v>
                </c:pt>
                <c:pt idx="96">
                  <c:v>44249</c:v>
                </c:pt>
                <c:pt idx="97">
                  <c:v>44250</c:v>
                </c:pt>
                <c:pt idx="98">
                  <c:v>44251</c:v>
                </c:pt>
                <c:pt idx="99">
                  <c:v>44252</c:v>
                </c:pt>
                <c:pt idx="100">
                  <c:v>44253</c:v>
                </c:pt>
                <c:pt idx="101">
                  <c:v>44256</c:v>
                </c:pt>
                <c:pt idx="102">
                  <c:v>44257</c:v>
                </c:pt>
                <c:pt idx="103">
                  <c:v>44258</c:v>
                </c:pt>
                <c:pt idx="104">
                  <c:v>44259</c:v>
                </c:pt>
                <c:pt idx="105">
                  <c:v>44260</c:v>
                </c:pt>
                <c:pt idx="106">
                  <c:v>44263</c:v>
                </c:pt>
                <c:pt idx="107">
                  <c:v>44264</c:v>
                </c:pt>
                <c:pt idx="108">
                  <c:v>44265</c:v>
                </c:pt>
                <c:pt idx="109">
                  <c:v>44266</c:v>
                </c:pt>
                <c:pt idx="110">
                  <c:v>44267</c:v>
                </c:pt>
                <c:pt idx="111">
                  <c:v>44270</c:v>
                </c:pt>
                <c:pt idx="112">
                  <c:v>44271</c:v>
                </c:pt>
                <c:pt idx="113">
                  <c:v>44272</c:v>
                </c:pt>
                <c:pt idx="114">
                  <c:v>44273</c:v>
                </c:pt>
                <c:pt idx="115">
                  <c:v>44274</c:v>
                </c:pt>
                <c:pt idx="116">
                  <c:v>44277</c:v>
                </c:pt>
                <c:pt idx="117">
                  <c:v>44278</c:v>
                </c:pt>
              </c:numCache>
            </c:numRef>
          </c:cat>
          <c:val>
            <c:numRef>
              <c:f>Sheet1!$B$6:$B$123</c:f>
              <c:numCache>
                <c:formatCode>0_);[Red]\(0\)</c:formatCode>
                <c:ptCount val="118"/>
                <c:pt idx="0">
                  <c:v>-94</c:v>
                </c:pt>
                <c:pt idx="1">
                  <c:v>-256.66666666666669</c:v>
                </c:pt>
                <c:pt idx="2">
                  <c:v>-329</c:v>
                </c:pt>
                <c:pt idx="3">
                  <c:v>-466.66666666666669</c:v>
                </c:pt>
                <c:pt idx="4">
                  <c:v>-350</c:v>
                </c:pt>
                <c:pt idx="5">
                  <c:v>-292</c:v>
                </c:pt>
                <c:pt idx="6">
                  <c:v>-98</c:v>
                </c:pt>
                <c:pt idx="7">
                  <c:v>8</c:v>
                </c:pt>
                <c:pt idx="8">
                  <c:v>138</c:v>
                </c:pt>
                <c:pt idx="9">
                  <c:v>145.33333333333331</c:v>
                </c:pt>
                <c:pt idx="10">
                  <c:v>97.333333333333343</c:v>
                </c:pt>
                <c:pt idx="11">
                  <c:v>52</c:v>
                </c:pt>
                <c:pt idx="12">
                  <c:v>17.333333333333336</c:v>
                </c:pt>
                <c:pt idx="13">
                  <c:v>20.666666666666671</c:v>
                </c:pt>
                <c:pt idx="14">
                  <c:v>0</c:v>
                </c:pt>
                <c:pt idx="15">
                  <c:v>-32.666666666666671</c:v>
                </c:pt>
                <c:pt idx="16">
                  <c:v>-130</c:v>
                </c:pt>
                <c:pt idx="17">
                  <c:v>-174</c:v>
                </c:pt>
                <c:pt idx="18">
                  <c:v>-180</c:v>
                </c:pt>
                <c:pt idx="19">
                  <c:v>-147.66666666666669</c:v>
                </c:pt>
                <c:pt idx="20">
                  <c:v>-148.33333333333334</c:v>
                </c:pt>
                <c:pt idx="21">
                  <c:v>-251.33333333333334</c:v>
                </c:pt>
                <c:pt idx="22">
                  <c:v>-317.66666666666669</c:v>
                </c:pt>
                <c:pt idx="23">
                  <c:v>-234.33333333333334</c:v>
                </c:pt>
                <c:pt idx="24">
                  <c:v>-85.666666666666671</c:v>
                </c:pt>
                <c:pt idx="25">
                  <c:v>63.333333333333329</c:v>
                </c:pt>
                <c:pt idx="26">
                  <c:v>38.666666666666664</c:v>
                </c:pt>
                <c:pt idx="27">
                  <c:v>82.666666666666657</c:v>
                </c:pt>
                <c:pt idx="28">
                  <c:v>64</c:v>
                </c:pt>
                <c:pt idx="29">
                  <c:v>49</c:v>
                </c:pt>
                <c:pt idx="30">
                  <c:v>-3.3333333333333286</c:v>
                </c:pt>
                <c:pt idx="31">
                  <c:v>-17</c:v>
                </c:pt>
                <c:pt idx="32">
                  <c:v>32.666666666666671</c:v>
                </c:pt>
                <c:pt idx="33">
                  <c:v>24.666666666666671</c:v>
                </c:pt>
                <c:pt idx="34">
                  <c:v>36.999999999999986</c:v>
                </c:pt>
                <c:pt idx="35">
                  <c:v>24.333333333333343</c:v>
                </c:pt>
                <c:pt idx="36">
                  <c:v>66.666666666666671</c:v>
                </c:pt>
                <c:pt idx="37">
                  <c:v>98.333333333333343</c:v>
                </c:pt>
                <c:pt idx="38">
                  <c:v>106</c:v>
                </c:pt>
                <c:pt idx="39">
                  <c:v>47</c:v>
                </c:pt>
                <c:pt idx="40">
                  <c:v>-39</c:v>
                </c:pt>
                <c:pt idx="41">
                  <c:v>-85</c:v>
                </c:pt>
                <c:pt idx="42">
                  <c:v>-89.666666666666657</c:v>
                </c:pt>
                <c:pt idx="43">
                  <c:v>-20</c:v>
                </c:pt>
                <c:pt idx="44">
                  <c:v>23.666666666666657</c:v>
                </c:pt>
                <c:pt idx="45">
                  <c:v>62.333333333333329</c:v>
                </c:pt>
                <c:pt idx="46">
                  <c:v>42.666666666666664</c:v>
                </c:pt>
                <c:pt idx="47">
                  <c:v>1.3333333333333286</c:v>
                </c:pt>
                <c:pt idx="48">
                  <c:v>-26.666666666666657</c:v>
                </c:pt>
                <c:pt idx="49">
                  <c:v>-157</c:v>
                </c:pt>
                <c:pt idx="50">
                  <c:v>-227.33333333333334</c:v>
                </c:pt>
                <c:pt idx="51">
                  <c:v>-367.33333333333331</c:v>
                </c:pt>
                <c:pt idx="52">
                  <c:v>-290.66666666666663</c:v>
                </c:pt>
                <c:pt idx="53">
                  <c:v>-249</c:v>
                </c:pt>
                <c:pt idx="54">
                  <c:v>-204</c:v>
                </c:pt>
                <c:pt idx="55">
                  <c:v>-176</c:v>
                </c:pt>
                <c:pt idx="56">
                  <c:v>-182.66666666666669</c:v>
                </c:pt>
                <c:pt idx="57">
                  <c:v>-59.333333333333329</c:v>
                </c:pt>
                <c:pt idx="58">
                  <c:v>-163.33333333333331</c:v>
                </c:pt>
                <c:pt idx="59">
                  <c:v>-172.66666666666663</c:v>
                </c:pt>
                <c:pt idx="60">
                  <c:v>-310.33333333333331</c:v>
                </c:pt>
                <c:pt idx="61">
                  <c:v>-224.33333333333331</c:v>
                </c:pt>
                <c:pt idx="62">
                  <c:v>-264.33333333333331</c:v>
                </c:pt>
                <c:pt idx="63">
                  <c:v>-175</c:v>
                </c:pt>
                <c:pt idx="64">
                  <c:v>-174</c:v>
                </c:pt>
                <c:pt idx="65">
                  <c:v>-58.999999999999993</c:v>
                </c:pt>
                <c:pt idx="66">
                  <c:v>20.333333333333329</c:v>
                </c:pt>
                <c:pt idx="67">
                  <c:v>68.333333333333343</c:v>
                </c:pt>
                <c:pt idx="68">
                  <c:v>35.333333333333343</c:v>
                </c:pt>
                <c:pt idx="69">
                  <c:v>-100.33333333333334</c:v>
                </c:pt>
                <c:pt idx="70">
                  <c:v>-161</c:v>
                </c:pt>
                <c:pt idx="71">
                  <c:v>-248.66666666666666</c:v>
                </c:pt>
                <c:pt idx="72">
                  <c:v>-178</c:v>
                </c:pt>
                <c:pt idx="73">
                  <c:v>-228</c:v>
                </c:pt>
                <c:pt idx="74">
                  <c:v>-137.33333333333331</c:v>
                </c:pt>
                <c:pt idx="75">
                  <c:v>-104</c:v>
                </c:pt>
                <c:pt idx="76">
                  <c:v>21.333333333333329</c:v>
                </c:pt>
                <c:pt idx="77">
                  <c:v>47.666666666666671</c:v>
                </c:pt>
                <c:pt idx="78">
                  <c:v>61.666666666666671</c:v>
                </c:pt>
                <c:pt idx="79">
                  <c:v>59.666666666666671</c:v>
                </c:pt>
                <c:pt idx="80">
                  <c:v>48.666666666666671</c:v>
                </c:pt>
                <c:pt idx="81">
                  <c:v>-29.666666666666671</c:v>
                </c:pt>
                <c:pt idx="82">
                  <c:v>-139</c:v>
                </c:pt>
                <c:pt idx="83">
                  <c:v>-183</c:v>
                </c:pt>
                <c:pt idx="84">
                  <c:v>-225.00000000000003</c:v>
                </c:pt>
                <c:pt idx="85">
                  <c:v>-282.33333333333331</c:v>
                </c:pt>
                <c:pt idx="86">
                  <c:v>-299.66666666666669</c:v>
                </c:pt>
                <c:pt idx="87">
                  <c:v>-229.99999999999997</c:v>
                </c:pt>
                <c:pt idx="88">
                  <c:v>-210.33333333333331</c:v>
                </c:pt>
                <c:pt idx="89">
                  <c:v>-301.66666666666669</c:v>
                </c:pt>
                <c:pt idx="90">
                  <c:v>-417.66666666666663</c:v>
                </c:pt>
                <c:pt idx="91">
                  <c:v>-385.66666666666663</c:v>
                </c:pt>
                <c:pt idx="92">
                  <c:v>-221.33333333333334</c:v>
                </c:pt>
                <c:pt idx="93">
                  <c:v>-61.666666666666671</c:v>
                </c:pt>
                <c:pt idx="94">
                  <c:v>58</c:v>
                </c:pt>
                <c:pt idx="95">
                  <c:v>101</c:v>
                </c:pt>
                <c:pt idx="96">
                  <c:v>137.66666666666666</c:v>
                </c:pt>
                <c:pt idx="97">
                  <c:v>126.66666666666666</c:v>
                </c:pt>
                <c:pt idx="98">
                  <c:v>78.666666666666671</c:v>
                </c:pt>
                <c:pt idx="99">
                  <c:v>37.333333333333336</c:v>
                </c:pt>
                <c:pt idx="100">
                  <c:v>13</c:v>
                </c:pt>
                <c:pt idx="101">
                  <c:v>74.333333333333343</c:v>
                </c:pt>
                <c:pt idx="102">
                  <c:v>99.666666666666657</c:v>
                </c:pt>
                <c:pt idx="103">
                  <c:v>170.33333333333334</c:v>
                </c:pt>
                <c:pt idx="104">
                  <c:v>123.66666666666667</c:v>
                </c:pt>
                <c:pt idx="105">
                  <c:v>155</c:v>
                </c:pt>
                <c:pt idx="106">
                  <c:v>89</c:v>
                </c:pt>
                <c:pt idx="107">
                  <c:v>24.666666666666671</c:v>
                </c:pt>
                <c:pt idx="108">
                  <c:v>-78</c:v>
                </c:pt>
                <c:pt idx="109">
                  <c:v>-69</c:v>
                </c:pt>
                <c:pt idx="110">
                  <c:v>-17.999999999999993</c:v>
                </c:pt>
                <c:pt idx="111">
                  <c:v>4.3333333333333286</c:v>
                </c:pt>
                <c:pt idx="112">
                  <c:v>25</c:v>
                </c:pt>
                <c:pt idx="113">
                  <c:v>33.333333333333343</c:v>
                </c:pt>
                <c:pt idx="114">
                  <c:v>56.666666666666664</c:v>
                </c:pt>
                <c:pt idx="115">
                  <c:v>9.3333333333333286</c:v>
                </c:pt>
                <c:pt idx="116">
                  <c:v>44.666666666666664</c:v>
                </c:pt>
                <c:pt idx="117">
                  <c:v>31.666666666666671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360768"/>
        <c:axId val="291362304"/>
      </c:lineChart>
      <c:lineChart>
        <c:grouping val="standard"/>
        <c:varyColors val="0"/>
        <c:ser>
          <c:idx val="3"/>
          <c:order val="1"/>
          <c:marker>
            <c:symbol val="none"/>
          </c:marker>
          <c:cat>
            <c:numRef>
              <c:f>Sheet1!$A$6:$A$123</c:f>
              <c:numCache>
                <c:formatCode>yyyy\-mm\-dd</c:formatCode>
                <c:ptCount val="118"/>
                <c:pt idx="0">
                  <c:v>44097</c:v>
                </c:pt>
                <c:pt idx="1">
                  <c:v>44098</c:v>
                </c:pt>
                <c:pt idx="2">
                  <c:v>44099</c:v>
                </c:pt>
                <c:pt idx="3">
                  <c:v>44102</c:v>
                </c:pt>
                <c:pt idx="4">
                  <c:v>44103</c:v>
                </c:pt>
                <c:pt idx="5">
                  <c:v>44104</c:v>
                </c:pt>
                <c:pt idx="6">
                  <c:v>44113</c:v>
                </c:pt>
                <c:pt idx="7">
                  <c:v>44116</c:v>
                </c:pt>
                <c:pt idx="8">
                  <c:v>44117</c:v>
                </c:pt>
                <c:pt idx="9">
                  <c:v>44118</c:v>
                </c:pt>
                <c:pt idx="10">
                  <c:v>44119</c:v>
                </c:pt>
                <c:pt idx="11">
                  <c:v>44120</c:v>
                </c:pt>
                <c:pt idx="12">
                  <c:v>44123</c:v>
                </c:pt>
                <c:pt idx="13">
                  <c:v>44124</c:v>
                </c:pt>
                <c:pt idx="14">
                  <c:v>44125</c:v>
                </c:pt>
                <c:pt idx="15">
                  <c:v>44126</c:v>
                </c:pt>
                <c:pt idx="16">
                  <c:v>44127</c:v>
                </c:pt>
                <c:pt idx="17">
                  <c:v>44130</c:v>
                </c:pt>
                <c:pt idx="18">
                  <c:v>44131</c:v>
                </c:pt>
                <c:pt idx="19">
                  <c:v>44132</c:v>
                </c:pt>
                <c:pt idx="20">
                  <c:v>44133</c:v>
                </c:pt>
                <c:pt idx="21">
                  <c:v>44134</c:v>
                </c:pt>
                <c:pt idx="22">
                  <c:v>44137</c:v>
                </c:pt>
                <c:pt idx="23">
                  <c:v>44138</c:v>
                </c:pt>
                <c:pt idx="24">
                  <c:v>44139</c:v>
                </c:pt>
                <c:pt idx="25">
                  <c:v>44140</c:v>
                </c:pt>
                <c:pt idx="26">
                  <c:v>44141</c:v>
                </c:pt>
                <c:pt idx="27">
                  <c:v>44144</c:v>
                </c:pt>
                <c:pt idx="28">
                  <c:v>44145</c:v>
                </c:pt>
                <c:pt idx="29">
                  <c:v>44146</c:v>
                </c:pt>
                <c:pt idx="30">
                  <c:v>44147</c:v>
                </c:pt>
                <c:pt idx="31">
                  <c:v>44148</c:v>
                </c:pt>
                <c:pt idx="32">
                  <c:v>44151</c:v>
                </c:pt>
                <c:pt idx="33">
                  <c:v>44152</c:v>
                </c:pt>
                <c:pt idx="34">
                  <c:v>44153</c:v>
                </c:pt>
                <c:pt idx="35">
                  <c:v>44154</c:v>
                </c:pt>
                <c:pt idx="36">
                  <c:v>44155</c:v>
                </c:pt>
                <c:pt idx="37">
                  <c:v>44158</c:v>
                </c:pt>
                <c:pt idx="38">
                  <c:v>44159</c:v>
                </c:pt>
                <c:pt idx="39">
                  <c:v>44160</c:v>
                </c:pt>
                <c:pt idx="40">
                  <c:v>44161</c:v>
                </c:pt>
                <c:pt idx="41">
                  <c:v>44162</c:v>
                </c:pt>
                <c:pt idx="42">
                  <c:v>44165</c:v>
                </c:pt>
                <c:pt idx="43">
                  <c:v>44166</c:v>
                </c:pt>
                <c:pt idx="44">
                  <c:v>44167</c:v>
                </c:pt>
                <c:pt idx="45">
                  <c:v>44168</c:v>
                </c:pt>
                <c:pt idx="46">
                  <c:v>44169</c:v>
                </c:pt>
                <c:pt idx="47">
                  <c:v>44172</c:v>
                </c:pt>
                <c:pt idx="48">
                  <c:v>44173</c:v>
                </c:pt>
                <c:pt idx="49">
                  <c:v>44174</c:v>
                </c:pt>
                <c:pt idx="50">
                  <c:v>44175</c:v>
                </c:pt>
                <c:pt idx="51">
                  <c:v>44176</c:v>
                </c:pt>
                <c:pt idx="52">
                  <c:v>44179</c:v>
                </c:pt>
                <c:pt idx="53">
                  <c:v>44180</c:v>
                </c:pt>
                <c:pt idx="54">
                  <c:v>44181</c:v>
                </c:pt>
                <c:pt idx="55">
                  <c:v>44182</c:v>
                </c:pt>
                <c:pt idx="56">
                  <c:v>44183</c:v>
                </c:pt>
                <c:pt idx="57">
                  <c:v>44186</c:v>
                </c:pt>
                <c:pt idx="58">
                  <c:v>44187</c:v>
                </c:pt>
                <c:pt idx="59">
                  <c:v>44188</c:v>
                </c:pt>
                <c:pt idx="60">
                  <c:v>44189</c:v>
                </c:pt>
                <c:pt idx="61">
                  <c:v>44190</c:v>
                </c:pt>
                <c:pt idx="62">
                  <c:v>44193</c:v>
                </c:pt>
                <c:pt idx="63">
                  <c:v>44194</c:v>
                </c:pt>
                <c:pt idx="64">
                  <c:v>44195</c:v>
                </c:pt>
                <c:pt idx="65">
                  <c:v>44196</c:v>
                </c:pt>
                <c:pt idx="66">
                  <c:v>44200</c:v>
                </c:pt>
                <c:pt idx="67">
                  <c:v>44201</c:v>
                </c:pt>
                <c:pt idx="68">
                  <c:v>44202</c:v>
                </c:pt>
                <c:pt idx="69">
                  <c:v>44203</c:v>
                </c:pt>
                <c:pt idx="70">
                  <c:v>44204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44214</c:v>
                </c:pt>
                <c:pt idx="77">
                  <c:v>44215</c:v>
                </c:pt>
                <c:pt idx="78">
                  <c:v>44216</c:v>
                </c:pt>
                <c:pt idx="79">
                  <c:v>44217</c:v>
                </c:pt>
                <c:pt idx="80">
                  <c:v>44218</c:v>
                </c:pt>
                <c:pt idx="81">
                  <c:v>44221</c:v>
                </c:pt>
                <c:pt idx="82">
                  <c:v>44222</c:v>
                </c:pt>
                <c:pt idx="83">
                  <c:v>44223</c:v>
                </c:pt>
                <c:pt idx="84">
                  <c:v>44224</c:v>
                </c:pt>
                <c:pt idx="85">
                  <c:v>44225</c:v>
                </c:pt>
                <c:pt idx="86">
                  <c:v>44228</c:v>
                </c:pt>
                <c:pt idx="87">
                  <c:v>44229</c:v>
                </c:pt>
                <c:pt idx="88">
                  <c:v>44230</c:v>
                </c:pt>
                <c:pt idx="89">
                  <c:v>44231</c:v>
                </c:pt>
                <c:pt idx="90">
                  <c:v>44232</c:v>
                </c:pt>
                <c:pt idx="91">
                  <c:v>44235</c:v>
                </c:pt>
                <c:pt idx="92">
                  <c:v>44236</c:v>
                </c:pt>
                <c:pt idx="93">
                  <c:v>44237</c:v>
                </c:pt>
                <c:pt idx="94">
                  <c:v>44245</c:v>
                </c:pt>
                <c:pt idx="95">
                  <c:v>44246</c:v>
                </c:pt>
                <c:pt idx="96">
                  <c:v>44249</c:v>
                </c:pt>
                <c:pt idx="97">
                  <c:v>44250</c:v>
                </c:pt>
                <c:pt idx="98">
                  <c:v>44251</c:v>
                </c:pt>
                <c:pt idx="99">
                  <c:v>44252</c:v>
                </c:pt>
                <c:pt idx="100">
                  <c:v>44253</c:v>
                </c:pt>
                <c:pt idx="101">
                  <c:v>44256</c:v>
                </c:pt>
                <c:pt idx="102">
                  <c:v>44257</c:v>
                </c:pt>
                <c:pt idx="103">
                  <c:v>44258</c:v>
                </c:pt>
                <c:pt idx="104">
                  <c:v>44259</c:v>
                </c:pt>
                <c:pt idx="105">
                  <c:v>44260</c:v>
                </c:pt>
                <c:pt idx="106">
                  <c:v>44263</c:v>
                </c:pt>
                <c:pt idx="107">
                  <c:v>44264</c:v>
                </c:pt>
                <c:pt idx="108">
                  <c:v>44265</c:v>
                </c:pt>
                <c:pt idx="109">
                  <c:v>44266</c:v>
                </c:pt>
                <c:pt idx="110">
                  <c:v>44267</c:v>
                </c:pt>
                <c:pt idx="111">
                  <c:v>44270</c:v>
                </c:pt>
                <c:pt idx="112">
                  <c:v>44271</c:v>
                </c:pt>
                <c:pt idx="113">
                  <c:v>44272</c:v>
                </c:pt>
                <c:pt idx="114">
                  <c:v>44273</c:v>
                </c:pt>
                <c:pt idx="115">
                  <c:v>44274</c:v>
                </c:pt>
                <c:pt idx="116">
                  <c:v>44277</c:v>
                </c:pt>
                <c:pt idx="117">
                  <c:v>44278</c:v>
                </c:pt>
              </c:numCache>
            </c:numRef>
          </c:cat>
          <c:val>
            <c:numRef>
              <c:f>Sheet1!$E$6:$E$123</c:f>
              <c:numCache>
                <c:formatCode>0_);[Red]\(0\)</c:formatCode>
                <c:ptCount val="118"/>
                <c:pt idx="0">
                  <c:v>6862.97</c:v>
                </c:pt>
                <c:pt idx="1">
                  <c:v>6675.15</c:v>
                </c:pt>
                <c:pt idx="2">
                  <c:v>6634.39</c:v>
                </c:pt>
                <c:pt idx="3">
                  <c:v>6550.37</c:v>
                </c:pt>
                <c:pt idx="4">
                  <c:v>6621.03</c:v>
                </c:pt>
                <c:pt idx="5">
                  <c:v>6617.16</c:v>
                </c:pt>
                <c:pt idx="6">
                  <c:v>6822.36</c:v>
                </c:pt>
                <c:pt idx="7">
                  <c:v>7036.28</c:v>
                </c:pt>
                <c:pt idx="8">
                  <c:v>7053.87</c:v>
                </c:pt>
                <c:pt idx="9">
                  <c:v>6988.61</c:v>
                </c:pt>
                <c:pt idx="10">
                  <c:v>6926.85</c:v>
                </c:pt>
                <c:pt idx="11">
                  <c:v>6906.39</c:v>
                </c:pt>
                <c:pt idx="12">
                  <c:v>6858.36</c:v>
                </c:pt>
                <c:pt idx="13">
                  <c:v>6923.38</c:v>
                </c:pt>
                <c:pt idx="14">
                  <c:v>6815.09</c:v>
                </c:pt>
                <c:pt idx="15">
                  <c:v>6771.81</c:v>
                </c:pt>
                <c:pt idx="16">
                  <c:v>6641.33</c:v>
                </c:pt>
                <c:pt idx="17">
                  <c:v>6648.52</c:v>
                </c:pt>
                <c:pt idx="18">
                  <c:v>6682.54</c:v>
                </c:pt>
                <c:pt idx="19">
                  <c:v>6685.43</c:v>
                </c:pt>
                <c:pt idx="20">
                  <c:v>6674.74</c:v>
                </c:pt>
                <c:pt idx="21">
                  <c:v>6511.16</c:v>
                </c:pt>
                <c:pt idx="22">
                  <c:v>6513.79</c:v>
                </c:pt>
                <c:pt idx="23">
                  <c:v>6647.58</c:v>
                </c:pt>
                <c:pt idx="24">
                  <c:v>6632.68</c:v>
                </c:pt>
                <c:pt idx="25">
                  <c:v>6754.95</c:v>
                </c:pt>
                <c:pt idx="26">
                  <c:v>6688.66</c:v>
                </c:pt>
                <c:pt idx="27">
                  <c:v>6851.98</c:v>
                </c:pt>
                <c:pt idx="28">
                  <c:v>6779.49</c:v>
                </c:pt>
                <c:pt idx="29">
                  <c:v>6663.73</c:v>
                </c:pt>
                <c:pt idx="30">
                  <c:v>6676.42</c:v>
                </c:pt>
                <c:pt idx="31">
                  <c:v>6686.39</c:v>
                </c:pt>
                <c:pt idx="32">
                  <c:v>6747.81</c:v>
                </c:pt>
                <c:pt idx="33">
                  <c:v>6681.72</c:v>
                </c:pt>
                <c:pt idx="34">
                  <c:v>6682.12</c:v>
                </c:pt>
                <c:pt idx="35">
                  <c:v>6718.46</c:v>
                </c:pt>
                <c:pt idx="36">
                  <c:v>6766.06</c:v>
                </c:pt>
                <c:pt idx="37">
                  <c:v>6807.72</c:v>
                </c:pt>
                <c:pt idx="38">
                  <c:v>6808</c:v>
                </c:pt>
                <c:pt idx="39">
                  <c:v>6691.87</c:v>
                </c:pt>
                <c:pt idx="40">
                  <c:v>6643.18</c:v>
                </c:pt>
                <c:pt idx="41">
                  <c:v>6641.77</c:v>
                </c:pt>
                <c:pt idx="42">
                  <c:v>6622.36</c:v>
                </c:pt>
                <c:pt idx="43">
                  <c:v>6713.23</c:v>
                </c:pt>
                <c:pt idx="44">
                  <c:v>6735.71</c:v>
                </c:pt>
                <c:pt idx="45">
                  <c:v>6711.84</c:v>
                </c:pt>
                <c:pt idx="46">
                  <c:v>6746.63</c:v>
                </c:pt>
                <c:pt idx="47">
                  <c:v>6733</c:v>
                </c:pt>
                <c:pt idx="48">
                  <c:v>6734.37</c:v>
                </c:pt>
                <c:pt idx="49">
                  <c:v>6602.52</c:v>
                </c:pt>
                <c:pt idx="50">
                  <c:v>6605.19</c:v>
                </c:pt>
                <c:pt idx="51">
                  <c:v>6498.24</c:v>
                </c:pt>
                <c:pt idx="52">
                  <c:v>6576.82</c:v>
                </c:pt>
                <c:pt idx="53">
                  <c:v>6596.5</c:v>
                </c:pt>
                <c:pt idx="54">
                  <c:v>6543.36</c:v>
                </c:pt>
                <c:pt idx="55">
                  <c:v>6597.86</c:v>
                </c:pt>
                <c:pt idx="56">
                  <c:v>6573.4</c:v>
                </c:pt>
                <c:pt idx="57">
                  <c:v>6691.59</c:v>
                </c:pt>
                <c:pt idx="58">
                  <c:v>6549.97</c:v>
                </c:pt>
                <c:pt idx="59">
                  <c:v>6601.24</c:v>
                </c:pt>
                <c:pt idx="60">
                  <c:v>6496.33</c:v>
                </c:pt>
                <c:pt idx="61">
                  <c:v>6561.27</c:v>
                </c:pt>
                <c:pt idx="62">
                  <c:v>6519.47</c:v>
                </c:pt>
                <c:pt idx="63">
                  <c:v>6477.26</c:v>
                </c:pt>
                <c:pt idx="64">
                  <c:v>6526.88</c:v>
                </c:pt>
                <c:pt idx="65">
                  <c:v>6646.47</c:v>
                </c:pt>
                <c:pt idx="66">
                  <c:v>6798.76</c:v>
                </c:pt>
                <c:pt idx="67">
                  <c:v>6807.45</c:v>
                </c:pt>
                <c:pt idx="68">
                  <c:v>6724.95</c:v>
                </c:pt>
                <c:pt idx="69">
                  <c:v>6616.55</c:v>
                </c:pt>
                <c:pt idx="70">
                  <c:v>6585.36</c:v>
                </c:pt>
                <c:pt idx="71">
                  <c:v>6475.95</c:v>
                </c:pt>
                <c:pt idx="72">
                  <c:v>6564.74</c:v>
                </c:pt>
                <c:pt idx="73">
                  <c:v>6513.64</c:v>
                </c:pt>
                <c:pt idx="74">
                  <c:v>6506.83</c:v>
                </c:pt>
                <c:pt idx="75">
                  <c:v>6528.46</c:v>
                </c:pt>
                <c:pt idx="76">
                  <c:v>6652.1</c:v>
                </c:pt>
                <c:pt idx="77">
                  <c:v>6614.07</c:v>
                </c:pt>
                <c:pt idx="78">
                  <c:v>6671.45</c:v>
                </c:pt>
                <c:pt idx="79">
                  <c:v>6745.11</c:v>
                </c:pt>
                <c:pt idx="80">
                  <c:v>6721.92</c:v>
                </c:pt>
                <c:pt idx="81">
                  <c:v>6657.27</c:v>
                </c:pt>
                <c:pt idx="82">
                  <c:v>6534.1</c:v>
                </c:pt>
                <c:pt idx="83">
                  <c:v>6537.75</c:v>
                </c:pt>
                <c:pt idx="84">
                  <c:v>6399.13</c:v>
                </c:pt>
                <c:pt idx="85">
                  <c:v>6304.12</c:v>
                </c:pt>
                <c:pt idx="86">
                  <c:v>6345.81</c:v>
                </c:pt>
                <c:pt idx="87">
                  <c:v>6417.46</c:v>
                </c:pt>
                <c:pt idx="88">
                  <c:v>6307.39</c:v>
                </c:pt>
                <c:pt idx="89">
                  <c:v>6167.75</c:v>
                </c:pt>
                <c:pt idx="90">
                  <c:v>6045.3</c:v>
                </c:pt>
                <c:pt idx="91">
                  <c:v>6088.82</c:v>
                </c:pt>
                <c:pt idx="92">
                  <c:v>6254.01</c:v>
                </c:pt>
                <c:pt idx="93">
                  <c:v>6303.31</c:v>
                </c:pt>
                <c:pt idx="94">
                  <c:v>6404.59</c:v>
                </c:pt>
                <c:pt idx="95">
                  <c:v>6527.65</c:v>
                </c:pt>
                <c:pt idx="96">
                  <c:v>6534.57</c:v>
                </c:pt>
                <c:pt idx="97">
                  <c:v>6489.96</c:v>
                </c:pt>
                <c:pt idx="98">
                  <c:v>6437.84</c:v>
                </c:pt>
                <c:pt idx="99">
                  <c:v>6399.35</c:v>
                </c:pt>
                <c:pt idx="100">
                  <c:v>6325.4</c:v>
                </c:pt>
                <c:pt idx="101">
                  <c:v>6495.16</c:v>
                </c:pt>
                <c:pt idx="102">
                  <c:v>6466.63</c:v>
                </c:pt>
                <c:pt idx="103">
                  <c:v>6553.6</c:v>
                </c:pt>
                <c:pt idx="104">
                  <c:v>6434.89</c:v>
                </c:pt>
                <c:pt idx="105">
                  <c:v>6456.28</c:v>
                </c:pt>
                <c:pt idx="106">
                  <c:v>6327.65</c:v>
                </c:pt>
                <c:pt idx="107">
                  <c:v>6126.28</c:v>
                </c:pt>
                <c:pt idx="108">
                  <c:v>6078.24</c:v>
                </c:pt>
                <c:pt idx="109">
                  <c:v>6219.66</c:v>
                </c:pt>
                <c:pt idx="110">
                  <c:v>6220.48</c:v>
                </c:pt>
                <c:pt idx="111">
                  <c:v>6177.74</c:v>
                </c:pt>
                <c:pt idx="112">
                  <c:v>6233.46</c:v>
                </c:pt>
                <c:pt idx="113">
                  <c:v>6277.58</c:v>
                </c:pt>
                <c:pt idx="114">
                  <c:v>6298.89</c:v>
                </c:pt>
                <c:pt idx="115">
                  <c:v>6250.81</c:v>
                </c:pt>
                <c:pt idx="116">
                  <c:v>6359.6</c:v>
                </c:pt>
                <c:pt idx="117">
                  <c:v>6289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705600"/>
        <c:axId val="291363840"/>
      </c:lineChart>
      <c:dateAx>
        <c:axId val="29136076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291362304"/>
        <c:crosses val="autoZero"/>
        <c:auto val="1"/>
        <c:lblOffset val="100"/>
        <c:baseTimeUnit val="days"/>
      </c:dateAx>
      <c:valAx>
        <c:axId val="291362304"/>
        <c:scaling>
          <c:orientation val="minMax"/>
        </c:scaling>
        <c:delete val="0"/>
        <c:axPos val="l"/>
        <c:majorGridlines/>
        <c:numFmt formatCode="0_);[Red]\(0\)" sourceLinked="1"/>
        <c:majorTickMark val="out"/>
        <c:minorTickMark val="none"/>
        <c:tickLblPos val="nextTo"/>
        <c:crossAx val="291360768"/>
        <c:crosses val="autoZero"/>
        <c:crossBetween val="between"/>
      </c:valAx>
      <c:valAx>
        <c:axId val="291363840"/>
        <c:scaling>
          <c:orientation val="minMax"/>
        </c:scaling>
        <c:delete val="0"/>
        <c:axPos val="r"/>
        <c:numFmt formatCode="0_);[Red]\(0\)" sourceLinked="1"/>
        <c:majorTickMark val="out"/>
        <c:minorTickMark val="none"/>
        <c:tickLblPos val="nextTo"/>
        <c:crossAx val="291705600"/>
        <c:crosses val="max"/>
        <c:crossBetween val="between"/>
      </c:valAx>
      <c:dateAx>
        <c:axId val="29170560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91363840"/>
        <c:crosses val="autoZero"/>
        <c:auto val="1"/>
        <c:lblOffset val="100"/>
        <c:baseTimeUnit val="day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Sheet1!$A$354:$A$431</c:f>
              <c:numCache>
                <c:formatCode>yyyy\-mm\-dd</c:formatCode>
                <c:ptCount val="78"/>
                <c:pt idx="0">
                  <c:v>44627</c:v>
                </c:pt>
                <c:pt idx="1">
                  <c:v>44628</c:v>
                </c:pt>
                <c:pt idx="2">
                  <c:v>44629</c:v>
                </c:pt>
                <c:pt idx="3">
                  <c:v>44630</c:v>
                </c:pt>
                <c:pt idx="4">
                  <c:v>44631</c:v>
                </c:pt>
                <c:pt idx="5">
                  <c:v>44634</c:v>
                </c:pt>
                <c:pt idx="6">
                  <c:v>44635</c:v>
                </c:pt>
                <c:pt idx="7">
                  <c:v>44636</c:v>
                </c:pt>
                <c:pt idx="8">
                  <c:v>44637</c:v>
                </c:pt>
                <c:pt idx="9">
                  <c:v>44638</c:v>
                </c:pt>
                <c:pt idx="10">
                  <c:v>44641</c:v>
                </c:pt>
                <c:pt idx="11">
                  <c:v>44642</c:v>
                </c:pt>
                <c:pt idx="12">
                  <c:v>44643</c:v>
                </c:pt>
                <c:pt idx="13">
                  <c:v>44644</c:v>
                </c:pt>
                <c:pt idx="14">
                  <c:v>44645</c:v>
                </c:pt>
                <c:pt idx="15">
                  <c:v>44648</c:v>
                </c:pt>
                <c:pt idx="16">
                  <c:v>44649</c:v>
                </c:pt>
                <c:pt idx="17">
                  <c:v>44650</c:v>
                </c:pt>
                <c:pt idx="18">
                  <c:v>44651</c:v>
                </c:pt>
                <c:pt idx="19">
                  <c:v>44652</c:v>
                </c:pt>
                <c:pt idx="20">
                  <c:v>44657</c:v>
                </c:pt>
                <c:pt idx="21">
                  <c:v>44658</c:v>
                </c:pt>
                <c:pt idx="22">
                  <c:v>44659</c:v>
                </c:pt>
                <c:pt idx="23">
                  <c:v>44662</c:v>
                </c:pt>
                <c:pt idx="24">
                  <c:v>44663</c:v>
                </c:pt>
                <c:pt idx="25">
                  <c:v>44664</c:v>
                </c:pt>
                <c:pt idx="26">
                  <c:v>44665</c:v>
                </c:pt>
                <c:pt idx="27">
                  <c:v>44666</c:v>
                </c:pt>
                <c:pt idx="28">
                  <c:v>44669</c:v>
                </c:pt>
                <c:pt idx="29">
                  <c:v>44670</c:v>
                </c:pt>
                <c:pt idx="30">
                  <c:v>44671</c:v>
                </c:pt>
                <c:pt idx="31">
                  <c:v>44672</c:v>
                </c:pt>
                <c:pt idx="32">
                  <c:v>44673</c:v>
                </c:pt>
                <c:pt idx="33">
                  <c:v>44676</c:v>
                </c:pt>
                <c:pt idx="34">
                  <c:v>44677</c:v>
                </c:pt>
                <c:pt idx="35">
                  <c:v>44678</c:v>
                </c:pt>
                <c:pt idx="36">
                  <c:v>44679</c:v>
                </c:pt>
                <c:pt idx="37">
                  <c:v>44680</c:v>
                </c:pt>
                <c:pt idx="38">
                  <c:v>44686</c:v>
                </c:pt>
                <c:pt idx="39">
                  <c:v>44687</c:v>
                </c:pt>
                <c:pt idx="40">
                  <c:v>44690</c:v>
                </c:pt>
                <c:pt idx="41">
                  <c:v>44691</c:v>
                </c:pt>
                <c:pt idx="42">
                  <c:v>44692</c:v>
                </c:pt>
                <c:pt idx="43">
                  <c:v>44693</c:v>
                </c:pt>
                <c:pt idx="44">
                  <c:v>44694</c:v>
                </c:pt>
                <c:pt idx="45">
                  <c:v>44697</c:v>
                </c:pt>
                <c:pt idx="46">
                  <c:v>44698</c:v>
                </c:pt>
                <c:pt idx="47">
                  <c:v>44699</c:v>
                </c:pt>
                <c:pt idx="48">
                  <c:v>44700</c:v>
                </c:pt>
                <c:pt idx="49">
                  <c:v>44701</c:v>
                </c:pt>
                <c:pt idx="50">
                  <c:v>44704</c:v>
                </c:pt>
                <c:pt idx="51">
                  <c:v>44705</c:v>
                </c:pt>
                <c:pt idx="52">
                  <c:v>44706</c:v>
                </c:pt>
                <c:pt idx="53">
                  <c:v>44707</c:v>
                </c:pt>
                <c:pt idx="54">
                  <c:v>44708</c:v>
                </c:pt>
                <c:pt idx="55">
                  <c:v>44711</c:v>
                </c:pt>
                <c:pt idx="56">
                  <c:v>44712</c:v>
                </c:pt>
                <c:pt idx="57">
                  <c:v>44713</c:v>
                </c:pt>
                <c:pt idx="58">
                  <c:v>44714</c:v>
                </c:pt>
                <c:pt idx="59">
                  <c:v>44718</c:v>
                </c:pt>
                <c:pt idx="60">
                  <c:v>44719</c:v>
                </c:pt>
                <c:pt idx="61">
                  <c:v>44720</c:v>
                </c:pt>
                <c:pt idx="62">
                  <c:v>44721</c:v>
                </c:pt>
                <c:pt idx="63">
                  <c:v>44722</c:v>
                </c:pt>
                <c:pt idx="64">
                  <c:v>44725</c:v>
                </c:pt>
                <c:pt idx="65">
                  <c:v>44726</c:v>
                </c:pt>
                <c:pt idx="66">
                  <c:v>44727</c:v>
                </c:pt>
                <c:pt idx="67">
                  <c:v>44728</c:v>
                </c:pt>
                <c:pt idx="68">
                  <c:v>44729</c:v>
                </c:pt>
                <c:pt idx="69">
                  <c:v>44732</c:v>
                </c:pt>
                <c:pt idx="70">
                  <c:v>44733</c:v>
                </c:pt>
                <c:pt idx="71">
                  <c:v>44734</c:v>
                </c:pt>
                <c:pt idx="72">
                  <c:v>44735</c:v>
                </c:pt>
                <c:pt idx="73">
                  <c:v>44736</c:v>
                </c:pt>
                <c:pt idx="74">
                  <c:v>44739</c:v>
                </c:pt>
                <c:pt idx="75">
                  <c:v>44740</c:v>
                </c:pt>
                <c:pt idx="76">
                  <c:v>44741</c:v>
                </c:pt>
                <c:pt idx="77">
                  <c:v>44742</c:v>
                </c:pt>
              </c:numCache>
            </c:numRef>
          </c:cat>
          <c:val>
            <c:numRef>
              <c:f>Sheet1!$B$354:$B$431</c:f>
              <c:numCache>
                <c:formatCode>0_);[Red]\(0\)</c:formatCode>
                <c:ptCount val="78"/>
                <c:pt idx="0">
                  <c:v>-135.66666666666666</c:v>
                </c:pt>
                <c:pt idx="1">
                  <c:v>-327.66666666666663</c:v>
                </c:pt>
                <c:pt idx="2">
                  <c:v>-471.33333333333331</c:v>
                </c:pt>
                <c:pt idx="3">
                  <c:v>-382.33333333333337</c:v>
                </c:pt>
                <c:pt idx="4">
                  <c:v>-209.33333333333331</c:v>
                </c:pt>
                <c:pt idx="5">
                  <c:v>-165.33333333333334</c:v>
                </c:pt>
                <c:pt idx="6">
                  <c:v>-398.33333333333337</c:v>
                </c:pt>
                <c:pt idx="7">
                  <c:v>-393.33333333333331</c:v>
                </c:pt>
                <c:pt idx="8">
                  <c:v>-249.99999999999997</c:v>
                </c:pt>
                <c:pt idx="9">
                  <c:v>15.333333333333332</c:v>
                </c:pt>
                <c:pt idx="10">
                  <c:v>42.666666666666664</c:v>
                </c:pt>
                <c:pt idx="11">
                  <c:v>43.666666666666664</c:v>
                </c:pt>
                <c:pt idx="12">
                  <c:v>40.666666666666671</c:v>
                </c:pt>
                <c:pt idx="13">
                  <c:v>16.333333333333332</c:v>
                </c:pt>
                <c:pt idx="14">
                  <c:v>-11.333333333333329</c:v>
                </c:pt>
                <c:pt idx="15">
                  <c:v>-51.999999999999993</c:v>
                </c:pt>
                <c:pt idx="16">
                  <c:v>-101.33333333333334</c:v>
                </c:pt>
                <c:pt idx="17">
                  <c:v>-67</c:v>
                </c:pt>
                <c:pt idx="18">
                  <c:v>-44.333333333333336</c:v>
                </c:pt>
                <c:pt idx="19">
                  <c:v>-5.0000000000000071</c:v>
                </c:pt>
                <c:pt idx="20">
                  <c:v>-12</c:v>
                </c:pt>
                <c:pt idx="21">
                  <c:v>-81.333333333333329</c:v>
                </c:pt>
                <c:pt idx="22">
                  <c:v>-158.33333333333334</c:v>
                </c:pt>
                <c:pt idx="23">
                  <c:v>-321</c:v>
                </c:pt>
                <c:pt idx="24">
                  <c:v>-255.00000000000003</c:v>
                </c:pt>
                <c:pt idx="25">
                  <c:v>-274.33333333333337</c:v>
                </c:pt>
                <c:pt idx="26">
                  <c:v>-144</c:v>
                </c:pt>
                <c:pt idx="27">
                  <c:v>-244.66666666666669</c:v>
                </c:pt>
                <c:pt idx="28">
                  <c:v>-176</c:v>
                </c:pt>
                <c:pt idx="29">
                  <c:v>-169</c:v>
                </c:pt>
                <c:pt idx="30">
                  <c:v>-148.33333333333331</c:v>
                </c:pt>
                <c:pt idx="31">
                  <c:v>-313.66666666666663</c:v>
                </c:pt>
                <c:pt idx="32">
                  <c:v>-477</c:v>
                </c:pt>
                <c:pt idx="33">
                  <c:v>-672</c:v>
                </c:pt>
                <c:pt idx="34">
                  <c:v>-720</c:v>
                </c:pt>
                <c:pt idx="35">
                  <c:v>-551.66666666666674</c:v>
                </c:pt>
                <c:pt idx="36">
                  <c:v>-341</c:v>
                </c:pt>
                <c:pt idx="37">
                  <c:v>-85.666666666666657</c:v>
                </c:pt>
                <c:pt idx="38">
                  <c:v>-65</c:v>
                </c:pt>
                <c:pt idx="39">
                  <c:v>6</c:v>
                </c:pt>
                <c:pt idx="40">
                  <c:v>18.333333333333336</c:v>
                </c:pt>
                <c:pt idx="41">
                  <c:v>33.666666666666671</c:v>
                </c:pt>
                <c:pt idx="42">
                  <c:v>59.333333333333336</c:v>
                </c:pt>
                <c:pt idx="43">
                  <c:v>68.333333333333343</c:v>
                </c:pt>
                <c:pt idx="44">
                  <c:v>79</c:v>
                </c:pt>
                <c:pt idx="45">
                  <c:v>75.666666666666657</c:v>
                </c:pt>
                <c:pt idx="46">
                  <c:v>82</c:v>
                </c:pt>
                <c:pt idx="47">
                  <c:v>71.666666666666657</c:v>
                </c:pt>
                <c:pt idx="48">
                  <c:v>92</c:v>
                </c:pt>
                <c:pt idx="49">
                  <c:v>118.33333333333334</c:v>
                </c:pt>
                <c:pt idx="50">
                  <c:v>200</c:v>
                </c:pt>
                <c:pt idx="51">
                  <c:v>163</c:v>
                </c:pt>
                <c:pt idx="52">
                  <c:v>141.33333333333334</c:v>
                </c:pt>
                <c:pt idx="53">
                  <c:v>89</c:v>
                </c:pt>
                <c:pt idx="54">
                  <c:v>123.33333333333333</c:v>
                </c:pt>
                <c:pt idx="55">
                  <c:v>154</c:v>
                </c:pt>
                <c:pt idx="56">
                  <c:v>194.33333333333331</c:v>
                </c:pt>
                <c:pt idx="57">
                  <c:v>257.33333333333337</c:v>
                </c:pt>
                <c:pt idx="58">
                  <c:v>304.33333333333331</c:v>
                </c:pt>
                <c:pt idx="59">
                  <c:v>378</c:v>
                </c:pt>
                <c:pt idx="60">
                  <c:v>345.33333333333337</c:v>
                </c:pt>
                <c:pt idx="61">
                  <c:v>286</c:v>
                </c:pt>
                <c:pt idx="62">
                  <c:v>134.33333333333334</c:v>
                </c:pt>
                <c:pt idx="63">
                  <c:v>126.99999999999999</c:v>
                </c:pt>
                <c:pt idx="64">
                  <c:v>137</c:v>
                </c:pt>
                <c:pt idx="65">
                  <c:v>177.66666666666666</c:v>
                </c:pt>
                <c:pt idx="66">
                  <c:v>151</c:v>
                </c:pt>
                <c:pt idx="67">
                  <c:v>146.66666666666666</c:v>
                </c:pt>
                <c:pt idx="68">
                  <c:v>157.66666666666666</c:v>
                </c:pt>
                <c:pt idx="69">
                  <c:v>223</c:v>
                </c:pt>
                <c:pt idx="70">
                  <c:v>210.66666666666669</c:v>
                </c:pt>
                <c:pt idx="71">
                  <c:v>150.66666666666669</c:v>
                </c:pt>
                <c:pt idx="72">
                  <c:v>111.66666666666666</c:v>
                </c:pt>
                <c:pt idx="73">
                  <c:v>149.66666666666669</c:v>
                </c:pt>
                <c:pt idx="74">
                  <c:v>223.66666666666666</c:v>
                </c:pt>
                <c:pt idx="75">
                  <c:v>271.66666666666669</c:v>
                </c:pt>
                <c:pt idx="76">
                  <c:v>196</c:v>
                </c:pt>
                <c:pt idx="77">
                  <c:v>161.33333333333331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735808"/>
        <c:axId val="291741696"/>
      </c:lineChart>
      <c:lineChart>
        <c:grouping val="standard"/>
        <c:varyColors val="0"/>
        <c:ser>
          <c:idx val="3"/>
          <c:order val="1"/>
          <c:marker>
            <c:symbol val="none"/>
          </c:marker>
          <c:cat>
            <c:numRef>
              <c:f>Sheet1!$A$354:$A$431</c:f>
              <c:numCache>
                <c:formatCode>yyyy\-mm\-dd</c:formatCode>
                <c:ptCount val="78"/>
                <c:pt idx="0">
                  <c:v>44627</c:v>
                </c:pt>
                <c:pt idx="1">
                  <c:v>44628</c:v>
                </c:pt>
                <c:pt idx="2">
                  <c:v>44629</c:v>
                </c:pt>
                <c:pt idx="3">
                  <c:v>44630</c:v>
                </c:pt>
                <c:pt idx="4">
                  <c:v>44631</c:v>
                </c:pt>
                <c:pt idx="5">
                  <c:v>44634</c:v>
                </c:pt>
                <c:pt idx="6">
                  <c:v>44635</c:v>
                </c:pt>
                <c:pt idx="7">
                  <c:v>44636</c:v>
                </c:pt>
                <c:pt idx="8">
                  <c:v>44637</c:v>
                </c:pt>
                <c:pt idx="9">
                  <c:v>44638</c:v>
                </c:pt>
                <c:pt idx="10">
                  <c:v>44641</c:v>
                </c:pt>
                <c:pt idx="11">
                  <c:v>44642</c:v>
                </c:pt>
                <c:pt idx="12">
                  <c:v>44643</c:v>
                </c:pt>
                <c:pt idx="13">
                  <c:v>44644</c:v>
                </c:pt>
                <c:pt idx="14">
                  <c:v>44645</c:v>
                </c:pt>
                <c:pt idx="15">
                  <c:v>44648</c:v>
                </c:pt>
                <c:pt idx="16">
                  <c:v>44649</c:v>
                </c:pt>
                <c:pt idx="17">
                  <c:v>44650</c:v>
                </c:pt>
                <c:pt idx="18">
                  <c:v>44651</c:v>
                </c:pt>
                <c:pt idx="19">
                  <c:v>44652</c:v>
                </c:pt>
                <c:pt idx="20">
                  <c:v>44657</c:v>
                </c:pt>
                <c:pt idx="21">
                  <c:v>44658</c:v>
                </c:pt>
                <c:pt idx="22">
                  <c:v>44659</c:v>
                </c:pt>
                <c:pt idx="23">
                  <c:v>44662</c:v>
                </c:pt>
                <c:pt idx="24">
                  <c:v>44663</c:v>
                </c:pt>
                <c:pt idx="25">
                  <c:v>44664</c:v>
                </c:pt>
                <c:pt idx="26">
                  <c:v>44665</c:v>
                </c:pt>
                <c:pt idx="27">
                  <c:v>44666</c:v>
                </c:pt>
                <c:pt idx="28">
                  <c:v>44669</c:v>
                </c:pt>
                <c:pt idx="29">
                  <c:v>44670</c:v>
                </c:pt>
                <c:pt idx="30">
                  <c:v>44671</c:v>
                </c:pt>
                <c:pt idx="31">
                  <c:v>44672</c:v>
                </c:pt>
                <c:pt idx="32">
                  <c:v>44673</c:v>
                </c:pt>
                <c:pt idx="33">
                  <c:v>44676</c:v>
                </c:pt>
                <c:pt idx="34">
                  <c:v>44677</c:v>
                </c:pt>
                <c:pt idx="35">
                  <c:v>44678</c:v>
                </c:pt>
                <c:pt idx="36">
                  <c:v>44679</c:v>
                </c:pt>
                <c:pt idx="37">
                  <c:v>44680</c:v>
                </c:pt>
                <c:pt idx="38">
                  <c:v>44686</c:v>
                </c:pt>
                <c:pt idx="39">
                  <c:v>44687</c:v>
                </c:pt>
                <c:pt idx="40">
                  <c:v>44690</c:v>
                </c:pt>
                <c:pt idx="41">
                  <c:v>44691</c:v>
                </c:pt>
                <c:pt idx="42">
                  <c:v>44692</c:v>
                </c:pt>
                <c:pt idx="43">
                  <c:v>44693</c:v>
                </c:pt>
                <c:pt idx="44">
                  <c:v>44694</c:v>
                </c:pt>
                <c:pt idx="45">
                  <c:v>44697</c:v>
                </c:pt>
                <c:pt idx="46">
                  <c:v>44698</c:v>
                </c:pt>
                <c:pt idx="47">
                  <c:v>44699</c:v>
                </c:pt>
                <c:pt idx="48">
                  <c:v>44700</c:v>
                </c:pt>
                <c:pt idx="49">
                  <c:v>44701</c:v>
                </c:pt>
                <c:pt idx="50">
                  <c:v>44704</c:v>
                </c:pt>
                <c:pt idx="51">
                  <c:v>44705</c:v>
                </c:pt>
                <c:pt idx="52">
                  <c:v>44706</c:v>
                </c:pt>
                <c:pt idx="53">
                  <c:v>44707</c:v>
                </c:pt>
                <c:pt idx="54">
                  <c:v>44708</c:v>
                </c:pt>
                <c:pt idx="55">
                  <c:v>44711</c:v>
                </c:pt>
                <c:pt idx="56">
                  <c:v>44712</c:v>
                </c:pt>
                <c:pt idx="57">
                  <c:v>44713</c:v>
                </c:pt>
                <c:pt idx="58">
                  <c:v>44714</c:v>
                </c:pt>
                <c:pt idx="59">
                  <c:v>44718</c:v>
                </c:pt>
                <c:pt idx="60">
                  <c:v>44719</c:v>
                </c:pt>
                <c:pt idx="61">
                  <c:v>44720</c:v>
                </c:pt>
                <c:pt idx="62">
                  <c:v>44721</c:v>
                </c:pt>
                <c:pt idx="63">
                  <c:v>44722</c:v>
                </c:pt>
                <c:pt idx="64">
                  <c:v>44725</c:v>
                </c:pt>
                <c:pt idx="65">
                  <c:v>44726</c:v>
                </c:pt>
                <c:pt idx="66">
                  <c:v>44727</c:v>
                </c:pt>
                <c:pt idx="67">
                  <c:v>44728</c:v>
                </c:pt>
                <c:pt idx="68">
                  <c:v>44729</c:v>
                </c:pt>
                <c:pt idx="69">
                  <c:v>44732</c:v>
                </c:pt>
                <c:pt idx="70">
                  <c:v>44733</c:v>
                </c:pt>
                <c:pt idx="71">
                  <c:v>44734</c:v>
                </c:pt>
                <c:pt idx="72">
                  <c:v>44735</c:v>
                </c:pt>
                <c:pt idx="73">
                  <c:v>44736</c:v>
                </c:pt>
                <c:pt idx="74">
                  <c:v>44739</c:v>
                </c:pt>
                <c:pt idx="75">
                  <c:v>44740</c:v>
                </c:pt>
                <c:pt idx="76">
                  <c:v>44741</c:v>
                </c:pt>
                <c:pt idx="77">
                  <c:v>44742</c:v>
                </c:pt>
              </c:numCache>
            </c:numRef>
          </c:cat>
          <c:val>
            <c:numRef>
              <c:f>Sheet1!$E$354:$E$431</c:f>
              <c:numCache>
                <c:formatCode>0_);[Red]\(0\)</c:formatCode>
                <c:ptCount val="78"/>
                <c:pt idx="0">
                  <c:v>7085.73</c:v>
                </c:pt>
                <c:pt idx="1">
                  <c:v>6871.22</c:v>
                </c:pt>
                <c:pt idx="2">
                  <c:v>6796.04</c:v>
                </c:pt>
                <c:pt idx="3">
                  <c:v>6952.52</c:v>
                </c:pt>
                <c:pt idx="4">
                  <c:v>6990.78</c:v>
                </c:pt>
                <c:pt idx="5">
                  <c:v>6800.59</c:v>
                </c:pt>
                <c:pt idx="6">
                  <c:v>6473.48</c:v>
                </c:pt>
                <c:pt idx="7">
                  <c:v>6692.97</c:v>
                </c:pt>
                <c:pt idx="8">
                  <c:v>6818.54</c:v>
                </c:pt>
                <c:pt idx="9">
                  <c:v>6879.37</c:v>
                </c:pt>
                <c:pt idx="10">
                  <c:v>6954.41</c:v>
                </c:pt>
                <c:pt idx="11">
                  <c:v>6923.44</c:v>
                </c:pt>
                <c:pt idx="12">
                  <c:v>6966.95</c:v>
                </c:pt>
                <c:pt idx="13">
                  <c:v>6900.81</c:v>
                </c:pt>
                <c:pt idx="14">
                  <c:v>6819.81</c:v>
                </c:pt>
                <c:pt idx="15">
                  <c:v>6767.25</c:v>
                </c:pt>
                <c:pt idx="16">
                  <c:v>6725.68</c:v>
                </c:pt>
                <c:pt idx="17">
                  <c:v>6864.75</c:v>
                </c:pt>
                <c:pt idx="18">
                  <c:v>6772.07</c:v>
                </c:pt>
                <c:pt idx="19">
                  <c:v>6772.6</c:v>
                </c:pt>
                <c:pt idx="20">
                  <c:v>6764.29</c:v>
                </c:pt>
                <c:pt idx="21">
                  <c:v>6623.59</c:v>
                </c:pt>
                <c:pt idx="22">
                  <c:v>6575.28</c:v>
                </c:pt>
                <c:pt idx="23">
                  <c:v>6328.07</c:v>
                </c:pt>
                <c:pt idx="24">
                  <c:v>6414.42</c:v>
                </c:pt>
                <c:pt idx="25">
                  <c:v>6286.25</c:v>
                </c:pt>
                <c:pt idx="26">
                  <c:v>6359.71</c:v>
                </c:pt>
                <c:pt idx="27">
                  <c:v>6275.07</c:v>
                </c:pt>
                <c:pt idx="28">
                  <c:v>6326.02</c:v>
                </c:pt>
                <c:pt idx="29">
                  <c:v>6345.79</c:v>
                </c:pt>
                <c:pt idx="30">
                  <c:v>6234.25</c:v>
                </c:pt>
                <c:pt idx="31">
                  <c:v>5981.38</c:v>
                </c:pt>
                <c:pt idx="32">
                  <c:v>5891.81</c:v>
                </c:pt>
                <c:pt idx="33">
                  <c:v>5431.61</c:v>
                </c:pt>
                <c:pt idx="34">
                  <c:v>5266.55</c:v>
                </c:pt>
                <c:pt idx="35">
                  <c:v>5540.72</c:v>
                </c:pt>
                <c:pt idx="36">
                  <c:v>5493.91</c:v>
                </c:pt>
                <c:pt idx="37">
                  <c:v>5734.49</c:v>
                </c:pt>
                <c:pt idx="38">
                  <c:v>5836.93</c:v>
                </c:pt>
                <c:pt idx="39">
                  <c:v>5764.69</c:v>
                </c:pt>
                <c:pt idx="40">
                  <c:v>5840.89</c:v>
                </c:pt>
                <c:pt idx="41">
                  <c:v>5950.67</c:v>
                </c:pt>
                <c:pt idx="42">
                  <c:v>6003.03</c:v>
                </c:pt>
                <c:pt idx="43">
                  <c:v>6034.57</c:v>
                </c:pt>
                <c:pt idx="44">
                  <c:v>6071.67</c:v>
                </c:pt>
                <c:pt idx="45">
                  <c:v>6082.88</c:v>
                </c:pt>
                <c:pt idx="46">
                  <c:v>6118.46</c:v>
                </c:pt>
                <c:pt idx="47">
                  <c:v>6127.8</c:v>
                </c:pt>
                <c:pt idx="48">
                  <c:v>6180.19</c:v>
                </c:pt>
                <c:pt idx="49">
                  <c:v>6263.44</c:v>
                </c:pt>
                <c:pt idx="50">
                  <c:v>6343.47</c:v>
                </c:pt>
                <c:pt idx="51">
                  <c:v>6081.64</c:v>
                </c:pt>
                <c:pt idx="52">
                  <c:v>6188.27</c:v>
                </c:pt>
                <c:pt idx="53">
                  <c:v>6227.1</c:v>
                </c:pt>
                <c:pt idx="54">
                  <c:v>6210.09</c:v>
                </c:pt>
                <c:pt idx="55">
                  <c:v>6282.36</c:v>
                </c:pt>
                <c:pt idx="56">
                  <c:v>6353.35</c:v>
                </c:pt>
                <c:pt idx="57">
                  <c:v>6373.32</c:v>
                </c:pt>
                <c:pt idx="58">
                  <c:v>6442.93</c:v>
                </c:pt>
                <c:pt idx="59">
                  <c:v>6604.98</c:v>
                </c:pt>
                <c:pt idx="60">
                  <c:v>6597.83</c:v>
                </c:pt>
                <c:pt idx="61">
                  <c:v>6608.89</c:v>
                </c:pt>
                <c:pt idx="62">
                  <c:v>6490.38</c:v>
                </c:pt>
                <c:pt idx="63">
                  <c:v>6627.75</c:v>
                </c:pt>
                <c:pt idx="64">
                  <c:v>6674.8</c:v>
                </c:pt>
                <c:pt idx="65">
                  <c:v>6665.25</c:v>
                </c:pt>
                <c:pt idx="66">
                  <c:v>6653.76</c:v>
                </c:pt>
                <c:pt idx="67">
                  <c:v>6696.76</c:v>
                </c:pt>
                <c:pt idx="68">
                  <c:v>6774.74</c:v>
                </c:pt>
                <c:pt idx="69">
                  <c:v>6848.75</c:v>
                </c:pt>
                <c:pt idx="70">
                  <c:v>6779.14</c:v>
                </c:pt>
                <c:pt idx="71">
                  <c:v>6691.81</c:v>
                </c:pt>
                <c:pt idx="72">
                  <c:v>6845.45</c:v>
                </c:pt>
                <c:pt idx="73">
                  <c:v>6931.65</c:v>
                </c:pt>
                <c:pt idx="74">
                  <c:v>7002.93</c:v>
                </c:pt>
                <c:pt idx="75">
                  <c:v>7079.72</c:v>
                </c:pt>
                <c:pt idx="76">
                  <c:v>6900.99</c:v>
                </c:pt>
                <c:pt idx="77">
                  <c:v>6995.53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744768"/>
        <c:axId val="291743232"/>
      </c:lineChart>
      <c:dateAx>
        <c:axId val="29173580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291741696"/>
        <c:crosses val="autoZero"/>
        <c:auto val="1"/>
        <c:lblOffset val="100"/>
        <c:baseTimeUnit val="days"/>
      </c:dateAx>
      <c:valAx>
        <c:axId val="291741696"/>
        <c:scaling>
          <c:orientation val="minMax"/>
        </c:scaling>
        <c:delete val="0"/>
        <c:axPos val="l"/>
        <c:majorGridlines/>
        <c:numFmt formatCode="0_);[Red]\(0\)" sourceLinked="1"/>
        <c:majorTickMark val="out"/>
        <c:minorTickMark val="none"/>
        <c:tickLblPos val="nextTo"/>
        <c:crossAx val="291735808"/>
        <c:crosses val="autoZero"/>
        <c:crossBetween val="between"/>
      </c:valAx>
      <c:valAx>
        <c:axId val="291743232"/>
        <c:scaling>
          <c:orientation val="minMax"/>
        </c:scaling>
        <c:delete val="0"/>
        <c:axPos val="r"/>
        <c:numFmt formatCode="0_);[Red]\(0\)" sourceLinked="1"/>
        <c:majorTickMark val="out"/>
        <c:minorTickMark val="none"/>
        <c:tickLblPos val="nextTo"/>
        <c:crossAx val="291744768"/>
        <c:crosses val="max"/>
        <c:crossBetween val="between"/>
      </c:valAx>
      <c:dateAx>
        <c:axId val="29174476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91743232"/>
        <c:crosses val="autoZero"/>
        <c:auto val="1"/>
        <c:lblOffset val="100"/>
        <c:baseTimeUnit val="day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Sheet1!$A$459:$A$569</c:f>
              <c:numCache>
                <c:formatCode>yyyy\-mm\-dd</c:formatCode>
                <c:ptCount val="111"/>
                <c:pt idx="0">
                  <c:v>44782</c:v>
                </c:pt>
                <c:pt idx="1">
                  <c:v>44783</c:v>
                </c:pt>
                <c:pt idx="2">
                  <c:v>44784</c:v>
                </c:pt>
                <c:pt idx="3">
                  <c:v>44785</c:v>
                </c:pt>
                <c:pt idx="4">
                  <c:v>44788</c:v>
                </c:pt>
                <c:pt idx="5">
                  <c:v>44789</c:v>
                </c:pt>
                <c:pt idx="6">
                  <c:v>44790</c:v>
                </c:pt>
                <c:pt idx="7">
                  <c:v>44791</c:v>
                </c:pt>
                <c:pt idx="8">
                  <c:v>44792</c:v>
                </c:pt>
                <c:pt idx="9">
                  <c:v>44795</c:v>
                </c:pt>
                <c:pt idx="10">
                  <c:v>44796</c:v>
                </c:pt>
                <c:pt idx="11">
                  <c:v>44797</c:v>
                </c:pt>
                <c:pt idx="12">
                  <c:v>44798</c:v>
                </c:pt>
                <c:pt idx="13">
                  <c:v>44799</c:v>
                </c:pt>
                <c:pt idx="14">
                  <c:v>44802</c:v>
                </c:pt>
                <c:pt idx="15">
                  <c:v>44803</c:v>
                </c:pt>
                <c:pt idx="16">
                  <c:v>44804</c:v>
                </c:pt>
                <c:pt idx="17">
                  <c:v>44805</c:v>
                </c:pt>
                <c:pt idx="18">
                  <c:v>44806</c:v>
                </c:pt>
                <c:pt idx="19">
                  <c:v>44809</c:v>
                </c:pt>
                <c:pt idx="20">
                  <c:v>44810</c:v>
                </c:pt>
                <c:pt idx="21">
                  <c:v>44811</c:v>
                </c:pt>
                <c:pt idx="22">
                  <c:v>44812</c:v>
                </c:pt>
                <c:pt idx="23">
                  <c:v>44813</c:v>
                </c:pt>
                <c:pt idx="24">
                  <c:v>44817</c:v>
                </c:pt>
                <c:pt idx="25">
                  <c:v>44818</c:v>
                </c:pt>
                <c:pt idx="26">
                  <c:v>44819</c:v>
                </c:pt>
                <c:pt idx="27">
                  <c:v>44820</c:v>
                </c:pt>
                <c:pt idx="28">
                  <c:v>44823</c:v>
                </c:pt>
                <c:pt idx="29">
                  <c:v>44824</c:v>
                </c:pt>
                <c:pt idx="30">
                  <c:v>44825</c:v>
                </c:pt>
                <c:pt idx="31">
                  <c:v>44826</c:v>
                </c:pt>
                <c:pt idx="32">
                  <c:v>44827</c:v>
                </c:pt>
                <c:pt idx="33">
                  <c:v>44830</c:v>
                </c:pt>
                <c:pt idx="34">
                  <c:v>44831</c:v>
                </c:pt>
                <c:pt idx="35">
                  <c:v>44832</c:v>
                </c:pt>
                <c:pt idx="36">
                  <c:v>44833</c:v>
                </c:pt>
                <c:pt idx="37">
                  <c:v>44834</c:v>
                </c:pt>
                <c:pt idx="38">
                  <c:v>44844</c:v>
                </c:pt>
                <c:pt idx="39">
                  <c:v>44845</c:v>
                </c:pt>
                <c:pt idx="40">
                  <c:v>44846</c:v>
                </c:pt>
                <c:pt idx="41">
                  <c:v>44847</c:v>
                </c:pt>
                <c:pt idx="42">
                  <c:v>44848</c:v>
                </c:pt>
                <c:pt idx="43">
                  <c:v>44851</c:v>
                </c:pt>
                <c:pt idx="44">
                  <c:v>44852</c:v>
                </c:pt>
                <c:pt idx="45">
                  <c:v>44853</c:v>
                </c:pt>
                <c:pt idx="46">
                  <c:v>44854</c:v>
                </c:pt>
                <c:pt idx="47">
                  <c:v>44855</c:v>
                </c:pt>
                <c:pt idx="48">
                  <c:v>44858</c:v>
                </c:pt>
                <c:pt idx="49">
                  <c:v>44859</c:v>
                </c:pt>
                <c:pt idx="50">
                  <c:v>44860</c:v>
                </c:pt>
                <c:pt idx="51">
                  <c:v>44861</c:v>
                </c:pt>
                <c:pt idx="52">
                  <c:v>44862</c:v>
                </c:pt>
                <c:pt idx="53">
                  <c:v>44865</c:v>
                </c:pt>
                <c:pt idx="54">
                  <c:v>44866</c:v>
                </c:pt>
                <c:pt idx="55">
                  <c:v>44867</c:v>
                </c:pt>
                <c:pt idx="56">
                  <c:v>44868</c:v>
                </c:pt>
                <c:pt idx="57">
                  <c:v>44869</c:v>
                </c:pt>
                <c:pt idx="58">
                  <c:v>44872</c:v>
                </c:pt>
                <c:pt idx="59">
                  <c:v>44873</c:v>
                </c:pt>
                <c:pt idx="60">
                  <c:v>44874</c:v>
                </c:pt>
                <c:pt idx="61">
                  <c:v>44875</c:v>
                </c:pt>
                <c:pt idx="62">
                  <c:v>44876</c:v>
                </c:pt>
                <c:pt idx="63">
                  <c:v>44879</c:v>
                </c:pt>
                <c:pt idx="64">
                  <c:v>44880</c:v>
                </c:pt>
                <c:pt idx="65">
                  <c:v>44881</c:v>
                </c:pt>
                <c:pt idx="66">
                  <c:v>44882</c:v>
                </c:pt>
                <c:pt idx="67">
                  <c:v>44883</c:v>
                </c:pt>
                <c:pt idx="68">
                  <c:v>44886</c:v>
                </c:pt>
                <c:pt idx="69">
                  <c:v>44887</c:v>
                </c:pt>
                <c:pt idx="70">
                  <c:v>44888</c:v>
                </c:pt>
                <c:pt idx="71">
                  <c:v>44889</c:v>
                </c:pt>
                <c:pt idx="72">
                  <c:v>44890</c:v>
                </c:pt>
                <c:pt idx="73">
                  <c:v>44893</c:v>
                </c:pt>
                <c:pt idx="74">
                  <c:v>44894</c:v>
                </c:pt>
                <c:pt idx="75">
                  <c:v>44895</c:v>
                </c:pt>
                <c:pt idx="76">
                  <c:v>44896</c:v>
                </c:pt>
                <c:pt idx="77">
                  <c:v>44897</c:v>
                </c:pt>
                <c:pt idx="78">
                  <c:v>44900</c:v>
                </c:pt>
                <c:pt idx="79">
                  <c:v>44901</c:v>
                </c:pt>
                <c:pt idx="80">
                  <c:v>44902</c:v>
                </c:pt>
                <c:pt idx="81">
                  <c:v>44903</c:v>
                </c:pt>
                <c:pt idx="82">
                  <c:v>44904</c:v>
                </c:pt>
                <c:pt idx="83">
                  <c:v>44907</c:v>
                </c:pt>
                <c:pt idx="84">
                  <c:v>44908</c:v>
                </c:pt>
                <c:pt idx="85">
                  <c:v>44909</c:v>
                </c:pt>
                <c:pt idx="86">
                  <c:v>44910</c:v>
                </c:pt>
                <c:pt idx="87">
                  <c:v>44911</c:v>
                </c:pt>
                <c:pt idx="88">
                  <c:v>44914</c:v>
                </c:pt>
                <c:pt idx="89">
                  <c:v>44915</c:v>
                </c:pt>
                <c:pt idx="90">
                  <c:v>44916</c:v>
                </c:pt>
                <c:pt idx="91">
                  <c:v>44917</c:v>
                </c:pt>
                <c:pt idx="92">
                  <c:v>44918</c:v>
                </c:pt>
                <c:pt idx="93">
                  <c:v>44921</c:v>
                </c:pt>
                <c:pt idx="94">
                  <c:v>44922</c:v>
                </c:pt>
                <c:pt idx="95">
                  <c:v>44923</c:v>
                </c:pt>
                <c:pt idx="96">
                  <c:v>44924</c:v>
                </c:pt>
                <c:pt idx="97">
                  <c:v>44925</c:v>
                </c:pt>
                <c:pt idx="98">
                  <c:v>44929</c:v>
                </c:pt>
                <c:pt idx="99">
                  <c:v>44930</c:v>
                </c:pt>
                <c:pt idx="100">
                  <c:v>44931</c:v>
                </c:pt>
                <c:pt idx="101">
                  <c:v>44932</c:v>
                </c:pt>
                <c:pt idx="102">
                  <c:v>44935</c:v>
                </c:pt>
                <c:pt idx="103">
                  <c:v>44936</c:v>
                </c:pt>
                <c:pt idx="104">
                  <c:v>44937</c:v>
                </c:pt>
                <c:pt idx="105">
                  <c:v>44938</c:v>
                </c:pt>
                <c:pt idx="106">
                  <c:v>44939</c:v>
                </c:pt>
                <c:pt idx="107">
                  <c:v>44942</c:v>
                </c:pt>
                <c:pt idx="108">
                  <c:v>44943</c:v>
                </c:pt>
                <c:pt idx="109">
                  <c:v>44944</c:v>
                </c:pt>
                <c:pt idx="110">
                  <c:v>44945</c:v>
                </c:pt>
              </c:numCache>
            </c:numRef>
          </c:cat>
          <c:val>
            <c:numRef>
              <c:f>Sheet1!$B$459:$B$569</c:f>
              <c:numCache>
                <c:formatCode>0_);[Red]\(0\)</c:formatCode>
                <c:ptCount val="111"/>
                <c:pt idx="0">
                  <c:v>140.66666666666666</c:v>
                </c:pt>
                <c:pt idx="1">
                  <c:v>123.33333333333334</c:v>
                </c:pt>
                <c:pt idx="2">
                  <c:v>139.33333333333334</c:v>
                </c:pt>
                <c:pt idx="3">
                  <c:v>130</c:v>
                </c:pt>
                <c:pt idx="4">
                  <c:v>128.33333333333334</c:v>
                </c:pt>
                <c:pt idx="5">
                  <c:v>103.33333333333333</c:v>
                </c:pt>
                <c:pt idx="6">
                  <c:v>110.66666666666667</c:v>
                </c:pt>
                <c:pt idx="7">
                  <c:v>110.33333333333334</c:v>
                </c:pt>
                <c:pt idx="8">
                  <c:v>59.000000000000007</c:v>
                </c:pt>
                <c:pt idx="9">
                  <c:v>52.333333333333329</c:v>
                </c:pt>
                <c:pt idx="10">
                  <c:v>38</c:v>
                </c:pt>
                <c:pt idx="11">
                  <c:v>-39.000000000000014</c:v>
                </c:pt>
                <c:pt idx="12">
                  <c:v>-118.99999999999999</c:v>
                </c:pt>
                <c:pt idx="13">
                  <c:v>-191.66666666666669</c:v>
                </c:pt>
                <c:pt idx="14">
                  <c:v>-125</c:v>
                </c:pt>
                <c:pt idx="15">
                  <c:v>-100.33333333333334</c:v>
                </c:pt>
                <c:pt idx="16">
                  <c:v>-180</c:v>
                </c:pt>
                <c:pt idx="17">
                  <c:v>-286</c:v>
                </c:pt>
                <c:pt idx="18">
                  <c:v>-281.66666666666669</c:v>
                </c:pt>
                <c:pt idx="19">
                  <c:v>-171.33333333333331</c:v>
                </c:pt>
                <c:pt idx="20">
                  <c:v>-28.666666666666671</c:v>
                </c:pt>
                <c:pt idx="21">
                  <c:v>-6.3333333333333428</c:v>
                </c:pt>
                <c:pt idx="22">
                  <c:v>-15.666666666666657</c:v>
                </c:pt>
                <c:pt idx="23">
                  <c:v>-27</c:v>
                </c:pt>
                <c:pt idx="24">
                  <c:v>-30.666666666666671</c:v>
                </c:pt>
                <c:pt idx="25">
                  <c:v>-49.666666666666664</c:v>
                </c:pt>
                <c:pt idx="26">
                  <c:v>-209</c:v>
                </c:pt>
                <c:pt idx="27">
                  <c:v>-409.66666666666669</c:v>
                </c:pt>
                <c:pt idx="28">
                  <c:v>-558.33333333333326</c:v>
                </c:pt>
                <c:pt idx="29">
                  <c:v>-442.66666666666669</c:v>
                </c:pt>
                <c:pt idx="30">
                  <c:v>-275</c:v>
                </c:pt>
                <c:pt idx="31">
                  <c:v>-132.66666666666669</c:v>
                </c:pt>
                <c:pt idx="32">
                  <c:v>-256.33333333333337</c:v>
                </c:pt>
                <c:pt idx="33">
                  <c:v>-423</c:v>
                </c:pt>
                <c:pt idx="34">
                  <c:v>-364.66666666666663</c:v>
                </c:pt>
                <c:pt idx="35">
                  <c:v>-360.33333333333331</c:v>
                </c:pt>
                <c:pt idx="36">
                  <c:v>-287</c:v>
                </c:pt>
                <c:pt idx="37">
                  <c:v>-455.66666666666669</c:v>
                </c:pt>
                <c:pt idx="38">
                  <c:v>-511.99999999999994</c:v>
                </c:pt>
                <c:pt idx="39">
                  <c:v>-471</c:v>
                </c:pt>
                <c:pt idx="40">
                  <c:v>-295.66666666666669</c:v>
                </c:pt>
                <c:pt idx="41">
                  <c:v>-79.333333333333343</c:v>
                </c:pt>
                <c:pt idx="42">
                  <c:v>41</c:v>
                </c:pt>
                <c:pt idx="43">
                  <c:v>78.666666666666671</c:v>
                </c:pt>
                <c:pt idx="44">
                  <c:v>124.33333333333333</c:v>
                </c:pt>
                <c:pt idx="45">
                  <c:v>110.66666666666666</c:v>
                </c:pt>
                <c:pt idx="46">
                  <c:v>75.333333333333343</c:v>
                </c:pt>
                <c:pt idx="47">
                  <c:v>40.333333333333329</c:v>
                </c:pt>
                <c:pt idx="48">
                  <c:v>-2.3333333333333428</c:v>
                </c:pt>
                <c:pt idx="49">
                  <c:v>-34.333333333333329</c:v>
                </c:pt>
                <c:pt idx="50">
                  <c:v>11.333333333333329</c:v>
                </c:pt>
                <c:pt idx="51">
                  <c:v>73.333333333333343</c:v>
                </c:pt>
                <c:pt idx="52">
                  <c:v>21.000000000000014</c:v>
                </c:pt>
                <c:pt idx="53">
                  <c:v>-59.999999999999986</c:v>
                </c:pt>
                <c:pt idx="54">
                  <c:v>-35.999999999999986</c:v>
                </c:pt>
                <c:pt idx="55">
                  <c:v>134.66666666666669</c:v>
                </c:pt>
                <c:pt idx="56">
                  <c:v>227.66666666666666</c:v>
                </c:pt>
                <c:pt idx="57">
                  <c:v>283.33333333333331</c:v>
                </c:pt>
                <c:pt idx="58">
                  <c:v>271</c:v>
                </c:pt>
                <c:pt idx="59">
                  <c:v>249.66666666666666</c:v>
                </c:pt>
                <c:pt idx="60">
                  <c:v>179.33333333333334</c:v>
                </c:pt>
                <c:pt idx="61">
                  <c:v>135</c:v>
                </c:pt>
                <c:pt idx="62">
                  <c:v>127.66666666666667</c:v>
                </c:pt>
                <c:pt idx="63">
                  <c:v>123.66666666666666</c:v>
                </c:pt>
                <c:pt idx="64">
                  <c:v>188</c:v>
                </c:pt>
                <c:pt idx="65">
                  <c:v>197.66666666666669</c:v>
                </c:pt>
                <c:pt idx="66">
                  <c:v>220.33333333333334</c:v>
                </c:pt>
                <c:pt idx="67">
                  <c:v>145.33333333333334</c:v>
                </c:pt>
                <c:pt idx="68">
                  <c:v>124.66666666666667</c:v>
                </c:pt>
                <c:pt idx="69">
                  <c:v>50.666666666666664</c:v>
                </c:pt>
                <c:pt idx="70">
                  <c:v>22.666666666666664</c:v>
                </c:pt>
                <c:pt idx="71">
                  <c:v>-9.3333333333333286</c:v>
                </c:pt>
                <c:pt idx="72">
                  <c:v>-43</c:v>
                </c:pt>
                <c:pt idx="73">
                  <c:v>-111.66666666666669</c:v>
                </c:pt>
                <c:pt idx="74">
                  <c:v>-77.333333333333329</c:v>
                </c:pt>
                <c:pt idx="75">
                  <c:v>-27.666666666666671</c:v>
                </c:pt>
                <c:pt idx="76">
                  <c:v>76.333333333333329</c:v>
                </c:pt>
                <c:pt idx="77">
                  <c:v>74.333333333333343</c:v>
                </c:pt>
                <c:pt idx="78">
                  <c:v>135.33333333333331</c:v>
                </c:pt>
                <c:pt idx="79">
                  <c:v>127.33333333333334</c:v>
                </c:pt>
                <c:pt idx="80">
                  <c:v>115.66666666666666</c:v>
                </c:pt>
                <c:pt idx="81">
                  <c:v>39.666666666666657</c:v>
                </c:pt>
                <c:pt idx="82">
                  <c:v>12.666666666666657</c:v>
                </c:pt>
                <c:pt idx="83">
                  <c:v>-30.666666666666657</c:v>
                </c:pt>
                <c:pt idx="84">
                  <c:v>-82</c:v>
                </c:pt>
                <c:pt idx="85">
                  <c:v>-126.33333333333334</c:v>
                </c:pt>
                <c:pt idx="86">
                  <c:v>-119.33333333333334</c:v>
                </c:pt>
                <c:pt idx="87">
                  <c:v>-157.66666666666666</c:v>
                </c:pt>
                <c:pt idx="88">
                  <c:v>-276.66666666666669</c:v>
                </c:pt>
                <c:pt idx="89">
                  <c:v>-374</c:v>
                </c:pt>
                <c:pt idx="90">
                  <c:v>-448.66666666666663</c:v>
                </c:pt>
                <c:pt idx="91">
                  <c:v>-496.33333333333331</c:v>
                </c:pt>
                <c:pt idx="92">
                  <c:v>-518.33333333333337</c:v>
                </c:pt>
                <c:pt idx="93">
                  <c:v>-375</c:v>
                </c:pt>
                <c:pt idx="94">
                  <c:v>-176.66666666666669</c:v>
                </c:pt>
                <c:pt idx="95">
                  <c:v>-95.333333333333329</c:v>
                </c:pt>
                <c:pt idx="96">
                  <c:v>-139</c:v>
                </c:pt>
                <c:pt idx="97">
                  <c:v>-154.33333333333331</c:v>
                </c:pt>
                <c:pt idx="98">
                  <c:v>-83</c:v>
                </c:pt>
                <c:pt idx="99">
                  <c:v>-0.6666666666666643</c:v>
                </c:pt>
                <c:pt idx="100">
                  <c:v>55.666666666666671</c:v>
                </c:pt>
                <c:pt idx="101">
                  <c:v>56.666666666666657</c:v>
                </c:pt>
                <c:pt idx="102">
                  <c:v>74.666666666666671</c:v>
                </c:pt>
                <c:pt idx="103">
                  <c:v>68.666666666666657</c:v>
                </c:pt>
                <c:pt idx="104">
                  <c:v>39.999999999999993</c:v>
                </c:pt>
                <c:pt idx="105">
                  <c:v>1.6666666666666714</c:v>
                </c:pt>
                <c:pt idx="106">
                  <c:v>9.6666666666666714</c:v>
                </c:pt>
                <c:pt idx="107">
                  <c:v>99.333333333333343</c:v>
                </c:pt>
                <c:pt idx="108">
                  <c:v>173.33333333333331</c:v>
                </c:pt>
                <c:pt idx="109">
                  <c:v>210.66666666666666</c:v>
                </c:pt>
                <c:pt idx="110">
                  <c:v>253.66666666666666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841152"/>
        <c:axId val="291842688"/>
      </c:lineChart>
      <c:lineChart>
        <c:grouping val="standard"/>
        <c:varyColors val="0"/>
        <c:ser>
          <c:idx val="3"/>
          <c:order val="1"/>
          <c:marker>
            <c:symbol val="none"/>
          </c:marker>
          <c:cat>
            <c:numRef>
              <c:f>Sheet1!$A$459:$A$569</c:f>
              <c:numCache>
                <c:formatCode>yyyy\-mm\-dd</c:formatCode>
                <c:ptCount val="111"/>
                <c:pt idx="0">
                  <c:v>44782</c:v>
                </c:pt>
                <c:pt idx="1">
                  <c:v>44783</c:v>
                </c:pt>
                <c:pt idx="2">
                  <c:v>44784</c:v>
                </c:pt>
                <c:pt idx="3">
                  <c:v>44785</c:v>
                </c:pt>
                <c:pt idx="4">
                  <c:v>44788</c:v>
                </c:pt>
                <c:pt idx="5">
                  <c:v>44789</c:v>
                </c:pt>
                <c:pt idx="6">
                  <c:v>44790</c:v>
                </c:pt>
                <c:pt idx="7">
                  <c:v>44791</c:v>
                </c:pt>
                <c:pt idx="8">
                  <c:v>44792</c:v>
                </c:pt>
                <c:pt idx="9">
                  <c:v>44795</c:v>
                </c:pt>
                <c:pt idx="10">
                  <c:v>44796</c:v>
                </c:pt>
                <c:pt idx="11">
                  <c:v>44797</c:v>
                </c:pt>
                <c:pt idx="12">
                  <c:v>44798</c:v>
                </c:pt>
                <c:pt idx="13">
                  <c:v>44799</c:v>
                </c:pt>
                <c:pt idx="14">
                  <c:v>44802</c:v>
                </c:pt>
                <c:pt idx="15">
                  <c:v>44803</c:v>
                </c:pt>
                <c:pt idx="16">
                  <c:v>44804</c:v>
                </c:pt>
                <c:pt idx="17">
                  <c:v>44805</c:v>
                </c:pt>
                <c:pt idx="18">
                  <c:v>44806</c:v>
                </c:pt>
                <c:pt idx="19">
                  <c:v>44809</c:v>
                </c:pt>
                <c:pt idx="20">
                  <c:v>44810</c:v>
                </c:pt>
                <c:pt idx="21">
                  <c:v>44811</c:v>
                </c:pt>
                <c:pt idx="22">
                  <c:v>44812</c:v>
                </c:pt>
                <c:pt idx="23">
                  <c:v>44813</c:v>
                </c:pt>
                <c:pt idx="24">
                  <c:v>44817</c:v>
                </c:pt>
                <c:pt idx="25">
                  <c:v>44818</c:v>
                </c:pt>
                <c:pt idx="26">
                  <c:v>44819</c:v>
                </c:pt>
                <c:pt idx="27">
                  <c:v>44820</c:v>
                </c:pt>
                <c:pt idx="28">
                  <c:v>44823</c:v>
                </c:pt>
                <c:pt idx="29">
                  <c:v>44824</c:v>
                </c:pt>
                <c:pt idx="30">
                  <c:v>44825</c:v>
                </c:pt>
                <c:pt idx="31">
                  <c:v>44826</c:v>
                </c:pt>
                <c:pt idx="32">
                  <c:v>44827</c:v>
                </c:pt>
                <c:pt idx="33">
                  <c:v>44830</c:v>
                </c:pt>
                <c:pt idx="34">
                  <c:v>44831</c:v>
                </c:pt>
                <c:pt idx="35">
                  <c:v>44832</c:v>
                </c:pt>
                <c:pt idx="36">
                  <c:v>44833</c:v>
                </c:pt>
                <c:pt idx="37">
                  <c:v>44834</c:v>
                </c:pt>
                <c:pt idx="38">
                  <c:v>44844</c:v>
                </c:pt>
                <c:pt idx="39">
                  <c:v>44845</c:v>
                </c:pt>
                <c:pt idx="40">
                  <c:v>44846</c:v>
                </c:pt>
                <c:pt idx="41">
                  <c:v>44847</c:v>
                </c:pt>
                <c:pt idx="42">
                  <c:v>44848</c:v>
                </c:pt>
                <c:pt idx="43">
                  <c:v>44851</c:v>
                </c:pt>
                <c:pt idx="44">
                  <c:v>44852</c:v>
                </c:pt>
                <c:pt idx="45">
                  <c:v>44853</c:v>
                </c:pt>
                <c:pt idx="46">
                  <c:v>44854</c:v>
                </c:pt>
                <c:pt idx="47">
                  <c:v>44855</c:v>
                </c:pt>
                <c:pt idx="48">
                  <c:v>44858</c:v>
                </c:pt>
                <c:pt idx="49">
                  <c:v>44859</c:v>
                </c:pt>
                <c:pt idx="50">
                  <c:v>44860</c:v>
                </c:pt>
                <c:pt idx="51">
                  <c:v>44861</c:v>
                </c:pt>
                <c:pt idx="52">
                  <c:v>44862</c:v>
                </c:pt>
                <c:pt idx="53">
                  <c:v>44865</c:v>
                </c:pt>
                <c:pt idx="54">
                  <c:v>44866</c:v>
                </c:pt>
                <c:pt idx="55">
                  <c:v>44867</c:v>
                </c:pt>
                <c:pt idx="56">
                  <c:v>44868</c:v>
                </c:pt>
                <c:pt idx="57">
                  <c:v>44869</c:v>
                </c:pt>
                <c:pt idx="58">
                  <c:v>44872</c:v>
                </c:pt>
                <c:pt idx="59">
                  <c:v>44873</c:v>
                </c:pt>
                <c:pt idx="60">
                  <c:v>44874</c:v>
                </c:pt>
                <c:pt idx="61">
                  <c:v>44875</c:v>
                </c:pt>
                <c:pt idx="62">
                  <c:v>44876</c:v>
                </c:pt>
                <c:pt idx="63">
                  <c:v>44879</c:v>
                </c:pt>
                <c:pt idx="64">
                  <c:v>44880</c:v>
                </c:pt>
                <c:pt idx="65">
                  <c:v>44881</c:v>
                </c:pt>
                <c:pt idx="66">
                  <c:v>44882</c:v>
                </c:pt>
                <c:pt idx="67">
                  <c:v>44883</c:v>
                </c:pt>
                <c:pt idx="68">
                  <c:v>44886</c:v>
                </c:pt>
                <c:pt idx="69">
                  <c:v>44887</c:v>
                </c:pt>
                <c:pt idx="70">
                  <c:v>44888</c:v>
                </c:pt>
                <c:pt idx="71">
                  <c:v>44889</c:v>
                </c:pt>
                <c:pt idx="72">
                  <c:v>44890</c:v>
                </c:pt>
                <c:pt idx="73">
                  <c:v>44893</c:v>
                </c:pt>
                <c:pt idx="74">
                  <c:v>44894</c:v>
                </c:pt>
                <c:pt idx="75">
                  <c:v>44895</c:v>
                </c:pt>
                <c:pt idx="76">
                  <c:v>44896</c:v>
                </c:pt>
                <c:pt idx="77">
                  <c:v>44897</c:v>
                </c:pt>
                <c:pt idx="78">
                  <c:v>44900</c:v>
                </c:pt>
                <c:pt idx="79">
                  <c:v>44901</c:v>
                </c:pt>
                <c:pt idx="80">
                  <c:v>44902</c:v>
                </c:pt>
                <c:pt idx="81">
                  <c:v>44903</c:v>
                </c:pt>
                <c:pt idx="82">
                  <c:v>44904</c:v>
                </c:pt>
                <c:pt idx="83">
                  <c:v>44907</c:v>
                </c:pt>
                <c:pt idx="84">
                  <c:v>44908</c:v>
                </c:pt>
                <c:pt idx="85">
                  <c:v>44909</c:v>
                </c:pt>
                <c:pt idx="86">
                  <c:v>44910</c:v>
                </c:pt>
                <c:pt idx="87">
                  <c:v>44911</c:v>
                </c:pt>
                <c:pt idx="88">
                  <c:v>44914</c:v>
                </c:pt>
                <c:pt idx="89">
                  <c:v>44915</c:v>
                </c:pt>
                <c:pt idx="90">
                  <c:v>44916</c:v>
                </c:pt>
                <c:pt idx="91">
                  <c:v>44917</c:v>
                </c:pt>
                <c:pt idx="92">
                  <c:v>44918</c:v>
                </c:pt>
                <c:pt idx="93">
                  <c:v>44921</c:v>
                </c:pt>
                <c:pt idx="94">
                  <c:v>44922</c:v>
                </c:pt>
                <c:pt idx="95">
                  <c:v>44923</c:v>
                </c:pt>
                <c:pt idx="96">
                  <c:v>44924</c:v>
                </c:pt>
                <c:pt idx="97">
                  <c:v>44925</c:v>
                </c:pt>
                <c:pt idx="98">
                  <c:v>44929</c:v>
                </c:pt>
                <c:pt idx="99">
                  <c:v>44930</c:v>
                </c:pt>
                <c:pt idx="100">
                  <c:v>44931</c:v>
                </c:pt>
                <c:pt idx="101">
                  <c:v>44932</c:v>
                </c:pt>
                <c:pt idx="102">
                  <c:v>44935</c:v>
                </c:pt>
                <c:pt idx="103">
                  <c:v>44936</c:v>
                </c:pt>
                <c:pt idx="104">
                  <c:v>44937</c:v>
                </c:pt>
                <c:pt idx="105">
                  <c:v>44938</c:v>
                </c:pt>
                <c:pt idx="106">
                  <c:v>44939</c:v>
                </c:pt>
                <c:pt idx="107">
                  <c:v>44942</c:v>
                </c:pt>
                <c:pt idx="108">
                  <c:v>44943</c:v>
                </c:pt>
                <c:pt idx="109">
                  <c:v>44944</c:v>
                </c:pt>
                <c:pt idx="110">
                  <c:v>44945</c:v>
                </c:pt>
              </c:numCache>
            </c:numRef>
          </c:cat>
          <c:val>
            <c:numRef>
              <c:f>Sheet1!$E$459:$E$569</c:f>
              <c:numCache>
                <c:formatCode>0_);[Red]\(0\)</c:formatCode>
                <c:ptCount val="111"/>
                <c:pt idx="0">
                  <c:v>7207.4</c:v>
                </c:pt>
                <c:pt idx="1">
                  <c:v>7212.08</c:v>
                </c:pt>
                <c:pt idx="2">
                  <c:v>7294.49</c:v>
                </c:pt>
                <c:pt idx="3">
                  <c:v>7228.83</c:v>
                </c:pt>
                <c:pt idx="4">
                  <c:v>7283.5</c:v>
                </c:pt>
                <c:pt idx="5">
                  <c:v>7324.62</c:v>
                </c:pt>
                <c:pt idx="6">
                  <c:v>7328.67</c:v>
                </c:pt>
                <c:pt idx="7">
                  <c:v>7351.44</c:v>
                </c:pt>
                <c:pt idx="8">
                  <c:v>7234.41</c:v>
                </c:pt>
                <c:pt idx="9">
                  <c:v>7288.58</c:v>
                </c:pt>
                <c:pt idx="10">
                  <c:v>7306.02</c:v>
                </c:pt>
                <c:pt idx="11">
                  <c:v>7039.41</c:v>
                </c:pt>
                <c:pt idx="12">
                  <c:v>7016.31</c:v>
                </c:pt>
                <c:pt idx="13">
                  <c:v>6980.18</c:v>
                </c:pt>
                <c:pt idx="14">
                  <c:v>7021.31</c:v>
                </c:pt>
                <c:pt idx="15">
                  <c:v>6976.72</c:v>
                </c:pt>
                <c:pt idx="16">
                  <c:v>6750.74</c:v>
                </c:pt>
                <c:pt idx="17">
                  <c:v>6717.1</c:v>
                </c:pt>
                <c:pt idx="18">
                  <c:v>6776.83</c:v>
                </c:pt>
                <c:pt idx="19">
                  <c:v>6791.09</c:v>
                </c:pt>
                <c:pt idx="20">
                  <c:v>6919.65</c:v>
                </c:pt>
                <c:pt idx="21">
                  <c:v>6963.52</c:v>
                </c:pt>
                <c:pt idx="22">
                  <c:v>6897.1</c:v>
                </c:pt>
                <c:pt idx="23">
                  <c:v>6913.58</c:v>
                </c:pt>
                <c:pt idx="24">
                  <c:v>6904.08</c:v>
                </c:pt>
                <c:pt idx="25">
                  <c:v>6829.56</c:v>
                </c:pt>
                <c:pt idx="26">
                  <c:v>6619.19</c:v>
                </c:pt>
                <c:pt idx="27">
                  <c:v>6481.24</c:v>
                </c:pt>
                <c:pt idx="28">
                  <c:v>6399.8</c:v>
                </c:pt>
                <c:pt idx="29">
                  <c:v>6482.13</c:v>
                </c:pt>
                <c:pt idx="30">
                  <c:v>6480.6</c:v>
                </c:pt>
                <c:pt idx="31">
                  <c:v>6487.27</c:v>
                </c:pt>
                <c:pt idx="32">
                  <c:v>6363.68</c:v>
                </c:pt>
                <c:pt idx="33">
                  <c:v>6283.59</c:v>
                </c:pt>
                <c:pt idx="34">
                  <c:v>6409.78</c:v>
                </c:pt>
                <c:pt idx="35">
                  <c:v>6211.11</c:v>
                </c:pt>
                <c:pt idx="36">
                  <c:v>6228.78</c:v>
                </c:pt>
                <c:pt idx="37">
                  <c:v>6124.86</c:v>
                </c:pt>
                <c:pt idx="38">
                  <c:v>5984.5</c:v>
                </c:pt>
                <c:pt idx="39">
                  <c:v>6017.72</c:v>
                </c:pt>
                <c:pt idx="40">
                  <c:v>6192.65</c:v>
                </c:pt>
                <c:pt idx="41">
                  <c:v>6252.22</c:v>
                </c:pt>
                <c:pt idx="42">
                  <c:v>6406.46</c:v>
                </c:pt>
                <c:pt idx="43">
                  <c:v>6472.45</c:v>
                </c:pt>
                <c:pt idx="44">
                  <c:v>6508.5</c:v>
                </c:pt>
                <c:pt idx="45">
                  <c:v>6461.15</c:v>
                </c:pt>
                <c:pt idx="46">
                  <c:v>6429.7</c:v>
                </c:pt>
                <c:pt idx="47">
                  <c:v>6432.33</c:v>
                </c:pt>
                <c:pt idx="48">
                  <c:v>6378.43</c:v>
                </c:pt>
                <c:pt idx="49">
                  <c:v>6355.78</c:v>
                </c:pt>
                <c:pt idx="50">
                  <c:v>6491.69</c:v>
                </c:pt>
                <c:pt idx="51">
                  <c:v>6461.61</c:v>
                </c:pt>
                <c:pt idx="52">
                  <c:v>6239.93</c:v>
                </c:pt>
                <c:pt idx="53">
                  <c:v>6292.62</c:v>
                </c:pt>
                <c:pt idx="54">
                  <c:v>6439.82</c:v>
                </c:pt>
                <c:pt idx="55">
                  <c:v>6524.51</c:v>
                </c:pt>
                <c:pt idx="56">
                  <c:v>6566.84</c:v>
                </c:pt>
                <c:pt idx="57">
                  <c:v>6709.64</c:v>
                </c:pt>
                <c:pt idx="58">
                  <c:v>6713.64</c:v>
                </c:pt>
                <c:pt idx="59">
                  <c:v>6694.96</c:v>
                </c:pt>
                <c:pt idx="60">
                  <c:v>6676.01</c:v>
                </c:pt>
                <c:pt idx="61">
                  <c:v>6603.31</c:v>
                </c:pt>
                <c:pt idx="62">
                  <c:v>6643.48</c:v>
                </c:pt>
                <c:pt idx="63">
                  <c:v>6599.67</c:v>
                </c:pt>
                <c:pt idx="64">
                  <c:v>6752.51</c:v>
                </c:pt>
                <c:pt idx="65">
                  <c:v>6702.04</c:v>
                </c:pt>
                <c:pt idx="66">
                  <c:v>6714.5</c:v>
                </c:pt>
                <c:pt idx="67">
                  <c:v>6658.4</c:v>
                </c:pt>
                <c:pt idx="68">
                  <c:v>6689.33</c:v>
                </c:pt>
                <c:pt idx="69">
                  <c:v>6583.23</c:v>
                </c:pt>
                <c:pt idx="70">
                  <c:v>6567.99</c:v>
                </c:pt>
                <c:pt idx="71">
                  <c:v>6586.86</c:v>
                </c:pt>
                <c:pt idx="72">
                  <c:v>6512.16</c:v>
                </c:pt>
                <c:pt idx="73">
                  <c:v>6492.71</c:v>
                </c:pt>
                <c:pt idx="74">
                  <c:v>6594.32</c:v>
                </c:pt>
                <c:pt idx="75">
                  <c:v>6590.31</c:v>
                </c:pt>
                <c:pt idx="76">
                  <c:v>6658.43</c:v>
                </c:pt>
                <c:pt idx="77">
                  <c:v>6680.54</c:v>
                </c:pt>
                <c:pt idx="78">
                  <c:v>6714.37</c:v>
                </c:pt>
                <c:pt idx="79">
                  <c:v>6703.55</c:v>
                </c:pt>
                <c:pt idx="80">
                  <c:v>6705.29</c:v>
                </c:pt>
                <c:pt idx="81">
                  <c:v>6662.34</c:v>
                </c:pt>
                <c:pt idx="82">
                  <c:v>6680.38</c:v>
                </c:pt>
                <c:pt idx="83">
                  <c:v>6655.67</c:v>
                </c:pt>
                <c:pt idx="84">
                  <c:v>6593.67</c:v>
                </c:pt>
                <c:pt idx="85">
                  <c:v>6570.02</c:v>
                </c:pt>
                <c:pt idx="86">
                  <c:v>6597.55</c:v>
                </c:pt>
                <c:pt idx="87">
                  <c:v>6519.44</c:v>
                </c:pt>
                <c:pt idx="88">
                  <c:v>6390.77</c:v>
                </c:pt>
                <c:pt idx="89">
                  <c:v>6341.58</c:v>
                </c:pt>
                <c:pt idx="90">
                  <c:v>6289.14</c:v>
                </c:pt>
                <c:pt idx="91">
                  <c:v>6186.93</c:v>
                </c:pt>
                <c:pt idx="92">
                  <c:v>6160.75</c:v>
                </c:pt>
                <c:pt idx="93">
                  <c:v>6275.52</c:v>
                </c:pt>
                <c:pt idx="94">
                  <c:v>6325.63</c:v>
                </c:pt>
                <c:pt idx="95">
                  <c:v>6268.47</c:v>
                </c:pt>
                <c:pt idx="96">
                  <c:v>6261.83</c:v>
                </c:pt>
                <c:pt idx="97">
                  <c:v>6281.62</c:v>
                </c:pt>
                <c:pt idx="98">
                  <c:v>6423.7</c:v>
                </c:pt>
                <c:pt idx="99">
                  <c:v>6421.28</c:v>
                </c:pt>
                <c:pt idx="100">
                  <c:v>6485.47</c:v>
                </c:pt>
                <c:pt idx="101">
                  <c:v>6500.32</c:v>
                </c:pt>
                <c:pt idx="102">
                  <c:v>6535.75</c:v>
                </c:pt>
                <c:pt idx="103">
                  <c:v>6540.2</c:v>
                </c:pt>
                <c:pt idx="104">
                  <c:v>6486.9</c:v>
                </c:pt>
                <c:pt idx="105">
                  <c:v>6489.57</c:v>
                </c:pt>
                <c:pt idx="106">
                  <c:v>6517.51</c:v>
                </c:pt>
                <c:pt idx="107">
                  <c:v>6591.81</c:v>
                </c:pt>
                <c:pt idx="108">
                  <c:v>6597.49</c:v>
                </c:pt>
                <c:pt idx="109">
                  <c:v>6613.01</c:v>
                </c:pt>
                <c:pt idx="110">
                  <c:v>6676.08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850112"/>
        <c:axId val="291848576"/>
      </c:lineChart>
      <c:dateAx>
        <c:axId val="29184115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291842688"/>
        <c:crosses val="autoZero"/>
        <c:auto val="1"/>
        <c:lblOffset val="100"/>
        <c:baseTimeUnit val="days"/>
      </c:dateAx>
      <c:valAx>
        <c:axId val="291842688"/>
        <c:scaling>
          <c:orientation val="minMax"/>
        </c:scaling>
        <c:delete val="0"/>
        <c:axPos val="l"/>
        <c:majorGridlines/>
        <c:numFmt formatCode="0_);[Red]\(0\)" sourceLinked="1"/>
        <c:majorTickMark val="out"/>
        <c:minorTickMark val="none"/>
        <c:tickLblPos val="nextTo"/>
        <c:crossAx val="291841152"/>
        <c:crosses val="autoZero"/>
        <c:crossBetween val="between"/>
      </c:valAx>
      <c:valAx>
        <c:axId val="291848576"/>
        <c:scaling>
          <c:orientation val="minMax"/>
        </c:scaling>
        <c:delete val="0"/>
        <c:axPos val="r"/>
        <c:numFmt formatCode="0_);[Red]\(0\)" sourceLinked="1"/>
        <c:majorTickMark val="out"/>
        <c:minorTickMark val="none"/>
        <c:tickLblPos val="nextTo"/>
        <c:crossAx val="291850112"/>
        <c:crosses val="max"/>
        <c:crossBetween val="between"/>
      </c:valAx>
      <c:dateAx>
        <c:axId val="291850112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91848576"/>
        <c:crosses val="autoZero"/>
        <c:auto val="1"/>
        <c:lblOffset val="100"/>
        <c:baseTimeUnit val="day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Sheet1!$A$673:$A$829</c:f>
              <c:numCache>
                <c:formatCode>yyyy\-mm\-dd</c:formatCode>
                <c:ptCount val="157"/>
                <c:pt idx="0">
                  <c:v>45106</c:v>
                </c:pt>
                <c:pt idx="1">
                  <c:v>45107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45117</c:v>
                </c:pt>
                <c:pt idx="8">
                  <c:v>45118</c:v>
                </c:pt>
                <c:pt idx="9">
                  <c:v>45119</c:v>
                </c:pt>
                <c:pt idx="10">
                  <c:v>45120</c:v>
                </c:pt>
                <c:pt idx="11">
                  <c:v>45121</c:v>
                </c:pt>
                <c:pt idx="12">
                  <c:v>45124</c:v>
                </c:pt>
                <c:pt idx="13">
                  <c:v>45125</c:v>
                </c:pt>
                <c:pt idx="14">
                  <c:v>45126</c:v>
                </c:pt>
                <c:pt idx="15">
                  <c:v>45127</c:v>
                </c:pt>
                <c:pt idx="16">
                  <c:v>45128</c:v>
                </c:pt>
                <c:pt idx="17">
                  <c:v>45131</c:v>
                </c:pt>
                <c:pt idx="18">
                  <c:v>45132</c:v>
                </c:pt>
                <c:pt idx="19">
                  <c:v>45133</c:v>
                </c:pt>
                <c:pt idx="20">
                  <c:v>45134</c:v>
                </c:pt>
                <c:pt idx="21">
                  <c:v>45135</c:v>
                </c:pt>
                <c:pt idx="22">
                  <c:v>45138</c:v>
                </c:pt>
                <c:pt idx="23">
                  <c:v>45139</c:v>
                </c:pt>
                <c:pt idx="24">
                  <c:v>45140</c:v>
                </c:pt>
                <c:pt idx="25">
                  <c:v>45141</c:v>
                </c:pt>
                <c:pt idx="26">
                  <c:v>45142</c:v>
                </c:pt>
                <c:pt idx="27">
                  <c:v>45145</c:v>
                </c:pt>
                <c:pt idx="28">
                  <c:v>45146</c:v>
                </c:pt>
                <c:pt idx="29">
                  <c:v>45147</c:v>
                </c:pt>
                <c:pt idx="30">
                  <c:v>45148</c:v>
                </c:pt>
                <c:pt idx="31">
                  <c:v>45149</c:v>
                </c:pt>
                <c:pt idx="32">
                  <c:v>45152</c:v>
                </c:pt>
                <c:pt idx="33">
                  <c:v>45153</c:v>
                </c:pt>
                <c:pt idx="34">
                  <c:v>45154</c:v>
                </c:pt>
                <c:pt idx="35">
                  <c:v>45155</c:v>
                </c:pt>
                <c:pt idx="36">
                  <c:v>45156</c:v>
                </c:pt>
                <c:pt idx="37">
                  <c:v>45159</c:v>
                </c:pt>
                <c:pt idx="38">
                  <c:v>45160</c:v>
                </c:pt>
                <c:pt idx="39">
                  <c:v>45161</c:v>
                </c:pt>
                <c:pt idx="40">
                  <c:v>45162</c:v>
                </c:pt>
                <c:pt idx="41">
                  <c:v>45163</c:v>
                </c:pt>
                <c:pt idx="42">
                  <c:v>45166</c:v>
                </c:pt>
                <c:pt idx="43">
                  <c:v>45167</c:v>
                </c:pt>
                <c:pt idx="44">
                  <c:v>45168</c:v>
                </c:pt>
                <c:pt idx="45">
                  <c:v>45169</c:v>
                </c:pt>
                <c:pt idx="46">
                  <c:v>45170</c:v>
                </c:pt>
                <c:pt idx="47">
                  <c:v>45173</c:v>
                </c:pt>
                <c:pt idx="48">
                  <c:v>45174</c:v>
                </c:pt>
                <c:pt idx="49">
                  <c:v>45175</c:v>
                </c:pt>
                <c:pt idx="50">
                  <c:v>45176</c:v>
                </c:pt>
                <c:pt idx="51">
                  <c:v>45177</c:v>
                </c:pt>
                <c:pt idx="52">
                  <c:v>45180</c:v>
                </c:pt>
                <c:pt idx="53">
                  <c:v>45181</c:v>
                </c:pt>
                <c:pt idx="54">
                  <c:v>45182</c:v>
                </c:pt>
                <c:pt idx="55">
                  <c:v>45183</c:v>
                </c:pt>
                <c:pt idx="56">
                  <c:v>45184</c:v>
                </c:pt>
                <c:pt idx="57">
                  <c:v>45187</c:v>
                </c:pt>
                <c:pt idx="58">
                  <c:v>45188</c:v>
                </c:pt>
                <c:pt idx="59">
                  <c:v>45189</c:v>
                </c:pt>
                <c:pt idx="60">
                  <c:v>45190</c:v>
                </c:pt>
                <c:pt idx="61">
                  <c:v>45191</c:v>
                </c:pt>
                <c:pt idx="62">
                  <c:v>45194</c:v>
                </c:pt>
                <c:pt idx="63">
                  <c:v>45195</c:v>
                </c:pt>
                <c:pt idx="64">
                  <c:v>45196</c:v>
                </c:pt>
                <c:pt idx="65">
                  <c:v>45197</c:v>
                </c:pt>
                <c:pt idx="66">
                  <c:v>45208</c:v>
                </c:pt>
                <c:pt idx="67">
                  <c:v>45209</c:v>
                </c:pt>
                <c:pt idx="68">
                  <c:v>45210</c:v>
                </c:pt>
                <c:pt idx="69">
                  <c:v>45211</c:v>
                </c:pt>
                <c:pt idx="70">
                  <c:v>45212</c:v>
                </c:pt>
                <c:pt idx="71">
                  <c:v>45215</c:v>
                </c:pt>
                <c:pt idx="72">
                  <c:v>45216</c:v>
                </c:pt>
                <c:pt idx="73">
                  <c:v>45217</c:v>
                </c:pt>
                <c:pt idx="74">
                  <c:v>45218</c:v>
                </c:pt>
                <c:pt idx="75">
                  <c:v>45219</c:v>
                </c:pt>
                <c:pt idx="76">
                  <c:v>45222</c:v>
                </c:pt>
                <c:pt idx="77">
                  <c:v>45223</c:v>
                </c:pt>
                <c:pt idx="78">
                  <c:v>45224</c:v>
                </c:pt>
                <c:pt idx="79">
                  <c:v>45225</c:v>
                </c:pt>
                <c:pt idx="80">
                  <c:v>45226</c:v>
                </c:pt>
                <c:pt idx="81">
                  <c:v>45229</c:v>
                </c:pt>
                <c:pt idx="82">
                  <c:v>45230</c:v>
                </c:pt>
                <c:pt idx="83">
                  <c:v>45231</c:v>
                </c:pt>
                <c:pt idx="84">
                  <c:v>45232</c:v>
                </c:pt>
                <c:pt idx="85">
                  <c:v>45233</c:v>
                </c:pt>
                <c:pt idx="86">
                  <c:v>45236</c:v>
                </c:pt>
                <c:pt idx="87">
                  <c:v>45237</c:v>
                </c:pt>
                <c:pt idx="88">
                  <c:v>45238</c:v>
                </c:pt>
                <c:pt idx="89">
                  <c:v>45239</c:v>
                </c:pt>
                <c:pt idx="90">
                  <c:v>45240</c:v>
                </c:pt>
                <c:pt idx="91">
                  <c:v>45243</c:v>
                </c:pt>
                <c:pt idx="92">
                  <c:v>45244</c:v>
                </c:pt>
                <c:pt idx="93">
                  <c:v>45245</c:v>
                </c:pt>
                <c:pt idx="94">
                  <c:v>45246</c:v>
                </c:pt>
                <c:pt idx="95">
                  <c:v>45247</c:v>
                </c:pt>
                <c:pt idx="96">
                  <c:v>45250</c:v>
                </c:pt>
                <c:pt idx="97">
                  <c:v>45251</c:v>
                </c:pt>
                <c:pt idx="98">
                  <c:v>45252</c:v>
                </c:pt>
                <c:pt idx="99">
                  <c:v>45253</c:v>
                </c:pt>
                <c:pt idx="100">
                  <c:v>45254</c:v>
                </c:pt>
                <c:pt idx="101">
                  <c:v>45257</c:v>
                </c:pt>
                <c:pt idx="102">
                  <c:v>45258</c:v>
                </c:pt>
                <c:pt idx="103">
                  <c:v>45259</c:v>
                </c:pt>
                <c:pt idx="104">
                  <c:v>45260</c:v>
                </c:pt>
                <c:pt idx="105">
                  <c:v>45261</c:v>
                </c:pt>
                <c:pt idx="106">
                  <c:v>45264</c:v>
                </c:pt>
                <c:pt idx="107">
                  <c:v>45265</c:v>
                </c:pt>
                <c:pt idx="108">
                  <c:v>45266</c:v>
                </c:pt>
                <c:pt idx="109">
                  <c:v>45267</c:v>
                </c:pt>
                <c:pt idx="110">
                  <c:v>45268</c:v>
                </c:pt>
                <c:pt idx="111">
                  <c:v>45271</c:v>
                </c:pt>
                <c:pt idx="112">
                  <c:v>45272</c:v>
                </c:pt>
                <c:pt idx="113">
                  <c:v>45273</c:v>
                </c:pt>
                <c:pt idx="114">
                  <c:v>45274</c:v>
                </c:pt>
                <c:pt idx="115">
                  <c:v>45275</c:v>
                </c:pt>
                <c:pt idx="116">
                  <c:v>45278</c:v>
                </c:pt>
                <c:pt idx="117">
                  <c:v>45279</c:v>
                </c:pt>
                <c:pt idx="118">
                  <c:v>45280</c:v>
                </c:pt>
                <c:pt idx="119">
                  <c:v>45281</c:v>
                </c:pt>
                <c:pt idx="120">
                  <c:v>45282</c:v>
                </c:pt>
                <c:pt idx="121">
                  <c:v>45285</c:v>
                </c:pt>
                <c:pt idx="122">
                  <c:v>45286</c:v>
                </c:pt>
                <c:pt idx="123">
                  <c:v>45287</c:v>
                </c:pt>
                <c:pt idx="124">
                  <c:v>45288</c:v>
                </c:pt>
                <c:pt idx="125">
                  <c:v>45289</c:v>
                </c:pt>
                <c:pt idx="126">
                  <c:v>45293</c:v>
                </c:pt>
                <c:pt idx="127">
                  <c:v>45294</c:v>
                </c:pt>
                <c:pt idx="128">
                  <c:v>45295</c:v>
                </c:pt>
                <c:pt idx="129">
                  <c:v>45296</c:v>
                </c:pt>
                <c:pt idx="130">
                  <c:v>45299</c:v>
                </c:pt>
                <c:pt idx="131">
                  <c:v>45300</c:v>
                </c:pt>
                <c:pt idx="132">
                  <c:v>45301</c:v>
                </c:pt>
                <c:pt idx="133">
                  <c:v>45302</c:v>
                </c:pt>
                <c:pt idx="134">
                  <c:v>45303</c:v>
                </c:pt>
                <c:pt idx="135">
                  <c:v>45306</c:v>
                </c:pt>
                <c:pt idx="136">
                  <c:v>45307</c:v>
                </c:pt>
                <c:pt idx="137">
                  <c:v>45308</c:v>
                </c:pt>
                <c:pt idx="138">
                  <c:v>45309</c:v>
                </c:pt>
                <c:pt idx="139">
                  <c:v>45310</c:v>
                </c:pt>
                <c:pt idx="140">
                  <c:v>45313</c:v>
                </c:pt>
                <c:pt idx="141">
                  <c:v>45314</c:v>
                </c:pt>
                <c:pt idx="142">
                  <c:v>45315</c:v>
                </c:pt>
                <c:pt idx="143">
                  <c:v>45316</c:v>
                </c:pt>
                <c:pt idx="144">
                  <c:v>45317</c:v>
                </c:pt>
                <c:pt idx="145">
                  <c:v>45320</c:v>
                </c:pt>
                <c:pt idx="146">
                  <c:v>45321</c:v>
                </c:pt>
                <c:pt idx="147">
                  <c:v>45322</c:v>
                </c:pt>
                <c:pt idx="148">
                  <c:v>45323</c:v>
                </c:pt>
                <c:pt idx="149">
                  <c:v>45324</c:v>
                </c:pt>
                <c:pt idx="150">
                  <c:v>45327</c:v>
                </c:pt>
                <c:pt idx="151">
                  <c:v>45328</c:v>
                </c:pt>
                <c:pt idx="152">
                  <c:v>45329</c:v>
                </c:pt>
                <c:pt idx="153">
                  <c:v>45330</c:v>
                </c:pt>
                <c:pt idx="154">
                  <c:v>45341</c:v>
                </c:pt>
                <c:pt idx="155">
                  <c:v>45342</c:v>
                </c:pt>
                <c:pt idx="156">
                  <c:v>45343</c:v>
                </c:pt>
              </c:numCache>
            </c:numRef>
          </c:cat>
          <c:val>
            <c:numRef>
              <c:f>Sheet1!$B$673:$B$829</c:f>
              <c:numCache>
                <c:formatCode>0_);[Red]\(0\)</c:formatCode>
                <c:ptCount val="157"/>
                <c:pt idx="0">
                  <c:v>-5.6666666666666714</c:v>
                </c:pt>
                <c:pt idx="1">
                  <c:v>27</c:v>
                </c:pt>
                <c:pt idx="2">
                  <c:v>86.333333333333343</c:v>
                </c:pt>
                <c:pt idx="3">
                  <c:v>122</c:v>
                </c:pt>
                <c:pt idx="4">
                  <c:v>96.333333333333343</c:v>
                </c:pt>
                <c:pt idx="5">
                  <c:v>50</c:v>
                </c:pt>
                <c:pt idx="6">
                  <c:v>-7.6666666666666714</c:v>
                </c:pt>
                <c:pt idx="7">
                  <c:v>-17.333333333333329</c:v>
                </c:pt>
                <c:pt idx="8">
                  <c:v>29</c:v>
                </c:pt>
                <c:pt idx="9">
                  <c:v>13.666666666666671</c:v>
                </c:pt>
                <c:pt idx="10">
                  <c:v>52</c:v>
                </c:pt>
                <c:pt idx="11">
                  <c:v>22.666666666666657</c:v>
                </c:pt>
                <c:pt idx="12">
                  <c:v>47</c:v>
                </c:pt>
                <c:pt idx="13">
                  <c:v>14</c:v>
                </c:pt>
                <c:pt idx="14">
                  <c:v>0</c:v>
                </c:pt>
                <c:pt idx="15">
                  <c:v>-50.666666666666671</c:v>
                </c:pt>
                <c:pt idx="16">
                  <c:v>-85.333333333333343</c:v>
                </c:pt>
                <c:pt idx="17">
                  <c:v>-109.33333333333334</c:v>
                </c:pt>
                <c:pt idx="18">
                  <c:v>6.3333333333333286</c:v>
                </c:pt>
                <c:pt idx="19">
                  <c:v>70.333333333333343</c:v>
                </c:pt>
                <c:pt idx="20">
                  <c:v>66.333333333333343</c:v>
                </c:pt>
                <c:pt idx="21">
                  <c:v>56.999999999999986</c:v>
                </c:pt>
                <c:pt idx="22">
                  <c:v>89.999999999999986</c:v>
                </c:pt>
                <c:pt idx="23">
                  <c:v>150.66666666666669</c:v>
                </c:pt>
                <c:pt idx="24">
                  <c:v>107.33333333333334</c:v>
                </c:pt>
                <c:pt idx="25">
                  <c:v>50.333333333333343</c:v>
                </c:pt>
                <c:pt idx="26">
                  <c:v>32.333333333333343</c:v>
                </c:pt>
                <c:pt idx="27">
                  <c:v>1.3333333333333428</c:v>
                </c:pt>
                <c:pt idx="28">
                  <c:v>-43.333333333333329</c:v>
                </c:pt>
                <c:pt idx="29">
                  <c:v>-106.66666666666666</c:v>
                </c:pt>
                <c:pt idx="30">
                  <c:v>-106</c:v>
                </c:pt>
                <c:pt idx="31">
                  <c:v>-201</c:v>
                </c:pt>
                <c:pt idx="32">
                  <c:v>-231</c:v>
                </c:pt>
                <c:pt idx="33">
                  <c:v>-330.66666666666669</c:v>
                </c:pt>
                <c:pt idx="34">
                  <c:v>-373</c:v>
                </c:pt>
                <c:pt idx="35">
                  <c:v>-313</c:v>
                </c:pt>
                <c:pt idx="36">
                  <c:v>-354</c:v>
                </c:pt>
                <c:pt idx="37">
                  <c:v>-385</c:v>
                </c:pt>
                <c:pt idx="38">
                  <c:v>-482</c:v>
                </c:pt>
                <c:pt idx="39">
                  <c:v>-535</c:v>
                </c:pt>
                <c:pt idx="40">
                  <c:v>-460.66666666666669</c:v>
                </c:pt>
                <c:pt idx="41">
                  <c:v>-540</c:v>
                </c:pt>
                <c:pt idx="42">
                  <c:v>-404.33333333333337</c:v>
                </c:pt>
                <c:pt idx="43">
                  <c:v>-261.66666666666669</c:v>
                </c:pt>
                <c:pt idx="44">
                  <c:v>-63</c:v>
                </c:pt>
                <c:pt idx="45">
                  <c:v>-5.3333333333333286</c:v>
                </c:pt>
                <c:pt idx="46">
                  <c:v>-26.333333333333329</c:v>
                </c:pt>
                <c:pt idx="47">
                  <c:v>0</c:v>
                </c:pt>
                <c:pt idx="48">
                  <c:v>32.666666666666664</c:v>
                </c:pt>
                <c:pt idx="49">
                  <c:v>63.666666666666664</c:v>
                </c:pt>
                <c:pt idx="50">
                  <c:v>-2.3333333333333428</c:v>
                </c:pt>
                <c:pt idx="51">
                  <c:v>-23</c:v>
                </c:pt>
                <c:pt idx="52">
                  <c:v>-18.333333333333343</c:v>
                </c:pt>
                <c:pt idx="53">
                  <c:v>41.666666666666664</c:v>
                </c:pt>
                <c:pt idx="54">
                  <c:v>39.000000000000007</c:v>
                </c:pt>
                <c:pt idx="55">
                  <c:v>-15.333333333333336</c:v>
                </c:pt>
                <c:pt idx="56">
                  <c:v>-41.666666666666664</c:v>
                </c:pt>
                <c:pt idx="57">
                  <c:v>-14</c:v>
                </c:pt>
                <c:pt idx="58">
                  <c:v>-13</c:v>
                </c:pt>
                <c:pt idx="59">
                  <c:v>-63</c:v>
                </c:pt>
                <c:pt idx="60">
                  <c:v>-163.66666666666669</c:v>
                </c:pt>
                <c:pt idx="61">
                  <c:v>-133.66666666666666</c:v>
                </c:pt>
                <c:pt idx="62">
                  <c:v>-97</c:v>
                </c:pt>
                <c:pt idx="63">
                  <c:v>-76.333333333333343</c:v>
                </c:pt>
                <c:pt idx="64">
                  <c:v>-91.333333333333343</c:v>
                </c:pt>
                <c:pt idx="65">
                  <c:v>-66</c:v>
                </c:pt>
                <c:pt idx="66">
                  <c:v>-45.666666666666671</c:v>
                </c:pt>
                <c:pt idx="67">
                  <c:v>-112.33333333333333</c:v>
                </c:pt>
                <c:pt idx="68">
                  <c:v>-175.33333333333334</c:v>
                </c:pt>
                <c:pt idx="69">
                  <c:v>-103.66666666666667</c:v>
                </c:pt>
                <c:pt idx="70">
                  <c:v>-56.666666666666671</c:v>
                </c:pt>
                <c:pt idx="71">
                  <c:v>-82.333333333333343</c:v>
                </c:pt>
                <c:pt idx="72">
                  <c:v>-167</c:v>
                </c:pt>
                <c:pt idx="73">
                  <c:v>-309</c:v>
                </c:pt>
                <c:pt idx="74">
                  <c:v>-405.33333333333331</c:v>
                </c:pt>
                <c:pt idx="75">
                  <c:v>-517.33333333333337</c:v>
                </c:pt>
                <c:pt idx="76">
                  <c:v>-603</c:v>
                </c:pt>
                <c:pt idx="77">
                  <c:v>-448.33333333333337</c:v>
                </c:pt>
                <c:pt idx="78">
                  <c:v>-294.33333333333337</c:v>
                </c:pt>
                <c:pt idx="79">
                  <c:v>-46.666666666666664</c:v>
                </c:pt>
                <c:pt idx="80">
                  <c:v>-6.3333333333333357</c:v>
                </c:pt>
                <c:pt idx="81">
                  <c:v>-25.333333333333336</c:v>
                </c:pt>
                <c:pt idx="82">
                  <c:v>-4</c:v>
                </c:pt>
                <c:pt idx="83">
                  <c:v>-8.3333333333333428</c:v>
                </c:pt>
                <c:pt idx="84">
                  <c:v>3.6666666666666714</c:v>
                </c:pt>
                <c:pt idx="85">
                  <c:v>11.000000000000007</c:v>
                </c:pt>
                <c:pt idx="86">
                  <c:v>70</c:v>
                </c:pt>
                <c:pt idx="87">
                  <c:v>142</c:v>
                </c:pt>
                <c:pt idx="88">
                  <c:v>167</c:v>
                </c:pt>
                <c:pt idx="89">
                  <c:v>117.33333333333334</c:v>
                </c:pt>
                <c:pt idx="90">
                  <c:v>89.666666666666671</c:v>
                </c:pt>
                <c:pt idx="91">
                  <c:v>95.666666666666657</c:v>
                </c:pt>
                <c:pt idx="92">
                  <c:v>152.66666666666666</c:v>
                </c:pt>
                <c:pt idx="93">
                  <c:v>216.33333333333334</c:v>
                </c:pt>
                <c:pt idx="94">
                  <c:v>177.33333333333331</c:v>
                </c:pt>
                <c:pt idx="95">
                  <c:v>144</c:v>
                </c:pt>
                <c:pt idx="96">
                  <c:v>151.66666666666666</c:v>
                </c:pt>
                <c:pt idx="97">
                  <c:v>170.33333333333334</c:v>
                </c:pt>
                <c:pt idx="98">
                  <c:v>126.66666666666667</c:v>
                </c:pt>
                <c:pt idx="99">
                  <c:v>79.666666666666671</c:v>
                </c:pt>
                <c:pt idx="100">
                  <c:v>49.000000000000007</c:v>
                </c:pt>
                <c:pt idx="101">
                  <c:v>32</c:v>
                </c:pt>
                <c:pt idx="102">
                  <c:v>9</c:v>
                </c:pt>
                <c:pt idx="103">
                  <c:v>-18.333333333333343</c:v>
                </c:pt>
                <c:pt idx="104">
                  <c:v>-74.666666666666657</c:v>
                </c:pt>
                <c:pt idx="105">
                  <c:v>-117.66666666666667</c:v>
                </c:pt>
                <c:pt idx="106">
                  <c:v>-140.33333333333334</c:v>
                </c:pt>
                <c:pt idx="107">
                  <c:v>-234.66666666666669</c:v>
                </c:pt>
                <c:pt idx="108">
                  <c:v>-266</c:v>
                </c:pt>
                <c:pt idx="109">
                  <c:v>-296.33333333333337</c:v>
                </c:pt>
                <c:pt idx="110">
                  <c:v>-254.66666666666669</c:v>
                </c:pt>
                <c:pt idx="111">
                  <c:v>-205.66666666666666</c:v>
                </c:pt>
                <c:pt idx="112">
                  <c:v>-138</c:v>
                </c:pt>
                <c:pt idx="113">
                  <c:v>-82</c:v>
                </c:pt>
                <c:pt idx="114">
                  <c:v>-139</c:v>
                </c:pt>
                <c:pt idx="115">
                  <c:v>-232.99999999999997</c:v>
                </c:pt>
                <c:pt idx="116">
                  <c:v>-355.66666666666669</c:v>
                </c:pt>
                <c:pt idx="117">
                  <c:v>-405.33333333333331</c:v>
                </c:pt>
                <c:pt idx="118">
                  <c:v>-520.66666666666663</c:v>
                </c:pt>
                <c:pt idx="119">
                  <c:v>-384.33333333333331</c:v>
                </c:pt>
                <c:pt idx="120">
                  <c:v>-414</c:v>
                </c:pt>
                <c:pt idx="121">
                  <c:v>-306.33333333333337</c:v>
                </c:pt>
                <c:pt idx="122">
                  <c:v>-447.33333333333337</c:v>
                </c:pt>
                <c:pt idx="123">
                  <c:v>-350</c:v>
                </c:pt>
                <c:pt idx="124">
                  <c:v>-231.66666666666666</c:v>
                </c:pt>
                <c:pt idx="125">
                  <c:v>-8.6666666666666714</c:v>
                </c:pt>
                <c:pt idx="126">
                  <c:v>53.666666666666664</c:v>
                </c:pt>
                <c:pt idx="127">
                  <c:v>53.333333333333329</c:v>
                </c:pt>
                <c:pt idx="128">
                  <c:v>10</c:v>
                </c:pt>
                <c:pt idx="129">
                  <c:v>-94</c:v>
                </c:pt>
                <c:pt idx="130">
                  <c:v>-275.66666666666663</c:v>
                </c:pt>
                <c:pt idx="131">
                  <c:v>-346.66666666666663</c:v>
                </c:pt>
                <c:pt idx="132">
                  <c:v>-387.33333333333331</c:v>
                </c:pt>
                <c:pt idx="133">
                  <c:v>-215.33333333333331</c:v>
                </c:pt>
                <c:pt idx="134">
                  <c:v>-158.33333333333334</c:v>
                </c:pt>
                <c:pt idx="135">
                  <c:v>-67</c:v>
                </c:pt>
                <c:pt idx="136">
                  <c:v>-135.66666666666666</c:v>
                </c:pt>
                <c:pt idx="137">
                  <c:v>-304.33333333333331</c:v>
                </c:pt>
                <c:pt idx="138">
                  <c:v>-439</c:v>
                </c:pt>
                <c:pt idx="139">
                  <c:v>-573.33333333333337</c:v>
                </c:pt>
                <c:pt idx="140">
                  <c:v>-662.33333333333337</c:v>
                </c:pt>
                <c:pt idx="141">
                  <c:v>-545</c:v>
                </c:pt>
                <c:pt idx="142">
                  <c:v>-359</c:v>
                </c:pt>
                <c:pt idx="143">
                  <c:v>-59.666666666666671</c:v>
                </c:pt>
                <c:pt idx="144">
                  <c:v>-14</c:v>
                </c:pt>
                <c:pt idx="145">
                  <c:v>-74.666666666666671</c:v>
                </c:pt>
                <c:pt idx="146">
                  <c:v>-244.99999999999997</c:v>
                </c:pt>
                <c:pt idx="147">
                  <c:v>-471</c:v>
                </c:pt>
                <c:pt idx="148">
                  <c:v>-564</c:v>
                </c:pt>
                <c:pt idx="149">
                  <c:v>-662.33333333333337</c:v>
                </c:pt>
                <c:pt idx="150">
                  <c:v>-711</c:v>
                </c:pt>
                <c:pt idx="151">
                  <c:v>-539.66666666666663</c:v>
                </c:pt>
                <c:pt idx="152">
                  <c:v>-269</c:v>
                </c:pt>
                <c:pt idx="153">
                  <c:v>23.666666666666671</c:v>
                </c:pt>
                <c:pt idx="154">
                  <c:v>44.666666666666664</c:v>
                </c:pt>
                <c:pt idx="155">
                  <c:v>51</c:v>
                </c:pt>
                <c:pt idx="156">
                  <c:v>54.333333333333336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867648"/>
        <c:axId val="291873536"/>
      </c:lineChart>
      <c:lineChart>
        <c:grouping val="standard"/>
        <c:varyColors val="0"/>
        <c:ser>
          <c:idx val="3"/>
          <c:order val="1"/>
          <c:marker>
            <c:symbol val="none"/>
          </c:marker>
          <c:cat>
            <c:numRef>
              <c:f>Sheet1!$A$673:$A$829</c:f>
              <c:numCache>
                <c:formatCode>yyyy\-mm\-dd</c:formatCode>
                <c:ptCount val="157"/>
                <c:pt idx="0">
                  <c:v>45106</c:v>
                </c:pt>
                <c:pt idx="1">
                  <c:v>45107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45117</c:v>
                </c:pt>
                <c:pt idx="8">
                  <c:v>45118</c:v>
                </c:pt>
                <c:pt idx="9">
                  <c:v>45119</c:v>
                </c:pt>
                <c:pt idx="10">
                  <c:v>45120</c:v>
                </c:pt>
                <c:pt idx="11">
                  <c:v>45121</c:v>
                </c:pt>
                <c:pt idx="12">
                  <c:v>45124</c:v>
                </c:pt>
                <c:pt idx="13">
                  <c:v>45125</c:v>
                </c:pt>
                <c:pt idx="14">
                  <c:v>45126</c:v>
                </c:pt>
                <c:pt idx="15">
                  <c:v>45127</c:v>
                </c:pt>
                <c:pt idx="16">
                  <c:v>45128</c:v>
                </c:pt>
                <c:pt idx="17">
                  <c:v>45131</c:v>
                </c:pt>
                <c:pt idx="18">
                  <c:v>45132</c:v>
                </c:pt>
                <c:pt idx="19">
                  <c:v>45133</c:v>
                </c:pt>
                <c:pt idx="20">
                  <c:v>45134</c:v>
                </c:pt>
                <c:pt idx="21">
                  <c:v>45135</c:v>
                </c:pt>
                <c:pt idx="22">
                  <c:v>45138</c:v>
                </c:pt>
                <c:pt idx="23">
                  <c:v>45139</c:v>
                </c:pt>
                <c:pt idx="24">
                  <c:v>45140</c:v>
                </c:pt>
                <c:pt idx="25">
                  <c:v>45141</c:v>
                </c:pt>
                <c:pt idx="26">
                  <c:v>45142</c:v>
                </c:pt>
                <c:pt idx="27">
                  <c:v>45145</c:v>
                </c:pt>
                <c:pt idx="28">
                  <c:v>45146</c:v>
                </c:pt>
                <c:pt idx="29">
                  <c:v>45147</c:v>
                </c:pt>
                <c:pt idx="30">
                  <c:v>45148</c:v>
                </c:pt>
                <c:pt idx="31">
                  <c:v>45149</c:v>
                </c:pt>
                <c:pt idx="32">
                  <c:v>45152</c:v>
                </c:pt>
                <c:pt idx="33">
                  <c:v>45153</c:v>
                </c:pt>
                <c:pt idx="34">
                  <c:v>45154</c:v>
                </c:pt>
                <c:pt idx="35">
                  <c:v>45155</c:v>
                </c:pt>
                <c:pt idx="36">
                  <c:v>45156</c:v>
                </c:pt>
                <c:pt idx="37">
                  <c:v>45159</c:v>
                </c:pt>
                <c:pt idx="38">
                  <c:v>45160</c:v>
                </c:pt>
                <c:pt idx="39">
                  <c:v>45161</c:v>
                </c:pt>
                <c:pt idx="40">
                  <c:v>45162</c:v>
                </c:pt>
                <c:pt idx="41">
                  <c:v>45163</c:v>
                </c:pt>
                <c:pt idx="42">
                  <c:v>45166</c:v>
                </c:pt>
                <c:pt idx="43">
                  <c:v>45167</c:v>
                </c:pt>
                <c:pt idx="44">
                  <c:v>45168</c:v>
                </c:pt>
                <c:pt idx="45">
                  <c:v>45169</c:v>
                </c:pt>
                <c:pt idx="46">
                  <c:v>45170</c:v>
                </c:pt>
                <c:pt idx="47">
                  <c:v>45173</c:v>
                </c:pt>
                <c:pt idx="48">
                  <c:v>45174</c:v>
                </c:pt>
                <c:pt idx="49">
                  <c:v>45175</c:v>
                </c:pt>
                <c:pt idx="50">
                  <c:v>45176</c:v>
                </c:pt>
                <c:pt idx="51">
                  <c:v>45177</c:v>
                </c:pt>
                <c:pt idx="52">
                  <c:v>45180</c:v>
                </c:pt>
                <c:pt idx="53">
                  <c:v>45181</c:v>
                </c:pt>
                <c:pt idx="54">
                  <c:v>45182</c:v>
                </c:pt>
                <c:pt idx="55">
                  <c:v>45183</c:v>
                </c:pt>
                <c:pt idx="56">
                  <c:v>45184</c:v>
                </c:pt>
                <c:pt idx="57">
                  <c:v>45187</c:v>
                </c:pt>
                <c:pt idx="58">
                  <c:v>45188</c:v>
                </c:pt>
                <c:pt idx="59">
                  <c:v>45189</c:v>
                </c:pt>
                <c:pt idx="60">
                  <c:v>45190</c:v>
                </c:pt>
                <c:pt idx="61">
                  <c:v>45191</c:v>
                </c:pt>
                <c:pt idx="62">
                  <c:v>45194</c:v>
                </c:pt>
                <c:pt idx="63">
                  <c:v>45195</c:v>
                </c:pt>
                <c:pt idx="64">
                  <c:v>45196</c:v>
                </c:pt>
                <c:pt idx="65">
                  <c:v>45197</c:v>
                </c:pt>
                <c:pt idx="66">
                  <c:v>45208</c:v>
                </c:pt>
                <c:pt idx="67">
                  <c:v>45209</c:v>
                </c:pt>
                <c:pt idx="68">
                  <c:v>45210</c:v>
                </c:pt>
                <c:pt idx="69">
                  <c:v>45211</c:v>
                </c:pt>
                <c:pt idx="70">
                  <c:v>45212</c:v>
                </c:pt>
                <c:pt idx="71">
                  <c:v>45215</c:v>
                </c:pt>
                <c:pt idx="72">
                  <c:v>45216</c:v>
                </c:pt>
                <c:pt idx="73">
                  <c:v>45217</c:v>
                </c:pt>
                <c:pt idx="74">
                  <c:v>45218</c:v>
                </c:pt>
                <c:pt idx="75">
                  <c:v>45219</c:v>
                </c:pt>
                <c:pt idx="76">
                  <c:v>45222</c:v>
                </c:pt>
                <c:pt idx="77">
                  <c:v>45223</c:v>
                </c:pt>
                <c:pt idx="78">
                  <c:v>45224</c:v>
                </c:pt>
                <c:pt idx="79">
                  <c:v>45225</c:v>
                </c:pt>
                <c:pt idx="80">
                  <c:v>45226</c:v>
                </c:pt>
                <c:pt idx="81">
                  <c:v>45229</c:v>
                </c:pt>
                <c:pt idx="82">
                  <c:v>45230</c:v>
                </c:pt>
                <c:pt idx="83">
                  <c:v>45231</c:v>
                </c:pt>
                <c:pt idx="84">
                  <c:v>45232</c:v>
                </c:pt>
                <c:pt idx="85">
                  <c:v>45233</c:v>
                </c:pt>
                <c:pt idx="86">
                  <c:v>45236</c:v>
                </c:pt>
                <c:pt idx="87">
                  <c:v>45237</c:v>
                </c:pt>
                <c:pt idx="88">
                  <c:v>45238</c:v>
                </c:pt>
                <c:pt idx="89">
                  <c:v>45239</c:v>
                </c:pt>
                <c:pt idx="90">
                  <c:v>45240</c:v>
                </c:pt>
                <c:pt idx="91">
                  <c:v>45243</c:v>
                </c:pt>
                <c:pt idx="92">
                  <c:v>45244</c:v>
                </c:pt>
                <c:pt idx="93">
                  <c:v>45245</c:v>
                </c:pt>
                <c:pt idx="94">
                  <c:v>45246</c:v>
                </c:pt>
                <c:pt idx="95">
                  <c:v>45247</c:v>
                </c:pt>
                <c:pt idx="96">
                  <c:v>45250</c:v>
                </c:pt>
                <c:pt idx="97">
                  <c:v>45251</c:v>
                </c:pt>
                <c:pt idx="98">
                  <c:v>45252</c:v>
                </c:pt>
                <c:pt idx="99">
                  <c:v>45253</c:v>
                </c:pt>
                <c:pt idx="100">
                  <c:v>45254</c:v>
                </c:pt>
                <c:pt idx="101">
                  <c:v>45257</c:v>
                </c:pt>
                <c:pt idx="102">
                  <c:v>45258</c:v>
                </c:pt>
                <c:pt idx="103">
                  <c:v>45259</c:v>
                </c:pt>
                <c:pt idx="104">
                  <c:v>45260</c:v>
                </c:pt>
                <c:pt idx="105">
                  <c:v>45261</c:v>
                </c:pt>
                <c:pt idx="106">
                  <c:v>45264</c:v>
                </c:pt>
                <c:pt idx="107">
                  <c:v>45265</c:v>
                </c:pt>
                <c:pt idx="108">
                  <c:v>45266</c:v>
                </c:pt>
                <c:pt idx="109">
                  <c:v>45267</c:v>
                </c:pt>
                <c:pt idx="110">
                  <c:v>45268</c:v>
                </c:pt>
                <c:pt idx="111">
                  <c:v>45271</c:v>
                </c:pt>
                <c:pt idx="112">
                  <c:v>45272</c:v>
                </c:pt>
                <c:pt idx="113">
                  <c:v>45273</c:v>
                </c:pt>
                <c:pt idx="114">
                  <c:v>45274</c:v>
                </c:pt>
                <c:pt idx="115">
                  <c:v>45275</c:v>
                </c:pt>
                <c:pt idx="116">
                  <c:v>45278</c:v>
                </c:pt>
                <c:pt idx="117">
                  <c:v>45279</c:v>
                </c:pt>
                <c:pt idx="118">
                  <c:v>45280</c:v>
                </c:pt>
                <c:pt idx="119">
                  <c:v>45281</c:v>
                </c:pt>
                <c:pt idx="120">
                  <c:v>45282</c:v>
                </c:pt>
                <c:pt idx="121">
                  <c:v>45285</c:v>
                </c:pt>
                <c:pt idx="122">
                  <c:v>45286</c:v>
                </c:pt>
                <c:pt idx="123">
                  <c:v>45287</c:v>
                </c:pt>
                <c:pt idx="124">
                  <c:v>45288</c:v>
                </c:pt>
                <c:pt idx="125">
                  <c:v>45289</c:v>
                </c:pt>
                <c:pt idx="126">
                  <c:v>45293</c:v>
                </c:pt>
                <c:pt idx="127">
                  <c:v>45294</c:v>
                </c:pt>
                <c:pt idx="128">
                  <c:v>45295</c:v>
                </c:pt>
                <c:pt idx="129">
                  <c:v>45296</c:v>
                </c:pt>
                <c:pt idx="130">
                  <c:v>45299</c:v>
                </c:pt>
                <c:pt idx="131">
                  <c:v>45300</c:v>
                </c:pt>
                <c:pt idx="132">
                  <c:v>45301</c:v>
                </c:pt>
                <c:pt idx="133">
                  <c:v>45302</c:v>
                </c:pt>
                <c:pt idx="134">
                  <c:v>45303</c:v>
                </c:pt>
                <c:pt idx="135">
                  <c:v>45306</c:v>
                </c:pt>
                <c:pt idx="136">
                  <c:v>45307</c:v>
                </c:pt>
                <c:pt idx="137">
                  <c:v>45308</c:v>
                </c:pt>
                <c:pt idx="138">
                  <c:v>45309</c:v>
                </c:pt>
                <c:pt idx="139">
                  <c:v>45310</c:v>
                </c:pt>
                <c:pt idx="140">
                  <c:v>45313</c:v>
                </c:pt>
                <c:pt idx="141">
                  <c:v>45314</c:v>
                </c:pt>
                <c:pt idx="142">
                  <c:v>45315</c:v>
                </c:pt>
                <c:pt idx="143">
                  <c:v>45316</c:v>
                </c:pt>
                <c:pt idx="144">
                  <c:v>45317</c:v>
                </c:pt>
                <c:pt idx="145">
                  <c:v>45320</c:v>
                </c:pt>
                <c:pt idx="146">
                  <c:v>45321</c:v>
                </c:pt>
                <c:pt idx="147">
                  <c:v>45322</c:v>
                </c:pt>
                <c:pt idx="148">
                  <c:v>45323</c:v>
                </c:pt>
                <c:pt idx="149">
                  <c:v>45324</c:v>
                </c:pt>
                <c:pt idx="150">
                  <c:v>45327</c:v>
                </c:pt>
                <c:pt idx="151">
                  <c:v>45328</c:v>
                </c:pt>
                <c:pt idx="152">
                  <c:v>45329</c:v>
                </c:pt>
                <c:pt idx="153">
                  <c:v>45330</c:v>
                </c:pt>
                <c:pt idx="154">
                  <c:v>45341</c:v>
                </c:pt>
                <c:pt idx="155">
                  <c:v>45342</c:v>
                </c:pt>
                <c:pt idx="156">
                  <c:v>45343</c:v>
                </c:pt>
              </c:numCache>
            </c:numRef>
          </c:cat>
          <c:val>
            <c:numRef>
              <c:f>Sheet1!$E$673:$E$829</c:f>
              <c:numCache>
                <c:formatCode>0_);[Red]\(0\)</c:formatCode>
                <c:ptCount val="157"/>
                <c:pt idx="0">
                  <c:v>6520.04</c:v>
                </c:pt>
                <c:pt idx="1">
                  <c:v>6602.04</c:v>
                </c:pt>
                <c:pt idx="2">
                  <c:v>6612.88</c:v>
                </c:pt>
                <c:pt idx="3">
                  <c:v>6638.45</c:v>
                </c:pt>
                <c:pt idx="4">
                  <c:v>6584.42</c:v>
                </c:pt>
                <c:pt idx="5">
                  <c:v>6567.08</c:v>
                </c:pt>
                <c:pt idx="6">
                  <c:v>6521.43</c:v>
                </c:pt>
                <c:pt idx="7">
                  <c:v>6526.85</c:v>
                </c:pt>
                <c:pt idx="8">
                  <c:v>6579.37</c:v>
                </c:pt>
                <c:pt idx="9">
                  <c:v>6482.99</c:v>
                </c:pt>
                <c:pt idx="10">
                  <c:v>6548.31</c:v>
                </c:pt>
                <c:pt idx="11">
                  <c:v>6544.46</c:v>
                </c:pt>
                <c:pt idx="12">
                  <c:v>6516.56</c:v>
                </c:pt>
                <c:pt idx="13">
                  <c:v>6510.03</c:v>
                </c:pt>
                <c:pt idx="14">
                  <c:v>6492.35</c:v>
                </c:pt>
                <c:pt idx="15">
                  <c:v>6408.76</c:v>
                </c:pt>
                <c:pt idx="16">
                  <c:v>6401.42</c:v>
                </c:pt>
                <c:pt idx="17">
                  <c:v>6393.79</c:v>
                </c:pt>
                <c:pt idx="18">
                  <c:v>6498.27</c:v>
                </c:pt>
                <c:pt idx="19">
                  <c:v>6457.25</c:v>
                </c:pt>
                <c:pt idx="20">
                  <c:v>6407.55</c:v>
                </c:pt>
                <c:pt idx="21">
                  <c:v>6465.38</c:v>
                </c:pt>
                <c:pt idx="22">
                  <c:v>6515.85</c:v>
                </c:pt>
                <c:pt idx="23">
                  <c:v>6507.41</c:v>
                </c:pt>
                <c:pt idx="24">
                  <c:v>6496.02</c:v>
                </c:pt>
                <c:pt idx="25">
                  <c:v>6499.54</c:v>
                </c:pt>
                <c:pt idx="26">
                  <c:v>6535.32</c:v>
                </c:pt>
                <c:pt idx="27">
                  <c:v>6503.98</c:v>
                </c:pt>
                <c:pt idx="28">
                  <c:v>6471.34</c:v>
                </c:pt>
                <c:pt idx="29">
                  <c:v>6420.98</c:v>
                </c:pt>
                <c:pt idx="30">
                  <c:v>6426.81</c:v>
                </c:pt>
                <c:pt idx="31">
                  <c:v>6304.64</c:v>
                </c:pt>
                <c:pt idx="32">
                  <c:v>6319.41</c:v>
                </c:pt>
                <c:pt idx="33">
                  <c:v>6261.73</c:v>
                </c:pt>
                <c:pt idx="34">
                  <c:v>6186.4</c:v>
                </c:pt>
                <c:pt idx="35">
                  <c:v>6247.6</c:v>
                </c:pt>
                <c:pt idx="36">
                  <c:v>6117.11</c:v>
                </c:pt>
                <c:pt idx="37">
                  <c:v>6057.17</c:v>
                </c:pt>
                <c:pt idx="38">
                  <c:v>6099.19</c:v>
                </c:pt>
                <c:pt idx="39">
                  <c:v>5973.67</c:v>
                </c:pt>
                <c:pt idx="40">
                  <c:v>5987.97</c:v>
                </c:pt>
                <c:pt idx="41">
                  <c:v>5879.03</c:v>
                </c:pt>
                <c:pt idx="42">
                  <c:v>5922.16</c:v>
                </c:pt>
                <c:pt idx="43">
                  <c:v>6108.76</c:v>
                </c:pt>
                <c:pt idx="44">
                  <c:v>6139.63</c:v>
                </c:pt>
                <c:pt idx="45">
                  <c:v>6104.3</c:v>
                </c:pt>
                <c:pt idx="46">
                  <c:v>6107.2</c:v>
                </c:pt>
                <c:pt idx="47">
                  <c:v>6198.76</c:v>
                </c:pt>
                <c:pt idx="48">
                  <c:v>6167.64</c:v>
                </c:pt>
                <c:pt idx="49">
                  <c:v>6195.38</c:v>
                </c:pt>
                <c:pt idx="50">
                  <c:v>6083.49</c:v>
                </c:pt>
                <c:pt idx="51">
                  <c:v>6102.49</c:v>
                </c:pt>
                <c:pt idx="52">
                  <c:v>6182.64</c:v>
                </c:pt>
                <c:pt idx="53">
                  <c:v>6184.61</c:v>
                </c:pt>
                <c:pt idx="54">
                  <c:v>6103.14</c:v>
                </c:pt>
                <c:pt idx="55">
                  <c:v>6068.71</c:v>
                </c:pt>
                <c:pt idx="56">
                  <c:v>6079.06</c:v>
                </c:pt>
                <c:pt idx="57">
                  <c:v>6083.97</c:v>
                </c:pt>
                <c:pt idx="58">
                  <c:v>6031.04</c:v>
                </c:pt>
                <c:pt idx="59">
                  <c:v>5982.56</c:v>
                </c:pt>
                <c:pt idx="60">
                  <c:v>5939.66</c:v>
                </c:pt>
                <c:pt idx="61">
                  <c:v>6054.93</c:v>
                </c:pt>
                <c:pt idx="62">
                  <c:v>6027.39</c:v>
                </c:pt>
                <c:pt idx="63">
                  <c:v>5996.11</c:v>
                </c:pt>
                <c:pt idx="64">
                  <c:v>6034.06</c:v>
                </c:pt>
                <c:pt idx="65">
                  <c:v>6078.94</c:v>
                </c:pt>
                <c:pt idx="66">
                  <c:v>6059.97</c:v>
                </c:pt>
                <c:pt idx="67">
                  <c:v>6043.48</c:v>
                </c:pt>
                <c:pt idx="68">
                  <c:v>6059.4</c:v>
                </c:pt>
                <c:pt idx="69">
                  <c:v>6104.46</c:v>
                </c:pt>
                <c:pt idx="70">
                  <c:v>6081.87</c:v>
                </c:pt>
                <c:pt idx="71">
                  <c:v>6024.36</c:v>
                </c:pt>
                <c:pt idx="72">
                  <c:v>6011.37</c:v>
                </c:pt>
                <c:pt idx="73">
                  <c:v>5908.01</c:v>
                </c:pt>
                <c:pt idx="74">
                  <c:v>5842.89</c:v>
                </c:pt>
                <c:pt idx="75">
                  <c:v>5774.32</c:v>
                </c:pt>
                <c:pt idx="76">
                  <c:v>5638.14</c:v>
                </c:pt>
                <c:pt idx="77">
                  <c:v>5719.32</c:v>
                </c:pt>
                <c:pt idx="78">
                  <c:v>5778.9</c:v>
                </c:pt>
                <c:pt idx="79">
                  <c:v>5811.69</c:v>
                </c:pt>
                <c:pt idx="80">
                  <c:v>5916.68</c:v>
                </c:pt>
                <c:pt idx="81">
                  <c:v>6006.56</c:v>
                </c:pt>
                <c:pt idx="82">
                  <c:v>5969.34</c:v>
                </c:pt>
                <c:pt idx="83">
                  <c:v>5958.42</c:v>
                </c:pt>
                <c:pt idx="84">
                  <c:v>5885.25</c:v>
                </c:pt>
                <c:pt idx="85">
                  <c:v>5973.17</c:v>
                </c:pt>
                <c:pt idx="86">
                  <c:v>6096.57</c:v>
                </c:pt>
                <c:pt idx="87">
                  <c:v>6116.76</c:v>
                </c:pt>
                <c:pt idx="88">
                  <c:v>6138.94</c:v>
                </c:pt>
                <c:pt idx="89">
                  <c:v>6100.69</c:v>
                </c:pt>
                <c:pt idx="90">
                  <c:v>6088.56</c:v>
                </c:pt>
                <c:pt idx="91">
                  <c:v>6144.63</c:v>
                </c:pt>
                <c:pt idx="92">
                  <c:v>6181.98</c:v>
                </c:pt>
                <c:pt idx="93">
                  <c:v>6207.27</c:v>
                </c:pt>
                <c:pt idx="94">
                  <c:v>6145.15</c:v>
                </c:pt>
                <c:pt idx="95">
                  <c:v>6199.23</c:v>
                </c:pt>
                <c:pt idx="96">
                  <c:v>6253.28</c:v>
                </c:pt>
                <c:pt idx="97">
                  <c:v>6212.13</c:v>
                </c:pt>
                <c:pt idx="98">
                  <c:v>6132.97</c:v>
                </c:pt>
                <c:pt idx="99">
                  <c:v>6197.53</c:v>
                </c:pt>
                <c:pt idx="100">
                  <c:v>6115.41</c:v>
                </c:pt>
                <c:pt idx="101">
                  <c:v>6111.36</c:v>
                </c:pt>
                <c:pt idx="102">
                  <c:v>6143.3</c:v>
                </c:pt>
                <c:pt idx="103">
                  <c:v>6113.37</c:v>
                </c:pt>
                <c:pt idx="104">
                  <c:v>6080.55</c:v>
                </c:pt>
                <c:pt idx="105">
                  <c:v>6130.05</c:v>
                </c:pt>
                <c:pt idx="106">
                  <c:v>6114.39</c:v>
                </c:pt>
                <c:pt idx="107">
                  <c:v>5992.6</c:v>
                </c:pt>
                <c:pt idx="108">
                  <c:v>6023.8</c:v>
                </c:pt>
                <c:pt idx="109">
                  <c:v>6020.83</c:v>
                </c:pt>
                <c:pt idx="110">
                  <c:v>6003.14</c:v>
                </c:pt>
                <c:pt idx="111">
                  <c:v>6075.08</c:v>
                </c:pt>
                <c:pt idx="112">
                  <c:v>6078.99</c:v>
                </c:pt>
                <c:pt idx="113">
                  <c:v>6019.55</c:v>
                </c:pt>
                <c:pt idx="114">
                  <c:v>5991.86</c:v>
                </c:pt>
                <c:pt idx="115">
                  <c:v>5951.6</c:v>
                </c:pt>
                <c:pt idx="116">
                  <c:v>5857.01</c:v>
                </c:pt>
                <c:pt idx="117">
                  <c:v>5863.54</c:v>
                </c:pt>
                <c:pt idx="118">
                  <c:v>5761.31</c:v>
                </c:pt>
                <c:pt idx="119">
                  <c:v>5798.91</c:v>
                </c:pt>
                <c:pt idx="120">
                  <c:v>5733.91</c:v>
                </c:pt>
                <c:pt idx="121">
                  <c:v>5735.73</c:v>
                </c:pt>
                <c:pt idx="122">
                  <c:v>5651.59</c:v>
                </c:pt>
                <c:pt idx="123">
                  <c:v>5696.16</c:v>
                </c:pt>
                <c:pt idx="124">
                  <c:v>5805.53</c:v>
                </c:pt>
                <c:pt idx="125">
                  <c:v>5887.24</c:v>
                </c:pt>
                <c:pt idx="126">
                  <c:v>5854.75</c:v>
                </c:pt>
                <c:pt idx="127">
                  <c:v>5824.04</c:v>
                </c:pt>
                <c:pt idx="128">
                  <c:v>5783.02</c:v>
                </c:pt>
                <c:pt idx="129">
                  <c:v>5675.81</c:v>
                </c:pt>
                <c:pt idx="130">
                  <c:v>5543.57</c:v>
                </c:pt>
                <c:pt idx="131">
                  <c:v>5553.3</c:v>
                </c:pt>
                <c:pt idx="132">
                  <c:v>5512.07</c:v>
                </c:pt>
                <c:pt idx="133">
                  <c:v>5611.11</c:v>
                </c:pt>
                <c:pt idx="134">
                  <c:v>5574.49</c:v>
                </c:pt>
                <c:pt idx="135">
                  <c:v>5559.38</c:v>
                </c:pt>
                <c:pt idx="136">
                  <c:v>5539.47</c:v>
                </c:pt>
                <c:pt idx="137">
                  <c:v>5389.12</c:v>
                </c:pt>
                <c:pt idx="138">
                  <c:v>5373.42</c:v>
                </c:pt>
                <c:pt idx="139">
                  <c:v>5306.99</c:v>
                </c:pt>
                <c:pt idx="140">
                  <c:v>5000.83</c:v>
                </c:pt>
                <c:pt idx="141">
                  <c:v>5079.63</c:v>
                </c:pt>
                <c:pt idx="142">
                  <c:v>5143.41</c:v>
                </c:pt>
                <c:pt idx="143">
                  <c:v>5316.2</c:v>
                </c:pt>
                <c:pt idx="144">
                  <c:v>5269.76</c:v>
                </c:pt>
                <c:pt idx="145">
                  <c:v>5131.25</c:v>
                </c:pt>
                <c:pt idx="146">
                  <c:v>4984.66</c:v>
                </c:pt>
                <c:pt idx="147">
                  <c:v>4785.03</c:v>
                </c:pt>
                <c:pt idx="148">
                  <c:v>4750.4399999999996</c:v>
                </c:pt>
                <c:pt idx="149">
                  <c:v>4574.67</c:v>
                </c:pt>
                <c:pt idx="150">
                  <c:v>4293.07</c:v>
                </c:pt>
                <c:pt idx="151">
                  <c:v>4592.4399999999996</c:v>
                </c:pt>
                <c:pt idx="152">
                  <c:v>4797.8500000000004</c:v>
                </c:pt>
                <c:pt idx="153">
                  <c:v>4993.1000000000004</c:v>
                </c:pt>
                <c:pt idx="154">
                  <c:v>5029.59</c:v>
                </c:pt>
                <c:pt idx="155">
                  <c:v>5046.01</c:v>
                </c:pt>
                <c:pt idx="156">
                  <c:v>5073.4799999999996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876864"/>
        <c:axId val="291875072"/>
      </c:lineChart>
      <c:dateAx>
        <c:axId val="29186764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291873536"/>
        <c:crosses val="autoZero"/>
        <c:auto val="1"/>
        <c:lblOffset val="100"/>
        <c:baseTimeUnit val="days"/>
      </c:dateAx>
      <c:valAx>
        <c:axId val="291873536"/>
        <c:scaling>
          <c:orientation val="minMax"/>
        </c:scaling>
        <c:delete val="0"/>
        <c:axPos val="l"/>
        <c:majorGridlines/>
        <c:numFmt formatCode="0_);[Red]\(0\)" sourceLinked="1"/>
        <c:majorTickMark val="out"/>
        <c:minorTickMark val="none"/>
        <c:tickLblPos val="nextTo"/>
        <c:crossAx val="291867648"/>
        <c:crosses val="autoZero"/>
        <c:crossBetween val="between"/>
      </c:valAx>
      <c:valAx>
        <c:axId val="291875072"/>
        <c:scaling>
          <c:orientation val="minMax"/>
        </c:scaling>
        <c:delete val="0"/>
        <c:axPos val="r"/>
        <c:numFmt formatCode="0_);[Red]\(0\)" sourceLinked="1"/>
        <c:majorTickMark val="out"/>
        <c:minorTickMark val="none"/>
        <c:tickLblPos val="nextTo"/>
        <c:crossAx val="291876864"/>
        <c:crosses val="max"/>
        <c:crossBetween val="between"/>
      </c:valAx>
      <c:dateAx>
        <c:axId val="291876864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91875072"/>
        <c:crosses val="autoZero"/>
        <c:auto val="1"/>
        <c:lblOffset val="100"/>
        <c:baseTimeUnit val="day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测算!$S$385</c:f>
              <c:strCache>
                <c:ptCount val="1"/>
                <c:pt idx="0">
                  <c:v>吃贴水</c:v>
                </c:pt>
              </c:strCache>
            </c:strRef>
          </c:tx>
          <c:marker>
            <c:symbol val="none"/>
          </c:marker>
          <c:val>
            <c:numRef>
              <c:f>测算!$S$386:$S$2392</c:f>
              <c:numCache>
                <c:formatCode>General</c:formatCode>
                <c:ptCount val="2007"/>
                <c:pt idx="4">
                  <c:v>7465.76</c:v>
                </c:pt>
                <c:pt idx="5" formatCode="0_);[Red]\(0\)">
                  <c:v>7537.1100000000006</c:v>
                </c:pt>
                <c:pt idx="6" formatCode="0_);[Red]\(0\)">
                  <c:v>7523.7</c:v>
                </c:pt>
                <c:pt idx="7" formatCode="0_);[Red]\(0\)">
                  <c:v>7588.09</c:v>
                </c:pt>
                <c:pt idx="8" formatCode="0_);[Red]\(0\)">
                  <c:v>7601.79</c:v>
                </c:pt>
                <c:pt idx="9" formatCode="0_);[Red]\(0\)">
                  <c:v>7623.38</c:v>
                </c:pt>
                <c:pt idx="10" formatCode="0_);[Red]\(0\)">
                  <c:v>7577.82</c:v>
                </c:pt>
                <c:pt idx="11" formatCode="0_);[Red]\(0\)">
                  <c:v>7484.06</c:v>
                </c:pt>
                <c:pt idx="12" formatCode="0_);[Red]\(0\)">
                  <c:v>7474.33</c:v>
                </c:pt>
                <c:pt idx="13" formatCode="0_);[Red]\(0\)">
                  <c:v>7474.3000000000011</c:v>
                </c:pt>
                <c:pt idx="14" formatCode="0_);[Red]\(0\)">
                  <c:v>7433.1800000000012</c:v>
                </c:pt>
                <c:pt idx="15" formatCode="0_);[Red]\(0\)">
                  <c:v>7048.5400000000009</c:v>
                </c:pt>
                <c:pt idx="16" formatCode="0_);[Red]\(0\)">
                  <c:v>7109.6000000000022</c:v>
                </c:pt>
                <c:pt idx="17" formatCode="0_);[Red]\(0\)">
                  <c:v>7202.8100000000022</c:v>
                </c:pt>
                <c:pt idx="18" formatCode="0_);[Red]\(0\)">
                  <c:v>7244.9000000000015</c:v>
                </c:pt>
                <c:pt idx="19" formatCode="0_);[Red]\(0\)">
                  <c:v>7252.7100000000019</c:v>
                </c:pt>
                <c:pt idx="20" formatCode="0_);[Red]\(0\)">
                  <c:v>7292.6500000000015</c:v>
                </c:pt>
                <c:pt idx="21" formatCode="0_);[Red]\(0\)">
                  <c:v>7278.8400000000011</c:v>
                </c:pt>
                <c:pt idx="22" formatCode="0_);[Red]\(0\)">
                  <c:v>7289.880000000001</c:v>
                </c:pt>
                <c:pt idx="23" formatCode="0_);[Red]\(0\)">
                  <c:v>7383.1100000000006</c:v>
                </c:pt>
                <c:pt idx="24" formatCode="0_);[Red]\(0\)">
                  <c:v>7386.2100000000009</c:v>
                </c:pt>
                <c:pt idx="25" formatCode="0_);[Red]\(0\)">
                  <c:v>7444.9600000000009</c:v>
                </c:pt>
                <c:pt idx="26" formatCode="0_);[Red]\(0\)">
                  <c:v>7452.9300000000012</c:v>
                </c:pt>
                <c:pt idx="27" formatCode="0_);[Red]\(0\)">
                  <c:v>7389.5100000000011</c:v>
                </c:pt>
                <c:pt idx="28" formatCode="0_);[Red]\(0\)">
                  <c:v>7424.1100000000006</c:v>
                </c:pt>
                <c:pt idx="29" formatCode="0_);[Red]\(0\)">
                  <c:v>7389.1500000000005</c:v>
                </c:pt>
                <c:pt idx="30" formatCode="0_);[Red]\(0\)">
                  <c:v>7445.1800000000012</c:v>
                </c:pt>
                <c:pt idx="31" formatCode="0_);[Red]\(0\)">
                  <c:v>7470.6900000000005</c:v>
                </c:pt>
                <c:pt idx="32" formatCode="0_);[Red]\(0\)">
                  <c:v>7495.3900000000012</c:v>
                </c:pt>
                <c:pt idx="33" formatCode="0_);[Red]\(0\)">
                  <c:v>7441.24</c:v>
                </c:pt>
                <c:pt idx="34" formatCode="0_);[Red]\(0\)">
                  <c:v>7328.4</c:v>
                </c:pt>
                <c:pt idx="35" formatCode="0_);[Red]\(0\)">
                  <c:v>7474.64</c:v>
                </c:pt>
                <c:pt idx="36" formatCode="0_);[Red]\(0\)">
                  <c:v>7507.29</c:v>
                </c:pt>
                <c:pt idx="37" formatCode="0_);[Red]\(0\)">
                  <c:v>7544.39</c:v>
                </c:pt>
                <c:pt idx="38" formatCode="0_);[Red]\(0\)">
                  <c:v>7614.21</c:v>
                </c:pt>
                <c:pt idx="39" formatCode="0_);[Red]\(0\)">
                  <c:v>7576.05</c:v>
                </c:pt>
                <c:pt idx="40" formatCode="0_);[Red]\(0\)">
                  <c:v>7631.75</c:v>
                </c:pt>
                <c:pt idx="41" formatCode="0_);[Red]\(0\)">
                  <c:v>7585.11</c:v>
                </c:pt>
                <c:pt idx="42" formatCode="0_);[Red]\(0\)">
                  <c:v>7534.46</c:v>
                </c:pt>
                <c:pt idx="43" formatCode="0_);[Red]\(0\)">
                  <c:v>7486.0600000000013</c:v>
                </c:pt>
                <c:pt idx="44" formatCode="0_);[Red]\(0\)">
                  <c:v>7559.3100000000013</c:v>
                </c:pt>
                <c:pt idx="45" formatCode="0_);[Red]\(0\)">
                  <c:v>7642.6500000000015</c:v>
                </c:pt>
                <c:pt idx="46" formatCode="0_);[Red]\(0\)">
                  <c:v>7623.260000000002</c:v>
                </c:pt>
                <c:pt idx="47" formatCode="0_);[Red]\(0\)">
                  <c:v>7654.3700000000017</c:v>
                </c:pt>
                <c:pt idx="48" formatCode="0_);[Red]\(0\)">
                  <c:v>7679.8700000000017</c:v>
                </c:pt>
                <c:pt idx="49" formatCode="0_);[Red]\(0\)">
                  <c:v>7739.9100000000017</c:v>
                </c:pt>
                <c:pt idx="50" formatCode="0_);[Red]\(0\)">
                  <c:v>7798.180000000003</c:v>
                </c:pt>
                <c:pt idx="51" formatCode="0_);[Red]\(0\)">
                  <c:v>7800.5400000000027</c:v>
                </c:pt>
                <c:pt idx="52" formatCode="0_);[Red]\(0\)">
                  <c:v>7858.2800000000025</c:v>
                </c:pt>
                <c:pt idx="53" formatCode="0_);[Red]\(0\)">
                  <c:v>7823.4000000000024</c:v>
                </c:pt>
                <c:pt idx="54" formatCode="0_);[Red]\(0\)">
                  <c:v>7838.8000000000029</c:v>
                </c:pt>
                <c:pt idx="55" formatCode="0_);[Red]\(0\)">
                  <c:v>7920.6900000000023</c:v>
                </c:pt>
                <c:pt idx="56" formatCode="0_);[Red]\(0\)">
                  <c:v>7899.4200000000028</c:v>
                </c:pt>
                <c:pt idx="57" formatCode="0_);[Red]\(0\)">
                  <c:v>7928.7500000000027</c:v>
                </c:pt>
                <c:pt idx="58" formatCode="0_);[Red]\(0\)">
                  <c:v>7916.6700000000028</c:v>
                </c:pt>
                <c:pt idx="59" formatCode="0_);[Red]\(0\)">
                  <c:v>7880.5700000000024</c:v>
                </c:pt>
                <c:pt idx="60" formatCode="0_);[Red]\(0\)">
                  <c:v>7941.680000000003</c:v>
                </c:pt>
                <c:pt idx="61" formatCode="0_);[Red]\(0\)">
                  <c:v>7905.7100000000028</c:v>
                </c:pt>
                <c:pt idx="62" formatCode="0_);[Red]\(0\)">
                  <c:v>7975.3900000000031</c:v>
                </c:pt>
                <c:pt idx="63" formatCode="0_);[Red]\(0\)">
                  <c:v>7886.5200000000032</c:v>
                </c:pt>
                <c:pt idx="64" formatCode="0_);[Red]\(0\)">
                  <c:v>7849.7300000000023</c:v>
                </c:pt>
                <c:pt idx="65" formatCode="0_);[Red]\(0\)">
                  <c:v>7849.7300000000023</c:v>
                </c:pt>
                <c:pt idx="66" formatCode="0_);[Red]\(0\)">
                  <c:v>7849.7300000000023</c:v>
                </c:pt>
                <c:pt idx="67" formatCode="0_);[Red]\(0\)">
                  <c:v>7849.7300000000023</c:v>
                </c:pt>
                <c:pt idx="68" formatCode="0_);[Red]\(0\)">
                  <c:v>7849.7300000000023</c:v>
                </c:pt>
                <c:pt idx="69" formatCode="0_);[Red]\(0\)">
                  <c:v>7849.7300000000023</c:v>
                </c:pt>
                <c:pt idx="70" formatCode="0_);[Red]\(0\)">
                  <c:v>7849.7300000000023</c:v>
                </c:pt>
                <c:pt idx="71" formatCode="0_);[Red]\(0\)">
                  <c:v>7902.3964317393657</c:v>
                </c:pt>
                <c:pt idx="72" formatCode="0_);[Red]\(0\)">
                  <c:v>7869.4304876983033</c:v>
                </c:pt>
                <c:pt idx="73" formatCode="0_);[Red]\(0\)">
                  <c:v>7848.7019765576424</c:v>
                </c:pt>
                <c:pt idx="74" formatCode="0_);[Red]\(0\)">
                  <c:v>7880.6102426339685</c:v>
                </c:pt>
                <c:pt idx="75" formatCode="0_);[Red]\(0\)">
                  <c:v>7729.5402208110154</c:v>
                </c:pt>
                <c:pt idx="76" formatCode="0_);[Red]\(0\)">
                  <c:v>7715.1874319811432</c:v>
                </c:pt>
                <c:pt idx="77" formatCode="0_);[Red]\(0\)">
                  <c:v>7715.1874319811432</c:v>
                </c:pt>
                <c:pt idx="78" formatCode="0_);[Red]\(0\)">
                  <c:v>7715.1874319811432</c:v>
                </c:pt>
                <c:pt idx="79" formatCode="0_);[Red]\(0\)">
                  <c:v>7715.1874319811432</c:v>
                </c:pt>
                <c:pt idx="80" formatCode="0_);[Red]\(0\)">
                  <c:v>7715.1874319811432</c:v>
                </c:pt>
                <c:pt idx="81" formatCode="0_);[Red]\(0\)">
                  <c:v>7715.1874319811432</c:v>
                </c:pt>
                <c:pt idx="82" formatCode="0_);[Red]\(0\)">
                  <c:v>7761.7895157688872</c:v>
                </c:pt>
                <c:pt idx="83" formatCode="0_);[Red]\(0\)">
                  <c:v>7792.0017571482567</c:v>
                </c:pt>
                <c:pt idx="84" formatCode="0_);[Red]\(0\)">
                  <c:v>7732.8908501016631</c:v>
                </c:pt>
                <c:pt idx="85" formatCode="0_);[Red]\(0\)">
                  <c:v>7537.7850515232913</c:v>
                </c:pt>
                <c:pt idx="86" formatCode="0_);[Red]\(0\)">
                  <c:v>7537.7850515232913</c:v>
                </c:pt>
                <c:pt idx="87" formatCode="0_);[Red]\(0\)">
                  <c:v>7537.7850515232913</c:v>
                </c:pt>
                <c:pt idx="88" formatCode="0_);[Red]\(0\)">
                  <c:v>7537.7850515232913</c:v>
                </c:pt>
                <c:pt idx="89" formatCode="0_);[Red]\(0\)">
                  <c:v>7537.7850515232913</c:v>
                </c:pt>
                <c:pt idx="90" formatCode="0_);[Red]\(0\)">
                  <c:v>7537.7850515232913</c:v>
                </c:pt>
                <c:pt idx="91" formatCode="0_);[Red]\(0\)">
                  <c:v>7537.7850515232913</c:v>
                </c:pt>
                <c:pt idx="92" formatCode="0_);[Red]\(0\)">
                  <c:v>7537.7850515232913</c:v>
                </c:pt>
                <c:pt idx="93" formatCode="0_);[Red]\(0\)">
                  <c:v>7576.5252563100366</c:v>
                </c:pt>
                <c:pt idx="94" formatCode="0_);[Red]\(0\)">
                  <c:v>7589.6860410779482</c:v>
                </c:pt>
                <c:pt idx="95" formatCode="0_);[Red]\(0\)">
                  <c:v>7601.2239922353801</c:v>
                </c:pt>
                <c:pt idx="96" formatCode="0_);[Red]\(0\)">
                  <c:v>7547.6506924357773</c:v>
                </c:pt>
                <c:pt idx="97" formatCode="0_);[Red]\(0\)">
                  <c:v>7477.3246042060437</c:v>
                </c:pt>
                <c:pt idx="98" formatCode="0_);[Red]\(0\)">
                  <c:v>7456.7126382875786</c:v>
                </c:pt>
                <c:pt idx="99" formatCode="0_);[Red]\(0\)">
                  <c:v>7196.5348082855535</c:v>
                </c:pt>
                <c:pt idx="100" formatCode="0_);[Red]\(0\)">
                  <c:v>7216.1275555340235</c:v>
                </c:pt>
                <c:pt idx="101" formatCode="0_);[Red]\(0\)">
                  <c:v>7216.1275555340235</c:v>
                </c:pt>
                <c:pt idx="102" formatCode="0_);[Red]\(0\)">
                  <c:v>7216.1275555340235</c:v>
                </c:pt>
                <c:pt idx="103" formatCode="0_);[Red]\(0\)">
                  <c:v>7049.6621600023891</c:v>
                </c:pt>
                <c:pt idx="104" formatCode="0_);[Red]\(0\)">
                  <c:v>7060.0452338593586</c:v>
                </c:pt>
                <c:pt idx="105" formatCode="0_);[Red]\(0\)">
                  <c:v>6987.1560553834361</c:v>
                </c:pt>
                <c:pt idx="106" formatCode="0_);[Red]\(0\)">
                  <c:v>7096.9990881484</c:v>
                </c:pt>
                <c:pt idx="107" formatCode="0_);[Red]\(0\)">
                  <c:v>7113.0186878134382</c:v>
                </c:pt>
                <c:pt idx="108" formatCode="0_);[Red]\(0\)">
                  <c:v>7073.9091096188549</c:v>
                </c:pt>
                <c:pt idx="109" formatCode="0_);[Red]\(0\)">
                  <c:v>7135.4263500609541</c:v>
                </c:pt>
                <c:pt idx="110" formatCode="0_);[Red]\(0\)">
                  <c:v>7060.24300669473</c:v>
                </c:pt>
                <c:pt idx="111" formatCode="0_);[Red]\(0\)">
                  <c:v>6869.2043363682687</c:v>
                </c:pt>
                <c:pt idx="112" formatCode="0_);[Red]\(0\)">
                  <c:v>6938.6226015834336</c:v>
                </c:pt>
                <c:pt idx="113" formatCode="0_);[Red]\(0\)">
                  <c:v>6934.6177016671745</c:v>
                </c:pt>
                <c:pt idx="114" formatCode="0_);[Red]\(0\)">
                  <c:v>6999.1806437739842</c:v>
                </c:pt>
                <c:pt idx="115" formatCode="0_);[Red]\(0\)">
                  <c:v>7080.6927178720762</c:v>
                </c:pt>
                <c:pt idx="116" formatCode="0_);[Red]\(0\)">
                  <c:v>7016.5747646448499</c:v>
                </c:pt>
                <c:pt idx="117" formatCode="0_);[Red]\(0\)">
                  <c:v>7060.2133407694255</c:v>
                </c:pt>
                <c:pt idx="118" formatCode="0_);[Red]\(0\)">
                  <c:v>7066.8683966796534</c:v>
                </c:pt>
                <c:pt idx="119" formatCode="0_);[Red]\(0\)">
                  <c:v>7043.4323156882092</c:v>
                </c:pt>
                <c:pt idx="120" formatCode="0_);[Red]\(0\)">
                  <c:v>6997.074363077284</c:v>
                </c:pt>
                <c:pt idx="121" formatCode="0_);[Red]\(0\)">
                  <c:v>6997.074363077284</c:v>
                </c:pt>
                <c:pt idx="122" formatCode="0_);[Red]\(0\)">
                  <c:v>6997.074363077284</c:v>
                </c:pt>
                <c:pt idx="123" formatCode="0_);[Red]\(0\)">
                  <c:v>6997.074363077284</c:v>
                </c:pt>
                <c:pt idx="124" formatCode="0_);[Red]\(0\)">
                  <c:v>6997.074363077284</c:v>
                </c:pt>
                <c:pt idx="125" formatCode="0_);[Red]\(0\)">
                  <c:v>6997.074363077284</c:v>
                </c:pt>
                <c:pt idx="126" formatCode="0_);[Red]\(0\)">
                  <c:v>6997.074363077284</c:v>
                </c:pt>
                <c:pt idx="127" formatCode="0_);[Red]\(0\)">
                  <c:v>6997.074363077284</c:v>
                </c:pt>
                <c:pt idx="128" formatCode="0_);[Red]\(0\)">
                  <c:v>6997.074363077284</c:v>
                </c:pt>
                <c:pt idx="129" formatCode="0_);[Red]\(0\)">
                  <c:v>6997.074363077284</c:v>
                </c:pt>
                <c:pt idx="130" formatCode="0_);[Red]\(0\)">
                  <c:v>6997.074363077284</c:v>
                </c:pt>
                <c:pt idx="131" formatCode="0_);[Red]\(0\)">
                  <c:v>7063.9561526587768</c:v>
                </c:pt>
                <c:pt idx="132" formatCode="0_);[Red]\(0\)">
                  <c:v>7078.7453254840684</c:v>
                </c:pt>
                <c:pt idx="133" formatCode="0_);[Red]\(0\)">
                  <c:v>7080.7185306642268</c:v>
                </c:pt>
                <c:pt idx="134" formatCode="0_);[Red]\(0\)">
                  <c:v>7091.9855322429348</c:v>
                </c:pt>
                <c:pt idx="135" formatCode="0_);[Red]\(0\)">
                  <c:v>7080.5902723275158</c:v>
                </c:pt>
                <c:pt idx="136" formatCode="0_);[Red]\(0\)">
                  <c:v>7043.1388380080962</c:v>
                </c:pt>
                <c:pt idx="137" formatCode="0_);[Red]\(0\)">
                  <c:v>7079.268224856809</c:v>
                </c:pt>
                <c:pt idx="138" formatCode="0_);[Red]\(0\)">
                  <c:v>7032.335539646725</c:v>
                </c:pt>
                <c:pt idx="139" formatCode="0_);[Red]\(0\)">
                  <c:v>6836.4751934641326</c:v>
                </c:pt>
                <c:pt idx="140" formatCode="0_);[Red]\(0\)">
                  <c:v>6867.4249167149283</c:v>
                </c:pt>
                <c:pt idx="141" formatCode="0_);[Red]\(0\)">
                  <c:v>6849.8436585597101</c:v>
                </c:pt>
                <c:pt idx="142" formatCode="0_);[Red]\(0\)">
                  <c:v>6862.0479325989936</c:v>
                </c:pt>
                <c:pt idx="143" formatCode="0_);[Red]\(0\)">
                  <c:v>6845.3546167748482</c:v>
                </c:pt>
                <c:pt idx="144" formatCode="0_);[Red]\(0\)">
                  <c:v>6920.5731982425123</c:v>
                </c:pt>
                <c:pt idx="145" formatCode="0_);[Red]\(0\)">
                  <c:v>6925.9304503066433</c:v>
                </c:pt>
                <c:pt idx="146" formatCode="0_);[Red]\(0\)">
                  <c:v>6977.658024104514</c:v>
                </c:pt>
                <c:pt idx="147" formatCode="0_);[Red]\(0\)">
                  <c:v>6968.0189167994367</c:v>
                </c:pt>
                <c:pt idx="148" formatCode="0_);[Red]\(0\)">
                  <c:v>6961.4777416272091</c:v>
                </c:pt>
                <c:pt idx="149" formatCode="0_);[Red]\(0\)">
                  <c:v>6879.0668272778639</c:v>
                </c:pt>
                <c:pt idx="150" formatCode="0_);[Red]\(0\)">
                  <c:v>6862.0577986248927</c:v>
                </c:pt>
                <c:pt idx="151" formatCode="0_);[Red]\(0\)">
                  <c:v>6700.0280552561289</c:v>
                </c:pt>
                <c:pt idx="152" formatCode="0_);[Red]\(0\)">
                  <c:v>6700.0280552561289</c:v>
                </c:pt>
                <c:pt idx="153" formatCode="0_);[Red]\(0\)">
                  <c:v>6700.0280552561289</c:v>
                </c:pt>
                <c:pt idx="154" formatCode="0_);[Red]\(0\)">
                  <c:v>6700.0280552561289</c:v>
                </c:pt>
                <c:pt idx="155" formatCode="0_);[Red]\(0\)">
                  <c:v>6700.0280552561289</c:v>
                </c:pt>
                <c:pt idx="156" formatCode="0_);[Red]\(0\)">
                  <c:v>6700.0280552561289</c:v>
                </c:pt>
                <c:pt idx="157" formatCode="0_);[Red]\(0\)">
                  <c:v>6700.0280552561289</c:v>
                </c:pt>
                <c:pt idx="158" formatCode="0_);[Red]\(0\)">
                  <c:v>6700.0280552561289</c:v>
                </c:pt>
                <c:pt idx="159" formatCode="0_);[Red]\(0\)">
                  <c:v>6700.0280552561289</c:v>
                </c:pt>
                <c:pt idx="160" formatCode="0_);[Red]\(0\)">
                  <c:v>6700.0280552561289</c:v>
                </c:pt>
                <c:pt idx="161" formatCode="0_);[Red]\(0\)">
                  <c:v>6715.2786374930865</c:v>
                </c:pt>
                <c:pt idx="162" formatCode="0_);[Red]\(0\)">
                  <c:v>6840.7537459048672</c:v>
                </c:pt>
                <c:pt idx="163" formatCode="0_);[Red]\(0\)">
                  <c:v>6861.0591147631221</c:v>
                </c:pt>
                <c:pt idx="164" formatCode="0_);[Red]\(0\)">
                  <c:v>7013.2523810303237</c:v>
                </c:pt>
                <c:pt idx="165" formatCode="0_);[Red]\(0\)">
                  <c:v>7037.2329785407355</c:v>
                </c:pt>
                <c:pt idx="166" formatCode="0_);[Red]\(0\)">
                  <c:v>7074.3409323512287</c:v>
                </c:pt>
                <c:pt idx="167" formatCode="0_);[Red]\(0\)">
                  <c:v>7176.48211105063</c:v>
                </c:pt>
                <c:pt idx="168" formatCode="0_);[Red]\(0\)">
                  <c:v>7148.2335060731966</c:v>
                </c:pt>
                <c:pt idx="169" formatCode="0_);[Red]\(0\)">
                  <c:v>7193.4032517658416</c:v>
                </c:pt>
                <c:pt idx="170" formatCode="0_);[Red]\(0\)">
                  <c:v>7259.7729234373528</c:v>
                </c:pt>
                <c:pt idx="171" formatCode="0_);[Red]\(0\)">
                  <c:v>7208.7831675624066</c:v>
                </c:pt>
                <c:pt idx="172" formatCode="0_);[Red]\(0\)">
                  <c:v>7248.2622366323567</c:v>
                </c:pt>
                <c:pt idx="173" formatCode="0_);[Red]\(0\)">
                  <c:v>7368.9196699487875</c:v>
                </c:pt>
                <c:pt idx="174" formatCode="0_);[Red]\(0\)">
                  <c:v>7487.8311002105274</c:v>
                </c:pt>
                <c:pt idx="175" formatCode="0_);[Red]\(0\)">
                  <c:v>7449.2573660578255</c:v>
                </c:pt>
                <c:pt idx="176" formatCode="0_);[Red]\(0\)">
                  <c:v>7366.4515545196264</c:v>
                </c:pt>
                <c:pt idx="177" formatCode="0_);[Red]\(0\)">
                  <c:v>7354.8223119516551</c:v>
                </c:pt>
                <c:pt idx="178" formatCode="0_);[Red]\(0\)">
                  <c:v>7335.2929444510419</c:v>
                </c:pt>
                <c:pt idx="179" formatCode="0_);[Red]\(0\)">
                  <c:v>7350.9961941466236</c:v>
                </c:pt>
                <c:pt idx="180" formatCode="0_);[Red]\(0\)">
                  <c:v>7352.882308557555</c:v>
                </c:pt>
                <c:pt idx="181" formatCode="0_);[Red]\(0\)">
                  <c:v>7297.7107675886582</c:v>
                </c:pt>
                <c:pt idx="182" formatCode="0_);[Red]\(0\)">
                  <c:v>7290.8453111328672</c:v>
                </c:pt>
                <c:pt idx="183" formatCode="0_);[Red]\(0\)">
                  <c:v>6900.9046289186244</c:v>
                </c:pt>
                <c:pt idx="184" formatCode="0_);[Red]\(0\)">
                  <c:v>7022.0039518970443</c:v>
                </c:pt>
                <c:pt idx="185" formatCode="0_);[Red]\(0\)">
                  <c:v>7200.4734863576759</c:v>
                </c:pt>
                <c:pt idx="186" formatCode="0_);[Red]\(0\)">
                  <c:v>7152.0057348950595</c:v>
                </c:pt>
                <c:pt idx="187" formatCode="0_);[Red]\(0\)">
                  <c:v>7204.1810483997351</c:v>
                </c:pt>
                <c:pt idx="188" formatCode="0_);[Red]\(0\)">
                  <c:v>7327.4682640948358</c:v>
                </c:pt>
                <c:pt idx="189" formatCode="0_);[Red]\(0\)">
                  <c:v>7367.561667572917</c:v>
                </c:pt>
                <c:pt idx="190" formatCode="0_);[Red]\(0\)">
                  <c:v>7296.0940980935738</c:v>
                </c:pt>
                <c:pt idx="191" formatCode="0_);[Red]\(0\)">
                  <c:v>7230.7375393056473</c:v>
                </c:pt>
                <c:pt idx="192" formatCode="0_);[Red]\(0\)">
                  <c:v>7241.2243354304246</c:v>
                </c:pt>
                <c:pt idx="193" formatCode="0_);[Red]\(0\)">
                  <c:v>7241.2243354304246</c:v>
                </c:pt>
                <c:pt idx="194" formatCode="0_);[Red]\(0\)">
                  <c:v>7241.2243354304246</c:v>
                </c:pt>
                <c:pt idx="195" formatCode="0_);[Red]\(0\)">
                  <c:v>7206.7632800352585</c:v>
                </c:pt>
                <c:pt idx="196" formatCode="0_);[Red]\(0\)">
                  <c:v>7200.3574015378035</c:v>
                </c:pt>
                <c:pt idx="197" formatCode="0_);[Red]\(0\)">
                  <c:v>7196.3617616054453</c:v>
                </c:pt>
                <c:pt idx="198" formatCode="0_);[Red]\(0\)">
                  <c:v>7196.3617616054453</c:v>
                </c:pt>
                <c:pt idx="199" formatCode="0_);[Red]\(0\)">
                  <c:v>7196.3617616054453</c:v>
                </c:pt>
                <c:pt idx="200" formatCode="0_);[Red]\(0\)">
                  <c:v>7196.3617616054453</c:v>
                </c:pt>
                <c:pt idx="201" formatCode="0_);[Red]\(0\)">
                  <c:v>7196.3617616054453</c:v>
                </c:pt>
                <c:pt idx="202" formatCode="0_);[Red]\(0\)">
                  <c:v>7196.3617616054453</c:v>
                </c:pt>
                <c:pt idx="203" formatCode="0_);[Red]\(0\)">
                  <c:v>7196.3617616054453</c:v>
                </c:pt>
                <c:pt idx="204" formatCode="0_);[Red]\(0\)">
                  <c:v>7196.3617616054453</c:v>
                </c:pt>
                <c:pt idx="205" formatCode="0_);[Red]\(0\)">
                  <c:v>7064.5337528814889</c:v>
                </c:pt>
                <c:pt idx="206" formatCode="0_);[Red]\(0\)">
                  <c:v>7071.6085624697698</c:v>
                </c:pt>
                <c:pt idx="207" formatCode="0_);[Red]\(0\)">
                  <c:v>7038.7953351768865</c:v>
                </c:pt>
                <c:pt idx="208" formatCode="0_);[Red]\(0\)">
                  <c:v>7102.22990090248</c:v>
                </c:pt>
                <c:pt idx="209" formatCode="0_);[Red]\(0\)">
                  <c:v>7087.0602938404918</c:v>
                </c:pt>
                <c:pt idx="210" formatCode="0_);[Red]\(0\)">
                  <c:v>7212.1607228946095</c:v>
                </c:pt>
                <c:pt idx="211" formatCode="0_);[Red]\(0\)">
                  <c:v>7246.406273601071</c:v>
                </c:pt>
                <c:pt idx="212" formatCode="0_);[Red]\(0\)">
                  <c:v>7242.9014216117839</c:v>
                </c:pt>
                <c:pt idx="213" formatCode="0_);[Red]\(0\)">
                  <c:v>7273.6095675241058</c:v>
                </c:pt>
                <c:pt idx="214" formatCode="0_);[Red]\(0\)">
                  <c:v>7201.5159557073339</c:v>
                </c:pt>
                <c:pt idx="215" formatCode="0_);[Red]\(0\)">
                  <c:v>7152.6433446864512</c:v>
                </c:pt>
                <c:pt idx="216" formatCode="0_);[Red]\(0\)">
                  <c:v>7227.9488332488236</c:v>
                </c:pt>
                <c:pt idx="217" formatCode="0_);[Red]\(0\)">
                  <c:v>7186.1835846210761</c:v>
                </c:pt>
                <c:pt idx="218" formatCode="0_);[Red]\(0\)">
                  <c:v>7152.1333507437384</c:v>
                </c:pt>
                <c:pt idx="219" formatCode="0_);[Red]\(0\)">
                  <c:v>7184.1544597851735</c:v>
                </c:pt>
                <c:pt idx="220" formatCode="0_);[Red]\(0\)">
                  <c:v>7267.0230500086363</c:v>
                </c:pt>
                <c:pt idx="221" formatCode="0_);[Red]\(0\)">
                  <c:v>7296.602698686017</c:v>
                </c:pt>
                <c:pt idx="222" formatCode="0_);[Red]\(0\)">
                  <c:v>7218.3566067518304</c:v>
                </c:pt>
                <c:pt idx="223" formatCode="0_);[Red]\(0\)">
                  <c:v>7192.5422325025684</c:v>
                </c:pt>
                <c:pt idx="224" formatCode="0_);[Red]\(0\)">
                  <c:v>7098.084843751064</c:v>
                </c:pt>
                <c:pt idx="225" formatCode="0_);[Red]\(0\)">
                  <c:v>7098.084843751064</c:v>
                </c:pt>
                <c:pt idx="226" formatCode="0_);[Red]\(0\)">
                  <c:v>7098.084843751064</c:v>
                </c:pt>
                <c:pt idx="227" formatCode="0_);[Red]\(0\)">
                  <c:v>7098.084843751064</c:v>
                </c:pt>
                <c:pt idx="228" formatCode="0_);[Red]\(0\)">
                  <c:v>7098.084843751064</c:v>
                </c:pt>
                <c:pt idx="229" formatCode="0_);[Red]\(0\)">
                  <c:v>7098.084843751064</c:v>
                </c:pt>
                <c:pt idx="230" formatCode="0_);[Red]\(0\)">
                  <c:v>7098.084843751064</c:v>
                </c:pt>
                <c:pt idx="231" formatCode="0_);[Red]\(0\)">
                  <c:v>7098.084843751064</c:v>
                </c:pt>
                <c:pt idx="232" formatCode="0_);[Red]\(0\)">
                  <c:v>7098.084843751064</c:v>
                </c:pt>
                <c:pt idx="233" formatCode="0_);[Red]\(0\)">
                  <c:v>7098.084843751064</c:v>
                </c:pt>
                <c:pt idx="234" formatCode="0_);[Red]\(0\)">
                  <c:v>7098.084843751064</c:v>
                </c:pt>
                <c:pt idx="235" formatCode="0_);[Red]\(0\)">
                  <c:v>7098.084843751064</c:v>
                </c:pt>
                <c:pt idx="236" formatCode="0_);[Red]\(0\)">
                  <c:v>7098.084843751064</c:v>
                </c:pt>
                <c:pt idx="237" formatCode="0_);[Red]\(0\)">
                  <c:v>7098.084843751064</c:v>
                </c:pt>
                <c:pt idx="238" formatCode="0_);[Red]\(0\)">
                  <c:v>7098.084843751064</c:v>
                </c:pt>
                <c:pt idx="239" formatCode="0_);[Red]\(0\)">
                  <c:v>7098.084843751064</c:v>
                </c:pt>
                <c:pt idx="240" formatCode="0_);[Red]\(0\)">
                  <c:v>7098.084843751064</c:v>
                </c:pt>
                <c:pt idx="241" formatCode="0_);[Red]\(0\)">
                  <c:v>7098.084843751064</c:v>
                </c:pt>
                <c:pt idx="242" formatCode="0_);[Red]\(0\)">
                  <c:v>7098.084843751064</c:v>
                </c:pt>
                <c:pt idx="243" formatCode="0_);[Red]\(0\)">
                  <c:v>7098.084843751064</c:v>
                </c:pt>
                <c:pt idx="244" formatCode="0_);[Red]\(0\)">
                  <c:v>7098.084843751064</c:v>
                </c:pt>
                <c:pt idx="245" formatCode="0_);[Red]\(0\)">
                  <c:v>7098.084843751064</c:v>
                </c:pt>
                <c:pt idx="246" formatCode="0_);[Red]\(0\)">
                  <c:v>7098.084843751064</c:v>
                </c:pt>
                <c:pt idx="247" formatCode="0_);[Red]\(0\)">
                  <c:v>7098.084843751064</c:v>
                </c:pt>
                <c:pt idx="248" formatCode="0_);[Red]\(0\)">
                  <c:v>7098.084843751064</c:v>
                </c:pt>
                <c:pt idx="249" formatCode="0_);[Red]\(0\)">
                  <c:v>7098.084843751064</c:v>
                </c:pt>
                <c:pt idx="250" formatCode="0_);[Red]\(0\)">
                  <c:v>7098.084843751064</c:v>
                </c:pt>
                <c:pt idx="251" formatCode="0_);[Red]\(0\)">
                  <c:v>6970.2035239059205</c:v>
                </c:pt>
                <c:pt idx="252" formatCode="0_);[Red]\(0\)">
                  <c:v>6782.6518577319248</c:v>
                </c:pt>
                <c:pt idx="253" formatCode="0_);[Red]\(0\)">
                  <c:v>6782.6518577319248</c:v>
                </c:pt>
                <c:pt idx="254" formatCode="0_);[Red]\(0\)">
                  <c:v>6782.6518577319248</c:v>
                </c:pt>
                <c:pt idx="255" formatCode="0_);[Red]\(0\)">
                  <c:v>6828.6931296475359</c:v>
                </c:pt>
                <c:pt idx="256" formatCode="0_);[Red]\(0\)">
                  <c:v>6669.87855170292</c:v>
                </c:pt>
                <c:pt idx="257" formatCode="0_);[Red]\(0\)">
                  <c:v>6849.1614105313611</c:v>
                </c:pt>
                <c:pt idx="258" formatCode="0_);[Red]\(0\)">
                  <c:v>6874.2894389352377</c:v>
                </c:pt>
                <c:pt idx="259" formatCode="0_);[Red]\(0\)">
                  <c:v>6880.8031974049109</c:v>
                </c:pt>
                <c:pt idx="260" formatCode="0_);[Red]\(0\)">
                  <c:v>6891.3216195257664</c:v>
                </c:pt>
                <c:pt idx="261" formatCode="0_);[Red]\(0\)">
                  <c:v>6853.0671935985674</c:v>
                </c:pt>
                <c:pt idx="262" formatCode="0_);[Red]\(0\)">
                  <c:v>6774.2717282396343</c:v>
                </c:pt>
                <c:pt idx="263" formatCode="0_);[Red]\(0\)">
                  <c:v>6848.976009436401</c:v>
                </c:pt>
                <c:pt idx="264" formatCode="0_);[Red]\(0\)">
                  <c:v>6899.7759094560424</c:v>
                </c:pt>
                <c:pt idx="265" formatCode="0_);[Red]\(0\)">
                  <c:v>7010.9053257763808</c:v>
                </c:pt>
                <c:pt idx="266" formatCode="0_);[Red]\(0\)">
                  <c:v>7027.4307433740105</c:v>
                </c:pt>
                <c:pt idx="267" formatCode="0_);[Red]\(0\)">
                  <c:v>6999.7318197866589</c:v>
                </c:pt>
                <c:pt idx="268" formatCode="0_);[Red]\(0\)">
                  <c:v>6959.005379259962</c:v>
                </c:pt>
                <c:pt idx="269" formatCode="0_);[Red]\(0\)">
                  <c:v>6858.6539465934247</c:v>
                </c:pt>
                <c:pt idx="270" formatCode="0_);[Red]\(0\)">
                  <c:v>6850.6198991450638</c:v>
                </c:pt>
                <c:pt idx="271" formatCode="0_);[Red]\(0\)">
                  <c:v>6743.915388957822</c:v>
                </c:pt>
                <c:pt idx="272" formatCode="0_);[Red]\(0\)">
                  <c:v>6743.915388957822</c:v>
                </c:pt>
                <c:pt idx="273" formatCode="0_);[Red]\(0\)">
                  <c:v>6743.915388957822</c:v>
                </c:pt>
                <c:pt idx="274" formatCode="0_);[Red]\(0\)">
                  <c:v>6743.915388957822</c:v>
                </c:pt>
                <c:pt idx="275" formatCode="0_);[Red]\(0\)">
                  <c:v>6743.915388957822</c:v>
                </c:pt>
                <c:pt idx="276" formatCode="0_);[Red]\(0\)">
                  <c:v>6743.915388957822</c:v>
                </c:pt>
                <c:pt idx="277" formatCode="0_);[Red]\(0\)">
                  <c:v>6743.915388957822</c:v>
                </c:pt>
                <c:pt idx="278" formatCode="0_);[Red]\(0\)">
                  <c:v>6743.915388957822</c:v>
                </c:pt>
                <c:pt idx="279" formatCode="0_);[Red]\(0\)">
                  <c:v>6778.1648670612522</c:v>
                </c:pt>
                <c:pt idx="280" formatCode="0_);[Red]\(0\)">
                  <c:v>6755.2393041287687</c:v>
                </c:pt>
                <c:pt idx="281" formatCode="0_);[Red]\(0\)">
                  <c:v>6617.7237991598568</c:v>
                </c:pt>
                <c:pt idx="282" formatCode="0_);[Red]\(0\)">
                  <c:v>6617.7237991598568</c:v>
                </c:pt>
                <c:pt idx="283" formatCode="0_);[Red]\(0\)">
                  <c:v>6617.7237991598568</c:v>
                </c:pt>
                <c:pt idx="284" formatCode="0_);[Red]\(0\)">
                  <c:v>6617.7237991598568</c:v>
                </c:pt>
                <c:pt idx="285" formatCode="0_);[Red]\(0\)">
                  <c:v>6617.7237991598568</c:v>
                </c:pt>
                <c:pt idx="286" formatCode="0_);[Red]\(0\)">
                  <c:v>6617.7237991598568</c:v>
                </c:pt>
                <c:pt idx="287" formatCode="0_);[Red]\(0\)">
                  <c:v>6617.7237991598568</c:v>
                </c:pt>
                <c:pt idx="288" formatCode="0_);[Red]\(0\)">
                  <c:v>6617.7237991598568</c:v>
                </c:pt>
                <c:pt idx="289" formatCode="0_);[Red]\(0\)">
                  <c:v>6617.7237991598568</c:v>
                </c:pt>
                <c:pt idx="290" formatCode="0_);[Red]\(0\)">
                  <c:v>6617.7237991598568</c:v>
                </c:pt>
                <c:pt idx="291" formatCode="0_);[Red]\(0\)">
                  <c:v>6580.0545544905199</c:v>
                </c:pt>
                <c:pt idx="292" formatCode="0_);[Red]\(0\)">
                  <c:v>6466.9583059767419</c:v>
                </c:pt>
                <c:pt idx="293" formatCode="0_);[Red]\(0\)">
                  <c:v>6395.7799984092035</c:v>
                </c:pt>
                <c:pt idx="294" formatCode="0_);[Red]\(0\)">
                  <c:v>6395.7799984092035</c:v>
                </c:pt>
                <c:pt idx="295" formatCode="0_);[Red]\(0\)">
                  <c:v>6395.7799984092035</c:v>
                </c:pt>
                <c:pt idx="296" formatCode="0_);[Red]\(0\)">
                  <c:v>6395.7799984092035</c:v>
                </c:pt>
                <c:pt idx="297" formatCode="0_);[Red]\(0\)">
                  <c:v>6395.7799984092035</c:v>
                </c:pt>
                <c:pt idx="298" formatCode="0_);[Red]\(0\)">
                  <c:v>6395.7799984092035</c:v>
                </c:pt>
                <c:pt idx="299" formatCode="0_);[Red]\(0\)">
                  <c:v>6395.7799984092035</c:v>
                </c:pt>
                <c:pt idx="300" formatCode="0_);[Red]\(0\)">
                  <c:v>6395.7799984092035</c:v>
                </c:pt>
                <c:pt idx="301" formatCode="0_);[Red]\(0\)">
                  <c:v>6395.7799984092035</c:v>
                </c:pt>
                <c:pt idx="302" formatCode="0_);[Red]\(0\)">
                  <c:v>6395.7799984092035</c:v>
                </c:pt>
                <c:pt idx="303" formatCode="0_);[Red]\(0\)">
                  <c:v>6395.7799984092035</c:v>
                </c:pt>
                <c:pt idx="304" formatCode="0_);[Red]\(0\)">
                  <c:v>6395.7799984092035</c:v>
                </c:pt>
                <c:pt idx="305" formatCode="0_);[Red]\(0\)">
                  <c:v>6395.7799984092035</c:v>
                </c:pt>
                <c:pt idx="306" formatCode="0_);[Red]\(0\)">
                  <c:v>6395.7799984092035</c:v>
                </c:pt>
                <c:pt idx="307" formatCode="0_);[Red]\(0\)">
                  <c:v>6372.0628981678192</c:v>
                </c:pt>
                <c:pt idx="308" formatCode="0_);[Red]\(0\)">
                  <c:v>6449.4169348205378</c:v>
                </c:pt>
                <c:pt idx="309" formatCode="0_);[Red]\(0\)">
                  <c:v>6428.8398087836567</c:v>
                </c:pt>
                <c:pt idx="310" formatCode="0_);[Red]\(0\)">
                  <c:v>6456.3274518197923</c:v>
                </c:pt>
                <c:pt idx="311" formatCode="0_);[Red]\(0\)">
                  <c:v>6364.4832063380991</c:v>
                </c:pt>
                <c:pt idx="312" formatCode="0_);[Red]\(0\)">
                  <c:v>6417.9914552820364</c:v>
                </c:pt>
                <c:pt idx="313" formatCode="0_);[Red]\(0\)">
                  <c:v>6199.4286606538926</c:v>
                </c:pt>
                <c:pt idx="314" formatCode="0_);[Red]\(0\)">
                  <c:v>6201.1015977300613</c:v>
                </c:pt>
                <c:pt idx="315" formatCode="0_);[Red]\(0\)">
                  <c:v>6201.1015977300613</c:v>
                </c:pt>
                <c:pt idx="316" formatCode="0_);[Red]\(0\)">
                  <c:v>6201.1015977300613</c:v>
                </c:pt>
                <c:pt idx="317" formatCode="0_);[Red]\(0\)">
                  <c:v>6201.1015977300613</c:v>
                </c:pt>
                <c:pt idx="318" formatCode="0_);[Red]\(0\)">
                  <c:v>6104.7310829368043</c:v>
                </c:pt>
                <c:pt idx="319" formatCode="0_);[Red]\(0\)">
                  <c:v>5967.8992373431238</c:v>
                </c:pt>
                <c:pt idx="320" formatCode="0_);[Red]\(0\)">
                  <c:v>6011.3577037583937</c:v>
                </c:pt>
                <c:pt idx="321" formatCode="0_);[Red]\(0\)">
                  <c:v>5811.4179465736051</c:v>
                </c:pt>
                <c:pt idx="322" formatCode="0_);[Red]\(0\)">
                  <c:v>5939.9726559599294</c:v>
                </c:pt>
                <c:pt idx="323" formatCode="0_);[Red]\(0\)">
                  <c:v>6236.1988960983062</c:v>
                </c:pt>
                <c:pt idx="324" formatCode="0_);[Red]\(0\)">
                  <c:v>6133.0077969852837</c:v>
                </c:pt>
                <c:pt idx="325" formatCode="0_);[Red]\(0\)">
                  <c:v>6130.892995686957</c:v>
                </c:pt>
                <c:pt idx="326" formatCode="0_);[Red]\(0\)">
                  <c:v>6085.7678977849264</c:v>
                </c:pt>
                <c:pt idx="327" formatCode="0_);[Red]\(0\)">
                  <c:v>6085.7678977849264</c:v>
                </c:pt>
                <c:pt idx="328" formatCode="0_);[Red]\(0\)">
                  <c:v>6085.7678977849264</c:v>
                </c:pt>
                <c:pt idx="329" formatCode="0_);[Red]\(0\)">
                  <c:v>6085.7678977849264</c:v>
                </c:pt>
                <c:pt idx="330" formatCode="0_);[Red]\(0\)">
                  <c:v>6085.7678977849264</c:v>
                </c:pt>
                <c:pt idx="331" formatCode="0_);[Red]\(0\)">
                  <c:v>6124.6699252230974</c:v>
                </c:pt>
                <c:pt idx="332" formatCode="0_);[Red]\(0\)">
                  <c:v>6311.9749588607046</c:v>
                </c:pt>
                <c:pt idx="333" formatCode="0_);[Red]\(0\)">
                  <c:v>6359.0224872448698</c:v>
                </c:pt>
                <c:pt idx="334" formatCode="0_);[Red]\(0\)">
                  <c:v>6365.8127095954351</c:v>
                </c:pt>
                <c:pt idx="335" formatCode="0_);[Red]\(0\)">
                  <c:v>6351.6099430902805</c:v>
                </c:pt>
                <c:pt idx="336" formatCode="0_);[Red]\(0\)">
                  <c:v>6323.315045067352</c:v>
                </c:pt>
                <c:pt idx="337" formatCode="0_);[Red]\(0\)">
                  <c:v>6307.8676349541502</c:v>
                </c:pt>
                <c:pt idx="338" formatCode="0_);[Red]\(0\)">
                  <c:v>6496.1407247313491</c:v>
                </c:pt>
                <c:pt idx="339" formatCode="0_);[Red]\(0\)">
                  <c:v>6624.8921912970691</c:v>
                </c:pt>
                <c:pt idx="340" formatCode="0_);[Red]\(0\)">
                  <c:v>6625.9708824240424</c:v>
                </c:pt>
                <c:pt idx="341" formatCode="0_);[Red]\(0\)">
                  <c:v>6736.4122585780551</c:v>
                </c:pt>
                <c:pt idx="342" formatCode="0_);[Red]\(0\)">
                  <c:v>6809.569643984355</c:v>
                </c:pt>
                <c:pt idx="343" formatCode="0_);[Red]\(0\)">
                  <c:v>6835.1539848164257</c:v>
                </c:pt>
                <c:pt idx="344" formatCode="0_);[Red]\(0\)">
                  <c:v>6654.5285385420038</c:v>
                </c:pt>
                <c:pt idx="345" formatCode="0_);[Red]\(0\)">
                  <c:v>6703.1526154963622</c:v>
                </c:pt>
                <c:pt idx="346" formatCode="0_);[Red]\(0\)">
                  <c:v>6707.4258918839896</c:v>
                </c:pt>
                <c:pt idx="347" formatCode="0_);[Red]\(0\)">
                  <c:v>6419.761095317549</c:v>
                </c:pt>
                <c:pt idx="348" formatCode="0_);[Red]\(0\)">
                  <c:v>6408.1582510158687</c:v>
                </c:pt>
                <c:pt idx="349" formatCode="0_);[Red]\(0\)">
                  <c:v>6460.5854056614817</c:v>
                </c:pt>
                <c:pt idx="350" formatCode="0_);[Red]\(0\)">
                  <c:v>6539.3298579305692</c:v>
                </c:pt>
                <c:pt idx="351" formatCode="0_);[Red]\(0\)">
                  <c:v>6385.5057373494192</c:v>
                </c:pt>
                <c:pt idx="352" formatCode="0_);[Red]\(0\)">
                  <c:v>6428.14169561173</c:v>
                </c:pt>
                <c:pt idx="353" formatCode="0_);[Red]\(0\)">
                  <c:v>6641.2661694295948</c:v>
                </c:pt>
                <c:pt idx="354" formatCode="0_);[Red]\(0\)">
                  <c:v>6701.9494600085827</c:v>
                </c:pt>
                <c:pt idx="355" formatCode="0_);[Red]\(0\)">
                  <c:v>6661.5953483610238</c:v>
                </c:pt>
                <c:pt idx="356" formatCode="0_);[Red]\(0\)">
                  <c:v>6542.5521019380676</c:v>
                </c:pt>
                <c:pt idx="357" formatCode="0_);[Red]\(0\)">
                  <c:v>6543.9212099069191</c:v>
                </c:pt>
                <c:pt idx="358" formatCode="0_);[Red]\(0\)">
                  <c:v>6467.472433626006</c:v>
                </c:pt>
                <c:pt idx="359" formatCode="0_);[Red]\(0\)">
                  <c:v>6467.472433626006</c:v>
                </c:pt>
                <c:pt idx="360" formatCode="0_);[Red]\(0\)">
                  <c:v>6467.472433626006</c:v>
                </c:pt>
                <c:pt idx="361" formatCode="0_);[Red]\(0\)">
                  <c:v>6467.472433626006</c:v>
                </c:pt>
                <c:pt idx="362" formatCode="0_);[Red]\(0\)">
                  <c:v>6302.0697301529517</c:v>
                </c:pt>
                <c:pt idx="363" formatCode="0_);[Red]\(0\)">
                  <c:v>6302.0697301529517</c:v>
                </c:pt>
                <c:pt idx="364" formatCode="0_);[Red]\(0\)">
                  <c:v>6302.0697301529517</c:v>
                </c:pt>
                <c:pt idx="365" formatCode="0_);[Red]\(0\)">
                  <c:v>6302.0697301529517</c:v>
                </c:pt>
                <c:pt idx="366" formatCode="0_);[Red]\(0\)">
                  <c:v>6302.0697301529517</c:v>
                </c:pt>
                <c:pt idx="367" formatCode="0_);[Red]\(0\)">
                  <c:v>6302.0697301529517</c:v>
                </c:pt>
                <c:pt idx="368" formatCode="0_);[Red]\(0\)">
                  <c:v>6302.0697301529517</c:v>
                </c:pt>
                <c:pt idx="369" formatCode="0_);[Red]\(0\)">
                  <c:v>6302.0697301529517</c:v>
                </c:pt>
                <c:pt idx="370" formatCode="0_);[Red]\(0\)">
                  <c:v>6302.0697301529517</c:v>
                </c:pt>
                <c:pt idx="371" formatCode="0_);[Red]\(0\)">
                  <c:v>6302.0697301529517</c:v>
                </c:pt>
                <c:pt idx="372" formatCode="0_);[Red]\(0\)">
                  <c:v>6302.0697301529517</c:v>
                </c:pt>
                <c:pt idx="373" formatCode="0_);[Red]\(0\)">
                  <c:v>6302.0697301529517</c:v>
                </c:pt>
                <c:pt idx="374" formatCode="0_);[Red]\(0\)">
                  <c:v>6302.0697301529517</c:v>
                </c:pt>
                <c:pt idx="375" formatCode="0_);[Red]\(0\)">
                  <c:v>6302.0697301529517</c:v>
                </c:pt>
                <c:pt idx="376" formatCode="0_);[Red]\(0\)">
                  <c:v>6436.9412437347682</c:v>
                </c:pt>
                <c:pt idx="377" formatCode="0_);[Red]\(0\)">
                  <c:v>6424.1630575321278</c:v>
                </c:pt>
                <c:pt idx="378" formatCode="0_);[Red]\(0\)">
                  <c:v>6437.7679027105978</c:v>
                </c:pt>
                <c:pt idx="379" formatCode="0_);[Red]\(0\)">
                  <c:v>6420.5902094162584</c:v>
                </c:pt>
                <c:pt idx="380" formatCode="0_);[Red]\(0\)">
                  <c:v>6475.4159140335087</c:v>
                </c:pt>
                <c:pt idx="381" formatCode="0_);[Red]\(0\)">
                  <c:v>6436.9972884110966</c:v>
                </c:pt>
                <c:pt idx="382" formatCode="0_);[Red]\(0\)">
                  <c:v>6507.0251114821476</c:v>
                </c:pt>
                <c:pt idx="383" formatCode="0_);[Red]\(0\)">
                  <c:v>6497.2593266321028</c:v>
                </c:pt>
                <c:pt idx="384" formatCode="0_);[Red]\(0\)">
                  <c:v>6438.8187403917364</c:v>
                </c:pt>
                <c:pt idx="385" formatCode="0_);[Red]\(0\)">
                  <c:v>6482.1412751927946</c:v>
                </c:pt>
                <c:pt idx="386" formatCode="0_);[Red]\(0\)">
                  <c:v>6522.3533304576831</c:v>
                </c:pt>
                <c:pt idx="387" formatCode="0_);[Red]\(0\)">
                  <c:v>6449.6213517538381</c:v>
                </c:pt>
                <c:pt idx="388" formatCode="0_);[Red]\(0\)">
                  <c:v>6458.6865781497909</c:v>
                </c:pt>
                <c:pt idx="389" formatCode="0_);[Red]\(0\)">
                  <c:v>6495.2277071152366</c:v>
                </c:pt>
                <c:pt idx="390" formatCode="0_);[Red]\(0\)">
                  <c:v>6456.2626458986315</c:v>
                </c:pt>
                <c:pt idx="391" formatCode="0_);[Red]\(0\)">
                  <c:v>6403.664717165394</c:v>
                </c:pt>
                <c:pt idx="392" formatCode="0_);[Red]\(0\)">
                  <c:v>6291.0849735927877</c:v>
                </c:pt>
                <c:pt idx="393" formatCode="0_);[Red]\(0\)">
                  <c:v>6197.3362412661781</c:v>
                </c:pt>
                <c:pt idx="394" formatCode="0_);[Red]\(0\)">
                  <c:v>6102.9009616545572</c:v>
                </c:pt>
                <c:pt idx="395" formatCode="0_);[Red]\(0\)">
                  <c:v>6281.1930882210054</c:v>
                </c:pt>
                <c:pt idx="396" formatCode="0_);[Red]\(0\)">
                  <c:v>6461.7129906714672</c:v>
                </c:pt>
                <c:pt idx="397" formatCode="0_);[Red]\(0\)">
                  <c:v>6551.3284281189335</c:v>
                </c:pt>
                <c:pt idx="398" formatCode="0_);[Red]\(0\)">
                  <c:v>6669.0782930827399</c:v>
                </c:pt>
                <c:pt idx="399" formatCode="0_);[Red]\(0\)">
                  <c:v>6697.3948657971441</c:v>
                </c:pt>
                <c:pt idx="400" formatCode="0_);[Red]\(0\)">
                  <c:v>6688.2455723867015</c:v>
                </c:pt>
                <c:pt idx="401" formatCode="0_);[Red]\(0\)">
                  <c:v>6925.5527431258715</c:v>
                </c:pt>
                <c:pt idx="402" formatCode="0_);[Red]\(0\)">
                  <c:v>6954.7940529996768</c:v>
                </c:pt>
                <c:pt idx="403" formatCode="0_);[Red]\(0\)">
                  <c:v>6959.403727627604</c:v>
                </c:pt>
                <c:pt idx="404" formatCode="0_);[Red]\(0\)">
                  <c:v>6932.2500819469915</c:v>
                </c:pt>
                <c:pt idx="405" formatCode="0_);[Red]\(0\)">
                  <c:v>7088.9650081274031</c:v>
                </c:pt>
                <c:pt idx="406" formatCode="0_);[Red]\(0\)">
                  <c:v>7459.8966984001072</c:v>
                </c:pt>
                <c:pt idx="407" formatCode="0_);[Red]\(0\)">
                  <c:v>7459.2101511150977</c:v>
                </c:pt>
                <c:pt idx="408" formatCode="0_);[Red]\(0\)">
                  <c:v>7440.3090840236928</c:v>
                </c:pt>
                <c:pt idx="409" formatCode="0_);[Red]\(0\)">
                  <c:v>7468.4295003709503</c:v>
                </c:pt>
                <c:pt idx="410" formatCode="0_);[Red]\(0\)">
                  <c:v>7516.1095087564618</c:v>
                </c:pt>
                <c:pt idx="411" formatCode="0_);[Red]\(0\)">
                  <c:v>7681.343225738633</c:v>
                </c:pt>
                <c:pt idx="412" formatCode="0_);[Red]\(0\)">
                  <c:v>7922.34934511541</c:v>
                </c:pt>
                <c:pt idx="413" formatCode="0_);[Red]\(0\)">
                  <c:v>8094.210345073293</c:v>
                </c:pt>
                <c:pt idx="414" formatCode="0_);[Red]\(0\)">
                  <c:v>8234.7844044714202</c:v>
                </c:pt>
                <c:pt idx="415" formatCode="0_);[Red]\(0\)">
                  <c:v>7892.9399012126214</c:v>
                </c:pt>
                <c:pt idx="416" formatCode="0_);[Red]\(0\)">
                  <c:v>8233.4393322395626</c:v>
                </c:pt>
                <c:pt idx="417" formatCode="0_);[Red]\(0\)">
                  <c:v>8415.3603515982086</c:v>
                </c:pt>
                <c:pt idx="418" formatCode="0_);[Red]\(0\)">
                  <c:v>8219.8344870610945</c:v>
                </c:pt>
                <c:pt idx="419" formatCode="0_);[Red]\(0\)">
                  <c:v>7970.8840348149124</c:v>
                </c:pt>
                <c:pt idx="420" formatCode="0_);[Red]\(0\)">
                  <c:v>8094.4065014404378</c:v>
                </c:pt>
                <c:pt idx="421" formatCode="0_);[Red]\(0\)">
                  <c:v>8289.4840085669348</c:v>
                </c:pt>
                <c:pt idx="422" formatCode="0_);[Red]\(0\)">
                  <c:v>8325.3105679092059</c:v>
                </c:pt>
                <c:pt idx="423" formatCode="0_);[Red]\(0\)">
                  <c:v>8303.2569877743863</c:v>
                </c:pt>
                <c:pt idx="424" formatCode="0_);[Red]\(0\)">
                  <c:v>8393.5869948450272</c:v>
                </c:pt>
                <c:pt idx="425" formatCode="0_);[Red]\(0\)">
                  <c:v>8427.0877001197132</c:v>
                </c:pt>
                <c:pt idx="426" formatCode="0_);[Red]\(0\)">
                  <c:v>8352.6743811260458</c:v>
                </c:pt>
                <c:pt idx="427" formatCode="0_);[Red]\(0\)">
                  <c:v>8110.1690666575123</c:v>
                </c:pt>
                <c:pt idx="428" formatCode="0_);[Red]\(0\)">
                  <c:v>8163.6496990429059</c:v>
                </c:pt>
                <c:pt idx="429" formatCode="0_);[Red]\(0\)">
                  <c:v>8053.4238318760499</c:v>
                </c:pt>
                <c:pt idx="430" formatCode="0_);[Red]\(0\)">
                  <c:v>8053.4238318760499</c:v>
                </c:pt>
                <c:pt idx="431" formatCode="0_);[Red]\(0\)">
                  <c:v>8362.0343475566897</c:v>
                </c:pt>
                <c:pt idx="432" formatCode="0_);[Red]\(0\)">
                  <c:v>8412.7291969672333</c:v>
                </c:pt>
                <c:pt idx="433" formatCode="0_);[Red]\(0\)">
                  <c:v>8497.3068978918964</c:v>
                </c:pt>
                <c:pt idx="434" formatCode="0_);[Red]\(0\)">
                  <c:v>8528.7101840760679</c:v>
                </c:pt>
                <c:pt idx="435" formatCode="0_);[Red]\(0\)">
                  <c:v>8488.0289638826016</c:v>
                </c:pt>
                <c:pt idx="436" formatCode="0_);[Red]\(0\)">
                  <c:v>8508.7646695538861</c:v>
                </c:pt>
                <c:pt idx="437" formatCode="0_);[Red]\(0\)">
                  <c:v>8495.5221558137491</c:v>
                </c:pt>
                <c:pt idx="438" formatCode="0_);[Red]\(0\)">
                  <c:v>8320.0997207129221</c:v>
                </c:pt>
                <c:pt idx="439" formatCode="0_);[Red]\(0\)">
                  <c:v>8312.2659291485415</c:v>
                </c:pt>
                <c:pt idx="440" formatCode="0_);[Red]\(0\)">
                  <c:v>8245.3040412547416</c:v>
                </c:pt>
                <c:pt idx="441" formatCode="0_);[Red]\(0\)">
                  <c:v>8419.3504538373036</c:v>
                </c:pt>
                <c:pt idx="442" formatCode="0_);[Red]\(0\)">
                  <c:v>8493.3423181610524</c:v>
                </c:pt>
                <c:pt idx="443" formatCode="0_);[Red]\(0\)">
                  <c:v>8450.7401160361478</c:v>
                </c:pt>
                <c:pt idx="444" formatCode="0_);[Red]\(0\)">
                  <c:v>8522.1434231473177</c:v>
                </c:pt>
                <c:pt idx="445" formatCode="0_);[Red]\(0\)">
                  <c:v>8436.1624517337332</c:v>
                </c:pt>
                <c:pt idx="446" formatCode="0_);[Red]\(0\)">
                  <c:v>8281.0261307883211</c:v>
                </c:pt>
                <c:pt idx="447" formatCode="0_);[Red]\(0\)">
                  <c:v>8383.3695085824675</c:v>
                </c:pt>
                <c:pt idx="448" formatCode="0_);[Red]\(0\)">
                  <c:v>8383.3695085824675</c:v>
                </c:pt>
                <c:pt idx="449" formatCode="0_);[Red]\(0\)">
                  <c:v>8383.3695085824675</c:v>
                </c:pt>
                <c:pt idx="450" formatCode="0_);[Red]\(0\)">
                  <c:v>8383.3695085824675</c:v>
                </c:pt>
                <c:pt idx="451" formatCode="0_);[Red]\(0\)">
                  <c:v>8383.3695085824675</c:v>
                </c:pt>
                <c:pt idx="452" formatCode="0_);[Red]\(0\)">
                  <c:v>8383.3695085824675</c:v>
                </c:pt>
                <c:pt idx="453" formatCode="0_);[Red]\(0\)">
                  <c:v>8383.3695085824675</c:v>
                </c:pt>
                <c:pt idx="454" formatCode="0_);[Red]\(0\)">
                  <c:v>8383.3695085824675</c:v>
                </c:pt>
                <c:pt idx="455" formatCode="0_);[Red]\(0\)">
                  <c:v>8383.3695085824675</c:v>
                </c:pt>
                <c:pt idx="456" formatCode="0_);[Red]\(0\)">
                  <c:v>8383.3695085824675</c:v>
                </c:pt>
                <c:pt idx="457" formatCode="0_);[Red]\(0\)">
                  <c:v>8321.9128439818469</c:v>
                </c:pt>
                <c:pt idx="458" formatCode="0_);[Red]\(0\)">
                  <c:v>8264.3664982210448</c:v>
                </c:pt>
                <c:pt idx="459" formatCode="0_);[Red]\(0\)">
                  <c:v>8446.2732990529403</c:v>
                </c:pt>
                <c:pt idx="460" formatCode="0_);[Red]\(0\)">
                  <c:v>8509.2232743916011</c:v>
                </c:pt>
                <c:pt idx="461" formatCode="0_);[Red]\(0\)">
                  <c:v>8207.0356818451182</c:v>
                </c:pt>
                <c:pt idx="462" formatCode="0_);[Red]\(0\)">
                  <c:v>8179.5710802300118</c:v>
                </c:pt>
                <c:pt idx="463" formatCode="0_);[Red]\(0\)">
                  <c:v>8341.0641693233247</c:v>
                </c:pt>
                <c:pt idx="464" formatCode="0_);[Red]\(0\)">
                  <c:v>8306.2407787104476</c:v>
                </c:pt>
                <c:pt idx="465" formatCode="0_);[Red]\(0\)">
                  <c:v>8109.8011393557617</c:v>
                </c:pt>
                <c:pt idx="466" formatCode="0_);[Red]\(0\)">
                  <c:v>8006.5625640021171</c:v>
                </c:pt>
                <c:pt idx="467" formatCode="0_);[Red]\(0\)">
                  <c:v>8243.4293579763471</c:v>
                </c:pt>
                <c:pt idx="468" formatCode="0_);[Red]\(0\)">
                  <c:v>8243.2754084157241</c:v>
                </c:pt>
                <c:pt idx="469" formatCode="0_);[Red]\(0\)">
                  <c:v>8243.2754084157241</c:v>
                </c:pt>
                <c:pt idx="470" formatCode="0_);[Red]\(0\)">
                  <c:v>8190.3339464166575</c:v>
                </c:pt>
                <c:pt idx="471" formatCode="0_);[Red]\(0\)">
                  <c:v>8178.4822956418893</c:v>
                </c:pt>
                <c:pt idx="472" formatCode="0_);[Red]\(0\)">
                  <c:v>8057.0833683008523</c:v>
                </c:pt>
                <c:pt idx="473" formatCode="0_);[Red]\(0\)">
                  <c:v>8057.0833683008523</c:v>
                </c:pt>
                <c:pt idx="474" formatCode="0_);[Red]\(0\)">
                  <c:v>8057.0833683008523</c:v>
                </c:pt>
                <c:pt idx="475" formatCode="0_);[Red]\(0\)">
                  <c:v>8057.0833683008523</c:v>
                </c:pt>
                <c:pt idx="476" formatCode="0_);[Red]\(0\)">
                  <c:v>8057.0833683008523</c:v>
                </c:pt>
                <c:pt idx="477" formatCode="0_);[Red]\(0\)">
                  <c:v>8057.0833683008523</c:v>
                </c:pt>
                <c:pt idx="478" formatCode="0_);[Red]\(0\)">
                  <c:v>8019.4149400020178</c:v>
                </c:pt>
                <c:pt idx="479" formatCode="0_);[Red]\(0\)">
                  <c:v>8063.9224804343639</c:v>
                </c:pt>
                <c:pt idx="480" formatCode="0_);[Red]\(0\)">
                  <c:v>7879.5558584654627</c:v>
                </c:pt>
                <c:pt idx="481" formatCode="0_);[Red]\(0\)">
                  <c:v>7860.6683327515302</c:v>
                </c:pt>
                <c:pt idx="482" formatCode="0_);[Red]\(0\)">
                  <c:v>7860.9882021386211</c:v>
                </c:pt>
                <c:pt idx="483" formatCode="0_);[Red]\(0\)">
                  <c:v>7860.9882021386211</c:v>
                </c:pt>
                <c:pt idx="484" formatCode="0_);[Red]\(0\)">
                  <c:v>7985.684979999869</c:v>
                </c:pt>
                <c:pt idx="485" formatCode="0_);[Red]\(0\)">
                  <c:v>8118.9421773939248</c:v>
                </c:pt>
                <c:pt idx="486" formatCode="0_);[Red]\(0\)">
                  <c:v>8115.57808270033</c:v>
                </c:pt>
                <c:pt idx="487" formatCode="0_);[Red]\(0\)">
                  <c:v>8037.3178262345982</c:v>
                </c:pt>
                <c:pt idx="488" formatCode="0_);[Red]\(0\)">
                  <c:v>8036.867277838136</c:v>
                </c:pt>
                <c:pt idx="489" formatCode="0_);[Red]\(0\)">
                  <c:v>8106.2216943337689</c:v>
                </c:pt>
                <c:pt idx="490" formatCode="0_);[Red]\(0\)">
                  <c:v>7991.8725113113042</c:v>
                </c:pt>
                <c:pt idx="491" formatCode="0_);[Red]\(0\)">
                  <c:v>8232.1349528654682</c:v>
                </c:pt>
                <c:pt idx="492" formatCode="0_);[Red]\(0\)">
                  <c:v>8235.3038099205969</c:v>
                </c:pt>
                <c:pt idx="493" formatCode="0_);[Red]\(0\)">
                  <c:v>8152.688252289051</c:v>
                </c:pt>
                <c:pt idx="494" formatCode="0_);[Red]\(0\)">
                  <c:v>8116.4491429334939</c:v>
                </c:pt>
                <c:pt idx="495" formatCode="0_);[Red]\(0\)">
                  <c:v>8146.2904650592673</c:v>
                </c:pt>
                <c:pt idx="496" formatCode="0_);[Red]\(0\)">
                  <c:v>7875.991463740861</c:v>
                </c:pt>
                <c:pt idx="497" formatCode="0_);[Red]\(0\)">
                  <c:v>7900.1258395114291</c:v>
                </c:pt>
                <c:pt idx="498" formatCode="0_);[Red]\(0\)">
                  <c:v>7831.4923004501379</c:v>
                </c:pt>
                <c:pt idx="499" formatCode="0_);[Red]\(0\)">
                  <c:v>7831.4923004501379</c:v>
                </c:pt>
                <c:pt idx="500" formatCode="0_);[Red]\(0\)">
                  <c:v>7831.4923004501379</c:v>
                </c:pt>
                <c:pt idx="501" formatCode="0_);[Red]\(0\)">
                  <c:v>7831.4923004501379</c:v>
                </c:pt>
                <c:pt idx="502" formatCode="0_);[Red]\(0\)">
                  <c:v>7831.4923004501379</c:v>
                </c:pt>
                <c:pt idx="503" formatCode="0_);[Red]\(0\)">
                  <c:v>7831.4923004501379</c:v>
                </c:pt>
                <c:pt idx="504" formatCode="0_);[Red]\(0\)">
                  <c:v>7691.102219887679</c:v>
                </c:pt>
                <c:pt idx="505" formatCode="0_);[Red]\(0\)">
                  <c:v>7691.102219887679</c:v>
                </c:pt>
                <c:pt idx="506" formatCode="0_);[Red]\(0\)">
                  <c:v>7691.102219887679</c:v>
                </c:pt>
                <c:pt idx="507" formatCode="0_);[Red]\(0\)">
                  <c:v>7691.102219887679</c:v>
                </c:pt>
                <c:pt idx="508" formatCode="0_);[Red]\(0\)">
                  <c:v>7691.102219887679</c:v>
                </c:pt>
                <c:pt idx="509" formatCode="0_);[Red]\(0\)">
                  <c:v>7715.1756394404611</c:v>
                </c:pt>
                <c:pt idx="510" formatCode="0_);[Red]\(0\)">
                  <c:v>7723.3333603344236</c:v>
                </c:pt>
                <c:pt idx="511" formatCode="0_);[Red]\(0\)">
                  <c:v>7726.8570219909798</c:v>
                </c:pt>
                <c:pt idx="512" formatCode="0_);[Red]\(0\)">
                  <c:v>7757.5632164266935</c:v>
                </c:pt>
                <c:pt idx="513" formatCode="0_);[Red]\(0\)">
                  <c:v>7698.889808254693</c:v>
                </c:pt>
                <c:pt idx="514" formatCode="0_);[Red]\(0\)">
                  <c:v>7659.1227695592615</c:v>
                </c:pt>
                <c:pt idx="515" formatCode="0_);[Red]\(0\)">
                  <c:v>7659.1227695592615</c:v>
                </c:pt>
                <c:pt idx="516" formatCode="0_);[Red]\(0\)">
                  <c:v>7659.1227695592615</c:v>
                </c:pt>
                <c:pt idx="517" formatCode="0_);[Red]\(0\)">
                  <c:v>7659.1227695592615</c:v>
                </c:pt>
                <c:pt idx="518" formatCode="0_);[Red]\(0\)">
                  <c:v>7636.6447631373385</c:v>
                </c:pt>
                <c:pt idx="519" formatCode="0_);[Red]\(0\)">
                  <c:v>7695.8722779722921</c:v>
                </c:pt>
                <c:pt idx="520" formatCode="0_);[Red]\(0\)">
                  <c:v>7612.1815642150104</c:v>
                </c:pt>
                <c:pt idx="521" formatCode="0_);[Red]\(0\)">
                  <c:v>7741.0314994972805</c:v>
                </c:pt>
                <c:pt idx="522" formatCode="0_);[Red]\(0\)">
                  <c:v>7703.8912051589732</c:v>
                </c:pt>
                <c:pt idx="523" formatCode="0_);[Red]\(0\)">
                  <c:v>7755.9282589688337</c:v>
                </c:pt>
                <c:pt idx="524" formatCode="0_);[Red]\(0\)">
                  <c:v>7792.9278703740429</c:v>
                </c:pt>
                <c:pt idx="525" formatCode="0_);[Red]\(0\)">
                  <c:v>7836.9459969972222</c:v>
                </c:pt>
                <c:pt idx="526" formatCode="0_);[Red]\(0\)">
                  <c:v>8086.423731693937</c:v>
                </c:pt>
                <c:pt idx="527" formatCode="0_);[Red]\(0\)">
                  <c:v>8105.3221390403241</c:v>
                </c:pt>
                <c:pt idx="528" formatCode="0_);[Red]\(0\)">
                  <c:v>8107.4323830368176</c:v>
                </c:pt>
                <c:pt idx="529" formatCode="0_);[Red]\(0\)">
                  <c:v>8141.7121244021</c:v>
                </c:pt>
                <c:pt idx="530" formatCode="0_);[Red]\(0\)">
                  <c:v>8124.5175436899199</c:v>
                </c:pt>
                <c:pt idx="531" formatCode="0_);[Red]\(0\)">
                  <c:v>8079.3895850389545</c:v>
                </c:pt>
                <c:pt idx="532" formatCode="0_);[Red]\(0\)">
                  <c:v>8232.5464048734411</c:v>
                </c:pt>
                <c:pt idx="533" formatCode="0_);[Red]\(0\)">
                  <c:v>8216.1646588858384</c:v>
                </c:pt>
                <c:pt idx="534" formatCode="0_);[Red]\(0\)">
                  <c:v>8223.620854340119</c:v>
                </c:pt>
                <c:pt idx="535" formatCode="0_);[Red]\(0\)">
                  <c:v>8101.7112770907652</c:v>
                </c:pt>
                <c:pt idx="536" formatCode="0_);[Red]\(0\)">
                  <c:v>8312.0635249487659</c:v>
                </c:pt>
                <c:pt idx="537" formatCode="0_);[Red]\(0\)">
                  <c:v>8373.8545954535366</c:v>
                </c:pt>
                <c:pt idx="538" formatCode="0_);[Red]\(0\)">
                  <c:v>8432.7069558002222</c:v>
                </c:pt>
                <c:pt idx="539" formatCode="0_);[Red]\(0\)">
                  <c:v>8512.2084444385364</c:v>
                </c:pt>
                <c:pt idx="540" formatCode="0_);[Red]\(0\)">
                  <c:v>8547.9888037568817</c:v>
                </c:pt>
                <c:pt idx="541" formatCode="0_);[Red]\(0\)">
                  <c:v>8757.1061680910079</c:v>
                </c:pt>
                <c:pt idx="542" formatCode="0_);[Red]\(0\)">
                  <c:v>8776.3953613626709</c:v>
                </c:pt>
                <c:pt idx="543" formatCode="0_);[Red]\(0\)">
                  <c:v>8701.0987292803347</c:v>
                </c:pt>
                <c:pt idx="544" formatCode="0_);[Red]\(0\)">
                  <c:v>8742.5376687966891</c:v>
                </c:pt>
                <c:pt idx="545" formatCode="0_);[Red]\(0\)">
                  <c:v>8796.1847606186893</c:v>
                </c:pt>
                <c:pt idx="546" formatCode="0_);[Red]\(0\)">
                  <c:v>8585.1290980951908</c:v>
                </c:pt>
                <c:pt idx="547" formatCode="0_);[Red]\(0\)">
                  <c:v>8575.2187670301701</c:v>
                </c:pt>
                <c:pt idx="548" formatCode="0_);[Red]\(0\)">
                  <c:v>8676.0884300626203</c:v>
                </c:pt>
                <c:pt idx="549" formatCode="0_);[Red]\(0\)">
                  <c:v>8685.5767123283404</c:v>
                </c:pt>
                <c:pt idx="550" formatCode="0_);[Red]\(0\)">
                  <c:v>8599.1817599681435</c:v>
                </c:pt>
                <c:pt idx="551" formatCode="0_);[Red]\(0\)">
                  <c:v>8642.4495776147924</c:v>
                </c:pt>
                <c:pt idx="552" formatCode="0_);[Red]\(0\)">
                  <c:v>8474.7711527970187</c:v>
                </c:pt>
                <c:pt idx="553" formatCode="0_);[Red]\(0\)">
                  <c:v>8474.7711527970187</c:v>
                </c:pt>
                <c:pt idx="554" formatCode="0_);[Red]\(0\)">
                  <c:v>8474.7711527970187</c:v>
                </c:pt>
                <c:pt idx="555" formatCode="0_);[Red]\(0\)">
                  <c:v>8474.7711527970187</c:v>
                </c:pt>
                <c:pt idx="556" formatCode="0_);[Red]\(0\)">
                  <c:v>8474.7711527970187</c:v>
                </c:pt>
                <c:pt idx="557" formatCode="0_);[Red]\(0\)">
                  <c:v>8474.7711527970187</c:v>
                </c:pt>
                <c:pt idx="558" formatCode="0_);[Red]\(0\)">
                  <c:v>8474.7711527970187</c:v>
                </c:pt>
                <c:pt idx="559" formatCode="0_);[Red]\(0\)">
                  <c:v>8480.6453022061596</c:v>
                </c:pt>
                <c:pt idx="560" formatCode="0_);[Red]\(0\)">
                  <c:v>8614.8032951633322</c:v>
                </c:pt>
                <c:pt idx="561" formatCode="0_);[Red]\(0\)">
                  <c:v>8488.3511756246044</c:v>
                </c:pt>
                <c:pt idx="562" formatCode="0_);[Red]\(0\)">
                  <c:v>8452.8062554096105</c:v>
                </c:pt>
                <c:pt idx="563" formatCode="0_);[Red]\(0\)">
                  <c:v>8443.726588984191</c:v>
                </c:pt>
                <c:pt idx="564" formatCode="0_);[Red]\(0\)">
                  <c:v>8443.726588984191</c:v>
                </c:pt>
                <c:pt idx="565" formatCode="0_);[Red]\(0\)">
                  <c:v>8443.726588984191</c:v>
                </c:pt>
                <c:pt idx="566" formatCode="0_);[Red]\(0\)">
                  <c:v>8443.726588984191</c:v>
                </c:pt>
                <c:pt idx="567" formatCode="0_);[Red]\(0\)">
                  <c:v>8443.726588984191</c:v>
                </c:pt>
                <c:pt idx="568" formatCode="0_);[Red]\(0\)">
                  <c:v>8443.726588984191</c:v>
                </c:pt>
                <c:pt idx="569" formatCode="0_);[Red]\(0\)">
                  <c:v>8443.726588984191</c:v>
                </c:pt>
                <c:pt idx="570" formatCode="0_);[Red]\(0\)">
                  <c:v>8443.726588984191</c:v>
                </c:pt>
                <c:pt idx="571" formatCode="0_);[Red]\(0\)">
                  <c:v>8351.9088921219936</c:v>
                </c:pt>
                <c:pt idx="572" formatCode="0_);[Red]\(0\)">
                  <c:v>8268.9150315514671</c:v>
                </c:pt>
                <c:pt idx="573" formatCode="0_);[Red]\(0\)">
                  <c:v>8176.2569693281575</c:v>
                </c:pt>
                <c:pt idx="574" formatCode="0_);[Red]\(0\)">
                  <c:v>8254.2397623750167</c:v>
                </c:pt>
                <c:pt idx="575" formatCode="0_);[Red]\(0\)">
                  <c:v>8305.7354842253571</c:v>
                </c:pt>
                <c:pt idx="576" formatCode="0_);[Red]\(0\)">
                  <c:v>8329.0478418354542</c:v>
                </c:pt>
                <c:pt idx="577" formatCode="0_);[Red]\(0\)">
                  <c:v>8255.5625597026919</c:v>
                </c:pt>
                <c:pt idx="578" formatCode="0_);[Red]\(0\)">
                  <c:v>8310.5442415694961</c:v>
                </c:pt>
                <c:pt idx="579" formatCode="0_);[Red]\(0\)">
                  <c:v>8281.9251323271947</c:v>
                </c:pt>
                <c:pt idx="580" formatCode="0_);[Red]\(0\)">
                  <c:v>8281.9251323271947</c:v>
                </c:pt>
                <c:pt idx="581" formatCode="0_);[Red]\(0\)">
                  <c:v>8281.9251323271947</c:v>
                </c:pt>
                <c:pt idx="582" formatCode="0_);[Red]\(0\)">
                  <c:v>8281.9251323271947</c:v>
                </c:pt>
                <c:pt idx="583" formatCode="0_);[Red]\(0\)">
                  <c:v>8281.9251323271947</c:v>
                </c:pt>
                <c:pt idx="584" formatCode="0_);[Red]\(0\)">
                  <c:v>8281.9251323271947</c:v>
                </c:pt>
                <c:pt idx="585" formatCode="0_);[Red]\(0\)">
                  <c:v>8281.9251323271947</c:v>
                </c:pt>
                <c:pt idx="586" formatCode="0_);[Red]\(0\)">
                  <c:v>8281.9251323271947</c:v>
                </c:pt>
                <c:pt idx="587" formatCode="0_);[Red]\(0\)">
                  <c:v>8240.1250013187127</c:v>
                </c:pt>
                <c:pt idx="588" formatCode="0_);[Red]\(0\)">
                  <c:v>8226.3378516607427</c:v>
                </c:pt>
                <c:pt idx="589" formatCode="0_);[Red]\(0\)">
                  <c:v>8117.3567005006962</c:v>
                </c:pt>
                <c:pt idx="590" formatCode="0_);[Red]\(0\)">
                  <c:v>8117.3567005006962</c:v>
                </c:pt>
                <c:pt idx="591" formatCode="0_);[Red]\(0\)">
                  <c:v>8117.3567005006962</c:v>
                </c:pt>
                <c:pt idx="592" formatCode="0_);[Red]\(0\)">
                  <c:v>8117.3567005006962</c:v>
                </c:pt>
                <c:pt idx="593" formatCode="0_);[Red]\(0\)">
                  <c:v>8117.3567005006962</c:v>
                </c:pt>
                <c:pt idx="594" formatCode="0_);[Red]\(0\)">
                  <c:v>8117.3567005006962</c:v>
                </c:pt>
                <c:pt idx="595" formatCode="0_);[Red]\(0\)">
                  <c:v>8117.3567005006962</c:v>
                </c:pt>
                <c:pt idx="596" formatCode="0_);[Red]\(0\)">
                  <c:v>8117.3567005006962</c:v>
                </c:pt>
                <c:pt idx="597" formatCode="0_);[Red]\(0\)">
                  <c:v>8117.3567005006962</c:v>
                </c:pt>
                <c:pt idx="598" formatCode="0_);[Red]\(0\)">
                  <c:v>8117.3567005006962</c:v>
                </c:pt>
                <c:pt idx="599" formatCode="0_);[Red]\(0\)">
                  <c:v>8175.2832493768638</c:v>
                </c:pt>
                <c:pt idx="600" formatCode="0_);[Red]\(0\)">
                  <c:v>8204.370497167276</c:v>
                </c:pt>
                <c:pt idx="601" formatCode="0_);[Red]\(0\)">
                  <c:v>8254.0838114515846</c:v>
                </c:pt>
                <c:pt idx="602" formatCode="0_);[Red]\(0\)">
                  <c:v>8220.7969663509957</c:v>
                </c:pt>
                <c:pt idx="603" formatCode="0_);[Red]\(0\)">
                  <c:v>8220.0841195750982</c:v>
                </c:pt>
                <c:pt idx="604" formatCode="0_);[Red]\(0\)">
                  <c:v>8330.9782832342335</c:v>
                </c:pt>
                <c:pt idx="605" formatCode="0_);[Red]\(0\)">
                  <c:v>8487.5101372198314</c:v>
                </c:pt>
                <c:pt idx="606" formatCode="0_);[Red]\(0\)">
                  <c:v>8593.8637768498829</c:v>
                </c:pt>
                <c:pt idx="607" formatCode="0_);[Red]\(0\)">
                  <c:v>8591.027886415337</c:v>
                </c:pt>
                <c:pt idx="608" formatCode="0_);[Red]\(0\)">
                  <c:v>8628.7157855236401</c:v>
                </c:pt>
                <c:pt idx="609" formatCode="0_);[Red]\(0\)">
                  <c:v>8524.9655862925174</c:v>
                </c:pt>
                <c:pt idx="610" formatCode="0_);[Red]\(0\)">
                  <c:v>8332.6984134978138</c:v>
                </c:pt>
                <c:pt idx="611" formatCode="0_);[Red]\(0\)">
                  <c:v>8479.3743859731785</c:v>
                </c:pt>
                <c:pt idx="612" formatCode="0_);[Red]\(0\)">
                  <c:v>8530.017500399963</c:v>
                </c:pt>
                <c:pt idx="613" formatCode="0_);[Red]\(0\)">
                  <c:v>8590.8264297178011</c:v>
                </c:pt>
                <c:pt idx="614" formatCode="0_);[Red]\(0\)">
                  <c:v>8521.5098290963215</c:v>
                </c:pt>
                <c:pt idx="615" formatCode="0_);[Red]\(0\)">
                  <c:v>8569.6579798074636</c:v>
                </c:pt>
                <c:pt idx="616" formatCode="0_);[Red]\(0\)">
                  <c:v>8627.0421452671872</c:v>
                </c:pt>
                <c:pt idx="617" formatCode="0_);[Red]\(0\)">
                  <c:v>8796.7771612759243</c:v>
                </c:pt>
                <c:pt idx="618" formatCode="0_);[Red]\(0\)">
                  <c:v>8842.4613416095071</c:v>
                </c:pt>
                <c:pt idx="619" formatCode="0_);[Red]\(0\)">
                  <c:v>8933.4112922125623</c:v>
                </c:pt>
                <c:pt idx="620" formatCode="0_);[Red]\(0\)">
                  <c:v>9069.2086030209757</c:v>
                </c:pt>
                <c:pt idx="621" formatCode="0_);[Red]\(0\)">
                  <c:v>8945.4057140504865</c:v>
                </c:pt>
                <c:pt idx="622" formatCode="0_);[Red]\(0\)">
                  <c:v>9087.5256658277267</c:v>
                </c:pt>
                <c:pt idx="623" formatCode="0_);[Red]\(0\)">
                  <c:v>9068.4802595760393</c:v>
                </c:pt>
                <c:pt idx="624" formatCode="0_);[Red]\(0\)">
                  <c:v>9184.4418340116608</c:v>
                </c:pt>
                <c:pt idx="625" formatCode="0_);[Red]\(0\)">
                  <c:v>9164.9005343506524</c:v>
                </c:pt>
                <c:pt idx="626" formatCode="0_);[Red]\(0\)">
                  <c:v>9163.9862308772208</c:v>
                </c:pt>
                <c:pt idx="627" formatCode="0_);[Red]\(0\)">
                  <c:v>9146.3355248392436</c:v>
                </c:pt>
                <c:pt idx="628" formatCode="0_);[Red]\(0\)">
                  <c:v>9111.1270927775386</c:v>
                </c:pt>
                <c:pt idx="629" formatCode="0_);[Red]\(0\)">
                  <c:v>9228.0649573627597</c:v>
                </c:pt>
                <c:pt idx="630" formatCode="0_);[Red]\(0\)">
                  <c:v>9145.9171147751294</c:v>
                </c:pt>
                <c:pt idx="631" formatCode="0_);[Red]\(0\)">
                  <c:v>9173.3927089852532</c:v>
                </c:pt>
                <c:pt idx="632" formatCode="0_);[Red]\(0\)">
                  <c:v>8831.5671832735115</c:v>
                </c:pt>
                <c:pt idx="633" formatCode="0_);[Red]\(0\)">
                  <c:v>8058.5158481510962</c:v>
                </c:pt>
                <c:pt idx="634" formatCode="0_);[Red]\(0\)">
                  <c:v>8077.0188709863414</c:v>
                </c:pt>
                <c:pt idx="635" formatCode="0_);[Red]\(0\)">
                  <c:v>8288.1454900042372</c:v>
                </c:pt>
                <c:pt idx="636" formatCode="0_);[Red]\(0\)">
                  <c:v>8547.4047630642362</c:v>
                </c:pt>
                <c:pt idx="637" formatCode="0_);[Red]\(0\)">
                  <c:v>8652.7201258685236</c:v>
                </c:pt>
                <c:pt idx="638" formatCode="0_);[Red]\(0\)">
                  <c:v>8773.5321577140548</c:v>
                </c:pt>
                <c:pt idx="639" formatCode="0_);[Red]\(0\)">
                  <c:v>8714.1799152860931</c:v>
                </c:pt>
                <c:pt idx="640" formatCode="0_);[Red]\(0\)">
                  <c:v>8917.1862797263784</c:v>
                </c:pt>
                <c:pt idx="641" formatCode="0_);[Red]\(0\)">
                  <c:v>8844.7703452966489</c:v>
                </c:pt>
                <c:pt idx="642" formatCode="0_);[Red]\(0\)">
                  <c:v>8876.2285834503728</c:v>
                </c:pt>
                <c:pt idx="643" formatCode="0_);[Red]\(0\)">
                  <c:v>9199.5665829959107</c:v>
                </c:pt>
                <c:pt idx="644" formatCode="0_);[Red]\(0\)">
                  <c:v>9409.8718785546225</c:v>
                </c:pt>
                <c:pt idx="645" formatCode="0_);[Red]\(0\)">
                  <c:v>9325.9729123653324</c:v>
                </c:pt>
                <c:pt idx="646" formatCode="0_);[Red]\(0\)">
                  <c:v>9506.2611599911561</c:v>
                </c:pt>
                <c:pt idx="647" formatCode="0_);[Red]\(0\)">
                  <c:v>9675.314322562077</c:v>
                </c:pt>
                <c:pt idx="648" formatCode="0_);[Red]\(0\)">
                  <c:v>9887.51021174382</c:v>
                </c:pt>
                <c:pt idx="649" formatCode="0_);[Red]\(0\)">
                  <c:v>9928.9328080910636</c:v>
                </c:pt>
                <c:pt idx="650" formatCode="0_);[Red]\(0\)">
                  <c:v>9641.7795307568285</c:v>
                </c:pt>
                <c:pt idx="651" formatCode="0_);[Red]\(0\)">
                  <c:v>9657.6636165241034</c:v>
                </c:pt>
                <c:pt idx="652" formatCode="0_);[Red]\(0\)">
                  <c:v>9098.0479041067301</c:v>
                </c:pt>
                <c:pt idx="653" formatCode="0_);[Red]\(0\)">
                  <c:v>9473.7491483426274</c:v>
                </c:pt>
                <c:pt idx="654" formatCode="0_);[Red]\(0\)">
                  <c:v>9601.5656745948017</c:v>
                </c:pt>
                <c:pt idx="655" formatCode="0_);[Red]\(0\)">
                  <c:v>9649.0474685371701</c:v>
                </c:pt>
                <c:pt idx="656" formatCode="0_);[Red]\(0\)">
                  <c:v>9787.4327230754716</c:v>
                </c:pt>
                <c:pt idx="657" formatCode="0_);[Red]\(0\)">
                  <c:v>9757.8495818757383</c:v>
                </c:pt>
                <c:pt idx="658" formatCode="0_);[Red]\(0\)">
                  <c:v>9374.8958965285383</c:v>
                </c:pt>
                <c:pt idx="659" formatCode="0_);[Red]\(0\)">
                  <c:v>9617.868170426189</c:v>
                </c:pt>
                <c:pt idx="660" formatCode="0_);[Red]\(0\)">
                  <c:v>9488.4709839318075</c:v>
                </c:pt>
                <c:pt idx="661" formatCode="0_);[Red]\(0\)">
                  <c:v>9297.4435446604039</c:v>
                </c:pt>
                <c:pt idx="662" formatCode="0_);[Red]\(0\)">
                  <c:v>9213.4825917949474</c:v>
                </c:pt>
                <c:pt idx="663" formatCode="0_);[Red]\(0\)">
                  <c:v>9213.4825917949474</c:v>
                </c:pt>
                <c:pt idx="664" formatCode="0_);[Red]\(0\)">
                  <c:v>9213.4825917949474</c:v>
                </c:pt>
                <c:pt idx="665" formatCode="0_);[Red]\(0\)">
                  <c:v>9213.4825917949474</c:v>
                </c:pt>
                <c:pt idx="666" formatCode="0_);[Red]\(0\)">
                  <c:v>9213.4825917949474</c:v>
                </c:pt>
                <c:pt idx="667" formatCode="0_);[Red]\(0\)">
                  <c:v>9213.4825917949474</c:v>
                </c:pt>
                <c:pt idx="668" formatCode="0_);[Red]\(0\)">
                  <c:v>8800.9412627593047</c:v>
                </c:pt>
                <c:pt idx="669" formatCode="0_);[Red]\(0\)">
                  <c:v>8964.5442025804896</c:v>
                </c:pt>
                <c:pt idx="670" formatCode="0_);[Red]\(0\)">
                  <c:v>9174.7469270284655</c:v>
                </c:pt>
                <c:pt idx="671" formatCode="0_);[Red]\(0\)">
                  <c:v>9091.5562375970949</c:v>
                </c:pt>
                <c:pt idx="672" formatCode="0_);[Red]\(0\)">
                  <c:v>9023.6063424404565</c:v>
                </c:pt>
                <c:pt idx="673" formatCode="0_);[Red]\(0\)">
                  <c:v>8799.0564737018758</c:v>
                </c:pt>
                <c:pt idx="674" formatCode="0_);[Red]\(0\)">
                  <c:v>8818.099342454525</c:v>
                </c:pt>
                <c:pt idx="675" formatCode="0_);[Red]\(0\)">
                  <c:v>8779.3799258695726</c:v>
                </c:pt>
                <c:pt idx="676" formatCode="0_);[Red]\(0\)">
                  <c:v>8999.2178219645793</c:v>
                </c:pt>
                <c:pt idx="677" formatCode="0_);[Red]\(0\)">
                  <c:v>8948.0685465095103</c:v>
                </c:pt>
                <c:pt idx="678" formatCode="0_);[Red]\(0\)">
                  <c:v>9253.6156001729705</c:v>
                </c:pt>
                <c:pt idx="679" formatCode="0_);[Red]\(0\)">
                  <c:v>9290.9214249648503</c:v>
                </c:pt>
                <c:pt idx="680" formatCode="0_);[Red]\(0\)">
                  <c:v>9406.4947401846421</c:v>
                </c:pt>
                <c:pt idx="681" formatCode="0_);[Red]\(0\)">
                  <c:v>9159.96108183656</c:v>
                </c:pt>
                <c:pt idx="682" formatCode="0_);[Red]\(0\)">
                  <c:v>9064.6330008026052</c:v>
                </c:pt>
                <c:pt idx="683" formatCode="0_);[Red]\(0\)">
                  <c:v>9248.4649266280976</c:v>
                </c:pt>
                <c:pt idx="684" formatCode="0_);[Red]\(0\)">
                  <c:v>9193.139868519931</c:v>
                </c:pt>
                <c:pt idx="685" formatCode="0_);[Red]\(0\)">
                  <c:v>9263.0232972785871</c:v>
                </c:pt>
                <c:pt idx="686" formatCode="0_);[Red]\(0\)">
                  <c:v>9277.7928942889612</c:v>
                </c:pt>
                <c:pt idx="687" formatCode="0_);[Red]\(0\)">
                  <c:v>9429.4696688674449</c:v>
                </c:pt>
                <c:pt idx="688" formatCode="0_);[Red]\(0\)">
                  <c:v>9380.0914451990993</c:v>
                </c:pt>
                <c:pt idx="689" formatCode="0_);[Red]\(0\)">
                  <c:v>9467.1004572899164</c:v>
                </c:pt>
                <c:pt idx="690" formatCode="0_);[Red]\(0\)">
                  <c:v>9406.8522001782894</c:v>
                </c:pt>
                <c:pt idx="691" formatCode="0_);[Red]\(0\)">
                  <c:v>9221.6716752858447</c:v>
                </c:pt>
                <c:pt idx="692" formatCode="0_);[Red]\(0\)">
                  <c:v>9173.1708534200934</c:v>
                </c:pt>
                <c:pt idx="693" formatCode="0_);[Red]\(0\)">
                  <c:v>9173.1708534200934</c:v>
                </c:pt>
                <c:pt idx="694" formatCode="0_);[Red]\(0\)">
                  <c:v>9173.1708534200934</c:v>
                </c:pt>
                <c:pt idx="695" formatCode="0_);[Red]\(0\)">
                  <c:v>9173.1708534200934</c:v>
                </c:pt>
                <c:pt idx="696" formatCode="0_);[Red]\(0\)">
                  <c:v>9373.8986369379254</c:v>
                </c:pt>
                <c:pt idx="697" formatCode="0_);[Red]\(0\)">
                  <c:v>9363.3170113279302</c:v>
                </c:pt>
                <c:pt idx="698" formatCode="0_);[Red]\(0\)">
                  <c:v>9471.3949889323012</c:v>
                </c:pt>
                <c:pt idx="699" formatCode="0_);[Red]\(0\)">
                  <c:v>9453.6727854297606</c:v>
                </c:pt>
                <c:pt idx="700" formatCode="0_);[Red]\(0\)">
                  <c:v>9482.2835624607542</c:v>
                </c:pt>
                <c:pt idx="701" formatCode="0_);[Red]\(0\)">
                  <c:v>9559.0528523824232</c:v>
                </c:pt>
                <c:pt idx="702" formatCode="0_);[Red]\(0\)">
                  <c:v>9472.1542811516465</c:v>
                </c:pt>
                <c:pt idx="703" formatCode="0_);[Red]\(0\)">
                  <c:v>9515.3531618861889</c:v>
                </c:pt>
                <c:pt idx="704" formatCode="0_);[Red]\(0\)">
                  <c:v>9466.9846319986736</c:v>
                </c:pt>
                <c:pt idx="705" formatCode="0_);[Red]\(0\)">
                  <c:v>9590.6684879835848</c:v>
                </c:pt>
                <c:pt idx="706" formatCode="0_);[Red]\(0\)">
                  <c:v>9476.3546210884397</c:v>
                </c:pt>
                <c:pt idx="707" formatCode="0_);[Red]\(0\)">
                  <c:v>9356.483381353848</c:v>
                </c:pt>
                <c:pt idx="708" formatCode="0_);[Red]\(0\)">
                  <c:v>9356.483381353848</c:v>
                </c:pt>
                <c:pt idx="709" formatCode="0_);[Red]\(0\)">
                  <c:v>9356.483381353848</c:v>
                </c:pt>
                <c:pt idx="710" formatCode="0_);[Red]\(0\)">
                  <c:v>9356.483381353848</c:v>
                </c:pt>
                <c:pt idx="711" formatCode="0_);[Red]\(0\)">
                  <c:v>9297.7370593082469</c:v>
                </c:pt>
                <c:pt idx="712" formatCode="0_);[Red]\(0\)">
                  <c:v>9276.5548784774383</c:v>
                </c:pt>
                <c:pt idx="713" formatCode="0_);[Red]\(0\)">
                  <c:v>9369.1282573631161</c:v>
                </c:pt>
                <c:pt idx="714" formatCode="0_);[Red]\(0\)">
                  <c:v>9654.8702389279406</c:v>
                </c:pt>
                <c:pt idx="715" formatCode="0_);[Red]\(0\)">
                  <c:v>9669.4480896137848</c:v>
                </c:pt>
                <c:pt idx="716" formatCode="0_);[Red]\(0\)">
                  <c:v>9656.2394293238503</c:v>
                </c:pt>
                <c:pt idx="717" formatCode="0_);[Red]\(0\)">
                  <c:v>9675.7624735572663</c:v>
                </c:pt>
                <c:pt idx="718" formatCode="0_);[Red]\(0\)">
                  <c:v>9689.5671343724771</c:v>
                </c:pt>
                <c:pt idx="719" formatCode="0_);[Red]\(0\)">
                  <c:v>9667.176844368807</c:v>
                </c:pt>
                <c:pt idx="720" formatCode="0_);[Red]\(0\)">
                  <c:v>9733.0751727177376</c:v>
                </c:pt>
                <c:pt idx="721" formatCode="0_);[Red]\(0\)">
                  <c:v>9744.3186420864877</c:v>
                </c:pt>
                <c:pt idx="722" formatCode="0_);[Red]\(0\)">
                  <c:v>9709.025746116673</c:v>
                </c:pt>
                <c:pt idx="723" formatCode="0_);[Red]\(0\)">
                  <c:v>9715.0824001032779</c:v>
                </c:pt>
                <c:pt idx="724" formatCode="0_);[Red]\(0\)">
                  <c:v>9711.5225050739173</c:v>
                </c:pt>
                <c:pt idx="725" formatCode="0_);[Red]\(0\)">
                  <c:v>9909.2174901207109</c:v>
                </c:pt>
                <c:pt idx="726" formatCode="0_);[Red]\(0\)">
                  <c:v>9951.8234736169034</c:v>
                </c:pt>
                <c:pt idx="727" formatCode="0_);[Red]\(0\)">
                  <c:v>9905.3515407675586</c:v>
                </c:pt>
                <c:pt idx="728" formatCode="0_);[Red]\(0\)">
                  <c:v>9966.2724593243074</c:v>
                </c:pt>
                <c:pt idx="729" formatCode="0_);[Red]\(0\)">
                  <c:v>10032.17078767324</c:v>
                </c:pt>
                <c:pt idx="730" formatCode="0_);[Red]\(0\)">
                  <c:v>10049.69642474086</c:v>
                </c:pt>
                <c:pt idx="731" formatCode="0_);[Red]\(0\)">
                  <c:v>10031.445922169523</c:v>
                </c:pt>
                <c:pt idx="732" formatCode="0_);[Red]\(0\)">
                  <c:v>10005.366872158054</c:v>
                </c:pt>
                <c:pt idx="733" formatCode="0_);[Red]\(0\)">
                  <c:v>10179.624539251368</c:v>
                </c:pt>
                <c:pt idx="734" formatCode="0_);[Red]\(0\)">
                  <c:v>10211.534729537174</c:v>
                </c:pt>
                <c:pt idx="735" formatCode="0_);[Red]\(0\)">
                  <c:v>10331.669105686364</c:v>
                </c:pt>
                <c:pt idx="736" formatCode="0_);[Red]\(0\)">
                  <c:v>10435.405413329268</c:v>
                </c:pt>
                <c:pt idx="737" formatCode="0_);[Red]\(0\)">
                  <c:v>10834.323062207608</c:v>
                </c:pt>
                <c:pt idx="738" formatCode="0_);[Red]\(0\)">
                  <c:v>10982.308381821793</c:v>
                </c:pt>
                <c:pt idx="739" formatCode="0_);[Red]\(0\)">
                  <c:v>11233.804495366614</c:v>
                </c:pt>
                <c:pt idx="740" formatCode="0_);[Red]\(0\)">
                  <c:v>11569.143385507914</c:v>
                </c:pt>
                <c:pt idx="741" formatCode="0_);[Red]\(0\)">
                  <c:v>11517.983989067874</c:v>
                </c:pt>
                <c:pt idx="742" formatCode="0_);[Red]\(0\)">
                  <c:v>11924.987915343223</c:v>
                </c:pt>
                <c:pt idx="743" formatCode="0_);[Red]\(0\)">
                  <c:v>11831.399724752342</c:v>
                </c:pt>
                <c:pt idx="744" formatCode="0_);[Red]\(0\)">
                  <c:v>11487.442989177976</c:v>
                </c:pt>
                <c:pt idx="745" formatCode="0_);[Red]\(0\)">
                  <c:v>10886.094567295231</c:v>
                </c:pt>
                <c:pt idx="746" formatCode="0_);[Red]\(0\)">
                  <c:v>10909.274155291836</c:v>
                </c:pt>
                <c:pt idx="747" formatCode="0_);[Red]\(0\)">
                  <c:v>11281.597294244953</c:v>
                </c:pt>
                <c:pt idx="748" formatCode="0_);[Red]\(0\)">
                  <c:v>11370.385264389004</c:v>
                </c:pt>
                <c:pt idx="749" formatCode="0_);[Red]\(0\)">
                  <c:v>11477.955305140449</c:v>
                </c:pt>
                <c:pt idx="750" formatCode="0_);[Red]\(0\)">
                  <c:v>11468.451512980619</c:v>
                </c:pt>
                <c:pt idx="751" formatCode="0_);[Red]\(0\)">
                  <c:v>10928.764983280644</c:v>
                </c:pt>
                <c:pt idx="752" formatCode="0_);[Red]\(0\)">
                  <c:v>10931.825526518554</c:v>
                </c:pt>
                <c:pt idx="753" formatCode="0_);[Red]\(0\)">
                  <c:v>11046.853627897122</c:v>
                </c:pt>
                <c:pt idx="754" formatCode="0_);[Red]\(0\)">
                  <c:v>11373.18807767004</c:v>
                </c:pt>
                <c:pt idx="755" formatCode="0_);[Red]\(0\)">
                  <c:v>11354.583196407997</c:v>
                </c:pt>
                <c:pt idx="756" formatCode="0_);[Red]\(0\)">
                  <c:v>11503.760517072738</c:v>
                </c:pt>
                <c:pt idx="757" formatCode="0_);[Red]\(0\)">
                  <c:v>11877.066251486447</c:v>
                </c:pt>
                <c:pt idx="758" formatCode="0_);[Red]\(0\)">
                  <c:v>11801.116454819319</c:v>
                </c:pt>
                <c:pt idx="759" formatCode="0_);[Red]\(0\)">
                  <c:v>11963.808490097786</c:v>
                </c:pt>
                <c:pt idx="760" formatCode="0_);[Red]\(0\)">
                  <c:v>11972.796822343866</c:v>
                </c:pt>
                <c:pt idx="761" formatCode="0_);[Red]\(0\)">
                  <c:v>11823.055717398458</c:v>
                </c:pt>
                <c:pt idx="762" formatCode="0_);[Red]\(0\)">
                  <c:v>11853.741690389097</c:v>
                </c:pt>
                <c:pt idx="763" formatCode="0_);[Red]\(0\)">
                  <c:v>11619.513483955019</c:v>
                </c:pt>
                <c:pt idx="764" formatCode="0_);[Red]\(0\)">
                  <c:v>11424.460230966213</c:v>
                </c:pt>
                <c:pt idx="765" formatCode="0_);[Red]\(0\)">
                  <c:v>11459.205450777665</c:v>
                </c:pt>
                <c:pt idx="766" formatCode="0_);[Red]\(0\)">
                  <c:v>11459.205450777665</c:v>
                </c:pt>
                <c:pt idx="767" formatCode="0_);[Red]\(0\)">
                  <c:v>11707.611909729218</c:v>
                </c:pt>
                <c:pt idx="768" formatCode="0_);[Red]\(0\)">
                  <c:v>11820.146910557782</c:v>
                </c:pt>
                <c:pt idx="769" formatCode="0_);[Red]\(0\)">
                  <c:v>11574.324529584148</c:v>
                </c:pt>
                <c:pt idx="770" formatCode="0_);[Red]\(0\)">
                  <c:v>11407.045358260386</c:v>
                </c:pt>
                <c:pt idx="771" formatCode="0_);[Red]\(0\)">
                  <c:v>11475.666984562933</c:v>
                </c:pt>
                <c:pt idx="772" formatCode="0_);[Red]\(0\)">
                  <c:v>11570.352706025493</c:v>
                </c:pt>
                <c:pt idx="773" formatCode="0_);[Red]\(0\)">
                  <c:v>11506.612115903461</c:v>
                </c:pt>
                <c:pt idx="774" formatCode="0_);[Red]\(0\)">
                  <c:v>11226.351312989518</c:v>
                </c:pt>
                <c:pt idx="775" formatCode="0_);[Red]\(0\)">
                  <c:v>11226.351312989518</c:v>
                </c:pt>
                <c:pt idx="776" formatCode="0_);[Red]\(0\)">
                  <c:v>11226.351312989518</c:v>
                </c:pt>
                <c:pt idx="777" formatCode="0_);[Red]\(0\)">
                  <c:v>11256.377460880405</c:v>
                </c:pt>
                <c:pt idx="778" formatCode="0_);[Red]\(0\)">
                  <c:v>11310.664486958169</c:v>
                </c:pt>
                <c:pt idx="779" formatCode="0_);[Red]\(0\)">
                  <c:v>11332.05831210305</c:v>
                </c:pt>
                <c:pt idx="780" formatCode="0_);[Red]\(0\)">
                  <c:v>11203.103252453344</c:v>
                </c:pt>
                <c:pt idx="781" formatCode="0_);[Red]\(0\)">
                  <c:v>11203.103252453344</c:v>
                </c:pt>
                <c:pt idx="782" formatCode="0_);[Red]\(0\)">
                  <c:v>11203.103252453344</c:v>
                </c:pt>
                <c:pt idx="783" formatCode="0_);[Red]\(0\)">
                  <c:v>11203.103252453344</c:v>
                </c:pt>
                <c:pt idx="784" formatCode="0_);[Red]\(0\)">
                  <c:v>11203.103252453344</c:v>
                </c:pt>
                <c:pt idx="785" formatCode="0_);[Red]\(0\)">
                  <c:v>10806.11763339213</c:v>
                </c:pt>
                <c:pt idx="786" formatCode="0_);[Red]\(0\)">
                  <c:v>10982.318587041351</c:v>
                </c:pt>
                <c:pt idx="787" formatCode="0_);[Red]\(0\)">
                  <c:v>11155.473448582554</c:v>
                </c:pt>
                <c:pt idx="788" formatCode="0_);[Red]\(0\)">
                  <c:v>11209.602668234616</c:v>
                </c:pt>
                <c:pt idx="789" formatCode="0_);[Red]\(0\)">
                  <c:v>11097.728012631136</c:v>
                </c:pt>
                <c:pt idx="790" formatCode="0_);[Red]\(0\)">
                  <c:v>11117.666070065419</c:v>
                </c:pt>
                <c:pt idx="791" formatCode="0_);[Red]\(0\)">
                  <c:v>11288.084335488194</c:v>
                </c:pt>
                <c:pt idx="792" formatCode="0_);[Red]\(0\)">
                  <c:v>11283.881705734888</c:v>
                </c:pt>
                <c:pt idx="793" formatCode="0_);[Red]\(0\)">
                  <c:v>11102.403031000122</c:v>
                </c:pt>
                <c:pt idx="794" formatCode="0_);[Red]\(0\)">
                  <c:v>11179.272061255338</c:v>
                </c:pt>
                <c:pt idx="795" formatCode="0_);[Red]\(0\)">
                  <c:v>10873.327130919786</c:v>
                </c:pt>
                <c:pt idx="796" formatCode="0_);[Red]\(0\)">
                  <c:v>10806.932096522612</c:v>
                </c:pt>
                <c:pt idx="797" formatCode="0_);[Red]\(0\)">
                  <c:v>10670.06971207584</c:v>
                </c:pt>
                <c:pt idx="798" formatCode="0_);[Red]\(0\)">
                  <c:v>10785.169641676042</c:v>
                </c:pt>
                <c:pt idx="799" formatCode="0_);[Red]\(0\)">
                  <c:v>10778.865697046085</c:v>
                </c:pt>
                <c:pt idx="800" formatCode="0_);[Red]\(0\)">
                  <c:v>11113.121365797311</c:v>
                </c:pt>
                <c:pt idx="801" formatCode="0_);[Red]\(0\)">
                  <c:v>11461.581271544203</c:v>
                </c:pt>
                <c:pt idx="802" formatCode="0_);[Red]\(0\)">
                  <c:v>11490.234084474681</c:v>
                </c:pt>
                <c:pt idx="803" formatCode="0_);[Red]\(0\)">
                  <c:v>11383.930356683721</c:v>
                </c:pt>
                <c:pt idx="804" formatCode="0_);[Red]\(0\)">
                  <c:v>11283.327870806161</c:v>
                </c:pt>
                <c:pt idx="805" formatCode="0_);[Red]\(0\)">
                  <c:v>11250.000039506696</c:v>
                </c:pt>
                <c:pt idx="806" formatCode="0_);[Red]\(0\)">
                  <c:v>11171.762711192263</c:v>
                </c:pt>
                <c:pt idx="807" formatCode="0_);[Red]\(0\)">
                  <c:v>11277.675496680591</c:v>
                </c:pt>
                <c:pt idx="808" formatCode="0_);[Red]\(0\)">
                  <c:v>11101.279071880055</c:v>
                </c:pt>
                <c:pt idx="809" formatCode="0_);[Red]\(0\)">
                  <c:v>11030.779143305235</c:v>
                </c:pt>
                <c:pt idx="810" formatCode="0_);[Red]\(0\)">
                  <c:v>11030.779143305235</c:v>
                </c:pt>
                <c:pt idx="811" formatCode="0_);[Red]\(0\)">
                  <c:v>11030.779143305235</c:v>
                </c:pt>
                <c:pt idx="812" formatCode="0_);[Red]\(0\)">
                  <c:v>11030.779143305235</c:v>
                </c:pt>
                <c:pt idx="813" formatCode="0_);[Red]\(0\)">
                  <c:v>11030.779143305235</c:v>
                </c:pt>
                <c:pt idx="814" formatCode="0_);[Red]\(0\)">
                  <c:v>11030.779143305235</c:v>
                </c:pt>
                <c:pt idx="815" formatCode="0_);[Red]\(0\)">
                  <c:v>11030.779143305235</c:v>
                </c:pt>
                <c:pt idx="816" formatCode="0_);[Red]\(0\)">
                  <c:v>11030.779143305235</c:v>
                </c:pt>
                <c:pt idx="817" formatCode="0_);[Red]\(0\)">
                  <c:v>11257.345848953222</c:v>
                </c:pt>
                <c:pt idx="818" formatCode="0_);[Red]\(0\)">
                  <c:v>11232.113440595685</c:v>
                </c:pt>
                <c:pt idx="819" formatCode="0_);[Red]\(0\)">
                  <c:v>11232.113440595685</c:v>
                </c:pt>
                <c:pt idx="820" formatCode="0_);[Red]\(0\)">
                  <c:v>11121.88659954178</c:v>
                </c:pt>
                <c:pt idx="821" formatCode="0_);[Red]\(0\)">
                  <c:v>11393.454674378469</c:v>
                </c:pt>
                <c:pt idx="822" formatCode="0_);[Red]\(0\)">
                  <c:v>11272.918489312882</c:v>
                </c:pt>
                <c:pt idx="823" formatCode="0_);[Red]\(0\)">
                  <c:v>11080.4330598303</c:v>
                </c:pt>
                <c:pt idx="824" formatCode="0_);[Red]\(0\)">
                  <c:v>11101.533959105818</c:v>
                </c:pt>
                <c:pt idx="825" formatCode="0_);[Red]\(0\)">
                  <c:v>11118.112049395568</c:v>
                </c:pt>
                <c:pt idx="826" formatCode="0_);[Red]\(0\)">
                  <c:v>11220.241067008044</c:v>
                </c:pt>
                <c:pt idx="827" formatCode="0_);[Red]\(0\)">
                  <c:v>11110.346785438383</c:v>
                </c:pt>
                <c:pt idx="828" formatCode="0_);[Red]\(0\)">
                  <c:v>11111.011904406878</c:v>
                </c:pt>
                <c:pt idx="829" formatCode="0_);[Red]\(0\)">
                  <c:v>11171.437962694688</c:v>
                </c:pt>
                <c:pt idx="830" formatCode="0_);[Red]\(0\)">
                  <c:v>11250.587119945647</c:v>
                </c:pt>
                <c:pt idx="831" formatCode="0_);[Red]\(0\)">
                  <c:v>11319.859260514446</c:v>
                </c:pt>
                <c:pt idx="832" formatCode="0_);[Red]\(0\)">
                  <c:v>11320.324843792392</c:v>
                </c:pt>
                <c:pt idx="833" formatCode="0_);[Red]\(0\)">
                  <c:v>11127.224179263952</c:v>
                </c:pt>
                <c:pt idx="834" formatCode="0_);[Red]\(0\)">
                  <c:v>11046.262572823847</c:v>
                </c:pt>
                <c:pt idx="835" formatCode="0_);[Red]\(0\)">
                  <c:v>11046.262572823847</c:v>
                </c:pt>
                <c:pt idx="836" formatCode="0_);[Red]\(0\)">
                  <c:v>11046.262572823847</c:v>
                </c:pt>
                <c:pt idx="837" formatCode="0_);[Red]\(0\)">
                  <c:v>11197.836011898813</c:v>
                </c:pt>
                <c:pt idx="838" formatCode="0_);[Red]\(0\)">
                  <c:v>11235.333215710911</c:v>
                </c:pt>
                <c:pt idx="839" formatCode="0_);[Red]\(0\)">
                  <c:v>11195.517457036767</c:v>
                </c:pt>
                <c:pt idx="840" formatCode="0_);[Red]\(0\)">
                  <c:v>11253.548049591165</c:v>
                </c:pt>
                <c:pt idx="841" formatCode="0_);[Red]\(0\)">
                  <c:v>11230.812867742459</c:v>
                </c:pt>
                <c:pt idx="842" formatCode="0_);[Red]\(0\)">
                  <c:v>11233.098062102894</c:v>
                </c:pt>
                <c:pt idx="843" formatCode="0_);[Red]\(0\)">
                  <c:v>11233.098062102894</c:v>
                </c:pt>
                <c:pt idx="844" formatCode="0_);[Red]\(0\)">
                  <c:v>11233.098062102894</c:v>
                </c:pt>
                <c:pt idx="845" formatCode="0_);[Red]\(0\)">
                  <c:v>11233.098062102894</c:v>
                </c:pt>
                <c:pt idx="846" formatCode="0_);[Red]\(0\)">
                  <c:v>11233.098062102894</c:v>
                </c:pt>
                <c:pt idx="847" formatCode="0_);[Red]\(0\)">
                  <c:v>11233.098062102894</c:v>
                </c:pt>
                <c:pt idx="848" formatCode="0_);[Red]\(0\)">
                  <c:v>11233.098062102894</c:v>
                </c:pt>
                <c:pt idx="849" formatCode="0_);[Red]\(0\)">
                  <c:v>11233.098062102894</c:v>
                </c:pt>
                <c:pt idx="850" formatCode="0_);[Red]\(0\)">
                  <c:v>11233.098062102894</c:v>
                </c:pt>
                <c:pt idx="851" formatCode="0_);[Red]\(0\)">
                  <c:v>11233.098062102894</c:v>
                </c:pt>
                <c:pt idx="852" formatCode="0_);[Red]\(0\)">
                  <c:v>10995.362135730385</c:v>
                </c:pt>
                <c:pt idx="853" formatCode="0_);[Red]\(0\)">
                  <c:v>11081.428517209826</c:v>
                </c:pt>
                <c:pt idx="854" formatCode="0_);[Red]\(0\)">
                  <c:v>10905.31726148507</c:v>
                </c:pt>
                <c:pt idx="855" formatCode="0_);[Red]\(0\)">
                  <c:v>11014.331320647834</c:v>
                </c:pt>
                <c:pt idx="856" formatCode="0_);[Red]\(0\)">
                  <c:v>10944.162123342574</c:v>
                </c:pt>
                <c:pt idx="857" formatCode="0_);[Red]\(0\)">
                  <c:v>10873.304663575707</c:v>
                </c:pt>
                <c:pt idx="858" formatCode="0_);[Red]\(0\)">
                  <c:v>10956.601208319415</c:v>
                </c:pt>
                <c:pt idx="859" formatCode="0_);[Red]\(0\)">
                  <c:v>11157.355617547548</c:v>
                </c:pt>
                <c:pt idx="860" formatCode="0_);[Red]\(0\)">
                  <c:v>11413.003154811135</c:v>
                </c:pt>
                <c:pt idx="861" formatCode="0_);[Red]\(0\)">
                  <c:v>11427.590961619331</c:v>
                </c:pt>
                <c:pt idx="862" formatCode="0_);[Red]\(0\)">
                  <c:v>11289.099124832635</c:v>
                </c:pt>
                <c:pt idx="863" formatCode="0_);[Red]\(0\)">
                  <c:v>11107.12924473957</c:v>
                </c:pt>
                <c:pt idx="864" formatCode="0_);[Red]\(0\)">
                  <c:v>11054.770936989544</c:v>
                </c:pt>
                <c:pt idx="865" formatCode="0_);[Red]\(0\)">
                  <c:v>10871.105581076425</c:v>
                </c:pt>
                <c:pt idx="866" formatCode="0_);[Red]\(0\)">
                  <c:v>11020.156371237525</c:v>
                </c:pt>
                <c:pt idx="867" formatCode="0_);[Red]\(0\)">
                  <c:v>10934.375366876311</c:v>
                </c:pt>
                <c:pt idx="868" formatCode="0_);[Red]\(0\)">
                  <c:v>10922.943495257918</c:v>
                </c:pt>
                <c:pt idx="869" formatCode="0_);[Red]\(0\)">
                  <c:v>10959.253536829994</c:v>
                </c:pt>
                <c:pt idx="870" formatCode="0_);[Red]\(0\)">
                  <c:v>11166.806636227655</c:v>
                </c:pt>
                <c:pt idx="871" formatCode="0_);[Red]\(0\)">
                  <c:v>11102.966096191312</c:v>
                </c:pt>
                <c:pt idx="872" formatCode="0_);[Red]\(0\)">
                  <c:v>11199.289267037624</c:v>
                </c:pt>
                <c:pt idx="873" formatCode="0_);[Red]\(0\)">
                  <c:v>11322.94149367651</c:v>
                </c:pt>
                <c:pt idx="874" formatCode="0_);[Red]\(0\)">
                  <c:v>11284.012697372469</c:v>
                </c:pt>
                <c:pt idx="875" formatCode="0_);[Red]\(0\)">
                  <c:v>11175.485457999623</c:v>
                </c:pt>
                <c:pt idx="876" formatCode="0_);[Red]\(0\)">
                  <c:v>11175.485457999623</c:v>
                </c:pt>
                <c:pt idx="877" formatCode="0_);[Red]\(0\)">
                  <c:v>11175.485457999623</c:v>
                </c:pt>
                <c:pt idx="878" formatCode="0_);[Red]\(0\)">
                  <c:v>11175.485457999623</c:v>
                </c:pt>
                <c:pt idx="879" formatCode="0_);[Red]\(0\)">
                  <c:v>11175.485457999623</c:v>
                </c:pt>
                <c:pt idx="880" formatCode="0_);[Red]\(0\)">
                  <c:v>11175.485457999623</c:v>
                </c:pt>
                <c:pt idx="881" formatCode="0_);[Red]\(0\)">
                  <c:v>11175.485457999623</c:v>
                </c:pt>
                <c:pt idx="882" formatCode="0_);[Red]\(0\)">
                  <c:v>11175.485457999623</c:v>
                </c:pt>
                <c:pt idx="883" formatCode="0_);[Red]\(0\)">
                  <c:v>11175.485457999623</c:v>
                </c:pt>
                <c:pt idx="884" formatCode="0_);[Red]\(0\)">
                  <c:v>11175.485457999623</c:v>
                </c:pt>
                <c:pt idx="885" formatCode="0_);[Red]\(0\)">
                  <c:v>11175.485457999623</c:v>
                </c:pt>
                <c:pt idx="886" formatCode="0_);[Red]\(0\)">
                  <c:v>11175.485457999623</c:v>
                </c:pt>
                <c:pt idx="887" formatCode="0_);[Red]\(0\)">
                  <c:v>11263.581165086656</c:v>
                </c:pt>
                <c:pt idx="888" formatCode="0_);[Red]\(0\)">
                  <c:v>11444.561554818398</c:v>
                </c:pt>
                <c:pt idx="889" formatCode="0_);[Red]\(0\)">
                  <c:v>11664.461305612118</c:v>
                </c:pt>
                <c:pt idx="890" formatCode="0_);[Red]\(0\)">
                  <c:v>11676.82686936551</c:v>
                </c:pt>
                <c:pt idx="891" formatCode="0_);[Red]\(0\)">
                  <c:v>11597.111869504404</c:v>
                </c:pt>
                <c:pt idx="892" formatCode="0_);[Red]\(0\)">
                  <c:v>11503.977016494744</c:v>
                </c:pt>
                <c:pt idx="893" formatCode="0_);[Red]\(0\)">
                  <c:v>11435.198035444442</c:v>
                </c:pt>
                <c:pt idx="894" formatCode="0_);[Red]\(0\)">
                  <c:v>11303.054474813891</c:v>
                </c:pt>
                <c:pt idx="895" formatCode="0_);[Red]\(0\)">
                  <c:v>11606.403911631231</c:v>
                </c:pt>
                <c:pt idx="896" formatCode="0_);[Red]\(0\)">
                  <c:v>11555.422765116158</c:v>
                </c:pt>
                <c:pt idx="897" formatCode="0_);[Red]\(0\)">
                  <c:v>11710.832169687343</c:v>
                </c:pt>
                <c:pt idx="898" formatCode="0_);[Red]\(0\)">
                  <c:v>11498.705569518948</c:v>
                </c:pt>
                <c:pt idx="899" formatCode="0_);[Red]\(0\)">
                  <c:v>11536.928027421416</c:v>
                </c:pt>
                <c:pt idx="900" formatCode="0_);[Red]\(0\)">
                  <c:v>11307.075069964922</c:v>
                </c:pt>
                <c:pt idx="901" formatCode="0_);[Red]\(0\)">
                  <c:v>10947.240738603543</c:v>
                </c:pt>
                <c:pt idx="902" formatCode="0_);[Red]\(0\)">
                  <c:v>10861.396564801085</c:v>
                </c:pt>
                <c:pt idx="903" formatCode="0_);[Red]\(0\)">
                  <c:v>11114.104372027217</c:v>
                </c:pt>
                <c:pt idx="904" formatCode="0_);[Red]\(0\)">
                  <c:v>11115.56965559337</c:v>
                </c:pt>
                <c:pt idx="905" formatCode="0_);[Red]\(0\)">
                  <c:v>11039.196217035565</c:v>
                </c:pt>
                <c:pt idx="906" formatCode="0_);[Red]\(0\)">
                  <c:v>11138.764022286874</c:v>
                </c:pt>
                <c:pt idx="907" formatCode="0_);[Red]\(0\)">
                  <c:v>11217.603425870644</c:v>
                </c:pt>
                <c:pt idx="908" formatCode="0_);[Red]\(0\)">
                  <c:v>11255.682929278853</c:v>
                </c:pt>
                <c:pt idx="909" formatCode="0_);[Red]\(0\)">
                  <c:v>11169.767278229267</c:v>
                </c:pt>
                <c:pt idx="910" formatCode="0_);[Red]\(0\)">
                  <c:v>11364.167521109557</c:v>
                </c:pt>
                <c:pt idx="911" formatCode="0_);[Red]\(0\)">
                  <c:v>11238.010179926096</c:v>
                </c:pt>
                <c:pt idx="912" formatCode="0_);[Red]\(0\)">
                  <c:v>11072.308051768272</c:v>
                </c:pt>
                <c:pt idx="913" formatCode="0_);[Red]\(0\)">
                  <c:v>11062.372714417279</c:v>
                </c:pt>
                <c:pt idx="914" formatCode="0_);[Red]\(0\)">
                  <c:v>11062.372714417279</c:v>
                </c:pt>
                <c:pt idx="915" formatCode="0_);[Red]\(0\)">
                  <c:v>11062.372714417279</c:v>
                </c:pt>
                <c:pt idx="916" formatCode="0_);[Red]\(0\)">
                  <c:v>11018.606591795233</c:v>
                </c:pt>
                <c:pt idx="917" formatCode="0_);[Red]\(0\)">
                  <c:v>11004.285994740718</c:v>
                </c:pt>
                <c:pt idx="918" formatCode="0_);[Red]\(0\)">
                  <c:v>11078.424372654212</c:v>
                </c:pt>
                <c:pt idx="919" formatCode="0_);[Red]\(0\)">
                  <c:v>11078.424372654212</c:v>
                </c:pt>
                <c:pt idx="920" formatCode="0_);[Red]\(0\)">
                  <c:v>11183.335244606846</c:v>
                </c:pt>
                <c:pt idx="921" formatCode="0_);[Red]\(0\)">
                  <c:v>11185.547010997614</c:v>
                </c:pt>
                <c:pt idx="922" formatCode="0_);[Red]\(0\)">
                  <c:v>11153.101965438558</c:v>
                </c:pt>
                <c:pt idx="923" formatCode="0_);[Red]\(0\)">
                  <c:v>11145.073427594905</c:v>
                </c:pt>
                <c:pt idx="924" formatCode="0_);[Red]\(0\)">
                  <c:v>10908.013867664749</c:v>
                </c:pt>
                <c:pt idx="925" formatCode="0_);[Red]\(0\)">
                  <c:v>10908.013867664749</c:v>
                </c:pt>
                <c:pt idx="926" formatCode="0_);[Red]\(0\)">
                  <c:v>10908.013867664749</c:v>
                </c:pt>
                <c:pt idx="927" formatCode="0_);[Red]\(0\)">
                  <c:v>10908.013867664749</c:v>
                </c:pt>
                <c:pt idx="928" formatCode="0_);[Red]\(0\)">
                  <c:v>10908.013867664749</c:v>
                </c:pt>
                <c:pt idx="929" formatCode="0_);[Red]\(0\)">
                  <c:v>11093.911765275201</c:v>
                </c:pt>
                <c:pt idx="930" formatCode="0_);[Red]\(0\)">
                  <c:v>11060.06855119023</c:v>
                </c:pt>
                <c:pt idx="931" formatCode="0_);[Red]\(0\)">
                  <c:v>11060.205568251304</c:v>
                </c:pt>
                <c:pt idx="932" formatCode="0_);[Red]\(0\)">
                  <c:v>11107.30518299506</c:v>
                </c:pt>
                <c:pt idx="933" formatCode="0_);[Red]\(0\)">
                  <c:v>11052.652502759667</c:v>
                </c:pt>
                <c:pt idx="934" formatCode="0_);[Red]\(0\)">
                  <c:v>11014.613141179345</c:v>
                </c:pt>
                <c:pt idx="935" formatCode="0_);[Red]\(0\)">
                  <c:v>10962.906327757015</c:v>
                </c:pt>
                <c:pt idx="936" formatCode="0_);[Red]\(0\)">
                  <c:v>11025.163454881946</c:v>
                </c:pt>
                <c:pt idx="937" formatCode="0_);[Red]\(0\)">
                  <c:v>10970.099723463334</c:v>
                </c:pt>
                <c:pt idx="938" formatCode="0_);[Red]\(0\)">
                  <c:v>10930.775826935456</c:v>
                </c:pt>
                <c:pt idx="939" formatCode="0_);[Red]\(0\)">
                  <c:v>10958.693053129027</c:v>
                </c:pt>
                <c:pt idx="940" formatCode="0_);[Red]\(0\)">
                  <c:v>10824.776003063051</c:v>
                </c:pt>
                <c:pt idx="941" formatCode="0_);[Red]\(0\)">
                  <c:v>10856.15291004871</c:v>
                </c:pt>
                <c:pt idx="942" formatCode="0_);[Red]\(0\)">
                  <c:v>10865.213163212145</c:v>
                </c:pt>
                <c:pt idx="943" formatCode="0_);[Red]\(0\)">
                  <c:v>10996.201473597694</c:v>
                </c:pt>
                <c:pt idx="944" formatCode="0_);[Red]\(0\)">
                  <c:v>10918.564181367348</c:v>
                </c:pt>
                <c:pt idx="945" formatCode="0_);[Red]\(0\)">
                  <c:v>11068.375210517763</c:v>
                </c:pt>
                <c:pt idx="946" formatCode="0_);[Red]\(0\)">
                  <c:v>11059.469101548035</c:v>
                </c:pt>
                <c:pt idx="947" formatCode="0_);[Red]\(0\)">
                  <c:v>11110.062651349146</c:v>
                </c:pt>
                <c:pt idx="948" formatCode="0_);[Red]\(0\)">
                  <c:v>11113.710730600207</c:v>
                </c:pt>
                <c:pt idx="949" formatCode="0_);[Red]\(0\)">
                  <c:v>11103.246052560777</c:v>
                </c:pt>
                <c:pt idx="950" formatCode="0_);[Red]\(0\)">
                  <c:v>11099.015650800155</c:v>
                </c:pt>
                <c:pt idx="951" formatCode="0_);[Red]\(0\)">
                  <c:v>11197.47953631356</c:v>
                </c:pt>
                <c:pt idx="952" formatCode="0_);[Red]\(0\)">
                  <c:v>11330.814263869979</c:v>
                </c:pt>
                <c:pt idx="953" formatCode="0_);[Red]\(0\)">
                  <c:v>11380.551457039388</c:v>
                </c:pt>
                <c:pt idx="954" formatCode="0_);[Red]\(0\)">
                  <c:v>11483.828066822975</c:v>
                </c:pt>
                <c:pt idx="955" formatCode="0_);[Red]\(0\)">
                  <c:v>11465.502034904495</c:v>
                </c:pt>
                <c:pt idx="956" formatCode="0_);[Red]\(0\)">
                  <c:v>11671.044753646253</c:v>
                </c:pt>
                <c:pt idx="957" formatCode="0_);[Red]\(0\)">
                  <c:v>11740.186988090089</c:v>
                </c:pt>
                <c:pt idx="958" formatCode="0_);[Red]\(0\)">
                  <c:v>11577.016795485079</c:v>
                </c:pt>
                <c:pt idx="959" formatCode="0_);[Red]\(0\)">
                  <c:v>11567.785270995302</c:v>
                </c:pt>
                <c:pt idx="960" formatCode="0_);[Red]\(0\)">
                  <c:v>11622.129662843281</c:v>
                </c:pt>
                <c:pt idx="961" formatCode="0_);[Red]\(0\)">
                  <c:v>11752.381506525562</c:v>
                </c:pt>
                <c:pt idx="962" formatCode="0_);[Red]\(0\)">
                  <c:v>11663.337543960908</c:v>
                </c:pt>
                <c:pt idx="963" formatCode="0_);[Red]\(0\)">
                  <c:v>11686.544808680104</c:v>
                </c:pt>
                <c:pt idx="964" formatCode="0_);[Red]\(0\)">
                  <c:v>11814.655760783126</c:v>
                </c:pt>
                <c:pt idx="965" formatCode="0_);[Red]\(0\)">
                  <c:v>11737.172612746486</c:v>
                </c:pt>
                <c:pt idx="966" formatCode="0_);[Red]\(0\)">
                  <c:v>11672.346415726441</c:v>
                </c:pt>
                <c:pt idx="967" formatCode="0_);[Red]\(0\)">
                  <c:v>11429.346657913919</c:v>
                </c:pt>
                <c:pt idx="968" formatCode="0_);[Red]\(0\)">
                  <c:v>11625.332436645853</c:v>
                </c:pt>
                <c:pt idx="969" formatCode="0_);[Red]\(0\)">
                  <c:v>11755.584280328134</c:v>
                </c:pt>
                <c:pt idx="970" formatCode="0_);[Red]\(0\)">
                  <c:v>11934.699833415487</c:v>
                </c:pt>
                <c:pt idx="971" formatCode="0_);[Red]\(0\)">
                  <c:v>11989.421022181416</c:v>
                </c:pt>
                <c:pt idx="972" formatCode="0_);[Red]\(0\)">
                  <c:v>12068.068815237173</c:v>
                </c:pt>
                <c:pt idx="973" formatCode="0_);[Red]\(0\)">
                  <c:v>11945.558435505502</c:v>
                </c:pt>
                <c:pt idx="974" formatCode="0_);[Red]\(0\)">
                  <c:v>11989.72931056883</c:v>
                </c:pt>
                <c:pt idx="975" formatCode="0_);[Red]\(0\)">
                  <c:v>12097.698754694155</c:v>
                </c:pt>
                <c:pt idx="976" formatCode="0_);[Red]\(0\)">
                  <c:v>11996.357510898222</c:v>
                </c:pt>
                <c:pt idx="977" formatCode="0_);[Red]\(0\)">
                  <c:v>12132.346944012927</c:v>
                </c:pt>
                <c:pt idx="978" formatCode="0_);[Red]\(0\)">
                  <c:v>11936.80647072948</c:v>
                </c:pt>
                <c:pt idx="979" formatCode="0_);[Red]\(0\)">
                  <c:v>11936.80647072948</c:v>
                </c:pt>
                <c:pt idx="980" formatCode="0_);[Red]\(0\)">
                  <c:v>11936.80647072948</c:v>
                </c:pt>
                <c:pt idx="981" formatCode="0_);[Red]\(0\)">
                  <c:v>11936.80647072948</c:v>
                </c:pt>
                <c:pt idx="982" formatCode="0_);[Red]\(0\)">
                  <c:v>12125.973893801165</c:v>
                </c:pt>
                <c:pt idx="983" formatCode="0_);[Red]\(0\)">
                  <c:v>12142.650045473398</c:v>
                </c:pt>
                <c:pt idx="984" formatCode="0_);[Red]\(0\)">
                  <c:v>12217.034233804206</c:v>
                </c:pt>
                <c:pt idx="985" formatCode="0_);[Red]\(0\)">
                  <c:v>12458.76146619771</c:v>
                </c:pt>
                <c:pt idx="986" formatCode="0_);[Red]\(0\)">
                  <c:v>12540.004256395767</c:v>
                </c:pt>
                <c:pt idx="987" formatCode="0_);[Red]\(0\)">
                  <c:v>12389.645231420796</c:v>
                </c:pt>
                <c:pt idx="988" formatCode="0_);[Red]\(0\)">
                  <c:v>12385.88240745373</c:v>
                </c:pt>
                <c:pt idx="989" formatCode="0_);[Red]\(0\)">
                  <c:v>12363.202841179493</c:v>
                </c:pt>
                <c:pt idx="990" formatCode="0_);[Red]\(0\)">
                  <c:v>12323.710293270587</c:v>
                </c:pt>
                <c:pt idx="991" formatCode="0_);[Red]\(0\)">
                  <c:v>12405.825374479191</c:v>
                </c:pt>
                <c:pt idx="992" formatCode="0_);[Red]\(0\)">
                  <c:v>12654.736179900732</c:v>
                </c:pt>
                <c:pt idx="993" formatCode="0_);[Red]\(0\)">
                  <c:v>12736.26973376897</c:v>
                </c:pt>
                <c:pt idx="994" formatCode="0_);[Red]\(0\)">
                  <c:v>12622.204856330898</c:v>
                </c:pt>
                <c:pt idx="995" formatCode="0_);[Red]\(0\)">
                  <c:v>12462.045385296246</c:v>
                </c:pt>
                <c:pt idx="996" formatCode="0_);[Red]\(0\)">
                  <c:v>12133.174570574512</c:v>
                </c:pt>
                <c:pt idx="997" formatCode="0_);[Red]\(0\)">
                  <c:v>11879.423405231699</c:v>
                </c:pt>
                <c:pt idx="998" formatCode="0_);[Red]\(0\)">
                  <c:v>12327.49022098296</c:v>
                </c:pt>
                <c:pt idx="999" formatCode="0_);[Red]\(0\)">
                  <c:v>12421.389782706608</c:v>
                </c:pt>
                <c:pt idx="1000" formatCode="0_);[Red]\(0\)">
                  <c:v>12660.79090573865</c:v>
                </c:pt>
                <c:pt idx="1001" formatCode="0_);[Red]\(0\)">
                  <c:v>12501.059028336616</c:v>
                </c:pt>
                <c:pt idx="1002" formatCode="0_);[Red]\(0\)">
                  <c:v>12790.53991762127</c:v>
                </c:pt>
                <c:pt idx="1003" formatCode="0_);[Red]\(0\)">
                  <c:v>12738.766880583476</c:v>
                </c:pt>
                <c:pt idx="1004" formatCode="0_);[Red]\(0\)">
                  <c:v>12797.313000761993</c:v>
                </c:pt>
                <c:pt idx="1005" formatCode="0_);[Red]\(0\)">
                  <c:v>12839.918430316384</c:v>
                </c:pt>
                <c:pt idx="1006" formatCode="0_);[Red]\(0\)">
                  <c:v>12912.558036626098</c:v>
                </c:pt>
                <c:pt idx="1007" formatCode="0_);[Red]\(0\)">
                  <c:v>13008.971848909559</c:v>
                </c:pt>
                <c:pt idx="1008" formatCode="0_);[Red]\(0\)">
                  <c:v>13097.24427842791</c:v>
                </c:pt>
                <c:pt idx="1009" formatCode="0_);[Red]\(0\)">
                  <c:v>13070.545332007032</c:v>
                </c:pt>
                <c:pt idx="1010" formatCode="0_);[Red]\(0\)">
                  <c:v>12944.353899147818</c:v>
                </c:pt>
                <c:pt idx="1011" formatCode="0_);[Red]\(0\)">
                  <c:v>12588.407855608499</c:v>
                </c:pt>
                <c:pt idx="1012" formatCode="0_);[Red]\(0\)">
                  <c:v>12666.161481764366</c:v>
                </c:pt>
                <c:pt idx="1013" formatCode="0_);[Red]\(0\)">
                  <c:v>12774.393982053483</c:v>
                </c:pt>
                <c:pt idx="1014" formatCode="0_);[Red]\(0\)">
                  <c:v>12774.393982053483</c:v>
                </c:pt>
                <c:pt idx="1015" formatCode="0_);[Red]\(0\)">
                  <c:v>12774.393982053483</c:v>
                </c:pt>
                <c:pt idx="1016" formatCode="0_);[Red]\(0\)">
                  <c:v>12878.741725529935</c:v>
                </c:pt>
                <c:pt idx="1017" formatCode="0_);[Red]\(0\)">
                  <c:v>12969.818559381723</c:v>
                </c:pt>
                <c:pt idx="1018" formatCode="0_);[Red]\(0\)">
                  <c:v>12802.721948887516</c:v>
                </c:pt>
                <c:pt idx="1019" formatCode="0_);[Red]\(0\)">
                  <c:v>12820.333030213331</c:v>
                </c:pt>
                <c:pt idx="1020" formatCode="0_);[Red]\(0\)">
                  <c:v>12899.908409057076</c:v>
                </c:pt>
                <c:pt idx="1021" formatCode="0_);[Red]\(0\)">
                  <c:v>12901.026837918527</c:v>
                </c:pt>
                <c:pt idx="1022" formatCode="0_);[Red]\(0\)">
                  <c:v>12698.123810889845</c:v>
                </c:pt>
                <c:pt idx="1023" formatCode="0_);[Red]\(0\)">
                  <c:v>12838.328049805014</c:v>
                </c:pt>
                <c:pt idx="1024" formatCode="0_);[Red]\(0\)">
                  <c:v>12738.136855380815</c:v>
                </c:pt>
                <c:pt idx="1025" formatCode="0_);[Red]\(0\)">
                  <c:v>12912.177740596861</c:v>
                </c:pt>
                <c:pt idx="1026" formatCode="0_);[Red]\(0\)">
                  <c:v>13151.304508362047</c:v>
                </c:pt>
                <c:pt idx="1027" formatCode="0_);[Red]\(0\)">
                  <c:v>13177.846327611376</c:v>
                </c:pt>
                <c:pt idx="1028" formatCode="0_);[Red]\(0\)">
                  <c:v>13187.845415492098</c:v>
                </c:pt>
                <c:pt idx="1029" formatCode="0_);[Red]\(0\)">
                  <c:v>13241.947325043719</c:v>
                </c:pt>
                <c:pt idx="1030" formatCode="0_);[Red]\(0\)">
                  <c:v>13266.702996708345</c:v>
                </c:pt>
                <c:pt idx="1031" formatCode="0_);[Red]\(0\)">
                  <c:v>13215.655900315611</c:v>
                </c:pt>
                <c:pt idx="1032" formatCode="0_);[Red]\(0\)">
                  <c:v>13308.018092709661</c:v>
                </c:pt>
                <c:pt idx="1033" formatCode="0_);[Red]\(0\)">
                  <c:v>12945.313282238318</c:v>
                </c:pt>
                <c:pt idx="1034" formatCode="0_);[Red]\(0\)">
                  <c:v>12945.313282238318</c:v>
                </c:pt>
                <c:pt idx="1035" formatCode="0_);[Red]\(0\)">
                  <c:v>12945.313282238318</c:v>
                </c:pt>
                <c:pt idx="1036" formatCode="0_);[Red]\(0\)">
                  <c:v>12945.313282238318</c:v>
                </c:pt>
                <c:pt idx="1037" formatCode="0_);[Red]\(0\)">
                  <c:v>12945.313282238318</c:v>
                </c:pt>
                <c:pt idx="1038" formatCode="0_);[Red]\(0\)">
                  <c:v>12945.313282238318</c:v>
                </c:pt>
                <c:pt idx="1039" formatCode="0_);[Red]\(0\)">
                  <c:v>12945.313282238318</c:v>
                </c:pt>
                <c:pt idx="1040" formatCode="0_);[Red]\(0\)">
                  <c:v>12945.313282238318</c:v>
                </c:pt>
                <c:pt idx="1041" formatCode="0_);[Red]\(0\)">
                  <c:v>12945.313282238318</c:v>
                </c:pt>
                <c:pt idx="1042" formatCode="0_);[Red]\(0\)">
                  <c:v>12945.313282238318</c:v>
                </c:pt>
                <c:pt idx="1043" formatCode="0_);[Red]\(0\)">
                  <c:v>12874.133558211557</c:v>
                </c:pt>
                <c:pt idx="1044" formatCode="0_);[Red]\(0\)">
                  <c:v>12566.66434619589</c:v>
                </c:pt>
                <c:pt idx="1045" formatCode="0_);[Red]\(0\)">
                  <c:v>12707.681438444837</c:v>
                </c:pt>
                <c:pt idx="1046" formatCode="0_);[Red]\(0\)">
                  <c:v>12799.885592345776</c:v>
                </c:pt>
                <c:pt idx="1047" formatCode="0_);[Red]\(0\)">
                  <c:v>12814.111077235768</c:v>
                </c:pt>
                <c:pt idx="1048" formatCode="0_);[Red]\(0\)">
                  <c:v>12952.216826376105</c:v>
                </c:pt>
                <c:pt idx="1049" formatCode="0_);[Red]\(0\)">
                  <c:v>13081.954643228211</c:v>
                </c:pt>
                <c:pt idx="1050" formatCode="0_);[Red]\(0\)">
                  <c:v>13115.966801341414</c:v>
                </c:pt>
                <c:pt idx="1051" formatCode="0_);[Red]\(0\)">
                  <c:v>13081.048117230319</c:v>
                </c:pt>
                <c:pt idx="1052" formatCode="0_);[Red]\(0\)">
                  <c:v>12967.64520153253</c:v>
                </c:pt>
                <c:pt idx="1053" formatCode="0_);[Red]\(0\)">
                  <c:v>13131.325443728772</c:v>
                </c:pt>
                <c:pt idx="1054" formatCode="0_);[Red]\(0\)">
                  <c:v>13090.043644440169</c:v>
                </c:pt>
                <c:pt idx="1055" formatCode="0_);[Red]\(0\)">
                  <c:v>12959.050637744831</c:v>
                </c:pt>
                <c:pt idx="1056" formatCode="0_);[Red]\(0\)">
                  <c:v>12670.182641878211</c:v>
                </c:pt>
                <c:pt idx="1057" formatCode="0_);[Red]\(0\)">
                  <c:v>12874.93548505585</c:v>
                </c:pt>
                <c:pt idx="1058" formatCode="0_);[Red]\(0\)">
                  <c:v>12997.508259886157</c:v>
                </c:pt>
                <c:pt idx="1059" formatCode="0_);[Red]\(0\)">
                  <c:v>12845.822053969716</c:v>
                </c:pt>
                <c:pt idx="1060" formatCode="0_);[Red]\(0\)">
                  <c:v>12874.761153133179</c:v>
                </c:pt>
                <c:pt idx="1061" formatCode="0_);[Red]\(0\)">
                  <c:v>13046.460663772306</c:v>
                </c:pt>
                <c:pt idx="1062" formatCode="0_);[Red]\(0\)">
                  <c:v>12882.414324538458</c:v>
                </c:pt>
                <c:pt idx="1063" formatCode="0_);[Red]\(0\)">
                  <c:v>12940.501721172592</c:v>
                </c:pt>
                <c:pt idx="1064" formatCode="0_);[Red]\(0\)">
                  <c:v>13130.610682845825</c:v>
                </c:pt>
                <c:pt idx="1065" formatCode="0_);[Red]\(0\)">
                  <c:v>13136.311336717181</c:v>
                </c:pt>
                <c:pt idx="1066" formatCode="0_);[Red]\(0\)">
                  <c:v>13238.29551147999</c:v>
                </c:pt>
                <c:pt idx="1067" formatCode="0_);[Red]\(0\)">
                  <c:v>13419.740176596455</c:v>
                </c:pt>
                <c:pt idx="1068" formatCode="0_);[Red]\(0\)">
                  <c:v>13382.555177490631</c:v>
                </c:pt>
                <c:pt idx="1069" formatCode="0_);[Red]\(0\)">
                  <c:v>13230.363408998443</c:v>
                </c:pt>
                <c:pt idx="1070" formatCode="0_);[Red]\(0\)">
                  <c:v>13467.297925101233</c:v>
                </c:pt>
                <c:pt idx="1071" formatCode="0_);[Red]\(0\)">
                  <c:v>13449.359170258338</c:v>
                </c:pt>
                <c:pt idx="1072" formatCode="0_);[Red]\(0\)">
                  <c:v>13604.444848666875</c:v>
                </c:pt>
                <c:pt idx="1073" formatCode="0_);[Red]\(0\)">
                  <c:v>13854.802922815368</c:v>
                </c:pt>
                <c:pt idx="1074" formatCode="0_);[Red]\(0\)">
                  <c:v>13844.674238108157</c:v>
                </c:pt>
                <c:pt idx="1075" formatCode="0_);[Red]\(0\)">
                  <c:v>13839.810377465623</c:v>
                </c:pt>
                <c:pt idx="1076" formatCode="0_);[Red]\(0\)">
                  <c:v>13817.129794326065</c:v>
                </c:pt>
                <c:pt idx="1077" formatCode="0_);[Red]\(0\)">
                  <c:v>13843.331882303586</c:v>
                </c:pt>
                <c:pt idx="1078" formatCode="0_);[Red]\(0\)">
                  <c:v>13946.25744944882</c:v>
                </c:pt>
                <c:pt idx="1079" formatCode="0_);[Red]\(0\)">
                  <c:v>14041.1986145357</c:v>
                </c:pt>
                <c:pt idx="1080" formatCode="0_);[Red]\(0\)">
                  <c:v>14043.865892952574</c:v>
                </c:pt>
                <c:pt idx="1081" formatCode="0_);[Red]\(0\)">
                  <c:v>13891.185995076901</c:v>
                </c:pt>
                <c:pt idx="1082" formatCode="0_);[Red]\(0\)">
                  <c:v>13988.323742389444</c:v>
                </c:pt>
                <c:pt idx="1083" formatCode="0_);[Red]\(0\)">
                  <c:v>13784.006729018485</c:v>
                </c:pt>
                <c:pt idx="1084" formatCode="0_);[Red]\(0\)">
                  <c:v>13565.533963526603</c:v>
                </c:pt>
                <c:pt idx="1085" formatCode="0_);[Red]\(0\)">
                  <c:v>13811.533739608312</c:v>
                </c:pt>
                <c:pt idx="1086" formatCode="0_);[Red]\(0\)">
                  <c:v>13827.589709686355</c:v>
                </c:pt>
                <c:pt idx="1087" formatCode="0_);[Red]\(0\)">
                  <c:v>13857.853731462123</c:v>
                </c:pt>
                <c:pt idx="1088" formatCode="0_);[Red]\(0\)">
                  <c:v>13920.229693393972</c:v>
                </c:pt>
                <c:pt idx="1089" formatCode="0_);[Red]\(0\)">
                  <c:v>13914.87770336796</c:v>
                </c:pt>
                <c:pt idx="1090" formatCode="0_);[Red]\(0\)">
                  <c:v>13869.115573666701</c:v>
                </c:pt>
                <c:pt idx="1091" formatCode="0_);[Red]\(0\)">
                  <c:v>13956.97886269312</c:v>
                </c:pt>
                <c:pt idx="1092" formatCode="0_);[Red]\(0\)">
                  <c:v>13761.936307608285</c:v>
                </c:pt>
                <c:pt idx="1093" formatCode="0_);[Red]\(0\)">
                  <c:v>13514.123479530794</c:v>
                </c:pt>
                <c:pt idx="1094" formatCode="0_);[Red]\(0\)">
                  <c:v>13683.364910060252</c:v>
                </c:pt>
                <c:pt idx="1095" formatCode="0_);[Red]\(0\)">
                  <c:v>13825.93355642098</c:v>
                </c:pt>
                <c:pt idx="1096" formatCode="0_);[Red]\(0\)">
                  <c:v>13829.1586969904</c:v>
                </c:pt>
                <c:pt idx="1097" formatCode="0_);[Red]\(0\)">
                  <c:v>13557.113731661575</c:v>
                </c:pt>
                <c:pt idx="1098" formatCode="0_);[Red]\(0\)">
                  <c:v>13556.799934200768</c:v>
                </c:pt>
                <c:pt idx="1099" formatCode="0_);[Red]\(0\)">
                  <c:v>13556.799934200768</c:v>
                </c:pt>
                <c:pt idx="1100" formatCode="0_);[Red]\(0\)">
                  <c:v>13556.799934200768</c:v>
                </c:pt>
                <c:pt idx="1101" formatCode="0_);[Red]\(0\)">
                  <c:v>13676.051824352327</c:v>
                </c:pt>
                <c:pt idx="1102" formatCode="0_);[Red]\(0\)">
                  <c:v>13824.107101575228</c:v>
                </c:pt>
                <c:pt idx="1103" formatCode="0_);[Red]\(0\)">
                  <c:v>13777.079402492303</c:v>
                </c:pt>
                <c:pt idx="1104" formatCode="0_);[Red]\(0\)">
                  <c:v>13429.52313393047</c:v>
                </c:pt>
                <c:pt idx="1105" formatCode="0_);[Red]\(0\)">
                  <c:v>13537.971596696376</c:v>
                </c:pt>
                <c:pt idx="1106" formatCode="0_);[Red]\(0\)">
                  <c:v>13258.704724564312</c:v>
                </c:pt>
                <c:pt idx="1107" formatCode="0_);[Red]\(0\)">
                  <c:v>13347.565503492007</c:v>
                </c:pt>
                <c:pt idx="1108" formatCode="0_);[Red]\(0\)">
                  <c:v>13347.565503492007</c:v>
                </c:pt>
                <c:pt idx="1109" formatCode="0_);[Red]\(0\)">
                  <c:v>13347.565503492007</c:v>
                </c:pt>
                <c:pt idx="1110" formatCode="0_);[Red]\(0\)">
                  <c:v>13116.405033400604</c:v>
                </c:pt>
                <c:pt idx="1111" formatCode="0_);[Red]\(0\)">
                  <c:v>13116.405033400604</c:v>
                </c:pt>
                <c:pt idx="1112" formatCode="0_);[Red]\(0\)">
                  <c:v>13116.405033400604</c:v>
                </c:pt>
                <c:pt idx="1113" formatCode="0_);[Red]\(0\)">
                  <c:v>13033.269351677802</c:v>
                </c:pt>
                <c:pt idx="1114" formatCode="0_);[Red]\(0\)">
                  <c:v>12876.337943584365</c:v>
                </c:pt>
                <c:pt idx="1115" formatCode="0_);[Red]\(0\)">
                  <c:v>12586.446559569331</c:v>
                </c:pt>
                <c:pt idx="1116" formatCode="0_);[Red]\(0\)">
                  <c:v>12586.446559569331</c:v>
                </c:pt>
                <c:pt idx="1117" formatCode="0_);[Red]\(0\)">
                  <c:v>12586.446559569331</c:v>
                </c:pt>
                <c:pt idx="1118" formatCode="0_);[Red]\(0\)">
                  <c:v>12586.446559569331</c:v>
                </c:pt>
                <c:pt idx="1119" formatCode="0_);[Red]\(0\)">
                  <c:v>12586.446559569331</c:v>
                </c:pt>
                <c:pt idx="1120" formatCode="0_);[Red]\(0\)">
                  <c:v>12586.446559569331</c:v>
                </c:pt>
                <c:pt idx="1121" formatCode="0_);[Red]\(0\)">
                  <c:v>12586.446559569331</c:v>
                </c:pt>
                <c:pt idx="1122" formatCode="0_);[Red]\(0\)">
                  <c:v>12586.446559569331</c:v>
                </c:pt>
                <c:pt idx="1123" formatCode="0_);[Red]\(0\)">
                  <c:v>12586.446559569331</c:v>
                </c:pt>
                <c:pt idx="1124" formatCode="0_);[Red]\(0\)">
                  <c:v>12586.446559569331</c:v>
                </c:pt>
                <c:pt idx="1125" formatCode="0_);[Red]\(0\)">
                  <c:v>12523.945689242893</c:v>
                </c:pt>
                <c:pt idx="1126" formatCode="0_);[Red]\(0\)">
                  <c:v>12276.507867791373</c:v>
                </c:pt>
                <c:pt idx="1127" formatCode="0_);[Red]\(0\)">
                  <c:v>12228.039586055402</c:v>
                </c:pt>
                <c:pt idx="1128" formatCode="0_);[Red]\(0\)">
                  <c:v>12435.334430195891</c:v>
                </c:pt>
                <c:pt idx="1129" formatCode="0_);[Red]\(0\)">
                  <c:v>12537.018337071573</c:v>
                </c:pt>
                <c:pt idx="1130" formatCode="0_);[Red]\(0\)">
                  <c:v>12602.468843556951</c:v>
                </c:pt>
                <c:pt idx="1131" formatCode="0_);[Red]\(0\)">
                  <c:v>12656.888758015994</c:v>
                </c:pt>
                <c:pt idx="1132" formatCode="0_);[Red]\(0\)">
                  <c:v>12801.403476335709</c:v>
                </c:pt>
                <c:pt idx="1133" formatCode="0_);[Red]\(0\)">
                  <c:v>12704.798528763289</c:v>
                </c:pt>
                <c:pt idx="1134" formatCode="0_);[Red]\(0\)">
                  <c:v>13003.532093830951</c:v>
                </c:pt>
                <c:pt idx="1135" formatCode="0_);[Red]\(0\)">
                  <c:v>12715.061168180197</c:v>
                </c:pt>
                <c:pt idx="1136" formatCode="0_);[Red]\(0\)">
                  <c:v>12849.173619335836</c:v>
                </c:pt>
                <c:pt idx="1137" formatCode="0_);[Red]\(0\)">
                  <c:v>12950.17684094407</c:v>
                </c:pt>
                <c:pt idx="1138" formatCode="0_);[Red]\(0\)">
                  <c:v>12966.949624072722</c:v>
                </c:pt>
                <c:pt idx="1139" formatCode="0_);[Red]\(0\)">
                  <c:v>12940.542526389423</c:v>
                </c:pt>
                <c:pt idx="1140" formatCode="0_);[Red]\(0\)">
                  <c:v>12815.401157989379</c:v>
                </c:pt>
                <c:pt idx="1141" formatCode="0_);[Red]\(0\)">
                  <c:v>12639.033859846782</c:v>
                </c:pt>
                <c:pt idx="1142" formatCode="0_);[Red]\(0\)">
                  <c:v>12367.056461830343</c:v>
                </c:pt>
                <c:pt idx="1143" formatCode="0_);[Red]\(0\)">
                  <c:v>12367.056461830343</c:v>
                </c:pt>
                <c:pt idx="1144" formatCode="0_);[Red]\(0\)">
                  <c:v>12367.056461830343</c:v>
                </c:pt>
                <c:pt idx="1145" formatCode="0_);[Red]\(0\)">
                  <c:v>12651.810082342761</c:v>
                </c:pt>
                <c:pt idx="1146" formatCode="0_);[Red]\(0\)">
                  <c:v>12721.433507194532</c:v>
                </c:pt>
                <c:pt idx="1147" formatCode="0_);[Red]\(0\)">
                  <c:v>12375.336299338853</c:v>
                </c:pt>
                <c:pt idx="1148" formatCode="0_);[Red]\(0\)">
                  <c:v>11780.079673534807</c:v>
                </c:pt>
                <c:pt idx="1149" formatCode="0_);[Red]\(0\)">
                  <c:v>12179.49539545627</c:v>
                </c:pt>
                <c:pt idx="1150" formatCode="0_);[Red]\(0\)">
                  <c:v>12408.000713246047</c:v>
                </c:pt>
                <c:pt idx="1151" formatCode="0_);[Red]\(0\)">
                  <c:v>12518.695771629036</c:v>
                </c:pt>
                <c:pt idx="1152" formatCode="0_);[Red]\(0\)">
                  <c:v>12655.24939946168</c:v>
                </c:pt>
                <c:pt idx="1153" formatCode="0_);[Red]\(0\)">
                  <c:v>12598.891912068597</c:v>
                </c:pt>
                <c:pt idx="1154" formatCode="0_);[Red]\(0\)">
                  <c:v>12678.068995584032</c:v>
                </c:pt>
                <c:pt idx="1155" formatCode="0_);[Red]\(0\)">
                  <c:v>12557.711093866936</c:v>
                </c:pt>
                <c:pt idx="1156" formatCode="0_);[Red]\(0\)">
                  <c:v>12410.311788770401</c:v>
                </c:pt>
                <c:pt idx="1157" formatCode="0_);[Red]\(0\)">
                  <c:v>12410.311788770401</c:v>
                </c:pt>
                <c:pt idx="1158" formatCode="0_);[Red]\(0\)">
                  <c:v>12410.311788770401</c:v>
                </c:pt>
                <c:pt idx="1159" formatCode="0_);[Red]\(0\)">
                  <c:v>12410.311788770401</c:v>
                </c:pt>
                <c:pt idx="1160" formatCode="0_);[Red]\(0\)">
                  <c:v>12410.311788770401</c:v>
                </c:pt>
                <c:pt idx="1161" formatCode="0_);[Red]\(0\)">
                  <c:v>12410.311788770401</c:v>
                </c:pt>
                <c:pt idx="1162" formatCode="0_);[Red]\(0\)">
                  <c:v>12395.084299923476</c:v>
                </c:pt>
                <c:pt idx="1163" formatCode="0_);[Red]\(0\)">
                  <c:v>12137.26147432031</c:v>
                </c:pt>
                <c:pt idx="1164" formatCode="0_);[Red]\(0\)">
                  <c:v>12137.26147432031</c:v>
                </c:pt>
                <c:pt idx="1165" formatCode="0_);[Red]\(0\)">
                  <c:v>12137.26147432031</c:v>
                </c:pt>
                <c:pt idx="1166" formatCode="0_);[Red]\(0\)">
                  <c:v>12137.26147432031</c:v>
                </c:pt>
                <c:pt idx="1167" formatCode="0_);[Red]\(0\)">
                  <c:v>12137.26147432031</c:v>
                </c:pt>
                <c:pt idx="1168" formatCode="0_);[Red]\(0\)">
                  <c:v>12137.26147432031</c:v>
                </c:pt>
                <c:pt idx="1169" formatCode="0_);[Red]\(0\)">
                  <c:v>12137.26147432031</c:v>
                </c:pt>
                <c:pt idx="1170" formatCode="0_);[Red]\(0\)">
                  <c:v>12137.26147432031</c:v>
                </c:pt>
                <c:pt idx="1171" formatCode="0_);[Red]\(0\)">
                  <c:v>12137.26147432031</c:v>
                </c:pt>
                <c:pt idx="1172" formatCode="0_);[Red]\(0\)">
                  <c:v>12137.26147432031</c:v>
                </c:pt>
                <c:pt idx="1173" formatCode="0_);[Red]\(0\)">
                  <c:v>12137.26147432031</c:v>
                </c:pt>
                <c:pt idx="1174" formatCode="0_);[Red]\(0\)">
                  <c:v>12137.26147432031</c:v>
                </c:pt>
                <c:pt idx="1175" formatCode="0_);[Red]\(0\)">
                  <c:v>12137.26147432031</c:v>
                </c:pt>
                <c:pt idx="1176" formatCode="0_);[Red]\(0\)">
                  <c:v>12137.26147432031</c:v>
                </c:pt>
                <c:pt idx="1177" formatCode="0_);[Red]\(0\)">
                  <c:v>12137.26147432031</c:v>
                </c:pt>
                <c:pt idx="1178" formatCode="0_);[Red]\(0\)">
                  <c:v>12034.72151387962</c:v>
                </c:pt>
                <c:pt idx="1179" formatCode="0_);[Red]\(0\)">
                  <c:v>12561.725651517323</c:v>
                </c:pt>
                <c:pt idx="1180" formatCode="0_);[Red]\(0\)">
                  <c:v>12786.126282740228</c:v>
                </c:pt>
                <c:pt idx="1181" formatCode="0_);[Red]\(0\)">
                  <c:v>12627.880464704864</c:v>
                </c:pt>
                <c:pt idx="1182" formatCode="0_);[Red]\(0\)">
                  <c:v>12794.800887383362</c:v>
                </c:pt>
                <c:pt idx="1183" formatCode="0_);[Red]\(0\)">
                  <c:v>13035.280204990258</c:v>
                </c:pt>
                <c:pt idx="1184" formatCode="0_);[Red]\(0\)">
                  <c:v>13149.977755271702</c:v>
                </c:pt>
                <c:pt idx="1185" formatCode="0_);[Red]\(0\)">
                  <c:v>13219.06791447485</c:v>
                </c:pt>
                <c:pt idx="1186" formatCode="0_);[Red]\(0\)">
                  <c:v>13300.337569086034</c:v>
                </c:pt>
                <c:pt idx="1187" formatCode="0_);[Red]\(0\)">
                  <c:v>13324.893710007635</c:v>
                </c:pt>
                <c:pt idx="1188" formatCode="0_);[Red]\(0\)">
                  <c:v>13402.833718392163</c:v>
                </c:pt>
                <c:pt idx="1189" formatCode="0_);[Red]\(0\)">
                  <c:v>13423.293518232284</c:v>
                </c:pt>
                <c:pt idx="1190" formatCode="0_);[Red]\(0\)">
                  <c:v>13538.056785215569</c:v>
                </c:pt>
                <c:pt idx="1191" formatCode="0_);[Red]\(0\)">
                  <c:v>13720.420632826919</c:v>
                </c:pt>
                <c:pt idx="1192" formatCode="0_);[Red]\(0\)">
                  <c:v>13895.730887773905</c:v>
                </c:pt>
                <c:pt idx="1193" formatCode="0_);[Red]\(0\)">
                  <c:v>13322.177419664837</c:v>
                </c:pt>
                <c:pt idx="1194" formatCode="0_);[Red]\(0\)">
                  <c:v>13555.756483578332</c:v>
                </c:pt>
                <c:pt idx="1195" formatCode="0_);[Red]\(0\)">
                  <c:v>13640.815801329069</c:v>
                </c:pt>
                <c:pt idx="1196" formatCode="0_);[Red]\(0\)">
                  <c:v>13603.554431384695</c:v>
                </c:pt>
                <c:pt idx="1197" formatCode="0_);[Red]\(0\)">
                  <c:v>13761.865966121899</c:v>
                </c:pt>
                <c:pt idx="1198" formatCode="0_);[Red]\(0\)">
                  <c:v>13917.373588247185</c:v>
                </c:pt>
                <c:pt idx="1199" formatCode="0_);[Red]\(0\)">
                  <c:v>13961.119006106628</c:v>
                </c:pt>
                <c:pt idx="1200" formatCode="0_);[Red]\(0\)">
                  <c:v>14113.603659947184</c:v>
                </c:pt>
                <c:pt idx="1201" formatCode="0_);[Red]\(0\)">
                  <c:v>14468.583377729999</c:v>
                </c:pt>
                <c:pt idx="1202" formatCode="0_);[Red]\(0\)">
                  <c:v>14452.920897124341</c:v>
                </c:pt>
                <c:pt idx="1203" formatCode="0_);[Red]\(0\)">
                  <c:v>14477.148454536733</c:v>
                </c:pt>
                <c:pt idx="1204" formatCode="0_);[Red]\(0\)">
                  <c:v>14217.545576693834</c:v>
                </c:pt>
                <c:pt idx="1205" formatCode="0_);[Red]\(0\)">
                  <c:v>14518.462354428022</c:v>
                </c:pt>
                <c:pt idx="1206" formatCode="0_);[Red]\(0\)">
                  <c:v>14621.528048483446</c:v>
                </c:pt>
                <c:pt idx="1207" formatCode="0_);[Red]\(0\)">
                  <c:v>14600.608231730432</c:v>
                </c:pt>
                <c:pt idx="1208" formatCode="0_);[Red]\(0\)">
                  <c:v>14575.438734924974</c:v>
                </c:pt>
                <c:pt idx="1209" formatCode="0_);[Red]\(0\)">
                  <c:v>14669.632674231738</c:v>
                </c:pt>
                <c:pt idx="1210" formatCode="0_);[Red]\(0\)">
                  <c:v>14840.45228788619</c:v>
                </c:pt>
                <c:pt idx="1211" formatCode="0_);[Red]\(0\)">
                  <c:v>15002.575391330229</c:v>
                </c:pt>
                <c:pt idx="1212" formatCode="0_);[Red]\(0\)">
                  <c:v>14850.090737489676</c:v>
                </c:pt>
                <c:pt idx="1213" formatCode="0_);[Red]\(0\)">
                  <c:v>14658.789418427823</c:v>
                </c:pt>
                <c:pt idx="1214" formatCode="0_);[Red]\(0\)">
                  <c:v>14995.346554127616</c:v>
                </c:pt>
                <c:pt idx="1215" formatCode="0_);[Red]\(0\)">
                  <c:v>15184.172544086758</c:v>
                </c:pt>
                <c:pt idx="1216" formatCode="0_);[Red]\(0\)">
                  <c:v>15340.315427663181</c:v>
                </c:pt>
                <c:pt idx="1217" formatCode="0_);[Red]\(0\)">
                  <c:v>15508.528278811238</c:v>
                </c:pt>
                <c:pt idx="1218" formatCode="0_);[Red]\(0\)">
                  <c:v>15117.010074804308</c:v>
                </c:pt>
                <c:pt idx="1219" formatCode="0_);[Red]\(0\)">
                  <c:v>15324.105307875503</c:v>
                </c:pt>
                <c:pt idx="1220" formatCode="0_);[Red]\(0\)">
                  <c:v>15321.849034445597</c:v>
                </c:pt>
                <c:pt idx="1221" formatCode="0_);[Red]\(0\)">
                  <c:v>15501.080385935815</c:v>
                </c:pt>
                <c:pt idx="1222" formatCode="0_);[Red]\(0\)">
                  <c:v>15412.757138660265</c:v>
                </c:pt>
                <c:pt idx="1223" formatCode="0_);[Red]\(0\)">
                  <c:v>15233.08767582443</c:v>
                </c:pt>
                <c:pt idx="1224" formatCode="0_);[Red]\(0\)">
                  <c:v>15425.615706654002</c:v>
                </c:pt>
                <c:pt idx="1225" formatCode="0_);[Red]\(0\)">
                  <c:v>15425.615706654002</c:v>
                </c:pt>
                <c:pt idx="1226" formatCode="0_);[Red]\(0\)">
                  <c:v>15425.615706654002</c:v>
                </c:pt>
                <c:pt idx="1227" formatCode="0_);[Red]\(0\)">
                  <c:v>15425.615706654002</c:v>
                </c:pt>
                <c:pt idx="1228" formatCode="0_);[Red]\(0\)">
                  <c:v>15425.615706654002</c:v>
                </c:pt>
                <c:pt idx="1229" formatCode="0_);[Red]\(0\)">
                  <c:v>15425.615706654002</c:v>
                </c:pt>
                <c:pt idx="1230" formatCode="0_);[Red]\(0\)">
                  <c:v>15273.942123876432</c:v>
                </c:pt>
                <c:pt idx="1231" formatCode="0_);[Red]\(0\)">
                  <c:v>15499.301652967399</c:v>
                </c:pt>
                <c:pt idx="1232" formatCode="0_);[Red]\(0\)">
                  <c:v>15622.757931439839</c:v>
                </c:pt>
                <c:pt idx="1233" formatCode="0_);[Red]\(0\)">
                  <c:v>15847.381938380671</c:v>
                </c:pt>
                <c:pt idx="1234" formatCode="0_);[Red]\(0\)">
                  <c:v>15769.795495816566</c:v>
                </c:pt>
                <c:pt idx="1235" formatCode="0_);[Red]\(0\)">
                  <c:v>15679.103385850081</c:v>
                </c:pt>
                <c:pt idx="1236" formatCode="0_);[Red]\(0\)">
                  <c:v>15488.112800865363</c:v>
                </c:pt>
                <c:pt idx="1237" formatCode="0_);[Red]\(0\)">
                  <c:v>15663.100206947172</c:v>
                </c:pt>
                <c:pt idx="1238" formatCode="0_);[Red]\(0\)">
                  <c:v>15823.600055526347</c:v>
                </c:pt>
                <c:pt idx="1239" formatCode="0_);[Red]\(0\)">
                  <c:v>15936.759023896915</c:v>
                </c:pt>
                <c:pt idx="1240" formatCode="0_);[Red]\(0\)">
                  <c:v>15863.719445533638</c:v>
                </c:pt>
                <c:pt idx="1241" formatCode="0_);[Red]\(0\)">
                  <c:v>16004.18188765917</c:v>
                </c:pt>
                <c:pt idx="1242" formatCode="0_);[Red]\(0\)">
                  <c:v>15508.328515719035</c:v>
                </c:pt>
                <c:pt idx="1243" formatCode="0_);[Red]\(0\)">
                  <c:v>15416.254515652299</c:v>
                </c:pt>
                <c:pt idx="1244" formatCode="0_);[Red]\(0\)">
                  <c:v>15513.521747869981</c:v>
                </c:pt>
                <c:pt idx="1245" formatCode="0_);[Red]\(0\)">
                  <c:v>15802.581952872526</c:v>
                </c:pt>
                <c:pt idx="1246" formatCode="0_);[Red]\(0\)">
                  <c:v>15802.581952872526</c:v>
                </c:pt>
                <c:pt idx="1247" formatCode="0_);[Red]\(0\)">
                  <c:v>15871.485967625</c:v>
                </c:pt>
                <c:pt idx="1248" formatCode="0_);[Red]\(0\)">
                  <c:v>15881.791841355956</c:v>
                </c:pt>
                <c:pt idx="1249" formatCode="0_);[Red]\(0\)">
                  <c:v>16063.26770763117</c:v>
                </c:pt>
                <c:pt idx="1250" formatCode="0_);[Red]\(0\)">
                  <c:v>15918.677180029781</c:v>
                </c:pt>
                <c:pt idx="1251" formatCode="0_);[Red]\(0\)">
                  <c:v>16039.066521241601</c:v>
                </c:pt>
                <c:pt idx="1252" formatCode="0_);[Red]\(0\)">
                  <c:v>16129.617275048624</c:v>
                </c:pt>
                <c:pt idx="1253" formatCode="0_);[Red]\(0\)">
                  <c:v>16138.535819623488</c:v>
                </c:pt>
                <c:pt idx="1254" formatCode="0_);[Red]\(0\)">
                  <c:v>16188.677859122172</c:v>
                </c:pt>
                <c:pt idx="1255" formatCode="0_);[Red]\(0\)">
                  <c:v>15930.96495255515</c:v>
                </c:pt>
                <c:pt idx="1256" formatCode="0_);[Red]\(0\)">
                  <c:v>16050.253238881183</c:v>
                </c:pt>
                <c:pt idx="1257" formatCode="0_);[Red]\(0\)">
                  <c:v>16088.658033297394</c:v>
                </c:pt>
                <c:pt idx="1258" formatCode="0_);[Red]\(0\)">
                  <c:v>15501.553547098694</c:v>
                </c:pt>
                <c:pt idx="1259" formatCode="0_);[Red]\(0\)">
                  <c:v>15501.553547098694</c:v>
                </c:pt>
                <c:pt idx="1260" formatCode="0_);[Red]\(0\)">
                  <c:v>15501.553547098694</c:v>
                </c:pt>
                <c:pt idx="1261" formatCode="0_);[Red]\(0\)">
                  <c:v>15501.553547098694</c:v>
                </c:pt>
                <c:pt idx="1262" formatCode="0_);[Red]\(0\)">
                  <c:v>15501.553547098694</c:v>
                </c:pt>
                <c:pt idx="1263" formatCode="0_);[Red]\(0\)">
                  <c:v>15501.553547098694</c:v>
                </c:pt>
                <c:pt idx="1264" formatCode="0_);[Red]\(0\)">
                  <c:v>15501.553547098694</c:v>
                </c:pt>
                <c:pt idx="1265" formatCode="0_);[Red]\(0\)">
                  <c:v>15501.553547098694</c:v>
                </c:pt>
                <c:pt idx="1266" formatCode="0_);[Red]\(0\)">
                  <c:v>15501.553547098694</c:v>
                </c:pt>
                <c:pt idx="1267" formatCode="0_);[Red]\(0\)">
                  <c:v>15501.553547098694</c:v>
                </c:pt>
                <c:pt idx="1268" formatCode="0_);[Red]\(0\)">
                  <c:v>15599.832095018204</c:v>
                </c:pt>
                <c:pt idx="1269" formatCode="0_);[Red]\(0\)">
                  <c:v>15451.036536485866</c:v>
                </c:pt>
                <c:pt idx="1270" formatCode="0_);[Red]\(0\)">
                  <c:v>15451.036536485866</c:v>
                </c:pt>
                <c:pt idx="1271" formatCode="0_);[Red]\(0\)">
                  <c:v>15451.036536485866</c:v>
                </c:pt>
                <c:pt idx="1272" formatCode="0_);[Red]\(0\)">
                  <c:v>15284.263955244205</c:v>
                </c:pt>
                <c:pt idx="1273" formatCode="0_);[Red]\(0\)">
                  <c:v>14813.464868880701</c:v>
                </c:pt>
                <c:pt idx="1274" formatCode="0_);[Red]\(0\)">
                  <c:v>14813.464868880701</c:v>
                </c:pt>
                <c:pt idx="1275" formatCode="0_);[Red]\(0\)">
                  <c:v>14813.464868880701</c:v>
                </c:pt>
                <c:pt idx="1276" formatCode="0_);[Red]\(0\)">
                  <c:v>14813.464868880701</c:v>
                </c:pt>
                <c:pt idx="1277" formatCode="0_);[Red]\(0\)">
                  <c:v>14813.464868880701</c:v>
                </c:pt>
                <c:pt idx="1278" formatCode="0_);[Red]\(0\)">
                  <c:v>14813.464868880701</c:v>
                </c:pt>
                <c:pt idx="1279" formatCode="0_);[Red]\(0\)">
                  <c:v>14813.464868880701</c:v>
                </c:pt>
                <c:pt idx="1280" formatCode="0_);[Red]\(0\)">
                  <c:v>14813.464868880701</c:v>
                </c:pt>
                <c:pt idx="1281" formatCode="0_);[Red]\(0\)">
                  <c:v>14813.464868880701</c:v>
                </c:pt>
                <c:pt idx="1282" formatCode="0_);[Red]\(0\)">
                  <c:v>14813.464868880701</c:v>
                </c:pt>
                <c:pt idx="1283" formatCode="0_);[Red]\(0\)">
                  <c:v>14813.464868880701</c:v>
                </c:pt>
                <c:pt idx="1284" formatCode="0_);[Red]\(0\)">
                  <c:v>14813.464868880701</c:v>
                </c:pt>
                <c:pt idx="1285" formatCode="0_);[Red]\(0\)">
                  <c:v>14813.464868880701</c:v>
                </c:pt>
                <c:pt idx="1286" formatCode="0_);[Red]\(0\)">
                  <c:v>14813.464868880701</c:v>
                </c:pt>
                <c:pt idx="1287" formatCode="0_);[Red]\(0\)">
                  <c:v>14813.464868880701</c:v>
                </c:pt>
                <c:pt idx="1288" formatCode="0_);[Red]\(0\)">
                  <c:v>14955.962523719782</c:v>
                </c:pt>
                <c:pt idx="1289" formatCode="0_);[Red]\(0\)">
                  <c:v>15324.920695322593</c:v>
                </c:pt>
                <c:pt idx="1290" formatCode="0_);[Red]\(0\)">
                  <c:v>15482.775659949599</c:v>
                </c:pt>
                <c:pt idx="1291" formatCode="0_);[Red]\(0\)">
                  <c:v>15569.011020986176</c:v>
                </c:pt>
                <c:pt idx="1292" formatCode="0_);[Red]\(0\)">
                  <c:v>15455.744881039383</c:v>
                </c:pt>
                <c:pt idx="1293" formatCode="0_);[Red]\(0\)">
                  <c:v>15380.513199913163</c:v>
                </c:pt>
                <c:pt idx="1294" formatCode="0_);[Red]\(0\)">
                  <c:v>15386.80443429669</c:v>
                </c:pt>
                <c:pt idx="1295" formatCode="0_);[Red]\(0\)">
                  <c:v>15257.870010999286</c:v>
                </c:pt>
                <c:pt idx="1296" formatCode="0_);[Red]\(0\)">
                  <c:v>15203.688847962434</c:v>
                </c:pt>
                <c:pt idx="1297" formatCode="0_);[Red]\(0\)">
                  <c:v>15528.799747226816</c:v>
                </c:pt>
                <c:pt idx="1298" formatCode="0_);[Red]\(0\)">
                  <c:v>15456.845249030419</c:v>
                </c:pt>
                <c:pt idx="1299" formatCode="0_);[Red]\(0\)">
                  <c:v>14926.56356152451</c:v>
                </c:pt>
                <c:pt idx="1300" formatCode="0_);[Red]\(0\)">
                  <c:v>15052.603538584624</c:v>
                </c:pt>
                <c:pt idx="1301" formatCode="0_);[Red]\(0\)">
                  <c:v>15404.721295715939</c:v>
                </c:pt>
                <c:pt idx="1302" formatCode="0_);[Red]\(0\)">
                  <c:v>15607.308611282862</c:v>
                </c:pt>
                <c:pt idx="1303" formatCode="0_);[Red]\(0\)">
                  <c:v>15708.566387501398</c:v>
                </c:pt>
                <c:pt idx="1304" formatCode="0_);[Red]\(0\)">
                  <c:v>16050.158885588027</c:v>
                </c:pt>
                <c:pt idx="1305" formatCode="0_);[Red]\(0\)">
                  <c:v>16059.727302901378</c:v>
                </c:pt>
                <c:pt idx="1306" formatCode="0_);[Red]\(0\)">
                  <c:v>16015.042794048029</c:v>
                </c:pt>
                <c:pt idx="1307" formatCode="0_);[Red]\(0\)">
                  <c:v>15969.712417026029</c:v>
                </c:pt>
                <c:pt idx="1308" formatCode="0_);[Red]\(0\)">
                  <c:v>15795.806432355874</c:v>
                </c:pt>
                <c:pt idx="1309" formatCode="0_);[Red]\(0\)">
                  <c:v>15891.897263225199</c:v>
                </c:pt>
                <c:pt idx="1310" formatCode="0_);[Red]\(0\)">
                  <c:v>15787.099172600725</c:v>
                </c:pt>
                <c:pt idx="1311" formatCode="0_);[Red]\(0\)">
                  <c:v>16152.708398143865</c:v>
                </c:pt>
                <c:pt idx="1312" formatCode="0_);[Red]\(0\)">
                  <c:v>16031.978892692658</c:v>
                </c:pt>
                <c:pt idx="1313" formatCode="0_);[Red]\(0\)">
                  <c:v>16061.784512623746</c:v>
                </c:pt>
                <c:pt idx="1314" formatCode="0_);[Red]\(0\)">
                  <c:v>15927.587459803999</c:v>
                </c:pt>
                <c:pt idx="1315" formatCode="0_);[Red]\(0\)">
                  <c:v>16001.575246679487</c:v>
                </c:pt>
                <c:pt idx="1316" formatCode="0_);[Red]\(0\)">
                  <c:v>15747.772977442852</c:v>
                </c:pt>
                <c:pt idx="1317" formatCode="0_);[Red]\(0\)">
                  <c:v>15711.317307478985</c:v>
                </c:pt>
                <c:pt idx="1318" formatCode="0_);[Red]\(0\)">
                  <c:v>15756.456316154718</c:v>
                </c:pt>
                <c:pt idx="1319" formatCode="0_);[Red]\(0\)">
                  <c:v>15577.76612282789</c:v>
                </c:pt>
                <c:pt idx="1320" formatCode="0_);[Red]\(0\)">
                  <c:v>15531.239693641721</c:v>
                </c:pt>
                <c:pt idx="1321" formatCode="0_);[Red]\(0\)">
                  <c:v>15774.301414444117</c:v>
                </c:pt>
                <c:pt idx="1322" formatCode="0_);[Red]\(0\)">
                  <c:v>15764.709076087483</c:v>
                </c:pt>
                <c:pt idx="1323" formatCode="0_);[Red]\(0\)">
                  <c:v>15927.659222933849</c:v>
                </c:pt>
                <c:pt idx="1324" formatCode="0_);[Red]\(0\)">
                  <c:v>15980.548649633396</c:v>
                </c:pt>
                <c:pt idx="1325" formatCode="0_);[Red]\(0\)">
                  <c:v>16061.47353906106</c:v>
                </c:pt>
                <c:pt idx="1326" formatCode="0_);[Red]\(0\)">
                  <c:v>16035.590970228446</c:v>
                </c:pt>
                <c:pt idx="1327" formatCode="0_);[Red]\(0\)">
                  <c:v>16039.753231759752</c:v>
                </c:pt>
                <c:pt idx="1328" formatCode="0_);[Red]\(0\)">
                  <c:v>15937.012350857647</c:v>
                </c:pt>
                <c:pt idx="1329" formatCode="0_);[Red]\(0\)">
                  <c:v>15980.16591294086</c:v>
                </c:pt>
                <c:pt idx="1330" formatCode="0_);[Red]\(0\)">
                  <c:v>15921.057014987633</c:v>
                </c:pt>
                <c:pt idx="1331" formatCode="0_);[Red]\(0\)">
                  <c:v>15772.746546630693</c:v>
                </c:pt>
                <c:pt idx="1332" formatCode="0_);[Red]\(0\)">
                  <c:v>15716.173279265508</c:v>
                </c:pt>
                <c:pt idx="1333" formatCode="0_);[Red]\(0\)">
                  <c:v>15716.173279265508</c:v>
                </c:pt>
                <c:pt idx="1334" formatCode="0_);[Red]\(0\)">
                  <c:v>15716.173279265508</c:v>
                </c:pt>
                <c:pt idx="1335" formatCode="0_);[Red]\(0\)">
                  <c:v>15716.173279265508</c:v>
                </c:pt>
                <c:pt idx="1336" formatCode="0_);[Red]\(0\)">
                  <c:v>15716.173279265508</c:v>
                </c:pt>
                <c:pt idx="1337" formatCode="0_);[Red]\(0\)">
                  <c:v>15716.173279265508</c:v>
                </c:pt>
                <c:pt idx="1338" formatCode="0_);[Red]\(0\)">
                  <c:v>15716.173279265508</c:v>
                </c:pt>
                <c:pt idx="1339" formatCode="0_);[Red]\(0\)">
                  <c:v>15716.173279265508</c:v>
                </c:pt>
                <c:pt idx="1340" formatCode="0_);[Red]\(0\)">
                  <c:v>15716.173279265508</c:v>
                </c:pt>
                <c:pt idx="1341" formatCode="0_);[Red]\(0\)">
                  <c:v>15716.173279265508</c:v>
                </c:pt>
                <c:pt idx="1342" formatCode="0_);[Red]\(0\)">
                  <c:v>15574.157944090543</c:v>
                </c:pt>
                <c:pt idx="1343" formatCode="0_);[Red]\(0\)">
                  <c:v>15557.660711313043</c:v>
                </c:pt>
                <c:pt idx="1344" formatCode="0_);[Red]\(0\)">
                  <c:v>15606.829421654411</c:v>
                </c:pt>
                <c:pt idx="1345" formatCode="0_);[Red]\(0\)">
                  <c:v>15959.830450724723</c:v>
                </c:pt>
                <c:pt idx="1346" formatCode="0_);[Red]\(0\)">
                  <c:v>15953.817905043767</c:v>
                </c:pt>
                <c:pt idx="1347" formatCode="0_);[Red]\(0\)">
                  <c:v>16113.299436969608</c:v>
                </c:pt>
                <c:pt idx="1348" formatCode="0_);[Red]\(0\)">
                  <c:v>16150.194603648197</c:v>
                </c:pt>
                <c:pt idx="1349" formatCode="0_);[Red]\(0\)">
                  <c:v>16238.221253844997</c:v>
                </c:pt>
                <c:pt idx="1350" formatCode="0_);[Red]\(0\)">
                  <c:v>16249.277381233531</c:v>
                </c:pt>
                <c:pt idx="1351" formatCode="0_);[Red]\(0\)">
                  <c:v>16116.852304871989</c:v>
                </c:pt>
                <c:pt idx="1352" formatCode="0_);[Red]\(0\)">
                  <c:v>16123.485981305108</c:v>
                </c:pt>
                <c:pt idx="1353" formatCode="0_);[Red]\(0\)">
                  <c:v>16192.903554167049</c:v>
                </c:pt>
                <c:pt idx="1354" formatCode="0_);[Red]\(0\)">
                  <c:v>16377.503613710436</c:v>
                </c:pt>
                <c:pt idx="1355" formatCode="0_);[Red]\(0\)">
                  <c:v>16391.615704399621</c:v>
                </c:pt>
                <c:pt idx="1356" formatCode="0_);[Red]\(0\)">
                  <c:v>16430.175501494014</c:v>
                </c:pt>
                <c:pt idx="1357" formatCode="0_);[Red]\(0\)">
                  <c:v>16586.874367650154</c:v>
                </c:pt>
                <c:pt idx="1358" formatCode="0_);[Red]\(0\)">
                  <c:v>16737.85883088638</c:v>
                </c:pt>
                <c:pt idx="1359" formatCode="0_);[Red]\(0\)">
                  <c:v>16861.091172115877</c:v>
                </c:pt>
                <c:pt idx="1360" formatCode="0_);[Red]\(0\)">
                  <c:v>16907.87474036893</c:v>
                </c:pt>
                <c:pt idx="1361" formatCode="0_);[Red]\(0\)">
                  <c:v>17184.749984453923</c:v>
                </c:pt>
                <c:pt idx="1362" formatCode="0_);[Red]\(0\)">
                  <c:v>17225.769459326886</c:v>
                </c:pt>
                <c:pt idx="1363" formatCode="0_);[Red]\(0\)">
                  <c:v>17205.520596806313</c:v>
                </c:pt>
                <c:pt idx="1364" formatCode="0_);[Red]\(0\)">
                  <c:v>17121.866707104757</c:v>
                </c:pt>
                <c:pt idx="1365" formatCode="0_);[Red]\(0\)">
                  <c:v>17203.632359319734</c:v>
                </c:pt>
                <c:pt idx="1366" formatCode="0_);[Red]\(0\)">
                  <c:v>17087.853587116213</c:v>
                </c:pt>
                <c:pt idx="1367" formatCode="0_);[Red]\(0\)">
                  <c:v>17389.623751747971</c:v>
                </c:pt>
                <c:pt idx="1368" formatCode="0_);[Red]\(0\)">
                  <c:v>17330.516949371966</c:v>
                </c:pt>
                <c:pt idx="1369" formatCode="0_);[Red]\(0\)">
                  <c:v>17521.303471206913</c:v>
                </c:pt>
                <c:pt idx="1370" formatCode="0_);[Red]\(0\)">
                  <c:v>17544.334999497183</c:v>
                </c:pt>
                <c:pt idx="1371" formatCode="0_);[Red]\(0\)">
                  <c:v>17549.6767239658</c:v>
                </c:pt>
                <c:pt idx="1372" formatCode="0_);[Red]\(0\)">
                  <c:v>17205.818739567352</c:v>
                </c:pt>
                <c:pt idx="1373" formatCode="0_);[Red]\(0\)">
                  <c:v>17065.070511126803</c:v>
                </c:pt>
                <c:pt idx="1374" formatCode="0_);[Red]\(0\)">
                  <c:v>17290.690045543153</c:v>
                </c:pt>
                <c:pt idx="1375" formatCode="0_);[Red]\(0\)">
                  <c:v>17368.008401572632</c:v>
                </c:pt>
                <c:pt idx="1376" formatCode="0_);[Red]\(0\)">
                  <c:v>17387.760359491476</c:v>
                </c:pt>
                <c:pt idx="1377" formatCode="0_);[Red]\(0\)">
                  <c:v>17309.150051497498</c:v>
                </c:pt>
                <c:pt idx="1378" formatCode="0_);[Red]\(0\)">
                  <c:v>17254.565080997254</c:v>
                </c:pt>
                <c:pt idx="1379" formatCode="0_);[Red]\(0\)">
                  <c:v>17129.046978599788</c:v>
                </c:pt>
                <c:pt idx="1380" formatCode="0_);[Red]\(0\)">
                  <c:v>17129.046978599788</c:v>
                </c:pt>
                <c:pt idx="1381" formatCode="0_);[Red]\(0\)">
                  <c:v>17129.046978599788</c:v>
                </c:pt>
                <c:pt idx="1382" formatCode="0_);[Red]\(0\)">
                  <c:v>17054.540637399357</c:v>
                </c:pt>
                <c:pt idx="1383" formatCode="0_);[Red]\(0\)">
                  <c:v>17043.85144793626</c:v>
                </c:pt>
                <c:pt idx="1384" formatCode="0_);[Red]\(0\)">
                  <c:v>17115.031176397606</c:v>
                </c:pt>
                <c:pt idx="1385" formatCode="0_);[Red]\(0\)">
                  <c:v>16768.427481450097</c:v>
                </c:pt>
                <c:pt idx="1386" formatCode="0_);[Red]\(0\)">
                  <c:v>16768.427481450097</c:v>
                </c:pt>
                <c:pt idx="1387" formatCode="0_);[Red]\(0\)">
                  <c:v>16768.427481450097</c:v>
                </c:pt>
                <c:pt idx="1388" formatCode="0_);[Red]\(0\)">
                  <c:v>16768.427481450097</c:v>
                </c:pt>
                <c:pt idx="1389" formatCode="0_);[Red]\(0\)">
                  <c:v>16768.427481450097</c:v>
                </c:pt>
                <c:pt idx="1390" formatCode="0_);[Red]\(0\)">
                  <c:v>16768.427481450097</c:v>
                </c:pt>
                <c:pt idx="1391" formatCode="0_);[Red]\(0\)">
                  <c:v>16768.427481450097</c:v>
                </c:pt>
                <c:pt idx="1392" formatCode="0_);[Red]\(0\)">
                  <c:v>16768.427481450097</c:v>
                </c:pt>
                <c:pt idx="1393" formatCode="0_);[Red]\(0\)">
                  <c:v>16768.427481450097</c:v>
                </c:pt>
                <c:pt idx="1394" formatCode="0_);[Red]\(0\)">
                  <c:v>16768.427481450097</c:v>
                </c:pt>
                <c:pt idx="1395" formatCode="0_);[Red]\(0\)">
                  <c:v>16987.816975193073</c:v>
                </c:pt>
                <c:pt idx="1396" formatCode="0_);[Red]\(0\)">
                  <c:v>17065.004954911146</c:v>
                </c:pt>
                <c:pt idx="1397" formatCode="0_);[Red]\(0\)">
                  <c:v>17136.105711923596</c:v>
                </c:pt>
                <c:pt idx="1398" formatCode="0_);[Red]\(0\)">
                  <c:v>17133.910320128125</c:v>
                </c:pt>
                <c:pt idx="1399" formatCode="0_);[Red]\(0\)">
                  <c:v>17180.662186318066</c:v>
                </c:pt>
                <c:pt idx="1400" formatCode="0_);[Red]\(0\)">
                  <c:v>17027.708242022163</c:v>
                </c:pt>
                <c:pt idx="1401" formatCode="0_);[Red]\(0\)">
                  <c:v>16980.058261006801</c:v>
                </c:pt>
                <c:pt idx="1402" formatCode="0_);[Red]\(0\)">
                  <c:v>16983.451139236167</c:v>
                </c:pt>
                <c:pt idx="1403" formatCode="0_);[Red]\(0\)">
                  <c:v>17153.519160483138</c:v>
                </c:pt>
                <c:pt idx="1404" formatCode="0_);[Red]\(0\)">
                  <c:v>17153.519160483138</c:v>
                </c:pt>
                <c:pt idx="1405" formatCode="0_);[Red]\(0\)">
                  <c:v>17131.739103981075</c:v>
                </c:pt>
                <c:pt idx="1406" formatCode="0_);[Red]\(0\)">
                  <c:v>17204.840266471601</c:v>
                </c:pt>
                <c:pt idx="1407" formatCode="0_);[Red]\(0\)">
                  <c:v>17352.323771246891</c:v>
                </c:pt>
                <c:pt idx="1408" formatCode="0_);[Red]\(0\)">
                  <c:v>17169.213612962569</c:v>
                </c:pt>
                <c:pt idx="1409" formatCode="0_);[Red]\(0\)">
                  <c:v>17207.575092570842</c:v>
                </c:pt>
                <c:pt idx="1410" formatCode="0_);[Red]\(0\)">
                  <c:v>17298.440305669952</c:v>
                </c:pt>
                <c:pt idx="1411" formatCode="0_);[Red]\(0\)">
                  <c:v>17164.901950193493</c:v>
                </c:pt>
                <c:pt idx="1412" formatCode="0_);[Red]\(0\)">
                  <c:v>17296.148964884098</c:v>
                </c:pt>
                <c:pt idx="1413" formatCode="0_);[Red]\(0\)">
                  <c:v>17278.113895472885</c:v>
                </c:pt>
                <c:pt idx="1414" formatCode="0_);[Red]\(0\)">
                  <c:v>17239.432120916052</c:v>
                </c:pt>
                <c:pt idx="1415" formatCode="0_);[Red]\(0\)">
                  <c:v>17161.846829145692</c:v>
                </c:pt>
                <c:pt idx="1416" formatCode="0_);[Red]\(0\)">
                  <c:v>17157.707632887381</c:v>
                </c:pt>
                <c:pt idx="1417" formatCode="0_);[Red]\(0\)">
                  <c:v>17157.707632887381</c:v>
                </c:pt>
                <c:pt idx="1418" formatCode="0_);[Red]\(0\)">
                  <c:v>17157.707632887381</c:v>
                </c:pt>
                <c:pt idx="1419" formatCode="0_);[Red]\(0\)">
                  <c:v>17157.707632887381</c:v>
                </c:pt>
                <c:pt idx="1420" formatCode="0_);[Red]\(0\)">
                  <c:v>17157.707632887381</c:v>
                </c:pt>
                <c:pt idx="1421" formatCode="0_);[Red]\(0\)">
                  <c:v>17157.707632887381</c:v>
                </c:pt>
                <c:pt idx="1422" formatCode="0_);[Red]\(0\)">
                  <c:v>17157.707632887381</c:v>
                </c:pt>
                <c:pt idx="1423" formatCode="0_);[Red]\(0\)">
                  <c:v>17157.707632887381</c:v>
                </c:pt>
                <c:pt idx="1424" formatCode="0_);[Red]\(0\)">
                  <c:v>17157.707632887381</c:v>
                </c:pt>
                <c:pt idx="1425" formatCode="0_);[Red]\(0\)">
                  <c:v>17157.707632887381</c:v>
                </c:pt>
                <c:pt idx="1426" formatCode="0_);[Red]\(0\)">
                  <c:v>17157.707632887381</c:v>
                </c:pt>
                <c:pt idx="1427" formatCode="0_);[Red]\(0\)">
                  <c:v>17157.707632887381</c:v>
                </c:pt>
                <c:pt idx="1428" formatCode="0_);[Red]\(0\)">
                  <c:v>17157.707632887381</c:v>
                </c:pt>
                <c:pt idx="1429" formatCode="0_);[Red]\(0\)">
                  <c:v>17157.707632887381</c:v>
                </c:pt>
                <c:pt idx="1430" formatCode="0_);[Red]\(0\)">
                  <c:v>17157.707632887381</c:v>
                </c:pt>
                <c:pt idx="1431" formatCode="0_);[Red]\(0\)">
                  <c:v>17157.707632887381</c:v>
                </c:pt>
                <c:pt idx="1432" formatCode="0_);[Red]\(0\)">
                  <c:v>17157.707632887381</c:v>
                </c:pt>
                <c:pt idx="1433" formatCode="0_);[Red]\(0\)">
                  <c:v>17157.707632887381</c:v>
                </c:pt>
                <c:pt idx="1434" formatCode="0_);[Red]\(0\)">
                  <c:v>17157.707632887381</c:v>
                </c:pt>
                <c:pt idx="1435" formatCode="0_);[Red]\(0\)">
                  <c:v>17157.707632887381</c:v>
                </c:pt>
                <c:pt idx="1436" formatCode="0_);[Red]\(0\)">
                  <c:v>17157.707632887381</c:v>
                </c:pt>
                <c:pt idx="1437" formatCode="0_);[Red]\(0\)">
                  <c:v>17157.707632887381</c:v>
                </c:pt>
                <c:pt idx="1438" formatCode="0_);[Red]\(0\)">
                  <c:v>17157.707632887381</c:v>
                </c:pt>
                <c:pt idx="1439" formatCode="0_);[Red]\(0\)">
                  <c:v>17157.707632887381</c:v>
                </c:pt>
                <c:pt idx="1440" formatCode="0_);[Red]\(0\)">
                  <c:v>17157.707632887381</c:v>
                </c:pt>
                <c:pt idx="1441" formatCode="0_);[Red]\(0\)">
                  <c:v>17157.707632887381</c:v>
                </c:pt>
                <c:pt idx="1442" formatCode="0_);[Red]\(0\)">
                  <c:v>17157.707632887381</c:v>
                </c:pt>
                <c:pt idx="1443" formatCode="0_);[Red]\(0\)">
                  <c:v>17157.707632887381</c:v>
                </c:pt>
                <c:pt idx="1444" formatCode="0_);[Red]\(0\)">
                  <c:v>17157.707632887381</c:v>
                </c:pt>
                <c:pt idx="1445" formatCode="0_);[Red]\(0\)">
                  <c:v>17175.004439992979</c:v>
                </c:pt>
                <c:pt idx="1446" formatCode="0_);[Red]\(0\)">
                  <c:v>16804.340078141711</c:v>
                </c:pt>
                <c:pt idx="1447" formatCode="0_);[Red]\(0\)">
                  <c:v>16801.103400165364</c:v>
                </c:pt>
                <c:pt idx="1448" formatCode="0_);[Red]\(0\)">
                  <c:v>16801.103400165364</c:v>
                </c:pt>
                <c:pt idx="1449" formatCode="0_);[Red]\(0\)">
                  <c:v>16801.103400165364</c:v>
                </c:pt>
                <c:pt idx="1450" formatCode="0_);[Red]\(0\)">
                  <c:v>16801.103400165364</c:v>
                </c:pt>
                <c:pt idx="1451" formatCode="0_);[Red]\(0\)">
                  <c:v>16801.103400165364</c:v>
                </c:pt>
                <c:pt idx="1452" formatCode="0_);[Red]\(0\)">
                  <c:v>16860.465097986224</c:v>
                </c:pt>
                <c:pt idx="1453" formatCode="0_);[Red]\(0\)">
                  <c:v>16952.301437922382</c:v>
                </c:pt>
                <c:pt idx="1454" formatCode="0_);[Red]\(0\)">
                  <c:v>17093.426441463685</c:v>
                </c:pt>
                <c:pt idx="1455" formatCode="0_);[Red]\(0\)">
                  <c:v>17155.684457010695</c:v>
                </c:pt>
                <c:pt idx="1456" formatCode="0_);[Red]\(0\)">
                  <c:v>17157.247955960207</c:v>
                </c:pt>
                <c:pt idx="1457" formatCode="0_);[Red]\(0\)">
                  <c:v>16784.315009805836</c:v>
                </c:pt>
                <c:pt idx="1458" formatCode="0_);[Red]\(0\)">
                  <c:v>16457.671885009186</c:v>
                </c:pt>
                <c:pt idx="1459" formatCode="0_);[Red]\(0\)">
                  <c:v>16678.86853966982</c:v>
                </c:pt>
                <c:pt idx="1460" formatCode="0_);[Red]\(0\)">
                  <c:v>16678.86853966982</c:v>
                </c:pt>
                <c:pt idx="1461" formatCode="0_);[Red]\(0\)">
                  <c:v>16678.86853966982</c:v>
                </c:pt>
                <c:pt idx="1462" formatCode="0_);[Red]\(0\)">
                  <c:v>16888.632163858158</c:v>
                </c:pt>
                <c:pt idx="1463" formatCode="0_);[Red]\(0\)">
                  <c:v>16916.361891738667</c:v>
                </c:pt>
                <c:pt idx="1464" formatCode="0_);[Red]\(0\)">
                  <c:v>16981.772329183736</c:v>
                </c:pt>
                <c:pt idx="1465" formatCode="0_);[Red]\(0\)">
                  <c:v>16843.558565587446</c:v>
                </c:pt>
                <c:pt idx="1466" formatCode="0_);[Red]\(0\)">
                  <c:v>16799.201233350544</c:v>
                </c:pt>
                <c:pt idx="1467" formatCode="0_);[Red]\(0\)">
                  <c:v>16682.424288909111</c:v>
                </c:pt>
                <c:pt idx="1468" formatCode="0_);[Red]\(0\)">
                  <c:v>16696.289152849367</c:v>
                </c:pt>
                <c:pt idx="1469" formatCode="0_);[Red]\(0\)">
                  <c:v>16696.289152849367</c:v>
                </c:pt>
                <c:pt idx="1470" formatCode="0_);[Red]\(0\)">
                  <c:v>16451.708235747636</c:v>
                </c:pt>
                <c:pt idx="1471" formatCode="0_);[Red]\(0\)">
                  <c:v>16617.469031608656</c:v>
                </c:pt>
                <c:pt idx="1472" formatCode="0_);[Red]\(0\)">
                  <c:v>16607.698990823828</c:v>
                </c:pt>
                <c:pt idx="1473" formatCode="0_);[Red]\(0\)">
                  <c:v>16536.897916045469</c:v>
                </c:pt>
                <c:pt idx="1474" formatCode="0_);[Red]\(0\)">
                  <c:v>16520.32691180523</c:v>
                </c:pt>
                <c:pt idx="1475" formatCode="0_);[Red]\(0\)">
                  <c:v>16475.46085438296</c:v>
                </c:pt>
                <c:pt idx="1476" formatCode="0_);[Red]\(0\)">
                  <c:v>16263.336774070303</c:v>
                </c:pt>
                <c:pt idx="1477" formatCode="0_);[Red]\(0\)">
                  <c:v>16263.336774070303</c:v>
                </c:pt>
                <c:pt idx="1478" formatCode="0_);[Red]\(0\)">
                  <c:v>16263.336774070303</c:v>
                </c:pt>
                <c:pt idx="1479" formatCode="0_);[Red]\(0\)">
                  <c:v>16263.336774070303</c:v>
                </c:pt>
                <c:pt idx="1480" formatCode="0_);[Red]\(0\)">
                  <c:v>16160.675285016699</c:v>
                </c:pt>
                <c:pt idx="1481" formatCode="0_);[Red]\(0\)">
                  <c:v>16036.290204422743</c:v>
                </c:pt>
                <c:pt idx="1482" formatCode="0_);[Red]\(0\)">
                  <c:v>16181.022381701385</c:v>
                </c:pt>
                <c:pt idx="1483" formatCode="0_);[Red]\(0\)">
                  <c:v>16307.334555093277</c:v>
                </c:pt>
                <c:pt idx="1484" formatCode="0_);[Red]\(0\)">
                  <c:v>16286.211615853577</c:v>
                </c:pt>
                <c:pt idx="1485" formatCode="0_);[Red]\(0\)">
                  <c:v>16257.705658751664</c:v>
                </c:pt>
                <c:pt idx="1486" formatCode="0_);[Red]\(0\)">
                  <c:v>16266.515225827934</c:v>
                </c:pt>
                <c:pt idx="1487" formatCode="0_);[Red]\(0\)">
                  <c:v>16356.062472983906</c:v>
                </c:pt>
                <c:pt idx="1488" formatCode="0_);[Red]\(0\)">
                  <c:v>16277.627293390051</c:v>
                </c:pt>
                <c:pt idx="1489" formatCode="0_);[Red]\(0\)">
                  <c:v>16195.938580500982</c:v>
                </c:pt>
                <c:pt idx="1490" formatCode="0_);[Red]\(0\)">
                  <c:v>16069.901706080223</c:v>
                </c:pt>
                <c:pt idx="1491" formatCode="0_);[Red]\(0\)">
                  <c:v>16069.901706080223</c:v>
                </c:pt>
                <c:pt idx="1492" formatCode="0_);[Red]\(0\)">
                  <c:v>16069.901706080223</c:v>
                </c:pt>
                <c:pt idx="1493" formatCode="0_);[Red]\(0\)">
                  <c:v>16069.901706080223</c:v>
                </c:pt>
                <c:pt idx="1494" formatCode="0_);[Red]\(0\)">
                  <c:v>16069.901706080223</c:v>
                </c:pt>
                <c:pt idx="1495" formatCode="0_);[Red]\(0\)">
                  <c:v>16069.901706080223</c:v>
                </c:pt>
                <c:pt idx="1496" formatCode="0_);[Red]\(0\)">
                  <c:v>16069.901706080223</c:v>
                </c:pt>
                <c:pt idx="1497" formatCode="0_);[Red]\(0\)">
                  <c:v>16069.901706080223</c:v>
                </c:pt>
                <c:pt idx="1498" formatCode="0_);[Red]\(0\)">
                  <c:v>16069.901706080223</c:v>
                </c:pt>
                <c:pt idx="1499" formatCode="0_);[Red]\(0\)">
                  <c:v>16069.901706080223</c:v>
                </c:pt>
                <c:pt idx="1500" formatCode="0_);[Red]\(0\)">
                  <c:v>16069.901706080223</c:v>
                </c:pt>
                <c:pt idx="1501" formatCode="0_);[Red]\(0\)">
                  <c:v>16069.901706080223</c:v>
                </c:pt>
                <c:pt idx="1502" formatCode="0_);[Red]\(0\)">
                  <c:v>16069.901706080223</c:v>
                </c:pt>
                <c:pt idx="1503" formatCode="0_);[Red]\(0\)">
                  <c:v>16069.901706080223</c:v>
                </c:pt>
                <c:pt idx="1504" formatCode="0_);[Red]\(0\)">
                  <c:v>16576.244604339401</c:v>
                </c:pt>
                <c:pt idx="1505" formatCode="0_);[Red]\(0\)">
                  <c:v>16660.010977700927</c:v>
                </c:pt>
                <c:pt idx="1506" formatCode="0_);[Red]\(0\)">
                  <c:v>16564.142303555716</c:v>
                </c:pt>
                <c:pt idx="1507" formatCode="0_);[Red]\(0\)">
                  <c:v>16572.011512585465</c:v>
                </c:pt>
                <c:pt idx="1508" formatCode="0_);[Red]\(0\)">
                  <c:v>16820.461436297202</c:v>
                </c:pt>
                <c:pt idx="1509" formatCode="0_);[Red]\(0\)">
                  <c:v>16736.016682846905</c:v>
                </c:pt>
                <c:pt idx="1510" formatCode="0_);[Red]\(0\)">
                  <c:v>16811.289737497009</c:v>
                </c:pt>
                <c:pt idx="1511" formatCode="0_);[Red]\(0\)">
                  <c:v>16507.673944966358</c:v>
                </c:pt>
                <c:pt idx="1512" formatCode="0_);[Red]\(0\)">
                  <c:v>16559.230831713005</c:v>
                </c:pt>
                <c:pt idx="1513" formatCode="0_);[Red]\(0\)">
                  <c:v>16559.230831713005</c:v>
                </c:pt>
                <c:pt idx="1514" formatCode="0_);[Red]\(0\)">
                  <c:v>16559.230831713005</c:v>
                </c:pt>
                <c:pt idx="1515" formatCode="0_);[Red]\(0\)">
                  <c:v>16341.095729279765</c:v>
                </c:pt>
                <c:pt idx="1516" formatCode="0_);[Red]\(0\)">
                  <c:v>16248.90975190433</c:v>
                </c:pt>
                <c:pt idx="1517" formatCode="0_);[Red]\(0\)">
                  <c:v>16248.90975190433</c:v>
                </c:pt>
                <c:pt idx="1518" formatCode="0_);[Red]\(0\)">
                  <c:v>16248.90975190433</c:v>
                </c:pt>
                <c:pt idx="1519" formatCode="0_);[Red]\(0\)">
                  <c:v>16248.90975190433</c:v>
                </c:pt>
                <c:pt idx="1520" formatCode="0_);[Red]\(0\)">
                  <c:v>16248.90975190433</c:v>
                </c:pt>
                <c:pt idx="1521" formatCode="0_);[Red]\(0\)">
                  <c:v>16248.90975190433</c:v>
                </c:pt>
                <c:pt idx="1522" formatCode="0_);[Red]\(0\)">
                  <c:v>16248.90975190433</c:v>
                </c:pt>
                <c:pt idx="1523" formatCode="0_);[Red]\(0\)">
                  <c:v>16248.90975190433</c:v>
                </c:pt>
                <c:pt idx="1524" formatCode="0_);[Red]\(0\)">
                  <c:v>16248.90975190433</c:v>
                </c:pt>
                <c:pt idx="1525" formatCode="0_);[Red]\(0\)">
                  <c:v>16248.90975190433</c:v>
                </c:pt>
                <c:pt idx="1526" formatCode="0_);[Red]\(0\)">
                  <c:v>16248.90975190433</c:v>
                </c:pt>
                <c:pt idx="1527" formatCode="0_);[Red]\(0\)">
                  <c:v>16248.90975190433</c:v>
                </c:pt>
                <c:pt idx="1528" formatCode="0_);[Red]\(0\)">
                  <c:v>16248.90975190433</c:v>
                </c:pt>
                <c:pt idx="1529" formatCode="0_);[Red]\(0\)">
                  <c:v>16291.71334242673</c:v>
                </c:pt>
                <c:pt idx="1530" formatCode="0_);[Red]\(0\)">
                  <c:v>16412.864711078702</c:v>
                </c:pt>
                <c:pt idx="1531" formatCode="0_);[Red]\(0\)">
                  <c:v>16352.127706687934</c:v>
                </c:pt>
                <c:pt idx="1532" formatCode="0_);[Red]\(0\)">
                  <c:v>16197.502424593509</c:v>
                </c:pt>
                <c:pt idx="1533" formatCode="0_);[Red]\(0\)">
                  <c:v>16162.576630568008</c:v>
                </c:pt>
                <c:pt idx="1534" formatCode="0_);[Red]\(0\)">
                  <c:v>15884.675932301972</c:v>
                </c:pt>
                <c:pt idx="1535" formatCode="0_);[Red]\(0\)">
                  <c:v>15709.589888657581</c:v>
                </c:pt>
                <c:pt idx="1536" formatCode="0_);[Red]\(0\)">
                  <c:v>15525.227941288171</c:v>
                </c:pt>
                <c:pt idx="1537" formatCode="0_);[Red]\(0\)">
                  <c:v>15159.085167585879</c:v>
                </c:pt>
                <c:pt idx="1538" formatCode="0_);[Red]\(0\)">
                  <c:v>15377.351215237162</c:v>
                </c:pt>
                <c:pt idx="1539" formatCode="0_);[Red]\(0\)">
                  <c:v>15537.542039566599</c:v>
                </c:pt>
                <c:pt idx="1540" formatCode="0_);[Red]\(0\)">
                  <c:v>15625.703454970462</c:v>
                </c:pt>
                <c:pt idx="1541" formatCode="0_);[Red]\(0\)">
                  <c:v>15907.986681663104</c:v>
                </c:pt>
                <c:pt idx="1542" formatCode="0_);[Red]\(0\)">
                  <c:v>16149.644138707914</c:v>
                </c:pt>
                <c:pt idx="1543" formatCode="0_);[Red]\(0\)">
                  <c:v>16049.571925187578</c:v>
                </c:pt>
                <c:pt idx="1544" formatCode="0_);[Red]\(0\)">
                  <c:v>16020.211673397089</c:v>
                </c:pt>
                <c:pt idx="1545" formatCode="0_);[Red]\(0\)">
                  <c:v>15823.481854394322</c:v>
                </c:pt>
                <c:pt idx="1546" formatCode="0_);[Red]\(0\)">
                  <c:v>16059.869522656221</c:v>
                </c:pt>
                <c:pt idx="1547" formatCode="0_);[Red]\(0\)">
                  <c:v>16391.65112255975</c:v>
                </c:pt>
                <c:pt idx="1548" formatCode="0_);[Red]\(0\)">
                  <c:v>16445.935324359201</c:v>
                </c:pt>
                <c:pt idx="1549" formatCode="0_);[Red]\(0\)">
                  <c:v>16505.569974973951</c:v>
                </c:pt>
                <c:pt idx="1550" formatCode="0_);[Red]\(0\)">
                  <c:v>16402.728433674842</c:v>
                </c:pt>
                <c:pt idx="1551" formatCode="0_);[Red]\(0\)">
                  <c:v>16370.11489391123</c:v>
                </c:pt>
                <c:pt idx="1552" formatCode="0_);[Red]\(0\)">
                  <c:v>16520.868494450864</c:v>
                </c:pt>
                <c:pt idx="1553" formatCode="0_);[Red]\(0\)">
                  <c:v>16621.290234778229</c:v>
                </c:pt>
                <c:pt idx="1554" formatCode="0_);[Red]\(0\)">
                  <c:v>16689.286642084233</c:v>
                </c:pt>
                <c:pt idx="1555" formatCode="0_);[Red]\(0\)">
                  <c:v>16522.266601678984</c:v>
                </c:pt>
                <c:pt idx="1556" formatCode="0_);[Red]\(0\)">
                  <c:v>16667.669753403319</c:v>
                </c:pt>
                <c:pt idx="1557" formatCode="0_);[Red]\(0\)">
                  <c:v>16812.992245095262</c:v>
                </c:pt>
                <c:pt idx="1558" formatCode="0_);[Red]\(0\)">
                  <c:v>16702.353567331644</c:v>
                </c:pt>
                <c:pt idx="1559" formatCode="0_);[Red]\(0\)">
                  <c:v>16489.518628528051</c:v>
                </c:pt>
                <c:pt idx="1560" formatCode="0_);[Red]\(0\)">
                  <c:v>16663.099018234465</c:v>
                </c:pt>
                <c:pt idx="1561" formatCode="0_);[Red]\(0\)">
                  <c:v>16442.305622901578</c:v>
                </c:pt>
                <c:pt idx="1562" formatCode="0_);[Red]\(0\)">
                  <c:v>16431.416518528731</c:v>
                </c:pt>
                <c:pt idx="1563" formatCode="0_);[Red]\(0\)">
                  <c:v>16517.292566348173</c:v>
                </c:pt>
                <c:pt idx="1564" formatCode="0_);[Red]\(0\)">
                  <c:v>16436.82074069896</c:v>
                </c:pt>
                <c:pt idx="1565" formatCode="0_);[Red]\(0\)">
                  <c:v>16436.82074069896</c:v>
                </c:pt>
                <c:pt idx="1566" formatCode="0_);[Red]\(0\)">
                  <c:v>16436.82074069896</c:v>
                </c:pt>
                <c:pt idx="1567" formatCode="0_);[Red]\(0\)">
                  <c:v>16436.82074069896</c:v>
                </c:pt>
                <c:pt idx="1568" formatCode="0_);[Red]\(0\)">
                  <c:v>16436.82074069896</c:v>
                </c:pt>
                <c:pt idx="1569" formatCode="0_);[Red]\(0\)">
                  <c:v>16436.82074069896</c:v>
                </c:pt>
                <c:pt idx="1570" formatCode="0_);[Red]\(0\)">
                  <c:v>16436.82074069896</c:v>
                </c:pt>
                <c:pt idx="1571" formatCode="0_);[Red]\(0\)">
                  <c:v>16436.82074069896</c:v>
                </c:pt>
                <c:pt idx="1572" formatCode="0_);[Red]\(0\)">
                  <c:v>16436.82074069896</c:v>
                </c:pt>
                <c:pt idx="1573" formatCode="0_);[Red]\(0\)">
                  <c:v>16436.82074069896</c:v>
                </c:pt>
                <c:pt idx="1574" formatCode="0_);[Red]\(0\)">
                  <c:v>16436.82074069896</c:v>
                </c:pt>
                <c:pt idx="1575" formatCode="0_);[Red]\(0\)">
                  <c:v>16436.82074069896</c:v>
                </c:pt>
                <c:pt idx="1576" formatCode="0_);[Red]\(0\)">
                  <c:v>16436.82074069896</c:v>
                </c:pt>
                <c:pt idx="1577" formatCode="0_);[Red]\(0\)">
                  <c:v>16436.82074069896</c:v>
                </c:pt>
                <c:pt idx="1578" formatCode="0_);[Red]\(0\)">
                  <c:v>16436.82074069896</c:v>
                </c:pt>
                <c:pt idx="1579" formatCode="0_);[Red]\(0\)">
                  <c:v>16436.82074069896</c:v>
                </c:pt>
                <c:pt idx="1580" formatCode="0_);[Red]\(0\)">
                  <c:v>16436.82074069896</c:v>
                </c:pt>
                <c:pt idx="1581" formatCode="0_);[Red]\(0\)">
                  <c:v>16436.82074069896</c:v>
                </c:pt>
                <c:pt idx="1582" formatCode="0_);[Red]\(0\)">
                  <c:v>16436.82074069896</c:v>
                </c:pt>
                <c:pt idx="1583" formatCode="0_);[Red]\(0\)">
                  <c:v>16436.82074069896</c:v>
                </c:pt>
                <c:pt idx="1584" formatCode="0_);[Red]\(0\)">
                  <c:v>16436.82074069896</c:v>
                </c:pt>
                <c:pt idx="1585" formatCode="0_);[Red]\(0\)">
                  <c:v>16436.82074069896</c:v>
                </c:pt>
                <c:pt idx="1586" formatCode="0_);[Red]\(0\)">
                  <c:v>16668.16096678039</c:v>
                </c:pt>
                <c:pt idx="1587" formatCode="0_);[Red]\(0\)">
                  <c:v>16576.174135971607</c:v>
                </c:pt>
                <c:pt idx="1588" formatCode="0_);[Red]\(0\)">
                  <c:v>16489.226903772847</c:v>
                </c:pt>
                <c:pt idx="1589" formatCode="0_);[Red]\(0\)">
                  <c:v>16373.089636928396</c:v>
                </c:pt>
                <c:pt idx="1590" formatCode="0_);[Red]\(0\)">
                  <c:v>16069.552913905634</c:v>
                </c:pt>
                <c:pt idx="1591" formatCode="0_);[Red]\(0\)">
                  <c:v>16069.552913905634</c:v>
                </c:pt>
                <c:pt idx="1592" formatCode="0_);[Red]\(0\)">
                  <c:v>16069.552913905634</c:v>
                </c:pt>
                <c:pt idx="1593" formatCode="0_);[Red]\(0\)">
                  <c:v>16069.552913905634</c:v>
                </c:pt>
                <c:pt idx="1594" formatCode="0_);[Red]\(0\)">
                  <c:v>16069.552913905634</c:v>
                </c:pt>
                <c:pt idx="1595" formatCode="0_);[Red]\(0\)">
                  <c:v>16069.552913905634</c:v>
                </c:pt>
                <c:pt idx="1596" formatCode="0_);[Red]\(0\)">
                  <c:v>16069.552913905634</c:v>
                </c:pt>
                <c:pt idx="1597" formatCode="0_);[Red]\(0\)">
                  <c:v>16069.552913905634</c:v>
                </c:pt>
                <c:pt idx="1598" formatCode="0_);[Red]\(0\)">
                  <c:v>16069.552913905634</c:v>
                </c:pt>
                <c:pt idx="1599" formatCode="0_);[Red]\(0\)">
                  <c:v>16069.552913905634</c:v>
                </c:pt>
                <c:pt idx="1600" formatCode="0_);[Red]\(0\)">
                  <c:v>16069.552913905634</c:v>
                </c:pt>
                <c:pt idx="1601" formatCode="0_);[Red]\(0\)">
                  <c:v>16069.552913905634</c:v>
                </c:pt>
                <c:pt idx="1602" formatCode="0_);[Red]\(0\)">
                  <c:v>16322.767034284805</c:v>
                </c:pt>
                <c:pt idx="1603" formatCode="0_);[Red]\(0\)">
                  <c:v>16527.716229688147</c:v>
                </c:pt>
                <c:pt idx="1604" formatCode="0_);[Red]\(0\)">
                  <c:v>17082.955669539882</c:v>
                </c:pt>
                <c:pt idx="1605" formatCode="0_);[Red]\(0\)">
                  <c:v>16933.726434128606</c:v>
                </c:pt>
                <c:pt idx="1606" formatCode="0_);[Red]\(0\)">
                  <c:v>16488.641563396133</c:v>
                </c:pt>
                <c:pt idx="1607" formatCode="0_);[Red]\(0\)">
                  <c:v>16017.592605193309</c:v>
                </c:pt>
                <c:pt idx="1608" formatCode="0_);[Red]\(0\)">
                  <c:v>15376.106122308871</c:v>
                </c:pt>
                <c:pt idx="1609" formatCode="0_);[Red]\(0\)">
                  <c:v>15264.955406269333</c:v>
                </c:pt>
                <c:pt idx="1610" formatCode="0_);[Red]\(0\)">
                  <c:v>14700.140102474326</c:v>
                </c:pt>
                <c:pt idx="1611" formatCode="0_);[Red]\(0\)">
                  <c:v>13795.253093606632</c:v>
                </c:pt>
                <c:pt idx="1612" formatCode="0_);[Red]\(0\)">
                  <c:v>14757.241814646124</c:v>
                </c:pt>
                <c:pt idx="1613" formatCode="0_);[Red]\(0\)">
                  <c:v>15417.301617527921</c:v>
                </c:pt>
                <c:pt idx="1614" formatCode="0_);[Red]\(0\)">
                  <c:v>16044.713508442044</c:v>
                </c:pt>
                <c:pt idx="1615" formatCode="0_);[Red]\(0\)">
                  <c:v>16161.969641089709</c:v>
                </c:pt>
                <c:pt idx="1616" formatCode="0_);[Red]\(0\)">
                  <c:v>16214.733294092577</c:v>
                </c:pt>
                <c:pt idx="1617" formatCode="0_);[Red]\(0\)">
                  <c:v>16303.004764737445</c:v>
                </c:pt>
                <c:pt idx="1618" formatCode="0_);[Red]\(0\)">
                  <c:v>16553.808852244987</c:v>
                </c:pt>
                <c:pt idx="1619" formatCode="0_);[Red]\(0\)">
                  <c:v>16792.048635048435</c:v>
                </c:pt>
                <c:pt idx="1620" formatCode="0_);[Red]\(0\)">
                  <c:v>16887.582338079814</c:v>
                </c:pt>
                <c:pt idx="1621" formatCode="0_);[Red]\(0\)">
                  <c:v>17333.052814071747</c:v>
                </c:pt>
                <c:pt idx="1622" formatCode="0_);[Red]\(0\)">
                  <c:v>16555.47980836932</c:v>
                </c:pt>
                <c:pt idx="1623" formatCode="0_);[Red]\(0\)">
                  <c:v>17174.247714717199</c:v>
                </c:pt>
                <c:pt idx="1624" formatCode="0_);[Red]\(0\)">
                  <c:v>17358.470627424533</c:v>
                </c:pt>
                <c:pt idx="1625" formatCode="0_);[Red]\(0\)">
                  <c:v>17443.303784505879</c:v>
                </c:pt>
                <c:pt idx="1626" formatCode="0_);[Red]\(0\)">
                  <c:v>17272.319985706697</c:v>
                </c:pt>
                <c:pt idx="1627" formatCode="0_);[Red]\(0\)">
                  <c:v>17292.660663143248</c:v>
                </c:pt>
                <c:pt idx="1628" formatCode="0_);[Red]\(0\)">
                  <c:v>17041.438836604622</c:v>
                </c:pt>
                <c:pt idx="1629" formatCode="0_);[Red]\(0\)">
                  <c:v>17257.024310414756</c:v>
                </c:pt>
                <c:pt idx="1630" formatCode="0_);[Red]\(0\)">
                  <c:v>17566.408263588695</c:v>
                </c:pt>
                <c:pt idx="1631" formatCode="0_);[Red]\(0\)">
                  <c:v>17661.877699076831</c:v>
                </c:pt>
                <c:pt idx="1632" formatCode="0_);[Red]\(0\)">
                  <c:v>17743.56174653925</c:v>
                </c:pt>
                <c:pt idx="1633" formatCode="0_);[Red]\(0\)">
                  <c:v>17630.67580683214</c:v>
                </c:pt>
                <c:pt idx="1634" formatCode="0_);[Red]\(0\)">
                  <c:v>17852.366697250403</c:v>
                </c:pt>
                <c:pt idx="1635" formatCode="0_);[Red]\(0\)">
                  <c:v>18149.186345720249</c:v>
                </c:pt>
                <c:pt idx="1636" formatCode="0_);[Red]\(0\)">
                  <c:v>18018.948169337407</c:v>
                </c:pt>
                <c:pt idx="1637" formatCode="0_);[Red]\(0\)">
                  <c:v>18184.983367306846</c:v>
                </c:pt>
                <c:pt idx="1638" formatCode="0_);[Red]\(0\)">
                  <c:v>18182.187729175756</c:v>
                </c:pt>
                <c:pt idx="1639" formatCode="0_);[Red]\(0\)">
                  <c:v>17981.672994256209</c:v>
                </c:pt>
                <c:pt idx="1640" formatCode="0_);[Red]\(0\)">
                  <c:v>17564.512371063014</c:v>
                </c:pt>
                <c:pt idx="1641" formatCode="0_);[Red]\(0\)">
                  <c:v>17505.675435223638</c:v>
                </c:pt>
                <c:pt idx="1642" formatCode="0_);[Red]\(0\)">
                  <c:v>16922.383212746139</c:v>
                </c:pt>
                <c:pt idx="1643" formatCode="0_);[Red]\(0\)">
                  <c:v>17295.167097329737</c:v>
                </c:pt>
                <c:pt idx="1644" formatCode="0_);[Red]\(0\)">
                  <c:v>17484.820617441143</c:v>
                </c:pt>
                <c:pt idx="1645" formatCode="0_);[Red]\(0\)">
                  <c:v>17863.356447145026</c:v>
                </c:pt>
                <c:pt idx="1646" formatCode="0_);[Red]\(0\)">
                  <c:v>17773.349752832582</c:v>
                </c:pt>
                <c:pt idx="1647" formatCode="0_);[Red]\(0\)">
                  <c:v>17676.562832707954</c:v>
                </c:pt>
                <c:pt idx="1648" formatCode="0_);[Red]\(0\)">
                  <c:v>17351.947471785319</c:v>
                </c:pt>
                <c:pt idx="1649" formatCode="0_);[Red]\(0\)">
                  <c:v>17573.670495975202</c:v>
                </c:pt>
                <c:pt idx="1650" formatCode="0_);[Red]\(0\)">
                  <c:v>17246.355898236343</c:v>
                </c:pt>
                <c:pt idx="1651" formatCode="0_);[Red]\(0\)">
                  <c:v>17246.355898236343</c:v>
                </c:pt>
                <c:pt idx="1652" formatCode="0_);[Red]\(0\)">
                  <c:v>17246.355898236343</c:v>
                </c:pt>
                <c:pt idx="1653" formatCode="0_);[Red]\(0\)">
                  <c:v>17246.355898236343</c:v>
                </c:pt>
                <c:pt idx="1654" formatCode="0_);[Red]\(0\)">
                  <c:v>17246.355898236343</c:v>
                </c:pt>
                <c:pt idx="1655" formatCode="0_);[Red]\(0\)">
                  <c:v>17246.355898236343</c:v>
                </c:pt>
                <c:pt idx="1656" formatCode="0_);[Red]\(0\)">
                  <c:v>17243.942205581516</c:v>
                </c:pt>
                <c:pt idx="1657" formatCode="0_);[Red]\(0\)">
                  <c:v>17171.107398848675</c:v>
                </c:pt>
                <c:pt idx="1658" formatCode="0_);[Red]\(0\)">
                  <c:v>17111.384814375844</c:v>
                </c:pt>
                <c:pt idx="1659" formatCode="0_);[Red]\(0\)">
                  <c:v>17021.197514502896</c:v>
                </c:pt>
                <c:pt idx="1660" formatCode="0_);[Red]\(0\)">
                  <c:v>17305.556603216235</c:v>
                </c:pt>
                <c:pt idx="1661" formatCode="0_);[Red]\(0\)">
                  <c:v>17332.890041658746</c:v>
                </c:pt>
                <c:pt idx="1662" formatCode="0_);[Red]\(0\)">
                  <c:v>17665.425131063716</c:v>
                </c:pt>
                <c:pt idx="1663" formatCode="0_);[Red]\(0\)">
                  <c:v>18087.136378824074</c:v>
                </c:pt>
                <c:pt idx="1664" formatCode="0_);[Red]\(0\)">
                  <c:v>17931.224880309535</c:v>
                </c:pt>
                <c:pt idx="1665" formatCode="0_);[Red]\(0\)">
                  <c:v>18288.092601072629</c:v>
                </c:pt>
                <c:pt idx="1666" formatCode="0_);[Red]\(0\)">
                  <c:v>18348.434917443319</c:v>
                </c:pt>
                <c:pt idx="1667" formatCode="0_);[Red]\(0\)">
                  <c:v>18059.183208483704</c:v>
                </c:pt>
                <c:pt idx="1668" formatCode="0_);[Red]\(0\)">
                  <c:v>18353.29492022128</c:v>
                </c:pt>
                <c:pt idx="1669" formatCode="0_);[Red]\(0\)">
                  <c:v>18181.727036918666</c:v>
                </c:pt>
                <c:pt idx="1670" formatCode="0_);[Red]\(0\)">
                  <c:v>18007.451903746452</c:v>
                </c:pt>
                <c:pt idx="1671" formatCode="0_);[Red]\(0\)">
                  <c:v>18108.174645883046</c:v>
                </c:pt>
                <c:pt idx="1672" formatCode="0_);[Red]\(0\)">
                  <c:v>17930.572530943362</c:v>
                </c:pt>
                <c:pt idx="1673" formatCode="0_);[Red]\(0\)">
                  <c:v>17903.565267183942</c:v>
                </c:pt>
                <c:pt idx="1674" formatCode="0_);[Red]\(0\)">
                  <c:v>18145.847821779342</c:v>
                </c:pt>
                <c:pt idx="1675" formatCode="0_);[Red]\(0\)">
                  <c:v>18255.279427954298</c:v>
                </c:pt>
                <c:pt idx="1676" formatCode="0_);[Red]\(0\)">
                  <c:v>18059.444148230174</c:v>
                </c:pt>
                <c:pt idx="1677" formatCode="0_);[Red]\(0\)">
                  <c:v>18068.968448976251</c:v>
                </c:pt>
                <c:pt idx="1678" formatCode="0_);[Red]\(0\)">
                  <c:v>17655.248480951472</c:v>
                </c:pt>
                <c:pt idx="1679" formatCode="0_);[Red]\(0\)">
                  <c:v>17450.704337188985</c:v>
                </c:pt>
                <c:pt idx="1680" formatCode="0_);[Red]\(0\)">
                  <c:v>17450.704337188985</c:v>
                </c:pt>
                <c:pt idx="1681" formatCode="0_);[Red]\(0\)">
                  <c:v>17450.704337188985</c:v>
                </c:pt>
                <c:pt idx="1682" formatCode="0_);[Red]\(0\)">
                  <c:v>17450.704337188985</c:v>
                </c:pt>
                <c:pt idx="1683" formatCode="0_);[Red]\(0\)">
                  <c:v>17450.704337188985</c:v>
                </c:pt>
                <c:pt idx="1684" formatCode="0_);[Red]\(0\)">
                  <c:v>17450.704337188985</c:v>
                </c:pt>
                <c:pt idx="1685" formatCode="0_);[Red]\(0\)">
                  <c:v>17450.704337188985</c:v>
                </c:pt>
                <c:pt idx="1686" formatCode="0_);[Red]\(0\)">
                  <c:v>17450.704337188985</c:v>
                </c:pt>
                <c:pt idx="1687" formatCode="0_);[Red]\(0\)">
                  <c:v>17450.704337188985</c:v>
                </c:pt>
                <c:pt idx="1688" formatCode="0_);[Red]\(0\)">
                  <c:v>17450.704337188985</c:v>
                </c:pt>
                <c:pt idx="1689" formatCode="0_);[Red]\(0\)">
                  <c:v>17450.704337188985</c:v>
                </c:pt>
                <c:pt idx="1690" formatCode="0_);[Red]\(0\)">
                  <c:v>17450.704337188985</c:v>
                </c:pt>
                <c:pt idx="1691" formatCode="0_);[Red]\(0\)">
                  <c:v>17450.704337188985</c:v>
                </c:pt>
                <c:pt idx="1692" formatCode="0_);[Red]\(0\)">
                  <c:v>17450.704337188985</c:v>
                </c:pt>
                <c:pt idx="1693" formatCode="0_);[Red]\(0\)">
                  <c:v>17450.704337188985</c:v>
                </c:pt>
                <c:pt idx="1694" formatCode="0_);[Red]\(0\)">
                  <c:v>17450.704337188985</c:v>
                </c:pt>
                <c:pt idx="1695" formatCode="0_);[Red]\(0\)">
                  <c:v>17450.704337188985</c:v>
                </c:pt>
                <c:pt idx="1696" formatCode="0_);[Red]\(0\)">
                  <c:v>17450.704337188985</c:v>
                </c:pt>
                <c:pt idx="1697" formatCode="0_);[Red]\(0\)">
                  <c:v>17450.704337188985</c:v>
                </c:pt>
                <c:pt idx="1698" formatCode="0_);[Red]\(0\)">
                  <c:v>17450.704337188985</c:v>
                </c:pt>
                <c:pt idx="1699" formatCode="0_);[Red]\(0\)">
                  <c:v>17450.704337188985</c:v>
                </c:pt>
                <c:pt idx="1700" formatCode="0_);[Red]\(0\)">
                  <c:v>17450.704337188985</c:v>
                </c:pt>
                <c:pt idx="1701" formatCode="0_);[Red]\(0\)">
                  <c:v>17450.704337188985</c:v>
                </c:pt>
                <c:pt idx="1702" formatCode="0_);[Red]\(0\)">
                  <c:v>17022.729206253349</c:v>
                </c:pt>
                <c:pt idx="1703" formatCode="0_);[Red]\(0\)">
                  <c:v>17134.368806194856</c:v>
                </c:pt>
                <c:pt idx="1704" formatCode="0_);[Red]\(0\)">
                  <c:v>17289.264376521223</c:v>
                </c:pt>
                <c:pt idx="1705" formatCode="0_);[Red]\(0\)">
                  <c:v>17168.17565683545</c:v>
                </c:pt>
                <c:pt idx="1706" formatCode="0_);[Red]\(0\)">
                  <c:v>17033.3682151506</c:v>
                </c:pt>
                <c:pt idx="1707" formatCode="0_);[Red]\(0\)">
                  <c:v>16664.992532083423</c:v>
                </c:pt>
                <c:pt idx="1708" formatCode="0_);[Red]\(0\)">
                  <c:v>16836.196583153596</c:v>
                </c:pt>
                <c:pt idx="1709" formatCode="0_);[Red]\(0\)">
                  <c:v>16427.32967214525</c:v>
                </c:pt>
                <c:pt idx="1710" formatCode="0_);[Red]\(0\)">
                  <c:v>16788.146059417017</c:v>
                </c:pt>
                <c:pt idx="1711" formatCode="0_);[Red]\(0\)">
                  <c:v>16720.322377697066</c:v>
                </c:pt>
                <c:pt idx="1712" formatCode="0_);[Red]\(0\)">
                  <c:v>17125.969588644402</c:v>
                </c:pt>
                <c:pt idx="1713" formatCode="0_);[Red]\(0\)">
                  <c:v>17071.479664785806</c:v>
                </c:pt>
                <c:pt idx="1714" formatCode="0_);[Red]\(0\)">
                  <c:v>16895.026102746597</c:v>
                </c:pt>
                <c:pt idx="1715" formatCode="0_);[Red]\(0\)">
                  <c:v>16926.943129438336</c:v>
                </c:pt>
                <c:pt idx="1716" formatCode="0_);[Red]\(0\)">
                  <c:v>16783.106528886739</c:v>
                </c:pt>
                <c:pt idx="1717" formatCode="0_);[Red]\(0\)">
                  <c:v>16841.93604847974</c:v>
                </c:pt>
                <c:pt idx="1718" formatCode="0_);[Red]\(0\)">
                  <c:v>16873.398117554163</c:v>
                </c:pt>
                <c:pt idx="1719" formatCode="0_);[Red]\(0\)">
                  <c:v>16892.47134074166</c:v>
                </c:pt>
                <c:pt idx="1720" formatCode="0_);[Red]\(0\)">
                  <c:v>16430.794349384807</c:v>
                </c:pt>
                <c:pt idx="1721" formatCode="0_);[Red]\(0\)">
                  <c:v>16207.025195144684</c:v>
                </c:pt>
                <c:pt idx="1722" formatCode="0_);[Red]\(0\)">
                  <c:v>16207.025195144684</c:v>
                </c:pt>
                <c:pt idx="1723" formatCode="0_);[Red]\(0\)">
                  <c:v>16207.025195144684</c:v>
                </c:pt>
                <c:pt idx="1724" formatCode="0_);[Red]\(0\)">
                  <c:v>16207.025195144684</c:v>
                </c:pt>
                <c:pt idx="1725" formatCode="0_);[Red]\(0\)">
                  <c:v>16207.025195144684</c:v>
                </c:pt>
                <c:pt idx="1726" formatCode="0_);[Red]\(0\)">
                  <c:v>16207.025195144684</c:v>
                </c:pt>
                <c:pt idx="1727" formatCode="0_);[Red]\(0\)">
                  <c:v>16171.256952069176</c:v>
                </c:pt>
                <c:pt idx="1728" formatCode="0_);[Red]\(0\)">
                  <c:v>15944.514799486709</c:v>
                </c:pt>
                <c:pt idx="1729" formatCode="0_);[Red]\(0\)">
                  <c:v>15509.892524266132</c:v>
                </c:pt>
                <c:pt idx="1730" formatCode="0_);[Red]\(0\)">
                  <c:v>15745.817071039441</c:v>
                </c:pt>
                <c:pt idx="1731" formatCode="0_);[Red]\(0\)">
                  <c:v>15724.137338906554</c:v>
                </c:pt>
                <c:pt idx="1732" formatCode="0_);[Red]\(0\)">
                  <c:v>15724.137338906554</c:v>
                </c:pt>
                <c:pt idx="1733" formatCode="0_);[Red]\(0\)">
                  <c:v>15602.245572950422</c:v>
                </c:pt>
                <c:pt idx="1734" formatCode="0_);[Red]\(0\)">
                  <c:v>15507.193882840373</c:v>
                </c:pt>
                <c:pt idx="1735" formatCode="0_);[Red]\(0\)">
                  <c:v>15507.193882840373</c:v>
                </c:pt>
                <c:pt idx="1736" formatCode="0_);[Red]\(0\)">
                  <c:v>15507.193882840373</c:v>
                </c:pt>
                <c:pt idx="1737" formatCode="0_);[Red]\(0\)">
                  <c:v>15507.193882840373</c:v>
                </c:pt>
                <c:pt idx="1738" formatCode="0_);[Red]\(0\)">
                  <c:v>15507.193882840373</c:v>
                </c:pt>
                <c:pt idx="1739" formatCode="0_);[Red]\(0\)">
                  <c:v>15507.193882840373</c:v>
                </c:pt>
                <c:pt idx="1740" formatCode="0_);[Red]\(0\)">
                  <c:v>15507.193882840373</c:v>
                </c:pt>
                <c:pt idx="1741" formatCode="0_);[Red]\(0\)">
                  <c:v>15507.193882840373</c:v>
                </c:pt>
                <c:pt idx="1742" formatCode="0_);[Red]\(0\)">
                  <c:v>15507.193882840373</c:v>
                </c:pt>
                <c:pt idx="1743" formatCode="0_);[Red]\(0\)">
                  <c:v>15507.193882840373</c:v>
                </c:pt>
                <c:pt idx="1744" formatCode="0_);[Red]\(0\)">
                  <c:v>15507.193882840373</c:v>
                </c:pt>
                <c:pt idx="1745" formatCode="0_);[Red]\(0\)">
                  <c:v>15507.193882840373</c:v>
                </c:pt>
                <c:pt idx="1746" formatCode="0_);[Red]\(0\)">
                  <c:v>15507.193882840373</c:v>
                </c:pt>
                <c:pt idx="1747" formatCode="0_);[Red]\(0\)">
                  <c:v>15507.193882840373</c:v>
                </c:pt>
                <c:pt idx="1748" formatCode="0_);[Red]\(0\)">
                  <c:v>15507.193882840373</c:v>
                </c:pt>
                <c:pt idx="1749" formatCode="0_);[Red]\(0\)">
                  <c:v>15182.901883195116</c:v>
                </c:pt>
                <c:pt idx="1750" formatCode="0_);[Red]\(0\)">
                  <c:v>15316.524524098422</c:v>
                </c:pt>
                <c:pt idx="1751" formatCode="0_);[Red]\(0\)">
                  <c:v>15244.068827865322</c:v>
                </c:pt>
                <c:pt idx="1752" formatCode="0_);[Red]\(0\)">
                  <c:v>15364.694330470687</c:v>
                </c:pt>
                <c:pt idx="1753" formatCode="0_);[Red]\(0\)">
                  <c:v>15101.569275495633</c:v>
                </c:pt>
                <c:pt idx="1754" formatCode="0_);[Red]\(0\)">
                  <c:v>15101.569275495633</c:v>
                </c:pt>
                <c:pt idx="1755" formatCode="0_);[Red]\(0\)">
                  <c:v>15101.569275495633</c:v>
                </c:pt>
                <c:pt idx="1756" formatCode="0_);[Red]\(0\)">
                  <c:v>15101.569275495633</c:v>
                </c:pt>
                <c:pt idx="1757" formatCode="0_);[Red]\(0\)">
                  <c:v>15101.569275495633</c:v>
                </c:pt>
                <c:pt idx="1758" formatCode="0_);[Red]\(0\)">
                  <c:v>15101.569275495633</c:v>
                </c:pt>
                <c:pt idx="1759" formatCode="0_);[Red]\(0\)">
                  <c:v>15101.569275495633</c:v>
                </c:pt>
                <c:pt idx="1760" formatCode="0_);[Red]\(0\)">
                  <c:v>15101.569275495633</c:v>
                </c:pt>
                <c:pt idx="1761" formatCode="0_);[Red]\(0\)">
                  <c:v>15101.569275495633</c:v>
                </c:pt>
                <c:pt idx="1762" formatCode="0_);[Red]\(0\)">
                  <c:v>15101.569275495633</c:v>
                </c:pt>
                <c:pt idx="1763" formatCode="0_);[Red]\(0\)">
                  <c:v>15687.603953262718</c:v>
                </c:pt>
                <c:pt idx="1764" formatCode="0_);[Red]\(0\)">
                  <c:v>15835.269959250272</c:v>
                </c:pt>
                <c:pt idx="1765" formatCode="0_);[Red]\(0\)">
                  <c:v>16470.098621604546</c:v>
                </c:pt>
                <c:pt idx="1766" formatCode="0_);[Red]\(0\)">
                  <c:v>17356.466356858444</c:v>
                </c:pt>
                <c:pt idx="1767" formatCode="0_);[Red]\(0\)">
                  <c:v>19290.620708510993</c:v>
                </c:pt>
                <c:pt idx="1768" formatCode="0_);[Red]\(0\)">
                  <c:v>20957.050171046973</c:v>
                </c:pt>
                <c:pt idx="1769" formatCode="0_);[Red]\(0\)">
                  <c:v>19353.302731647589</c:v>
                </c:pt>
                <c:pt idx="1770" formatCode="0_);[Red]\(0\)">
                  <c:v>19107.136403588243</c:v>
                </c:pt>
                <c:pt idx="1771" formatCode="0_);[Red]\(0\)">
                  <c:v>18303.691409454128</c:v>
                </c:pt>
                <c:pt idx="1772" formatCode="0_);[Red]\(0\)">
                  <c:v>18976.12928569036</c:v>
                </c:pt>
                <c:pt idx="1773" formatCode="0_);[Red]\(0\)">
                  <c:v>18609.228257540963</c:v>
                </c:pt>
                <c:pt idx="1774" formatCode="0_);[Red]\(0\)">
                  <c:v>18666.909235165851</c:v>
                </c:pt>
                <c:pt idx="1775" formatCode="0_);[Red]\(0\)">
                  <c:v>18603.923094396789</c:v>
                </c:pt>
                <c:pt idx="1776" formatCode="0_);[Red]\(0\)">
                  <c:v>19427.811551602408</c:v>
                </c:pt>
                <c:pt idx="1777" formatCode="0_);[Red]\(0\)">
                  <c:v>19803.363036853134</c:v>
                </c:pt>
                <c:pt idx="1778" formatCode="0_);[Red]\(0\)">
                  <c:v>19898.788391752187</c:v>
                </c:pt>
                <c:pt idx="1779" formatCode="0_);[Red]\(0\)">
                  <c:v>19948.697474325094</c:v>
                </c:pt>
                <c:pt idx="1780" formatCode="0_);[Red]\(0\)">
                  <c:v>19806.944866746653</c:v>
                </c:pt>
                <c:pt idx="1781" formatCode="0_);[Red]\(0\)">
                  <c:v>20189.727593480522</c:v>
                </c:pt>
                <c:pt idx="1782" formatCode="0_);[Red]\(0\)">
                  <c:v>20551.89790290263</c:v>
                </c:pt>
                <c:pt idx="1783" formatCode="0_);[Red]\(0\)">
                  <c:v>20219.902820791023</c:v>
                </c:pt>
                <c:pt idx="1784" formatCode="0_);[Red]\(0\)">
                  <c:v>20339.89412222393</c:v>
                </c:pt>
                <c:pt idx="1785" formatCode="0_);[Red]\(0\)">
                  <c:v>20668.712864618639</c:v>
                </c:pt>
                <c:pt idx="1786" formatCode="0_);[Red]\(0\)">
                  <c:v>20038.750084383861</c:v>
                </c:pt>
                <c:pt idx="1787" formatCode="0_);[Red]\(0\)">
                  <c:v>20453.97202524772</c:v>
                </c:pt>
                <c:pt idx="1788" formatCode="0_);[Red]\(0\)">
                  <c:v>21175.170095223093</c:v>
                </c:pt>
                <c:pt idx="1789" formatCode="0_);[Red]\(0\)">
                  <c:v>21265.222705281863</c:v>
                </c:pt>
                <c:pt idx="1790" formatCode="0_);[Red]\(0\)">
                  <c:v>21639.388765762458</c:v>
                </c:pt>
                <c:pt idx="1791" formatCode="0_);[Red]\(0\)">
                  <c:v>21704.267194022435</c:v>
                </c:pt>
                <c:pt idx="1792" formatCode="0_);[Red]\(0\)">
                  <c:v>22231.032724306187</c:v>
                </c:pt>
                <c:pt idx="1793" formatCode="0_);[Red]\(0\)">
                  <c:v>21936.917182860954</c:v>
                </c:pt>
                <c:pt idx="1794" formatCode="0_);[Red]\(0\)">
                  <c:v>21877.512871985411</c:v>
                </c:pt>
                <c:pt idx="1795" formatCode="0_);[Red]\(0\)">
                  <c:v>21194.261924372517</c:v>
                </c:pt>
                <c:pt idx="1796" formatCode="0_);[Red]\(0\)">
                  <c:v>20698.617765144725</c:v>
                </c:pt>
                <c:pt idx="1797" formatCode="0_);[Red]\(0\)">
                  <c:v>20188.544913798698</c:v>
                </c:pt>
                <c:pt idx="1798" formatCode="0_);[Red]\(0\)">
                  <c:v>20714.735999665561</c:v>
                </c:pt>
                <c:pt idx="1799" formatCode="0_);[Red]\(0\)">
                  <c:v>21121.983300389136</c:v>
                </c:pt>
                <c:pt idx="1800" formatCode="0_);[Red]\(0\)">
                  <c:v>21160.36970377629</c:v>
                </c:pt>
                <c:pt idx="1801" formatCode="0_);[Red]\(0\)">
                  <c:v>20377.537126953939</c:v>
                </c:pt>
                <c:pt idx="1802" formatCode="0_);[Red]\(0\)">
                  <c:v>20450.660522138623</c:v>
                </c:pt>
                <c:pt idx="1803" formatCode="0_);[Red]\(0\)">
                  <c:v>20212.232298283201</c:v>
                </c:pt>
                <c:pt idx="1804" formatCode="0_);[Red]\(0\)">
                  <c:v>20675.471034229056</c:v>
                </c:pt>
                <c:pt idx="1805" formatCode="0_);[Red]\(0\)">
                  <c:v>20565.414242123461</c:v>
                </c:pt>
                <c:pt idx="1806" formatCode="0_);[Red]\(0\)">
                  <c:v>20913.595140452013</c:v>
                </c:pt>
                <c:pt idx="1807" formatCode="0_);[Red]\(0\)">
                  <c:v>21334.223617004202</c:v>
                </c:pt>
                <c:pt idx="1808" formatCode="0_);[Red]\(0\)">
                  <c:v>21299.317670966411</c:v>
                </c:pt>
                <c:pt idx="1809" formatCode="0_);[Red]\(0\)">
                  <c:v>20967.018471222334</c:v>
                </c:pt>
                <c:pt idx="1810" formatCode="0_);[Red]\(0\)">
                  <c:v>21239.575451610348</c:v>
                </c:pt>
                <c:pt idx="1811" formatCode="0_);[Red]\(0\)">
                  <c:v>21455.904460839709</c:v>
                </c:pt>
                <c:pt idx="1812" formatCode="0_);[Red]\(0\)">
                  <c:v>21299.283880118357</c:v>
                </c:pt>
                <c:pt idx="1813" formatCode="0_);[Red]\(0\)">
                  <c:v>21497.805112424281</c:v>
                </c:pt>
                <c:pt idx="1814" formatCode="0_);[Red]\(0\)">
                  <c:v>21786.210000548715</c:v>
                </c:pt>
                <c:pt idx="1815" formatCode="0_);[Red]\(0\)">
                  <c:v>21930.76724851548</c:v>
                </c:pt>
                <c:pt idx="1816" formatCode="0_);[Red]\(0\)">
                  <c:v>21474.050146243677</c:v>
                </c:pt>
                <c:pt idx="1817" formatCode="0_);[Red]\(0\)">
                  <c:v>21212.272446384279</c:v>
                </c:pt>
                <c:pt idx="1818" formatCode="0_);[Red]\(0\)">
                  <c:v>20760.8942981047</c:v>
                </c:pt>
                <c:pt idx="1819" formatCode="0_);[Red]\(0\)">
                  <c:v>20760.8942981047</c:v>
                </c:pt>
                <c:pt idx="1820" formatCode="0_);[Red]\(0\)">
                  <c:v>20760.8942981047</c:v>
                </c:pt>
                <c:pt idx="1821" formatCode="0_);[Red]\(0\)">
                  <c:v>20760.8942981047</c:v>
                </c:pt>
                <c:pt idx="1822" formatCode="0_);[Red]\(0\)">
                  <c:v>20760.8942981047</c:v>
                </c:pt>
                <c:pt idx="1823" formatCode="0_);[Red]\(0\)">
                  <c:v>20760.8942981047</c:v>
                </c:pt>
                <c:pt idx="1824" formatCode="0_);[Red]\(0\)">
                  <c:v>20760.8942981047</c:v>
                </c:pt>
                <c:pt idx="1825" formatCode="0_);[Red]\(0\)">
                  <c:v>20760.8942981047</c:v>
                </c:pt>
                <c:pt idx="1826" formatCode="0_);[Red]\(0\)">
                  <c:v>20798.369019041471</c:v>
                </c:pt>
                <c:pt idx="1827" formatCode="0_);[Red]\(0\)">
                  <c:v>20798.369019041471</c:v>
                </c:pt>
                <c:pt idx="1828" formatCode="0_);[Red]\(0\)">
                  <c:v>20798.369019041471</c:v>
                </c:pt>
                <c:pt idx="1829" formatCode="0_);[Red]\(0\)">
                  <c:v>20798.369019041471</c:v>
                </c:pt>
                <c:pt idx="1830" formatCode="0_);[Red]\(0\)">
                  <c:v>20798.369019041471</c:v>
                </c:pt>
                <c:pt idx="1831" formatCode="0_);[Red]\(0\)">
                  <c:v>20798.369019041471</c:v>
                </c:pt>
                <c:pt idx="1832" formatCode="0_);[Red]\(0\)">
                  <c:v>20798.369019041471</c:v>
                </c:pt>
                <c:pt idx="1833" formatCode="0_);[Red]\(0\)">
                  <c:v>20798.369019041471</c:v>
                </c:pt>
                <c:pt idx="1834" formatCode="0_);[Red]\(0\)">
                  <c:v>20798.369019041471</c:v>
                </c:pt>
                <c:pt idx="1835" formatCode="0_);[Red]\(0\)">
                  <c:v>20798.369019041471</c:v>
                </c:pt>
                <c:pt idx="1836" formatCode="0_);[Red]\(0\)">
                  <c:v>20798.369019041471</c:v>
                </c:pt>
                <c:pt idx="1837" formatCode="0_);[Red]\(0\)">
                  <c:v>20798.369019041471</c:v>
                </c:pt>
                <c:pt idx="1838" formatCode="0_);[Red]\(0\)">
                  <c:v>20671.382307036652</c:v>
                </c:pt>
                <c:pt idx="1839" formatCode="0_);[Red]\(0\)">
                  <c:v>20763.50851805706</c:v>
                </c:pt>
                <c:pt idx="1840" formatCode="0_);[Red]\(0\)">
                  <c:v>20907.603360935129</c:v>
                </c:pt>
                <c:pt idx="1841" formatCode="0_);[Red]\(0\)">
                  <c:v>21042.106197382171</c:v>
                </c:pt>
                <c:pt idx="1842" formatCode="0_);[Red]\(0\)">
                  <c:v>21145.43501292837</c:v>
                </c:pt>
                <c:pt idx="1843" formatCode="0_);[Red]\(0\)">
                  <c:v>20958.319305385758</c:v>
                </c:pt>
                <c:pt idx="1844" formatCode="0_);[Red]\(0\)">
                  <c:v>20862.721360694421</c:v>
                </c:pt>
                <c:pt idx="1845" formatCode="0_);[Red]\(0\)">
                  <c:v>21253.201921002357</c:v>
                </c:pt>
                <c:pt idx="1846" formatCode="0_);[Red]\(0\)">
                  <c:v>20923.709341882757</c:v>
                </c:pt>
                <c:pt idx="1847" formatCode="0_);[Red]\(0\)">
                  <c:v>21050.302352131075</c:v>
                </c:pt>
                <c:pt idx="1848" formatCode="0_);[Red]\(0\)">
                  <c:v>21624.355304173147</c:v>
                </c:pt>
                <c:pt idx="1849" formatCode="0_);[Red]\(0\)">
                  <c:v>21954.420540393108</c:v>
                </c:pt>
                <c:pt idx="1850" formatCode="0_);[Red]\(0\)">
                  <c:v>22228.222216502705</c:v>
                </c:pt>
                <c:pt idx="1851" formatCode="0_);[Red]\(0\)">
                  <c:v>22155.280018344358</c:v>
                </c:pt>
                <c:pt idx="1852" formatCode="0_);[Red]\(0\)">
                  <c:v>22493.29087183181</c:v>
                </c:pt>
                <c:pt idx="1853" formatCode="0_);[Red]\(0\)">
                  <c:v>22235.201474913341</c:v>
                </c:pt>
                <c:pt idx="1854" formatCode="0_);[Red]\(0\)">
                  <c:v>22365.230427763821</c:v>
                </c:pt>
                <c:pt idx="1855" formatCode="0_);[Red]\(0\)">
                  <c:v>22482.410386924974</c:v>
                </c:pt>
                <c:pt idx="1856" formatCode="0_);[Red]\(0\)">
                  <c:v>21983.37551503006</c:v>
                </c:pt>
                <c:pt idx="1857" formatCode="0_);[Red]\(0\)">
                  <c:v>22507.320970790632</c:v>
                </c:pt>
                <c:pt idx="1858" formatCode="0_);[Red]\(0\)">
                  <c:v>22671.530394318845</c:v>
                </c:pt>
                <c:pt idx="1859" formatCode="0_);[Red]\(0\)">
                  <c:v>23082.483445964648</c:v>
                </c:pt>
                <c:pt idx="1860" formatCode="0_);[Red]\(0\)">
                  <c:v>23135.418436679174</c:v>
                </c:pt>
                <c:pt idx="1861" formatCode="0_);[Red]\(0\)">
                  <c:v>23033.091771058604</c:v>
                </c:pt>
                <c:pt idx="1862" formatCode="0_);[Red]\(0\)">
                  <c:v>23351.560700996273</c:v>
                </c:pt>
                <c:pt idx="1863" formatCode="0_);[Red]\(0\)">
                  <c:v>23262.512521890305</c:v>
                </c:pt>
                <c:pt idx="1864" formatCode="0_);[Red]\(0\)">
                  <c:v>22442.50334524364</c:v>
                </c:pt>
                <c:pt idx="1865" formatCode="0_);[Red]\(0\)">
                  <c:v>22454.135442594703</c:v>
                </c:pt>
                <c:pt idx="1866" formatCode="0_);[Red]\(0\)">
                  <c:v>22754.637256008584</c:v>
                </c:pt>
                <c:pt idx="1867" formatCode="0_);[Red]\(0\)">
                  <c:v>22754.637256008584</c:v>
                </c:pt>
                <c:pt idx="1868" formatCode="0_);[Red]\(0\)">
                  <c:v>23240.902471445028</c:v>
                </c:pt>
                <c:pt idx="1869" formatCode="0_);[Red]\(0\)">
                  <c:v>23144.133097408419</c:v>
                </c:pt>
                <c:pt idx="1870" formatCode="0_);[Red]\(0\)">
                  <c:v>23191.113010345711</c:v>
                </c:pt>
                <c:pt idx="1871" formatCode="0_);[Red]\(0\)">
                  <c:v>23300.507569161076</c:v>
                </c:pt>
                <c:pt idx="1872" formatCode="0_);[Red]\(0\)">
                  <c:v>23354.706953957768</c:v>
                </c:pt>
                <c:pt idx="1873" formatCode="0_);[Red]\(0\)">
                  <c:v>22998.641179296053</c:v>
                </c:pt>
                <c:pt idx="1874" formatCode="0_);[Red]\(0\)">
                  <c:v>23369.643792287567</c:v>
                </c:pt>
                <c:pt idx="1875" formatCode="0_);[Red]\(0\)">
                  <c:v>23435.081369732387</c:v>
                </c:pt>
                <c:pt idx="1876" formatCode="0_);[Red]\(0\)">
                  <c:v>23514.602251888162</c:v>
                </c:pt>
                <c:pt idx="1877" formatCode="0_);[Red]\(0\)">
                  <c:v>23346.562820677955</c:v>
                </c:pt>
                <c:pt idx="1878" formatCode="0_);[Red]\(0\)">
                  <c:v>23241.222546552104</c:v>
                </c:pt>
                <c:pt idx="1879" formatCode="0_);[Red]\(0\)">
                  <c:v>22780.847850887305</c:v>
                </c:pt>
                <c:pt idx="1880" formatCode="0_);[Red]\(0\)">
                  <c:v>22619.850072032572</c:v>
                </c:pt>
                <c:pt idx="1881" formatCode="0_);[Red]\(0\)">
                  <c:v>22619.850072032572</c:v>
                </c:pt>
                <c:pt idx="1882" formatCode="0_);[Red]\(0\)">
                  <c:v>22619.850072032572</c:v>
                </c:pt>
                <c:pt idx="1883" formatCode="0_);[Red]\(0\)">
                  <c:v>22619.850072032572</c:v>
                </c:pt>
                <c:pt idx="1884" formatCode="0_);[Red]\(0\)">
                  <c:v>22619.850072032572</c:v>
                </c:pt>
                <c:pt idx="1885" formatCode="0_);[Red]\(0\)">
                  <c:v>22619.850072032572</c:v>
                </c:pt>
                <c:pt idx="1886" formatCode="0_);[Red]\(0\)">
                  <c:v>22619.850072032572</c:v>
                </c:pt>
                <c:pt idx="1887" formatCode="0_);[Red]\(0\)">
                  <c:v>22619.850072032572</c:v>
                </c:pt>
                <c:pt idx="1888" formatCode="0_);[Red]\(0\)">
                  <c:v>22619.850072032572</c:v>
                </c:pt>
                <c:pt idx="1889" formatCode="0_);[Red]\(0\)">
                  <c:v>22619.850072032572</c:v>
                </c:pt>
                <c:pt idx="1890" formatCode="0_);[Red]\(0\)">
                  <c:v>22619.850072032572</c:v>
                </c:pt>
                <c:pt idx="1891" formatCode="0_);[Red]\(0\)">
                  <c:v>22619.850072032572</c:v>
                </c:pt>
                <c:pt idx="1892" formatCode="0_);[Red]\(0\)">
                  <c:v>23149.136467293825</c:v>
                </c:pt>
                <c:pt idx="1893" formatCode="0_);[Red]\(0\)">
                  <c:v>23459.681033090532</c:v>
                </c:pt>
                <c:pt idx="1894" formatCode="0_);[Red]\(0\)">
                  <c:v>23765.183251556005</c:v>
                </c:pt>
                <c:pt idx="1895" formatCode="0_);[Red]\(0\)">
                  <c:v>23667.137609004207</c:v>
                </c:pt>
                <c:pt idx="1896" formatCode="0_);[Red]\(0\)">
                  <c:v>23352.271031209297</c:v>
                </c:pt>
                <c:pt idx="1897" formatCode="0_);[Red]\(0\)">
                  <c:v>23369.118874276359</c:v>
                </c:pt>
                <c:pt idx="1898" formatCode="0_);[Red]\(0\)">
                  <c:v>23337.624212770945</c:v>
                </c:pt>
                <c:pt idx="1899" formatCode="0_);[Red]\(0\)">
                  <c:v>23821.649537939924</c:v>
                </c:pt>
                <c:pt idx="1900" formatCode="0_);[Red]\(0\)">
                  <c:v>23808.323334278804</c:v>
                </c:pt>
                <c:pt idx="1901" formatCode="0_);[Red]\(0\)">
                  <c:v>23949.469040923777</c:v>
                </c:pt>
                <c:pt idx="1902" formatCode="0_);[Red]\(0\)">
                  <c:v>23692.949625104582</c:v>
                </c:pt>
                <c:pt idx="1903" formatCode="0_);[Red]\(0\)">
                  <c:v>23769.065058628468</c:v>
                </c:pt>
                <c:pt idx="1904" formatCode="0_);[Red]\(0\)">
                  <c:v>23519.188735325035</c:v>
                </c:pt>
                <c:pt idx="1905" formatCode="0_);[Red]\(0\)">
                  <c:v>23624.517768466394</c:v>
                </c:pt>
                <c:pt idx="1906" formatCode="0_);[Red]\(0\)">
                  <c:v>23811.564843277454</c:v>
                </c:pt>
                <c:pt idx="1907" formatCode="0_);[Red]\(0\)">
                  <c:v>24423.049503763767</c:v>
                </c:pt>
                <c:pt idx="1908" formatCode="0_);[Red]\(0\)">
                  <c:v>24457.345469342086</c:v>
                </c:pt>
                <c:pt idx="1909" formatCode="0_);[Red]\(0\)">
                  <c:v>24643.792264708951</c:v>
                </c:pt>
                <c:pt idx="1910" formatCode="0_);[Red]\(0\)">
                  <c:v>24339.650679650316</c:v>
                </c:pt>
                <c:pt idx="1911" formatCode="0_);[Red]\(0\)">
                  <c:v>24681.329739285924</c:v>
                </c:pt>
                <c:pt idx="1912" formatCode="0_);[Red]\(0\)">
                  <c:v>24615.499093572573</c:v>
                </c:pt>
                <c:pt idx="1913" formatCode="0_);[Red]\(0\)">
                  <c:v>24652.956530890318</c:v>
                </c:pt>
                <c:pt idx="1914" formatCode="0_);[Red]\(0\)">
                  <c:v>24239.444031099414</c:v>
                </c:pt>
                <c:pt idx="1915" formatCode="0_);[Red]\(0\)">
                  <c:v>24283.784672710597</c:v>
                </c:pt>
                <c:pt idx="1916" formatCode="0_);[Red]\(0\)">
                  <c:v>24392.715382517126</c:v>
                </c:pt>
                <c:pt idx="1917" formatCode="0_);[Red]\(0\)">
                  <c:v>24595.529797395699</c:v>
                </c:pt>
                <c:pt idx="1918" formatCode="0_);[Red]\(0\)">
                  <c:v>24540.144014011337</c:v>
                </c:pt>
                <c:pt idx="1919" formatCode="0_);[Red]\(0\)">
                  <c:v>24275.700909528776</c:v>
                </c:pt>
                <c:pt idx="1920" formatCode="0_);[Red]\(0\)">
                  <c:v>23969.878542026396</c:v>
                </c:pt>
                <c:pt idx="1921" formatCode="0_);[Red]\(0\)">
                  <c:v>23969.878542026396</c:v>
                </c:pt>
                <c:pt idx="1922" formatCode="0_);[Red]\(0\)">
                  <c:v>23969.878542026396</c:v>
                </c:pt>
                <c:pt idx="1923" formatCode="0_);[Red]\(0\)">
                  <c:v>23969.878542026396</c:v>
                </c:pt>
                <c:pt idx="1924" formatCode="0_);[Red]\(0\)">
                  <c:v>23969.878542026396</c:v>
                </c:pt>
                <c:pt idx="1925" formatCode="0_);[Red]\(0\)">
                  <c:v>23969.878542026396</c:v>
                </c:pt>
                <c:pt idx="1926" formatCode="0_);[Red]\(0\)">
                  <c:v>23969.878542026396</c:v>
                </c:pt>
                <c:pt idx="1927" formatCode="0_);[Red]\(0\)">
                  <c:v>24179.682702614773</c:v>
                </c:pt>
                <c:pt idx="1928" formatCode="0_);[Red]\(0\)">
                  <c:v>24352.801738944429</c:v>
                </c:pt>
                <c:pt idx="1929" formatCode="0_);[Red]\(0\)">
                  <c:v>24296.846065021273</c:v>
                </c:pt>
                <c:pt idx="1930" formatCode="0_);[Red]\(0\)">
                  <c:v>24557.946217441815</c:v>
                </c:pt>
                <c:pt idx="1931" formatCode="0_);[Red]\(0\)">
                  <c:v>24331.793680703693</c:v>
                </c:pt>
                <c:pt idx="1932" formatCode="0_);[Red]\(0\)">
                  <c:v>24429.804959939596</c:v>
                </c:pt>
                <c:pt idx="1933" formatCode="0_);[Red]\(0\)">
                  <c:v>24452.353082600235</c:v>
                </c:pt>
                <c:pt idx="1934" formatCode="0_);[Red]\(0\)">
                  <c:v>24111.91986813903</c:v>
                </c:pt>
                <c:pt idx="1935" formatCode="0_);[Red]\(0\)">
                  <c:v>24275.601073792863</c:v>
                </c:pt>
                <c:pt idx="1936" formatCode="0_);[Red]\(0\)">
                  <c:v>24251.9472638564</c:v>
                </c:pt>
                <c:pt idx="1937" formatCode="0_);[Red]\(0\)">
                  <c:v>24227.938054438418</c:v>
                </c:pt>
                <c:pt idx="1938" formatCode="0_);[Red]\(0\)">
                  <c:v>23883.713912174375</c:v>
                </c:pt>
                <c:pt idx="1939" formatCode="0_);[Red]\(0\)">
                  <c:v>23691.679725661805</c:v>
                </c:pt>
                <c:pt idx="1940" formatCode="0_);[Red]\(0\)">
                  <c:v>23691.679725661805</c:v>
                </c:pt>
                <c:pt idx="1941" formatCode="0_);[Red]\(0\)">
                  <c:v>23691.679725661805</c:v>
                </c:pt>
                <c:pt idx="1942" formatCode="0_);[Red]\(0\)">
                  <c:v>24003.340392145117</c:v>
                </c:pt>
                <c:pt idx="1943" formatCode="0_);[Red]\(0\)">
                  <c:v>23894.838574644426</c:v>
                </c:pt>
                <c:pt idx="1944" formatCode="0_);[Red]\(0\)">
                  <c:v>24006.323522834246</c:v>
                </c:pt>
                <c:pt idx="1945" formatCode="0_);[Red]\(0\)">
                  <c:v>24309.379004637387</c:v>
                </c:pt>
                <c:pt idx="1946" formatCode="0_);[Red]\(0\)">
                  <c:v>24376.652426203731</c:v>
                </c:pt>
                <c:pt idx="1947" formatCode="0_);[Red]\(0\)">
                  <c:v>24130.773615942198</c:v>
                </c:pt>
                <c:pt idx="1948" formatCode="0_);[Red]\(0\)">
                  <c:v>24257.594915495356</c:v>
                </c:pt>
                <c:pt idx="1949" formatCode="0_);[Red]\(0\)">
                  <c:v>24141.176328088899</c:v>
                </c:pt>
                <c:pt idx="1950" formatCode="0_);[Red]\(0\)">
                  <c:v>24198.314754365259</c:v>
                </c:pt>
                <c:pt idx="1951" formatCode="0_);[Red]\(0\)">
                  <c:v>24506.418611180765</c:v>
                </c:pt>
                <c:pt idx="1952" formatCode="0_);[Red]\(0\)">
                  <c:v>24440.522019163251</c:v>
                </c:pt>
                <c:pt idx="1953" formatCode="0_);[Red]\(0\)">
                  <c:v>24502.096896208055</c:v>
                </c:pt>
                <c:pt idx="1954" formatCode="0_);[Red]\(0\)">
                  <c:v>24710.64832759025</c:v>
                </c:pt>
                <c:pt idx="1955" formatCode="0_);[Red]\(0\)">
                  <c:v>24715.276004684922</c:v>
                </c:pt>
                <c:pt idx="1956" formatCode="0_);[Red]\(0\)">
                  <c:v>24640.774227987225</c:v>
                </c:pt>
                <c:pt idx="1957" formatCode="0_);[Red]\(0\)">
                  <c:v>24714.319873053792</c:v>
                </c:pt>
                <c:pt idx="1958" formatCode="0_);[Red]\(0\)">
                  <c:v>24995.843270523867</c:v>
                </c:pt>
                <c:pt idx="1959" formatCode="0_);[Red]\(0\)">
                  <c:v>25058.565505526029</c:v>
                </c:pt>
                <c:pt idx="1960" formatCode="0_);[Red]\(0\)">
                  <c:v>25288.763757037017</c:v>
                </c:pt>
                <c:pt idx="1961" formatCode="0_);[Red]\(0\)">
                  <c:v>25383.764995906149</c:v>
                </c:pt>
                <c:pt idx="1962" formatCode="0_);[Red]\(0\)">
                  <c:v>25269.488143353428</c:v>
                </c:pt>
                <c:pt idx="1963" formatCode="0_);[Red]\(0\)">
                  <c:v>25628.611184006058</c:v>
                </c:pt>
                <c:pt idx="1964" formatCode="0_);[Red]\(0\)">
                  <c:v>25649.607834625684</c:v>
                </c:pt>
                <c:pt idx="1965" formatCode="0_);[Red]\(0\)">
                  <c:v>25738.987019503769</c:v>
                </c:pt>
                <c:pt idx="1966" formatCode="0_);[Red]\(0\)">
                  <c:v>25906.883733930295</c:v>
                </c:pt>
                <c:pt idx="1967" formatCode="0_);[Red]\(0\)">
                  <c:v>25695.004964471766</c:v>
                </c:pt>
                <c:pt idx="1968" formatCode="0_);[Red]\(0\)">
                  <c:v>25475.897839881891</c:v>
                </c:pt>
                <c:pt idx="1969" formatCode="0_);[Red]\(0\)">
                  <c:v>25511.389446029458</c:v>
                </c:pt>
                <c:pt idx="1970" formatCode="0_);[Red]\(0\)">
                  <c:v>25776.123172056879</c:v>
                </c:pt>
                <c:pt idx="1971" formatCode="0_);[Red]\(0\)">
                  <c:v>25958.897294663795</c:v>
                </c:pt>
                <c:pt idx="1972" formatCode="0_);[Red]\(0\)">
                  <c:v>26241.262087969269</c:v>
                </c:pt>
                <c:pt idx="1973" formatCode="0_);[Red]\(0\)">
                  <c:v>26244.474690249863</c:v>
                </c:pt>
                <c:pt idx="1974" formatCode="0_);[Red]\(0\)">
                  <c:v>26152.609563130842</c:v>
                </c:pt>
                <c:pt idx="1975" formatCode="0_);[Red]\(0\)">
                  <c:v>26557.282714690533</c:v>
                </c:pt>
                <c:pt idx="1976" formatCode="0_);[Red]\(0\)">
                  <c:v>26632.511151427887</c:v>
                </c:pt>
                <c:pt idx="1977" formatCode="0_);[Red]\(0\)">
                  <c:v>27017.717462977762</c:v>
                </c:pt>
                <c:pt idx="1978" formatCode="0_);[Red]\(0\)">
                  <c:v>26681.771053063734</c:v>
                </c:pt>
                <c:pt idx="1979" formatCode="0_);[Red]\(0\)">
                  <c:v>27221.06753828661</c:v>
                </c:pt>
                <c:pt idx="1980" formatCode="0_);[Red]\(0\)">
                  <c:v>27680.393173881723</c:v>
                </c:pt>
                <c:pt idx="1981" formatCode="0_);[Red]\(0\)">
                  <c:v>27700.471938135463</c:v>
                </c:pt>
                <c:pt idx="1982" formatCode="0_);[Red]\(0\)">
                  <c:v>27939.925543835794</c:v>
                </c:pt>
                <c:pt idx="1983" formatCode="0_);[Red]\(0\)">
                  <c:v>27740.591221377697</c:v>
                </c:pt>
                <c:pt idx="1984" formatCode="0_);[Red]\(0\)">
                  <c:v>28159.759328465327</c:v>
                </c:pt>
                <c:pt idx="1985" formatCode="0_);[Red]\(0\)">
                  <c:v>28598.776728215227</c:v>
                </c:pt>
                <c:pt idx="1986" formatCode="0_);[Red]\(0\)">
                  <c:v>28593.957824794332</c:v>
                </c:pt>
                <c:pt idx="1987" formatCode="0_);[Red]\(0\)">
                  <c:v>28058.638847156963</c:v>
                </c:pt>
                <c:pt idx="1988" formatCode="0_);[Red]\(0\)">
                  <c:v>28481.669726034357</c:v>
                </c:pt>
                <c:pt idx="1989" formatCode="0_);[Red]\(0\)">
                  <c:v>28449.428967432636</c:v>
                </c:pt>
                <c:pt idx="1990" formatCode="0_);[Red]\(0\)">
                  <c:v>28688.347139419537</c:v>
                </c:pt>
                <c:pt idx="1991" formatCode="0_);[Red]\(0\)">
                  <c:v>27972.128057172271</c:v>
                </c:pt>
                <c:pt idx="1992" formatCode="0_);[Red]\(0\)">
                  <c:v>27562.903719048398</c:v>
                </c:pt>
                <c:pt idx="1993" formatCode="0_);[Red]\(0\)">
                  <c:v>27562.903719048398</c:v>
                </c:pt>
                <c:pt idx="1994" formatCode="0_);[Red]\(0\)">
                  <c:v>27562.903719048398</c:v>
                </c:pt>
                <c:pt idx="1995" formatCode="0_);[Red]\(0\)">
                  <c:v>27562.903719048398</c:v>
                </c:pt>
                <c:pt idx="1996" formatCode="0_);[Red]\(0\)">
                  <c:v>27242.449991445155</c:v>
                </c:pt>
                <c:pt idx="1997" formatCode="0_);[Red]\(0\)">
                  <c:v>27258.057973001363</c:v>
                </c:pt>
                <c:pt idx="1998" formatCode="0_);[Red]\(0\)">
                  <c:v>27897.90981592868</c:v>
                </c:pt>
                <c:pt idx="1999" formatCode="0_);[Red]\(0\)">
                  <c:v>27984.583124135723</c:v>
                </c:pt>
                <c:pt idx="2000" formatCode="0_);[Red]\(0\)">
                  <c:v>27957.024103561842</c:v>
                </c:pt>
                <c:pt idx="2001" formatCode="0_);[Red]\(0\)">
                  <c:v>28213.613288275687</c:v>
                </c:pt>
                <c:pt idx="2002" formatCode="0_);[Red]\(0\)">
                  <c:v>28481.965009814496</c:v>
                </c:pt>
                <c:pt idx="2003" formatCode="0_);[Red]\(0\)">
                  <c:v>28186.35587121014</c:v>
                </c:pt>
                <c:pt idx="2004" formatCode="0_);[Red]\(0\)">
                  <c:v>28042.302495542848</c:v>
                </c:pt>
                <c:pt idx="2005" formatCode="0_);[Red]\(0\)">
                  <c:v>28042.302495542848</c:v>
                </c:pt>
                <c:pt idx="2006" formatCode="0_);[Red]\(0\)">
                  <c:v>28042.302495542848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测算!$T$385</c:f>
              <c:strCache>
                <c:ptCount val="1"/>
                <c:pt idx="0">
                  <c:v>多空不含贴水升水计算</c:v>
                </c:pt>
              </c:strCache>
            </c:strRef>
          </c:tx>
          <c:marker>
            <c:symbol val="none"/>
          </c:marker>
          <c:val>
            <c:numRef>
              <c:f>测算!$T$386:$T$2392</c:f>
              <c:numCache>
                <c:formatCode>0_);[Red]\(0\)</c:formatCode>
                <c:ptCount val="2007"/>
                <c:pt idx="4">
                  <c:v>7465.76</c:v>
                </c:pt>
                <c:pt idx="5">
                  <c:v>7537.1100000000006</c:v>
                </c:pt>
                <c:pt idx="6">
                  <c:v>7523.6999999999989</c:v>
                </c:pt>
                <c:pt idx="7">
                  <c:v>7588.0899999999992</c:v>
                </c:pt>
                <c:pt idx="8">
                  <c:v>7601.7899999999991</c:v>
                </c:pt>
                <c:pt idx="9">
                  <c:v>7623.3799999999983</c:v>
                </c:pt>
                <c:pt idx="10">
                  <c:v>7577.8199999999979</c:v>
                </c:pt>
                <c:pt idx="11">
                  <c:v>7484.0599999999995</c:v>
                </c:pt>
                <c:pt idx="12">
                  <c:v>7474.329999999999</c:v>
                </c:pt>
                <c:pt idx="13">
                  <c:v>7474.3000000000011</c:v>
                </c:pt>
                <c:pt idx="14">
                  <c:v>7433.1800000000012</c:v>
                </c:pt>
                <c:pt idx="15">
                  <c:v>7048.5400000000009</c:v>
                </c:pt>
                <c:pt idx="16">
                  <c:v>7109.6000000000022</c:v>
                </c:pt>
                <c:pt idx="17">
                  <c:v>7202.8100000000022</c:v>
                </c:pt>
                <c:pt idx="18">
                  <c:v>7244.9000000000015</c:v>
                </c:pt>
                <c:pt idx="19">
                  <c:v>7252.7100000000028</c:v>
                </c:pt>
                <c:pt idx="20">
                  <c:v>7292.6500000000024</c:v>
                </c:pt>
                <c:pt idx="21">
                  <c:v>7278.840000000002</c:v>
                </c:pt>
                <c:pt idx="22">
                  <c:v>7289.8800000000019</c:v>
                </c:pt>
                <c:pt idx="23">
                  <c:v>7383.1100000000015</c:v>
                </c:pt>
                <c:pt idx="24">
                  <c:v>7386.2100000000019</c:v>
                </c:pt>
                <c:pt idx="25">
                  <c:v>7444.9600000000019</c:v>
                </c:pt>
                <c:pt idx="26">
                  <c:v>7452.9300000000021</c:v>
                </c:pt>
                <c:pt idx="27">
                  <c:v>7389.510000000002</c:v>
                </c:pt>
                <c:pt idx="28">
                  <c:v>7424.1100000000015</c:v>
                </c:pt>
                <c:pt idx="29">
                  <c:v>7389.1500000000005</c:v>
                </c:pt>
                <c:pt idx="30">
                  <c:v>7445.1800000000012</c:v>
                </c:pt>
                <c:pt idx="31">
                  <c:v>7470.6900000000005</c:v>
                </c:pt>
                <c:pt idx="32">
                  <c:v>7495.3900000000012</c:v>
                </c:pt>
                <c:pt idx="33">
                  <c:v>7441.2399999999989</c:v>
                </c:pt>
                <c:pt idx="34">
                  <c:v>7328.3999999999987</c:v>
                </c:pt>
                <c:pt idx="35">
                  <c:v>7474.6399999999994</c:v>
                </c:pt>
                <c:pt idx="36">
                  <c:v>7507.2899999999991</c:v>
                </c:pt>
                <c:pt idx="37">
                  <c:v>7544.3899999999994</c:v>
                </c:pt>
                <c:pt idx="38">
                  <c:v>7614.2099999999991</c:v>
                </c:pt>
                <c:pt idx="39">
                  <c:v>7576.0499999999993</c:v>
                </c:pt>
                <c:pt idx="40">
                  <c:v>7631.7499999999991</c:v>
                </c:pt>
                <c:pt idx="41">
                  <c:v>7585.1099999999988</c:v>
                </c:pt>
                <c:pt idx="42">
                  <c:v>7534.4599999999991</c:v>
                </c:pt>
                <c:pt idx="43">
                  <c:v>7486.0600000000013</c:v>
                </c:pt>
                <c:pt idx="44">
                  <c:v>7559.3100000000013</c:v>
                </c:pt>
                <c:pt idx="45">
                  <c:v>7642.6500000000015</c:v>
                </c:pt>
                <c:pt idx="46">
                  <c:v>7623.260000000002</c:v>
                </c:pt>
                <c:pt idx="47">
                  <c:v>7654.3700000000017</c:v>
                </c:pt>
                <c:pt idx="48">
                  <c:v>7679.8700000000017</c:v>
                </c:pt>
                <c:pt idx="49">
                  <c:v>7739.9100000000017</c:v>
                </c:pt>
                <c:pt idx="50">
                  <c:v>7798.180000000003</c:v>
                </c:pt>
                <c:pt idx="51">
                  <c:v>7800.5400000000027</c:v>
                </c:pt>
                <c:pt idx="52">
                  <c:v>7858.2800000000025</c:v>
                </c:pt>
                <c:pt idx="53">
                  <c:v>7823.4000000000024</c:v>
                </c:pt>
                <c:pt idx="54">
                  <c:v>7838.8000000000029</c:v>
                </c:pt>
                <c:pt idx="55">
                  <c:v>7920.6900000000023</c:v>
                </c:pt>
                <c:pt idx="56">
                  <c:v>7899.4200000000028</c:v>
                </c:pt>
                <c:pt idx="57">
                  <c:v>7928.7500000000027</c:v>
                </c:pt>
                <c:pt idx="58">
                  <c:v>7916.6700000000028</c:v>
                </c:pt>
                <c:pt idx="59">
                  <c:v>7880.5700000000024</c:v>
                </c:pt>
                <c:pt idx="60">
                  <c:v>7941.680000000003</c:v>
                </c:pt>
                <c:pt idx="61">
                  <c:v>7905.7100000000037</c:v>
                </c:pt>
                <c:pt idx="62">
                  <c:v>7975.390000000004</c:v>
                </c:pt>
                <c:pt idx="63">
                  <c:v>7886.5200000000041</c:v>
                </c:pt>
                <c:pt idx="64">
                  <c:v>7849.7300000000032</c:v>
                </c:pt>
                <c:pt idx="65">
                  <c:v>7967.6600000000026</c:v>
                </c:pt>
                <c:pt idx="66">
                  <c:v>7952.7795051087742</c:v>
                </c:pt>
                <c:pt idx="67">
                  <c:v>7887.083327281608</c:v>
                </c:pt>
                <c:pt idx="68">
                  <c:v>7929.3451348399931</c:v>
                </c:pt>
                <c:pt idx="69">
                  <c:v>7853.5974625509862</c:v>
                </c:pt>
                <c:pt idx="70">
                  <c:v>7754.8690866148581</c:v>
                </c:pt>
                <c:pt idx="71">
                  <c:v>7806.8990651488848</c:v>
                </c:pt>
                <c:pt idx="72">
                  <c:v>7774.3315016333108</c:v>
                </c:pt>
                <c:pt idx="73">
                  <c:v>7753.8534864332642</c:v>
                </c:pt>
                <c:pt idx="74">
                  <c:v>7785.3761536081583</c:v>
                </c:pt>
                <c:pt idx="75">
                  <c:v>7636.131753845485</c:v>
                </c:pt>
                <c:pt idx="76">
                  <c:v>7621.9524128485982</c:v>
                </c:pt>
                <c:pt idx="77">
                  <c:v>7694.9975028325534</c:v>
                </c:pt>
                <c:pt idx="78">
                  <c:v>7768.8688895609866</c:v>
                </c:pt>
                <c:pt idx="79">
                  <c:v>7672.0936519064453</c:v>
                </c:pt>
                <c:pt idx="80">
                  <c:v>7630.414650266518</c:v>
                </c:pt>
                <c:pt idx="81">
                  <c:v>7670.1844394885957</c:v>
                </c:pt>
                <c:pt idx="82">
                  <c:v>7716.5146914841343</c:v>
                </c:pt>
                <c:pt idx="83">
                  <c:v>7746.5507036683011</c:v>
                </c:pt>
                <c:pt idx="84">
                  <c:v>7687.7845928731922</c:v>
                </c:pt>
                <c:pt idx="85">
                  <c:v>7493.8168541107461</c:v>
                </c:pt>
                <c:pt idx="86">
                  <c:v>7437.5438510463391</c:v>
                </c:pt>
                <c:pt idx="87">
                  <c:v>7433.7332394838359</c:v>
                </c:pt>
                <c:pt idx="88">
                  <c:v>7524.3640645919559</c:v>
                </c:pt>
                <c:pt idx="89">
                  <c:v>7589.5781794105969</c:v>
                </c:pt>
                <c:pt idx="90">
                  <c:v>7514.0882183296817</c:v>
                </c:pt>
                <c:pt idx="91">
                  <c:v>7469.4893805131942</c:v>
                </c:pt>
                <c:pt idx="92">
                  <c:v>7448.4954324743849</c:v>
                </c:pt>
                <c:pt idx="93">
                  <c:v>7486.7767361245706</c:v>
                </c:pt>
                <c:pt idx="94">
                  <c:v>7499.7816234437914</c:v>
                </c:pt>
                <c:pt idx="95">
                  <c:v>7511.1829005973341</c:v>
                </c:pt>
                <c:pt idx="96">
                  <c:v>7458.2442089084161</c:v>
                </c:pt>
                <c:pt idx="97">
                  <c:v>7388.7511756920994</c:v>
                </c:pt>
                <c:pt idx="98">
                  <c:v>7368.383370965832</c:v>
                </c:pt>
                <c:pt idx="99">
                  <c:v>7111.2875045866822</c:v>
                </c:pt>
                <c:pt idx="100">
                  <c:v>7130.6481639040185</c:v>
                </c:pt>
                <c:pt idx="101">
                  <c:v>7133.728268795413</c:v>
                </c:pt>
                <c:pt idx="102">
                  <c:v>7125.8207268728074</c:v>
                </c:pt>
                <c:pt idx="103">
                  <c:v>6961.4385763831433</c:v>
                </c:pt>
                <c:pt idx="104">
                  <c:v>6971.6917103984779</c:v>
                </c:pt>
                <c:pt idx="105">
                  <c:v>6899.7147096108274</c:v>
                </c:pt>
                <c:pt idx="106">
                  <c:v>7008.1831026035325</c:v>
                </c:pt>
                <c:pt idx="107">
                  <c:v>7024.0022236557643</c:v>
                </c:pt>
                <c:pt idx="108">
                  <c:v>6985.382085531337</c:v>
                </c:pt>
                <c:pt idx="109">
                  <c:v>7046.129463349811</c:v>
                </c:pt>
                <c:pt idx="110">
                  <c:v>6971.8870081892483</c:v>
                </c:pt>
                <c:pt idx="111">
                  <c:v>6783.2391071966258</c:v>
                </c:pt>
                <c:pt idx="112">
                  <c:v>6851.7886317562943</c:v>
                </c:pt>
                <c:pt idx="113">
                  <c:v>6847.8338514932366</c:v>
                </c:pt>
                <c:pt idx="114">
                  <c:v>6911.5888152895423</c:v>
                </c:pt>
                <c:pt idx="115">
                  <c:v>6992.0807997546908</c:v>
                </c:pt>
                <c:pt idx="116">
                  <c:v>6928.7652559876124</c:v>
                </c:pt>
                <c:pt idx="117">
                  <c:v>6971.8577135206342</c:v>
                </c:pt>
                <c:pt idx="118">
                  <c:v>6978.4294841799865</c:v>
                </c:pt>
                <c:pt idx="119">
                  <c:v>6955.2866959739458</c:v>
                </c:pt>
                <c:pt idx="120">
                  <c:v>6909.5088938178606</c:v>
                </c:pt>
                <c:pt idx="121">
                  <c:v>6870.4688654432794</c:v>
                </c:pt>
                <c:pt idx="122">
                  <c:v>6942.254999235548</c:v>
                </c:pt>
                <c:pt idx="123">
                  <c:v>6932.5536871298209</c:v>
                </c:pt>
                <c:pt idx="124">
                  <c:v>6946.2588549984239</c:v>
                </c:pt>
                <c:pt idx="125">
                  <c:v>7041.894035670377</c:v>
                </c:pt>
                <c:pt idx="126">
                  <c:v>7011.2123025356832</c:v>
                </c:pt>
                <c:pt idx="127">
                  <c:v>7039.586049844731</c:v>
                </c:pt>
                <c:pt idx="128">
                  <c:v>7025.4511900477646</c:v>
                </c:pt>
                <c:pt idx="129">
                  <c:v>6963.9776842031106</c:v>
                </c:pt>
                <c:pt idx="130">
                  <c:v>6889.8061390874545</c:v>
                </c:pt>
                <c:pt idx="131">
                  <c:v>6955.662601451686</c:v>
                </c:pt>
                <c:pt idx="132">
                  <c:v>6970.2250497602827</c:v>
                </c:pt>
                <c:pt idx="133">
                  <c:v>6972.1680048381468</c:v>
                </c:pt>
                <c:pt idx="134">
                  <c:v>6983.2622783327552</c:v>
                </c:pt>
                <c:pt idx="135">
                  <c:v>6972.0417127580849</c:v>
                </c:pt>
                <c:pt idx="136">
                  <c:v>6935.1644253802087</c:v>
                </c:pt>
                <c:pt idx="137">
                  <c:v>6970.739932855915</c:v>
                </c:pt>
                <c:pt idx="138">
                  <c:v>6924.5267463288983</c:v>
                </c:pt>
                <c:pt idx="139">
                  <c:v>6731.6690253000279</c:v>
                </c:pt>
                <c:pt idx="140">
                  <c:v>6762.1442756963388</c:v>
                </c:pt>
                <c:pt idx="141">
                  <c:v>6744.8325459525613</c:v>
                </c:pt>
                <c:pt idx="142">
                  <c:v>6756.8497231091551</c:v>
                </c:pt>
                <c:pt idx="143">
                  <c:v>6740.4123231504191</c:v>
                </c:pt>
                <c:pt idx="144">
                  <c:v>6814.4777707186277</c:v>
                </c:pt>
                <c:pt idx="145">
                  <c:v>6819.7528937550305</c:v>
                </c:pt>
                <c:pt idx="146">
                  <c:v>6870.6874611212588</c:v>
                </c:pt>
                <c:pt idx="147">
                  <c:v>6861.196125565888</c:v>
                </c:pt>
                <c:pt idx="148">
                  <c:v>6854.7552294827647</c:v>
                </c:pt>
                <c:pt idx="149">
                  <c:v>6773.6077106557368</c:v>
                </c:pt>
                <c:pt idx="150">
                  <c:v>6756.8594378845419</c:v>
                </c:pt>
                <c:pt idx="151">
                  <c:v>6597.313681665667</c:v>
                </c:pt>
                <c:pt idx="152">
                  <c:v>6873.7573301442862</c:v>
                </c:pt>
                <c:pt idx="153">
                  <c:v>6893.3862231956564</c:v>
                </c:pt>
                <c:pt idx="154">
                  <c:v>6921.0750709957001</c:v>
                </c:pt>
                <c:pt idx="155">
                  <c:v>7262.8975476945761</c:v>
                </c:pt>
                <c:pt idx="156">
                  <c:v>7244.4644277697616</c:v>
                </c:pt>
                <c:pt idx="157">
                  <c:v>7150.4009462596478</c:v>
                </c:pt>
                <c:pt idx="158">
                  <c:v>7362.6817339278095</c:v>
                </c:pt>
                <c:pt idx="159">
                  <c:v>7179.3390359431769</c:v>
                </c:pt>
                <c:pt idx="160">
                  <c:v>7164.572424442289</c:v>
                </c:pt>
                <c:pt idx="161">
                  <c:v>7180.8804010732047</c:v>
                </c:pt>
                <c:pt idx="162">
                  <c:v>7315.0552872478547</c:v>
                </c:pt>
                <c:pt idx="163">
                  <c:v>7336.7685225642135</c:v>
                </c:pt>
                <c:pt idx="164">
                  <c:v>7499.5140617904835</c:v>
                </c:pt>
                <c:pt idx="165">
                  <c:v>7525.1573465988149</c:v>
                </c:pt>
                <c:pt idx="166">
                  <c:v>7564.8381688887412</c:v>
                </c:pt>
                <c:pt idx="167">
                  <c:v>7674.0612745644958</c:v>
                </c:pt>
                <c:pt idx="168">
                  <c:v>7643.8540613138721</c:v>
                </c:pt>
                <c:pt idx="169">
                  <c:v>7692.1556373281273</c:v>
                </c:pt>
                <c:pt idx="170">
                  <c:v>7763.1270296201283</c:v>
                </c:pt>
                <c:pt idx="171">
                  <c:v>7708.6019148209316</c:v>
                </c:pt>
                <c:pt idx="172">
                  <c:v>7750.8182529121314</c:v>
                </c:pt>
                <c:pt idx="173">
                  <c:v>7879.8414319814674</c:v>
                </c:pt>
                <c:pt idx="174">
                  <c:v>8006.9975494153196</c:v>
                </c:pt>
                <c:pt idx="175">
                  <c:v>7965.7493173573348</c:v>
                </c:pt>
                <c:pt idx="176">
                  <c:v>7877.2021905337788</c:v>
                </c:pt>
                <c:pt idx="177">
                  <c:v>7864.7666380357159</c:v>
                </c:pt>
                <c:pt idx="178">
                  <c:v>7843.8832078906844</c:v>
                </c:pt>
                <c:pt idx="179">
                  <c:v>7860.6752375382075</c:v>
                </c:pt>
                <c:pt idx="180">
                  <c:v>7862.6921251074018</c:v>
                </c:pt>
                <c:pt idx="181">
                  <c:v>7803.6952824405043</c:v>
                </c:pt>
                <c:pt idx="182">
                  <c:v>7796.3538116886348</c:v>
                </c:pt>
                <c:pt idx="183">
                  <c:v>7379.3767130974293</c:v>
                </c:pt>
                <c:pt idx="184">
                  <c:v>7508.8724201115465</c:v>
                </c:pt>
                <c:pt idx="185">
                  <c:v>7699.7160844446535</c:v>
                </c:pt>
                <c:pt idx="186">
                  <c:v>7647.8878364522634</c:v>
                </c:pt>
                <c:pt idx="187">
                  <c:v>7703.6807091520986</c:v>
                </c:pt>
                <c:pt idx="188">
                  <c:v>7835.5160057464827</c:v>
                </c:pt>
                <c:pt idx="189">
                  <c:v>7878.3892729316485</c:v>
                </c:pt>
                <c:pt idx="190">
                  <c:v>7801.9665216669091</c:v>
                </c:pt>
                <c:pt idx="191">
                  <c:v>7732.0784861263601</c:v>
                </c:pt>
                <c:pt idx="192">
                  <c:v>7743.2923810110815</c:v>
                </c:pt>
                <c:pt idx="193">
                  <c:v>7740.8490657843986</c:v>
                </c:pt>
                <c:pt idx="194">
                  <c:v>7695.8835711270576</c:v>
                </c:pt>
                <c:pt idx="195">
                  <c:v>7659.2587881104992</c:v>
                </c:pt>
                <c:pt idx="196">
                  <c:v>7652.4506997536737</c:v>
                </c:pt>
                <c:pt idx="197">
                  <c:v>7648.2041831030137</c:v>
                </c:pt>
                <c:pt idx="198">
                  <c:v>7822.6642934374049</c:v>
                </c:pt>
                <c:pt idx="199">
                  <c:v>7707.5530892912739</c:v>
                </c:pt>
                <c:pt idx="200">
                  <c:v>7689.271444322987</c:v>
                </c:pt>
                <c:pt idx="201">
                  <c:v>7851.7953700057778</c:v>
                </c:pt>
                <c:pt idx="202">
                  <c:v>7935.2151997619558</c:v>
                </c:pt>
                <c:pt idx="203">
                  <c:v>7763.3443571945991</c:v>
                </c:pt>
                <c:pt idx="204">
                  <c:v>7733.4499972614658</c:v>
                </c:pt>
                <c:pt idx="205">
                  <c:v>7591.7832290419328</c:v>
                </c:pt>
                <c:pt idx="206">
                  <c:v>7599.3860550258942</c:v>
                </c:pt>
                <c:pt idx="207">
                  <c:v>7564.1238682536614</c:v>
                </c:pt>
                <c:pt idx="208">
                  <c:v>7632.2927650362253</c:v>
                </c:pt>
                <c:pt idx="209">
                  <c:v>7615.9910001196959</c:v>
                </c:pt>
                <c:pt idx="210">
                  <c:v>7750.4280871888359</c:v>
                </c:pt>
                <c:pt idx="211">
                  <c:v>7787.22949639954</c:v>
                </c:pt>
                <c:pt idx="212">
                  <c:v>7783.4630657357056</c:v>
                </c:pt>
                <c:pt idx="213">
                  <c:v>7816.4630619544296</c:v>
                </c:pt>
                <c:pt idx="214">
                  <c:v>7738.9888658847467</c:v>
                </c:pt>
                <c:pt idx="215">
                  <c:v>7686.4687305599637</c:v>
                </c:pt>
                <c:pt idx="216">
                  <c:v>7767.3945163401568</c:v>
                </c:pt>
                <c:pt idx="217">
                  <c:v>7722.5121893274827</c:v>
                </c:pt>
                <c:pt idx="218">
                  <c:v>7685.9206740856607</c:v>
                </c:pt>
                <c:pt idx="219">
                  <c:v>7720.3316242063156</c:v>
                </c:pt>
                <c:pt idx="220">
                  <c:v>7809.3849708926737</c:v>
                </c:pt>
                <c:pt idx="221">
                  <c:v>7841.1722464022987</c:v>
                </c:pt>
                <c:pt idx="222">
                  <c:v>7757.0863903128238</c:v>
                </c:pt>
                <c:pt idx="223">
                  <c:v>7729.3454040922079</c:v>
                </c:pt>
                <c:pt idx="224">
                  <c:v>7627.8383485854984</c:v>
                </c:pt>
                <c:pt idx="225">
                  <c:v>7687.3666103157393</c:v>
                </c:pt>
                <c:pt idx="226">
                  <c:v>7750.8871131062024</c:v>
                </c:pt>
                <c:pt idx="227">
                  <c:v>7996.9567694032667</c:v>
                </c:pt>
                <c:pt idx="228">
                  <c:v>7890.7784032681029</c:v>
                </c:pt>
                <c:pt idx="229">
                  <c:v>7980.0423833556497</c:v>
                </c:pt>
                <c:pt idx="230">
                  <c:v>8015.982244915961</c:v>
                </c:pt>
                <c:pt idx="231">
                  <c:v>7885.972290927537</c:v>
                </c:pt>
                <c:pt idx="232">
                  <c:v>7880.9159159907431</c:v>
                </c:pt>
                <c:pt idx="233">
                  <c:v>7937.7615234550649</c:v>
                </c:pt>
                <c:pt idx="234">
                  <c:v>8024.9457443798501</c:v>
                </c:pt>
                <c:pt idx="235">
                  <c:v>8094.7991706203366</c:v>
                </c:pt>
                <c:pt idx="236">
                  <c:v>8032.6796654162899</c:v>
                </c:pt>
                <c:pt idx="237">
                  <c:v>8171.0809809294042</c:v>
                </c:pt>
                <c:pt idx="238">
                  <c:v>8214.2812157153385</c:v>
                </c:pt>
                <c:pt idx="239">
                  <c:v>8393.2836426182894</c:v>
                </c:pt>
                <c:pt idx="240">
                  <c:v>8967.4692120240852</c:v>
                </c:pt>
                <c:pt idx="241">
                  <c:v>8860.7207786070703</c:v>
                </c:pt>
                <c:pt idx="242">
                  <c:v>9069.0042512162727</c:v>
                </c:pt>
                <c:pt idx="243">
                  <c:v>8928.6376153256788</c:v>
                </c:pt>
                <c:pt idx="244">
                  <c:v>8975.2677397511397</c:v>
                </c:pt>
                <c:pt idx="245">
                  <c:v>8899.915238042151</c:v>
                </c:pt>
                <c:pt idx="246">
                  <c:v>8979.6327947598274</c:v>
                </c:pt>
                <c:pt idx="247">
                  <c:v>9085.6979955532715</c:v>
                </c:pt>
                <c:pt idx="248">
                  <c:v>8810.8330373182598</c:v>
                </c:pt>
                <c:pt idx="249">
                  <c:v>8921.5076848163717</c:v>
                </c:pt>
                <c:pt idx="250">
                  <c:v>8819.2132587622909</c:v>
                </c:pt>
                <c:pt idx="251">
                  <c:v>8660.3235502912521</c:v>
                </c:pt>
                <c:pt idx="252">
                  <c:v>8427.294757675334</c:v>
                </c:pt>
                <c:pt idx="253">
                  <c:v>8392.7836358988261</c:v>
                </c:pt>
                <c:pt idx="254">
                  <c:v>8216.3730573331541</c:v>
                </c:pt>
                <c:pt idx="255">
                  <c:v>8272.1465621550979</c:v>
                </c:pt>
                <c:pt idx="256">
                  <c:v>8079.7616592135782</c:v>
                </c:pt>
                <c:pt idx="257">
                  <c:v>8296.9414410772824</c:v>
                </c:pt>
                <c:pt idx="258">
                  <c:v>8327.3810478700379</c:v>
                </c:pt>
                <c:pt idx="259">
                  <c:v>8335.27168868646</c:v>
                </c:pt>
                <c:pt idx="260">
                  <c:v>8348.0135014659172</c:v>
                </c:pt>
                <c:pt idx="261">
                  <c:v>8301.6728310165436</c:v>
                </c:pt>
                <c:pt idx="262">
                  <c:v>8206.2215308179129</c:v>
                </c:pt>
                <c:pt idx="263">
                  <c:v>8296.7168497826988</c:v>
                </c:pt>
                <c:pt idx="264">
                  <c:v>8358.2548644989911</c:v>
                </c:pt>
                <c:pt idx="265">
                  <c:v>8492.8748864732443</c:v>
                </c:pt>
                <c:pt idx="266">
                  <c:v>8512.8934571972532</c:v>
                </c:pt>
                <c:pt idx="267">
                  <c:v>8479.3395177862531</c:v>
                </c:pt>
                <c:pt idx="268">
                  <c:v>8430.0042967424106</c:v>
                </c:pt>
                <c:pt idx="269">
                  <c:v>8308.4405153600292</c:v>
                </c:pt>
                <c:pt idx="270">
                  <c:v>8298.7082259280123</c:v>
                </c:pt>
                <c:pt idx="271">
                  <c:v>8169.4484495178531</c:v>
                </c:pt>
                <c:pt idx="272">
                  <c:v>8364.7081210300585</c:v>
                </c:pt>
                <c:pt idx="273">
                  <c:v>8474.9172105288544</c:v>
                </c:pt>
                <c:pt idx="274">
                  <c:v>8653.8931013728816</c:v>
                </c:pt>
                <c:pt idx="275">
                  <c:v>8426.8071305983776</c:v>
                </c:pt>
                <c:pt idx="276">
                  <c:v>8567.0240784249472</c:v>
                </c:pt>
                <c:pt idx="277">
                  <c:v>8375.3143102271952</c:v>
                </c:pt>
                <c:pt idx="278">
                  <c:v>8321.540322866198</c:v>
                </c:pt>
                <c:pt idx="279">
                  <c:v>8363.8018870521119</c:v>
                </c:pt>
                <c:pt idx="280">
                  <c:v>8335.5132764507034</c:v>
                </c:pt>
                <c:pt idx="281">
                  <c:v>8165.8283451284924</c:v>
                </c:pt>
                <c:pt idx="282">
                  <c:v>8265.2902276670302</c:v>
                </c:pt>
                <c:pt idx="283">
                  <c:v>8415.3769830332421</c:v>
                </c:pt>
                <c:pt idx="284">
                  <c:v>8383.2330273330426</c:v>
                </c:pt>
                <c:pt idx="285">
                  <c:v>8287.305068449612</c:v>
                </c:pt>
                <c:pt idx="286">
                  <c:v>8383.1013914919786</c:v>
                </c:pt>
                <c:pt idx="287">
                  <c:v>8332.2181433294609</c:v>
                </c:pt>
                <c:pt idx="288">
                  <c:v>8360.120271165355</c:v>
                </c:pt>
                <c:pt idx="289">
                  <c:v>8175.11110075537</c:v>
                </c:pt>
                <c:pt idx="290">
                  <c:v>8168.6389971026992</c:v>
                </c:pt>
                <c:pt idx="291">
                  <c:v>8122.1416710830772</c:v>
                </c:pt>
                <c:pt idx="292">
                  <c:v>7982.5404344535054</c:v>
                </c:pt>
                <c:pt idx="293">
                  <c:v>7894.6809352375094</c:v>
                </c:pt>
                <c:pt idx="294">
                  <c:v>7900.7213733609051</c:v>
                </c:pt>
                <c:pt idx="295">
                  <c:v>7808.4284494072854</c:v>
                </c:pt>
                <c:pt idx="296">
                  <c:v>7931.5912266472833</c:v>
                </c:pt>
                <c:pt idx="297">
                  <c:v>7963.0969412266541</c:v>
                </c:pt>
                <c:pt idx="298">
                  <c:v>7947.5758834899543</c:v>
                </c:pt>
                <c:pt idx="299">
                  <c:v>8103.6701046698645</c:v>
                </c:pt>
                <c:pt idx="300">
                  <c:v>8100.9379608953905</c:v>
                </c:pt>
                <c:pt idx="301">
                  <c:v>8109.9676950040366</c:v>
                </c:pt>
                <c:pt idx="302">
                  <c:v>8046.7503632161415</c:v>
                </c:pt>
                <c:pt idx="303">
                  <c:v>8128.2701751512841</c:v>
                </c:pt>
                <c:pt idx="304">
                  <c:v>8254.7503803042327</c:v>
                </c:pt>
                <c:pt idx="305">
                  <c:v>8108.1776304829955</c:v>
                </c:pt>
                <c:pt idx="306">
                  <c:v>8021.3469932452081</c:v>
                </c:pt>
                <c:pt idx="307">
                  <c:v>7991.6018971416761</c:v>
                </c:pt>
                <c:pt idx="308">
                  <c:v>8088.6164238255196</c:v>
                </c:pt>
                <c:pt idx="309">
                  <c:v>8062.8093654047143</c:v>
                </c:pt>
                <c:pt idx="310">
                  <c:v>8097.2833346272555</c:v>
                </c:pt>
                <c:pt idx="311">
                  <c:v>7982.095732407558</c:v>
                </c:pt>
                <c:pt idx="312">
                  <c:v>8049.2037680008752</c:v>
                </c:pt>
                <c:pt idx="313">
                  <c:v>7775.0905220853201</c:v>
                </c:pt>
                <c:pt idx="314">
                  <c:v>7777.1886569162789</c:v>
                </c:pt>
                <c:pt idx="315">
                  <c:v>7787.3565410970841</c:v>
                </c:pt>
                <c:pt idx="316">
                  <c:v>8363.135763746177</c:v>
                </c:pt>
                <c:pt idx="317">
                  <c:v>8417.4249022719105</c:v>
                </c:pt>
                <c:pt idx="318">
                  <c:v>8286.6107947651963</c:v>
                </c:pt>
                <c:pt idx="319">
                  <c:v>8100.8741532391678</c:v>
                </c:pt>
                <c:pt idx="320">
                  <c:v>8159.8650231117645</c:v>
                </c:pt>
                <c:pt idx="321">
                  <c:v>7888.4651976843752</c:v>
                </c:pt>
                <c:pt idx="322">
                  <c:v>8062.9663883258709</c:v>
                </c:pt>
                <c:pt idx="323">
                  <c:v>8465.066255768761</c:v>
                </c:pt>
                <c:pt idx="324">
                  <c:v>8324.9938325585481</c:v>
                </c:pt>
                <c:pt idx="325">
                  <c:v>8322.1231843630067</c:v>
                </c:pt>
                <c:pt idx="326">
                  <c:v>8260.8700155813422</c:v>
                </c:pt>
                <c:pt idx="327">
                  <c:v>8233.9885814853533</c:v>
                </c:pt>
                <c:pt idx="328">
                  <c:v>8352.5459894408705</c:v>
                </c:pt>
                <c:pt idx="329">
                  <c:v>8274.8854098616212</c:v>
                </c:pt>
                <c:pt idx="330">
                  <c:v>8152.8415117340928</c:v>
                </c:pt>
                <c:pt idx="331">
                  <c:v>8204.9568847676219</c:v>
                </c:pt>
                <c:pt idx="332">
                  <c:v>8455.8813825870748</c:v>
                </c:pt>
                <c:pt idx="333">
                  <c:v>8518.9089329105955</c:v>
                </c:pt>
                <c:pt idx="334">
                  <c:v>8528.005501755053</c:v>
                </c:pt>
                <c:pt idx="335">
                  <c:v>8508.9786663105333</c:v>
                </c:pt>
                <c:pt idx="336">
                  <c:v>8471.0732083558232</c:v>
                </c:pt>
                <c:pt idx="337">
                  <c:v>8450.3789774000998</c:v>
                </c:pt>
                <c:pt idx="338">
                  <c:v>8702.6003383949355</c:v>
                </c:pt>
                <c:pt idx="339">
                  <c:v>8875.0831407206224</c:v>
                </c:pt>
                <c:pt idx="340">
                  <c:v>8876.5282168303329</c:v>
                </c:pt>
                <c:pt idx="341">
                  <c:v>9024.4817785245268</c:v>
                </c:pt>
                <c:pt idx="342">
                  <c:v>9122.4875813497547</c:v>
                </c:pt>
                <c:pt idx="343">
                  <c:v>9156.7618224133985</c:v>
                </c:pt>
                <c:pt idx="344">
                  <c:v>8914.7856805040756</c:v>
                </c:pt>
                <c:pt idx="345">
                  <c:v>8979.9252651417901</c:v>
                </c:pt>
                <c:pt idx="346">
                  <c:v>8985.6499897302583</c:v>
                </c:pt>
                <c:pt idx="347">
                  <c:v>8600.2778338573644</c:v>
                </c:pt>
                <c:pt idx="348">
                  <c:v>8584.7340023695815</c:v>
                </c:pt>
                <c:pt idx="349">
                  <c:v>8654.9684066248647</c:v>
                </c:pt>
                <c:pt idx="350">
                  <c:v>8760.458962633722</c:v>
                </c:pt>
                <c:pt idx="351">
                  <c:v>8554.3874040656647</c:v>
                </c:pt>
                <c:pt idx="352">
                  <c:v>8611.5049636328058</c:v>
                </c:pt>
                <c:pt idx="353">
                  <c:v>8897.0186550013514</c:v>
                </c:pt>
                <c:pt idx="354">
                  <c:v>8978.3134494809547</c:v>
                </c:pt>
                <c:pt idx="355">
                  <c:v>8924.252781684354</c:v>
                </c:pt>
                <c:pt idx="356">
                  <c:v>8764.7756643460598</c:v>
                </c:pt>
                <c:pt idx="357">
                  <c:v>8766.6097994083848</c:v>
                </c:pt>
                <c:pt idx="358">
                  <c:v>8664.1946617868598</c:v>
                </c:pt>
                <c:pt idx="359">
                  <c:v>8582.9554471576284</c:v>
                </c:pt>
                <c:pt idx="360">
                  <c:v>8585.955545979954</c:v>
                </c:pt>
                <c:pt idx="361">
                  <c:v>8504.2594007541338</c:v>
                </c:pt>
                <c:pt idx="362">
                  <c:v>8286.7667851524875</c:v>
                </c:pt>
                <c:pt idx="363">
                  <c:v>8312.9380216682912</c:v>
                </c:pt>
                <c:pt idx="364">
                  <c:v>8367.9476412946078</c:v>
                </c:pt>
                <c:pt idx="365">
                  <c:v>8483.0189591584749</c:v>
                </c:pt>
                <c:pt idx="366">
                  <c:v>8450.8338605354693</c:v>
                </c:pt>
                <c:pt idx="367">
                  <c:v>8511.7832666144004</c:v>
                </c:pt>
                <c:pt idx="368">
                  <c:v>8435.4033424860572</c:v>
                </c:pt>
                <c:pt idx="369">
                  <c:v>8516.2724183882838</c:v>
                </c:pt>
                <c:pt idx="370">
                  <c:v>8554.2263106445498</c:v>
                </c:pt>
                <c:pt idx="371">
                  <c:v>8687.1693983736695</c:v>
                </c:pt>
                <c:pt idx="372">
                  <c:v>8676.6261690404408</c:v>
                </c:pt>
                <c:pt idx="373">
                  <c:v>8718.7164296651536</c:v>
                </c:pt>
                <c:pt idx="374">
                  <c:v>8781.3499490758168</c:v>
                </c:pt>
                <c:pt idx="375">
                  <c:v>8538.5259189865155</c:v>
                </c:pt>
                <c:pt idx="376">
                  <c:v>8721.2601576988091</c:v>
                </c:pt>
                <c:pt idx="377">
                  <c:v>8703.9472940269188</c:v>
                </c:pt>
                <c:pt idx="378">
                  <c:v>8722.3801784846</c:v>
                </c:pt>
                <c:pt idx="379">
                  <c:v>8699.1065262239226</c:v>
                </c:pt>
                <c:pt idx="380">
                  <c:v>8773.3885827459671</c:v>
                </c:pt>
                <c:pt idx="381">
                  <c:v>8721.3360913114047</c:v>
                </c:pt>
                <c:pt idx="382">
                  <c:v>8816.2151402501186</c:v>
                </c:pt>
                <c:pt idx="383">
                  <c:v>8802.983708255264</c:v>
                </c:pt>
                <c:pt idx="384">
                  <c:v>8723.8039337207756</c:v>
                </c:pt>
                <c:pt idx="385">
                  <c:v>8782.5006162574919</c:v>
                </c:pt>
                <c:pt idx="386">
                  <c:v>8836.9829832951291</c:v>
                </c:pt>
                <c:pt idx="387">
                  <c:v>8738.4401375486595</c:v>
                </c:pt>
                <c:pt idx="388">
                  <c:v>8750.7223993860644</c:v>
                </c:pt>
                <c:pt idx="389">
                  <c:v>8800.231114798662</c:v>
                </c:pt>
                <c:pt idx="390">
                  <c:v>8747.4382706412871</c:v>
                </c:pt>
                <c:pt idx="391">
                  <c:v>8676.1745752199331</c:v>
                </c:pt>
                <c:pt idx="392">
                  <c:v>8523.642930917702</c:v>
                </c:pt>
                <c:pt idx="393">
                  <c:v>8396.6249804477284</c:v>
                </c:pt>
                <c:pt idx="394">
                  <c:v>8268.676843223453</c:v>
                </c:pt>
                <c:pt idx="395">
                  <c:v>8510.2406482945044</c:v>
                </c:pt>
                <c:pt idx="396">
                  <c:v>8754.822814466248</c:v>
                </c:pt>
                <c:pt idx="397">
                  <c:v>8876.2406610072667</c:v>
                </c:pt>
                <c:pt idx="398">
                  <c:v>9035.7771810714803</c:v>
                </c:pt>
                <c:pt idx="399">
                  <c:v>9074.142638835614</c:v>
                </c:pt>
                <c:pt idx="400">
                  <c:v>9061.7464765793156</c:v>
                </c:pt>
                <c:pt idx="401">
                  <c:v>9383.2683757139639</c:v>
                </c:pt>
                <c:pt idx="402">
                  <c:v>9422.8867380859301</c:v>
                </c:pt>
                <c:pt idx="403">
                  <c:v>9429.1322777219521</c:v>
                </c:pt>
                <c:pt idx="404">
                  <c:v>9392.3424424191835</c:v>
                </c:pt>
                <c:pt idx="405">
                  <c:v>9604.671806640772</c:v>
                </c:pt>
                <c:pt idx="406">
                  <c:v>10107.238421607455</c:v>
                </c:pt>
                <c:pt idx="407">
                  <c:v>10106.308234853155</c:v>
                </c:pt>
                <c:pt idx="408">
                  <c:v>10080.699624005152</c:v>
                </c:pt>
                <c:pt idx="409">
                  <c:v>10118.799314125199</c:v>
                </c:pt>
                <c:pt idx="410">
                  <c:v>10183.399835041253</c:v>
                </c:pt>
                <c:pt idx="411">
                  <c:v>10407.271108377436</c:v>
                </c:pt>
                <c:pt idx="412">
                  <c:v>10733.804625943421</c:v>
                </c:pt>
                <c:pt idx="413">
                  <c:v>10966.655048969082</c:v>
                </c:pt>
                <c:pt idx="414">
                  <c:v>11157.115532763019</c:v>
                </c:pt>
                <c:pt idx="415">
                  <c:v>10693.958462733664</c:v>
                </c:pt>
                <c:pt idx="416">
                  <c:v>11155.293126060713</c:v>
                </c:pt>
                <c:pt idx="417">
                  <c:v>11401.773632547358</c:v>
                </c:pt>
                <c:pt idx="418">
                  <c:v>11136.860241603035</c:v>
                </c:pt>
                <c:pt idx="419">
                  <c:v>10799.563134451564</c:v>
                </c:pt>
                <c:pt idx="420">
                  <c:v>10966.920816613167</c:v>
                </c:pt>
                <c:pt idx="421">
                  <c:v>11231.226738656726</c:v>
                </c:pt>
                <c:pt idx="422">
                  <c:v>11279.767300508724</c:v>
                </c:pt>
                <c:pt idx="423">
                  <c:v>11249.887423952196</c:v>
                </c:pt>
                <c:pt idx="424">
                  <c:v>11372.273424053812</c:v>
                </c:pt>
                <c:pt idx="425">
                  <c:v>11417.662740983076</c:v>
                </c:pt>
                <c:pt idx="426">
                  <c:v>11316.841886858725</c:v>
                </c:pt>
                <c:pt idx="427">
                  <c:v>10988.277145155796</c:v>
                </c:pt>
                <c:pt idx="428">
                  <c:v>11060.736794975539</c:v>
                </c:pt>
                <c:pt idx="429">
                  <c:v>10911.39436240234</c:v>
                </c:pt>
                <c:pt idx="430">
                  <c:v>10601.300471963388</c:v>
                </c:pt>
                <c:pt idx="431">
                  <c:v>11007.546669088702</c:v>
                </c:pt>
                <c:pt idx="432">
                  <c:v>11074.279942066951</c:v>
                </c:pt>
                <c:pt idx="433">
                  <c:v>11185.615647159395</c:v>
                </c:pt>
                <c:pt idx="434">
                  <c:v>11226.954049259599</c:v>
                </c:pt>
                <c:pt idx="435">
                  <c:v>11173.402435953216</c:v>
                </c:pt>
                <c:pt idx="436">
                  <c:v>11200.698335300944</c:v>
                </c:pt>
                <c:pt idx="437">
                  <c:v>11183.266262918558</c:v>
                </c:pt>
                <c:pt idx="438">
                  <c:v>10952.345106544481</c:v>
                </c:pt>
                <c:pt idx="439">
                  <c:v>10942.032923807988</c:v>
                </c:pt>
                <c:pt idx="440">
                  <c:v>10853.886179199522</c:v>
                </c:pt>
                <c:pt idx="441">
                  <c:v>11082.995978258146</c:v>
                </c:pt>
                <c:pt idx="442">
                  <c:v>11180.396785983185</c:v>
                </c:pt>
                <c:pt idx="443">
                  <c:v>11124.316446127506</c:v>
                </c:pt>
                <c:pt idx="444">
                  <c:v>11218.309749991789</c:v>
                </c:pt>
                <c:pt idx="445">
                  <c:v>11105.126819122203</c:v>
                </c:pt>
                <c:pt idx="446">
                  <c:v>10900.909732477932</c:v>
                </c:pt>
                <c:pt idx="447">
                  <c:v>11035.631674593658</c:v>
                </c:pt>
                <c:pt idx="448">
                  <c:v>11490.228558079996</c:v>
                </c:pt>
                <c:pt idx="449">
                  <c:v>11617.849941696184</c:v>
                </c:pt>
                <c:pt idx="450">
                  <c:v>12039.800929229637</c:v>
                </c:pt>
                <c:pt idx="451">
                  <c:v>11911.832754415183</c:v>
                </c:pt>
                <c:pt idx="452">
                  <c:v>12824.594464515412</c:v>
                </c:pt>
                <c:pt idx="453">
                  <c:v>12664.080188565034</c:v>
                </c:pt>
                <c:pt idx="454">
                  <c:v>12711.160769030756</c:v>
                </c:pt>
                <c:pt idx="455">
                  <c:v>12843.081615668676</c:v>
                </c:pt>
                <c:pt idx="456">
                  <c:v>12333.778798391537</c:v>
                </c:pt>
                <c:pt idx="457">
                  <c:v>12243.362539619333</c:v>
                </c:pt>
                <c:pt idx="458">
                  <c:v>12158.69921915578</c:v>
                </c:pt>
                <c:pt idx="459">
                  <c:v>12426.324097325207</c:v>
                </c:pt>
                <c:pt idx="460">
                  <c:v>12518.937344349139</c:v>
                </c:pt>
                <c:pt idx="461">
                  <c:v>12074.352989780113</c:v>
                </c:pt>
                <c:pt idx="462">
                  <c:v>12033.946525439029</c:v>
                </c:pt>
                <c:pt idx="463">
                  <c:v>12271.53834771368</c:v>
                </c:pt>
                <c:pt idx="464">
                  <c:v>12220.305487657886</c:v>
                </c:pt>
                <c:pt idx="465">
                  <c:v>11931.299610420087</c:v>
                </c:pt>
                <c:pt idx="466">
                  <c:v>11779.412979326306</c:v>
                </c:pt>
                <c:pt idx="467">
                  <c:v>12127.896084904734</c:v>
                </c:pt>
                <c:pt idx="468">
                  <c:v>12127.669591270535</c:v>
                </c:pt>
                <c:pt idx="469">
                  <c:v>12077.886290473614</c:v>
                </c:pt>
                <c:pt idx="470">
                  <c:v>12000.317493315222</c:v>
                </c:pt>
                <c:pt idx="471">
                  <c:v>11982.952685842465</c:v>
                </c:pt>
                <c:pt idx="472">
                  <c:v>11805.081346166782</c:v>
                </c:pt>
                <c:pt idx="473">
                  <c:v>12016.446771148912</c:v>
                </c:pt>
                <c:pt idx="474">
                  <c:v>12022.290870795796</c:v>
                </c:pt>
                <c:pt idx="475">
                  <c:v>12319.837599859742</c:v>
                </c:pt>
                <c:pt idx="476">
                  <c:v>12152.970752826579</c:v>
                </c:pt>
                <c:pt idx="477">
                  <c:v>11698.498163788667</c:v>
                </c:pt>
                <c:pt idx="478">
                  <c:v>11643.805414670489</c:v>
                </c:pt>
                <c:pt idx="479">
                  <c:v>11708.42822620438</c:v>
                </c:pt>
                <c:pt idx="480">
                  <c:v>11440.736744066724</c:v>
                </c:pt>
                <c:pt idx="481">
                  <c:v>11413.312963675886</c:v>
                </c:pt>
                <c:pt idx="482">
                  <c:v>11413.777398666376</c:v>
                </c:pt>
                <c:pt idx="483">
                  <c:v>11251.446311514166</c:v>
                </c:pt>
                <c:pt idx="484">
                  <c:v>11429.925030123988</c:v>
                </c:pt>
                <c:pt idx="485">
                  <c:v>11620.656292345469</c:v>
                </c:pt>
                <c:pt idx="486">
                  <c:v>11615.841257662994</c:v>
                </c:pt>
                <c:pt idx="487">
                  <c:v>11503.82721422378</c:v>
                </c:pt>
                <c:pt idx="488">
                  <c:v>11503.18234350738</c:v>
                </c:pt>
                <c:pt idx="489">
                  <c:v>11602.44944245236</c:v>
                </c:pt>
                <c:pt idx="490">
                  <c:v>11438.781254629263</c:v>
                </c:pt>
                <c:pt idx="491">
                  <c:v>11782.669311996469</c:v>
                </c:pt>
                <c:pt idx="492">
                  <c:v>11787.20490270184</c:v>
                </c:pt>
                <c:pt idx="493">
                  <c:v>11668.957109004063</c:v>
                </c:pt>
                <c:pt idx="494">
                  <c:v>11617.08800771471</c:v>
                </c:pt>
                <c:pt idx="495">
                  <c:v>11659.79994483114</c:v>
                </c:pt>
                <c:pt idx="496">
                  <c:v>11272.920506370394</c:v>
                </c:pt>
                <c:pt idx="497">
                  <c:v>11307.464081079052</c:v>
                </c:pt>
                <c:pt idx="498">
                  <c:v>11209.228775280317</c:v>
                </c:pt>
                <c:pt idx="499">
                  <c:v>11226.941224290855</c:v>
                </c:pt>
                <c:pt idx="500">
                  <c:v>11199.361211564465</c:v>
                </c:pt>
                <c:pt idx="501">
                  <c:v>11082.157371624617</c:v>
                </c:pt>
                <c:pt idx="502">
                  <c:v>11058.159875092897</c:v>
                </c:pt>
                <c:pt idx="503">
                  <c:v>11049.393238659546</c:v>
                </c:pt>
                <c:pt idx="504">
                  <c:v>10851.317936095238</c:v>
                </c:pt>
                <c:pt idx="505">
                  <c:v>10798.195652355413</c:v>
                </c:pt>
                <c:pt idx="506">
                  <c:v>11101.66044129351</c:v>
                </c:pt>
                <c:pt idx="507">
                  <c:v>10975.245852908067</c:v>
                </c:pt>
                <c:pt idx="508">
                  <c:v>10838.92958189292</c:v>
                </c:pt>
                <c:pt idx="509">
                  <c:v>10872.855811432979</c:v>
                </c:pt>
                <c:pt idx="510">
                  <c:v>10884.35233817134</c:v>
                </c:pt>
                <c:pt idx="511">
                  <c:v>10889.318170047436</c:v>
                </c:pt>
                <c:pt idx="512">
                  <c:v>10932.591847824855</c:v>
                </c:pt>
                <c:pt idx="513">
                  <c:v>10849.904487635893</c:v>
                </c:pt>
                <c:pt idx="514">
                  <c:v>10793.861527891368</c:v>
                </c:pt>
                <c:pt idx="515">
                  <c:v>10965.307916655609</c:v>
                </c:pt>
                <c:pt idx="516">
                  <c:v>11091.13501130604</c:v>
                </c:pt>
                <c:pt idx="517">
                  <c:v>11383.849084278014</c:v>
                </c:pt>
                <c:pt idx="518">
                  <c:v>11350.439744785557</c:v>
                </c:pt>
                <c:pt idx="519">
                  <c:v>11438.470334032367</c:v>
                </c:pt>
                <c:pt idx="520">
                  <c:v>11314.079789079236</c:v>
                </c:pt>
                <c:pt idx="521">
                  <c:v>11505.591044598223</c:v>
                </c:pt>
                <c:pt idx="522">
                  <c:v>11450.388964880511</c:v>
                </c:pt>
                <c:pt idx="523">
                  <c:v>11527.732282801499</c:v>
                </c:pt>
                <c:pt idx="524">
                  <c:v>11582.725263732404</c:v>
                </c:pt>
                <c:pt idx="525">
                  <c:v>11648.149950805247</c:v>
                </c:pt>
                <c:pt idx="526">
                  <c:v>12018.95179941413</c:v>
                </c:pt>
                <c:pt idx="527">
                  <c:v>12047.040736442208</c:v>
                </c:pt>
                <c:pt idx="528">
                  <c:v>12050.177218244349</c:v>
                </c:pt>
                <c:pt idx="529">
                  <c:v>12101.127622630271</c:v>
                </c:pt>
                <c:pt idx="530">
                  <c:v>12075.571104242439</c:v>
                </c:pt>
                <c:pt idx="531">
                  <c:v>12008.496860073654</c:v>
                </c:pt>
                <c:pt idx="532">
                  <c:v>12236.135739313617</c:v>
                </c:pt>
                <c:pt idx="533">
                  <c:v>12211.787347249578</c:v>
                </c:pt>
                <c:pt idx="534">
                  <c:v>12222.869582950481</c:v>
                </c:pt>
                <c:pt idx="535">
                  <c:v>12041.673867580765</c:v>
                </c:pt>
                <c:pt idx="536">
                  <c:v>12354.323020258065</c:v>
                </c:pt>
                <c:pt idx="537">
                  <c:v>12446.163854064514</c:v>
                </c:pt>
                <c:pt idx="538">
                  <c:v>12533.636846546495</c:v>
                </c:pt>
                <c:pt idx="539">
                  <c:v>12651.800894292408</c:v>
                </c:pt>
                <c:pt idx="540">
                  <c:v>12704.98168573763</c:v>
                </c:pt>
                <c:pt idx="541">
                  <c:v>13015.795415730714</c:v>
                </c:pt>
                <c:pt idx="542">
                  <c:v>13044.465182722153</c:v>
                </c:pt>
                <c:pt idx="543">
                  <c:v>12932.550865381991</c:v>
                </c:pt>
                <c:pt idx="544">
                  <c:v>12994.142074696665</c:v>
                </c:pt>
                <c:pt idx="545">
                  <c:v>13073.878412066695</c:v>
                </c:pt>
                <c:pt idx="546">
                  <c:v>12760.183765455347</c:v>
                </c:pt>
                <c:pt idx="547">
                  <c:v>12745.453917584542</c:v>
                </c:pt>
                <c:pt idx="548">
                  <c:v>12895.377747726969</c:v>
                </c:pt>
                <c:pt idx="549">
                  <c:v>12909.480299237342</c:v>
                </c:pt>
                <c:pt idx="550">
                  <c:v>12781.070410937764</c:v>
                </c:pt>
                <c:pt idx="551">
                  <c:v>12845.379904480958</c:v>
                </c:pt>
                <c:pt idx="552">
                  <c:v>12596.157383802545</c:v>
                </c:pt>
                <c:pt idx="553">
                  <c:v>13008.639590582125</c:v>
                </c:pt>
                <c:pt idx="554">
                  <c:v>12891.15679645809</c:v>
                </c:pt>
                <c:pt idx="555">
                  <c:v>13035.016087847738</c:v>
                </c:pt>
                <c:pt idx="556">
                  <c:v>13023.083161009183</c:v>
                </c:pt>
                <c:pt idx="557">
                  <c:v>12903.798106985145</c:v>
                </c:pt>
                <c:pt idx="558">
                  <c:v>12704.130621825923</c:v>
                </c:pt>
                <c:pt idx="559">
                  <c:v>12712.93628277421</c:v>
                </c:pt>
                <c:pt idx="560">
                  <c:v>12914.046216689938</c:v>
                </c:pt>
                <c:pt idx="561">
                  <c:v>12724.487794985944</c:v>
                </c:pt>
                <c:pt idx="562">
                  <c:v>12671.204077796174</c:v>
                </c:pt>
                <c:pt idx="563">
                  <c:v>12657.59317713686</c:v>
                </c:pt>
                <c:pt idx="564">
                  <c:v>12815.574309311243</c:v>
                </c:pt>
                <c:pt idx="565">
                  <c:v>12896.221807630242</c:v>
                </c:pt>
                <c:pt idx="566">
                  <c:v>12736.078912620393</c:v>
                </c:pt>
                <c:pt idx="567">
                  <c:v>12838.543686515233</c:v>
                </c:pt>
                <c:pt idx="568">
                  <c:v>12863.564341058647</c:v>
                </c:pt>
                <c:pt idx="569">
                  <c:v>12764.16701722809</c:v>
                </c:pt>
                <c:pt idx="570">
                  <c:v>12461.540981182499</c:v>
                </c:pt>
                <c:pt idx="571">
                  <c:v>12326.033278488905</c:v>
                </c:pt>
                <c:pt idx="572">
                  <c:v>12203.548095698236</c:v>
                </c:pt>
                <c:pt idx="573">
                  <c:v>12066.800153013886</c:v>
                </c:pt>
                <c:pt idx="574">
                  <c:v>12181.889830674496</c:v>
                </c:pt>
                <c:pt idx="575">
                  <c:v>12257.888981219088</c:v>
                </c:pt>
                <c:pt idx="576">
                  <c:v>12292.294157258919</c:v>
                </c:pt>
                <c:pt idx="577">
                  <c:v>12183.842060289571</c:v>
                </c:pt>
                <c:pt idx="578">
                  <c:v>12264.985910055075</c:v>
                </c:pt>
                <c:pt idx="579">
                  <c:v>12222.748848147698</c:v>
                </c:pt>
                <c:pt idx="580">
                  <c:v>12540.181383559251</c:v>
                </c:pt>
                <c:pt idx="581">
                  <c:v>12508.368678185578</c:v>
                </c:pt>
                <c:pt idx="582">
                  <c:v>12545.026888550728</c:v>
                </c:pt>
                <c:pt idx="583">
                  <c:v>12459.924399665764</c:v>
                </c:pt>
                <c:pt idx="584">
                  <c:v>12612.979231038178</c:v>
                </c:pt>
                <c:pt idx="585">
                  <c:v>12522.92079292006</c:v>
                </c:pt>
                <c:pt idx="586">
                  <c:v>12289.323380381946</c:v>
                </c:pt>
                <c:pt idx="587">
                  <c:v>12227.297303220195</c:v>
                </c:pt>
                <c:pt idx="588">
                  <c:v>12206.838926944954</c:v>
                </c:pt>
                <c:pt idx="589">
                  <c:v>12045.124761751124</c:v>
                </c:pt>
                <c:pt idx="590">
                  <c:v>12114.26477429949</c:v>
                </c:pt>
                <c:pt idx="591">
                  <c:v>12122.824812459912</c:v>
                </c:pt>
                <c:pt idx="592">
                  <c:v>12126.969585334544</c:v>
                </c:pt>
                <c:pt idx="593">
                  <c:v>12161.94146209371</c:v>
                </c:pt>
                <c:pt idx="594">
                  <c:v>12172.654886896566</c:v>
                </c:pt>
                <c:pt idx="595">
                  <c:v>12146.132768949885</c:v>
                </c:pt>
                <c:pt idx="596">
                  <c:v>12066.746898324571</c:v>
                </c:pt>
                <c:pt idx="597">
                  <c:v>12047.309844693991</c:v>
                </c:pt>
                <c:pt idx="598">
                  <c:v>11911.385728130275</c:v>
                </c:pt>
                <c:pt idx="599">
                  <c:v>11996.386978293505</c:v>
                </c:pt>
                <c:pt idx="600">
                  <c:v>12039.069521513509</c:v>
                </c:pt>
                <c:pt idx="601">
                  <c:v>12112.01869500833</c:v>
                </c:pt>
                <c:pt idx="602">
                  <c:v>12063.173674850328</c:v>
                </c:pt>
                <c:pt idx="603">
                  <c:v>12062.127645554578</c:v>
                </c:pt>
                <c:pt idx="604">
                  <c:v>12224.853420345391</c:v>
                </c:pt>
                <c:pt idx="605">
                  <c:v>12454.547809831418</c:v>
                </c:pt>
                <c:pt idx="606">
                  <c:v>12610.610832803657</c:v>
                </c:pt>
                <c:pt idx="607">
                  <c:v>12606.449455387963</c:v>
                </c:pt>
                <c:pt idx="608">
                  <c:v>12661.752569458849</c:v>
                </c:pt>
                <c:pt idx="609">
                  <c:v>12509.509827392822</c:v>
                </c:pt>
                <c:pt idx="610">
                  <c:v>12227.37753451557</c:v>
                </c:pt>
                <c:pt idx="611">
                  <c:v>12442.609431999503</c:v>
                </c:pt>
                <c:pt idx="612">
                  <c:v>12516.922991532258</c:v>
                </c:pt>
                <c:pt idx="613">
                  <c:v>12606.153838413078</c:v>
                </c:pt>
                <c:pt idx="614">
                  <c:v>12504.438859285172</c:v>
                </c:pt>
                <c:pt idx="615">
                  <c:v>12575.091316282804</c:v>
                </c:pt>
                <c:pt idx="616">
                  <c:v>12659.296674590571</c:v>
                </c:pt>
                <c:pt idx="617">
                  <c:v>12908.365345815248</c:v>
                </c:pt>
                <c:pt idx="618">
                  <c:v>12975.402179812356</c:v>
                </c:pt>
                <c:pt idx="619">
                  <c:v>13108.861874089505</c:v>
                </c:pt>
                <c:pt idx="620">
                  <c:v>13308.130454929624</c:v>
                </c:pt>
                <c:pt idx="621">
                  <c:v>13126.462453978844</c:v>
                </c:pt>
                <c:pt idx="622">
                  <c:v>13335.008859876907</c:v>
                </c:pt>
                <c:pt idx="623">
                  <c:v>13307.06168586658</c:v>
                </c:pt>
                <c:pt idx="624">
                  <c:v>13477.223364564126</c:v>
                </c:pt>
                <c:pt idx="625">
                  <c:v>13448.548518000232</c:v>
                </c:pt>
                <c:pt idx="626">
                  <c:v>13447.206871729601</c:v>
                </c:pt>
                <c:pt idx="627">
                  <c:v>13421.306276776169</c:v>
                </c:pt>
                <c:pt idx="628">
                  <c:v>13369.641525473104</c:v>
                </c:pt>
                <c:pt idx="629">
                  <c:v>13541.235809510483</c:v>
                </c:pt>
                <c:pt idx="630">
                  <c:v>13420.692303059099</c:v>
                </c:pt>
                <c:pt idx="631">
                  <c:v>13461.009910480019</c:v>
                </c:pt>
                <c:pt idx="632">
                  <c:v>12959.416123401237</c:v>
                </c:pt>
                <c:pt idx="633">
                  <c:v>11825.042831696412</c:v>
                </c:pt>
                <c:pt idx="634">
                  <c:v>11852.194113851281</c:v>
                </c:pt>
                <c:pt idx="635">
                  <c:v>12162.000703531274</c:v>
                </c:pt>
                <c:pt idx="636">
                  <c:v>12542.437010441603</c:v>
                </c:pt>
                <c:pt idx="637">
                  <c:v>12696.976469004818</c:v>
                </c:pt>
                <c:pt idx="638">
                  <c:v>12874.255694866917</c:v>
                </c:pt>
                <c:pt idx="639">
                  <c:v>12787.16238611219</c:v>
                </c:pt>
                <c:pt idx="640">
                  <c:v>13085.05333772757</c:v>
                </c:pt>
                <c:pt idx="641">
                  <c:v>12978.790405139885</c:v>
                </c:pt>
                <c:pt idx="642">
                  <c:v>13024.952132756622</c:v>
                </c:pt>
                <c:pt idx="643">
                  <c:v>13499.417377447833</c:v>
                </c:pt>
                <c:pt idx="644">
                  <c:v>13808.018759460989</c:v>
                </c:pt>
                <c:pt idx="645">
                  <c:v>13684.905659304832</c:v>
                </c:pt>
                <c:pt idx="646">
                  <c:v>13949.460112060049</c:v>
                </c:pt>
                <c:pt idx="647">
                  <c:v>14197.528233523573</c:v>
                </c:pt>
                <c:pt idx="648">
                  <c:v>14508.903867147192</c:v>
                </c:pt>
                <c:pt idx="649">
                  <c:v>14569.687265137109</c:v>
                </c:pt>
                <c:pt idx="650">
                  <c:v>14148.31937708879</c:v>
                </c:pt>
                <c:pt idx="651">
                  <c:v>14171.627638570146</c:v>
                </c:pt>
                <c:pt idx="652">
                  <c:v>13350.449161872848</c:v>
                </c:pt>
                <c:pt idx="653">
                  <c:v>13901.752080266988</c:v>
                </c:pt>
                <c:pt idx="654">
                  <c:v>14089.309680948183</c:v>
                </c:pt>
                <c:pt idx="655">
                  <c:v>14158.984327951961</c:v>
                </c:pt>
                <c:pt idx="656">
                  <c:v>14362.050449930995</c:v>
                </c:pt>
                <c:pt idx="657">
                  <c:v>14318.640234157427</c:v>
                </c:pt>
                <c:pt idx="658">
                  <c:v>13756.695104667409</c:v>
                </c:pt>
                <c:pt idx="659">
                  <c:v>14113.231916146609</c:v>
                </c:pt>
                <c:pt idx="660">
                  <c:v>13923.354859200927</c:v>
                </c:pt>
                <c:pt idx="661">
                  <c:v>13643.041747707586</c:v>
                </c:pt>
                <c:pt idx="662">
                  <c:v>13519.837688482232</c:v>
                </c:pt>
                <c:pt idx="663">
                  <c:v>14174.038053903821</c:v>
                </c:pt>
                <c:pt idx="664">
                  <c:v>14211.240779553766</c:v>
                </c:pt>
                <c:pt idx="665">
                  <c:v>14429.864791957463</c:v>
                </c:pt>
                <c:pt idx="666">
                  <c:v>14271.232917949792</c:v>
                </c:pt>
                <c:pt idx="667">
                  <c:v>14135.8678528784</c:v>
                </c:pt>
                <c:pt idx="668">
                  <c:v>13502.92263884044</c:v>
                </c:pt>
                <c:pt idx="669">
                  <c:v>13753.931908637534</c:v>
                </c:pt>
                <c:pt idx="670">
                  <c:v>14076.437313679247</c:v>
                </c:pt>
                <c:pt idx="671">
                  <c:v>13948.801256338784</c:v>
                </c:pt>
                <c:pt idx="672">
                  <c:v>13844.548523565772</c:v>
                </c:pt>
                <c:pt idx="673">
                  <c:v>13500.030884416321</c:v>
                </c:pt>
                <c:pt idx="674">
                  <c:v>13529.24757566691</c:v>
                </c:pt>
                <c:pt idx="675">
                  <c:v>13469.841965385205</c:v>
                </c:pt>
                <c:pt idx="676">
                  <c:v>13807.130218474356</c:v>
                </c:pt>
                <c:pt idx="677">
                  <c:v>13728.65398634393</c:v>
                </c:pt>
                <c:pt idx="678">
                  <c:v>14197.442278978189</c:v>
                </c:pt>
                <c:pt idx="679">
                  <c:v>14254.679073441803</c:v>
                </c:pt>
                <c:pt idx="680">
                  <c:v>14431.998463258737</c:v>
                </c:pt>
                <c:pt idx="681">
                  <c:v>14053.751998800368</c:v>
                </c:pt>
                <c:pt idx="682">
                  <c:v>13907.494040125272</c:v>
                </c:pt>
                <c:pt idx="683">
                  <c:v>14189.539812146755</c:v>
                </c:pt>
                <c:pt idx="684">
                  <c:v>14104.656848231858</c:v>
                </c:pt>
                <c:pt idx="685">
                  <c:v>14211.876122181337</c:v>
                </c:pt>
                <c:pt idx="686">
                  <c:v>14234.536508142757</c:v>
                </c:pt>
                <c:pt idx="687">
                  <c:v>14467.247952532056</c:v>
                </c:pt>
                <c:pt idx="688">
                  <c:v>14391.488972403607</c:v>
                </c:pt>
                <c:pt idx="689">
                  <c:v>14524.983325344656</c:v>
                </c:pt>
                <c:pt idx="690">
                  <c:v>14432.546899442616</c:v>
                </c:pt>
                <c:pt idx="691">
                  <c:v>14148.432027272842</c:v>
                </c:pt>
                <c:pt idx="692">
                  <c:v>14074.019208686652</c:v>
                </c:pt>
                <c:pt idx="693">
                  <c:v>14284.568845463518</c:v>
                </c:pt>
                <c:pt idx="694">
                  <c:v>14319.424919554171</c:v>
                </c:pt>
                <c:pt idx="695">
                  <c:v>13982.477839630203</c:v>
                </c:pt>
                <c:pt idx="696">
                  <c:v>14288.443119213951</c:v>
                </c:pt>
                <c:pt idx="697">
                  <c:v>14272.313762423017</c:v>
                </c:pt>
                <c:pt idx="698">
                  <c:v>14437.054826440346</c:v>
                </c:pt>
                <c:pt idx="699">
                  <c:v>14410.041231937053</c:v>
                </c:pt>
                <c:pt idx="700">
                  <c:v>14453.652057703077</c:v>
                </c:pt>
                <c:pt idx="701">
                  <c:v>14570.669925596998</c:v>
                </c:pt>
                <c:pt idx="702">
                  <c:v>14438.212200133741</c:v>
                </c:pt>
                <c:pt idx="703">
                  <c:v>14504.059375796274</c:v>
                </c:pt>
                <c:pt idx="704">
                  <c:v>14430.332209029775</c:v>
                </c:pt>
                <c:pt idx="705">
                  <c:v>14618.860996192205</c:v>
                </c:pt>
                <c:pt idx="706">
                  <c:v>14444.614692905718</c:v>
                </c:pt>
                <c:pt idx="707">
                  <c:v>14261.897399182466</c:v>
                </c:pt>
                <c:pt idx="708">
                  <c:v>14526.960599942182</c:v>
                </c:pt>
                <c:pt idx="709">
                  <c:v>14557.70643667992</c:v>
                </c:pt>
                <c:pt idx="710">
                  <c:v>14207.159528793993</c:v>
                </c:pt>
                <c:pt idx="711">
                  <c:v>14117.957385743641</c:v>
                </c:pt>
                <c:pt idx="712">
                  <c:v>14085.793739428531</c:v>
                </c:pt>
                <c:pt idx="713">
                  <c:v>14226.359880396551</c:v>
                </c:pt>
                <c:pt idx="714">
                  <c:v>14660.238908521085</c:v>
                </c:pt>
                <c:pt idx="715">
                  <c:v>14682.374345718939</c:v>
                </c:pt>
                <c:pt idx="716">
                  <c:v>14662.317927484421</c:v>
                </c:pt>
                <c:pt idx="717">
                  <c:v>14691.962291996902</c:v>
                </c:pt>
                <c:pt idx="718">
                  <c:v>14712.923694956635</c:v>
                </c:pt>
                <c:pt idx="719">
                  <c:v>14678.925620144462</c:v>
                </c:pt>
                <c:pt idx="720">
                  <c:v>14778.987579897404</c:v>
                </c:pt>
                <c:pt idx="721">
                  <c:v>14796.059994443374</c:v>
                </c:pt>
                <c:pt idx="722">
                  <c:v>14742.470223282606</c:v>
                </c:pt>
                <c:pt idx="723">
                  <c:v>14751.666824814532</c:v>
                </c:pt>
                <c:pt idx="724">
                  <c:v>14746.261375509863</c:v>
                </c:pt>
                <c:pt idx="725">
                  <c:v>15046.447254768693</c:v>
                </c:pt>
                <c:pt idx="726">
                  <c:v>15111.141433098326</c:v>
                </c:pt>
                <c:pt idx="727">
                  <c:v>15040.5770835781</c:v>
                </c:pt>
                <c:pt idx="728">
                  <c:v>15133.081197923158</c:v>
                </c:pt>
                <c:pt idx="729">
                  <c:v>15233.143157676104</c:v>
                </c:pt>
                <c:pt idx="730">
                  <c:v>15259.754600406781</c:v>
                </c:pt>
                <c:pt idx="731">
                  <c:v>15232.042500577867</c:v>
                </c:pt>
                <c:pt idx="732">
                  <c:v>15192.443304088009</c:v>
                </c:pt>
                <c:pt idx="733">
                  <c:v>15457.041270503887</c:v>
                </c:pt>
                <c:pt idx="734">
                  <c:v>15505.494641872887</c:v>
                </c:pt>
                <c:pt idx="735">
                  <c:v>15687.910211620494</c:v>
                </c:pt>
                <c:pt idx="736">
                  <c:v>15845.426471901346</c:v>
                </c:pt>
                <c:pt idx="737">
                  <c:v>16451.154761630423</c:v>
                </c:pt>
                <c:pt idx="738">
                  <c:v>16675.860022996909</c:v>
                </c:pt>
                <c:pt idx="739">
                  <c:v>17057.739117991459</c:v>
                </c:pt>
                <c:pt idx="740">
                  <c:v>17566.927550681947</c:v>
                </c:pt>
                <c:pt idx="741">
                  <c:v>17489.24561859313</c:v>
                </c:pt>
                <c:pt idx="742">
                  <c:v>18107.252349729191</c:v>
                </c:pt>
                <c:pt idx="743">
                  <c:v>17965.145288823642</c:v>
                </c:pt>
                <c:pt idx="744">
                  <c:v>17442.871266187463</c:v>
                </c:pt>
                <c:pt idx="745">
                  <c:v>16529.766137491082</c:v>
                </c:pt>
                <c:pt idx="746">
                  <c:v>16564.962705587997</c:v>
                </c:pt>
                <c:pt idx="747">
                  <c:v>17130.309109335136</c:v>
                </c:pt>
                <c:pt idx="748">
                  <c:v>17265.127374345702</c:v>
                </c:pt>
                <c:pt idx="749">
                  <c:v>17428.464887723887</c:v>
                </c:pt>
                <c:pt idx="750">
                  <c:v>17414.034050213686</c:v>
                </c:pt>
                <c:pt idx="751">
                  <c:v>16594.558152007226</c:v>
                </c:pt>
                <c:pt idx="752">
                  <c:v>16599.205370866443</c:v>
                </c:pt>
                <c:pt idx="753">
                  <c:v>16773.867422833144</c:v>
                </c:pt>
                <c:pt idx="754">
                  <c:v>17269.383248458882</c:v>
                </c:pt>
                <c:pt idx="755">
                  <c:v>17241.133049604163</c:v>
                </c:pt>
                <c:pt idx="756">
                  <c:v>17467.648280421083</c:v>
                </c:pt>
                <c:pt idx="757">
                  <c:v>18034.486686012493</c:v>
                </c:pt>
                <c:pt idx="758">
                  <c:v>17919.162281164008</c:v>
                </c:pt>
                <c:pt idx="759">
                  <c:v>18166.198652101368</c:v>
                </c:pt>
                <c:pt idx="760">
                  <c:v>18179.846800119492</c:v>
                </c:pt>
                <c:pt idx="761">
                  <c:v>17952.475502670615</c:v>
                </c:pt>
                <c:pt idx="762">
                  <c:v>17999.069986495924</c:v>
                </c:pt>
                <c:pt idx="763">
                  <c:v>17643.410989486012</c:v>
                </c:pt>
                <c:pt idx="764">
                  <c:v>17347.236393874085</c:v>
                </c:pt>
                <c:pt idx="765">
                  <c:v>17399.994557449521</c:v>
                </c:pt>
                <c:pt idx="766">
                  <c:v>17228.707853917411</c:v>
                </c:pt>
                <c:pt idx="767">
                  <c:v>17602.18246598242</c:v>
                </c:pt>
                <c:pt idx="768">
                  <c:v>17771.376801570852</c:v>
                </c:pt>
                <c:pt idx="769">
                  <c:v>17401.787303944584</c:v>
                </c:pt>
                <c:pt idx="770">
                  <c:v>17150.286099505764</c:v>
                </c:pt>
                <c:pt idx="771">
                  <c:v>17253.457471823469</c:v>
                </c:pt>
                <c:pt idx="772">
                  <c:v>17395.815739159112</c:v>
                </c:pt>
                <c:pt idx="773">
                  <c:v>17299.982916336809</c:v>
                </c:pt>
                <c:pt idx="774">
                  <c:v>16878.615875048534</c:v>
                </c:pt>
                <c:pt idx="775">
                  <c:v>16696.782926440239</c:v>
                </c:pt>
                <c:pt idx="776">
                  <c:v>16483.243986542082</c:v>
                </c:pt>
                <c:pt idx="777">
                  <c:v>16527.330289194026</c:v>
                </c:pt>
                <c:pt idx="778">
                  <c:v>16607.037958337442</c:v>
                </c:pt>
                <c:pt idx="779">
                  <c:v>16638.449734954524</c:v>
                </c:pt>
                <c:pt idx="780">
                  <c:v>16449.109703430146</c:v>
                </c:pt>
                <c:pt idx="781">
                  <c:v>16466.84031295545</c:v>
                </c:pt>
                <c:pt idx="782">
                  <c:v>16753.25164498662</c:v>
                </c:pt>
                <c:pt idx="783">
                  <c:v>16644.288410256522</c:v>
                </c:pt>
                <c:pt idx="784">
                  <c:v>17172.666988259716</c:v>
                </c:pt>
                <c:pt idx="785">
                  <c:v>16564.147930491195</c:v>
                </c:pt>
                <c:pt idx="786">
                  <c:v>16834.237407651843</c:v>
                </c:pt>
                <c:pt idx="787">
                  <c:v>17099.657685198079</c:v>
                </c:pt>
                <c:pt idx="788">
                  <c:v>17182.629612035911</c:v>
                </c:pt>
                <c:pt idx="789">
                  <c:v>17011.14264437951</c:v>
                </c:pt>
                <c:pt idx="790">
                  <c:v>17041.704678219263</c:v>
                </c:pt>
                <c:pt idx="791">
                  <c:v>17302.930166807106</c:v>
                </c:pt>
                <c:pt idx="792">
                  <c:v>17296.488169478136</c:v>
                </c:pt>
                <c:pt idx="793">
                  <c:v>17018.308742183439</c:v>
                </c:pt>
                <c:pt idx="794">
                  <c:v>17136.137367747004</c:v>
                </c:pt>
                <c:pt idx="795">
                  <c:v>16667.169949790892</c:v>
                </c:pt>
                <c:pt idx="796">
                  <c:v>16565.396379585956</c:v>
                </c:pt>
                <c:pt idx="797">
                  <c:v>16355.606993702278</c:v>
                </c:pt>
                <c:pt idx="798">
                  <c:v>16532.037819773937</c:v>
                </c:pt>
                <c:pt idx="799">
                  <c:v>16522.374823780487</c:v>
                </c:pt>
                <c:pt idx="800">
                  <c:v>17034.738332270495</c:v>
                </c:pt>
                <c:pt idx="801">
                  <c:v>17568.874792973143</c:v>
                </c:pt>
                <c:pt idx="802">
                  <c:v>17612.795232126846</c:v>
                </c:pt>
                <c:pt idx="803">
                  <c:v>17449.847656278609</c:v>
                </c:pt>
                <c:pt idx="804">
                  <c:v>17295.639224093702</c:v>
                </c:pt>
                <c:pt idx="805">
                  <c:v>17244.552687136074</c:v>
                </c:pt>
                <c:pt idx="806">
                  <c:v>17124.626667093307</c:v>
                </c:pt>
                <c:pt idx="807">
                  <c:v>17286.974987376059</c:v>
                </c:pt>
                <c:pt idx="808">
                  <c:v>17016.585882432675</c:v>
                </c:pt>
                <c:pt idx="809">
                  <c:v>16908.520128790144</c:v>
                </c:pt>
                <c:pt idx="810">
                  <c:v>17234.315404559042</c:v>
                </c:pt>
                <c:pt idx="811">
                  <c:v>17215.657285212645</c:v>
                </c:pt>
                <c:pt idx="812">
                  <c:v>17127.566001612246</c:v>
                </c:pt>
                <c:pt idx="813">
                  <c:v>17120.158838206618</c:v>
                </c:pt>
                <c:pt idx="814">
                  <c:v>17147.533965607614</c:v>
                </c:pt>
                <c:pt idx="815">
                  <c:v>17567.774095724162</c:v>
                </c:pt>
                <c:pt idx="816">
                  <c:v>17560.678087352109</c:v>
                </c:pt>
                <c:pt idx="817">
                  <c:v>17921.365662681808</c:v>
                </c:pt>
                <c:pt idx="818">
                  <c:v>17881.196405843388</c:v>
                </c:pt>
                <c:pt idx="819">
                  <c:v>17551.565866673329</c:v>
                </c:pt>
                <c:pt idx="820">
                  <c:v>17379.322800284714</c:v>
                </c:pt>
                <c:pt idx="821">
                  <c:v>17803.681490925665</c:v>
                </c:pt>
                <c:pt idx="822">
                  <c:v>17615.328799984185</c:v>
                </c:pt>
                <c:pt idx="823">
                  <c:v>17314.546519622952</c:v>
                </c:pt>
                <c:pt idx="824">
                  <c:v>17347.51928342551</c:v>
                </c:pt>
                <c:pt idx="825">
                  <c:v>17373.424599037135</c:v>
                </c:pt>
                <c:pt idx="826">
                  <c:v>17533.013815172133</c:v>
                </c:pt>
                <c:pt idx="827">
                  <c:v>17361.290414091673</c:v>
                </c:pt>
                <c:pt idx="828">
                  <c:v>17362.329744707986</c:v>
                </c:pt>
                <c:pt idx="829">
                  <c:v>17456.752931200102</c:v>
                </c:pt>
                <c:pt idx="830">
                  <c:v>17580.433274541454</c:v>
                </c:pt>
                <c:pt idx="831">
                  <c:v>17688.679558230542</c:v>
                </c:pt>
                <c:pt idx="832">
                  <c:v>17689.40708966196</c:v>
                </c:pt>
                <c:pt idx="833">
                  <c:v>17387.663428480635</c:v>
                </c:pt>
                <c:pt idx="834">
                  <c:v>17261.150909209835</c:v>
                </c:pt>
                <c:pt idx="835">
                  <c:v>17264.814549632341</c:v>
                </c:pt>
                <c:pt idx="836">
                  <c:v>17315.269481135296</c:v>
                </c:pt>
                <c:pt idx="837">
                  <c:v>17552.864317077579</c:v>
                </c:pt>
                <c:pt idx="838">
                  <c:v>17611.642042531334</c:v>
                </c:pt>
                <c:pt idx="839">
                  <c:v>17549.229929249257</c:v>
                </c:pt>
                <c:pt idx="840">
                  <c:v>17640.194211657446</c:v>
                </c:pt>
                <c:pt idx="841">
                  <c:v>17604.556293599853</c:v>
                </c:pt>
                <c:pt idx="842">
                  <c:v>17608.138388078129</c:v>
                </c:pt>
                <c:pt idx="843">
                  <c:v>17952.882298268403</c:v>
                </c:pt>
                <c:pt idx="844">
                  <c:v>17945.6223133329</c:v>
                </c:pt>
                <c:pt idx="845">
                  <c:v>18236.194470441318</c:v>
                </c:pt>
                <c:pt idx="846">
                  <c:v>18015.673196759941</c:v>
                </c:pt>
                <c:pt idx="847">
                  <c:v>17961.764400637767</c:v>
                </c:pt>
                <c:pt idx="848">
                  <c:v>18106.460551664808</c:v>
                </c:pt>
                <c:pt idx="849">
                  <c:v>17955.650860609185</c:v>
                </c:pt>
                <c:pt idx="850">
                  <c:v>18022.217174542868</c:v>
                </c:pt>
                <c:pt idx="851">
                  <c:v>17698.176974971986</c:v>
                </c:pt>
                <c:pt idx="852">
                  <c:v>17323.614901803197</c:v>
                </c:pt>
                <c:pt idx="853">
                  <c:v>17459.215787916484</c:v>
                </c:pt>
                <c:pt idx="854">
                  <c:v>17181.745747695204</c:v>
                </c:pt>
                <c:pt idx="855">
                  <c:v>17353.501580427735</c:v>
                </c:pt>
                <c:pt idx="856">
                  <c:v>17242.947317905102</c:v>
                </c:pt>
                <c:pt idx="857">
                  <c:v>17131.30867146777</c:v>
                </c:pt>
                <c:pt idx="858">
                  <c:v>17262.545573534113</c:v>
                </c:pt>
                <c:pt idx="859">
                  <c:v>17578.841847579133</c:v>
                </c:pt>
                <c:pt idx="860">
                  <c:v>17981.624350918173</c:v>
                </c:pt>
                <c:pt idx="861">
                  <c:v>18004.608000232085</c:v>
                </c:pt>
                <c:pt idx="862">
                  <c:v>17786.408797884782</c:v>
                </c:pt>
                <c:pt idx="863">
                  <c:v>17499.708270194507</c:v>
                </c:pt>
                <c:pt idx="864">
                  <c:v>17417.215747513143</c:v>
                </c:pt>
                <c:pt idx="865">
                  <c:v>17127.843932618376</c:v>
                </c:pt>
                <c:pt idx="866">
                  <c:v>17362.679171120399</c:v>
                </c:pt>
                <c:pt idx="867">
                  <c:v>17227.527907605887</c:v>
                </c:pt>
                <c:pt idx="868">
                  <c:v>17209.516555266673</c:v>
                </c:pt>
                <c:pt idx="869">
                  <c:v>17266.724418863912</c:v>
                </c:pt>
                <c:pt idx="870">
                  <c:v>17593.732290115069</c:v>
                </c:pt>
                <c:pt idx="871">
                  <c:v>17493.149069929997</c:v>
                </c:pt>
                <c:pt idx="872">
                  <c:v>17644.90992121107</c:v>
                </c:pt>
                <c:pt idx="873">
                  <c:v>17839.728748422007</c:v>
                </c:pt>
                <c:pt idx="874">
                  <c:v>17778.394936271296</c:v>
                </c:pt>
                <c:pt idx="875">
                  <c:v>17607.406106795501</c:v>
                </c:pt>
                <c:pt idx="876">
                  <c:v>17933.17090380298</c:v>
                </c:pt>
                <c:pt idx="877">
                  <c:v>17923.153292533047</c:v>
                </c:pt>
                <c:pt idx="878">
                  <c:v>18303.178149618576</c:v>
                </c:pt>
                <c:pt idx="879">
                  <c:v>18574.931490462604</c:v>
                </c:pt>
                <c:pt idx="880">
                  <c:v>18452.092950930139</c:v>
                </c:pt>
                <c:pt idx="881">
                  <c:v>18243.751941676132</c:v>
                </c:pt>
                <c:pt idx="882">
                  <c:v>18556.662310610303</c:v>
                </c:pt>
                <c:pt idx="883">
                  <c:v>18967.490295728338</c:v>
                </c:pt>
                <c:pt idx="884">
                  <c:v>19344.056983209499</c:v>
                </c:pt>
                <c:pt idx="885">
                  <c:v>19204.799484010244</c:v>
                </c:pt>
                <c:pt idx="886">
                  <c:v>18683.772285511415</c:v>
                </c:pt>
                <c:pt idx="887">
                  <c:v>18831.055384463241</c:v>
                </c:pt>
                <c:pt idx="888">
                  <c:v>19133.628046975231</c:v>
                </c:pt>
                <c:pt idx="889">
                  <c:v>19501.268171863907</c:v>
                </c:pt>
                <c:pt idx="890">
                  <c:v>19521.941580479455</c:v>
                </c:pt>
                <c:pt idx="891">
                  <c:v>19388.669794592217</c:v>
                </c:pt>
                <c:pt idx="892">
                  <c:v>19232.961982880872</c:v>
                </c:pt>
                <c:pt idx="893">
                  <c:v>19117.973616173858</c:v>
                </c:pt>
                <c:pt idx="894">
                  <c:v>18897.048967746119</c:v>
                </c:pt>
                <c:pt idx="895">
                  <c:v>19404.20472592182</c:v>
                </c:pt>
                <c:pt idx="896">
                  <c:v>19318.971727684588</c:v>
                </c:pt>
                <c:pt idx="897">
                  <c:v>19578.793454172224</c:v>
                </c:pt>
                <c:pt idx="898">
                  <c:v>19224.14889683812</c:v>
                </c:pt>
                <c:pt idx="899">
                  <c:v>19288.05123936509</c:v>
                </c:pt>
                <c:pt idx="900">
                  <c:v>18903.77081303297</c:v>
                </c:pt>
                <c:pt idx="901">
                  <c:v>18302.180597294042</c:v>
                </c:pt>
                <c:pt idx="902">
                  <c:v>18158.66173170285</c:v>
                </c:pt>
                <c:pt idx="903">
                  <c:v>18581.152114132208</c:v>
                </c:pt>
                <c:pt idx="904">
                  <c:v>18583.601853303415</c:v>
                </c:pt>
                <c:pt idx="905">
                  <c:v>18455.916667721245</c:v>
                </c:pt>
                <c:pt idx="906">
                  <c:v>18622.379431891546</c:v>
                </c:pt>
                <c:pt idx="907">
                  <c:v>18754.187349249649</c:v>
                </c:pt>
                <c:pt idx="908">
                  <c:v>18817.850692833086</c:v>
                </c:pt>
                <c:pt idx="909">
                  <c:v>18674.212327770128</c:v>
                </c:pt>
                <c:pt idx="910">
                  <c:v>18999.221016106214</c:v>
                </c:pt>
                <c:pt idx="911">
                  <c:v>18788.304448438892</c:v>
                </c:pt>
                <c:pt idx="912">
                  <c:v>18511.274798016926</c:v>
                </c:pt>
                <c:pt idx="913">
                  <c:v>18494.664371441424</c:v>
                </c:pt>
                <c:pt idx="914">
                  <c:v>18164.158707404091</c:v>
                </c:pt>
                <c:pt idx="915">
                  <c:v>18091.315742171919</c:v>
                </c:pt>
                <c:pt idx="916">
                  <c:v>18019.740975744626</c:v>
                </c:pt>
                <c:pt idx="917">
                  <c:v>17996.321186010729</c:v>
                </c:pt>
                <c:pt idx="918">
                  <c:v>18117.566495500028</c:v>
                </c:pt>
                <c:pt idx="919">
                  <c:v>18044.76211862273</c:v>
                </c:pt>
                <c:pt idx="920">
                  <c:v>18215.643072841765</c:v>
                </c:pt>
                <c:pt idx="921">
                  <c:v>18219.245642759732</c:v>
                </c:pt>
                <c:pt idx="922">
                  <c:v>18166.398495065499</c:v>
                </c:pt>
                <c:pt idx="923">
                  <c:v>18153.321449930208</c:v>
                </c:pt>
                <c:pt idx="924">
                  <c:v>17767.194034785865</c:v>
                </c:pt>
                <c:pt idx="925">
                  <c:v>17858.704984040611</c:v>
                </c:pt>
                <c:pt idx="926">
                  <c:v>17603.827925551999</c:v>
                </c:pt>
                <c:pt idx="927">
                  <c:v>17669.17305671881</c:v>
                </c:pt>
                <c:pt idx="928">
                  <c:v>17466.457458703786</c:v>
                </c:pt>
                <c:pt idx="929">
                  <c:v>17764.126471566029</c:v>
                </c:pt>
                <c:pt idx="930">
                  <c:v>17709.935024227183</c:v>
                </c:pt>
                <c:pt idx="931">
                  <c:v>17710.154422799405</c:v>
                </c:pt>
                <c:pt idx="932">
                  <c:v>17785.572682000729</c:v>
                </c:pt>
                <c:pt idx="933">
                  <c:v>17698.060076505666</c:v>
                </c:pt>
                <c:pt idx="934">
                  <c:v>17637.149547892524</c:v>
                </c:pt>
                <c:pt idx="935">
                  <c:v>17554.35401170023</c:v>
                </c:pt>
                <c:pt idx="936">
                  <c:v>17654.043237953618</c:v>
                </c:pt>
                <c:pt idx="937">
                  <c:v>17565.872436741887</c:v>
                </c:pt>
                <c:pt idx="938">
                  <c:v>17502.905046514163</c:v>
                </c:pt>
                <c:pt idx="939">
                  <c:v>17547.607505604399</c:v>
                </c:pt>
                <c:pt idx="940">
                  <c:v>17333.172826078891</c:v>
                </c:pt>
                <c:pt idx="941">
                  <c:v>17383.415099117734</c:v>
                </c:pt>
                <c:pt idx="942">
                  <c:v>17397.922829705916</c:v>
                </c:pt>
                <c:pt idx="943">
                  <c:v>17607.667864750179</c:v>
                </c:pt>
                <c:pt idx="944">
                  <c:v>17483.351148764872</c:v>
                </c:pt>
                <c:pt idx="945">
                  <c:v>17723.236062668137</c:v>
                </c:pt>
                <c:pt idx="946">
                  <c:v>17708.975155473705</c:v>
                </c:pt>
                <c:pt idx="947">
                  <c:v>17789.988078266688</c:v>
                </c:pt>
                <c:pt idx="948">
                  <c:v>17795.829565252097</c:v>
                </c:pt>
                <c:pt idx="949">
                  <c:v>17779.072999298638</c:v>
                </c:pt>
                <c:pt idx="950">
                  <c:v>17772.299068381282</c:v>
                </c:pt>
                <c:pt idx="951">
                  <c:v>17929.964367344342</c:v>
                </c:pt>
                <c:pt idx="952">
                  <c:v>18143.466602937908</c:v>
                </c:pt>
                <c:pt idx="953">
                  <c:v>18223.108284654507</c:v>
                </c:pt>
                <c:pt idx="954">
                  <c:v>18388.479958466869</c:v>
                </c:pt>
                <c:pt idx="955">
                  <c:v>18359.135399432173</c:v>
                </c:pt>
                <c:pt idx="956">
                  <c:v>18688.260682586748</c:v>
                </c:pt>
                <c:pt idx="957">
                  <c:v>18798.974687094291</c:v>
                </c:pt>
                <c:pt idx="958">
                  <c:v>18537.698412399375</c:v>
                </c:pt>
                <c:pt idx="959">
                  <c:v>18522.916433595914</c:v>
                </c:pt>
                <c:pt idx="960">
                  <c:v>18609.93539230348</c:v>
                </c:pt>
                <c:pt idx="961">
                  <c:v>18818.50116002205</c:v>
                </c:pt>
                <c:pt idx="962">
                  <c:v>18675.919512899254</c:v>
                </c:pt>
                <c:pt idx="963">
                  <c:v>18713.080146069358</c:v>
                </c:pt>
                <c:pt idx="964">
                  <c:v>18918.217811096962</c:v>
                </c:pt>
                <c:pt idx="965">
                  <c:v>18794.147918505401</c:v>
                </c:pt>
                <c:pt idx="966">
                  <c:v>18690.344969022852</c:v>
                </c:pt>
                <c:pt idx="967">
                  <c:v>18301.24160118707</c:v>
                </c:pt>
                <c:pt idx="968">
                  <c:v>18615.063833929162</c:v>
                </c:pt>
                <c:pt idx="969">
                  <c:v>18823.629601647732</c:v>
                </c:pt>
                <c:pt idx="970">
                  <c:v>19110.438385184989</c:v>
                </c:pt>
                <c:pt idx="971">
                  <c:v>19198.060689966165</c:v>
                </c:pt>
                <c:pt idx="972">
                  <c:v>19323.995470421611</c:v>
                </c:pt>
                <c:pt idx="973">
                  <c:v>19127.825722033584</c:v>
                </c:pt>
                <c:pt idx="974">
                  <c:v>19198.554336753663</c:v>
                </c:pt>
                <c:pt idx="975">
                  <c:v>19371.440411664622</c:v>
                </c:pt>
                <c:pt idx="976">
                  <c:v>19209.167742684902</c:v>
                </c:pt>
                <c:pt idx="977">
                  <c:v>19426.920825615271</c:v>
                </c:pt>
                <c:pt idx="978">
                  <c:v>19113.811638232903</c:v>
                </c:pt>
                <c:pt idx="979">
                  <c:v>19280.006056691091</c:v>
                </c:pt>
                <c:pt idx="980">
                  <c:v>19007.169858877151</c:v>
                </c:pt>
                <c:pt idx="981">
                  <c:v>19082.149260721009</c:v>
                </c:pt>
                <c:pt idx="982">
                  <c:v>19384.551834740396</c:v>
                </c:pt>
                <c:pt idx="983">
                  <c:v>19411.210289502502</c:v>
                </c:pt>
                <c:pt idx="984">
                  <c:v>19530.120668743937</c:v>
                </c:pt>
                <c:pt idx="985">
                  <c:v>19916.545223772511</c:v>
                </c:pt>
                <c:pt idx="986">
                  <c:v>20046.419746972522</c:v>
                </c:pt>
                <c:pt idx="987">
                  <c:v>19806.056182035416</c:v>
                </c:pt>
                <c:pt idx="988">
                  <c:v>19800.040940960891</c:v>
                </c:pt>
                <c:pt idx="989">
                  <c:v>19763.785442484426</c:v>
                </c:pt>
                <c:pt idx="990">
                  <c:v>19700.652753206785</c:v>
                </c:pt>
                <c:pt idx="991">
                  <c:v>19831.921718655885</c:v>
                </c:pt>
                <c:pt idx="992">
                  <c:v>20229.829915735823</c:v>
                </c:pt>
                <c:pt idx="993">
                  <c:v>20360.169253018859</c:v>
                </c:pt>
                <c:pt idx="994">
                  <c:v>20177.825422446047</c:v>
                </c:pt>
                <c:pt idx="995">
                  <c:v>19921.794888710287</c:v>
                </c:pt>
                <c:pt idx="996">
                  <c:v>19396.062818796658</c:v>
                </c:pt>
                <c:pt idx="997">
                  <c:v>18990.416834334486</c:v>
                </c:pt>
                <c:pt idx="998">
                  <c:v>19706.695336286193</c:v>
                </c:pt>
                <c:pt idx="999">
                  <c:v>19856.80294310052</c:v>
                </c:pt>
                <c:pt idx="1000">
                  <c:v>20239.508985464836</c:v>
                </c:pt>
                <c:pt idx="1001">
                  <c:v>19984.162001851179</c:v>
                </c:pt>
                <c:pt idx="1002">
                  <c:v>20446.925434516466</c:v>
                </c:pt>
                <c:pt idx="1003">
                  <c:v>20364.161185731955</c:v>
                </c:pt>
                <c:pt idx="1004">
                  <c:v>20457.752868450614</c:v>
                </c:pt>
                <c:pt idx="1005">
                  <c:v>20525.861802617186</c:v>
                </c:pt>
                <c:pt idx="1006">
                  <c:v>20641.983297360435</c:v>
                </c:pt>
                <c:pt idx="1007">
                  <c:v>20796.110178892737</c:v>
                </c:pt>
                <c:pt idx="1008">
                  <c:v>20937.222266100154</c:v>
                </c:pt>
                <c:pt idx="1009">
                  <c:v>20894.541396475899</c:v>
                </c:pt>
                <c:pt idx="1010">
                  <c:v>20692.812084440178</c:v>
                </c:pt>
                <c:pt idx="1011">
                  <c:v>20123.797620794838</c:v>
                </c:pt>
                <c:pt idx="1012">
                  <c:v>20248.094374998469</c:v>
                </c:pt>
                <c:pt idx="1013">
                  <c:v>20421.114581905764</c:v>
                </c:pt>
                <c:pt idx="1014">
                  <c:v>20424.969804594439</c:v>
                </c:pt>
                <c:pt idx="1015">
                  <c:v>19918.404645313127</c:v>
                </c:pt>
                <c:pt idx="1016">
                  <c:v>20081.108299303229</c:v>
                </c:pt>
                <c:pt idx="1017">
                  <c:v>20223.11935932083</c:v>
                </c:pt>
                <c:pt idx="1018">
                  <c:v>19962.574874207894</c:v>
                </c:pt>
                <c:pt idx="1019">
                  <c:v>19990.034857404116</c:v>
                </c:pt>
                <c:pt idx="1020">
                  <c:v>20114.11233597888</c:v>
                </c:pt>
                <c:pt idx="1021">
                  <c:v>20115.856240124991</c:v>
                </c:pt>
                <c:pt idx="1022">
                  <c:v>19799.480793916424</c:v>
                </c:pt>
                <c:pt idx="1023">
                  <c:v>20018.09349426243</c:v>
                </c:pt>
                <c:pt idx="1024">
                  <c:v>19861.870916875036</c:v>
                </c:pt>
                <c:pt idx="1025">
                  <c:v>20133.243224745911</c:v>
                </c:pt>
                <c:pt idx="1026">
                  <c:v>20506.100342552381</c:v>
                </c:pt>
                <c:pt idx="1027">
                  <c:v>20547.48553049739</c:v>
                </c:pt>
                <c:pt idx="1028">
                  <c:v>20563.076554132018</c:v>
                </c:pt>
                <c:pt idx="1029">
                  <c:v>20647.434663647604</c:v>
                </c:pt>
                <c:pt idx="1030">
                  <c:v>20686.034810642854</c:v>
                </c:pt>
                <c:pt idx="1031">
                  <c:v>20606.43990200396</c:v>
                </c:pt>
                <c:pt idx="1032">
                  <c:v>20750.455150368583</c:v>
                </c:pt>
                <c:pt idx="1033">
                  <c:v>20184.909638626938</c:v>
                </c:pt>
                <c:pt idx="1034">
                  <c:v>20249.277921512479</c:v>
                </c:pt>
                <c:pt idx="1035">
                  <c:v>20147.53670917033</c:v>
                </c:pt>
                <c:pt idx="1036">
                  <c:v>20049.665404867868</c:v>
                </c:pt>
                <c:pt idx="1037">
                  <c:v>20335.201322236473</c:v>
                </c:pt>
                <c:pt idx="1038">
                  <c:v>20937.14877561976</c:v>
                </c:pt>
                <c:pt idx="1039">
                  <c:v>20934.597454700695</c:v>
                </c:pt>
                <c:pt idx="1040">
                  <c:v>21690.136983364144</c:v>
                </c:pt>
                <c:pt idx="1041">
                  <c:v>21068.643777620109</c:v>
                </c:pt>
                <c:pt idx="1042">
                  <c:v>21011.146027210856</c:v>
                </c:pt>
                <c:pt idx="1043">
                  <c:v>20895.616372339169</c:v>
                </c:pt>
                <c:pt idx="1044">
                  <c:v>20396.572403940467</c:v>
                </c:pt>
                <c:pt idx="1045">
                  <c:v>20625.452976621593</c:v>
                </c:pt>
                <c:pt idx="1046">
                  <c:v>20775.106747039506</c:v>
                </c:pt>
                <c:pt idx="1047">
                  <c:v>20798.19570084193</c:v>
                </c:pt>
                <c:pt idx="1048">
                  <c:v>21022.35096067379</c:v>
                </c:pt>
                <c:pt idx="1049">
                  <c:v>21232.924482974813</c:v>
                </c:pt>
                <c:pt idx="1050">
                  <c:v>21288.128586980358</c:v>
                </c:pt>
                <c:pt idx="1051">
                  <c:v>21231.453128075635</c:v>
                </c:pt>
                <c:pt idx="1052">
                  <c:v>21047.392289246269</c:v>
                </c:pt>
                <c:pt idx="1053">
                  <c:v>21313.056734406753</c:v>
                </c:pt>
                <c:pt idx="1054">
                  <c:v>21246.053495921289</c:v>
                </c:pt>
                <c:pt idx="1055">
                  <c:v>21033.442712990647</c:v>
                </c:pt>
                <c:pt idx="1056">
                  <c:v>20564.589815311538</c:v>
                </c:pt>
                <c:pt idx="1057">
                  <c:v>20896.917955519213</c:v>
                </c:pt>
                <c:pt idx="1058">
                  <c:v>21095.862115059452</c:v>
                </c:pt>
                <c:pt idx="1059">
                  <c:v>20849.664827026507</c:v>
                </c:pt>
                <c:pt idx="1060">
                  <c:v>20896.635002653984</c:v>
                </c:pt>
                <c:pt idx="1061">
                  <c:v>21175.31527961485</c:v>
                </c:pt>
                <c:pt idx="1062">
                  <c:v>20909.056633437398</c:v>
                </c:pt>
                <c:pt idx="1063">
                  <c:v>21003.336528130625</c:v>
                </c:pt>
                <c:pt idx="1064">
                  <c:v>21311.896627659331</c:v>
                </c:pt>
                <c:pt idx="1065">
                  <c:v>21321.14918635221</c:v>
                </c:pt>
                <c:pt idx="1066">
                  <c:v>21486.676612509291</c:v>
                </c:pt>
                <c:pt idx="1067">
                  <c:v>21781.173954636281</c:v>
                </c:pt>
                <c:pt idx="1068">
                  <c:v>21720.820108483622</c:v>
                </c:pt>
                <c:pt idx="1069">
                  <c:v>21473.802257141524</c:v>
                </c:pt>
                <c:pt idx="1070">
                  <c:v>21858.363496269874</c:v>
                </c:pt>
                <c:pt idx="1071">
                  <c:v>21829.24764643814</c:v>
                </c:pt>
                <c:pt idx="1072">
                  <c:v>22080.962515342992</c:v>
                </c:pt>
                <c:pt idx="1073">
                  <c:v>22487.311125093725</c:v>
                </c:pt>
                <c:pt idx="1074">
                  <c:v>22470.871563624107</c:v>
                </c:pt>
                <c:pt idx="1075">
                  <c:v>22462.977178684308</c:v>
                </c:pt>
                <c:pt idx="1076">
                  <c:v>22426.165010918434</c:v>
                </c:pt>
                <c:pt idx="1077">
                  <c:v>22468.692826561866</c:v>
                </c:pt>
                <c:pt idx="1078">
                  <c:v>22635.748198191166</c:v>
                </c:pt>
                <c:pt idx="1079">
                  <c:v>22789.844328593121</c:v>
                </c:pt>
                <c:pt idx="1080">
                  <c:v>22794.173507431078</c:v>
                </c:pt>
                <c:pt idx="1081">
                  <c:v>22546.36338806634</c:v>
                </c:pt>
                <c:pt idx="1082">
                  <c:v>22704.024724570143</c:v>
                </c:pt>
                <c:pt idx="1083">
                  <c:v>22372.403966525533</c:v>
                </c:pt>
                <c:pt idx="1084">
                  <c:v>22017.807435824594</c:v>
                </c:pt>
                <c:pt idx="1085">
                  <c:v>22417.08222394469</c:v>
                </c:pt>
                <c:pt idx="1086">
                  <c:v>22443.142182831984</c:v>
                </c:pt>
                <c:pt idx="1087">
                  <c:v>22492.262800235178</c:v>
                </c:pt>
                <c:pt idx="1088">
                  <c:v>22593.503335412959</c:v>
                </c:pt>
                <c:pt idx="1089">
                  <c:v>22584.816682450528</c:v>
                </c:pt>
                <c:pt idx="1090">
                  <c:v>22510.54155532876</c:v>
                </c:pt>
                <c:pt idx="1091">
                  <c:v>22653.149799402549</c:v>
                </c:pt>
                <c:pt idx="1092">
                  <c:v>22336.58213378795</c:v>
                </c:pt>
                <c:pt idx="1093">
                  <c:v>21934.364635869508</c:v>
                </c:pt>
                <c:pt idx="1094">
                  <c:v>22209.055277430689</c:v>
                </c:pt>
                <c:pt idx="1095">
                  <c:v>22440.454130612332</c:v>
                </c:pt>
                <c:pt idx="1096">
                  <c:v>22445.688758619006</c:v>
                </c:pt>
                <c:pt idx="1097">
                  <c:v>22004.140812434183</c:v>
                </c:pt>
                <c:pt idx="1098">
                  <c:v>22003.63149727678</c:v>
                </c:pt>
                <c:pt idx="1099">
                  <c:v>21757.179551665129</c:v>
                </c:pt>
                <c:pt idx="1100">
                  <c:v>21779.591007381387</c:v>
                </c:pt>
                <c:pt idx="1101">
                  <c:v>21971.174375651495</c:v>
                </c:pt>
                <c:pt idx="1102">
                  <c:v>22209.031642856888</c:v>
                </c:pt>
                <c:pt idx="1103">
                  <c:v>22133.479590970339</c:v>
                </c:pt>
                <c:pt idx="1104">
                  <c:v>21575.115270624221</c:v>
                </c:pt>
                <c:pt idx="1105">
                  <c:v>21749.342461103148</c:v>
                </c:pt>
                <c:pt idx="1106">
                  <c:v>21300.688037753378</c:v>
                </c:pt>
                <c:pt idx="1107">
                  <c:v>21443.446758914415</c:v>
                </c:pt>
                <c:pt idx="1108">
                  <c:v>21686.045090660209</c:v>
                </c:pt>
                <c:pt idx="1109">
                  <c:v>21309.338650436741</c:v>
                </c:pt>
                <c:pt idx="1110">
                  <c:v>20940.291820250131</c:v>
                </c:pt>
                <c:pt idx="1111">
                  <c:v>20856.528352075955</c:v>
                </c:pt>
                <c:pt idx="1112">
                  <c:v>20495.884051815832</c:v>
                </c:pt>
                <c:pt idx="1113">
                  <c:v>20365.975034152823</c:v>
                </c:pt>
                <c:pt idx="1114">
                  <c:v>20120.751748032832</c:v>
                </c:pt>
                <c:pt idx="1115">
                  <c:v>19667.763282118394</c:v>
                </c:pt>
                <c:pt idx="1116">
                  <c:v>19940.417346872018</c:v>
                </c:pt>
                <c:pt idx="1117">
                  <c:v>19841.48089763489</c:v>
                </c:pt>
                <c:pt idx="1118">
                  <c:v>20622.618629044053</c:v>
                </c:pt>
                <c:pt idx="1119">
                  <c:v>20512.871408960906</c:v>
                </c:pt>
                <c:pt idx="1120">
                  <c:v>21116.212189515172</c:v>
                </c:pt>
                <c:pt idx="1121">
                  <c:v>21077.075000987297</c:v>
                </c:pt>
                <c:pt idx="1122">
                  <c:v>20809.23663336163</c:v>
                </c:pt>
                <c:pt idx="1123">
                  <c:v>20753.247285869995</c:v>
                </c:pt>
                <c:pt idx="1124">
                  <c:v>20369.844098371628</c:v>
                </c:pt>
                <c:pt idx="1125">
                  <c:v>20268.692992812441</c:v>
                </c:pt>
                <c:pt idx="1126">
                  <c:v>19868.24082204657</c:v>
                </c:pt>
                <c:pt idx="1127">
                  <c:v>19789.799989838288</c:v>
                </c:pt>
                <c:pt idx="1128">
                  <c:v>20125.284960719739</c:v>
                </c:pt>
                <c:pt idx="1129">
                  <c:v>20289.84970268785</c:v>
                </c:pt>
                <c:pt idx="1130">
                  <c:v>20395.774485108112</c:v>
                </c:pt>
                <c:pt idx="1131">
                  <c:v>20483.847410864477</c:v>
                </c:pt>
                <c:pt idx="1132">
                  <c:v>20717.729330448412</c:v>
                </c:pt>
                <c:pt idx="1133">
                  <c:v>20561.384351596105</c:v>
                </c:pt>
                <c:pt idx="1134">
                  <c:v>21044.853305170818</c:v>
                </c:pt>
                <c:pt idx="1135">
                  <c:v>20577.993357479601</c:v>
                </c:pt>
                <c:pt idx="1136">
                  <c:v>20795.040298310876</c:v>
                </c:pt>
                <c:pt idx="1137">
                  <c:v>20958.503422541817</c:v>
                </c:pt>
                <c:pt idx="1138">
                  <c:v>20985.648413450046</c:v>
                </c:pt>
                <c:pt idx="1139">
                  <c:v>20942.911294569552</c:v>
                </c:pt>
                <c:pt idx="1140">
                  <c:v>20740.383110582014</c:v>
                </c:pt>
                <c:pt idx="1141">
                  <c:v>20454.951130220223</c:v>
                </c:pt>
                <c:pt idx="1142">
                  <c:v>20014.784227698914</c:v>
                </c:pt>
                <c:pt idx="1143">
                  <c:v>20620.702229751441</c:v>
                </c:pt>
                <c:pt idx="1144">
                  <c:v>20846.319280818461</c:v>
                </c:pt>
                <c:pt idx="1145">
                  <c:v>21326.309398749268</c:v>
                </c:pt>
                <c:pt idx="1146">
                  <c:v>21443.668945733112</c:v>
                </c:pt>
                <c:pt idx="1147">
                  <c:v>20860.276048690295</c:v>
                </c:pt>
                <c:pt idx="1148">
                  <c:v>19856.891798458022</c:v>
                </c:pt>
                <c:pt idx="1149">
                  <c:v>20530.160145752452</c:v>
                </c:pt>
                <c:pt idx="1150">
                  <c:v>20915.336264800073</c:v>
                </c:pt>
                <c:pt idx="1151">
                  <c:v>21101.927515271254</c:v>
                </c:pt>
                <c:pt idx="1152">
                  <c:v>21332.10682540372</c:v>
                </c:pt>
                <c:pt idx="1153">
                  <c:v>21237.108781229916</c:v>
                </c:pt>
                <c:pt idx="1154">
                  <c:v>21370.572291142809</c:v>
                </c:pt>
                <c:pt idx="1155">
                  <c:v>21167.693032451964</c:v>
                </c:pt>
                <c:pt idx="1156">
                  <c:v>20919.23189011815</c:v>
                </c:pt>
                <c:pt idx="1157">
                  <c:v>21080.455564699205</c:v>
                </c:pt>
                <c:pt idx="1158">
                  <c:v>21209.949012972073</c:v>
                </c:pt>
                <c:pt idx="1159">
                  <c:v>20771.381074974128</c:v>
                </c:pt>
                <c:pt idx="1160">
                  <c:v>21051.812496078845</c:v>
                </c:pt>
                <c:pt idx="1161">
                  <c:v>21050.164925893816</c:v>
                </c:pt>
                <c:pt idx="1162">
                  <c:v>21024.336311988642</c:v>
                </c:pt>
                <c:pt idx="1163">
                  <c:v>20587.021513377582</c:v>
                </c:pt>
                <c:pt idx="1164">
                  <c:v>20737.175585310066</c:v>
                </c:pt>
                <c:pt idx="1165">
                  <c:v>21516.828645931742</c:v>
                </c:pt>
                <c:pt idx="1166">
                  <c:v>21223.21966980218</c:v>
                </c:pt>
                <c:pt idx="1167">
                  <c:v>21647.292316289084</c:v>
                </c:pt>
                <c:pt idx="1168">
                  <c:v>21394.325906497143</c:v>
                </c:pt>
                <c:pt idx="1169">
                  <c:v>21679.058346298003</c:v>
                </c:pt>
                <c:pt idx="1170">
                  <c:v>21503.036720603966</c:v>
                </c:pt>
                <c:pt idx="1171">
                  <c:v>21435.835694371624</c:v>
                </c:pt>
                <c:pt idx="1172">
                  <c:v>21812.613544465974</c:v>
                </c:pt>
                <c:pt idx="1173">
                  <c:v>22697.364009556259</c:v>
                </c:pt>
                <c:pt idx="1174">
                  <c:v>23037.252612911328</c:v>
                </c:pt>
                <c:pt idx="1175">
                  <c:v>24836.656132790926</c:v>
                </c:pt>
                <c:pt idx="1176">
                  <c:v>25591.411805837859</c:v>
                </c:pt>
                <c:pt idx="1177">
                  <c:v>24259.154944171958</c:v>
                </c:pt>
                <c:pt idx="1178">
                  <c:v>24054.204857732522</c:v>
                </c:pt>
                <c:pt idx="1179">
                  <c:v>25107.545848879679</c:v>
                </c:pt>
                <c:pt idx="1180">
                  <c:v>25556.062978870181</c:v>
                </c:pt>
                <c:pt idx="1181">
                  <c:v>25239.771711098663</c:v>
                </c:pt>
                <c:pt idx="1182">
                  <c:v>25573.401204512138</c:v>
                </c:pt>
                <c:pt idx="1183">
                  <c:v>26054.055348697584</c:v>
                </c:pt>
                <c:pt idx="1184">
                  <c:v>26283.305221074606</c:v>
                </c:pt>
                <c:pt idx="1185">
                  <c:v>26421.398058637085</c:v>
                </c:pt>
                <c:pt idx="1186">
                  <c:v>26583.834465535245</c:v>
                </c:pt>
                <c:pt idx="1187">
                  <c:v>26632.91565478938</c:v>
                </c:pt>
                <c:pt idx="1188">
                  <c:v>26788.696985178507</c:v>
                </c:pt>
                <c:pt idx="1189">
                  <c:v>26829.590678990608</c:v>
                </c:pt>
                <c:pt idx="1190">
                  <c:v>27058.971901561887</c:v>
                </c:pt>
                <c:pt idx="1191">
                  <c:v>27423.468690625818</c:v>
                </c:pt>
                <c:pt idx="1192">
                  <c:v>27773.867225506139</c:v>
                </c:pt>
                <c:pt idx="1193">
                  <c:v>26627.486513426746</c:v>
                </c:pt>
                <c:pt idx="1194">
                  <c:v>27094.348887215183</c:v>
                </c:pt>
                <c:pt idx="1195">
                  <c:v>27264.359821982183</c:v>
                </c:pt>
                <c:pt idx="1196">
                  <c:v>27189.88426183831</c:v>
                </c:pt>
                <c:pt idx="1197">
                  <c:v>27506.30687980408</c:v>
                </c:pt>
                <c:pt idx="1198">
                  <c:v>27817.125222814881</c:v>
                </c:pt>
                <c:pt idx="1199">
                  <c:v>27904.560668792135</c:v>
                </c:pt>
                <c:pt idx="1200">
                  <c:v>28209.336902867097</c:v>
                </c:pt>
                <c:pt idx="1201">
                  <c:v>28918.846868846798</c:v>
                </c:pt>
                <c:pt idx="1202">
                  <c:v>28887.541739215485</c:v>
                </c:pt>
                <c:pt idx="1203">
                  <c:v>28935.966177498336</c:v>
                </c:pt>
                <c:pt idx="1204">
                  <c:v>28417.08912678402</c:v>
                </c:pt>
                <c:pt idx="1205">
                  <c:v>29018.541666288071</c:v>
                </c:pt>
                <c:pt idx="1206">
                  <c:v>29224.542554281557</c:v>
                </c:pt>
                <c:pt idx="1207">
                  <c:v>29182.729409109659</c:v>
                </c:pt>
                <c:pt idx="1208">
                  <c:v>29132.422284709122</c:v>
                </c:pt>
                <c:pt idx="1209">
                  <c:v>29320.690896477881</c:v>
                </c:pt>
                <c:pt idx="1210">
                  <c:v>29662.11383475062</c:v>
                </c:pt>
                <c:pt idx="1211">
                  <c:v>29986.154763983319</c:v>
                </c:pt>
                <c:pt idx="1212">
                  <c:v>29681.378529908365</c:v>
                </c:pt>
                <c:pt idx="1213">
                  <c:v>29299.018114425442</c:v>
                </c:pt>
                <c:pt idx="1214">
                  <c:v>29971.706242615019</c:v>
                </c:pt>
                <c:pt idx="1215">
                  <c:v>30349.119134114251</c:v>
                </c:pt>
                <c:pt idx="1216">
                  <c:v>30661.207195669536</c:v>
                </c:pt>
                <c:pt idx="1217">
                  <c:v>30997.419909570071</c:v>
                </c:pt>
                <c:pt idx="1218">
                  <c:v>30214.879235583321</c:v>
                </c:pt>
                <c:pt idx="1219">
                  <c:v>30628.807481086071</c:v>
                </c:pt>
                <c:pt idx="1220">
                  <c:v>30624.297791083238</c:v>
                </c:pt>
                <c:pt idx="1221">
                  <c:v>30982.533554220903</c:v>
                </c:pt>
                <c:pt idx="1222">
                  <c:v>30805.998893139131</c:v>
                </c:pt>
                <c:pt idx="1223">
                  <c:v>30446.887462039744</c:v>
                </c:pt>
                <c:pt idx="1224">
                  <c:v>30831.699747815474</c:v>
                </c:pt>
                <c:pt idx="1225">
                  <c:v>31011.561947151768</c:v>
                </c:pt>
                <c:pt idx="1226">
                  <c:v>31486.251086271317</c:v>
                </c:pt>
                <c:pt idx="1227">
                  <c:v>32007.259127232457</c:v>
                </c:pt>
                <c:pt idx="1228">
                  <c:v>31745.991180625155</c:v>
                </c:pt>
                <c:pt idx="1229">
                  <c:v>31346.687187618918</c:v>
                </c:pt>
                <c:pt idx="1230">
                  <c:v>31038.468414095147</c:v>
                </c:pt>
                <c:pt idx="1231">
                  <c:v>31496.425801178011</c:v>
                </c:pt>
                <c:pt idx="1232">
                  <c:v>31747.303653719988</c:v>
                </c:pt>
                <c:pt idx="1233">
                  <c:v>32203.766372246453</c:v>
                </c:pt>
                <c:pt idx="1234">
                  <c:v>32046.101486039799</c:v>
                </c:pt>
                <c:pt idx="1235">
                  <c:v>31861.804323737342</c:v>
                </c:pt>
                <c:pt idx="1236">
                  <c:v>31473.688721926141</c:v>
                </c:pt>
                <c:pt idx="1237">
                  <c:v>31829.283959389057</c:v>
                </c:pt>
                <c:pt idx="1238">
                  <c:v>32155.438755589599</c:v>
                </c:pt>
                <c:pt idx="1239">
                  <c:v>32385.39124834201</c:v>
                </c:pt>
                <c:pt idx="1240">
                  <c:v>32236.966131393088</c:v>
                </c:pt>
                <c:pt idx="1241">
                  <c:v>32522.402532678439</c:v>
                </c:pt>
                <c:pt idx="1242">
                  <c:v>31514.769460733787</c:v>
                </c:pt>
                <c:pt idx="1243">
                  <c:v>31327.664133264763</c:v>
                </c:pt>
                <c:pt idx="1244">
                  <c:v>31525.322726601684</c:v>
                </c:pt>
                <c:pt idx="1245">
                  <c:v>32112.727469265872</c:v>
                </c:pt>
                <c:pt idx="1246">
                  <c:v>31722.709562019263</c:v>
                </c:pt>
                <c:pt idx="1247">
                  <c:v>31861.030125973211</c:v>
                </c:pt>
                <c:pt idx="1248">
                  <c:v>31881.718532470641</c:v>
                </c:pt>
                <c:pt idx="1249">
                  <c:v>32246.020152011868</c:v>
                </c:pt>
                <c:pt idx="1250">
                  <c:v>31955.763577092843</c:v>
                </c:pt>
                <c:pt idx="1251">
                  <c:v>32197.437761540354</c:v>
                </c:pt>
                <c:pt idx="1252">
                  <c:v>32379.212820338256</c:v>
                </c:pt>
                <c:pt idx="1253">
                  <c:v>32397.116249037954</c:v>
                </c:pt>
                <c:pt idx="1254">
                  <c:v>32497.773303727357</c:v>
                </c:pt>
                <c:pt idx="1255">
                  <c:v>31980.430523301318</c:v>
                </c:pt>
                <c:pt idx="1256">
                  <c:v>32219.894407909356</c:v>
                </c:pt>
                <c:pt idx="1257">
                  <c:v>32296.98966631003</c:v>
                </c:pt>
                <c:pt idx="1258">
                  <c:v>31118.413585908536</c:v>
                </c:pt>
                <c:pt idx="1259">
                  <c:v>31220.529438491991</c:v>
                </c:pt>
                <c:pt idx="1260">
                  <c:v>31381.297381842938</c:v>
                </c:pt>
                <c:pt idx="1261">
                  <c:v>31196.386281940759</c:v>
                </c:pt>
                <c:pt idx="1262">
                  <c:v>31394.50413520628</c:v>
                </c:pt>
                <c:pt idx="1263">
                  <c:v>32411.390300119583</c:v>
                </c:pt>
                <c:pt idx="1264">
                  <c:v>32572.901359602838</c:v>
                </c:pt>
                <c:pt idx="1265">
                  <c:v>32283.255619892388</c:v>
                </c:pt>
                <c:pt idx="1266">
                  <c:v>32215.324267749918</c:v>
                </c:pt>
                <c:pt idx="1267">
                  <c:v>31605.466043538207</c:v>
                </c:pt>
                <c:pt idx="1268">
                  <c:v>31805.842044539713</c:v>
                </c:pt>
                <c:pt idx="1269">
                  <c:v>31502.469033677633</c:v>
                </c:pt>
                <c:pt idx="1270">
                  <c:v>31427.19671782387</c:v>
                </c:pt>
                <c:pt idx="1271">
                  <c:v>31470.381054856109</c:v>
                </c:pt>
                <c:pt idx="1272">
                  <c:v>31130.701793287895</c:v>
                </c:pt>
                <c:pt idx="1273">
                  <c:v>30171.787055551646</c:v>
                </c:pt>
                <c:pt idx="1274">
                  <c:v>30800.594813647931</c:v>
                </c:pt>
                <c:pt idx="1275">
                  <c:v>31187.619586935674</c:v>
                </c:pt>
                <c:pt idx="1276">
                  <c:v>30786.407561467313</c:v>
                </c:pt>
                <c:pt idx="1277">
                  <c:v>30793.674185797434</c:v>
                </c:pt>
                <c:pt idx="1278">
                  <c:v>30761.980545267346</c:v>
                </c:pt>
                <c:pt idx="1279">
                  <c:v>31348.031869721177</c:v>
                </c:pt>
                <c:pt idx="1280">
                  <c:v>31742.562058612821</c:v>
                </c:pt>
                <c:pt idx="1281">
                  <c:v>31105.093047080187</c:v>
                </c:pt>
                <c:pt idx="1282">
                  <c:v>32069.189917123058</c:v>
                </c:pt>
                <c:pt idx="1283">
                  <c:v>31977.956210774988</c:v>
                </c:pt>
                <c:pt idx="1284">
                  <c:v>32511.471475308932</c:v>
                </c:pt>
                <c:pt idx="1285">
                  <c:v>33256.518731290998</c:v>
                </c:pt>
                <c:pt idx="1286">
                  <c:v>33071.911570750686</c:v>
                </c:pt>
                <c:pt idx="1287">
                  <c:v>32110.539241850143</c:v>
                </c:pt>
                <c:pt idx="1288">
                  <c:v>32419.425554274876</c:v>
                </c:pt>
                <c:pt idx="1289">
                  <c:v>33219.201025626069</c:v>
                </c:pt>
                <c:pt idx="1290">
                  <c:v>33561.376747581882</c:v>
                </c:pt>
                <c:pt idx="1291">
                  <c:v>33748.305597051614</c:v>
                </c:pt>
                <c:pt idx="1292">
                  <c:v>33502.783238594151</c:v>
                </c:pt>
                <c:pt idx="1293">
                  <c:v>33339.706614022092</c:v>
                </c:pt>
                <c:pt idx="1294">
                  <c:v>33353.343864344017</c:v>
                </c:pt>
                <c:pt idx="1295">
                  <c:v>33073.858011738797</c:v>
                </c:pt>
                <c:pt idx="1296">
                  <c:v>32956.41173044921</c:v>
                </c:pt>
                <c:pt idx="1297">
                  <c:v>33661.141270849505</c:v>
                </c:pt>
                <c:pt idx="1298">
                  <c:v>33505.168461083922</c:v>
                </c:pt>
                <c:pt idx="1299">
                  <c:v>32355.698631667867</c:v>
                </c:pt>
                <c:pt idx="1300">
                  <c:v>32628.910312071745</c:v>
                </c:pt>
                <c:pt idx="1301">
                  <c:v>33392.181508796952</c:v>
                </c:pt>
                <c:pt idx="1302">
                  <c:v>33831.321710228047</c:v>
                </c:pt>
                <c:pt idx="1303">
                  <c:v>34050.814031949361</c:v>
                </c:pt>
                <c:pt idx="1304">
                  <c:v>34791.270057033318</c:v>
                </c:pt>
                <c:pt idx="1305">
                  <c:v>34812.011122161719</c:v>
                </c:pt>
                <c:pt idx="1306">
                  <c:v>34715.150348012081</c:v>
                </c:pt>
                <c:pt idx="1307">
                  <c:v>34616.889551966269</c:v>
                </c:pt>
                <c:pt idx="1308">
                  <c:v>34239.920693257554</c:v>
                </c:pt>
                <c:pt idx="1309">
                  <c:v>34448.212839809537</c:v>
                </c:pt>
                <c:pt idx="1310">
                  <c:v>34221.046323990719</c:v>
                </c:pt>
                <c:pt idx="1311">
                  <c:v>35013.562422546973</c:v>
                </c:pt>
                <c:pt idx="1312">
                  <c:v>34751.862033289348</c:v>
                </c:pt>
                <c:pt idx="1313">
                  <c:v>34816.470451164321</c:v>
                </c:pt>
                <c:pt idx="1314">
                  <c:v>34525.577012738482</c:v>
                </c:pt>
                <c:pt idx="1315">
                  <c:v>34685.957298843859</c:v>
                </c:pt>
                <c:pt idx="1316">
                  <c:v>34135.800546312981</c:v>
                </c:pt>
                <c:pt idx="1317">
                  <c:v>34056.777088173767</c:v>
                </c:pt>
                <c:pt idx="1318">
                  <c:v>34154.623062917002</c:v>
                </c:pt>
                <c:pt idx="1319">
                  <c:v>33767.283671644094</c:v>
                </c:pt>
                <c:pt idx="1320">
                  <c:v>33666.430242457238</c:v>
                </c:pt>
                <c:pt idx="1321">
                  <c:v>34193.305149381478</c:v>
                </c:pt>
                <c:pt idx="1322">
                  <c:v>34172.512231590255</c:v>
                </c:pt>
                <c:pt idx="1323">
                  <c:v>34525.732570726948</c:v>
                </c:pt>
                <c:pt idx="1324">
                  <c:v>34640.378808224195</c:v>
                </c:pt>
                <c:pt idx="1325">
                  <c:v>34815.796366547656</c:v>
                </c:pt>
                <c:pt idx="1326">
                  <c:v>34759.691785375326</c:v>
                </c:pt>
                <c:pt idx="1327">
                  <c:v>34768.714148706182</c:v>
                </c:pt>
                <c:pt idx="1328">
                  <c:v>34546.006961889965</c:v>
                </c:pt>
                <c:pt idx="1329">
                  <c:v>34639.549165619057</c:v>
                </c:pt>
                <c:pt idx="1330">
                  <c:v>34511.421235788352</c:v>
                </c:pt>
                <c:pt idx="1331">
                  <c:v>34189.934726298117</c:v>
                </c:pt>
                <c:pt idx="1332">
                  <c:v>34067.303178726441</c:v>
                </c:pt>
                <c:pt idx="1333">
                  <c:v>33924.552797980214</c:v>
                </c:pt>
                <c:pt idx="1334">
                  <c:v>34326.193834281607</c:v>
                </c:pt>
                <c:pt idx="1335">
                  <c:v>35003.667875097533</c:v>
                </c:pt>
                <c:pt idx="1336">
                  <c:v>35273.092439395121</c:v>
                </c:pt>
                <c:pt idx="1337">
                  <c:v>35564.773844900039</c:v>
                </c:pt>
                <c:pt idx="1338">
                  <c:v>36142.766310433843</c:v>
                </c:pt>
                <c:pt idx="1339">
                  <c:v>36295.704459403874</c:v>
                </c:pt>
                <c:pt idx="1340">
                  <c:v>35619.543602234575</c:v>
                </c:pt>
                <c:pt idx="1341">
                  <c:v>35335.121700956595</c:v>
                </c:pt>
                <c:pt idx="1342">
                  <c:v>35015.824562738475</c:v>
                </c:pt>
                <c:pt idx="1343">
                  <c:v>34978.733362637555</c:v>
                </c:pt>
                <c:pt idx="1344">
                  <c:v>35089.280779805798</c:v>
                </c:pt>
                <c:pt idx="1345">
                  <c:v>35882.943085579594</c:v>
                </c:pt>
                <c:pt idx="1346">
                  <c:v>35869.424907229564</c:v>
                </c:pt>
                <c:pt idx="1347">
                  <c:v>36227.991794952119</c:v>
                </c:pt>
                <c:pt idx="1348">
                  <c:v>36310.944253009133</c:v>
                </c:pt>
                <c:pt idx="1349">
                  <c:v>36508.857087282544</c:v>
                </c:pt>
                <c:pt idx="1350">
                  <c:v>36533.71489457909</c:v>
                </c:pt>
                <c:pt idx="1351">
                  <c:v>36235.979809431679</c:v>
                </c:pt>
                <c:pt idx="1352">
                  <c:v>36250.894493809603</c:v>
                </c:pt>
                <c:pt idx="1353">
                  <c:v>36406.968007487252</c:v>
                </c:pt>
                <c:pt idx="1354">
                  <c:v>36822.009598977915</c:v>
                </c:pt>
                <c:pt idx="1355">
                  <c:v>36853.738215931706</c:v>
                </c:pt>
                <c:pt idx="1356">
                  <c:v>36940.433310143482</c:v>
                </c:pt>
                <c:pt idx="1357">
                  <c:v>37292.743850861058</c:v>
                </c:pt>
                <c:pt idx="1358">
                  <c:v>37632.206536121994</c:v>
                </c:pt>
                <c:pt idx="1359">
                  <c:v>37909.273332056531</c:v>
                </c:pt>
                <c:pt idx="1360">
                  <c:v>38014.458166077646</c:v>
                </c:pt>
                <c:pt idx="1361">
                  <c:v>38636.964693072528</c:v>
                </c:pt>
                <c:pt idx="1362">
                  <c:v>38729.189951154767</c:v>
                </c:pt>
                <c:pt idx="1363">
                  <c:v>38683.663854645361</c:v>
                </c:pt>
                <c:pt idx="1364">
                  <c:v>38495.582422808344</c:v>
                </c:pt>
                <c:pt idx="1365">
                  <c:v>38679.418476320563</c:v>
                </c:pt>
                <c:pt idx="1366">
                  <c:v>38419.109752720775</c:v>
                </c:pt>
                <c:pt idx="1367">
                  <c:v>39097.588241313715</c:v>
                </c:pt>
                <c:pt idx="1368">
                  <c:v>38964.696727699142</c:v>
                </c:pt>
                <c:pt idx="1369">
                  <c:v>39393.647519227648</c:v>
                </c:pt>
                <c:pt idx="1370">
                  <c:v>39445.429962742026</c:v>
                </c:pt>
                <c:pt idx="1371">
                  <c:v>39457.439914581926</c:v>
                </c:pt>
                <c:pt idx="1372">
                  <c:v>38684.334177538753</c:v>
                </c:pt>
                <c:pt idx="1373">
                  <c:v>38367.885911617537</c:v>
                </c:pt>
                <c:pt idx="1374">
                  <c:v>38875.152761190438</c:v>
                </c:pt>
                <c:pt idx="1375">
                  <c:v>39048.989831542924</c:v>
                </c:pt>
                <c:pt idx="1376">
                  <c:v>39093.398723230021</c:v>
                </c:pt>
                <c:pt idx="1377">
                  <c:v>38916.656920339519</c:v>
                </c:pt>
                <c:pt idx="1378">
                  <c:v>38793.931970608028</c:v>
                </c:pt>
                <c:pt idx="1379">
                  <c:v>38511.726032490827</c:v>
                </c:pt>
                <c:pt idx="1380">
                  <c:v>38169.470335174097</c:v>
                </c:pt>
                <c:pt idx="1381">
                  <c:v>37910.455042420195</c:v>
                </c:pt>
                <c:pt idx="1382">
                  <c:v>37745.555658234778</c:v>
                </c:pt>
                <c:pt idx="1383">
                  <c:v>37721.898064377572</c:v>
                </c:pt>
                <c:pt idx="1384">
                  <c:v>37879.434902190958</c:v>
                </c:pt>
                <c:pt idx="1385">
                  <c:v>37112.322533869439</c:v>
                </c:pt>
                <c:pt idx="1386">
                  <c:v>36916.78196404747</c:v>
                </c:pt>
                <c:pt idx="1387">
                  <c:v>36909.282320321814</c:v>
                </c:pt>
                <c:pt idx="1388">
                  <c:v>37415.623916728771</c:v>
                </c:pt>
                <c:pt idx="1389">
                  <c:v>37226.737840382906</c:v>
                </c:pt>
                <c:pt idx="1390">
                  <c:v>37568.732907317812</c:v>
                </c:pt>
                <c:pt idx="1391">
                  <c:v>37382.161447042621</c:v>
                </c:pt>
                <c:pt idx="1392">
                  <c:v>38006.839432675581</c:v>
                </c:pt>
                <c:pt idx="1393">
                  <c:v>37742.146326300135</c:v>
                </c:pt>
                <c:pt idx="1394">
                  <c:v>37825.7392440271</c:v>
                </c:pt>
                <c:pt idx="1395">
                  <c:v>38320.631790891202</c:v>
                </c:pt>
                <c:pt idx="1396">
                  <c:v>38494.750228461991</c:v>
                </c:pt>
                <c:pt idx="1397">
                  <c:v>38655.137283108648</c:v>
                </c:pt>
                <c:pt idx="1398">
                  <c:v>38650.184981070437</c:v>
                </c:pt>
                <c:pt idx="1399">
                  <c:v>38755.646504020558</c:v>
                </c:pt>
                <c:pt idx="1400">
                  <c:v>38410.617369971915</c:v>
                </c:pt>
                <c:pt idx="1401">
                  <c:v>38303.129905278889</c:v>
                </c:pt>
                <c:pt idx="1402">
                  <c:v>38310.783462974308</c:v>
                </c:pt>
                <c:pt idx="1403">
                  <c:v>38694.418042457211</c:v>
                </c:pt>
                <c:pt idx="1404">
                  <c:v>38208.248300319501</c:v>
                </c:pt>
                <c:pt idx="1405">
                  <c:v>38159.734767962662</c:v>
                </c:pt>
                <c:pt idx="1406">
                  <c:v>38322.562426902434</c:v>
                </c:pt>
                <c:pt idx="1407">
                  <c:v>38651.071481979438</c:v>
                </c:pt>
                <c:pt idx="1408">
                  <c:v>38243.206580988408</c:v>
                </c:pt>
                <c:pt idx="1409">
                  <c:v>38328.654058227781</c:v>
                </c:pt>
                <c:pt idx="1410">
                  <c:v>38531.049881001585</c:v>
                </c:pt>
                <c:pt idx="1411">
                  <c:v>38233.602657727715</c:v>
                </c:pt>
                <c:pt idx="1412">
                  <c:v>38525.94608178304</c:v>
                </c:pt>
                <c:pt idx="1413">
                  <c:v>38485.774242772612</c:v>
                </c:pt>
                <c:pt idx="1414">
                  <c:v>38399.613331233872</c:v>
                </c:pt>
                <c:pt idx="1415">
                  <c:v>38226.797592102987</c:v>
                </c:pt>
                <c:pt idx="1416">
                  <c:v>38217.577825772729</c:v>
                </c:pt>
                <c:pt idx="1417">
                  <c:v>39262.429796974044</c:v>
                </c:pt>
                <c:pt idx="1418">
                  <c:v>39542.051383626465</c:v>
                </c:pt>
                <c:pt idx="1419">
                  <c:v>40259.54176398948</c:v>
                </c:pt>
                <c:pt idx="1420">
                  <c:v>40130.530565891881</c:v>
                </c:pt>
                <c:pt idx="1421">
                  <c:v>40075.463462026775</c:v>
                </c:pt>
                <c:pt idx="1422">
                  <c:v>39532.88672285559</c:v>
                </c:pt>
                <c:pt idx="1423">
                  <c:v>39470.147308976564</c:v>
                </c:pt>
                <c:pt idx="1424">
                  <c:v>39940.930848531534</c:v>
                </c:pt>
                <c:pt idx="1425">
                  <c:v>39647.691127182989</c:v>
                </c:pt>
                <c:pt idx="1426">
                  <c:v>40185.160611079424</c:v>
                </c:pt>
                <c:pt idx="1427">
                  <c:v>40089.919269025762</c:v>
                </c:pt>
                <c:pt idx="1428">
                  <c:v>40118.894933857897</c:v>
                </c:pt>
                <c:pt idx="1429">
                  <c:v>40643.392243548682</c:v>
                </c:pt>
                <c:pt idx="1430">
                  <c:v>40332.656479387733</c:v>
                </c:pt>
                <c:pt idx="1431">
                  <c:v>40759.015106228209</c:v>
                </c:pt>
                <c:pt idx="1432">
                  <c:v>40517.011405585668</c:v>
                </c:pt>
                <c:pt idx="1433">
                  <c:v>40339.242861970793</c:v>
                </c:pt>
                <c:pt idx="1434">
                  <c:v>40225.401317138312</c:v>
                </c:pt>
                <c:pt idx="1435">
                  <c:v>40264.028503392641</c:v>
                </c:pt>
                <c:pt idx="1436">
                  <c:v>40676.253804990592</c:v>
                </c:pt>
                <c:pt idx="1437">
                  <c:v>40771.395285066603</c:v>
                </c:pt>
                <c:pt idx="1438">
                  <c:v>40847.640006473368</c:v>
                </c:pt>
                <c:pt idx="1439">
                  <c:v>40562.316005136039</c:v>
                </c:pt>
                <c:pt idx="1440">
                  <c:v>40638.466271267112</c:v>
                </c:pt>
                <c:pt idx="1441">
                  <c:v>40449.706736496868</c:v>
                </c:pt>
                <c:pt idx="1442">
                  <c:v>40467.083337044503</c:v>
                </c:pt>
                <c:pt idx="1443">
                  <c:v>40386.231194283362</c:v>
                </c:pt>
                <c:pt idx="1444">
                  <c:v>40069.763577042664</c:v>
                </c:pt>
                <c:pt idx="1445">
                  <c:v>40110.158190716495</c:v>
                </c:pt>
                <c:pt idx="1446">
                  <c:v>39244.51613272111</c:v>
                </c:pt>
                <c:pt idx="1447">
                  <c:v>39236.957260401905</c:v>
                </c:pt>
                <c:pt idx="1448">
                  <c:v>39515.607529577093</c:v>
                </c:pt>
                <c:pt idx="1449">
                  <c:v>39190.035941047521</c:v>
                </c:pt>
                <c:pt idx="1450">
                  <c:v>38981.281769958317</c:v>
                </c:pt>
                <c:pt idx="1451">
                  <c:v>38833.240100551295</c:v>
                </c:pt>
                <c:pt idx="1452">
                  <c:v>38970.445795281506</c:v>
                </c:pt>
                <c:pt idx="1453">
                  <c:v>39182.711772923285</c:v>
                </c:pt>
                <c:pt idx="1454">
                  <c:v>39508.901131811261</c:v>
                </c:pt>
                <c:pt idx="1455">
                  <c:v>39652.80123219973</c:v>
                </c:pt>
                <c:pt idx="1456">
                  <c:v>39656.415026404626</c:v>
                </c:pt>
                <c:pt idx="1457">
                  <c:v>38794.436244744596</c:v>
                </c:pt>
                <c:pt idx="1458">
                  <c:v>38039.449468560728</c:v>
                </c:pt>
                <c:pt idx="1459">
                  <c:v>38550.712484761832</c:v>
                </c:pt>
                <c:pt idx="1460">
                  <c:v>38738.866753528309</c:v>
                </c:pt>
                <c:pt idx="1461">
                  <c:v>38472.472023764225</c:v>
                </c:pt>
                <c:pt idx="1462">
                  <c:v>38956.325298582888</c:v>
                </c:pt>
                <c:pt idx="1463">
                  <c:v>39020.28834125404</c:v>
                </c:pt>
                <c:pt idx="1464">
                  <c:v>39171.167953901757</c:v>
                </c:pt>
                <c:pt idx="1465">
                  <c:v>38852.355850993801</c:v>
                </c:pt>
                <c:pt idx="1466">
                  <c:v>38750.038585318725</c:v>
                </c:pt>
                <c:pt idx="1467">
                  <c:v>38480.673926837364</c:v>
                </c:pt>
                <c:pt idx="1468">
                  <c:v>38512.65544817294</c:v>
                </c:pt>
                <c:pt idx="1469">
                  <c:v>38202.753326301281</c:v>
                </c:pt>
                <c:pt idx="1470">
                  <c:v>37643.128109055717</c:v>
                </c:pt>
                <c:pt idx="1471">
                  <c:v>38022.405129085593</c:v>
                </c:pt>
                <c:pt idx="1472">
                  <c:v>38000.050313912368</c:v>
                </c:pt>
                <c:pt idx="1473">
                  <c:v>37838.050484475236</c:v>
                </c:pt>
                <c:pt idx="1474">
                  <c:v>37800.134395363253</c:v>
                </c:pt>
                <c:pt idx="1475">
                  <c:v>37697.476438931408</c:v>
                </c:pt>
                <c:pt idx="1476">
                  <c:v>37212.115659624949</c:v>
                </c:pt>
                <c:pt idx="1477">
                  <c:v>37254.734969591562</c:v>
                </c:pt>
                <c:pt idx="1478">
                  <c:v>37299.139746628221</c:v>
                </c:pt>
                <c:pt idx="1479">
                  <c:v>36689.639884929958</c:v>
                </c:pt>
                <c:pt idx="1480">
                  <c:v>36458.038392828246</c:v>
                </c:pt>
                <c:pt idx="1481">
                  <c:v>36177.429076459273</c:v>
                </c:pt>
                <c:pt idx="1482">
                  <c:v>36503.94088260852</c:v>
                </c:pt>
                <c:pt idx="1483">
                  <c:v>36788.897667259269</c:v>
                </c:pt>
                <c:pt idx="1484">
                  <c:v>36741.244898040874</c:v>
                </c:pt>
                <c:pt idx="1485">
                  <c:v>36676.93624384686</c:v>
                </c:pt>
                <c:pt idx="1486">
                  <c:v>36696.810384563534</c:v>
                </c:pt>
                <c:pt idx="1487">
                  <c:v>36898.826508098384</c:v>
                </c:pt>
                <c:pt idx="1488">
                  <c:v>36721.878902967532</c:v>
                </c:pt>
                <c:pt idx="1489">
                  <c:v>36537.591416322</c:v>
                </c:pt>
                <c:pt idx="1490">
                  <c:v>36253.255698568646</c:v>
                </c:pt>
                <c:pt idx="1491">
                  <c:v>36220.339153006644</c:v>
                </c:pt>
                <c:pt idx="1492">
                  <c:v>36908.867183915114</c:v>
                </c:pt>
                <c:pt idx="1493">
                  <c:v>36822.400079004059</c:v>
                </c:pt>
                <c:pt idx="1494">
                  <c:v>37158.494118883878</c:v>
                </c:pt>
                <c:pt idx="1495">
                  <c:v>37605.519040427207</c:v>
                </c:pt>
                <c:pt idx="1496">
                  <c:v>37233.500133587338</c:v>
                </c:pt>
                <c:pt idx="1497">
                  <c:v>38011.174669798333</c:v>
                </c:pt>
                <c:pt idx="1498">
                  <c:v>38383.636471156773</c:v>
                </c:pt>
                <c:pt idx="1499">
                  <c:v>38117.360239101545</c:v>
                </c:pt>
                <c:pt idx="1500">
                  <c:v>38901.807199634335</c:v>
                </c:pt>
                <c:pt idx="1501">
                  <c:v>38808.68256386523</c:v>
                </c:pt>
                <c:pt idx="1502">
                  <c:v>39514.734511104019</c:v>
                </c:pt>
                <c:pt idx="1503">
                  <c:v>39224.844767478979</c:v>
                </c:pt>
                <c:pt idx="1504">
                  <c:v>40460.771529608268</c:v>
                </c:pt>
                <c:pt idx="1505">
                  <c:v>40665.235940899438</c:v>
                </c:pt>
                <c:pt idx="1506">
                  <c:v>40431.231157908944</c:v>
                </c:pt>
                <c:pt idx="1507">
                  <c:v>40450.439022915234</c:v>
                </c:pt>
                <c:pt idx="1508">
                  <c:v>41056.877684976105</c:v>
                </c:pt>
                <c:pt idx="1509">
                  <c:v>40850.757423253366</c:v>
                </c:pt>
                <c:pt idx="1510">
                  <c:v>41034.490587141176</c:v>
                </c:pt>
                <c:pt idx="1511">
                  <c:v>40293.398167984444</c:v>
                </c:pt>
                <c:pt idx="1512">
                  <c:v>40419.242800784312</c:v>
                </c:pt>
                <c:pt idx="1513">
                  <c:v>39888.377152420631</c:v>
                </c:pt>
                <c:pt idx="1514">
                  <c:v>39875.667354827652</c:v>
                </c:pt>
                <c:pt idx="1515">
                  <c:v>39350.38433465374</c:v>
                </c:pt>
                <c:pt idx="1516">
                  <c:v>39128.394714123628</c:v>
                </c:pt>
                <c:pt idx="1517">
                  <c:v>39061.66242912547</c:v>
                </c:pt>
                <c:pt idx="1518">
                  <c:v>39030.112689111884</c:v>
                </c:pt>
                <c:pt idx="1519">
                  <c:v>39369.671211694127</c:v>
                </c:pt>
                <c:pt idx="1520">
                  <c:v>39686.140951630012</c:v>
                </c:pt>
                <c:pt idx="1521">
                  <c:v>39970.724047633215</c:v>
                </c:pt>
                <c:pt idx="1522">
                  <c:v>39195.018811816575</c:v>
                </c:pt>
                <c:pt idx="1523">
                  <c:v>39373.291858421151</c:v>
                </c:pt>
                <c:pt idx="1524">
                  <c:v>39577.625171734457</c:v>
                </c:pt>
                <c:pt idx="1525">
                  <c:v>39327.134290935523</c:v>
                </c:pt>
                <c:pt idx="1526">
                  <c:v>39034.627788352329</c:v>
                </c:pt>
                <c:pt idx="1527">
                  <c:v>39156.439632052876</c:v>
                </c:pt>
                <c:pt idx="1528">
                  <c:v>39262.989613246275</c:v>
                </c:pt>
                <c:pt idx="1529">
                  <c:v>39366.417902020767</c:v>
                </c:pt>
                <c:pt idx="1530">
                  <c:v>39659.161538464163</c:v>
                </c:pt>
                <c:pt idx="1531">
                  <c:v>39512.399915134025</c:v>
                </c:pt>
                <c:pt idx="1532">
                  <c:v>39138.771718687967</c:v>
                </c:pt>
                <c:pt idx="1533">
                  <c:v>39054.378912709282</c:v>
                </c:pt>
                <c:pt idx="1534">
                  <c:v>38382.874645891963</c:v>
                </c:pt>
                <c:pt idx="1535">
                  <c:v>37959.806168191273</c:v>
                </c:pt>
                <c:pt idx="1536">
                  <c:v>37514.323896754897</c:v>
                </c:pt>
                <c:pt idx="1537">
                  <c:v>36629.596235617297</c:v>
                </c:pt>
                <c:pt idx="1538">
                  <c:v>37157.002547345517</c:v>
                </c:pt>
                <c:pt idx="1539">
                  <c:v>37544.079020032972</c:v>
                </c:pt>
                <c:pt idx="1540">
                  <c:v>37757.107511799026</c:v>
                </c:pt>
                <c:pt idx="1541">
                  <c:v>38439.201484062483</c:v>
                </c:pt>
                <c:pt idx="1542">
                  <c:v>39023.129536515473</c:v>
                </c:pt>
                <c:pt idx="1543">
                  <c:v>38781.320434242436</c:v>
                </c:pt>
                <c:pt idx="1544">
                  <c:v>38710.375904505156</c:v>
                </c:pt>
                <c:pt idx="1545">
                  <c:v>38235.008574754538</c:v>
                </c:pt>
                <c:pt idx="1546">
                  <c:v>38806.202993664934</c:v>
                </c:pt>
                <c:pt idx="1547">
                  <c:v>39607.90216670341</c:v>
                </c:pt>
                <c:pt idx="1548">
                  <c:v>39739.071585695689</c:v>
                </c:pt>
                <c:pt idx="1549">
                  <c:v>39883.169540784766</c:v>
                </c:pt>
                <c:pt idx="1550">
                  <c:v>39634.668784150068</c:v>
                </c:pt>
                <c:pt idx="1551">
                  <c:v>39555.863184725786</c:v>
                </c:pt>
                <c:pt idx="1552">
                  <c:v>39920.136058569122</c:v>
                </c:pt>
                <c:pt idx="1553">
                  <c:v>40162.789738577121</c:v>
                </c:pt>
                <c:pt idx="1554">
                  <c:v>40327.092591787368</c:v>
                </c:pt>
                <c:pt idx="1555">
                  <c:v>39923.514369509001</c:v>
                </c:pt>
                <c:pt idx="1556">
                  <c:v>40274.858707255524</c:v>
                </c:pt>
                <c:pt idx="1557">
                  <c:v>40626.008142447819</c:v>
                </c:pt>
                <c:pt idx="1558">
                  <c:v>40358.666805571527</c:v>
                </c:pt>
                <c:pt idx="1559">
                  <c:v>39844.383932494333</c:v>
                </c:pt>
                <c:pt idx="1560">
                  <c:v>40263.814229182848</c:v>
                </c:pt>
                <c:pt idx="1561">
                  <c:v>39730.300970755612</c:v>
                </c:pt>
                <c:pt idx="1562">
                  <c:v>39703.98912593547</c:v>
                </c:pt>
                <c:pt idx="1563">
                  <c:v>39911.495378665211</c:v>
                </c:pt>
                <c:pt idx="1564">
                  <c:v>39717.047597068435</c:v>
                </c:pt>
                <c:pt idx="1565">
                  <c:v>39930.270991388723</c:v>
                </c:pt>
                <c:pt idx="1566">
                  <c:v>39605.210196876105</c:v>
                </c:pt>
                <c:pt idx="1567">
                  <c:v>39706.386792773868</c:v>
                </c:pt>
                <c:pt idx="1568">
                  <c:v>40497.281853032029</c:v>
                </c:pt>
                <c:pt idx="1569">
                  <c:v>40286.435944108583</c:v>
                </c:pt>
                <c:pt idx="1570">
                  <c:v>40306.298940017143</c:v>
                </c:pt>
                <c:pt idx="1571">
                  <c:v>40424.724211657245</c:v>
                </c:pt>
                <c:pt idx="1572">
                  <c:v>39940.285291394415</c:v>
                </c:pt>
                <c:pt idx="1573">
                  <c:v>39914.579207607967</c:v>
                </c:pt>
                <c:pt idx="1574">
                  <c:v>40304.861571635578</c:v>
                </c:pt>
                <c:pt idx="1575">
                  <c:v>40490.264403561319</c:v>
                </c:pt>
                <c:pt idx="1576">
                  <c:v>40762.323170770047</c:v>
                </c:pt>
                <c:pt idx="1577">
                  <c:v>41410.167136883887</c:v>
                </c:pt>
                <c:pt idx="1578">
                  <c:v>41363.998803313712</c:v>
                </c:pt>
                <c:pt idx="1579">
                  <c:v>42085.174338513061</c:v>
                </c:pt>
                <c:pt idx="1580">
                  <c:v>41810.514138814026</c:v>
                </c:pt>
                <c:pt idx="1581">
                  <c:v>42279.168320207238</c:v>
                </c:pt>
                <c:pt idx="1582">
                  <c:v>42265.748492141785</c:v>
                </c:pt>
                <c:pt idx="1583">
                  <c:v>42885.76374357949</c:v>
                </c:pt>
                <c:pt idx="1584">
                  <c:v>42547.554763442691</c:v>
                </c:pt>
                <c:pt idx="1585">
                  <c:v>41730.613865631225</c:v>
                </c:pt>
                <c:pt idx="1586">
                  <c:v>42317.951879380314</c:v>
                </c:pt>
                <c:pt idx="1587">
                  <c:v>42084.411161393436</c:v>
                </c:pt>
                <c:pt idx="1588">
                  <c:v>41863.6652257401</c:v>
                </c:pt>
                <c:pt idx="1589">
                  <c:v>41568.810185671719</c:v>
                </c:pt>
                <c:pt idx="1590">
                  <c:v>40798.17613287476</c:v>
                </c:pt>
                <c:pt idx="1591">
                  <c:v>41748.727827137147</c:v>
                </c:pt>
                <c:pt idx="1592">
                  <c:v>41675.451017832296</c:v>
                </c:pt>
                <c:pt idx="1593">
                  <c:v>41984.866832836931</c:v>
                </c:pt>
                <c:pt idx="1594">
                  <c:v>41230.489400924016</c:v>
                </c:pt>
                <c:pt idx="1595">
                  <c:v>41499.57350760913</c:v>
                </c:pt>
                <c:pt idx="1596">
                  <c:v>41612.060668892038</c:v>
                </c:pt>
                <c:pt idx="1597">
                  <c:v>41761.087381927966</c:v>
                </c:pt>
                <c:pt idx="1598">
                  <c:v>42894.549516008105</c:v>
                </c:pt>
                <c:pt idx="1599">
                  <c:v>43019.513225742041</c:v>
                </c:pt>
                <c:pt idx="1600">
                  <c:v>43551.35072654899</c:v>
                </c:pt>
                <c:pt idx="1601">
                  <c:v>46063.826072920514</c:v>
                </c:pt>
                <c:pt idx="1602">
                  <c:v>46789.671481491918</c:v>
                </c:pt>
                <c:pt idx="1603">
                  <c:v>47377.164123099581</c:v>
                </c:pt>
                <c:pt idx="1604">
                  <c:v>48968.773617351522</c:v>
                </c:pt>
                <c:pt idx="1605">
                  <c:v>48541.003810574162</c:v>
                </c:pt>
                <c:pt idx="1606">
                  <c:v>47265.155491523081</c:v>
                </c:pt>
                <c:pt idx="1607">
                  <c:v>45914.880384384982</c:v>
                </c:pt>
                <c:pt idx="1608">
                  <c:v>44076.041311883593</c:v>
                </c:pt>
                <c:pt idx="1609">
                  <c:v>43757.424653476424</c:v>
                </c:pt>
                <c:pt idx="1610">
                  <c:v>42138.365675499328</c:v>
                </c:pt>
                <c:pt idx="1611">
                  <c:v>39544.481575832993</c:v>
                </c:pt>
                <c:pt idx="1612">
                  <c:v>42302.04934187387</c:v>
                </c:pt>
                <c:pt idx="1613">
                  <c:v>44194.129359318707</c:v>
                </c:pt>
                <c:pt idx="1614">
                  <c:v>45992.623217485801</c:v>
                </c:pt>
                <c:pt idx="1615">
                  <c:v>46328.741224576799</c:v>
                </c:pt>
                <c:pt idx="1616">
                  <c:v>46479.989722149672</c:v>
                </c:pt>
                <c:pt idx="1617">
                  <c:v>46733.022379173228</c:v>
                </c:pt>
                <c:pt idx="1618">
                  <c:v>47451.959360632602</c:v>
                </c:pt>
                <c:pt idx="1619">
                  <c:v>48134.880408747878</c:v>
                </c:pt>
                <c:pt idx="1620">
                  <c:v>48408.730459469043</c:v>
                </c:pt>
                <c:pt idx="1621">
                  <c:v>49685.684126858054</c:v>
                </c:pt>
                <c:pt idx="1622">
                  <c:v>47456.749203430292</c:v>
                </c:pt>
                <c:pt idx="1623">
                  <c:v>49230.464836355539</c:v>
                </c:pt>
                <c:pt idx="1624">
                  <c:v>49758.545004799686</c:v>
                </c:pt>
                <c:pt idx="1625">
                  <c:v>50001.721639143405</c:v>
                </c:pt>
                <c:pt idx="1626">
                  <c:v>49511.591763634722</c:v>
                </c:pt>
                <c:pt idx="1627">
                  <c:v>49569.898888460317</c:v>
                </c:pt>
                <c:pt idx="1628">
                  <c:v>48849.764446301524</c:v>
                </c:pt>
                <c:pt idx="1629">
                  <c:v>49467.746279563653</c:v>
                </c:pt>
                <c:pt idx="1630">
                  <c:v>50354.604096026276</c:v>
                </c:pt>
                <c:pt idx="1631">
                  <c:v>50628.269922024454</c:v>
                </c:pt>
                <c:pt idx="1632">
                  <c:v>50862.419544941782</c:v>
                </c:pt>
                <c:pt idx="1633">
                  <c:v>50538.82881901395</c:v>
                </c:pt>
                <c:pt idx="1634">
                  <c:v>51174.312000959915</c:v>
                </c:pt>
                <c:pt idx="1635">
                  <c:v>52025.153884078449</c:v>
                </c:pt>
                <c:pt idx="1636">
                  <c:v>51651.822482943935</c:v>
                </c:pt>
                <c:pt idx="1637">
                  <c:v>52127.767054782576</c:v>
                </c:pt>
                <c:pt idx="1638">
                  <c:v>52119.75327933261</c:v>
                </c:pt>
                <c:pt idx="1639">
                  <c:v>51544.972143611085</c:v>
                </c:pt>
                <c:pt idx="1640">
                  <c:v>50349.169466698149</c:v>
                </c:pt>
                <c:pt idx="1641">
                  <c:v>50180.511732802937</c:v>
                </c:pt>
                <c:pt idx="1642">
                  <c:v>48508.488146966876</c:v>
                </c:pt>
                <c:pt idx="1643">
                  <c:v>49577.083652656838</c:v>
                </c:pt>
                <c:pt idx="1644">
                  <c:v>50120.730810193447</c:v>
                </c:pt>
                <c:pt idx="1645">
                  <c:v>51205.814428590798</c:v>
                </c:pt>
                <c:pt idx="1646">
                  <c:v>50947.807704046572</c:v>
                </c:pt>
                <c:pt idx="1647">
                  <c:v>50670.365271227143</c:v>
                </c:pt>
                <c:pt idx="1648">
                  <c:v>49739.846195416445</c:v>
                </c:pt>
                <c:pt idx="1649">
                  <c:v>50375.4214897239</c:v>
                </c:pt>
                <c:pt idx="1650">
                  <c:v>49437.164975547719</c:v>
                </c:pt>
                <c:pt idx="1651">
                  <c:v>49318.616366305156</c:v>
                </c:pt>
                <c:pt idx="1652">
                  <c:v>49695.845221654956</c:v>
                </c:pt>
                <c:pt idx="1653">
                  <c:v>50172.998016411431</c:v>
                </c:pt>
                <c:pt idx="1654">
                  <c:v>52268.635965450667</c:v>
                </c:pt>
                <c:pt idx="1655">
                  <c:v>49990.820832567952</c:v>
                </c:pt>
                <c:pt idx="1656">
                  <c:v>49983.824428355707</c:v>
                </c:pt>
                <c:pt idx="1657">
                  <c:v>49772.703203950936</c:v>
                </c:pt>
                <c:pt idx="1658">
                  <c:v>49599.58947269919</c:v>
                </c:pt>
                <c:pt idx="1659">
                  <c:v>49338.169774768525</c:v>
                </c:pt>
                <c:pt idx="1660">
                  <c:v>50162.421827773796</c:v>
                </c:pt>
                <c:pt idx="1661">
                  <c:v>50241.651378177383</c:v>
                </c:pt>
                <c:pt idx="1662">
                  <c:v>51205.547877419041</c:v>
                </c:pt>
                <c:pt idx="1663">
                  <c:v>52427.93314850246</c:v>
                </c:pt>
                <c:pt idx="1664">
                  <c:v>51976.003254792304</c:v>
                </c:pt>
                <c:pt idx="1665">
                  <c:v>53010.431072173662</c:v>
                </c:pt>
                <c:pt idx="1666">
                  <c:v>53185.341177479902</c:v>
                </c:pt>
                <c:pt idx="1667">
                  <c:v>52346.907224044386</c:v>
                </c:pt>
                <c:pt idx="1668">
                  <c:v>53199.428531907259</c:v>
                </c:pt>
                <c:pt idx="1669">
                  <c:v>52702.116556820336</c:v>
                </c:pt>
                <c:pt idx="1670">
                  <c:v>52196.957263495366</c:v>
                </c:pt>
                <c:pt idx="1671">
                  <c:v>52488.915320352484</c:v>
                </c:pt>
                <c:pt idx="1672">
                  <c:v>51974.112334734935</c:v>
                </c:pt>
                <c:pt idx="1673">
                  <c:v>51895.828244360047</c:v>
                </c:pt>
                <c:pt idx="1674">
                  <c:v>52598.115953665299</c:v>
                </c:pt>
                <c:pt idx="1675">
                  <c:v>52915.317793288232</c:v>
                </c:pt>
                <c:pt idx="1676">
                  <c:v>52347.663592067343</c:v>
                </c:pt>
                <c:pt idx="1677">
                  <c:v>52375.271024904869</c:v>
                </c:pt>
                <c:pt idx="1678">
                  <c:v>51176.049524524169</c:v>
                </c:pt>
                <c:pt idx="1679">
                  <c:v>50583.151540537467</c:v>
                </c:pt>
                <c:pt idx="1680">
                  <c:v>50067.781278902708</c:v>
                </c:pt>
                <c:pt idx="1681">
                  <c:v>50592.024563828025</c:v>
                </c:pt>
                <c:pt idx="1682">
                  <c:v>50561.563568079036</c:v>
                </c:pt>
                <c:pt idx="1683">
                  <c:v>50721.716523459349</c:v>
                </c:pt>
                <c:pt idx="1684">
                  <c:v>50522.891730608273</c:v>
                </c:pt>
                <c:pt idx="1685">
                  <c:v>51188.862052456272</c:v>
                </c:pt>
                <c:pt idx="1686">
                  <c:v>50907.085122969205</c:v>
                </c:pt>
                <c:pt idx="1687">
                  <c:v>51574.067563911813</c:v>
                </c:pt>
                <c:pt idx="1688">
                  <c:v>52687.552635599393</c:v>
                </c:pt>
                <c:pt idx="1689">
                  <c:v>52454.246939707511</c:v>
                </c:pt>
                <c:pt idx="1690">
                  <c:v>51992.869334236966</c:v>
                </c:pt>
                <c:pt idx="1691">
                  <c:v>51817.456954719193</c:v>
                </c:pt>
                <c:pt idx="1692">
                  <c:v>52177.246599593287</c:v>
                </c:pt>
                <c:pt idx="1693">
                  <c:v>52173.116931642413</c:v>
                </c:pt>
                <c:pt idx="1694">
                  <c:v>52139.681986565425</c:v>
                </c:pt>
                <c:pt idx="1695">
                  <c:v>51704.377492832136</c:v>
                </c:pt>
                <c:pt idx="1696">
                  <c:v>52369.66735464627</c:v>
                </c:pt>
                <c:pt idx="1697">
                  <c:v>53423.659698581047</c:v>
                </c:pt>
                <c:pt idx="1698">
                  <c:v>53432.218236191926</c:v>
                </c:pt>
                <c:pt idx="1699">
                  <c:v>55203.13490542498</c:v>
                </c:pt>
                <c:pt idx="1700">
                  <c:v>55656.819385731163</c:v>
                </c:pt>
                <c:pt idx="1701">
                  <c:v>54063.560681718678</c:v>
                </c:pt>
                <c:pt idx="1702">
                  <c:v>52737.66236755743</c:v>
                </c:pt>
                <c:pt idx="1703">
                  <c:v>53083.530028214431</c:v>
                </c:pt>
                <c:pt idx="1704">
                  <c:v>53563.407854567995</c:v>
                </c:pt>
                <c:pt idx="1705">
                  <c:v>53188.266128588933</c:v>
                </c:pt>
                <c:pt idx="1706">
                  <c:v>52770.622796660813</c:v>
                </c:pt>
                <c:pt idx="1707">
                  <c:v>51629.367938956886</c:v>
                </c:pt>
                <c:pt idx="1708">
                  <c:v>52159.770633607055</c:v>
                </c:pt>
                <c:pt idx="1709">
                  <c:v>50893.070984874867</c:v>
                </c:pt>
                <c:pt idx="1710">
                  <c:v>52010.906590321145</c:v>
                </c:pt>
                <c:pt idx="1711">
                  <c:v>51800.783854787202</c:v>
                </c:pt>
                <c:pt idx="1712">
                  <c:v>53057.508636817052</c:v>
                </c:pt>
                <c:pt idx="1713">
                  <c:v>52888.694860126481</c:v>
                </c:pt>
                <c:pt idx="1714">
                  <c:v>52342.028795852944</c:v>
                </c:pt>
                <c:pt idx="1715">
                  <c:v>52440.910083163028</c:v>
                </c:pt>
                <c:pt idx="1716">
                  <c:v>51995.2937554827</c:v>
                </c:pt>
                <c:pt idx="1717">
                  <c:v>52177.551917728597</c:v>
                </c:pt>
                <c:pt idx="1718">
                  <c:v>52275.023713004659</c:v>
                </c:pt>
                <c:pt idx="1719">
                  <c:v>52334.113955969566</c:v>
                </c:pt>
                <c:pt idx="1720">
                  <c:v>50903.804808826273</c:v>
                </c:pt>
                <c:pt idx="1721">
                  <c:v>50210.551573014098</c:v>
                </c:pt>
                <c:pt idx="1722">
                  <c:v>50193.637668605799</c:v>
                </c:pt>
                <c:pt idx="1723">
                  <c:v>49440.50069402263</c:v>
                </c:pt>
                <c:pt idx="1724">
                  <c:v>49613.255608103798</c:v>
                </c:pt>
                <c:pt idx="1725">
                  <c:v>49434.947961471953</c:v>
                </c:pt>
                <c:pt idx="1726">
                  <c:v>47473.419720023048</c:v>
                </c:pt>
                <c:pt idx="1727">
                  <c:v>47368.647820447048</c:v>
                </c:pt>
                <c:pt idx="1728">
                  <c:v>46704.477483931885</c:v>
                </c:pt>
                <c:pt idx="1729">
                  <c:v>45431.387238018084</c:v>
                </c:pt>
                <c:pt idx="1730">
                  <c:v>46122.454531143587</c:v>
                </c:pt>
                <c:pt idx="1731">
                  <c:v>46058.950525283799</c:v>
                </c:pt>
                <c:pt idx="1732">
                  <c:v>46097.014088429118</c:v>
                </c:pt>
                <c:pt idx="1733">
                  <c:v>45739.675155841665</c:v>
                </c:pt>
                <c:pt idx="1734">
                  <c:v>45461.020816739037</c:v>
                </c:pt>
                <c:pt idx="1735">
                  <c:v>45232.553437139715</c:v>
                </c:pt>
                <c:pt idx="1736">
                  <c:v>45697.724866861819</c:v>
                </c:pt>
                <c:pt idx="1737">
                  <c:v>45279.304778679929</c:v>
                </c:pt>
                <c:pt idx="1738">
                  <c:v>45628.657557005805</c:v>
                </c:pt>
                <c:pt idx="1739">
                  <c:v>45550.643936103508</c:v>
                </c:pt>
                <c:pt idx="1740">
                  <c:v>46374.120768482906</c:v>
                </c:pt>
                <c:pt idx="1741">
                  <c:v>46688.459795987917</c:v>
                </c:pt>
                <c:pt idx="1742">
                  <c:v>47267.618177806384</c:v>
                </c:pt>
                <c:pt idx="1743">
                  <c:v>47230.787688825854</c:v>
                </c:pt>
                <c:pt idx="1744">
                  <c:v>47046.396669695176</c:v>
                </c:pt>
                <c:pt idx="1745">
                  <c:v>47601.105241540368</c:v>
                </c:pt>
                <c:pt idx="1746">
                  <c:v>47485.08256413402</c:v>
                </c:pt>
                <c:pt idx="1747">
                  <c:v>46721.272230464376</c:v>
                </c:pt>
                <c:pt idx="1748">
                  <c:v>45827.87752672717</c:v>
                </c:pt>
                <c:pt idx="1749">
                  <c:v>44869.508517161521</c:v>
                </c:pt>
                <c:pt idx="1750">
                  <c:v>45264.398918892475</c:v>
                </c:pt>
                <c:pt idx="1751">
                  <c:v>45050.273088121852</c:v>
                </c:pt>
                <c:pt idx="1752">
                  <c:v>45406.753493394637</c:v>
                </c:pt>
                <c:pt idx="1753">
                  <c:v>44629.149054789297</c:v>
                </c:pt>
                <c:pt idx="1754">
                  <c:v>44952.862169269167</c:v>
                </c:pt>
                <c:pt idx="1755">
                  <c:v>44831.830249219551</c:v>
                </c:pt>
                <c:pt idx="1756">
                  <c:v>44847.514866204932</c:v>
                </c:pt>
                <c:pt idx="1757">
                  <c:v>45020.166416633794</c:v>
                </c:pt>
                <c:pt idx="1758">
                  <c:v>45579.802968423341</c:v>
                </c:pt>
                <c:pt idx="1759">
                  <c:v>45725.015848389077</c:v>
                </c:pt>
                <c:pt idx="1760">
                  <c:v>44860.850020683356</c:v>
                </c:pt>
                <c:pt idx="1761">
                  <c:v>45050.110969687135</c:v>
                </c:pt>
                <c:pt idx="1762">
                  <c:v>44991.872525937339</c:v>
                </c:pt>
                <c:pt idx="1763">
                  <c:v>46737.836606680874</c:v>
                </c:pt>
                <c:pt idx="1764">
                  <c:v>47177.775661795276</c:v>
                </c:pt>
                <c:pt idx="1765">
                  <c:v>49069.1109085766</c:v>
                </c:pt>
                <c:pt idx="1766">
                  <c:v>51709.852637342286</c:v>
                </c:pt>
                <c:pt idx="1767">
                  <c:v>57472.248878919796</c:v>
                </c:pt>
                <c:pt idx="1768">
                  <c:v>62437.016485789871</c:v>
                </c:pt>
                <c:pt idx="1769">
                  <c:v>57658.996464099953</c:v>
                </c:pt>
                <c:pt idx="1770">
                  <c:v>56925.596917988172</c:v>
                </c:pt>
                <c:pt idx="1771">
                  <c:v>54531.905633444621</c:v>
                </c:pt>
                <c:pt idx="1772">
                  <c:v>56535.289431334037</c:v>
                </c:pt>
                <c:pt idx="1773">
                  <c:v>55442.186854576081</c:v>
                </c:pt>
                <c:pt idx="1774">
                  <c:v>55614.034901962885</c:v>
                </c:pt>
                <c:pt idx="1775">
                  <c:v>55426.38126380882</c:v>
                </c:pt>
                <c:pt idx="1776">
                  <c:v>57880.979442710326</c:v>
                </c:pt>
                <c:pt idx="1777">
                  <c:v>58999.854192948667</c:v>
                </c:pt>
                <c:pt idx="1778">
                  <c:v>59284.153481654183</c:v>
                </c:pt>
                <c:pt idx="1779">
                  <c:v>59432.846841929684</c:v>
                </c:pt>
                <c:pt idx="1780">
                  <c:v>59010.525483530379</c:v>
                </c:pt>
                <c:pt idx="1781">
                  <c:v>60150.94416003747</c:v>
                </c:pt>
                <c:pt idx="1782">
                  <c:v>61229.952579423349</c:v>
                </c:pt>
                <c:pt idx="1783">
                  <c:v>60240.844749560863</c:v>
                </c:pt>
                <c:pt idx="1784">
                  <c:v>60598.33298404856</c:v>
                </c:pt>
                <c:pt idx="1785">
                  <c:v>61577.977593961208</c:v>
                </c:pt>
                <c:pt idx="1786">
                  <c:v>59701.139194762589</c:v>
                </c:pt>
                <c:pt idx="1787">
                  <c:v>60938.203521821131</c:v>
                </c:pt>
                <c:pt idx="1788">
                  <c:v>63086.857813195697</c:v>
                </c:pt>
                <c:pt idx="1789">
                  <c:v>63355.150166028623</c:v>
                </c:pt>
                <c:pt idx="1790">
                  <c:v>64469.897341608004</c:v>
                </c:pt>
                <c:pt idx="1791">
                  <c:v>64663.188642710898</c:v>
                </c:pt>
                <c:pt idx="1792">
                  <c:v>66232.573066092722</c:v>
                </c:pt>
                <c:pt idx="1793">
                  <c:v>65356.319167759582</c:v>
                </c:pt>
                <c:pt idx="1794">
                  <c:v>65179.336820187236</c:v>
                </c:pt>
                <c:pt idx="1795">
                  <c:v>63143.737805447337</c:v>
                </c:pt>
                <c:pt idx="1796">
                  <c:v>61667.072803063318</c:v>
                </c:pt>
                <c:pt idx="1797">
                  <c:v>60147.420620694436</c:v>
                </c:pt>
                <c:pt idx="1798">
                  <c:v>61715.093610681062</c:v>
                </c:pt>
                <c:pt idx="1799">
                  <c:v>62928.399215312391</c:v>
                </c:pt>
                <c:pt idx="1800">
                  <c:v>63042.763235131606</c:v>
                </c:pt>
                <c:pt idx="1801">
                  <c:v>60710.482207709283</c:v>
                </c:pt>
                <c:pt idx="1802">
                  <c:v>60928.337611660674</c:v>
                </c:pt>
                <c:pt idx="1803">
                  <c:v>60217.99208010752</c:v>
                </c:pt>
                <c:pt idx="1804">
                  <c:v>61598.112104492749</c:v>
                </c:pt>
                <c:pt idx="1805">
                  <c:v>61270.221600486439</c:v>
                </c:pt>
                <c:pt idx="1806">
                  <c:v>62307.551583072003</c:v>
                </c:pt>
                <c:pt idx="1807">
                  <c:v>63560.723518555787</c:v>
                </c:pt>
                <c:pt idx="1808">
                  <c:v>63456.728771660324</c:v>
                </c:pt>
                <c:pt idx="1809">
                  <c:v>62466.71488882391</c:v>
                </c:pt>
                <c:pt idx="1810">
                  <c:v>63278.739698561403</c:v>
                </c:pt>
                <c:pt idx="1811">
                  <c:v>63923.245380676366</c:v>
                </c:pt>
                <c:pt idx="1812">
                  <c:v>63456.628099107656</c:v>
                </c:pt>
                <c:pt idx="1813">
                  <c:v>64048.079345972001</c:v>
                </c:pt>
                <c:pt idx="1814">
                  <c:v>64907.319582905977</c:v>
                </c:pt>
                <c:pt idx="1815">
                  <c:v>65337.996763175877</c:v>
                </c:pt>
                <c:pt idx="1816">
                  <c:v>63977.306541453596</c:v>
                </c:pt>
                <c:pt idx="1817">
                  <c:v>63197.396276013933</c:v>
                </c:pt>
                <c:pt idx="1818">
                  <c:v>61852.61231761158</c:v>
                </c:pt>
                <c:pt idx="1819">
                  <c:v>61329.819751659837</c:v>
                </c:pt>
                <c:pt idx="1820">
                  <c:v>61217.768730642805</c:v>
                </c:pt>
                <c:pt idx="1821">
                  <c:v>60581.052414684964</c:v>
                </c:pt>
                <c:pt idx="1822">
                  <c:v>62275.013296729565</c:v>
                </c:pt>
                <c:pt idx="1823">
                  <c:v>61580.592114993582</c:v>
                </c:pt>
                <c:pt idx="1824">
                  <c:v>62276.579995755179</c:v>
                </c:pt>
                <c:pt idx="1825">
                  <c:v>61604.633120603052</c:v>
                </c:pt>
                <c:pt idx="1826">
                  <c:v>61715.833360894118</c:v>
                </c:pt>
                <c:pt idx="1827">
                  <c:v>61972.233914946541</c:v>
                </c:pt>
                <c:pt idx="1828">
                  <c:v>63870.041756092171</c:v>
                </c:pt>
                <c:pt idx="1829">
                  <c:v>65592.083880811217</c:v>
                </c:pt>
                <c:pt idx="1830">
                  <c:v>67536.847094325902</c:v>
                </c:pt>
                <c:pt idx="1831">
                  <c:v>67743.111932986256</c:v>
                </c:pt>
                <c:pt idx="1832">
                  <c:v>66728.299452758743</c:v>
                </c:pt>
                <c:pt idx="1833">
                  <c:v>67083.040168115709</c:v>
                </c:pt>
                <c:pt idx="1834">
                  <c:v>66952.707756427277</c:v>
                </c:pt>
                <c:pt idx="1835">
                  <c:v>68461.769136162911</c:v>
                </c:pt>
                <c:pt idx="1836">
                  <c:v>68282.123849859199</c:v>
                </c:pt>
                <c:pt idx="1837">
                  <c:v>65192.186010794037</c:v>
                </c:pt>
                <c:pt idx="1838">
                  <c:v>64794.148003951392</c:v>
                </c:pt>
                <c:pt idx="1839">
                  <c:v>65082.916276108386</c:v>
                </c:pt>
                <c:pt idx="1840">
                  <c:v>65534.579471020581</c:v>
                </c:pt>
                <c:pt idx="1841">
                  <c:v>65956.176660906349</c:v>
                </c:pt>
                <c:pt idx="1842">
                  <c:v>66280.059334456164</c:v>
                </c:pt>
                <c:pt idx="1843">
                  <c:v>65693.547863268628</c:v>
                </c:pt>
                <c:pt idx="1844">
                  <c:v>65393.897492277443</c:v>
                </c:pt>
                <c:pt idx="1845">
                  <c:v>66617.85314466001</c:v>
                </c:pt>
                <c:pt idx="1846">
                  <c:v>65585.063434684416</c:v>
                </c:pt>
                <c:pt idx="1847">
                  <c:v>65981.867389081948</c:v>
                </c:pt>
                <c:pt idx="1848">
                  <c:v>67781.228040646005</c:v>
                </c:pt>
                <c:pt idx="1849">
                  <c:v>68815.812735996326</c:v>
                </c:pt>
                <c:pt idx="1850">
                  <c:v>69674.040118281075</c:v>
                </c:pt>
                <c:pt idx="1851">
                  <c:v>69445.403856176985</c:v>
                </c:pt>
                <c:pt idx="1852">
                  <c:v>70504.893973601444</c:v>
                </c:pt>
                <c:pt idx="1853">
                  <c:v>69695.916502535401</c:v>
                </c:pt>
                <c:pt idx="1854">
                  <c:v>70103.490369181207</c:v>
                </c:pt>
                <c:pt idx="1855">
                  <c:v>70470.789251481896</c:v>
                </c:pt>
                <c:pt idx="1856">
                  <c:v>68906.571684005277</c:v>
                </c:pt>
                <c:pt idx="1857">
                  <c:v>70548.871115281916</c:v>
                </c:pt>
                <c:pt idx="1858">
                  <c:v>71063.583171480917</c:v>
                </c:pt>
                <c:pt idx="1859">
                  <c:v>72351.709551009466</c:v>
                </c:pt>
                <c:pt idx="1860">
                  <c:v>72517.633511584529</c:v>
                </c:pt>
                <c:pt idx="1861">
                  <c:v>72196.892062440456</c:v>
                </c:pt>
                <c:pt idx="1862">
                  <c:v>73195.128303952821</c:v>
                </c:pt>
                <c:pt idx="1863">
                  <c:v>72916.008078184925</c:v>
                </c:pt>
                <c:pt idx="1864">
                  <c:v>70345.701208181563</c:v>
                </c:pt>
                <c:pt idx="1865">
                  <c:v>70382.161848605436</c:v>
                </c:pt>
                <c:pt idx="1866">
                  <c:v>71324.08042398619</c:v>
                </c:pt>
                <c:pt idx="1867">
                  <c:v>70868.490698566791</c:v>
                </c:pt>
                <c:pt idx="1868">
                  <c:v>72382.946038350099</c:v>
                </c:pt>
                <c:pt idx="1869">
                  <c:v>72081.561340072454</c:v>
                </c:pt>
                <c:pt idx="1870">
                  <c:v>72227.878571393579</c:v>
                </c:pt>
                <c:pt idx="1871">
                  <c:v>72568.583948792351</c:v>
                </c:pt>
                <c:pt idx="1872">
                  <c:v>72737.385962822184</c:v>
                </c:pt>
                <c:pt idx="1873">
                  <c:v>71628.432049130221</c:v>
                </c:pt>
                <c:pt idx="1874">
                  <c:v>72783.906202909144</c:v>
                </c:pt>
                <c:pt idx="1875">
                  <c:v>72987.709159480568</c:v>
                </c:pt>
                <c:pt idx="1876">
                  <c:v>73235.374056705434</c:v>
                </c:pt>
                <c:pt idx="1877">
                  <c:v>72712.021355727149</c:v>
                </c:pt>
                <c:pt idx="1878">
                  <c:v>72383.942900637689</c:v>
                </c:pt>
                <c:pt idx="1879">
                  <c:v>70950.12264367177</c:v>
                </c:pt>
                <c:pt idx="1880">
                  <c:v>70448.700913020191</c:v>
                </c:pt>
                <c:pt idx="1881">
                  <c:v>70997.861270999085</c:v>
                </c:pt>
                <c:pt idx="1882">
                  <c:v>70726.166839631929</c:v>
                </c:pt>
                <c:pt idx="1883">
                  <c:v>70794.716931802977</c:v>
                </c:pt>
                <c:pt idx="1884">
                  <c:v>71470.921097624698</c:v>
                </c:pt>
                <c:pt idx="1885">
                  <c:v>71946.039356127469</c:v>
                </c:pt>
                <c:pt idx="1886">
                  <c:v>71566.70400372101</c:v>
                </c:pt>
                <c:pt idx="1887">
                  <c:v>71363.533719584593</c:v>
                </c:pt>
                <c:pt idx="1888">
                  <c:v>72204.69630828379</c:v>
                </c:pt>
                <c:pt idx="1889">
                  <c:v>80431.938668691248</c:v>
                </c:pt>
                <c:pt idx="1890">
                  <c:v>79940.547058759228</c:v>
                </c:pt>
                <c:pt idx="1891">
                  <c:v>78172.465151142853</c:v>
                </c:pt>
                <c:pt idx="1892">
                  <c:v>80001.638295826575</c:v>
                </c:pt>
                <c:pt idx="1893">
                  <c:v>81074.856472353524</c:v>
                </c:pt>
                <c:pt idx="1894">
                  <c:v>82130.648683643056</c:v>
                </c:pt>
                <c:pt idx="1895">
                  <c:v>81791.810470693163</c:v>
                </c:pt>
                <c:pt idx="1896">
                  <c:v>80703.65575253412</c:v>
                </c:pt>
                <c:pt idx="1897">
                  <c:v>80761.880604636928</c:v>
                </c:pt>
                <c:pt idx="1898">
                  <c:v>80653.037472558746</c:v>
                </c:pt>
                <c:pt idx="1899">
                  <c:v>82325.791834039919</c:v>
                </c:pt>
                <c:pt idx="1900">
                  <c:v>82279.737497341019</c:v>
                </c:pt>
                <c:pt idx="1901">
                  <c:v>82767.526222677436</c:v>
                </c:pt>
                <c:pt idx="1902">
                  <c:v>81881.014816551397</c:v>
                </c:pt>
                <c:pt idx="1903">
                  <c:v>82144.06391084964</c:v>
                </c:pt>
                <c:pt idx="1904">
                  <c:v>81280.510522417375</c:v>
                </c:pt>
                <c:pt idx="1905">
                  <c:v>81644.51957404353</c:v>
                </c:pt>
                <c:pt idx="1906">
                  <c:v>82290.939903565057</c:v>
                </c:pt>
                <c:pt idx="1907">
                  <c:v>84404.183941881056</c:v>
                </c:pt>
                <c:pt idx="1908">
                  <c:v>84522.708165757795</c:v>
                </c:pt>
                <c:pt idx="1909">
                  <c:v>85167.0539756082</c:v>
                </c:pt>
                <c:pt idx="1910">
                  <c:v>84115.964008906521</c:v>
                </c:pt>
                <c:pt idx="1911">
                  <c:v>85296.780605709006</c:v>
                </c:pt>
                <c:pt idx="1912">
                  <c:v>85069.274948442646</c:v>
                </c:pt>
                <c:pt idx="1913">
                  <c:v>85198.724975920632</c:v>
                </c:pt>
                <c:pt idx="1914">
                  <c:v>83769.657525140588</c:v>
                </c:pt>
                <c:pt idx="1915">
                  <c:v>83922.89537818078</c:v>
                </c:pt>
                <c:pt idx="1916">
                  <c:v>84299.351547833678</c:v>
                </c:pt>
                <c:pt idx="1917">
                  <c:v>85000.262594049986</c:v>
                </c:pt>
                <c:pt idx="1918">
                  <c:v>84808.85357906115</c:v>
                </c:pt>
                <c:pt idx="1919">
                  <c:v>83894.958513276331</c:v>
                </c:pt>
                <c:pt idx="1920">
                  <c:v>82838.059891495519</c:v>
                </c:pt>
                <c:pt idx="1921">
                  <c:v>82297.163462578392</c:v>
                </c:pt>
                <c:pt idx="1922">
                  <c:v>82574.682058050152</c:v>
                </c:pt>
                <c:pt idx="1923">
                  <c:v>82904.515720817857</c:v>
                </c:pt>
                <c:pt idx="1924">
                  <c:v>81448.256895030339</c:v>
                </c:pt>
                <c:pt idx="1925">
                  <c:v>82291.150682372783</c:v>
                </c:pt>
                <c:pt idx="1926">
                  <c:v>81697.442292898602</c:v>
                </c:pt>
                <c:pt idx="1927">
                  <c:v>82412.525736998097</c:v>
                </c:pt>
                <c:pt idx="1928">
                  <c:v>83002.573886618324</c:v>
                </c:pt>
                <c:pt idx="1929">
                  <c:v>82811.858049936796</c:v>
                </c:pt>
                <c:pt idx="1930">
                  <c:v>83701.775560267284</c:v>
                </c:pt>
                <c:pt idx="1931">
                  <c:v>82930.971328315864</c:v>
                </c:pt>
                <c:pt idx="1932">
                  <c:v>83265.026872877308</c:v>
                </c:pt>
                <c:pt idx="1933">
                  <c:v>83341.878490904957</c:v>
                </c:pt>
                <c:pt idx="1934">
                  <c:v>82181.567109090203</c:v>
                </c:pt>
                <c:pt idx="1935">
                  <c:v>82739.447943984313</c:v>
                </c:pt>
                <c:pt idx="1936">
                  <c:v>82658.827770256554</c:v>
                </c:pt>
                <c:pt idx="1937">
                  <c:v>82576.996275053738</c:v>
                </c:pt>
                <c:pt idx="1938">
                  <c:v>81403.76413083855</c:v>
                </c:pt>
                <c:pt idx="1939">
                  <c:v>80749.246760491122</c:v>
                </c:pt>
                <c:pt idx="1940">
                  <c:v>79690.955565129858</c:v>
                </c:pt>
                <c:pt idx="1941">
                  <c:v>78164.190858429647</c:v>
                </c:pt>
                <c:pt idx="1942">
                  <c:v>79192.429636775138</c:v>
                </c:pt>
                <c:pt idx="1943">
                  <c:v>78834.457687558534</c:v>
                </c:pt>
                <c:pt idx="1944">
                  <c:v>79202.271657232981</c:v>
                </c:pt>
                <c:pt idx="1945">
                  <c:v>80202.119991950094</c:v>
                </c:pt>
                <c:pt idx="1946">
                  <c:v>80424.070171249361</c:v>
                </c:pt>
                <c:pt idx="1947">
                  <c:v>79612.860561974216</c:v>
                </c:pt>
                <c:pt idx="1948">
                  <c:v>80031.272611181936</c:v>
                </c:pt>
                <c:pt idx="1949">
                  <c:v>79647.181453827201</c:v>
                </c:pt>
                <c:pt idx="1950">
                  <c:v>79835.693999519688</c:v>
                </c:pt>
                <c:pt idx="1951">
                  <c:v>80852.198061165429</c:v>
                </c:pt>
                <c:pt idx="1952">
                  <c:v>80634.790352846714</c:v>
                </c:pt>
                <c:pt idx="1953">
                  <c:v>80837.9397494765</c:v>
                </c:pt>
                <c:pt idx="1954">
                  <c:v>81525.997923279167</c:v>
                </c:pt>
                <c:pt idx="1955">
                  <c:v>81541.265672963767</c:v>
                </c:pt>
                <c:pt idx="1956">
                  <c:v>81295.467521016646</c:v>
                </c:pt>
                <c:pt idx="1957">
                  <c:v>81538.111179227286</c:v>
                </c:pt>
                <c:pt idx="1958">
                  <c:v>82466.920314998672</c:v>
                </c:pt>
                <c:pt idx="1959">
                  <c:v>82673.855104112256</c:v>
                </c:pt>
                <c:pt idx="1960">
                  <c:v>83433.33101610899</c:v>
                </c:pt>
                <c:pt idx="1961">
                  <c:v>83746.761513766396</c:v>
                </c:pt>
                <c:pt idx="1962">
                  <c:v>83369.736422381407</c:v>
                </c:pt>
                <c:pt idx="1963">
                  <c:v>84554.564269806127</c:v>
                </c:pt>
                <c:pt idx="1964">
                  <c:v>84623.836952259386</c:v>
                </c:pt>
                <c:pt idx="1965">
                  <c:v>84918.719026746257</c:v>
                </c:pt>
                <c:pt idx="1966">
                  <c:v>85472.648126873479</c:v>
                </c:pt>
                <c:pt idx="1967">
                  <c:v>84773.612314867831</c:v>
                </c:pt>
                <c:pt idx="1968">
                  <c:v>84050.728530214357</c:v>
                </c:pt>
                <c:pt idx="1969">
                  <c:v>84167.823337712776</c:v>
                </c:pt>
                <c:pt idx="1970">
                  <c:v>85041.239563471434</c:v>
                </c:pt>
                <c:pt idx="1971">
                  <c:v>85644.252586138406</c:v>
                </c:pt>
                <c:pt idx="1972">
                  <c:v>86575.837676397918</c:v>
                </c:pt>
                <c:pt idx="1973">
                  <c:v>86586.4367753525</c:v>
                </c:pt>
                <c:pt idx="1974">
                  <c:v>86283.353017150774</c:v>
                </c:pt>
                <c:pt idx="1975">
                  <c:v>87618.460946181774</c:v>
                </c:pt>
                <c:pt idx="1976">
                  <c:v>87866.656513368624</c:v>
                </c:pt>
                <c:pt idx="1977">
                  <c:v>89137.538949924725</c:v>
                </c:pt>
                <c:pt idx="1978">
                  <c:v>88029.176030672461</c:v>
                </c:pt>
                <c:pt idx="1979">
                  <c:v>89808.436677800913</c:v>
                </c:pt>
                <c:pt idx="1980">
                  <c:v>91323.855468809532</c:v>
                </c:pt>
                <c:pt idx="1981">
                  <c:v>91390.099837275775</c:v>
                </c:pt>
                <c:pt idx="1982">
                  <c:v>92180.111248641711</c:v>
                </c:pt>
                <c:pt idx="1983">
                  <c:v>91522.46239445878</c:v>
                </c:pt>
                <c:pt idx="1984">
                  <c:v>92905.392448534927</c:v>
                </c:pt>
                <c:pt idx="1985">
                  <c:v>94353.809792580563</c:v>
                </c:pt>
                <c:pt idx="1986">
                  <c:v>94337.911144148675</c:v>
                </c:pt>
                <c:pt idx="1987">
                  <c:v>92571.773190964013</c:v>
                </c:pt>
                <c:pt idx="1988">
                  <c:v>93967.447399735567</c:v>
                </c:pt>
                <c:pt idx="1989">
                  <c:v>93861.077870941197</c:v>
                </c:pt>
                <c:pt idx="1990">
                  <c:v>94649.322765814723</c:v>
                </c:pt>
                <c:pt idx="1991">
                  <c:v>92286.35459768663</c:v>
                </c:pt>
                <c:pt idx="1992">
                  <c:v>90936.231278469946</c:v>
                </c:pt>
                <c:pt idx="1993">
                  <c:v>93027.408266262268</c:v>
                </c:pt>
                <c:pt idx="1994">
                  <c:v>90325.297739059199</c:v>
                </c:pt>
                <c:pt idx="1995">
                  <c:v>89510.512983443114</c:v>
                </c:pt>
                <c:pt idx="1996">
                  <c:v>88469.839698886397</c:v>
                </c:pt>
                <c:pt idx="1997">
                  <c:v>88520.526609451874</c:v>
                </c:pt>
                <c:pt idx="1998">
                  <c:v>90598.445078333825</c:v>
                </c:pt>
                <c:pt idx="1999">
                  <c:v>90879.916593768648</c:v>
                </c:pt>
                <c:pt idx="2000">
                  <c:v>90790.418691296771</c:v>
                </c:pt>
                <c:pt idx="2001">
                  <c:v>91623.691911848888</c:v>
                </c:pt>
                <c:pt idx="2002">
                  <c:v>92495.163963551793</c:v>
                </c:pt>
                <c:pt idx="2003">
                  <c:v>91535.173466585999</c:v>
                </c:pt>
                <c:pt idx="2004">
                  <c:v>91067.360217139983</c:v>
                </c:pt>
                <c:pt idx="2005">
                  <c:v>90439.405714023334</c:v>
                </c:pt>
                <c:pt idx="2006">
                  <c:v>91422.474234024543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031360"/>
        <c:axId val="252032896"/>
      </c:lineChart>
      <c:catAx>
        <c:axId val="252031360"/>
        <c:scaling>
          <c:orientation val="minMax"/>
        </c:scaling>
        <c:delete val="0"/>
        <c:axPos val="b"/>
        <c:majorTickMark val="out"/>
        <c:minorTickMark val="none"/>
        <c:tickLblPos val="nextTo"/>
        <c:crossAx val="252032896"/>
        <c:crosses val="autoZero"/>
        <c:auto val="1"/>
        <c:lblAlgn val="ctr"/>
        <c:lblOffset val="100"/>
        <c:noMultiLvlLbl val="0"/>
      </c:catAx>
      <c:valAx>
        <c:axId val="252032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20313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012644219149503E-2"/>
          <c:y val="2.411102550128728E-2"/>
          <c:w val="0.81348008599086663"/>
          <c:h val="0.89444120797549476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测算!$M$390:$M$2393</c:f>
              <c:numCache>
                <c:formatCode>0_);[Red]\(0\)</c:formatCode>
                <c:ptCount val="2004"/>
                <c:pt idx="0">
                  <c:v>7465.76</c:v>
                </c:pt>
                <c:pt idx="1">
                  <c:v>7537.11</c:v>
                </c:pt>
                <c:pt idx="2">
                  <c:v>7523.7</c:v>
                </c:pt>
                <c:pt idx="3">
                  <c:v>7588.09</c:v>
                </c:pt>
                <c:pt idx="4">
                  <c:v>7601.79</c:v>
                </c:pt>
                <c:pt idx="5">
                  <c:v>7623.38</c:v>
                </c:pt>
                <c:pt idx="6">
                  <c:v>7577.82</c:v>
                </c:pt>
                <c:pt idx="7">
                  <c:v>7484.06</c:v>
                </c:pt>
                <c:pt idx="8">
                  <c:v>7474.33</c:v>
                </c:pt>
                <c:pt idx="9">
                  <c:v>7474.3</c:v>
                </c:pt>
                <c:pt idx="10">
                  <c:v>7433.18</c:v>
                </c:pt>
                <c:pt idx="11">
                  <c:v>7048.54</c:v>
                </c:pt>
                <c:pt idx="12">
                  <c:v>7109.6</c:v>
                </c:pt>
                <c:pt idx="13">
                  <c:v>7202.81</c:v>
                </c:pt>
                <c:pt idx="14">
                  <c:v>7244.9</c:v>
                </c:pt>
                <c:pt idx="15">
                  <c:v>7252.71</c:v>
                </c:pt>
                <c:pt idx="16">
                  <c:v>7292.65</c:v>
                </c:pt>
                <c:pt idx="17">
                  <c:v>7278.84</c:v>
                </c:pt>
                <c:pt idx="18">
                  <c:v>7289.88</c:v>
                </c:pt>
                <c:pt idx="19">
                  <c:v>7383.11</c:v>
                </c:pt>
                <c:pt idx="20">
                  <c:v>7386.21</c:v>
                </c:pt>
                <c:pt idx="21">
                  <c:v>7444.96</c:v>
                </c:pt>
                <c:pt idx="22">
                  <c:v>7452.93</c:v>
                </c:pt>
                <c:pt idx="23">
                  <c:v>7389.51</c:v>
                </c:pt>
                <c:pt idx="24">
                  <c:v>7424.11</c:v>
                </c:pt>
                <c:pt idx="25">
                  <c:v>7389.15</c:v>
                </c:pt>
                <c:pt idx="26">
                  <c:v>7445.18</c:v>
                </c:pt>
                <c:pt idx="27">
                  <c:v>7470.69</c:v>
                </c:pt>
                <c:pt idx="28">
                  <c:v>7495.39</c:v>
                </c:pt>
                <c:pt idx="29">
                  <c:v>7441.24</c:v>
                </c:pt>
                <c:pt idx="30">
                  <c:v>7328.4</c:v>
                </c:pt>
                <c:pt idx="31">
                  <c:v>7474.64</c:v>
                </c:pt>
                <c:pt idx="32">
                  <c:v>7507.29</c:v>
                </c:pt>
                <c:pt idx="33">
                  <c:v>7544.39</c:v>
                </c:pt>
                <c:pt idx="34">
                  <c:v>7614.21</c:v>
                </c:pt>
                <c:pt idx="35">
                  <c:v>7576.05</c:v>
                </c:pt>
                <c:pt idx="36">
                  <c:v>7631.75</c:v>
                </c:pt>
                <c:pt idx="37">
                  <c:v>7585.11</c:v>
                </c:pt>
                <c:pt idx="38">
                  <c:v>7534.46</c:v>
                </c:pt>
                <c:pt idx="39">
                  <c:v>7486.06</c:v>
                </c:pt>
                <c:pt idx="40">
                  <c:v>7559.31</c:v>
                </c:pt>
                <c:pt idx="41">
                  <c:v>7642.65</c:v>
                </c:pt>
                <c:pt idx="42">
                  <c:v>7623.26</c:v>
                </c:pt>
                <c:pt idx="43">
                  <c:v>7654.37</c:v>
                </c:pt>
                <c:pt idx="44">
                  <c:v>7679.87</c:v>
                </c:pt>
                <c:pt idx="45">
                  <c:v>7739.91</c:v>
                </c:pt>
                <c:pt idx="46">
                  <c:v>7798.18</c:v>
                </c:pt>
                <c:pt idx="47">
                  <c:v>7800.54</c:v>
                </c:pt>
                <c:pt idx="48">
                  <c:v>7858.28</c:v>
                </c:pt>
                <c:pt idx="49">
                  <c:v>7823.4</c:v>
                </c:pt>
                <c:pt idx="50">
                  <c:v>7838.8</c:v>
                </c:pt>
                <c:pt idx="51">
                  <c:v>7920.69</c:v>
                </c:pt>
                <c:pt idx="52">
                  <c:v>7899.42</c:v>
                </c:pt>
                <c:pt idx="53">
                  <c:v>7928.75</c:v>
                </c:pt>
                <c:pt idx="54">
                  <c:v>7916.67</c:v>
                </c:pt>
                <c:pt idx="55">
                  <c:v>7880.57</c:v>
                </c:pt>
                <c:pt idx="56">
                  <c:v>7941.68</c:v>
                </c:pt>
                <c:pt idx="57">
                  <c:v>7905.71</c:v>
                </c:pt>
                <c:pt idx="58">
                  <c:v>7975.39</c:v>
                </c:pt>
                <c:pt idx="59">
                  <c:v>7886.52</c:v>
                </c:pt>
                <c:pt idx="60">
                  <c:v>7849.73</c:v>
                </c:pt>
                <c:pt idx="61">
                  <c:v>7731.8</c:v>
                </c:pt>
                <c:pt idx="62">
                  <c:v>7746.24</c:v>
                </c:pt>
                <c:pt idx="63">
                  <c:v>7810.23</c:v>
                </c:pt>
                <c:pt idx="64">
                  <c:v>7768.38</c:v>
                </c:pt>
                <c:pt idx="65">
                  <c:v>7842.59</c:v>
                </c:pt>
                <c:pt idx="66">
                  <c:v>7941.18</c:v>
                </c:pt>
                <c:pt idx="67">
                  <c:v>7994.46</c:v>
                </c:pt>
                <c:pt idx="68">
                  <c:v>7961.11</c:v>
                </c:pt>
                <c:pt idx="69">
                  <c:v>7940.14</c:v>
                </c:pt>
                <c:pt idx="70">
                  <c:v>7972.42</c:v>
                </c:pt>
                <c:pt idx="71">
                  <c:v>7819.59</c:v>
                </c:pt>
                <c:pt idx="72">
                  <c:v>7805.07</c:v>
                </c:pt>
                <c:pt idx="73">
                  <c:v>7730.27</c:v>
                </c:pt>
                <c:pt idx="74">
                  <c:v>7656.06</c:v>
                </c:pt>
                <c:pt idx="75">
                  <c:v>7751.43</c:v>
                </c:pt>
                <c:pt idx="76">
                  <c:v>7793.54</c:v>
                </c:pt>
                <c:pt idx="77">
                  <c:v>7752.92</c:v>
                </c:pt>
                <c:pt idx="78">
                  <c:v>7799.75</c:v>
                </c:pt>
                <c:pt idx="79">
                  <c:v>7830.11</c:v>
                </c:pt>
                <c:pt idx="80">
                  <c:v>7770.71</c:v>
                </c:pt>
                <c:pt idx="81">
                  <c:v>7574.65</c:v>
                </c:pt>
                <c:pt idx="82">
                  <c:v>7631.53</c:v>
                </c:pt>
                <c:pt idx="83">
                  <c:v>7635.44</c:v>
                </c:pt>
                <c:pt idx="84">
                  <c:v>7542.35</c:v>
                </c:pt>
                <c:pt idx="85">
                  <c:v>7476.98</c:v>
                </c:pt>
                <c:pt idx="86">
                  <c:v>7551.35</c:v>
                </c:pt>
                <c:pt idx="87">
                  <c:v>7596.17</c:v>
                </c:pt>
                <c:pt idx="88">
                  <c:v>7617.52</c:v>
                </c:pt>
                <c:pt idx="89">
                  <c:v>7656.67</c:v>
                </c:pt>
                <c:pt idx="90">
                  <c:v>7669.97</c:v>
                </c:pt>
                <c:pt idx="91">
                  <c:v>7681.63</c:v>
                </c:pt>
                <c:pt idx="92">
                  <c:v>7627.49</c:v>
                </c:pt>
                <c:pt idx="93">
                  <c:v>7556.42</c:v>
                </c:pt>
                <c:pt idx="94">
                  <c:v>7535.59</c:v>
                </c:pt>
                <c:pt idx="95">
                  <c:v>7272.66</c:v>
                </c:pt>
                <c:pt idx="96">
                  <c:v>7292.46</c:v>
                </c:pt>
                <c:pt idx="97">
                  <c:v>7289.31</c:v>
                </c:pt>
                <c:pt idx="98">
                  <c:v>7297.39</c:v>
                </c:pt>
                <c:pt idx="99">
                  <c:v>7129.05</c:v>
                </c:pt>
                <c:pt idx="100">
                  <c:v>7139.55</c:v>
                </c:pt>
                <c:pt idx="101">
                  <c:v>7065.84</c:v>
                </c:pt>
                <c:pt idx="102">
                  <c:v>7176.92</c:v>
                </c:pt>
                <c:pt idx="103">
                  <c:v>7193.12</c:v>
                </c:pt>
                <c:pt idx="104">
                  <c:v>7153.57</c:v>
                </c:pt>
                <c:pt idx="105">
                  <c:v>7215.78</c:v>
                </c:pt>
                <c:pt idx="106">
                  <c:v>7139.75</c:v>
                </c:pt>
                <c:pt idx="107">
                  <c:v>6946.56</c:v>
                </c:pt>
                <c:pt idx="108">
                  <c:v>7016.76</c:v>
                </c:pt>
                <c:pt idx="109">
                  <c:v>7012.71</c:v>
                </c:pt>
                <c:pt idx="110">
                  <c:v>7078</c:v>
                </c:pt>
                <c:pt idx="111">
                  <c:v>7160.43</c:v>
                </c:pt>
                <c:pt idx="112">
                  <c:v>7095.59</c:v>
                </c:pt>
                <c:pt idx="113">
                  <c:v>7139.72</c:v>
                </c:pt>
                <c:pt idx="114">
                  <c:v>7146.45</c:v>
                </c:pt>
                <c:pt idx="115">
                  <c:v>7122.75</c:v>
                </c:pt>
                <c:pt idx="116">
                  <c:v>7075.87</c:v>
                </c:pt>
                <c:pt idx="117">
                  <c:v>7115.85</c:v>
                </c:pt>
                <c:pt idx="118">
                  <c:v>7041.5</c:v>
                </c:pt>
                <c:pt idx="119">
                  <c:v>7051.34</c:v>
                </c:pt>
                <c:pt idx="120">
                  <c:v>7037.4</c:v>
                </c:pt>
                <c:pt idx="121">
                  <c:v>6940.51</c:v>
                </c:pt>
                <c:pt idx="122">
                  <c:v>6970.75</c:v>
                </c:pt>
                <c:pt idx="123">
                  <c:v>6942.54</c:v>
                </c:pt>
                <c:pt idx="124">
                  <c:v>6956.48</c:v>
                </c:pt>
                <c:pt idx="125">
                  <c:v>7017.35</c:v>
                </c:pt>
                <c:pt idx="126">
                  <c:v>7092.09</c:v>
                </c:pt>
                <c:pt idx="127">
                  <c:v>7159.88</c:v>
                </c:pt>
                <c:pt idx="128">
                  <c:v>7174.87</c:v>
                </c:pt>
                <c:pt idx="129">
                  <c:v>7176.87</c:v>
                </c:pt>
                <c:pt idx="130">
                  <c:v>7188.29</c:v>
                </c:pt>
                <c:pt idx="131">
                  <c:v>7176.74</c:v>
                </c:pt>
                <c:pt idx="132">
                  <c:v>7138.78</c:v>
                </c:pt>
                <c:pt idx="133">
                  <c:v>7175.4</c:v>
                </c:pt>
                <c:pt idx="134">
                  <c:v>7127.83</c:v>
                </c:pt>
                <c:pt idx="135">
                  <c:v>6929.31</c:v>
                </c:pt>
                <c:pt idx="136">
                  <c:v>6960.68</c:v>
                </c:pt>
                <c:pt idx="137">
                  <c:v>6942.86</c:v>
                </c:pt>
                <c:pt idx="138">
                  <c:v>6955.23</c:v>
                </c:pt>
                <c:pt idx="139">
                  <c:v>6938.31</c:v>
                </c:pt>
                <c:pt idx="140">
                  <c:v>7014.55</c:v>
                </c:pt>
                <c:pt idx="141">
                  <c:v>7019.98</c:v>
                </c:pt>
                <c:pt idx="142">
                  <c:v>7072.41</c:v>
                </c:pt>
                <c:pt idx="143">
                  <c:v>7062.64</c:v>
                </c:pt>
                <c:pt idx="144">
                  <c:v>7056.01</c:v>
                </c:pt>
                <c:pt idx="145">
                  <c:v>6972.48</c:v>
                </c:pt>
                <c:pt idx="146">
                  <c:v>6955.24</c:v>
                </c:pt>
                <c:pt idx="147">
                  <c:v>6791.01</c:v>
                </c:pt>
                <c:pt idx="148">
                  <c:v>6506.45</c:v>
                </c:pt>
                <c:pt idx="149">
                  <c:v>6487.87</c:v>
                </c:pt>
                <c:pt idx="150">
                  <c:v>6461.81</c:v>
                </c:pt>
                <c:pt idx="151">
                  <c:v>6142.67</c:v>
                </c:pt>
                <c:pt idx="152">
                  <c:v>6158.26</c:v>
                </c:pt>
                <c:pt idx="153">
                  <c:v>6238.22</c:v>
                </c:pt>
                <c:pt idx="154">
                  <c:v>6053.02</c:v>
                </c:pt>
                <c:pt idx="155">
                  <c:v>6203.75</c:v>
                </c:pt>
                <c:pt idx="156">
                  <c:v>6216.51</c:v>
                </c:pt>
                <c:pt idx="157">
                  <c:v>6230.66</c:v>
                </c:pt>
                <c:pt idx="158">
                  <c:v>6347.08</c:v>
                </c:pt>
                <c:pt idx="159">
                  <c:v>6365.92</c:v>
                </c:pt>
                <c:pt idx="160">
                  <c:v>6507.13</c:v>
                </c:pt>
                <c:pt idx="161">
                  <c:v>6529.38</c:v>
                </c:pt>
                <c:pt idx="162">
                  <c:v>6563.81</c:v>
                </c:pt>
                <c:pt idx="163">
                  <c:v>6658.58</c:v>
                </c:pt>
                <c:pt idx="164">
                  <c:v>6632.37</c:v>
                </c:pt>
                <c:pt idx="165">
                  <c:v>6674.28</c:v>
                </c:pt>
                <c:pt idx="166">
                  <c:v>6735.86</c:v>
                </c:pt>
                <c:pt idx="167">
                  <c:v>6688.55</c:v>
                </c:pt>
                <c:pt idx="168">
                  <c:v>6725.18</c:v>
                </c:pt>
                <c:pt idx="169">
                  <c:v>6837.13</c:v>
                </c:pt>
                <c:pt idx="170">
                  <c:v>6947.46</c:v>
                </c:pt>
                <c:pt idx="171">
                  <c:v>6911.67</c:v>
                </c:pt>
                <c:pt idx="172">
                  <c:v>6834.84</c:v>
                </c:pt>
                <c:pt idx="173">
                  <c:v>6824.05</c:v>
                </c:pt>
                <c:pt idx="174">
                  <c:v>6805.93</c:v>
                </c:pt>
                <c:pt idx="175">
                  <c:v>6820.5</c:v>
                </c:pt>
                <c:pt idx="176">
                  <c:v>6822.25</c:v>
                </c:pt>
                <c:pt idx="177">
                  <c:v>6771.06</c:v>
                </c:pt>
                <c:pt idx="178">
                  <c:v>6764.69</c:v>
                </c:pt>
                <c:pt idx="179">
                  <c:v>6402.89</c:v>
                </c:pt>
                <c:pt idx="180">
                  <c:v>6515.25</c:v>
                </c:pt>
                <c:pt idx="181">
                  <c:v>6680.84</c:v>
                </c:pt>
                <c:pt idx="182">
                  <c:v>6635.87</c:v>
                </c:pt>
                <c:pt idx="183">
                  <c:v>6684.28</c:v>
                </c:pt>
                <c:pt idx="184">
                  <c:v>6798.67</c:v>
                </c:pt>
                <c:pt idx="185">
                  <c:v>6835.87</c:v>
                </c:pt>
                <c:pt idx="186">
                  <c:v>6769.56</c:v>
                </c:pt>
                <c:pt idx="187">
                  <c:v>6708.92</c:v>
                </c:pt>
                <c:pt idx="188">
                  <c:v>6718.65</c:v>
                </c:pt>
                <c:pt idx="189">
                  <c:v>6720.77</c:v>
                </c:pt>
                <c:pt idx="190">
                  <c:v>6759.81</c:v>
                </c:pt>
                <c:pt idx="191">
                  <c:v>6727.64</c:v>
                </c:pt>
                <c:pt idx="192">
                  <c:v>6721.66</c:v>
                </c:pt>
                <c:pt idx="193">
                  <c:v>6717.93</c:v>
                </c:pt>
                <c:pt idx="194">
                  <c:v>6564.69</c:v>
                </c:pt>
                <c:pt idx="195">
                  <c:v>6661.29</c:v>
                </c:pt>
                <c:pt idx="196">
                  <c:v>6677.09</c:v>
                </c:pt>
                <c:pt idx="197">
                  <c:v>6535.96</c:v>
                </c:pt>
                <c:pt idx="198">
                  <c:v>6466.52</c:v>
                </c:pt>
                <c:pt idx="199">
                  <c:v>6606.58</c:v>
                </c:pt>
                <c:pt idx="200">
                  <c:v>6632.02</c:v>
                </c:pt>
                <c:pt idx="201">
                  <c:v>6510.53</c:v>
                </c:pt>
                <c:pt idx="202">
                  <c:v>6517.05</c:v>
                </c:pt>
                <c:pt idx="203">
                  <c:v>6486.81</c:v>
                </c:pt>
                <c:pt idx="204">
                  <c:v>6545.27</c:v>
                </c:pt>
                <c:pt idx="205">
                  <c:v>6531.29</c:v>
                </c:pt>
                <c:pt idx="206">
                  <c:v>6646.58</c:v>
                </c:pt>
                <c:pt idx="207">
                  <c:v>6678.14</c:v>
                </c:pt>
                <c:pt idx="208">
                  <c:v>6674.91</c:v>
                </c:pt>
                <c:pt idx="209">
                  <c:v>6703.21</c:v>
                </c:pt>
                <c:pt idx="210">
                  <c:v>6636.77</c:v>
                </c:pt>
                <c:pt idx="211">
                  <c:v>6591.73</c:v>
                </c:pt>
                <c:pt idx="212">
                  <c:v>6661.13</c:v>
                </c:pt>
                <c:pt idx="213">
                  <c:v>6622.64</c:v>
                </c:pt>
                <c:pt idx="214">
                  <c:v>6591.26</c:v>
                </c:pt>
                <c:pt idx="215">
                  <c:v>6620.77</c:v>
                </c:pt>
                <c:pt idx="216">
                  <c:v>6697.14</c:v>
                </c:pt>
                <c:pt idx="217">
                  <c:v>6724.4</c:v>
                </c:pt>
                <c:pt idx="218">
                  <c:v>6652.29</c:v>
                </c:pt>
                <c:pt idx="219">
                  <c:v>6628.5</c:v>
                </c:pt>
                <c:pt idx="220">
                  <c:v>6541.45</c:v>
                </c:pt>
                <c:pt idx="221">
                  <c:v>6490.4</c:v>
                </c:pt>
                <c:pt idx="222">
                  <c:v>6436.77</c:v>
                </c:pt>
                <c:pt idx="223">
                  <c:v>6232.42</c:v>
                </c:pt>
                <c:pt idx="224">
                  <c:v>6315.17</c:v>
                </c:pt>
                <c:pt idx="225">
                  <c:v>6243.73</c:v>
                </c:pt>
                <c:pt idx="226">
                  <c:v>6215.61</c:v>
                </c:pt>
                <c:pt idx="227">
                  <c:v>6316.42</c:v>
                </c:pt>
                <c:pt idx="228">
                  <c:v>6320.47</c:v>
                </c:pt>
                <c:pt idx="229">
                  <c:v>6274.88</c:v>
                </c:pt>
                <c:pt idx="230">
                  <c:v>6205.96</c:v>
                </c:pt>
                <c:pt idx="231">
                  <c:v>6151.94</c:v>
                </c:pt>
                <c:pt idx="232">
                  <c:v>6199.15</c:v>
                </c:pt>
                <c:pt idx="233">
                  <c:v>6092.34</c:v>
                </c:pt>
                <c:pt idx="234">
                  <c:v>6060.13</c:v>
                </c:pt>
                <c:pt idx="235">
                  <c:v>5928.07</c:v>
                </c:pt>
                <c:pt idx="236">
                  <c:v>5522.53</c:v>
                </c:pt>
                <c:pt idx="237">
                  <c:v>5588.27</c:v>
                </c:pt>
                <c:pt idx="238">
                  <c:v>5456.91</c:v>
                </c:pt>
                <c:pt idx="239">
                  <c:v>5541.37</c:v>
                </c:pt>
                <c:pt idx="240">
                  <c:v>5512.43</c:v>
                </c:pt>
                <c:pt idx="241">
                  <c:v>5558.71</c:v>
                </c:pt>
                <c:pt idx="242">
                  <c:v>5508.92</c:v>
                </c:pt>
                <c:pt idx="243">
                  <c:v>5443.85</c:v>
                </c:pt>
                <c:pt idx="244">
                  <c:v>5608.54</c:v>
                </c:pt>
                <c:pt idx="245">
                  <c:v>5538.09</c:v>
                </c:pt>
                <c:pt idx="246">
                  <c:v>5601.59</c:v>
                </c:pt>
                <c:pt idx="247">
                  <c:v>5500.67</c:v>
                </c:pt>
                <c:pt idx="248">
                  <c:v>5352.66</c:v>
                </c:pt>
                <c:pt idx="249">
                  <c:v>5374.58</c:v>
                </c:pt>
                <c:pt idx="250">
                  <c:v>5487.55</c:v>
                </c:pt>
                <c:pt idx="251">
                  <c:v>5524.8</c:v>
                </c:pt>
                <c:pt idx="252">
                  <c:v>5396.31</c:v>
                </c:pt>
                <c:pt idx="253">
                  <c:v>5541.36</c:v>
                </c:pt>
                <c:pt idx="254">
                  <c:v>5561.69</c:v>
                </c:pt>
                <c:pt idx="255">
                  <c:v>5566.96</c:v>
                </c:pt>
                <c:pt idx="256">
                  <c:v>5575.47</c:v>
                </c:pt>
                <c:pt idx="257">
                  <c:v>5544.52</c:v>
                </c:pt>
                <c:pt idx="258">
                  <c:v>5480.77</c:v>
                </c:pt>
                <c:pt idx="259">
                  <c:v>5541.21</c:v>
                </c:pt>
                <c:pt idx="260">
                  <c:v>5582.31</c:v>
                </c:pt>
                <c:pt idx="261">
                  <c:v>5672.22</c:v>
                </c:pt>
                <c:pt idx="262">
                  <c:v>5685.59</c:v>
                </c:pt>
                <c:pt idx="263">
                  <c:v>5663.18</c:v>
                </c:pt>
                <c:pt idx="264">
                  <c:v>5630.23</c:v>
                </c:pt>
                <c:pt idx="265">
                  <c:v>5549.04</c:v>
                </c:pt>
                <c:pt idx="266">
                  <c:v>5542.54</c:v>
                </c:pt>
                <c:pt idx="267">
                  <c:v>5456.21</c:v>
                </c:pt>
                <c:pt idx="268">
                  <c:v>5325.8</c:v>
                </c:pt>
                <c:pt idx="269">
                  <c:v>5255.63</c:v>
                </c:pt>
                <c:pt idx="270">
                  <c:v>5144.6400000000003</c:v>
                </c:pt>
                <c:pt idx="271">
                  <c:v>5279.64</c:v>
                </c:pt>
                <c:pt idx="272">
                  <c:v>5191.79</c:v>
                </c:pt>
                <c:pt idx="273">
                  <c:v>5307.97</c:v>
                </c:pt>
                <c:pt idx="274">
                  <c:v>5342.05</c:v>
                </c:pt>
                <c:pt idx="275">
                  <c:v>5369.18</c:v>
                </c:pt>
                <c:pt idx="276">
                  <c:v>5351.02</c:v>
                </c:pt>
                <c:pt idx="277">
                  <c:v>5242.09</c:v>
                </c:pt>
                <c:pt idx="278">
                  <c:v>5178.24</c:v>
                </c:pt>
                <c:pt idx="279">
                  <c:v>5084.21</c:v>
                </c:pt>
                <c:pt idx="280">
                  <c:v>5103.63</c:v>
                </c:pt>
                <c:pt idx="281">
                  <c:v>5162.03</c:v>
                </c:pt>
                <c:pt idx="282">
                  <c:v>5102.3599999999997</c:v>
                </c:pt>
                <c:pt idx="283">
                  <c:v>5133.33</c:v>
                </c:pt>
                <c:pt idx="284">
                  <c:v>5116.1400000000003</c:v>
                </c:pt>
                <c:pt idx="285">
                  <c:v>5229.3599999999997</c:v>
                </c:pt>
                <c:pt idx="286">
                  <c:v>5233.5</c:v>
                </c:pt>
                <c:pt idx="287">
                  <c:v>5203.71</c:v>
                </c:pt>
                <c:pt idx="288">
                  <c:v>5114.2700000000004</c:v>
                </c:pt>
                <c:pt idx="289">
                  <c:v>5057.9799999999996</c:v>
                </c:pt>
                <c:pt idx="290">
                  <c:v>5054.1099999999997</c:v>
                </c:pt>
                <c:pt idx="291">
                  <c:v>5113.1499999999996</c:v>
                </c:pt>
                <c:pt idx="292">
                  <c:v>5032.5</c:v>
                </c:pt>
                <c:pt idx="293">
                  <c:v>5012.51</c:v>
                </c:pt>
                <c:pt idx="294">
                  <c:v>5022.28</c:v>
                </c:pt>
                <c:pt idx="295">
                  <c:v>4923.6400000000003</c:v>
                </c:pt>
                <c:pt idx="296">
                  <c:v>4925.3</c:v>
                </c:pt>
                <c:pt idx="297">
                  <c:v>4919.8100000000004</c:v>
                </c:pt>
                <c:pt idx="298">
                  <c:v>4958.16</c:v>
                </c:pt>
                <c:pt idx="299">
                  <c:v>4907.93</c:v>
                </c:pt>
                <c:pt idx="300">
                  <c:v>4831.5600000000004</c:v>
                </c:pt>
                <c:pt idx="301">
                  <c:v>4917.3500000000004</c:v>
                </c:pt>
                <c:pt idx="302">
                  <c:v>4970.01</c:v>
                </c:pt>
                <c:pt idx="303">
                  <c:v>4951.58</c:v>
                </c:pt>
                <c:pt idx="304">
                  <c:v>5011.6899999999996</c:v>
                </c:pt>
                <c:pt idx="305">
                  <c:v>4995.7</c:v>
                </c:pt>
                <c:pt idx="306">
                  <c:v>5017.0600000000004</c:v>
                </c:pt>
                <c:pt idx="307">
                  <c:v>4945.6899999999996</c:v>
                </c:pt>
                <c:pt idx="308">
                  <c:v>4987.2700000000004</c:v>
                </c:pt>
                <c:pt idx="309">
                  <c:v>4817.43</c:v>
                </c:pt>
                <c:pt idx="310">
                  <c:v>4818.7299999999996</c:v>
                </c:pt>
                <c:pt idx="311">
                  <c:v>4812.43</c:v>
                </c:pt>
                <c:pt idx="312">
                  <c:v>4456.6099999999997</c:v>
                </c:pt>
                <c:pt idx="313">
                  <c:v>4427.68</c:v>
                </c:pt>
                <c:pt idx="314">
                  <c:v>4358.87</c:v>
                </c:pt>
                <c:pt idx="315">
                  <c:v>4261.17</c:v>
                </c:pt>
                <c:pt idx="316">
                  <c:v>4292.2</c:v>
                </c:pt>
                <c:pt idx="317">
                  <c:v>4149.4399999999996</c:v>
                </c:pt>
                <c:pt idx="318">
                  <c:v>4241.2299999999996</c:v>
                </c:pt>
                <c:pt idx="319">
                  <c:v>4452.74</c:v>
                </c:pt>
                <c:pt idx="320">
                  <c:v>4379.0600000000004</c:v>
                </c:pt>
                <c:pt idx="321">
                  <c:v>4377.55</c:v>
                </c:pt>
                <c:pt idx="322">
                  <c:v>4345.33</c:v>
                </c:pt>
                <c:pt idx="323">
                  <c:v>4359.47</c:v>
                </c:pt>
                <c:pt idx="324">
                  <c:v>4296.7</c:v>
                </c:pt>
                <c:pt idx="325">
                  <c:v>4336.6499999999996</c:v>
                </c:pt>
                <c:pt idx="326">
                  <c:v>4400.6099999999997</c:v>
                </c:pt>
                <c:pt idx="327">
                  <c:v>4428.74</c:v>
                </c:pt>
                <c:pt idx="328">
                  <c:v>4564.18</c:v>
                </c:pt>
                <c:pt idx="329">
                  <c:v>4598.2</c:v>
                </c:pt>
                <c:pt idx="330">
                  <c:v>4603.1099999999997</c:v>
                </c:pt>
                <c:pt idx="331">
                  <c:v>4592.84</c:v>
                </c:pt>
                <c:pt idx="332">
                  <c:v>4572.38</c:v>
                </c:pt>
                <c:pt idx="333">
                  <c:v>4561.21</c:v>
                </c:pt>
                <c:pt idx="334">
                  <c:v>4697.3500000000004</c:v>
                </c:pt>
                <c:pt idx="335">
                  <c:v>4790.45</c:v>
                </c:pt>
                <c:pt idx="336">
                  <c:v>4791.2299999999996</c:v>
                </c:pt>
                <c:pt idx="337">
                  <c:v>4871.09</c:v>
                </c:pt>
                <c:pt idx="338">
                  <c:v>4923.99</c:v>
                </c:pt>
                <c:pt idx="339">
                  <c:v>4942.49</c:v>
                </c:pt>
                <c:pt idx="340">
                  <c:v>4811.88</c:v>
                </c:pt>
                <c:pt idx="341">
                  <c:v>4847.04</c:v>
                </c:pt>
                <c:pt idx="342">
                  <c:v>4850.13</c:v>
                </c:pt>
                <c:pt idx="343">
                  <c:v>4642.12</c:v>
                </c:pt>
                <c:pt idx="344">
                  <c:v>4633.7299999999996</c:v>
                </c:pt>
                <c:pt idx="345">
                  <c:v>4671.6400000000003</c:v>
                </c:pt>
                <c:pt idx="346">
                  <c:v>4728.58</c:v>
                </c:pt>
                <c:pt idx="347">
                  <c:v>4617.3500000000004</c:v>
                </c:pt>
                <c:pt idx="348">
                  <c:v>4648.18</c:v>
                </c:pt>
                <c:pt idx="349">
                  <c:v>4802.29</c:v>
                </c:pt>
                <c:pt idx="350">
                  <c:v>4846.17</c:v>
                </c:pt>
                <c:pt idx="351">
                  <c:v>4816.99</c:v>
                </c:pt>
                <c:pt idx="352">
                  <c:v>4730.91</c:v>
                </c:pt>
                <c:pt idx="353">
                  <c:v>4731.8999999999996</c:v>
                </c:pt>
                <c:pt idx="354">
                  <c:v>4676.62</c:v>
                </c:pt>
                <c:pt idx="355">
                  <c:v>4720.47</c:v>
                </c:pt>
                <c:pt idx="356">
                  <c:v>4718.82</c:v>
                </c:pt>
                <c:pt idx="357">
                  <c:v>4763.72</c:v>
                </c:pt>
                <c:pt idx="358">
                  <c:v>4641.8900000000003</c:v>
                </c:pt>
                <c:pt idx="359">
                  <c:v>4627.2299999999996</c:v>
                </c:pt>
                <c:pt idx="360">
                  <c:v>4596.6099999999997</c:v>
                </c:pt>
                <c:pt idx="361">
                  <c:v>4533.3999999999996</c:v>
                </c:pt>
                <c:pt idx="362">
                  <c:v>4550.6000000000004</c:v>
                </c:pt>
                <c:pt idx="363">
                  <c:v>4517.78</c:v>
                </c:pt>
                <c:pt idx="364">
                  <c:v>4558.32</c:v>
                </c:pt>
                <c:pt idx="365">
                  <c:v>4514.62</c:v>
                </c:pt>
                <c:pt idx="366">
                  <c:v>4494.5</c:v>
                </c:pt>
                <c:pt idx="367">
                  <c:v>4424.6499999999996</c:v>
                </c:pt>
                <c:pt idx="368">
                  <c:v>4430.0200000000004</c:v>
                </c:pt>
                <c:pt idx="369">
                  <c:v>4408.53</c:v>
                </c:pt>
                <c:pt idx="370">
                  <c:v>4376.8599999999997</c:v>
                </c:pt>
                <c:pt idx="371">
                  <c:v>4497.8900000000003</c:v>
                </c:pt>
                <c:pt idx="372">
                  <c:v>4594.1499999999996</c:v>
                </c:pt>
                <c:pt idx="373">
                  <c:v>4585.03</c:v>
                </c:pt>
                <c:pt idx="374">
                  <c:v>4594.74</c:v>
                </c:pt>
                <c:pt idx="375">
                  <c:v>4582.4799999999996</c:v>
                </c:pt>
                <c:pt idx="376">
                  <c:v>4621.6099999999997</c:v>
                </c:pt>
                <c:pt idx="377">
                  <c:v>4594.1899999999996</c:v>
                </c:pt>
                <c:pt idx="378">
                  <c:v>4644.17</c:v>
                </c:pt>
                <c:pt idx="379">
                  <c:v>4637.2</c:v>
                </c:pt>
                <c:pt idx="380">
                  <c:v>4595.49</c:v>
                </c:pt>
                <c:pt idx="381">
                  <c:v>4626.41</c:v>
                </c:pt>
                <c:pt idx="382">
                  <c:v>4655.1099999999997</c:v>
                </c:pt>
                <c:pt idx="383">
                  <c:v>4603.2</c:v>
                </c:pt>
                <c:pt idx="384">
                  <c:v>4609.67</c:v>
                </c:pt>
                <c:pt idx="385">
                  <c:v>4635.75</c:v>
                </c:pt>
                <c:pt idx="386">
                  <c:v>4607.9399999999996</c:v>
                </c:pt>
                <c:pt idx="387">
                  <c:v>4570.3999999999996</c:v>
                </c:pt>
                <c:pt idx="388">
                  <c:v>4490.05</c:v>
                </c:pt>
                <c:pt idx="389">
                  <c:v>4423.1400000000003</c:v>
                </c:pt>
                <c:pt idx="390">
                  <c:v>4355.74</c:v>
                </c:pt>
                <c:pt idx="391">
                  <c:v>4482.99</c:v>
                </c:pt>
                <c:pt idx="392">
                  <c:v>4611.83</c:v>
                </c:pt>
                <c:pt idx="393">
                  <c:v>4675.79</c:v>
                </c:pt>
                <c:pt idx="394">
                  <c:v>4759.83</c:v>
                </c:pt>
                <c:pt idx="395">
                  <c:v>4780.04</c:v>
                </c:pt>
                <c:pt idx="396">
                  <c:v>4773.51</c:v>
                </c:pt>
                <c:pt idx="397">
                  <c:v>4942.88</c:v>
                </c:pt>
                <c:pt idx="398">
                  <c:v>4963.75</c:v>
                </c:pt>
                <c:pt idx="399">
                  <c:v>4967.04</c:v>
                </c:pt>
                <c:pt idx="400">
                  <c:v>4947.66</c:v>
                </c:pt>
                <c:pt idx="401">
                  <c:v>5059.51</c:v>
                </c:pt>
                <c:pt idx="402">
                  <c:v>5324.25</c:v>
                </c:pt>
                <c:pt idx="403">
                  <c:v>5323.76</c:v>
                </c:pt>
                <c:pt idx="404">
                  <c:v>5310.27</c:v>
                </c:pt>
                <c:pt idx="405">
                  <c:v>5330.34</c:v>
                </c:pt>
                <c:pt idx="406">
                  <c:v>5364.37</c:v>
                </c:pt>
                <c:pt idx="407">
                  <c:v>5482.3</c:v>
                </c:pt>
                <c:pt idx="408">
                  <c:v>5654.31</c:v>
                </c:pt>
                <c:pt idx="409">
                  <c:v>5776.97</c:v>
                </c:pt>
                <c:pt idx="410">
                  <c:v>5877.3</c:v>
                </c:pt>
                <c:pt idx="411">
                  <c:v>5633.32</c:v>
                </c:pt>
                <c:pt idx="412">
                  <c:v>5876.34</c:v>
                </c:pt>
                <c:pt idx="413">
                  <c:v>6006.18</c:v>
                </c:pt>
                <c:pt idx="414">
                  <c:v>5866.63</c:v>
                </c:pt>
                <c:pt idx="415">
                  <c:v>5688.95</c:v>
                </c:pt>
                <c:pt idx="416">
                  <c:v>5777.11</c:v>
                </c:pt>
                <c:pt idx="417">
                  <c:v>5916.34</c:v>
                </c:pt>
                <c:pt idx="418">
                  <c:v>5941.91</c:v>
                </c:pt>
                <c:pt idx="419">
                  <c:v>5926.17</c:v>
                </c:pt>
                <c:pt idx="420">
                  <c:v>5990.64</c:v>
                </c:pt>
                <c:pt idx="421">
                  <c:v>6014.55</c:v>
                </c:pt>
                <c:pt idx="422">
                  <c:v>5961.44</c:v>
                </c:pt>
                <c:pt idx="423">
                  <c:v>5788.36</c:v>
                </c:pt>
                <c:pt idx="424">
                  <c:v>5826.53</c:v>
                </c:pt>
                <c:pt idx="425">
                  <c:v>5747.86</c:v>
                </c:pt>
                <c:pt idx="426">
                  <c:v>5911.21</c:v>
                </c:pt>
                <c:pt idx="427">
                  <c:v>6137.73</c:v>
                </c:pt>
                <c:pt idx="428">
                  <c:v>6174.94</c:v>
                </c:pt>
                <c:pt idx="429">
                  <c:v>6237.02</c:v>
                </c:pt>
                <c:pt idx="430">
                  <c:v>6260.07</c:v>
                </c:pt>
                <c:pt idx="431">
                  <c:v>6230.21</c:v>
                </c:pt>
                <c:pt idx="432">
                  <c:v>6245.43</c:v>
                </c:pt>
                <c:pt idx="433">
                  <c:v>6235.71</c:v>
                </c:pt>
                <c:pt idx="434">
                  <c:v>6106.95</c:v>
                </c:pt>
                <c:pt idx="435">
                  <c:v>6101.2</c:v>
                </c:pt>
                <c:pt idx="436">
                  <c:v>6052.05</c:v>
                </c:pt>
                <c:pt idx="437">
                  <c:v>6179.8</c:v>
                </c:pt>
                <c:pt idx="438">
                  <c:v>6234.11</c:v>
                </c:pt>
                <c:pt idx="439">
                  <c:v>6202.84</c:v>
                </c:pt>
                <c:pt idx="440">
                  <c:v>6255.25</c:v>
                </c:pt>
                <c:pt idx="441">
                  <c:v>6192.14</c:v>
                </c:pt>
                <c:pt idx="442">
                  <c:v>6078.27</c:v>
                </c:pt>
                <c:pt idx="443">
                  <c:v>6153.39</c:v>
                </c:pt>
                <c:pt idx="444">
                  <c:v>5899.91</c:v>
                </c:pt>
                <c:pt idx="445">
                  <c:v>5834.38</c:v>
                </c:pt>
                <c:pt idx="446">
                  <c:v>5622.48</c:v>
                </c:pt>
                <c:pt idx="447">
                  <c:v>5682.24</c:v>
                </c:pt>
                <c:pt idx="448">
                  <c:v>5246.83</c:v>
                </c:pt>
                <c:pt idx="449">
                  <c:v>5312.5</c:v>
                </c:pt>
                <c:pt idx="450">
                  <c:v>5292.75</c:v>
                </c:pt>
                <c:pt idx="451">
                  <c:v>5237.82</c:v>
                </c:pt>
                <c:pt idx="452">
                  <c:v>5445.53</c:v>
                </c:pt>
                <c:pt idx="453">
                  <c:v>5405.61</c:v>
                </c:pt>
                <c:pt idx="454">
                  <c:v>5368.23</c:v>
                </c:pt>
                <c:pt idx="455">
                  <c:v>5486.39</c:v>
                </c:pt>
                <c:pt idx="456">
                  <c:v>5527.28</c:v>
                </c:pt>
                <c:pt idx="457">
                  <c:v>5330.99</c:v>
                </c:pt>
                <c:pt idx="458">
                  <c:v>5313.15</c:v>
                </c:pt>
                <c:pt idx="459">
                  <c:v>5418.05</c:v>
                </c:pt>
                <c:pt idx="460">
                  <c:v>5395.43</c:v>
                </c:pt>
                <c:pt idx="461">
                  <c:v>5267.83</c:v>
                </c:pt>
                <c:pt idx="462">
                  <c:v>5200.7700000000004</c:v>
                </c:pt>
                <c:pt idx="463">
                  <c:v>5354.63</c:v>
                </c:pt>
                <c:pt idx="464">
                  <c:v>5354.53</c:v>
                </c:pt>
                <c:pt idx="465">
                  <c:v>5376.51</c:v>
                </c:pt>
                <c:pt idx="466">
                  <c:v>5341.98</c:v>
                </c:pt>
                <c:pt idx="467">
                  <c:v>5334.25</c:v>
                </c:pt>
                <c:pt idx="468">
                  <c:v>5255.07</c:v>
                </c:pt>
                <c:pt idx="469">
                  <c:v>5160.9799999999996</c:v>
                </c:pt>
                <c:pt idx="470">
                  <c:v>5158.47</c:v>
                </c:pt>
                <c:pt idx="471">
                  <c:v>5030.8</c:v>
                </c:pt>
                <c:pt idx="472">
                  <c:v>5098.9399999999996</c:v>
                </c:pt>
                <c:pt idx="473">
                  <c:v>5289.62</c:v>
                </c:pt>
                <c:pt idx="474">
                  <c:v>5264.89</c:v>
                </c:pt>
                <c:pt idx="475">
                  <c:v>5294.11</c:v>
                </c:pt>
                <c:pt idx="476">
                  <c:v>5173.07</c:v>
                </c:pt>
                <c:pt idx="477">
                  <c:v>5160.67</c:v>
                </c:pt>
                <c:pt idx="478">
                  <c:v>5160.88</c:v>
                </c:pt>
                <c:pt idx="479">
                  <c:v>5234.28</c:v>
                </c:pt>
                <c:pt idx="480">
                  <c:v>5317.31</c:v>
                </c:pt>
                <c:pt idx="481">
                  <c:v>5406.04</c:v>
                </c:pt>
                <c:pt idx="482">
                  <c:v>5403.8</c:v>
                </c:pt>
                <c:pt idx="483">
                  <c:v>5351.69</c:v>
                </c:pt>
                <c:pt idx="484">
                  <c:v>5351.39</c:v>
                </c:pt>
                <c:pt idx="485">
                  <c:v>5397.57</c:v>
                </c:pt>
                <c:pt idx="486">
                  <c:v>5321.43</c:v>
                </c:pt>
                <c:pt idx="487">
                  <c:v>5481.41</c:v>
                </c:pt>
                <c:pt idx="488">
                  <c:v>5483.52</c:v>
                </c:pt>
                <c:pt idx="489">
                  <c:v>5428.51</c:v>
                </c:pt>
                <c:pt idx="490">
                  <c:v>5404.38</c:v>
                </c:pt>
                <c:pt idx="491">
                  <c:v>5424.25</c:v>
                </c:pt>
                <c:pt idx="492">
                  <c:v>5244.27</c:v>
                </c:pt>
                <c:pt idx="493">
                  <c:v>5260.34</c:v>
                </c:pt>
                <c:pt idx="494">
                  <c:v>5214.6400000000003</c:v>
                </c:pt>
                <c:pt idx="495">
                  <c:v>5206.3999999999996</c:v>
                </c:pt>
                <c:pt idx="496">
                  <c:v>5219.1899999999996</c:v>
                </c:pt>
                <c:pt idx="497">
                  <c:v>5273.81</c:v>
                </c:pt>
                <c:pt idx="498">
                  <c:v>5285.23</c:v>
                </c:pt>
                <c:pt idx="499">
                  <c:v>5289.42</c:v>
                </c:pt>
                <c:pt idx="500">
                  <c:v>5194.6000000000004</c:v>
                </c:pt>
                <c:pt idx="501">
                  <c:v>5220.03</c:v>
                </c:pt>
                <c:pt idx="502">
                  <c:v>5073.33</c:v>
                </c:pt>
                <c:pt idx="503">
                  <c:v>5131.1000000000004</c:v>
                </c:pt>
                <c:pt idx="504">
                  <c:v>5194.83</c:v>
                </c:pt>
                <c:pt idx="505">
                  <c:v>5211.09</c:v>
                </c:pt>
                <c:pt idx="506">
                  <c:v>5216.6000000000004</c:v>
                </c:pt>
                <c:pt idx="507">
                  <c:v>5218.9799999999996</c:v>
                </c:pt>
                <c:pt idx="508">
                  <c:v>5239.72</c:v>
                </c:pt>
                <c:pt idx="509">
                  <c:v>5200.09</c:v>
                </c:pt>
                <c:pt idx="510">
                  <c:v>5173.2299999999996</c:v>
                </c:pt>
                <c:pt idx="511">
                  <c:v>5091.0600000000004</c:v>
                </c:pt>
                <c:pt idx="512">
                  <c:v>5032.6400000000003</c:v>
                </c:pt>
                <c:pt idx="513">
                  <c:v>4899.82</c:v>
                </c:pt>
                <c:pt idx="514">
                  <c:v>4885.4399999999996</c:v>
                </c:pt>
                <c:pt idx="515">
                  <c:v>4923.33</c:v>
                </c:pt>
                <c:pt idx="516">
                  <c:v>4869.79</c:v>
                </c:pt>
                <c:pt idx="517">
                  <c:v>4952.22</c:v>
                </c:pt>
                <c:pt idx="518">
                  <c:v>4928.46</c:v>
                </c:pt>
                <c:pt idx="519">
                  <c:v>4961.75</c:v>
                </c:pt>
                <c:pt idx="520">
                  <c:v>4985.42</c:v>
                </c:pt>
                <c:pt idx="521">
                  <c:v>5013.58</c:v>
                </c:pt>
                <c:pt idx="522">
                  <c:v>5173.18</c:v>
                </c:pt>
                <c:pt idx="523">
                  <c:v>5185.2700000000004</c:v>
                </c:pt>
                <c:pt idx="524">
                  <c:v>5186.62</c:v>
                </c:pt>
                <c:pt idx="525">
                  <c:v>5208.55</c:v>
                </c:pt>
                <c:pt idx="526">
                  <c:v>5197.55</c:v>
                </c:pt>
                <c:pt idx="527">
                  <c:v>5168.68</c:v>
                </c:pt>
                <c:pt idx="528">
                  <c:v>5266.66</c:v>
                </c:pt>
                <c:pt idx="529">
                  <c:v>5256.18</c:v>
                </c:pt>
                <c:pt idx="530">
                  <c:v>5260.95</c:v>
                </c:pt>
                <c:pt idx="531">
                  <c:v>5182.96</c:v>
                </c:pt>
                <c:pt idx="532">
                  <c:v>5317.53</c:v>
                </c:pt>
                <c:pt idx="533">
                  <c:v>5357.06</c:v>
                </c:pt>
                <c:pt idx="534">
                  <c:v>5394.71</c:v>
                </c:pt>
                <c:pt idx="535">
                  <c:v>5445.57</c:v>
                </c:pt>
                <c:pt idx="536">
                  <c:v>5468.46</c:v>
                </c:pt>
                <c:pt idx="537">
                  <c:v>5602.24</c:v>
                </c:pt>
                <c:pt idx="538">
                  <c:v>5614.58</c:v>
                </c:pt>
                <c:pt idx="539">
                  <c:v>5566.41</c:v>
                </c:pt>
                <c:pt idx="540">
                  <c:v>5592.92</c:v>
                </c:pt>
                <c:pt idx="541">
                  <c:v>5627.24</c:v>
                </c:pt>
                <c:pt idx="542">
                  <c:v>5492.22</c:v>
                </c:pt>
                <c:pt idx="543">
                  <c:v>5485.88</c:v>
                </c:pt>
                <c:pt idx="544">
                  <c:v>5550.41</c:v>
                </c:pt>
                <c:pt idx="545">
                  <c:v>5556.48</c:v>
                </c:pt>
                <c:pt idx="546">
                  <c:v>5501.21</c:v>
                </c:pt>
                <c:pt idx="547">
                  <c:v>5528.89</c:v>
                </c:pt>
                <c:pt idx="548">
                  <c:v>5421.62</c:v>
                </c:pt>
                <c:pt idx="549">
                  <c:v>5244.08</c:v>
                </c:pt>
                <c:pt idx="550">
                  <c:v>5291.44</c:v>
                </c:pt>
                <c:pt idx="551">
                  <c:v>5232.3900000000003</c:v>
                </c:pt>
                <c:pt idx="552">
                  <c:v>5237.18</c:v>
                </c:pt>
                <c:pt idx="553">
                  <c:v>5285.15</c:v>
                </c:pt>
                <c:pt idx="554">
                  <c:v>5366.93</c:v>
                </c:pt>
                <c:pt idx="555">
                  <c:v>5370.65</c:v>
                </c:pt>
                <c:pt idx="556">
                  <c:v>5455.61</c:v>
                </c:pt>
                <c:pt idx="557">
                  <c:v>5375.53</c:v>
                </c:pt>
                <c:pt idx="558">
                  <c:v>5353.02</c:v>
                </c:pt>
                <c:pt idx="559">
                  <c:v>5347.27</c:v>
                </c:pt>
                <c:pt idx="560">
                  <c:v>5280.53</c:v>
                </c:pt>
                <c:pt idx="561">
                  <c:v>5247.3</c:v>
                </c:pt>
                <c:pt idx="562">
                  <c:v>5312.46</c:v>
                </c:pt>
                <c:pt idx="563">
                  <c:v>5269.72</c:v>
                </c:pt>
                <c:pt idx="564">
                  <c:v>5259.45</c:v>
                </c:pt>
                <c:pt idx="565">
                  <c:v>5300.09</c:v>
                </c:pt>
                <c:pt idx="566">
                  <c:v>5425.75</c:v>
                </c:pt>
                <c:pt idx="567">
                  <c:v>5366.75</c:v>
                </c:pt>
                <c:pt idx="568">
                  <c:v>5313.42</c:v>
                </c:pt>
                <c:pt idx="569">
                  <c:v>5253.88</c:v>
                </c:pt>
                <c:pt idx="570">
                  <c:v>5303.99</c:v>
                </c:pt>
                <c:pt idx="571">
                  <c:v>5337.08</c:v>
                </c:pt>
                <c:pt idx="572">
                  <c:v>5352.06</c:v>
                </c:pt>
                <c:pt idx="573">
                  <c:v>5304.84</c:v>
                </c:pt>
                <c:pt idx="574">
                  <c:v>5340.17</c:v>
                </c:pt>
                <c:pt idx="575">
                  <c:v>5321.78</c:v>
                </c:pt>
                <c:pt idx="576">
                  <c:v>5183.57</c:v>
                </c:pt>
                <c:pt idx="577">
                  <c:v>5196.72</c:v>
                </c:pt>
                <c:pt idx="578">
                  <c:v>5181.49</c:v>
                </c:pt>
                <c:pt idx="579">
                  <c:v>5216.6400000000003</c:v>
                </c:pt>
                <c:pt idx="580">
                  <c:v>5152.5600000000004</c:v>
                </c:pt>
                <c:pt idx="581">
                  <c:v>5189.3500000000004</c:v>
                </c:pt>
                <c:pt idx="582">
                  <c:v>5286.15</c:v>
                </c:pt>
                <c:pt idx="583">
                  <c:v>5259.47</c:v>
                </c:pt>
                <c:pt idx="584">
                  <c:v>5250.67</c:v>
                </c:pt>
                <c:pt idx="585">
                  <c:v>5181.1099999999997</c:v>
                </c:pt>
                <c:pt idx="586">
                  <c:v>5151.37</c:v>
                </c:pt>
                <c:pt idx="587">
                  <c:v>5147.7299999999996</c:v>
                </c:pt>
                <c:pt idx="588">
                  <c:v>5145.97</c:v>
                </c:pt>
                <c:pt idx="589">
                  <c:v>5131.13</c:v>
                </c:pt>
                <c:pt idx="590">
                  <c:v>5126.6099999999997</c:v>
                </c:pt>
                <c:pt idx="591">
                  <c:v>5137.78</c:v>
                </c:pt>
                <c:pt idx="592">
                  <c:v>5171.3599999999997</c:v>
                </c:pt>
                <c:pt idx="593">
                  <c:v>5179.6899999999996</c:v>
                </c:pt>
                <c:pt idx="594">
                  <c:v>5238.13</c:v>
                </c:pt>
                <c:pt idx="595">
                  <c:v>5275.51</c:v>
                </c:pt>
                <c:pt idx="596">
                  <c:v>5294.28</c:v>
                </c:pt>
                <c:pt idx="597">
                  <c:v>5326.36</c:v>
                </c:pt>
                <c:pt idx="598">
                  <c:v>5304.88</c:v>
                </c:pt>
                <c:pt idx="599">
                  <c:v>5304.42</c:v>
                </c:pt>
                <c:pt idx="600">
                  <c:v>5375.98</c:v>
                </c:pt>
                <c:pt idx="601">
                  <c:v>5476.99</c:v>
                </c:pt>
                <c:pt idx="602">
                  <c:v>5545.62</c:v>
                </c:pt>
                <c:pt idx="603">
                  <c:v>5543.79</c:v>
                </c:pt>
                <c:pt idx="604">
                  <c:v>5568.11</c:v>
                </c:pt>
                <c:pt idx="605">
                  <c:v>5501.16</c:v>
                </c:pt>
                <c:pt idx="606">
                  <c:v>5377.09</c:v>
                </c:pt>
                <c:pt idx="607">
                  <c:v>5471.74</c:v>
                </c:pt>
                <c:pt idx="608">
                  <c:v>5504.42</c:v>
                </c:pt>
                <c:pt idx="609">
                  <c:v>5543.66</c:v>
                </c:pt>
                <c:pt idx="610">
                  <c:v>5498.93</c:v>
                </c:pt>
                <c:pt idx="611">
                  <c:v>5530</c:v>
                </c:pt>
                <c:pt idx="612">
                  <c:v>5567.03</c:v>
                </c:pt>
                <c:pt idx="613">
                  <c:v>5676.56</c:v>
                </c:pt>
                <c:pt idx="614">
                  <c:v>5706.04</c:v>
                </c:pt>
                <c:pt idx="615">
                  <c:v>5764.73</c:v>
                </c:pt>
                <c:pt idx="616">
                  <c:v>5852.36</c:v>
                </c:pt>
                <c:pt idx="617">
                  <c:v>5772.47</c:v>
                </c:pt>
                <c:pt idx="618">
                  <c:v>5864.18</c:v>
                </c:pt>
                <c:pt idx="619">
                  <c:v>5851.89</c:v>
                </c:pt>
                <c:pt idx="620">
                  <c:v>5926.72</c:v>
                </c:pt>
                <c:pt idx="621">
                  <c:v>5914.11</c:v>
                </c:pt>
                <c:pt idx="622">
                  <c:v>5913.52</c:v>
                </c:pt>
                <c:pt idx="623">
                  <c:v>5902.13</c:v>
                </c:pt>
                <c:pt idx="624">
                  <c:v>5879.41</c:v>
                </c:pt>
                <c:pt idx="625">
                  <c:v>5954.87</c:v>
                </c:pt>
                <c:pt idx="626">
                  <c:v>5901.86</c:v>
                </c:pt>
                <c:pt idx="627">
                  <c:v>5919.59</c:v>
                </c:pt>
                <c:pt idx="628">
                  <c:v>5699.01</c:v>
                </c:pt>
                <c:pt idx="629">
                  <c:v>5200.16</c:v>
                </c:pt>
                <c:pt idx="630">
                  <c:v>5212.1000000000004</c:v>
                </c:pt>
                <c:pt idx="631">
                  <c:v>5348.34</c:v>
                </c:pt>
                <c:pt idx="632">
                  <c:v>5515.64</c:v>
                </c:pt>
                <c:pt idx="633">
                  <c:v>5583.6</c:v>
                </c:pt>
                <c:pt idx="634">
                  <c:v>5661.56</c:v>
                </c:pt>
                <c:pt idx="635">
                  <c:v>5623.26</c:v>
                </c:pt>
                <c:pt idx="636">
                  <c:v>5754.26</c:v>
                </c:pt>
                <c:pt idx="637">
                  <c:v>5707.53</c:v>
                </c:pt>
                <c:pt idx="638">
                  <c:v>5727.83</c:v>
                </c:pt>
                <c:pt idx="639">
                  <c:v>5936.48</c:v>
                </c:pt>
                <c:pt idx="640">
                  <c:v>6072.19</c:v>
                </c:pt>
                <c:pt idx="641">
                  <c:v>6018.05</c:v>
                </c:pt>
                <c:pt idx="642">
                  <c:v>6134.39</c:v>
                </c:pt>
                <c:pt idx="643">
                  <c:v>6243.48</c:v>
                </c:pt>
                <c:pt idx="644">
                  <c:v>6380.41</c:v>
                </c:pt>
                <c:pt idx="645">
                  <c:v>6407.14</c:v>
                </c:pt>
                <c:pt idx="646">
                  <c:v>6221.84</c:v>
                </c:pt>
                <c:pt idx="647">
                  <c:v>6232.09</c:v>
                </c:pt>
                <c:pt idx="648">
                  <c:v>5870.97</c:v>
                </c:pt>
                <c:pt idx="649">
                  <c:v>6113.41</c:v>
                </c:pt>
                <c:pt idx="650">
                  <c:v>6195.89</c:v>
                </c:pt>
                <c:pt idx="651">
                  <c:v>6226.53</c:v>
                </c:pt>
                <c:pt idx="652">
                  <c:v>6315.83</c:v>
                </c:pt>
                <c:pt idx="653">
                  <c:v>6296.74</c:v>
                </c:pt>
                <c:pt idx="654">
                  <c:v>6049.62</c:v>
                </c:pt>
                <c:pt idx="655">
                  <c:v>6206.41</c:v>
                </c:pt>
                <c:pt idx="656">
                  <c:v>6122.91</c:v>
                </c:pt>
                <c:pt idx="657">
                  <c:v>5999.64</c:v>
                </c:pt>
                <c:pt idx="658">
                  <c:v>5945.46</c:v>
                </c:pt>
                <c:pt idx="659">
                  <c:v>5657.77</c:v>
                </c:pt>
                <c:pt idx="660">
                  <c:v>5642.92</c:v>
                </c:pt>
                <c:pt idx="661">
                  <c:v>5556.11</c:v>
                </c:pt>
                <c:pt idx="662">
                  <c:v>5617.19</c:v>
                </c:pt>
                <c:pt idx="663">
                  <c:v>5670.47</c:v>
                </c:pt>
                <c:pt idx="664">
                  <c:v>5416.57</c:v>
                </c:pt>
                <c:pt idx="665">
                  <c:v>5517.26</c:v>
                </c:pt>
                <c:pt idx="666">
                  <c:v>5646.63</c:v>
                </c:pt>
                <c:pt idx="667">
                  <c:v>5595.43</c:v>
                </c:pt>
                <c:pt idx="668">
                  <c:v>5553.61</c:v>
                </c:pt>
                <c:pt idx="669">
                  <c:v>5415.41</c:v>
                </c:pt>
                <c:pt idx="670">
                  <c:v>5427.13</c:v>
                </c:pt>
                <c:pt idx="671">
                  <c:v>5403.3</c:v>
                </c:pt>
                <c:pt idx="672">
                  <c:v>5538.6</c:v>
                </c:pt>
                <c:pt idx="673">
                  <c:v>5507.12</c:v>
                </c:pt>
                <c:pt idx="674">
                  <c:v>5695.17</c:v>
                </c:pt>
                <c:pt idx="675">
                  <c:v>5718.13</c:v>
                </c:pt>
                <c:pt idx="676">
                  <c:v>5789.26</c:v>
                </c:pt>
                <c:pt idx="677">
                  <c:v>5637.53</c:v>
                </c:pt>
                <c:pt idx="678">
                  <c:v>5578.86</c:v>
                </c:pt>
                <c:pt idx="679">
                  <c:v>5692</c:v>
                </c:pt>
                <c:pt idx="680">
                  <c:v>5657.95</c:v>
                </c:pt>
                <c:pt idx="681">
                  <c:v>5700.96</c:v>
                </c:pt>
                <c:pt idx="682">
                  <c:v>5710.05</c:v>
                </c:pt>
                <c:pt idx="683">
                  <c:v>5803.4</c:v>
                </c:pt>
                <c:pt idx="684">
                  <c:v>5773.01</c:v>
                </c:pt>
                <c:pt idx="685">
                  <c:v>5826.56</c:v>
                </c:pt>
                <c:pt idx="686">
                  <c:v>5789.48</c:v>
                </c:pt>
                <c:pt idx="687">
                  <c:v>5675.51</c:v>
                </c:pt>
                <c:pt idx="688">
                  <c:v>5645.66</c:v>
                </c:pt>
                <c:pt idx="689">
                  <c:v>5561.2</c:v>
                </c:pt>
                <c:pt idx="690">
                  <c:v>5547.63</c:v>
                </c:pt>
                <c:pt idx="691">
                  <c:v>5678.17</c:v>
                </c:pt>
                <c:pt idx="692">
                  <c:v>5802.42</c:v>
                </c:pt>
                <c:pt idx="693">
                  <c:v>5795.87</c:v>
                </c:pt>
                <c:pt idx="694">
                  <c:v>5862.77</c:v>
                </c:pt>
                <c:pt idx="695">
                  <c:v>5851.8</c:v>
                </c:pt>
                <c:pt idx="696">
                  <c:v>5869.51</c:v>
                </c:pt>
                <c:pt idx="697">
                  <c:v>5917.03</c:v>
                </c:pt>
                <c:pt idx="698">
                  <c:v>5863.24</c:v>
                </c:pt>
                <c:pt idx="699">
                  <c:v>5889.98</c:v>
                </c:pt>
                <c:pt idx="700">
                  <c:v>5860.04</c:v>
                </c:pt>
                <c:pt idx="701">
                  <c:v>5936.6</c:v>
                </c:pt>
                <c:pt idx="702">
                  <c:v>5865.84</c:v>
                </c:pt>
                <c:pt idx="703">
                  <c:v>5791.64</c:v>
                </c:pt>
                <c:pt idx="704">
                  <c:v>5684</c:v>
                </c:pt>
                <c:pt idx="705">
                  <c:v>5671.97</c:v>
                </c:pt>
                <c:pt idx="706">
                  <c:v>5808.55</c:v>
                </c:pt>
                <c:pt idx="707">
                  <c:v>5772.08</c:v>
                </c:pt>
                <c:pt idx="708">
                  <c:v>5758.93</c:v>
                </c:pt>
                <c:pt idx="709">
                  <c:v>5816.4</c:v>
                </c:pt>
                <c:pt idx="710">
                  <c:v>5993.79</c:v>
                </c:pt>
                <c:pt idx="711">
                  <c:v>6002.84</c:v>
                </c:pt>
                <c:pt idx="712">
                  <c:v>5994.64</c:v>
                </c:pt>
                <c:pt idx="713">
                  <c:v>6006.76</c:v>
                </c:pt>
                <c:pt idx="714">
                  <c:v>6015.33</c:v>
                </c:pt>
                <c:pt idx="715">
                  <c:v>6001.43</c:v>
                </c:pt>
                <c:pt idx="716">
                  <c:v>6042.34</c:v>
                </c:pt>
                <c:pt idx="717">
                  <c:v>6049.32</c:v>
                </c:pt>
                <c:pt idx="718">
                  <c:v>6027.41</c:v>
                </c:pt>
                <c:pt idx="719">
                  <c:v>6031.17</c:v>
                </c:pt>
                <c:pt idx="720">
                  <c:v>6028.96</c:v>
                </c:pt>
                <c:pt idx="721">
                  <c:v>6151.69</c:v>
                </c:pt>
                <c:pt idx="722">
                  <c:v>6178.14</c:v>
                </c:pt>
                <c:pt idx="723">
                  <c:v>6149.29</c:v>
                </c:pt>
                <c:pt idx="724">
                  <c:v>6187.11</c:v>
                </c:pt>
                <c:pt idx="725">
                  <c:v>6228.02</c:v>
                </c:pt>
                <c:pt idx="726">
                  <c:v>6238.9</c:v>
                </c:pt>
                <c:pt idx="727">
                  <c:v>6227.57</c:v>
                </c:pt>
                <c:pt idx="728">
                  <c:v>6211.38</c:v>
                </c:pt>
                <c:pt idx="729">
                  <c:v>6319.56</c:v>
                </c:pt>
                <c:pt idx="730">
                  <c:v>6339.37</c:v>
                </c:pt>
                <c:pt idx="731">
                  <c:v>6413.95</c:v>
                </c:pt>
                <c:pt idx="732">
                  <c:v>6478.35</c:v>
                </c:pt>
                <c:pt idx="733">
                  <c:v>6726</c:v>
                </c:pt>
                <c:pt idx="734">
                  <c:v>6817.87</c:v>
                </c:pt>
                <c:pt idx="735">
                  <c:v>6974</c:v>
                </c:pt>
                <c:pt idx="736">
                  <c:v>7182.18</c:v>
                </c:pt>
                <c:pt idx="737">
                  <c:v>7150.42</c:v>
                </c:pt>
                <c:pt idx="738">
                  <c:v>7403.09</c:v>
                </c:pt>
                <c:pt idx="739">
                  <c:v>7344.99</c:v>
                </c:pt>
                <c:pt idx="740">
                  <c:v>7131.46</c:v>
                </c:pt>
                <c:pt idx="741">
                  <c:v>6758.14</c:v>
                </c:pt>
                <c:pt idx="742">
                  <c:v>6772.53</c:v>
                </c:pt>
                <c:pt idx="743">
                  <c:v>7003.67</c:v>
                </c:pt>
                <c:pt idx="744">
                  <c:v>7058.79</c:v>
                </c:pt>
                <c:pt idx="745">
                  <c:v>7125.57</c:v>
                </c:pt>
                <c:pt idx="746">
                  <c:v>7119.67</c:v>
                </c:pt>
                <c:pt idx="747">
                  <c:v>6784.63</c:v>
                </c:pt>
                <c:pt idx="748">
                  <c:v>6786.53</c:v>
                </c:pt>
                <c:pt idx="749">
                  <c:v>6857.94</c:v>
                </c:pt>
                <c:pt idx="750">
                  <c:v>7060.53</c:v>
                </c:pt>
                <c:pt idx="751">
                  <c:v>7048.98</c:v>
                </c:pt>
                <c:pt idx="752">
                  <c:v>7141.59</c:v>
                </c:pt>
                <c:pt idx="753">
                  <c:v>7373.34</c:v>
                </c:pt>
                <c:pt idx="754">
                  <c:v>7326.19</c:v>
                </c:pt>
                <c:pt idx="755">
                  <c:v>7427.19</c:v>
                </c:pt>
                <c:pt idx="756">
                  <c:v>7432.77</c:v>
                </c:pt>
                <c:pt idx="757">
                  <c:v>7339.81</c:v>
                </c:pt>
                <c:pt idx="758">
                  <c:v>7358.86</c:v>
                </c:pt>
                <c:pt idx="759">
                  <c:v>7213.45</c:v>
                </c:pt>
                <c:pt idx="760">
                  <c:v>7092.36</c:v>
                </c:pt>
                <c:pt idx="761">
                  <c:v>7113.93</c:v>
                </c:pt>
                <c:pt idx="762">
                  <c:v>7183.96</c:v>
                </c:pt>
                <c:pt idx="763">
                  <c:v>7339.69</c:v>
                </c:pt>
                <c:pt idx="764">
                  <c:v>7410.24</c:v>
                </c:pt>
                <c:pt idx="765">
                  <c:v>7256.13</c:v>
                </c:pt>
                <c:pt idx="766">
                  <c:v>7151.26</c:v>
                </c:pt>
                <c:pt idx="767">
                  <c:v>7194.28</c:v>
                </c:pt>
                <c:pt idx="768">
                  <c:v>7253.64</c:v>
                </c:pt>
                <c:pt idx="769">
                  <c:v>7213.68</c:v>
                </c:pt>
                <c:pt idx="770">
                  <c:v>7037.98</c:v>
                </c:pt>
                <c:pt idx="771">
                  <c:v>7113.8</c:v>
                </c:pt>
                <c:pt idx="772">
                  <c:v>7204.78</c:v>
                </c:pt>
                <c:pt idx="773">
                  <c:v>7224.05</c:v>
                </c:pt>
                <c:pt idx="774">
                  <c:v>7258.89</c:v>
                </c:pt>
                <c:pt idx="775">
                  <c:v>7272.62</c:v>
                </c:pt>
                <c:pt idx="776">
                  <c:v>7189.86</c:v>
                </c:pt>
                <c:pt idx="777">
                  <c:v>7182.11</c:v>
                </c:pt>
                <c:pt idx="778">
                  <c:v>7057.19</c:v>
                </c:pt>
                <c:pt idx="779">
                  <c:v>7103.09</c:v>
                </c:pt>
                <c:pt idx="780">
                  <c:v>6877.6</c:v>
                </c:pt>
                <c:pt idx="781">
                  <c:v>6633.89</c:v>
                </c:pt>
                <c:pt idx="782">
                  <c:v>6742.06</c:v>
                </c:pt>
                <c:pt idx="783">
                  <c:v>6848.36</c:v>
                </c:pt>
                <c:pt idx="784">
                  <c:v>6881.59</c:v>
                </c:pt>
                <c:pt idx="785">
                  <c:v>6812.91</c:v>
                </c:pt>
                <c:pt idx="786">
                  <c:v>6825.15</c:v>
                </c:pt>
                <c:pt idx="787">
                  <c:v>6929.77</c:v>
                </c:pt>
                <c:pt idx="788">
                  <c:v>6927.19</c:v>
                </c:pt>
                <c:pt idx="789">
                  <c:v>6815.78</c:v>
                </c:pt>
                <c:pt idx="790">
                  <c:v>6862.97</c:v>
                </c:pt>
                <c:pt idx="791">
                  <c:v>6675.15</c:v>
                </c:pt>
                <c:pt idx="792">
                  <c:v>6634.39</c:v>
                </c:pt>
                <c:pt idx="793">
                  <c:v>6550.37</c:v>
                </c:pt>
                <c:pt idx="794">
                  <c:v>6621.03</c:v>
                </c:pt>
                <c:pt idx="795">
                  <c:v>6617.16</c:v>
                </c:pt>
                <c:pt idx="796">
                  <c:v>6822.36</c:v>
                </c:pt>
                <c:pt idx="797">
                  <c:v>7036.28</c:v>
                </c:pt>
                <c:pt idx="798">
                  <c:v>7053.87</c:v>
                </c:pt>
                <c:pt idx="799">
                  <c:v>6988.61</c:v>
                </c:pt>
                <c:pt idx="800">
                  <c:v>6926.85</c:v>
                </c:pt>
                <c:pt idx="801">
                  <c:v>6906.39</c:v>
                </c:pt>
                <c:pt idx="802">
                  <c:v>6858.36</c:v>
                </c:pt>
                <c:pt idx="803">
                  <c:v>6923.38</c:v>
                </c:pt>
                <c:pt idx="804">
                  <c:v>6815.09</c:v>
                </c:pt>
                <c:pt idx="805">
                  <c:v>6771.81</c:v>
                </c:pt>
                <c:pt idx="806">
                  <c:v>6641.33</c:v>
                </c:pt>
                <c:pt idx="807">
                  <c:v>6648.52</c:v>
                </c:pt>
                <c:pt idx="808">
                  <c:v>6682.54</c:v>
                </c:pt>
                <c:pt idx="809">
                  <c:v>6685.43</c:v>
                </c:pt>
                <c:pt idx="810">
                  <c:v>6674.74</c:v>
                </c:pt>
                <c:pt idx="811">
                  <c:v>6511.16</c:v>
                </c:pt>
                <c:pt idx="812">
                  <c:v>6513.79</c:v>
                </c:pt>
                <c:pt idx="813">
                  <c:v>6647.58</c:v>
                </c:pt>
                <c:pt idx="814">
                  <c:v>6632.68</c:v>
                </c:pt>
                <c:pt idx="815">
                  <c:v>6754.95</c:v>
                </c:pt>
                <c:pt idx="816">
                  <c:v>6688.66</c:v>
                </c:pt>
                <c:pt idx="817">
                  <c:v>6851.98</c:v>
                </c:pt>
                <c:pt idx="818">
                  <c:v>6779.49</c:v>
                </c:pt>
                <c:pt idx="819">
                  <c:v>6663.73</c:v>
                </c:pt>
                <c:pt idx="820">
                  <c:v>6676.42</c:v>
                </c:pt>
                <c:pt idx="821">
                  <c:v>6686.39</c:v>
                </c:pt>
                <c:pt idx="822">
                  <c:v>6747.81</c:v>
                </c:pt>
                <c:pt idx="823">
                  <c:v>6681.72</c:v>
                </c:pt>
                <c:pt idx="824">
                  <c:v>6682.12</c:v>
                </c:pt>
                <c:pt idx="825">
                  <c:v>6718.46</c:v>
                </c:pt>
                <c:pt idx="826">
                  <c:v>6766.06</c:v>
                </c:pt>
                <c:pt idx="827">
                  <c:v>6807.72</c:v>
                </c:pt>
                <c:pt idx="828">
                  <c:v>6808</c:v>
                </c:pt>
                <c:pt idx="829">
                  <c:v>6691.87</c:v>
                </c:pt>
                <c:pt idx="830">
                  <c:v>6643.18</c:v>
                </c:pt>
                <c:pt idx="831">
                  <c:v>6641.77</c:v>
                </c:pt>
                <c:pt idx="832">
                  <c:v>6622.36</c:v>
                </c:pt>
                <c:pt idx="833">
                  <c:v>6713.23</c:v>
                </c:pt>
                <c:pt idx="834">
                  <c:v>6735.71</c:v>
                </c:pt>
                <c:pt idx="835">
                  <c:v>6711.84</c:v>
                </c:pt>
                <c:pt idx="836">
                  <c:v>6746.63</c:v>
                </c:pt>
                <c:pt idx="837">
                  <c:v>6733</c:v>
                </c:pt>
                <c:pt idx="838">
                  <c:v>6734.37</c:v>
                </c:pt>
                <c:pt idx="839">
                  <c:v>6602.52</c:v>
                </c:pt>
                <c:pt idx="840">
                  <c:v>6605.19</c:v>
                </c:pt>
                <c:pt idx="841">
                  <c:v>6498.24</c:v>
                </c:pt>
                <c:pt idx="842">
                  <c:v>6576.82</c:v>
                </c:pt>
                <c:pt idx="843">
                  <c:v>6596.5</c:v>
                </c:pt>
                <c:pt idx="844">
                  <c:v>6543.36</c:v>
                </c:pt>
                <c:pt idx="845">
                  <c:v>6597.86</c:v>
                </c:pt>
                <c:pt idx="846">
                  <c:v>6573.4</c:v>
                </c:pt>
                <c:pt idx="847">
                  <c:v>6691.59</c:v>
                </c:pt>
                <c:pt idx="848">
                  <c:v>6549.97</c:v>
                </c:pt>
                <c:pt idx="849">
                  <c:v>6601.24</c:v>
                </c:pt>
                <c:pt idx="850">
                  <c:v>6496.33</c:v>
                </c:pt>
                <c:pt idx="851">
                  <c:v>6561.27</c:v>
                </c:pt>
                <c:pt idx="852">
                  <c:v>6519.47</c:v>
                </c:pt>
                <c:pt idx="853">
                  <c:v>6477.26</c:v>
                </c:pt>
                <c:pt idx="854">
                  <c:v>6526.88</c:v>
                </c:pt>
                <c:pt idx="855">
                  <c:v>6646.47</c:v>
                </c:pt>
                <c:pt idx="856">
                  <c:v>6798.76</c:v>
                </c:pt>
                <c:pt idx="857">
                  <c:v>6807.45</c:v>
                </c:pt>
                <c:pt idx="858">
                  <c:v>6724.95</c:v>
                </c:pt>
                <c:pt idx="859">
                  <c:v>6616.55</c:v>
                </c:pt>
                <c:pt idx="860">
                  <c:v>6585.36</c:v>
                </c:pt>
                <c:pt idx="861">
                  <c:v>6475.95</c:v>
                </c:pt>
                <c:pt idx="862">
                  <c:v>6564.74</c:v>
                </c:pt>
                <c:pt idx="863">
                  <c:v>6513.64</c:v>
                </c:pt>
                <c:pt idx="864">
                  <c:v>6506.83</c:v>
                </c:pt>
                <c:pt idx="865">
                  <c:v>6528.46</c:v>
                </c:pt>
                <c:pt idx="866">
                  <c:v>6652.1</c:v>
                </c:pt>
                <c:pt idx="867">
                  <c:v>6614.07</c:v>
                </c:pt>
                <c:pt idx="868">
                  <c:v>6671.45</c:v>
                </c:pt>
                <c:pt idx="869">
                  <c:v>6745.11</c:v>
                </c:pt>
                <c:pt idx="870">
                  <c:v>6721.92</c:v>
                </c:pt>
                <c:pt idx="871">
                  <c:v>6657.27</c:v>
                </c:pt>
                <c:pt idx="872">
                  <c:v>6534.1</c:v>
                </c:pt>
                <c:pt idx="873">
                  <c:v>6537.75</c:v>
                </c:pt>
                <c:pt idx="874">
                  <c:v>6399.13</c:v>
                </c:pt>
                <c:pt idx="875">
                  <c:v>6304.12</c:v>
                </c:pt>
                <c:pt idx="876">
                  <c:v>6345.81</c:v>
                </c:pt>
                <c:pt idx="877">
                  <c:v>6417.46</c:v>
                </c:pt>
                <c:pt idx="878">
                  <c:v>6307.39</c:v>
                </c:pt>
                <c:pt idx="879">
                  <c:v>6167.75</c:v>
                </c:pt>
                <c:pt idx="880">
                  <c:v>6045.3</c:v>
                </c:pt>
                <c:pt idx="881">
                  <c:v>6088.82</c:v>
                </c:pt>
                <c:pt idx="882">
                  <c:v>6254.01</c:v>
                </c:pt>
                <c:pt idx="883">
                  <c:v>6303.31</c:v>
                </c:pt>
                <c:pt idx="884">
                  <c:v>6404.59</c:v>
                </c:pt>
                <c:pt idx="885">
                  <c:v>6527.65</c:v>
                </c:pt>
                <c:pt idx="886">
                  <c:v>6534.57</c:v>
                </c:pt>
                <c:pt idx="887">
                  <c:v>6489.96</c:v>
                </c:pt>
                <c:pt idx="888">
                  <c:v>6437.84</c:v>
                </c:pt>
                <c:pt idx="889">
                  <c:v>6399.35</c:v>
                </c:pt>
                <c:pt idx="890">
                  <c:v>6325.4</c:v>
                </c:pt>
                <c:pt idx="891">
                  <c:v>6495.16</c:v>
                </c:pt>
                <c:pt idx="892">
                  <c:v>6466.63</c:v>
                </c:pt>
                <c:pt idx="893">
                  <c:v>6553.6</c:v>
                </c:pt>
                <c:pt idx="894">
                  <c:v>6434.89</c:v>
                </c:pt>
                <c:pt idx="895">
                  <c:v>6456.28</c:v>
                </c:pt>
                <c:pt idx="896">
                  <c:v>6327.65</c:v>
                </c:pt>
                <c:pt idx="897">
                  <c:v>6126.28</c:v>
                </c:pt>
                <c:pt idx="898">
                  <c:v>6078.24</c:v>
                </c:pt>
                <c:pt idx="899">
                  <c:v>6219.66</c:v>
                </c:pt>
                <c:pt idx="900">
                  <c:v>6220.48</c:v>
                </c:pt>
                <c:pt idx="901">
                  <c:v>6177.74</c:v>
                </c:pt>
                <c:pt idx="902">
                  <c:v>6233.46</c:v>
                </c:pt>
                <c:pt idx="903">
                  <c:v>6277.58</c:v>
                </c:pt>
                <c:pt idx="904">
                  <c:v>6298.89</c:v>
                </c:pt>
                <c:pt idx="905">
                  <c:v>6250.81</c:v>
                </c:pt>
                <c:pt idx="906">
                  <c:v>6359.6</c:v>
                </c:pt>
                <c:pt idx="907">
                  <c:v>6289</c:v>
                </c:pt>
                <c:pt idx="908">
                  <c:v>6196.27</c:v>
                </c:pt>
                <c:pt idx="909">
                  <c:v>6190.71</c:v>
                </c:pt>
                <c:pt idx="910">
                  <c:v>6301.34</c:v>
                </c:pt>
                <c:pt idx="911">
                  <c:v>6326.61</c:v>
                </c:pt>
                <c:pt idx="912">
                  <c:v>6301.58</c:v>
                </c:pt>
                <c:pt idx="913">
                  <c:v>6293.39</c:v>
                </c:pt>
                <c:pt idx="914">
                  <c:v>6335.79</c:v>
                </c:pt>
                <c:pt idx="915">
                  <c:v>6361.25</c:v>
                </c:pt>
                <c:pt idx="916">
                  <c:v>6421.49</c:v>
                </c:pt>
                <c:pt idx="917">
                  <c:v>6422.76</c:v>
                </c:pt>
                <c:pt idx="918">
                  <c:v>6404.13</c:v>
                </c:pt>
                <c:pt idx="919">
                  <c:v>6399.52</c:v>
                </c:pt>
                <c:pt idx="920">
                  <c:v>6263.4</c:v>
                </c:pt>
                <c:pt idx="921">
                  <c:v>6231.14</c:v>
                </c:pt>
                <c:pt idx="922">
                  <c:v>6320.07</c:v>
                </c:pt>
                <c:pt idx="923">
                  <c:v>6296.61</c:v>
                </c:pt>
                <c:pt idx="924">
                  <c:v>6368.85</c:v>
                </c:pt>
                <c:pt idx="925">
                  <c:v>6477.39</c:v>
                </c:pt>
                <c:pt idx="926">
                  <c:v>6457.63</c:v>
                </c:pt>
                <c:pt idx="927">
                  <c:v>6457.71</c:v>
                </c:pt>
                <c:pt idx="928">
                  <c:v>6485.21</c:v>
                </c:pt>
                <c:pt idx="929">
                  <c:v>6453.3</c:v>
                </c:pt>
                <c:pt idx="930">
                  <c:v>6431.09</c:v>
                </c:pt>
                <c:pt idx="931">
                  <c:v>6400.9</c:v>
                </c:pt>
                <c:pt idx="932">
                  <c:v>6437.25</c:v>
                </c:pt>
                <c:pt idx="933">
                  <c:v>6405.1</c:v>
                </c:pt>
                <c:pt idx="934">
                  <c:v>6382.14</c:v>
                </c:pt>
                <c:pt idx="935">
                  <c:v>6398.44</c:v>
                </c:pt>
                <c:pt idx="936">
                  <c:v>6320.25</c:v>
                </c:pt>
                <c:pt idx="937">
                  <c:v>6338.57</c:v>
                </c:pt>
                <c:pt idx="938">
                  <c:v>6343.86</c:v>
                </c:pt>
                <c:pt idx="939">
                  <c:v>6420.34</c:v>
                </c:pt>
                <c:pt idx="940">
                  <c:v>6375.01</c:v>
                </c:pt>
                <c:pt idx="941">
                  <c:v>6462.48</c:v>
                </c:pt>
                <c:pt idx="942">
                  <c:v>6457.28</c:v>
                </c:pt>
                <c:pt idx="943">
                  <c:v>6486.82</c:v>
                </c:pt>
                <c:pt idx="944">
                  <c:v>6488.95</c:v>
                </c:pt>
                <c:pt idx="945">
                  <c:v>6482.84</c:v>
                </c:pt>
                <c:pt idx="946">
                  <c:v>6480.37</c:v>
                </c:pt>
                <c:pt idx="947">
                  <c:v>6537.86</c:v>
                </c:pt>
                <c:pt idx="948">
                  <c:v>6615.71</c:v>
                </c:pt>
                <c:pt idx="949">
                  <c:v>6644.75</c:v>
                </c:pt>
                <c:pt idx="950">
                  <c:v>6705.05</c:v>
                </c:pt>
                <c:pt idx="951">
                  <c:v>6694.35</c:v>
                </c:pt>
                <c:pt idx="952">
                  <c:v>6814.36</c:v>
                </c:pt>
                <c:pt idx="953">
                  <c:v>6854.73</c:v>
                </c:pt>
                <c:pt idx="954">
                  <c:v>6759.46</c:v>
                </c:pt>
                <c:pt idx="955">
                  <c:v>6754.07</c:v>
                </c:pt>
                <c:pt idx="956">
                  <c:v>6785.8</c:v>
                </c:pt>
                <c:pt idx="957">
                  <c:v>6861.85</c:v>
                </c:pt>
                <c:pt idx="958">
                  <c:v>6809.86</c:v>
                </c:pt>
                <c:pt idx="959">
                  <c:v>6823.41</c:v>
                </c:pt>
                <c:pt idx="960">
                  <c:v>6898.21</c:v>
                </c:pt>
                <c:pt idx="961">
                  <c:v>6852.97</c:v>
                </c:pt>
                <c:pt idx="962">
                  <c:v>6815.12</c:v>
                </c:pt>
                <c:pt idx="963">
                  <c:v>6673.24</c:v>
                </c:pt>
                <c:pt idx="964">
                  <c:v>6787.67</c:v>
                </c:pt>
                <c:pt idx="965">
                  <c:v>6863.72</c:v>
                </c:pt>
                <c:pt idx="966">
                  <c:v>6968.3</c:v>
                </c:pt>
                <c:pt idx="967">
                  <c:v>7000.25</c:v>
                </c:pt>
                <c:pt idx="968">
                  <c:v>7046.17</c:v>
                </c:pt>
                <c:pt idx="969">
                  <c:v>6974.64</c:v>
                </c:pt>
                <c:pt idx="970">
                  <c:v>7000.43</c:v>
                </c:pt>
                <c:pt idx="971">
                  <c:v>7063.47</c:v>
                </c:pt>
                <c:pt idx="972">
                  <c:v>7004.3</c:v>
                </c:pt>
                <c:pt idx="973">
                  <c:v>7083.7</c:v>
                </c:pt>
                <c:pt idx="974">
                  <c:v>6969.53</c:v>
                </c:pt>
                <c:pt idx="975">
                  <c:v>6908.93</c:v>
                </c:pt>
                <c:pt idx="976">
                  <c:v>7006.7</c:v>
                </c:pt>
                <c:pt idx="977">
                  <c:v>6979.06</c:v>
                </c:pt>
                <c:pt idx="978">
                  <c:v>7089.66</c:v>
                </c:pt>
                <c:pt idx="979">
                  <c:v>7099.41</c:v>
                </c:pt>
                <c:pt idx="980">
                  <c:v>7142.9</c:v>
                </c:pt>
                <c:pt idx="981">
                  <c:v>7284.23</c:v>
                </c:pt>
                <c:pt idx="982">
                  <c:v>7331.73</c:v>
                </c:pt>
                <c:pt idx="983">
                  <c:v>7243.82</c:v>
                </c:pt>
                <c:pt idx="984">
                  <c:v>7241.62</c:v>
                </c:pt>
                <c:pt idx="985">
                  <c:v>7228.36</c:v>
                </c:pt>
                <c:pt idx="986">
                  <c:v>7205.27</c:v>
                </c:pt>
                <c:pt idx="987">
                  <c:v>7253.28</c:v>
                </c:pt>
                <c:pt idx="988">
                  <c:v>7398.81</c:v>
                </c:pt>
                <c:pt idx="989">
                  <c:v>7446.48</c:v>
                </c:pt>
                <c:pt idx="990">
                  <c:v>7379.79</c:v>
                </c:pt>
                <c:pt idx="991">
                  <c:v>7286.15</c:v>
                </c:pt>
                <c:pt idx="992">
                  <c:v>7093.87</c:v>
                </c:pt>
                <c:pt idx="993">
                  <c:v>6945.51</c:v>
                </c:pt>
                <c:pt idx="994">
                  <c:v>7207.48</c:v>
                </c:pt>
                <c:pt idx="995">
                  <c:v>7262.38</c:v>
                </c:pt>
                <c:pt idx="996">
                  <c:v>7402.35</c:v>
                </c:pt>
                <c:pt idx="997">
                  <c:v>7308.96</c:v>
                </c:pt>
                <c:pt idx="998">
                  <c:v>7478.21</c:v>
                </c:pt>
                <c:pt idx="999">
                  <c:v>7447.94</c:v>
                </c:pt>
                <c:pt idx="1000">
                  <c:v>7482.17</c:v>
                </c:pt>
                <c:pt idx="1001">
                  <c:v>7507.08</c:v>
                </c:pt>
                <c:pt idx="1002">
                  <c:v>7549.55</c:v>
                </c:pt>
                <c:pt idx="1003">
                  <c:v>7605.92</c:v>
                </c:pt>
                <c:pt idx="1004">
                  <c:v>7657.53</c:v>
                </c:pt>
                <c:pt idx="1005">
                  <c:v>7641.92</c:v>
                </c:pt>
                <c:pt idx="1006">
                  <c:v>7568.14</c:v>
                </c:pt>
                <c:pt idx="1007">
                  <c:v>7360.03</c:v>
                </c:pt>
                <c:pt idx="1008">
                  <c:v>7405.49</c:v>
                </c:pt>
                <c:pt idx="1009">
                  <c:v>7468.77</c:v>
                </c:pt>
                <c:pt idx="1010">
                  <c:v>7467.36</c:v>
                </c:pt>
                <c:pt idx="1011">
                  <c:v>7652.56</c:v>
                </c:pt>
                <c:pt idx="1012">
                  <c:v>7715.07</c:v>
                </c:pt>
                <c:pt idx="1013">
                  <c:v>7769.63</c:v>
                </c:pt>
                <c:pt idx="1014">
                  <c:v>7669.53</c:v>
                </c:pt>
                <c:pt idx="1015">
                  <c:v>7680.08</c:v>
                </c:pt>
                <c:pt idx="1016">
                  <c:v>7727.75</c:v>
                </c:pt>
                <c:pt idx="1017">
                  <c:v>7728.42</c:v>
                </c:pt>
                <c:pt idx="1018">
                  <c:v>7606.87</c:v>
                </c:pt>
                <c:pt idx="1019">
                  <c:v>7690.86</c:v>
                </c:pt>
                <c:pt idx="1020">
                  <c:v>7630.84</c:v>
                </c:pt>
                <c:pt idx="1021">
                  <c:v>7735.1</c:v>
                </c:pt>
                <c:pt idx="1022">
                  <c:v>7878.35</c:v>
                </c:pt>
                <c:pt idx="1023">
                  <c:v>7894.25</c:v>
                </c:pt>
                <c:pt idx="1024">
                  <c:v>7900.24</c:v>
                </c:pt>
                <c:pt idx="1025">
                  <c:v>7932.65</c:v>
                </c:pt>
                <c:pt idx="1026">
                  <c:v>7947.48</c:v>
                </c:pt>
                <c:pt idx="1027">
                  <c:v>7916.9</c:v>
                </c:pt>
                <c:pt idx="1028">
                  <c:v>7972.23</c:v>
                </c:pt>
                <c:pt idx="1029">
                  <c:v>7754.95</c:v>
                </c:pt>
                <c:pt idx="1030">
                  <c:v>7730.22</c:v>
                </c:pt>
                <c:pt idx="1031">
                  <c:v>7769.06</c:v>
                </c:pt>
                <c:pt idx="1032">
                  <c:v>7806.8</c:v>
                </c:pt>
                <c:pt idx="1033">
                  <c:v>7695.62</c:v>
                </c:pt>
                <c:pt idx="1034">
                  <c:v>7467.82</c:v>
                </c:pt>
                <c:pt idx="1035">
                  <c:v>7468.73</c:v>
                </c:pt>
                <c:pt idx="1036">
                  <c:v>7199.18</c:v>
                </c:pt>
                <c:pt idx="1037">
                  <c:v>7405.46</c:v>
                </c:pt>
                <c:pt idx="1038">
                  <c:v>7425.67</c:v>
                </c:pt>
                <c:pt idx="1039">
                  <c:v>7384.84</c:v>
                </c:pt>
                <c:pt idx="1040">
                  <c:v>7208.47</c:v>
                </c:pt>
                <c:pt idx="1041">
                  <c:v>7289.36</c:v>
                </c:pt>
                <c:pt idx="1042">
                  <c:v>7342.25</c:v>
                </c:pt>
                <c:pt idx="1043">
                  <c:v>7350.41</c:v>
                </c:pt>
                <c:pt idx="1044">
                  <c:v>7429.63</c:v>
                </c:pt>
                <c:pt idx="1045">
                  <c:v>7504.05</c:v>
                </c:pt>
                <c:pt idx="1046">
                  <c:v>7523.56</c:v>
                </c:pt>
                <c:pt idx="1047">
                  <c:v>7503.53</c:v>
                </c:pt>
                <c:pt idx="1048">
                  <c:v>7438.48</c:v>
                </c:pt>
                <c:pt idx="1049">
                  <c:v>7532.37</c:v>
                </c:pt>
                <c:pt idx="1050">
                  <c:v>7508.69</c:v>
                </c:pt>
                <c:pt idx="1051">
                  <c:v>7433.55</c:v>
                </c:pt>
                <c:pt idx="1052">
                  <c:v>7267.85</c:v>
                </c:pt>
                <c:pt idx="1053">
                  <c:v>7385.3</c:v>
                </c:pt>
                <c:pt idx="1054">
                  <c:v>7455.61</c:v>
                </c:pt>
                <c:pt idx="1055">
                  <c:v>7368.6</c:v>
                </c:pt>
                <c:pt idx="1056">
                  <c:v>7385.2</c:v>
                </c:pt>
                <c:pt idx="1057">
                  <c:v>7483.69</c:v>
                </c:pt>
                <c:pt idx="1058">
                  <c:v>7389.59</c:v>
                </c:pt>
                <c:pt idx="1059">
                  <c:v>7422.91</c:v>
                </c:pt>
                <c:pt idx="1060">
                  <c:v>7531.96</c:v>
                </c:pt>
                <c:pt idx="1061">
                  <c:v>7535.23</c:v>
                </c:pt>
                <c:pt idx="1062">
                  <c:v>7593.73</c:v>
                </c:pt>
                <c:pt idx="1063">
                  <c:v>7697.81</c:v>
                </c:pt>
                <c:pt idx="1064">
                  <c:v>7676.48</c:v>
                </c:pt>
                <c:pt idx="1065">
                  <c:v>7589.18</c:v>
                </c:pt>
                <c:pt idx="1066">
                  <c:v>7725.09</c:v>
                </c:pt>
                <c:pt idx="1067">
                  <c:v>7714.8</c:v>
                </c:pt>
                <c:pt idx="1068">
                  <c:v>7803.76</c:v>
                </c:pt>
                <c:pt idx="1069">
                  <c:v>7947.37</c:v>
                </c:pt>
                <c:pt idx="1070">
                  <c:v>7941.56</c:v>
                </c:pt>
                <c:pt idx="1071">
                  <c:v>7938.77</c:v>
                </c:pt>
                <c:pt idx="1072">
                  <c:v>7925.76</c:v>
                </c:pt>
                <c:pt idx="1073">
                  <c:v>7940.79</c:v>
                </c:pt>
                <c:pt idx="1074">
                  <c:v>7999.83</c:v>
                </c:pt>
                <c:pt idx="1075">
                  <c:v>8054.29</c:v>
                </c:pt>
                <c:pt idx="1076">
                  <c:v>8055.82</c:v>
                </c:pt>
                <c:pt idx="1077">
                  <c:v>7968.24</c:v>
                </c:pt>
                <c:pt idx="1078">
                  <c:v>8023.96</c:v>
                </c:pt>
                <c:pt idx="1079">
                  <c:v>7906.76</c:v>
                </c:pt>
                <c:pt idx="1080">
                  <c:v>7781.44</c:v>
                </c:pt>
                <c:pt idx="1081">
                  <c:v>7922.55</c:v>
                </c:pt>
                <c:pt idx="1082">
                  <c:v>7931.76</c:v>
                </c:pt>
                <c:pt idx="1083">
                  <c:v>7949.12</c:v>
                </c:pt>
                <c:pt idx="1084">
                  <c:v>7984.9</c:v>
                </c:pt>
                <c:pt idx="1085">
                  <c:v>7981.83</c:v>
                </c:pt>
                <c:pt idx="1086">
                  <c:v>7955.58</c:v>
                </c:pt>
                <c:pt idx="1087">
                  <c:v>8005.98</c:v>
                </c:pt>
                <c:pt idx="1088">
                  <c:v>7894.1</c:v>
                </c:pt>
                <c:pt idx="1089">
                  <c:v>7751.95</c:v>
                </c:pt>
                <c:pt idx="1090">
                  <c:v>7849.03</c:v>
                </c:pt>
                <c:pt idx="1091">
                  <c:v>7930.81</c:v>
                </c:pt>
                <c:pt idx="1092">
                  <c:v>7932.66</c:v>
                </c:pt>
                <c:pt idx="1093">
                  <c:v>7776.61</c:v>
                </c:pt>
                <c:pt idx="1094">
                  <c:v>7776.43</c:v>
                </c:pt>
                <c:pt idx="1095">
                  <c:v>7863.53</c:v>
                </c:pt>
                <c:pt idx="1096">
                  <c:v>7855.43</c:v>
                </c:pt>
                <c:pt idx="1097">
                  <c:v>7924.53</c:v>
                </c:pt>
                <c:pt idx="1098">
                  <c:v>8010.32</c:v>
                </c:pt>
                <c:pt idx="1099">
                  <c:v>7983.07</c:v>
                </c:pt>
                <c:pt idx="1100">
                  <c:v>7781.68</c:v>
                </c:pt>
                <c:pt idx="1101">
                  <c:v>7844.52</c:v>
                </c:pt>
                <c:pt idx="1102">
                  <c:v>7682.7</c:v>
                </c:pt>
                <c:pt idx="1103">
                  <c:v>7734.19</c:v>
                </c:pt>
                <c:pt idx="1104">
                  <c:v>7646.69</c:v>
                </c:pt>
                <c:pt idx="1105">
                  <c:v>7779.52</c:v>
                </c:pt>
                <c:pt idx="1106">
                  <c:v>7644.79</c:v>
                </c:pt>
                <c:pt idx="1107">
                  <c:v>7675.37</c:v>
                </c:pt>
                <c:pt idx="1108">
                  <c:v>7808.09</c:v>
                </c:pt>
                <c:pt idx="1109">
                  <c:v>7758.6</c:v>
                </c:pt>
                <c:pt idx="1110">
                  <c:v>7665.18</c:v>
                </c:pt>
                <c:pt idx="1111">
                  <c:v>7492.61</c:v>
                </c:pt>
                <c:pt idx="1112">
                  <c:v>7388.74</c:v>
                </c:pt>
                <c:pt idx="1113">
                  <c:v>7425.4</c:v>
                </c:pt>
                <c:pt idx="1114">
                  <c:v>7133.07</c:v>
                </c:pt>
                <c:pt idx="1115">
                  <c:v>7171.03</c:v>
                </c:pt>
                <c:pt idx="1116">
                  <c:v>6960.11</c:v>
                </c:pt>
                <c:pt idx="1117">
                  <c:v>6973.01</c:v>
                </c:pt>
                <c:pt idx="1118">
                  <c:v>7061.62</c:v>
                </c:pt>
                <c:pt idx="1119">
                  <c:v>7080.62</c:v>
                </c:pt>
                <c:pt idx="1120">
                  <c:v>7211.43</c:v>
                </c:pt>
                <c:pt idx="1121">
                  <c:v>7175.62</c:v>
                </c:pt>
                <c:pt idx="1122">
                  <c:v>7033.85</c:v>
                </c:pt>
                <c:pt idx="1123">
                  <c:v>7006.08</c:v>
                </c:pt>
                <c:pt idx="1124">
                  <c:v>7124.85</c:v>
                </c:pt>
                <c:pt idx="1125">
                  <c:v>7183.11</c:v>
                </c:pt>
                <c:pt idx="1126">
                  <c:v>7220.61</c:v>
                </c:pt>
                <c:pt idx="1127">
                  <c:v>7251.79</c:v>
                </c:pt>
                <c:pt idx="1128">
                  <c:v>7334.59</c:v>
                </c:pt>
                <c:pt idx="1129">
                  <c:v>7279.24</c:v>
                </c:pt>
                <c:pt idx="1130">
                  <c:v>7450.4</c:v>
                </c:pt>
                <c:pt idx="1131">
                  <c:v>7285.12</c:v>
                </c:pt>
                <c:pt idx="1132">
                  <c:v>7361.96</c:v>
                </c:pt>
                <c:pt idx="1133">
                  <c:v>7419.83</c:v>
                </c:pt>
                <c:pt idx="1134">
                  <c:v>7429.44</c:v>
                </c:pt>
                <c:pt idx="1135">
                  <c:v>7414.31</c:v>
                </c:pt>
                <c:pt idx="1136">
                  <c:v>7342.61</c:v>
                </c:pt>
                <c:pt idx="1137">
                  <c:v>7241.56</c:v>
                </c:pt>
                <c:pt idx="1138">
                  <c:v>7085.73</c:v>
                </c:pt>
                <c:pt idx="1139">
                  <c:v>6871.22</c:v>
                </c:pt>
                <c:pt idx="1140">
                  <c:v>6796.04</c:v>
                </c:pt>
                <c:pt idx="1141">
                  <c:v>6952.52</c:v>
                </c:pt>
                <c:pt idx="1142">
                  <c:v>6990.78</c:v>
                </c:pt>
                <c:pt idx="1143">
                  <c:v>6800.59</c:v>
                </c:pt>
                <c:pt idx="1144">
                  <c:v>6473.48</c:v>
                </c:pt>
                <c:pt idx="1145">
                  <c:v>6692.97</c:v>
                </c:pt>
                <c:pt idx="1146">
                  <c:v>6818.54</c:v>
                </c:pt>
                <c:pt idx="1147">
                  <c:v>6879.37</c:v>
                </c:pt>
                <c:pt idx="1148">
                  <c:v>6954.41</c:v>
                </c:pt>
                <c:pt idx="1149">
                  <c:v>6923.44</c:v>
                </c:pt>
                <c:pt idx="1150">
                  <c:v>6966.95</c:v>
                </c:pt>
                <c:pt idx="1151">
                  <c:v>6900.81</c:v>
                </c:pt>
                <c:pt idx="1152">
                  <c:v>6819.81</c:v>
                </c:pt>
                <c:pt idx="1153">
                  <c:v>6767.25</c:v>
                </c:pt>
                <c:pt idx="1154">
                  <c:v>6725.68</c:v>
                </c:pt>
                <c:pt idx="1155">
                  <c:v>6864.75</c:v>
                </c:pt>
                <c:pt idx="1156">
                  <c:v>6772.07</c:v>
                </c:pt>
                <c:pt idx="1157">
                  <c:v>6772.6</c:v>
                </c:pt>
                <c:pt idx="1158">
                  <c:v>6764.29</c:v>
                </c:pt>
                <c:pt idx="1159">
                  <c:v>6623.59</c:v>
                </c:pt>
                <c:pt idx="1160">
                  <c:v>6575.28</c:v>
                </c:pt>
                <c:pt idx="1161">
                  <c:v>6328.07</c:v>
                </c:pt>
                <c:pt idx="1162">
                  <c:v>6414.42</c:v>
                </c:pt>
                <c:pt idx="1163">
                  <c:v>6286.25</c:v>
                </c:pt>
                <c:pt idx="1164">
                  <c:v>6359.71</c:v>
                </c:pt>
                <c:pt idx="1165">
                  <c:v>6275.07</c:v>
                </c:pt>
                <c:pt idx="1166">
                  <c:v>6326.02</c:v>
                </c:pt>
                <c:pt idx="1167">
                  <c:v>6345.79</c:v>
                </c:pt>
                <c:pt idx="1168">
                  <c:v>6234.25</c:v>
                </c:pt>
                <c:pt idx="1169">
                  <c:v>5981.38</c:v>
                </c:pt>
                <c:pt idx="1170">
                  <c:v>5891.81</c:v>
                </c:pt>
                <c:pt idx="1171">
                  <c:v>5431.61</c:v>
                </c:pt>
                <c:pt idx="1172">
                  <c:v>5266.55</c:v>
                </c:pt>
                <c:pt idx="1173">
                  <c:v>5540.72</c:v>
                </c:pt>
                <c:pt idx="1174">
                  <c:v>5493.91</c:v>
                </c:pt>
                <c:pt idx="1175">
                  <c:v>5734.49</c:v>
                </c:pt>
                <c:pt idx="1176">
                  <c:v>5836.93</c:v>
                </c:pt>
                <c:pt idx="1177">
                  <c:v>5764.69</c:v>
                </c:pt>
                <c:pt idx="1178">
                  <c:v>5840.89</c:v>
                </c:pt>
                <c:pt idx="1179">
                  <c:v>5950.67</c:v>
                </c:pt>
                <c:pt idx="1180">
                  <c:v>6003.03</c:v>
                </c:pt>
                <c:pt idx="1181">
                  <c:v>6034.57</c:v>
                </c:pt>
                <c:pt idx="1182">
                  <c:v>6071.67</c:v>
                </c:pt>
                <c:pt idx="1183">
                  <c:v>6082.88</c:v>
                </c:pt>
                <c:pt idx="1184">
                  <c:v>6118.46</c:v>
                </c:pt>
                <c:pt idx="1185">
                  <c:v>6127.8</c:v>
                </c:pt>
                <c:pt idx="1186">
                  <c:v>6180.19</c:v>
                </c:pt>
                <c:pt idx="1187">
                  <c:v>6263.44</c:v>
                </c:pt>
                <c:pt idx="1188">
                  <c:v>6343.47</c:v>
                </c:pt>
                <c:pt idx="1189">
                  <c:v>6081.64</c:v>
                </c:pt>
                <c:pt idx="1190">
                  <c:v>6188.27</c:v>
                </c:pt>
                <c:pt idx="1191">
                  <c:v>6227.1</c:v>
                </c:pt>
                <c:pt idx="1192">
                  <c:v>6210.09</c:v>
                </c:pt>
                <c:pt idx="1193">
                  <c:v>6282.36</c:v>
                </c:pt>
                <c:pt idx="1194">
                  <c:v>6353.35</c:v>
                </c:pt>
                <c:pt idx="1195">
                  <c:v>6373.32</c:v>
                </c:pt>
                <c:pt idx="1196">
                  <c:v>6442.93</c:v>
                </c:pt>
                <c:pt idx="1197">
                  <c:v>6604.98</c:v>
                </c:pt>
                <c:pt idx="1198">
                  <c:v>6597.83</c:v>
                </c:pt>
                <c:pt idx="1199">
                  <c:v>6608.89</c:v>
                </c:pt>
                <c:pt idx="1200">
                  <c:v>6490.38</c:v>
                </c:pt>
                <c:pt idx="1201">
                  <c:v>6627.75</c:v>
                </c:pt>
                <c:pt idx="1202">
                  <c:v>6674.8</c:v>
                </c:pt>
                <c:pt idx="1203">
                  <c:v>6665.25</c:v>
                </c:pt>
                <c:pt idx="1204">
                  <c:v>6653.76</c:v>
                </c:pt>
                <c:pt idx="1205">
                  <c:v>6696.76</c:v>
                </c:pt>
                <c:pt idx="1206">
                  <c:v>6774.74</c:v>
                </c:pt>
                <c:pt idx="1207">
                  <c:v>6848.75</c:v>
                </c:pt>
                <c:pt idx="1208">
                  <c:v>6779.14</c:v>
                </c:pt>
                <c:pt idx="1209">
                  <c:v>6691.81</c:v>
                </c:pt>
                <c:pt idx="1210">
                  <c:v>6845.45</c:v>
                </c:pt>
                <c:pt idx="1211">
                  <c:v>6931.65</c:v>
                </c:pt>
                <c:pt idx="1212">
                  <c:v>7002.93</c:v>
                </c:pt>
                <c:pt idx="1213">
                  <c:v>7079.72</c:v>
                </c:pt>
                <c:pt idx="1214">
                  <c:v>6900.99</c:v>
                </c:pt>
                <c:pt idx="1215">
                  <c:v>6995.53</c:v>
                </c:pt>
                <c:pt idx="1216">
                  <c:v>6994.5</c:v>
                </c:pt>
                <c:pt idx="1217">
                  <c:v>7076.32</c:v>
                </c:pt>
                <c:pt idx="1218">
                  <c:v>7036</c:v>
                </c:pt>
                <c:pt idx="1219">
                  <c:v>6953.98</c:v>
                </c:pt>
                <c:pt idx="1220">
                  <c:v>7041.87</c:v>
                </c:pt>
                <c:pt idx="1221">
                  <c:v>7000.79</c:v>
                </c:pt>
                <c:pt idx="1222">
                  <c:v>6893.63</c:v>
                </c:pt>
                <c:pt idx="1223">
                  <c:v>6779.56</c:v>
                </c:pt>
                <c:pt idx="1224">
                  <c:v>6834.9</c:v>
                </c:pt>
                <c:pt idx="1225">
                  <c:v>6920.87</c:v>
                </c:pt>
                <c:pt idx="1226">
                  <c:v>6852.82</c:v>
                </c:pt>
                <c:pt idx="1227">
                  <c:v>6953.93</c:v>
                </c:pt>
                <c:pt idx="1228">
                  <c:v>7009.32</c:v>
                </c:pt>
                <c:pt idx="1229">
                  <c:v>7110.1</c:v>
                </c:pt>
                <c:pt idx="1230">
                  <c:v>7075.29</c:v>
                </c:pt>
                <c:pt idx="1231">
                  <c:v>7034.6</c:v>
                </c:pt>
                <c:pt idx="1232">
                  <c:v>6948.91</c:v>
                </c:pt>
                <c:pt idx="1233">
                  <c:v>7027.42</c:v>
                </c:pt>
                <c:pt idx="1234">
                  <c:v>7099.43</c:v>
                </c:pt>
                <c:pt idx="1235">
                  <c:v>7150.2</c:v>
                </c:pt>
                <c:pt idx="1236">
                  <c:v>7117.43</c:v>
                </c:pt>
                <c:pt idx="1237">
                  <c:v>7180.45</c:v>
                </c:pt>
                <c:pt idx="1238">
                  <c:v>6957.98</c:v>
                </c:pt>
                <c:pt idx="1239">
                  <c:v>6916.67</c:v>
                </c:pt>
                <c:pt idx="1240">
                  <c:v>6960.31</c:v>
                </c:pt>
                <c:pt idx="1241">
                  <c:v>7090</c:v>
                </c:pt>
                <c:pt idx="1242">
                  <c:v>7176.11</c:v>
                </c:pt>
                <c:pt idx="1243">
                  <c:v>7207.4</c:v>
                </c:pt>
                <c:pt idx="1244">
                  <c:v>7212.08</c:v>
                </c:pt>
                <c:pt idx="1245">
                  <c:v>7294.49</c:v>
                </c:pt>
                <c:pt idx="1246">
                  <c:v>7228.83</c:v>
                </c:pt>
                <c:pt idx="1247">
                  <c:v>7283.5</c:v>
                </c:pt>
                <c:pt idx="1248">
                  <c:v>7324.62</c:v>
                </c:pt>
                <c:pt idx="1249">
                  <c:v>7328.67</c:v>
                </c:pt>
                <c:pt idx="1250">
                  <c:v>7351.44</c:v>
                </c:pt>
                <c:pt idx="1251">
                  <c:v>7234.41</c:v>
                </c:pt>
                <c:pt idx="1252">
                  <c:v>7288.58</c:v>
                </c:pt>
                <c:pt idx="1253">
                  <c:v>7306.02</c:v>
                </c:pt>
                <c:pt idx="1254">
                  <c:v>7039.41</c:v>
                </c:pt>
                <c:pt idx="1255">
                  <c:v>7016.31</c:v>
                </c:pt>
                <c:pt idx="1256">
                  <c:v>6980.18</c:v>
                </c:pt>
                <c:pt idx="1257">
                  <c:v>7021.31</c:v>
                </c:pt>
                <c:pt idx="1258">
                  <c:v>6976.72</c:v>
                </c:pt>
                <c:pt idx="1259">
                  <c:v>6750.74</c:v>
                </c:pt>
                <c:pt idx="1260">
                  <c:v>6717.1</c:v>
                </c:pt>
                <c:pt idx="1261">
                  <c:v>6776.83</c:v>
                </c:pt>
                <c:pt idx="1262">
                  <c:v>6791.09</c:v>
                </c:pt>
                <c:pt idx="1263">
                  <c:v>6919.65</c:v>
                </c:pt>
                <c:pt idx="1264">
                  <c:v>6963.52</c:v>
                </c:pt>
                <c:pt idx="1265">
                  <c:v>6897.1</c:v>
                </c:pt>
                <c:pt idx="1266">
                  <c:v>6913.58</c:v>
                </c:pt>
                <c:pt idx="1267">
                  <c:v>6904.08</c:v>
                </c:pt>
                <c:pt idx="1268">
                  <c:v>6829.56</c:v>
                </c:pt>
                <c:pt idx="1269">
                  <c:v>6619.19</c:v>
                </c:pt>
                <c:pt idx="1270">
                  <c:v>6481.24</c:v>
                </c:pt>
                <c:pt idx="1271">
                  <c:v>6399.8</c:v>
                </c:pt>
                <c:pt idx="1272">
                  <c:v>6482.13</c:v>
                </c:pt>
                <c:pt idx="1273">
                  <c:v>6480.6</c:v>
                </c:pt>
                <c:pt idx="1274">
                  <c:v>6487.27</c:v>
                </c:pt>
                <c:pt idx="1275">
                  <c:v>6363.68</c:v>
                </c:pt>
                <c:pt idx="1276">
                  <c:v>6283.59</c:v>
                </c:pt>
                <c:pt idx="1277">
                  <c:v>6409.78</c:v>
                </c:pt>
                <c:pt idx="1278">
                  <c:v>6211.11</c:v>
                </c:pt>
                <c:pt idx="1279">
                  <c:v>6228.78</c:v>
                </c:pt>
                <c:pt idx="1280">
                  <c:v>6124.86</c:v>
                </c:pt>
                <c:pt idx="1281">
                  <c:v>5984.5</c:v>
                </c:pt>
                <c:pt idx="1282">
                  <c:v>6017.72</c:v>
                </c:pt>
                <c:pt idx="1283">
                  <c:v>6192.65</c:v>
                </c:pt>
                <c:pt idx="1284">
                  <c:v>6252.22</c:v>
                </c:pt>
                <c:pt idx="1285">
                  <c:v>6406.46</c:v>
                </c:pt>
                <c:pt idx="1286">
                  <c:v>6472.45</c:v>
                </c:pt>
                <c:pt idx="1287">
                  <c:v>6508.5</c:v>
                </c:pt>
                <c:pt idx="1288">
                  <c:v>6461.15</c:v>
                </c:pt>
                <c:pt idx="1289">
                  <c:v>6429.7</c:v>
                </c:pt>
                <c:pt idx="1290">
                  <c:v>6432.33</c:v>
                </c:pt>
                <c:pt idx="1291">
                  <c:v>6378.43</c:v>
                </c:pt>
                <c:pt idx="1292">
                  <c:v>6355.78</c:v>
                </c:pt>
                <c:pt idx="1293">
                  <c:v>6491.69</c:v>
                </c:pt>
                <c:pt idx="1294">
                  <c:v>6461.61</c:v>
                </c:pt>
                <c:pt idx="1295">
                  <c:v>6239.93</c:v>
                </c:pt>
                <c:pt idx="1296">
                  <c:v>6292.62</c:v>
                </c:pt>
                <c:pt idx="1297">
                  <c:v>6439.82</c:v>
                </c:pt>
                <c:pt idx="1298">
                  <c:v>6524.51</c:v>
                </c:pt>
                <c:pt idx="1299">
                  <c:v>6566.84</c:v>
                </c:pt>
                <c:pt idx="1300">
                  <c:v>6709.64</c:v>
                </c:pt>
                <c:pt idx="1301">
                  <c:v>6713.64</c:v>
                </c:pt>
                <c:pt idx="1302">
                  <c:v>6694.96</c:v>
                </c:pt>
                <c:pt idx="1303">
                  <c:v>6676.01</c:v>
                </c:pt>
                <c:pt idx="1304">
                  <c:v>6603.31</c:v>
                </c:pt>
                <c:pt idx="1305">
                  <c:v>6643.48</c:v>
                </c:pt>
                <c:pt idx="1306">
                  <c:v>6599.67</c:v>
                </c:pt>
                <c:pt idx="1307">
                  <c:v>6752.51</c:v>
                </c:pt>
                <c:pt idx="1308">
                  <c:v>6702.04</c:v>
                </c:pt>
                <c:pt idx="1309">
                  <c:v>6714.5</c:v>
                </c:pt>
                <c:pt idx="1310">
                  <c:v>6658.4</c:v>
                </c:pt>
                <c:pt idx="1311">
                  <c:v>6689.33</c:v>
                </c:pt>
                <c:pt idx="1312">
                  <c:v>6583.23</c:v>
                </c:pt>
                <c:pt idx="1313">
                  <c:v>6567.99</c:v>
                </c:pt>
                <c:pt idx="1314">
                  <c:v>6586.86</c:v>
                </c:pt>
                <c:pt idx="1315">
                  <c:v>6512.16</c:v>
                </c:pt>
                <c:pt idx="1316">
                  <c:v>6492.71</c:v>
                </c:pt>
                <c:pt idx="1317">
                  <c:v>6594.32</c:v>
                </c:pt>
                <c:pt idx="1318">
                  <c:v>6590.31</c:v>
                </c:pt>
                <c:pt idx="1319">
                  <c:v>6658.43</c:v>
                </c:pt>
                <c:pt idx="1320">
                  <c:v>6680.54</c:v>
                </c:pt>
                <c:pt idx="1321">
                  <c:v>6714.37</c:v>
                </c:pt>
                <c:pt idx="1322">
                  <c:v>6703.55</c:v>
                </c:pt>
                <c:pt idx="1323">
                  <c:v>6705.29</c:v>
                </c:pt>
                <c:pt idx="1324">
                  <c:v>6662.34</c:v>
                </c:pt>
                <c:pt idx="1325">
                  <c:v>6680.38</c:v>
                </c:pt>
                <c:pt idx="1326">
                  <c:v>6655.67</c:v>
                </c:pt>
                <c:pt idx="1327">
                  <c:v>6593.67</c:v>
                </c:pt>
                <c:pt idx="1328">
                  <c:v>6570.02</c:v>
                </c:pt>
                <c:pt idx="1329">
                  <c:v>6597.55</c:v>
                </c:pt>
                <c:pt idx="1330">
                  <c:v>6519.44</c:v>
                </c:pt>
                <c:pt idx="1331">
                  <c:v>6390.77</c:v>
                </c:pt>
                <c:pt idx="1332">
                  <c:v>6341.58</c:v>
                </c:pt>
                <c:pt idx="1333">
                  <c:v>6289.14</c:v>
                </c:pt>
                <c:pt idx="1334">
                  <c:v>6186.93</c:v>
                </c:pt>
                <c:pt idx="1335">
                  <c:v>6160.75</c:v>
                </c:pt>
                <c:pt idx="1336">
                  <c:v>6275.52</c:v>
                </c:pt>
                <c:pt idx="1337">
                  <c:v>6325.63</c:v>
                </c:pt>
                <c:pt idx="1338">
                  <c:v>6268.47</c:v>
                </c:pt>
                <c:pt idx="1339">
                  <c:v>6261.83</c:v>
                </c:pt>
                <c:pt idx="1340">
                  <c:v>6281.62</c:v>
                </c:pt>
                <c:pt idx="1341">
                  <c:v>6423.7</c:v>
                </c:pt>
                <c:pt idx="1342">
                  <c:v>6421.28</c:v>
                </c:pt>
                <c:pt idx="1343">
                  <c:v>6485.47</c:v>
                </c:pt>
                <c:pt idx="1344">
                  <c:v>6500.32</c:v>
                </c:pt>
                <c:pt idx="1345">
                  <c:v>6535.75</c:v>
                </c:pt>
                <c:pt idx="1346">
                  <c:v>6540.2</c:v>
                </c:pt>
                <c:pt idx="1347">
                  <c:v>6486.9</c:v>
                </c:pt>
                <c:pt idx="1348">
                  <c:v>6489.57</c:v>
                </c:pt>
                <c:pt idx="1349">
                  <c:v>6517.51</c:v>
                </c:pt>
                <c:pt idx="1350">
                  <c:v>6591.81</c:v>
                </c:pt>
                <c:pt idx="1351">
                  <c:v>6597.49</c:v>
                </c:pt>
                <c:pt idx="1352">
                  <c:v>6613.01</c:v>
                </c:pt>
                <c:pt idx="1353">
                  <c:v>6676.08</c:v>
                </c:pt>
                <c:pt idx="1354">
                  <c:v>6736.85</c:v>
                </c:pt>
                <c:pt idx="1355">
                  <c:v>6786.45</c:v>
                </c:pt>
                <c:pt idx="1356">
                  <c:v>6805.28</c:v>
                </c:pt>
                <c:pt idx="1357">
                  <c:v>6916.72</c:v>
                </c:pt>
                <c:pt idx="1358">
                  <c:v>6933.23</c:v>
                </c:pt>
                <c:pt idx="1359">
                  <c:v>6925.08</c:v>
                </c:pt>
                <c:pt idx="1360">
                  <c:v>6891.41</c:v>
                </c:pt>
                <c:pt idx="1361">
                  <c:v>6924.32</c:v>
                </c:pt>
                <c:pt idx="1362">
                  <c:v>6877.72</c:v>
                </c:pt>
                <c:pt idx="1363">
                  <c:v>6999.18</c:v>
                </c:pt>
                <c:pt idx="1364">
                  <c:v>6975.39</c:v>
                </c:pt>
                <c:pt idx="1365">
                  <c:v>7052.18</c:v>
                </c:pt>
                <c:pt idx="1366">
                  <c:v>7061.45</c:v>
                </c:pt>
                <c:pt idx="1367">
                  <c:v>7063.6</c:v>
                </c:pt>
                <c:pt idx="1368">
                  <c:v>6925.2</c:v>
                </c:pt>
                <c:pt idx="1369">
                  <c:v>6868.55</c:v>
                </c:pt>
                <c:pt idx="1370">
                  <c:v>6959.36</c:v>
                </c:pt>
                <c:pt idx="1371">
                  <c:v>6990.48</c:v>
                </c:pt>
                <c:pt idx="1372">
                  <c:v>6998.43</c:v>
                </c:pt>
                <c:pt idx="1373">
                  <c:v>6966.79</c:v>
                </c:pt>
                <c:pt idx="1374">
                  <c:v>6944.82</c:v>
                </c:pt>
                <c:pt idx="1375">
                  <c:v>6894.3</c:v>
                </c:pt>
                <c:pt idx="1376">
                  <c:v>6955.57</c:v>
                </c:pt>
                <c:pt idx="1377">
                  <c:v>7002.77</c:v>
                </c:pt>
                <c:pt idx="1378">
                  <c:v>6972.31</c:v>
                </c:pt>
                <c:pt idx="1379">
                  <c:v>6967.94</c:v>
                </c:pt>
                <c:pt idx="1380">
                  <c:v>6997.04</c:v>
                </c:pt>
                <c:pt idx="1381">
                  <c:v>6855.34</c:v>
                </c:pt>
                <c:pt idx="1382">
                  <c:v>6891.46</c:v>
                </c:pt>
                <c:pt idx="1383">
                  <c:v>6892.86</c:v>
                </c:pt>
                <c:pt idx="1384">
                  <c:v>6798.3</c:v>
                </c:pt>
                <c:pt idx="1385">
                  <c:v>6832.62</c:v>
                </c:pt>
                <c:pt idx="1386">
                  <c:v>6769.85</c:v>
                </c:pt>
                <c:pt idx="1387">
                  <c:v>6803.47</c:v>
                </c:pt>
                <c:pt idx="1388">
                  <c:v>6689.78</c:v>
                </c:pt>
                <c:pt idx="1389">
                  <c:v>6736.37</c:v>
                </c:pt>
                <c:pt idx="1390">
                  <c:v>6721.45</c:v>
                </c:pt>
                <c:pt idx="1391">
                  <c:v>6809.39</c:v>
                </c:pt>
                <c:pt idx="1392">
                  <c:v>6840.33</c:v>
                </c:pt>
                <c:pt idx="1393">
                  <c:v>6868.83</c:v>
                </c:pt>
                <c:pt idx="1394">
                  <c:v>6867.95</c:v>
                </c:pt>
                <c:pt idx="1395">
                  <c:v>6886.69</c:v>
                </c:pt>
                <c:pt idx="1396">
                  <c:v>6825.38</c:v>
                </c:pt>
                <c:pt idx="1397">
                  <c:v>6806.28</c:v>
                </c:pt>
                <c:pt idx="1398">
                  <c:v>6807.64</c:v>
                </c:pt>
                <c:pt idx="1399">
                  <c:v>6875.81</c:v>
                </c:pt>
                <c:pt idx="1400">
                  <c:v>6962.2</c:v>
                </c:pt>
                <c:pt idx="1401">
                  <c:v>6953.36</c:v>
                </c:pt>
                <c:pt idx="1402">
                  <c:v>6983.03</c:v>
                </c:pt>
                <c:pt idx="1403">
                  <c:v>7042.89</c:v>
                </c:pt>
                <c:pt idx="1404">
                  <c:v>6968.57</c:v>
                </c:pt>
                <c:pt idx="1405">
                  <c:v>6984.14</c:v>
                </c:pt>
                <c:pt idx="1406">
                  <c:v>7021.02</c:v>
                </c:pt>
                <c:pt idx="1407">
                  <c:v>6966.82</c:v>
                </c:pt>
                <c:pt idx="1408">
                  <c:v>7020.09</c:v>
                </c:pt>
                <c:pt idx="1409">
                  <c:v>7012.77</c:v>
                </c:pt>
                <c:pt idx="1410">
                  <c:v>6997.07</c:v>
                </c:pt>
                <c:pt idx="1411">
                  <c:v>6965.58</c:v>
                </c:pt>
                <c:pt idx="1412">
                  <c:v>6963.9</c:v>
                </c:pt>
                <c:pt idx="1413">
                  <c:v>6773.51</c:v>
                </c:pt>
                <c:pt idx="1414">
                  <c:v>6725.27</c:v>
                </c:pt>
                <c:pt idx="1415">
                  <c:v>6603.24</c:v>
                </c:pt>
                <c:pt idx="1416">
                  <c:v>6624.4</c:v>
                </c:pt>
                <c:pt idx="1417">
                  <c:v>6633.49</c:v>
                </c:pt>
                <c:pt idx="1418">
                  <c:v>6723.3</c:v>
                </c:pt>
                <c:pt idx="1419">
                  <c:v>6733.97</c:v>
                </c:pt>
                <c:pt idx="1420">
                  <c:v>6653.65</c:v>
                </c:pt>
                <c:pt idx="1421">
                  <c:v>6702.5</c:v>
                </c:pt>
                <c:pt idx="1422">
                  <c:v>6611.64</c:v>
                </c:pt>
                <c:pt idx="1423">
                  <c:v>6627.31</c:v>
                </c:pt>
                <c:pt idx="1424">
                  <c:v>6622.52</c:v>
                </c:pt>
                <c:pt idx="1425">
                  <c:v>6535.94</c:v>
                </c:pt>
                <c:pt idx="1426">
                  <c:v>6585.91</c:v>
                </c:pt>
                <c:pt idx="1427">
                  <c:v>6516.29</c:v>
                </c:pt>
                <c:pt idx="1428">
                  <c:v>6554.98</c:v>
                </c:pt>
                <c:pt idx="1429">
                  <c:v>6583.74</c:v>
                </c:pt>
                <c:pt idx="1430">
                  <c:v>6602.32</c:v>
                </c:pt>
                <c:pt idx="1431">
                  <c:v>6595.98</c:v>
                </c:pt>
                <c:pt idx="1432">
                  <c:v>6528.45</c:v>
                </c:pt>
                <c:pt idx="1433">
                  <c:v>6513.18</c:v>
                </c:pt>
                <c:pt idx="1434">
                  <c:v>6501</c:v>
                </c:pt>
                <c:pt idx="1435">
                  <c:v>6546.41</c:v>
                </c:pt>
                <c:pt idx="1436">
                  <c:v>6534.12</c:v>
                </c:pt>
                <c:pt idx="1437">
                  <c:v>6564.47</c:v>
                </c:pt>
                <c:pt idx="1438">
                  <c:v>6561.65</c:v>
                </c:pt>
                <c:pt idx="1439">
                  <c:v>6574.76</c:v>
                </c:pt>
                <c:pt idx="1440">
                  <c:v>6626.28</c:v>
                </c:pt>
                <c:pt idx="1441">
                  <c:v>6632.96</c:v>
                </c:pt>
                <c:pt idx="1442">
                  <c:v>6489.81</c:v>
                </c:pt>
                <c:pt idx="1443">
                  <c:v>6488.56</c:v>
                </c:pt>
                <c:pt idx="1444">
                  <c:v>6442.48</c:v>
                </c:pt>
                <c:pt idx="1445">
                  <c:v>6495.56</c:v>
                </c:pt>
                <c:pt idx="1446">
                  <c:v>6530.16</c:v>
                </c:pt>
                <c:pt idx="1447">
                  <c:v>6554.96</c:v>
                </c:pt>
                <c:pt idx="1448">
                  <c:v>6578.12</c:v>
                </c:pt>
                <c:pt idx="1449">
                  <c:v>6613.95</c:v>
                </c:pt>
                <c:pt idx="1450">
                  <c:v>6669.01</c:v>
                </c:pt>
                <c:pt idx="1451">
                  <c:v>6693.3</c:v>
                </c:pt>
                <c:pt idx="1452">
                  <c:v>6693.91</c:v>
                </c:pt>
                <c:pt idx="1453">
                  <c:v>6548.41</c:v>
                </c:pt>
                <c:pt idx="1454">
                  <c:v>6420.97</c:v>
                </c:pt>
                <c:pt idx="1455">
                  <c:v>6507.27</c:v>
                </c:pt>
                <c:pt idx="1456">
                  <c:v>6475.51</c:v>
                </c:pt>
                <c:pt idx="1457">
                  <c:v>6520.04</c:v>
                </c:pt>
                <c:pt idx="1458">
                  <c:v>6602.04</c:v>
                </c:pt>
                <c:pt idx="1459">
                  <c:v>6612.88</c:v>
                </c:pt>
                <c:pt idx="1460">
                  <c:v>6638.45</c:v>
                </c:pt>
                <c:pt idx="1461">
                  <c:v>6584.42</c:v>
                </c:pt>
                <c:pt idx="1462">
                  <c:v>6567.08</c:v>
                </c:pt>
                <c:pt idx="1463">
                  <c:v>6521.43</c:v>
                </c:pt>
                <c:pt idx="1464">
                  <c:v>6526.85</c:v>
                </c:pt>
                <c:pt idx="1465">
                  <c:v>6579.37</c:v>
                </c:pt>
                <c:pt idx="1466">
                  <c:v>6482.99</c:v>
                </c:pt>
                <c:pt idx="1467">
                  <c:v>6548.31</c:v>
                </c:pt>
                <c:pt idx="1468">
                  <c:v>6544.46</c:v>
                </c:pt>
                <c:pt idx="1469">
                  <c:v>6516.56</c:v>
                </c:pt>
                <c:pt idx="1470">
                  <c:v>6510.03</c:v>
                </c:pt>
                <c:pt idx="1471">
                  <c:v>6492.35</c:v>
                </c:pt>
                <c:pt idx="1472">
                  <c:v>6408.76</c:v>
                </c:pt>
                <c:pt idx="1473">
                  <c:v>6401.42</c:v>
                </c:pt>
                <c:pt idx="1474">
                  <c:v>6393.79</c:v>
                </c:pt>
                <c:pt idx="1475">
                  <c:v>6498.27</c:v>
                </c:pt>
                <c:pt idx="1476">
                  <c:v>6457.25</c:v>
                </c:pt>
                <c:pt idx="1477">
                  <c:v>6407.55</c:v>
                </c:pt>
                <c:pt idx="1478">
                  <c:v>6465.38</c:v>
                </c:pt>
                <c:pt idx="1479">
                  <c:v>6515.85</c:v>
                </c:pt>
                <c:pt idx="1480">
                  <c:v>6507.41</c:v>
                </c:pt>
                <c:pt idx="1481">
                  <c:v>6496.02</c:v>
                </c:pt>
                <c:pt idx="1482">
                  <c:v>6499.54</c:v>
                </c:pt>
                <c:pt idx="1483">
                  <c:v>6535.32</c:v>
                </c:pt>
                <c:pt idx="1484">
                  <c:v>6503.98</c:v>
                </c:pt>
                <c:pt idx="1485">
                  <c:v>6471.34</c:v>
                </c:pt>
                <c:pt idx="1486">
                  <c:v>6420.98</c:v>
                </c:pt>
                <c:pt idx="1487">
                  <c:v>6426.81</c:v>
                </c:pt>
                <c:pt idx="1488">
                  <c:v>6304.64</c:v>
                </c:pt>
                <c:pt idx="1489">
                  <c:v>6319.41</c:v>
                </c:pt>
                <c:pt idx="1490">
                  <c:v>6261.73</c:v>
                </c:pt>
                <c:pt idx="1491">
                  <c:v>6186.4</c:v>
                </c:pt>
                <c:pt idx="1492">
                  <c:v>6247.6</c:v>
                </c:pt>
                <c:pt idx="1493">
                  <c:v>6117.11</c:v>
                </c:pt>
                <c:pt idx="1494">
                  <c:v>6057.17</c:v>
                </c:pt>
                <c:pt idx="1495">
                  <c:v>6099.19</c:v>
                </c:pt>
                <c:pt idx="1496">
                  <c:v>5973.67</c:v>
                </c:pt>
                <c:pt idx="1497">
                  <c:v>5987.97</c:v>
                </c:pt>
                <c:pt idx="1498">
                  <c:v>5879.03</c:v>
                </c:pt>
                <c:pt idx="1499">
                  <c:v>5922.16</c:v>
                </c:pt>
                <c:pt idx="1500">
                  <c:v>6108.76</c:v>
                </c:pt>
                <c:pt idx="1501">
                  <c:v>6139.63</c:v>
                </c:pt>
                <c:pt idx="1502">
                  <c:v>6104.3</c:v>
                </c:pt>
                <c:pt idx="1503">
                  <c:v>6107.2</c:v>
                </c:pt>
                <c:pt idx="1504">
                  <c:v>6198.76</c:v>
                </c:pt>
                <c:pt idx="1505">
                  <c:v>6167.64</c:v>
                </c:pt>
                <c:pt idx="1506">
                  <c:v>6195.38</c:v>
                </c:pt>
                <c:pt idx="1507">
                  <c:v>6083.49</c:v>
                </c:pt>
                <c:pt idx="1508">
                  <c:v>6102.49</c:v>
                </c:pt>
                <c:pt idx="1509">
                  <c:v>6182.64</c:v>
                </c:pt>
                <c:pt idx="1510">
                  <c:v>6184.61</c:v>
                </c:pt>
                <c:pt idx="1511">
                  <c:v>6103.14</c:v>
                </c:pt>
                <c:pt idx="1512">
                  <c:v>6068.71</c:v>
                </c:pt>
                <c:pt idx="1513">
                  <c:v>6079.06</c:v>
                </c:pt>
                <c:pt idx="1514">
                  <c:v>6083.97</c:v>
                </c:pt>
                <c:pt idx="1515">
                  <c:v>6031.04</c:v>
                </c:pt>
                <c:pt idx="1516">
                  <c:v>5982.56</c:v>
                </c:pt>
                <c:pt idx="1517">
                  <c:v>5939.66</c:v>
                </c:pt>
                <c:pt idx="1518">
                  <c:v>6054.93</c:v>
                </c:pt>
                <c:pt idx="1519">
                  <c:v>6027.39</c:v>
                </c:pt>
                <c:pt idx="1520">
                  <c:v>5996.11</c:v>
                </c:pt>
                <c:pt idx="1521">
                  <c:v>6034.06</c:v>
                </c:pt>
                <c:pt idx="1522">
                  <c:v>6078.94</c:v>
                </c:pt>
                <c:pt idx="1523">
                  <c:v>6059.97</c:v>
                </c:pt>
                <c:pt idx="1524">
                  <c:v>6043.48</c:v>
                </c:pt>
                <c:pt idx="1525">
                  <c:v>6059.4</c:v>
                </c:pt>
                <c:pt idx="1526">
                  <c:v>6104.46</c:v>
                </c:pt>
                <c:pt idx="1527">
                  <c:v>6081.87</c:v>
                </c:pt>
                <c:pt idx="1528">
                  <c:v>6024.36</c:v>
                </c:pt>
                <c:pt idx="1529">
                  <c:v>6011.37</c:v>
                </c:pt>
                <c:pt idx="1530">
                  <c:v>5908.01</c:v>
                </c:pt>
                <c:pt idx="1531">
                  <c:v>5842.89</c:v>
                </c:pt>
                <c:pt idx="1532">
                  <c:v>5774.32</c:v>
                </c:pt>
                <c:pt idx="1533">
                  <c:v>5638.14</c:v>
                </c:pt>
                <c:pt idx="1534">
                  <c:v>5719.32</c:v>
                </c:pt>
                <c:pt idx="1535">
                  <c:v>5778.9</c:v>
                </c:pt>
                <c:pt idx="1536">
                  <c:v>5811.69</c:v>
                </c:pt>
                <c:pt idx="1537">
                  <c:v>5916.68</c:v>
                </c:pt>
                <c:pt idx="1538">
                  <c:v>6006.56</c:v>
                </c:pt>
                <c:pt idx="1539">
                  <c:v>5969.34</c:v>
                </c:pt>
                <c:pt idx="1540">
                  <c:v>5958.42</c:v>
                </c:pt>
                <c:pt idx="1541">
                  <c:v>5885.25</c:v>
                </c:pt>
                <c:pt idx="1542">
                  <c:v>5973.17</c:v>
                </c:pt>
                <c:pt idx="1543">
                  <c:v>6096.57</c:v>
                </c:pt>
                <c:pt idx="1544">
                  <c:v>6116.76</c:v>
                </c:pt>
                <c:pt idx="1545">
                  <c:v>6138.94</c:v>
                </c:pt>
                <c:pt idx="1546">
                  <c:v>6100.69</c:v>
                </c:pt>
                <c:pt idx="1547">
                  <c:v>6088.56</c:v>
                </c:pt>
                <c:pt idx="1548">
                  <c:v>6144.63</c:v>
                </c:pt>
                <c:pt idx="1549">
                  <c:v>6181.98</c:v>
                </c:pt>
                <c:pt idx="1550">
                  <c:v>6207.27</c:v>
                </c:pt>
                <c:pt idx="1551">
                  <c:v>6145.15</c:v>
                </c:pt>
                <c:pt idx="1552">
                  <c:v>6199.23</c:v>
                </c:pt>
                <c:pt idx="1553">
                  <c:v>6253.28</c:v>
                </c:pt>
                <c:pt idx="1554">
                  <c:v>6212.13</c:v>
                </c:pt>
                <c:pt idx="1555">
                  <c:v>6132.97</c:v>
                </c:pt>
                <c:pt idx="1556">
                  <c:v>6197.53</c:v>
                </c:pt>
                <c:pt idx="1557">
                  <c:v>6115.41</c:v>
                </c:pt>
                <c:pt idx="1558">
                  <c:v>6111.36</c:v>
                </c:pt>
                <c:pt idx="1559">
                  <c:v>6143.3</c:v>
                </c:pt>
                <c:pt idx="1560">
                  <c:v>6113.37</c:v>
                </c:pt>
                <c:pt idx="1561">
                  <c:v>6080.55</c:v>
                </c:pt>
                <c:pt idx="1562">
                  <c:v>6130.05</c:v>
                </c:pt>
                <c:pt idx="1563">
                  <c:v>6114.39</c:v>
                </c:pt>
                <c:pt idx="1564">
                  <c:v>5992.6</c:v>
                </c:pt>
                <c:pt idx="1565">
                  <c:v>6023.8</c:v>
                </c:pt>
                <c:pt idx="1566">
                  <c:v>6020.83</c:v>
                </c:pt>
                <c:pt idx="1567">
                  <c:v>6003.14</c:v>
                </c:pt>
                <c:pt idx="1568">
                  <c:v>6075.08</c:v>
                </c:pt>
                <c:pt idx="1569">
                  <c:v>6078.99</c:v>
                </c:pt>
                <c:pt idx="1570">
                  <c:v>6019.55</c:v>
                </c:pt>
                <c:pt idx="1571">
                  <c:v>5991.86</c:v>
                </c:pt>
                <c:pt idx="1572">
                  <c:v>5951.6</c:v>
                </c:pt>
                <c:pt idx="1573">
                  <c:v>5857.01</c:v>
                </c:pt>
                <c:pt idx="1574">
                  <c:v>5863.54</c:v>
                </c:pt>
                <c:pt idx="1575">
                  <c:v>5761.31</c:v>
                </c:pt>
                <c:pt idx="1576">
                  <c:v>5798.91</c:v>
                </c:pt>
                <c:pt idx="1577">
                  <c:v>5733.91</c:v>
                </c:pt>
                <c:pt idx="1578">
                  <c:v>5735.73</c:v>
                </c:pt>
                <c:pt idx="1579">
                  <c:v>5651.59</c:v>
                </c:pt>
                <c:pt idx="1580">
                  <c:v>5696.16</c:v>
                </c:pt>
                <c:pt idx="1581">
                  <c:v>5805.53</c:v>
                </c:pt>
                <c:pt idx="1582">
                  <c:v>5887.24</c:v>
                </c:pt>
                <c:pt idx="1583">
                  <c:v>5854.75</c:v>
                </c:pt>
                <c:pt idx="1584">
                  <c:v>5824.04</c:v>
                </c:pt>
                <c:pt idx="1585">
                  <c:v>5783.02</c:v>
                </c:pt>
                <c:pt idx="1586">
                  <c:v>5675.81</c:v>
                </c:pt>
                <c:pt idx="1587">
                  <c:v>5543.57</c:v>
                </c:pt>
                <c:pt idx="1588">
                  <c:v>5553.3</c:v>
                </c:pt>
                <c:pt idx="1589">
                  <c:v>5512.07</c:v>
                </c:pt>
                <c:pt idx="1590">
                  <c:v>5611.11</c:v>
                </c:pt>
                <c:pt idx="1591">
                  <c:v>5574.49</c:v>
                </c:pt>
                <c:pt idx="1592">
                  <c:v>5559.38</c:v>
                </c:pt>
                <c:pt idx="1593">
                  <c:v>5539.47</c:v>
                </c:pt>
                <c:pt idx="1594">
                  <c:v>5389.12</c:v>
                </c:pt>
                <c:pt idx="1595">
                  <c:v>5373.42</c:v>
                </c:pt>
                <c:pt idx="1596">
                  <c:v>5306.99</c:v>
                </c:pt>
                <c:pt idx="1597">
                  <c:v>5000.83</c:v>
                </c:pt>
                <c:pt idx="1598">
                  <c:v>5079.63</c:v>
                </c:pt>
                <c:pt idx="1599">
                  <c:v>5143.41</c:v>
                </c:pt>
                <c:pt idx="1600">
                  <c:v>5316.2</c:v>
                </c:pt>
                <c:pt idx="1601">
                  <c:v>5269.76</c:v>
                </c:pt>
                <c:pt idx="1602">
                  <c:v>5131.25</c:v>
                </c:pt>
                <c:pt idx="1603">
                  <c:v>4984.66</c:v>
                </c:pt>
                <c:pt idx="1604">
                  <c:v>4785.03</c:v>
                </c:pt>
                <c:pt idx="1605">
                  <c:v>4750.4399999999996</c:v>
                </c:pt>
                <c:pt idx="1606">
                  <c:v>4574.67</c:v>
                </c:pt>
                <c:pt idx="1607">
                  <c:v>4293.07</c:v>
                </c:pt>
                <c:pt idx="1608">
                  <c:v>4592.4399999999996</c:v>
                </c:pt>
                <c:pt idx="1609">
                  <c:v>4797.8500000000004</c:v>
                </c:pt>
                <c:pt idx="1610">
                  <c:v>4993.1000000000004</c:v>
                </c:pt>
                <c:pt idx="1611">
                  <c:v>5029.59</c:v>
                </c:pt>
                <c:pt idx="1612">
                  <c:v>5046.01</c:v>
                </c:pt>
                <c:pt idx="1613">
                  <c:v>5073.4799999999996</c:v>
                </c:pt>
                <c:pt idx="1614">
                  <c:v>5151.53</c:v>
                </c:pt>
                <c:pt idx="1615">
                  <c:v>5225.67</c:v>
                </c:pt>
                <c:pt idx="1616">
                  <c:v>5255.4</c:v>
                </c:pt>
                <c:pt idx="1617">
                  <c:v>5394.03</c:v>
                </c:pt>
                <c:pt idx="1618">
                  <c:v>5152.05</c:v>
                </c:pt>
                <c:pt idx="1619">
                  <c:v>5344.61</c:v>
                </c:pt>
                <c:pt idx="1620">
                  <c:v>5401.94</c:v>
                </c:pt>
                <c:pt idx="1621">
                  <c:v>5428.34</c:v>
                </c:pt>
                <c:pt idx="1622">
                  <c:v>5375.13</c:v>
                </c:pt>
                <c:pt idx="1623">
                  <c:v>5381.46</c:v>
                </c:pt>
                <c:pt idx="1624">
                  <c:v>5303.28</c:v>
                </c:pt>
                <c:pt idx="1625">
                  <c:v>5370.37</c:v>
                </c:pt>
                <c:pt idx="1626">
                  <c:v>5466.65</c:v>
                </c:pt>
                <c:pt idx="1627">
                  <c:v>5496.36</c:v>
                </c:pt>
                <c:pt idx="1628">
                  <c:v>5521.78</c:v>
                </c:pt>
                <c:pt idx="1629">
                  <c:v>5486.65</c:v>
                </c:pt>
                <c:pt idx="1630">
                  <c:v>5555.64</c:v>
                </c:pt>
                <c:pt idx="1631">
                  <c:v>5648.01</c:v>
                </c:pt>
                <c:pt idx="1632">
                  <c:v>5607.48</c:v>
                </c:pt>
                <c:pt idx="1633">
                  <c:v>5659.15</c:v>
                </c:pt>
                <c:pt idx="1634">
                  <c:v>5658.28</c:v>
                </c:pt>
                <c:pt idx="1635">
                  <c:v>5595.88</c:v>
                </c:pt>
                <c:pt idx="1636">
                  <c:v>5466.06</c:v>
                </c:pt>
                <c:pt idx="1637">
                  <c:v>5447.75</c:v>
                </c:pt>
                <c:pt idx="1638">
                  <c:v>5266.23</c:v>
                </c:pt>
                <c:pt idx="1639">
                  <c:v>5382.24</c:v>
                </c:pt>
                <c:pt idx="1640">
                  <c:v>5441.26</c:v>
                </c:pt>
                <c:pt idx="1641">
                  <c:v>5559.06</c:v>
                </c:pt>
                <c:pt idx="1642">
                  <c:v>5531.05</c:v>
                </c:pt>
                <c:pt idx="1643">
                  <c:v>5500.93</c:v>
                </c:pt>
                <c:pt idx="1644">
                  <c:v>5399.91</c:v>
                </c:pt>
                <c:pt idx="1645">
                  <c:v>5468.91</c:v>
                </c:pt>
                <c:pt idx="1646">
                  <c:v>5367.05</c:v>
                </c:pt>
                <c:pt idx="1647">
                  <c:v>5379.92</c:v>
                </c:pt>
                <c:pt idx="1648">
                  <c:v>5338.77</c:v>
                </c:pt>
                <c:pt idx="1649">
                  <c:v>5287.51</c:v>
                </c:pt>
                <c:pt idx="1650">
                  <c:v>5066.66</c:v>
                </c:pt>
                <c:pt idx="1651">
                  <c:v>5287.46</c:v>
                </c:pt>
                <c:pt idx="1652">
                  <c:v>5286.72</c:v>
                </c:pt>
                <c:pt idx="1653">
                  <c:v>5264.39</c:v>
                </c:pt>
                <c:pt idx="1654">
                  <c:v>5246.08</c:v>
                </c:pt>
                <c:pt idx="1655">
                  <c:v>5218.43</c:v>
                </c:pt>
                <c:pt idx="1656">
                  <c:v>5305.61</c:v>
                </c:pt>
                <c:pt idx="1657">
                  <c:v>5313.99</c:v>
                </c:pt>
                <c:pt idx="1658">
                  <c:v>5415.94</c:v>
                </c:pt>
                <c:pt idx="1659">
                  <c:v>5545.23</c:v>
                </c:pt>
                <c:pt idx="1660">
                  <c:v>5497.43</c:v>
                </c:pt>
                <c:pt idx="1661">
                  <c:v>5606.84</c:v>
                </c:pt>
                <c:pt idx="1662">
                  <c:v>5625.34</c:v>
                </c:pt>
                <c:pt idx="1663">
                  <c:v>5536.66</c:v>
                </c:pt>
                <c:pt idx="1664">
                  <c:v>5626.83</c:v>
                </c:pt>
                <c:pt idx="1665">
                  <c:v>5574.23</c:v>
                </c:pt>
                <c:pt idx="1666">
                  <c:v>5520.8</c:v>
                </c:pt>
                <c:pt idx="1667">
                  <c:v>5551.68</c:v>
                </c:pt>
                <c:pt idx="1668">
                  <c:v>5497.23</c:v>
                </c:pt>
                <c:pt idx="1669">
                  <c:v>5488.95</c:v>
                </c:pt>
                <c:pt idx="1670">
                  <c:v>5563.23</c:v>
                </c:pt>
                <c:pt idx="1671">
                  <c:v>5596.78</c:v>
                </c:pt>
                <c:pt idx="1672">
                  <c:v>5536.74</c:v>
                </c:pt>
                <c:pt idx="1673">
                  <c:v>5539.66</c:v>
                </c:pt>
                <c:pt idx="1674">
                  <c:v>5412.82</c:v>
                </c:pt>
                <c:pt idx="1675">
                  <c:v>5350.11</c:v>
                </c:pt>
                <c:pt idx="1676">
                  <c:v>5404.62</c:v>
                </c:pt>
                <c:pt idx="1677">
                  <c:v>5348.03</c:v>
                </c:pt>
                <c:pt idx="1678">
                  <c:v>5351.25</c:v>
                </c:pt>
                <c:pt idx="1679">
                  <c:v>5334.3</c:v>
                </c:pt>
                <c:pt idx="1680">
                  <c:v>5355.21</c:v>
                </c:pt>
                <c:pt idx="1681">
                  <c:v>5284.62</c:v>
                </c:pt>
                <c:pt idx="1682">
                  <c:v>5313.71</c:v>
                </c:pt>
                <c:pt idx="1683">
                  <c:v>5244.09</c:v>
                </c:pt>
                <c:pt idx="1684">
                  <c:v>5130.87</c:v>
                </c:pt>
                <c:pt idx="1685">
                  <c:v>5153.59</c:v>
                </c:pt>
                <c:pt idx="1686">
                  <c:v>5198.92</c:v>
                </c:pt>
                <c:pt idx="1687">
                  <c:v>5216.46</c:v>
                </c:pt>
                <c:pt idx="1688">
                  <c:v>5180.24</c:v>
                </c:pt>
                <c:pt idx="1689">
                  <c:v>5180.6499999999996</c:v>
                </c:pt>
                <c:pt idx="1690">
                  <c:v>5183.97</c:v>
                </c:pt>
                <c:pt idx="1691">
                  <c:v>5227.25</c:v>
                </c:pt>
                <c:pt idx="1692">
                  <c:v>5159.99</c:v>
                </c:pt>
                <c:pt idx="1693">
                  <c:v>5056.1400000000003</c:v>
                </c:pt>
                <c:pt idx="1694">
                  <c:v>5055.33</c:v>
                </c:pt>
                <c:pt idx="1695">
                  <c:v>4887.78</c:v>
                </c:pt>
                <c:pt idx="1696">
                  <c:v>4847.6099999999997</c:v>
                </c:pt>
                <c:pt idx="1697">
                  <c:v>4986.38</c:v>
                </c:pt>
                <c:pt idx="1698">
                  <c:v>4864.09</c:v>
                </c:pt>
                <c:pt idx="1699">
                  <c:v>4895.99</c:v>
                </c:pt>
                <c:pt idx="1700">
                  <c:v>4940.25</c:v>
                </c:pt>
                <c:pt idx="1701">
                  <c:v>4905.6499999999996</c:v>
                </c:pt>
                <c:pt idx="1702">
                  <c:v>4867.13</c:v>
                </c:pt>
                <c:pt idx="1703">
                  <c:v>4761.87</c:v>
                </c:pt>
                <c:pt idx="1704">
                  <c:v>4810.79</c:v>
                </c:pt>
                <c:pt idx="1705">
                  <c:v>4693.96</c:v>
                </c:pt>
                <c:pt idx="1706">
                  <c:v>4797.0600000000004</c:v>
                </c:pt>
                <c:pt idx="1707">
                  <c:v>4777.68</c:v>
                </c:pt>
                <c:pt idx="1708">
                  <c:v>4893.59</c:v>
                </c:pt>
                <c:pt idx="1709">
                  <c:v>4878.0200000000004</c:v>
                </c:pt>
                <c:pt idx="1710">
                  <c:v>4827.6000000000004</c:v>
                </c:pt>
                <c:pt idx="1711">
                  <c:v>4836.72</c:v>
                </c:pt>
                <c:pt idx="1712">
                  <c:v>4795.62</c:v>
                </c:pt>
                <c:pt idx="1713">
                  <c:v>4812.43</c:v>
                </c:pt>
                <c:pt idx="1714">
                  <c:v>4821.42</c:v>
                </c:pt>
                <c:pt idx="1715">
                  <c:v>4826.87</c:v>
                </c:pt>
                <c:pt idx="1716">
                  <c:v>4694.95</c:v>
                </c:pt>
                <c:pt idx="1717">
                  <c:v>4631.01</c:v>
                </c:pt>
                <c:pt idx="1718">
                  <c:v>4632.57</c:v>
                </c:pt>
                <c:pt idx="1719">
                  <c:v>4702.08</c:v>
                </c:pt>
                <c:pt idx="1720">
                  <c:v>4685.6499999999996</c:v>
                </c:pt>
                <c:pt idx="1721">
                  <c:v>4702.49</c:v>
                </c:pt>
                <c:pt idx="1722">
                  <c:v>4889.08</c:v>
                </c:pt>
                <c:pt idx="1723">
                  <c:v>4878.29</c:v>
                </c:pt>
                <c:pt idx="1724">
                  <c:v>4809.8900000000003</c:v>
                </c:pt>
                <c:pt idx="1725">
                  <c:v>4678.78</c:v>
                </c:pt>
                <c:pt idx="1726">
                  <c:v>4749.95</c:v>
                </c:pt>
                <c:pt idx="1727">
                  <c:v>4743.41</c:v>
                </c:pt>
                <c:pt idx="1728">
                  <c:v>4739.49</c:v>
                </c:pt>
                <c:pt idx="1729">
                  <c:v>4702.75</c:v>
                </c:pt>
                <c:pt idx="1730">
                  <c:v>4674.1000000000004</c:v>
                </c:pt>
                <c:pt idx="1731">
                  <c:v>4697.59</c:v>
                </c:pt>
                <c:pt idx="1732">
                  <c:v>4649.28</c:v>
                </c:pt>
                <c:pt idx="1733">
                  <c:v>4691.8500000000004</c:v>
                </c:pt>
                <c:pt idx="1734">
                  <c:v>4655.6499999999996</c:v>
                </c:pt>
                <c:pt idx="1735">
                  <c:v>4663.6099999999997</c:v>
                </c:pt>
                <c:pt idx="1736">
                  <c:v>4579.3</c:v>
                </c:pt>
                <c:pt idx="1737">
                  <c:v>4548.26</c:v>
                </c:pt>
                <c:pt idx="1738">
                  <c:v>4491.84</c:v>
                </c:pt>
                <c:pt idx="1739">
                  <c:v>4495.34</c:v>
                </c:pt>
                <c:pt idx="1740">
                  <c:v>4512.8900000000003</c:v>
                </c:pt>
                <c:pt idx="1741">
                  <c:v>4459.68</c:v>
                </c:pt>
                <c:pt idx="1742">
                  <c:v>4470.55</c:v>
                </c:pt>
                <c:pt idx="1743">
                  <c:v>4542.46</c:v>
                </c:pt>
                <c:pt idx="1744">
                  <c:v>4629.32</c:v>
                </c:pt>
                <c:pt idx="1745">
                  <c:v>4532.51</c:v>
                </c:pt>
                <c:pt idx="1746">
                  <c:v>4572.3999999999996</c:v>
                </c:pt>
                <c:pt idx="1747">
                  <c:v>4550.7700000000004</c:v>
                </c:pt>
                <c:pt idx="1748">
                  <c:v>4586.78</c:v>
                </c:pt>
                <c:pt idx="1749">
                  <c:v>4508.2299999999996</c:v>
                </c:pt>
                <c:pt idx="1750">
                  <c:v>4475.53</c:v>
                </c:pt>
                <c:pt idx="1751">
                  <c:v>4487.58</c:v>
                </c:pt>
                <c:pt idx="1752">
                  <c:v>4486.01</c:v>
                </c:pt>
                <c:pt idx="1753">
                  <c:v>4468.74</c:v>
                </c:pt>
                <c:pt idx="1754">
                  <c:v>4413.1899999999996</c:v>
                </c:pt>
                <c:pt idx="1755">
                  <c:v>4399.13</c:v>
                </c:pt>
                <c:pt idx="1756">
                  <c:v>4482.2700000000004</c:v>
                </c:pt>
                <c:pt idx="1757">
                  <c:v>4463.3599999999997</c:v>
                </c:pt>
                <c:pt idx="1758">
                  <c:v>4469.13</c:v>
                </c:pt>
                <c:pt idx="1759">
                  <c:v>4642.5600000000004</c:v>
                </c:pt>
                <c:pt idx="1760">
                  <c:v>4686.26</c:v>
                </c:pt>
                <c:pt idx="1761">
                  <c:v>4874.13</c:v>
                </c:pt>
                <c:pt idx="1762">
                  <c:v>5136.4399999999996</c:v>
                </c:pt>
                <c:pt idx="1763">
                  <c:v>5708.83</c:v>
                </c:pt>
                <c:pt idx="1764">
                  <c:v>6201.99</c:v>
                </c:pt>
                <c:pt idx="1765">
                  <c:v>5727.38</c:v>
                </c:pt>
                <c:pt idx="1766">
                  <c:v>5654.53</c:v>
                </c:pt>
                <c:pt idx="1767">
                  <c:v>5416.76</c:v>
                </c:pt>
                <c:pt idx="1768">
                  <c:v>5615.76</c:v>
                </c:pt>
                <c:pt idx="1769">
                  <c:v>5507.18</c:v>
                </c:pt>
                <c:pt idx="1770">
                  <c:v>5524.25</c:v>
                </c:pt>
                <c:pt idx="1771">
                  <c:v>5505.61</c:v>
                </c:pt>
                <c:pt idx="1772">
                  <c:v>5749.43</c:v>
                </c:pt>
                <c:pt idx="1773">
                  <c:v>5860.57</c:v>
                </c:pt>
                <c:pt idx="1774">
                  <c:v>5888.81</c:v>
                </c:pt>
                <c:pt idx="1775">
                  <c:v>5903.58</c:v>
                </c:pt>
                <c:pt idx="1776">
                  <c:v>5861.63</c:v>
                </c:pt>
                <c:pt idx="1777">
                  <c:v>5974.91</c:v>
                </c:pt>
                <c:pt idx="1778">
                  <c:v>6082.09</c:v>
                </c:pt>
                <c:pt idx="1779">
                  <c:v>5983.84</c:v>
                </c:pt>
                <c:pt idx="1780">
                  <c:v>6019.35</c:v>
                </c:pt>
                <c:pt idx="1781">
                  <c:v>6116.66</c:v>
                </c:pt>
                <c:pt idx="1782">
                  <c:v>5930.23</c:v>
                </c:pt>
                <c:pt idx="1783">
                  <c:v>6053.11</c:v>
                </c:pt>
                <c:pt idx="1784">
                  <c:v>6266.54</c:v>
                </c:pt>
                <c:pt idx="1785">
                  <c:v>6293.19</c:v>
                </c:pt>
                <c:pt idx="1786">
                  <c:v>6403.92</c:v>
                </c:pt>
                <c:pt idx="1787">
                  <c:v>6423.12</c:v>
                </c:pt>
                <c:pt idx="1788">
                  <c:v>6579.01</c:v>
                </c:pt>
                <c:pt idx="1789">
                  <c:v>6491.97</c:v>
                </c:pt>
                <c:pt idx="1790">
                  <c:v>6474.39</c:v>
                </c:pt>
                <c:pt idx="1791">
                  <c:v>6272.19</c:v>
                </c:pt>
                <c:pt idx="1792">
                  <c:v>6125.51</c:v>
                </c:pt>
                <c:pt idx="1793">
                  <c:v>5974.56</c:v>
                </c:pt>
                <c:pt idx="1794">
                  <c:v>6130.28</c:v>
                </c:pt>
                <c:pt idx="1795">
                  <c:v>6250.8</c:v>
                </c:pt>
                <c:pt idx="1796">
                  <c:v>6262.16</c:v>
                </c:pt>
                <c:pt idx="1797">
                  <c:v>6030.49</c:v>
                </c:pt>
                <c:pt idx="1798">
                  <c:v>6052.13</c:v>
                </c:pt>
                <c:pt idx="1799">
                  <c:v>5981.57</c:v>
                </c:pt>
                <c:pt idx="1800">
                  <c:v>6118.66</c:v>
                </c:pt>
                <c:pt idx="1801">
                  <c:v>6086.09</c:v>
                </c:pt>
                <c:pt idx="1802">
                  <c:v>6189.13</c:v>
                </c:pt>
                <c:pt idx="1803">
                  <c:v>6313.61</c:v>
                </c:pt>
                <c:pt idx="1804">
                  <c:v>6303.28</c:v>
                </c:pt>
                <c:pt idx="1805">
                  <c:v>6204.94</c:v>
                </c:pt>
                <c:pt idx="1806">
                  <c:v>6285.6</c:v>
                </c:pt>
                <c:pt idx="1807">
                  <c:v>6349.62</c:v>
                </c:pt>
                <c:pt idx="1808">
                  <c:v>6303.27</c:v>
                </c:pt>
                <c:pt idx="1809">
                  <c:v>6362.02</c:v>
                </c:pt>
                <c:pt idx="1810">
                  <c:v>6447.37</c:v>
                </c:pt>
                <c:pt idx="1811">
                  <c:v>6490.15</c:v>
                </c:pt>
                <c:pt idx="1812">
                  <c:v>6354.99</c:v>
                </c:pt>
                <c:pt idx="1813">
                  <c:v>6277.52</c:v>
                </c:pt>
                <c:pt idx="1814">
                  <c:v>6143.94</c:v>
                </c:pt>
                <c:pt idx="1815">
                  <c:v>6195.87</c:v>
                </c:pt>
                <c:pt idx="1816">
                  <c:v>6207.19</c:v>
                </c:pt>
                <c:pt idx="1817">
                  <c:v>6271.75</c:v>
                </c:pt>
                <c:pt idx="1818">
                  <c:v>6096.38</c:v>
                </c:pt>
                <c:pt idx="1819">
                  <c:v>6164.36</c:v>
                </c:pt>
                <c:pt idx="1820">
                  <c:v>6094.69</c:v>
                </c:pt>
                <c:pt idx="1821">
                  <c:v>6160.45</c:v>
                </c:pt>
                <c:pt idx="1822">
                  <c:v>6171.57</c:v>
                </c:pt>
                <c:pt idx="1823">
                  <c:v>6145.93</c:v>
                </c:pt>
                <c:pt idx="1824">
                  <c:v>5957.72</c:v>
                </c:pt>
                <c:pt idx="1825">
                  <c:v>5797.09</c:v>
                </c:pt>
                <c:pt idx="1826">
                  <c:v>5625.21</c:v>
                </c:pt>
                <c:pt idx="1827">
                  <c:v>5608.03</c:v>
                </c:pt>
                <c:pt idx="1828">
                  <c:v>5692.04</c:v>
                </c:pt>
                <c:pt idx="1829">
                  <c:v>5661.78</c:v>
                </c:pt>
                <c:pt idx="1830">
                  <c:v>5672.78</c:v>
                </c:pt>
                <c:pt idx="1831">
                  <c:v>5544.92</c:v>
                </c:pt>
                <c:pt idx="1832">
                  <c:v>5559.47</c:v>
                </c:pt>
                <c:pt idx="1833">
                  <c:v>5811.05</c:v>
                </c:pt>
                <c:pt idx="1834">
                  <c:v>5775.57</c:v>
                </c:pt>
                <c:pt idx="1835">
                  <c:v>5801.31</c:v>
                </c:pt>
                <c:pt idx="1836">
                  <c:v>5841.57</c:v>
                </c:pt>
                <c:pt idx="1837">
                  <c:v>5879.15</c:v>
                </c:pt>
                <c:pt idx="1838">
                  <c:v>5908.02</c:v>
                </c:pt>
                <c:pt idx="1839">
                  <c:v>5855.74</c:v>
                </c:pt>
                <c:pt idx="1840">
                  <c:v>5829.03</c:v>
                </c:pt>
                <c:pt idx="1841">
                  <c:v>5938.13</c:v>
                </c:pt>
                <c:pt idx="1842">
                  <c:v>5846.07</c:v>
                </c:pt>
                <c:pt idx="1843">
                  <c:v>5881.44</c:v>
                </c:pt>
                <c:pt idx="1844">
                  <c:v>6041.83</c:v>
                </c:pt>
                <c:pt idx="1845">
                  <c:v>6134.05</c:v>
                </c:pt>
                <c:pt idx="1846">
                  <c:v>6210.55</c:v>
                </c:pt>
                <c:pt idx="1847">
                  <c:v>6190.17</c:v>
                </c:pt>
                <c:pt idx="1848">
                  <c:v>6284.61</c:v>
                </c:pt>
                <c:pt idx="1849">
                  <c:v>6212.5</c:v>
                </c:pt>
                <c:pt idx="1850">
                  <c:v>6248.83</c:v>
                </c:pt>
                <c:pt idx="1851">
                  <c:v>6281.57</c:v>
                </c:pt>
                <c:pt idx="1852">
                  <c:v>6142.14</c:v>
                </c:pt>
                <c:pt idx="1853">
                  <c:v>6288.53</c:v>
                </c:pt>
                <c:pt idx="1854">
                  <c:v>6334.41</c:v>
                </c:pt>
                <c:pt idx="1855">
                  <c:v>6449.23</c:v>
                </c:pt>
                <c:pt idx="1856">
                  <c:v>6464.02</c:v>
                </c:pt>
                <c:pt idx="1857">
                  <c:v>6435.43</c:v>
                </c:pt>
                <c:pt idx="1858">
                  <c:v>6524.41</c:v>
                </c:pt>
                <c:pt idx="1859">
                  <c:v>6499.53</c:v>
                </c:pt>
                <c:pt idx="1860">
                  <c:v>6270.42</c:v>
                </c:pt>
                <c:pt idx="1861">
                  <c:v>6273.67</c:v>
                </c:pt>
                <c:pt idx="1862">
                  <c:v>6357.63</c:v>
                </c:pt>
                <c:pt idx="1863">
                  <c:v>6398.24</c:v>
                </c:pt>
                <c:pt idx="1864">
                  <c:v>6534.97</c:v>
                </c:pt>
                <c:pt idx="1865">
                  <c:v>6507.76</c:v>
                </c:pt>
                <c:pt idx="1866">
                  <c:v>6520.97</c:v>
                </c:pt>
                <c:pt idx="1867">
                  <c:v>6551.73</c:v>
                </c:pt>
                <c:pt idx="1868">
                  <c:v>6566.97</c:v>
                </c:pt>
                <c:pt idx="1869">
                  <c:v>6466.85</c:v>
                </c:pt>
                <c:pt idx="1870">
                  <c:v>6571.17</c:v>
                </c:pt>
                <c:pt idx="1871">
                  <c:v>6589.57</c:v>
                </c:pt>
                <c:pt idx="1872">
                  <c:v>6611.93</c:v>
                </c:pt>
                <c:pt idx="1873">
                  <c:v>6564.68</c:v>
                </c:pt>
                <c:pt idx="1874">
                  <c:v>6535.06</c:v>
                </c:pt>
                <c:pt idx="1875">
                  <c:v>6405.61</c:v>
                </c:pt>
                <c:pt idx="1876">
                  <c:v>6360.34</c:v>
                </c:pt>
                <c:pt idx="1877">
                  <c:v>6310.76</c:v>
                </c:pt>
                <c:pt idx="1878">
                  <c:v>6334.91</c:v>
                </c:pt>
                <c:pt idx="1879">
                  <c:v>6328.77</c:v>
                </c:pt>
                <c:pt idx="1880">
                  <c:v>6268.32</c:v>
                </c:pt>
                <c:pt idx="1881">
                  <c:v>6226.65</c:v>
                </c:pt>
                <c:pt idx="1882">
                  <c:v>6259.48</c:v>
                </c:pt>
                <c:pt idx="1883">
                  <c:v>6277.25</c:v>
                </c:pt>
                <c:pt idx="1884">
                  <c:v>6203.26</c:v>
                </c:pt>
                <c:pt idx="1885">
                  <c:v>5496.44</c:v>
                </c:pt>
                <c:pt idx="1886">
                  <c:v>5530.02</c:v>
                </c:pt>
                <c:pt idx="1887">
                  <c:v>5652.33</c:v>
                </c:pt>
                <c:pt idx="1888">
                  <c:v>5784.59</c:v>
                </c:pt>
                <c:pt idx="1889">
                  <c:v>5862.19</c:v>
                </c:pt>
                <c:pt idx="1890">
                  <c:v>5938.53</c:v>
                </c:pt>
                <c:pt idx="1891">
                  <c:v>5914.03</c:v>
                </c:pt>
                <c:pt idx="1892">
                  <c:v>5835.35</c:v>
                </c:pt>
                <c:pt idx="1893">
                  <c:v>5839.56</c:v>
                </c:pt>
                <c:pt idx="1894">
                  <c:v>5831.69</c:v>
                </c:pt>
                <c:pt idx="1895">
                  <c:v>5952.64</c:v>
                </c:pt>
                <c:pt idx="1896">
                  <c:v>5949.31</c:v>
                </c:pt>
                <c:pt idx="1897">
                  <c:v>5984.58</c:v>
                </c:pt>
                <c:pt idx="1898">
                  <c:v>5920.48</c:v>
                </c:pt>
                <c:pt idx="1899">
                  <c:v>5939.5</c:v>
                </c:pt>
                <c:pt idx="1900">
                  <c:v>5877.06</c:v>
                </c:pt>
                <c:pt idx="1901">
                  <c:v>5903.38</c:v>
                </c:pt>
                <c:pt idx="1902">
                  <c:v>5950.12</c:v>
                </c:pt>
                <c:pt idx="1903">
                  <c:v>6102.92</c:v>
                </c:pt>
                <c:pt idx="1904">
                  <c:v>6111.49</c:v>
                </c:pt>
                <c:pt idx="1905">
                  <c:v>6158.08</c:v>
                </c:pt>
                <c:pt idx="1906">
                  <c:v>6082.08</c:v>
                </c:pt>
                <c:pt idx="1907">
                  <c:v>6167.46</c:v>
                </c:pt>
                <c:pt idx="1908">
                  <c:v>6151.01</c:v>
                </c:pt>
                <c:pt idx="1909">
                  <c:v>6160.37</c:v>
                </c:pt>
                <c:pt idx="1910">
                  <c:v>6057.04</c:v>
                </c:pt>
                <c:pt idx="1911">
                  <c:v>6068.12</c:v>
                </c:pt>
                <c:pt idx="1912">
                  <c:v>6095.34</c:v>
                </c:pt>
                <c:pt idx="1913">
                  <c:v>6146.02</c:v>
                </c:pt>
                <c:pt idx="1914">
                  <c:v>6132.18</c:v>
                </c:pt>
                <c:pt idx="1915">
                  <c:v>6066.1</c:v>
                </c:pt>
                <c:pt idx="1916">
                  <c:v>5989.68</c:v>
                </c:pt>
                <c:pt idx="1917">
                  <c:v>6028.79</c:v>
                </c:pt>
                <c:pt idx="1918">
                  <c:v>6008.46</c:v>
                </c:pt>
                <c:pt idx="1919">
                  <c:v>5984.46</c:v>
                </c:pt>
                <c:pt idx="1920">
                  <c:v>6089.58</c:v>
                </c:pt>
                <c:pt idx="1921">
                  <c:v>6026.56</c:v>
                </c:pt>
                <c:pt idx="1922">
                  <c:v>6070.04</c:v>
                </c:pt>
                <c:pt idx="1923">
                  <c:v>6123.17</c:v>
                </c:pt>
                <c:pt idx="1924">
                  <c:v>6167.01</c:v>
                </c:pt>
                <c:pt idx="1925">
                  <c:v>6152.84</c:v>
                </c:pt>
                <c:pt idx="1926">
                  <c:v>6218.96</c:v>
                </c:pt>
                <c:pt idx="1927">
                  <c:v>6161.69</c:v>
                </c:pt>
                <c:pt idx="1928">
                  <c:v>6186.51</c:v>
                </c:pt>
                <c:pt idx="1929">
                  <c:v>6192.22</c:v>
                </c:pt>
                <c:pt idx="1930">
                  <c:v>6106.01</c:v>
                </c:pt>
                <c:pt idx="1931">
                  <c:v>6147.46</c:v>
                </c:pt>
                <c:pt idx="1932">
                  <c:v>6141.47</c:v>
                </c:pt>
                <c:pt idx="1933">
                  <c:v>6135.39</c:v>
                </c:pt>
                <c:pt idx="1934">
                  <c:v>6048.22</c:v>
                </c:pt>
                <c:pt idx="1935">
                  <c:v>5999.59</c:v>
                </c:pt>
                <c:pt idx="1936">
                  <c:v>6078.22</c:v>
                </c:pt>
                <c:pt idx="1937">
                  <c:v>6194.67</c:v>
                </c:pt>
                <c:pt idx="1938">
                  <c:v>6276.16</c:v>
                </c:pt>
                <c:pt idx="1939">
                  <c:v>6247.79</c:v>
                </c:pt>
                <c:pt idx="1940">
                  <c:v>6276.94</c:v>
                </c:pt>
                <c:pt idx="1941">
                  <c:v>6356.18</c:v>
                </c:pt>
                <c:pt idx="1942">
                  <c:v>6373.77</c:v>
                </c:pt>
                <c:pt idx="1943">
                  <c:v>6309.48</c:v>
                </c:pt>
                <c:pt idx="1944">
                  <c:v>6342.64</c:v>
                </c:pt>
                <c:pt idx="1945">
                  <c:v>6312.2</c:v>
                </c:pt>
                <c:pt idx="1946">
                  <c:v>6327.14</c:v>
                </c:pt>
                <c:pt idx="1947">
                  <c:v>6407.7</c:v>
                </c:pt>
                <c:pt idx="1948">
                  <c:v>6390.47</c:v>
                </c:pt>
                <c:pt idx="1949">
                  <c:v>6406.57</c:v>
                </c:pt>
                <c:pt idx="1950">
                  <c:v>6461.1</c:v>
                </c:pt>
                <c:pt idx="1951">
                  <c:v>6462.31</c:v>
                </c:pt>
                <c:pt idx="1952">
                  <c:v>6442.83</c:v>
                </c:pt>
                <c:pt idx="1953">
                  <c:v>6462.06</c:v>
                </c:pt>
                <c:pt idx="1954">
                  <c:v>6535.67</c:v>
                </c:pt>
                <c:pt idx="1955">
                  <c:v>6552.07</c:v>
                </c:pt>
                <c:pt idx="1956">
                  <c:v>6612.26</c:v>
                </c:pt>
                <c:pt idx="1957">
                  <c:v>6637.1</c:v>
                </c:pt>
                <c:pt idx="1958">
                  <c:v>6607.22</c:v>
                </c:pt>
                <c:pt idx="1959">
                  <c:v>6701.12</c:v>
                </c:pt>
                <c:pt idx="1960">
                  <c:v>6706.61</c:v>
                </c:pt>
                <c:pt idx="1961">
                  <c:v>6729.98</c:v>
                </c:pt>
                <c:pt idx="1962">
                  <c:v>6773.88</c:v>
                </c:pt>
                <c:pt idx="1963">
                  <c:v>6718.48</c:v>
                </c:pt>
                <c:pt idx="1964">
                  <c:v>6661.19</c:v>
                </c:pt>
                <c:pt idx="1965">
                  <c:v>6670.47</c:v>
                </c:pt>
                <c:pt idx="1966">
                  <c:v>6739.69</c:v>
                </c:pt>
                <c:pt idx="1967">
                  <c:v>6787.48</c:v>
                </c:pt>
                <c:pt idx="1968">
                  <c:v>6861.31</c:v>
                </c:pt>
                <c:pt idx="1969">
                  <c:v>6862.15</c:v>
                </c:pt>
                <c:pt idx="1970">
                  <c:v>6838.13</c:v>
                </c:pt>
                <c:pt idx="1971">
                  <c:v>6943.94</c:v>
                </c:pt>
                <c:pt idx="1972">
                  <c:v>6963.61</c:v>
                </c:pt>
                <c:pt idx="1973">
                  <c:v>7064.33</c:v>
                </c:pt>
                <c:pt idx="1974">
                  <c:v>6976.49</c:v>
                </c:pt>
                <c:pt idx="1975">
                  <c:v>7117.5</c:v>
                </c:pt>
                <c:pt idx="1976">
                  <c:v>7237.6</c:v>
                </c:pt>
                <c:pt idx="1977">
                  <c:v>7242.85</c:v>
                </c:pt>
                <c:pt idx="1978">
                  <c:v>7305.46</c:v>
                </c:pt>
                <c:pt idx="1979">
                  <c:v>7253.34</c:v>
                </c:pt>
                <c:pt idx="1980">
                  <c:v>7362.94</c:v>
                </c:pt>
                <c:pt idx="1981">
                  <c:v>7477.73</c:v>
                </c:pt>
                <c:pt idx="1982">
                  <c:v>7476.47</c:v>
                </c:pt>
                <c:pt idx="1983">
                  <c:v>7336.5</c:v>
                </c:pt>
                <c:pt idx="1984">
                  <c:v>7447.11</c:v>
                </c:pt>
                <c:pt idx="1985">
                  <c:v>7438.68</c:v>
                </c:pt>
                <c:pt idx="1986">
                  <c:v>7501.15</c:v>
                </c:pt>
                <c:pt idx="1987">
                  <c:v>7313.88</c:v>
                </c:pt>
                <c:pt idx="1988">
                  <c:v>7206.88</c:v>
                </c:pt>
                <c:pt idx="1989">
                  <c:v>7041.15</c:v>
                </c:pt>
                <c:pt idx="1990">
                  <c:v>7245.67</c:v>
                </c:pt>
                <c:pt idx="1991">
                  <c:v>7311.03</c:v>
                </c:pt>
                <c:pt idx="1992">
                  <c:v>7226.03</c:v>
                </c:pt>
                <c:pt idx="1993">
                  <c:v>7230.17</c:v>
                </c:pt>
                <c:pt idx="1994">
                  <c:v>7399.89</c:v>
                </c:pt>
                <c:pt idx="1995">
                  <c:v>7422.88</c:v>
                </c:pt>
                <c:pt idx="1996">
                  <c:v>7415.57</c:v>
                </c:pt>
                <c:pt idx="1997">
                  <c:v>7483.63</c:v>
                </c:pt>
                <c:pt idx="1998">
                  <c:v>7554.81</c:v>
                </c:pt>
                <c:pt idx="1999">
                  <c:v>7476.4</c:v>
                </c:pt>
                <c:pt idx="2000">
                  <c:v>7438.19</c:v>
                </c:pt>
                <c:pt idx="2001">
                  <c:v>7489.48</c:v>
                </c:pt>
                <c:pt idx="2002">
                  <c:v>7408.07</c:v>
                </c:pt>
                <c:pt idx="2003">
                  <c:v>7507.58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测算!$L$390:$L$2393</c:f>
              <c:numCache>
                <c:formatCode>0_);[Red]\(0\)</c:formatCode>
                <c:ptCount val="2004"/>
                <c:pt idx="0">
                  <c:v>7465.76</c:v>
                </c:pt>
                <c:pt idx="1">
                  <c:v>7465.76</c:v>
                </c:pt>
                <c:pt idx="2">
                  <c:v>7465.76</c:v>
                </c:pt>
                <c:pt idx="3">
                  <c:v>7465.76</c:v>
                </c:pt>
                <c:pt idx="4">
                  <c:v>7465.76</c:v>
                </c:pt>
                <c:pt idx="5">
                  <c:v>7465.76</c:v>
                </c:pt>
                <c:pt idx="6">
                  <c:v>7465.76</c:v>
                </c:pt>
                <c:pt idx="7">
                  <c:v>7465.76</c:v>
                </c:pt>
                <c:pt idx="8">
                  <c:v>7465.76</c:v>
                </c:pt>
                <c:pt idx="9">
                  <c:v>7465.76</c:v>
                </c:pt>
                <c:pt idx="10">
                  <c:v>7465.76</c:v>
                </c:pt>
                <c:pt idx="11">
                  <c:v>7465.76</c:v>
                </c:pt>
                <c:pt idx="12">
                  <c:v>7465.76</c:v>
                </c:pt>
                <c:pt idx="13">
                  <c:v>7465.76</c:v>
                </c:pt>
                <c:pt idx="14">
                  <c:v>7465.76</c:v>
                </c:pt>
                <c:pt idx="15">
                  <c:v>7465.76</c:v>
                </c:pt>
                <c:pt idx="16">
                  <c:v>7465.76</c:v>
                </c:pt>
                <c:pt idx="17">
                  <c:v>7465.76</c:v>
                </c:pt>
                <c:pt idx="18">
                  <c:v>7465.76</c:v>
                </c:pt>
                <c:pt idx="19">
                  <c:v>7465.76</c:v>
                </c:pt>
                <c:pt idx="20">
                  <c:v>7465.76</c:v>
                </c:pt>
                <c:pt idx="21">
                  <c:v>7465.76</c:v>
                </c:pt>
                <c:pt idx="22">
                  <c:v>7465.76</c:v>
                </c:pt>
                <c:pt idx="23">
                  <c:v>7465.76</c:v>
                </c:pt>
                <c:pt idx="24">
                  <c:v>7465.76</c:v>
                </c:pt>
                <c:pt idx="25">
                  <c:v>7465.76</c:v>
                </c:pt>
                <c:pt idx="26">
                  <c:v>7465.76</c:v>
                </c:pt>
                <c:pt idx="27">
                  <c:v>7465.76</c:v>
                </c:pt>
                <c:pt idx="28">
                  <c:v>7465.76</c:v>
                </c:pt>
                <c:pt idx="29">
                  <c:v>7465.76</c:v>
                </c:pt>
                <c:pt idx="30">
                  <c:v>7465.76</c:v>
                </c:pt>
                <c:pt idx="31">
                  <c:v>7465.76</c:v>
                </c:pt>
                <c:pt idx="32">
                  <c:v>7465.76</c:v>
                </c:pt>
                <c:pt idx="33">
                  <c:v>7465.76</c:v>
                </c:pt>
                <c:pt idx="34">
                  <c:v>7465.76</c:v>
                </c:pt>
                <c:pt idx="35">
                  <c:v>7465.76</c:v>
                </c:pt>
                <c:pt idx="36">
                  <c:v>7465.76</c:v>
                </c:pt>
                <c:pt idx="37">
                  <c:v>7465.76</c:v>
                </c:pt>
                <c:pt idx="38">
                  <c:v>7465.76</c:v>
                </c:pt>
                <c:pt idx="39">
                  <c:v>7465.76</c:v>
                </c:pt>
                <c:pt idx="40">
                  <c:v>7465.76</c:v>
                </c:pt>
                <c:pt idx="41">
                  <c:v>7465.76</c:v>
                </c:pt>
                <c:pt idx="42">
                  <c:v>7465.76</c:v>
                </c:pt>
                <c:pt idx="43">
                  <c:v>7465.76</c:v>
                </c:pt>
                <c:pt idx="44">
                  <c:v>7465.76</c:v>
                </c:pt>
                <c:pt idx="45">
                  <c:v>7465.76</c:v>
                </c:pt>
                <c:pt idx="46">
                  <c:v>7465.76</c:v>
                </c:pt>
                <c:pt idx="47">
                  <c:v>7465.76</c:v>
                </c:pt>
                <c:pt idx="48">
                  <c:v>7465.76</c:v>
                </c:pt>
                <c:pt idx="49">
                  <c:v>7465.76</c:v>
                </c:pt>
                <c:pt idx="50">
                  <c:v>7465.76</c:v>
                </c:pt>
                <c:pt idx="51">
                  <c:v>7465.76</c:v>
                </c:pt>
                <c:pt idx="52">
                  <c:v>7465.76</c:v>
                </c:pt>
                <c:pt idx="53">
                  <c:v>7465.76</c:v>
                </c:pt>
                <c:pt idx="54">
                  <c:v>7465.76</c:v>
                </c:pt>
                <c:pt idx="55">
                  <c:v>7465.76</c:v>
                </c:pt>
                <c:pt idx="56">
                  <c:v>7465.76</c:v>
                </c:pt>
                <c:pt idx="57">
                  <c:v>7465.76</c:v>
                </c:pt>
                <c:pt idx="58">
                  <c:v>7465.76</c:v>
                </c:pt>
                <c:pt idx="59">
                  <c:v>7465.76</c:v>
                </c:pt>
                <c:pt idx="60">
                  <c:v>7465.76</c:v>
                </c:pt>
                <c:pt idx="61">
                  <c:v>7577.921447183533</c:v>
                </c:pt>
                <c:pt idx="62">
                  <c:v>7563.7688325663248</c:v>
                </c:pt>
                <c:pt idx="63">
                  <c:v>7501.2861871027308</c:v>
                </c:pt>
                <c:pt idx="64">
                  <c:v>7541.4807558837065</c:v>
                </c:pt>
                <c:pt idx="65">
                  <c:v>7469.4382853951192</c:v>
                </c:pt>
                <c:pt idx="66">
                  <c:v>7375.5392137163608</c:v>
                </c:pt>
                <c:pt idx="67">
                  <c:v>7375.5392137163608</c:v>
                </c:pt>
                <c:pt idx="68">
                  <c:v>7375.5392137163608</c:v>
                </c:pt>
                <c:pt idx="69">
                  <c:v>7375.5392137163608</c:v>
                </c:pt>
                <c:pt idx="70">
                  <c:v>7375.5392137163608</c:v>
                </c:pt>
                <c:pt idx="71">
                  <c:v>7375.5392137163608</c:v>
                </c:pt>
                <c:pt idx="72">
                  <c:v>7375.5392137163608</c:v>
                </c:pt>
                <c:pt idx="73">
                  <c:v>7446.2227992813823</c:v>
                </c:pt>
                <c:pt idx="74">
                  <c:v>7517.7059679074027</c:v>
                </c:pt>
                <c:pt idx="75">
                  <c:v>7424.0594162660454</c:v>
                </c:pt>
                <c:pt idx="76">
                  <c:v>7383.7278720195045</c:v>
                </c:pt>
                <c:pt idx="77">
                  <c:v>7422.2119275528612</c:v>
                </c:pt>
                <c:pt idx="78">
                  <c:v>7422.2119275528612</c:v>
                </c:pt>
                <c:pt idx="79">
                  <c:v>7422.2119275528612</c:v>
                </c:pt>
                <c:pt idx="80">
                  <c:v>7422.2119275528612</c:v>
                </c:pt>
                <c:pt idx="81">
                  <c:v>7422.2119275528612</c:v>
                </c:pt>
                <c:pt idx="82">
                  <c:v>7366.4766243455579</c:v>
                </c:pt>
                <c:pt idx="83">
                  <c:v>7362.7024239425991</c:v>
                </c:pt>
                <c:pt idx="84">
                  <c:v>7452.4672532968743</c:v>
                </c:pt>
                <c:pt idx="85">
                  <c:v>7517.0582341381269</c:v>
                </c:pt>
                <c:pt idx="86">
                  <c:v>7442.2895948114383</c:v>
                </c:pt>
                <c:pt idx="87">
                  <c:v>7398.1169078561988</c:v>
                </c:pt>
                <c:pt idx="88">
                  <c:v>7377.3235612114113</c:v>
                </c:pt>
                <c:pt idx="89">
                  <c:v>7377.3235612114113</c:v>
                </c:pt>
                <c:pt idx="90">
                  <c:v>7377.3235612114113</c:v>
                </c:pt>
                <c:pt idx="91">
                  <c:v>7377.3235612114113</c:v>
                </c:pt>
                <c:pt idx="92">
                  <c:v>7377.3235612114113</c:v>
                </c:pt>
                <c:pt idx="93">
                  <c:v>7377.3235612114113</c:v>
                </c:pt>
                <c:pt idx="94">
                  <c:v>7377.3235612114113</c:v>
                </c:pt>
                <c:pt idx="95">
                  <c:v>7377.3235612114113</c:v>
                </c:pt>
                <c:pt idx="96">
                  <c:v>7377.3235612114113</c:v>
                </c:pt>
                <c:pt idx="97">
                  <c:v>7380.5102182815663</c:v>
                </c:pt>
                <c:pt idx="98">
                  <c:v>7372.3291253435909</c:v>
                </c:pt>
                <c:pt idx="99">
                  <c:v>7372.3291253435909</c:v>
                </c:pt>
                <c:pt idx="100">
                  <c:v>7372.3291253435909</c:v>
                </c:pt>
                <c:pt idx="101">
                  <c:v>7372.3291253435909</c:v>
                </c:pt>
                <c:pt idx="102">
                  <c:v>7372.3291253435909</c:v>
                </c:pt>
                <c:pt idx="103">
                  <c:v>7372.3291253435909</c:v>
                </c:pt>
                <c:pt idx="104">
                  <c:v>7372.3291253435909</c:v>
                </c:pt>
                <c:pt idx="105">
                  <c:v>7372.3291253435909</c:v>
                </c:pt>
                <c:pt idx="106">
                  <c:v>7372.3291253435909</c:v>
                </c:pt>
                <c:pt idx="107">
                  <c:v>7372.3291253435909</c:v>
                </c:pt>
                <c:pt idx="108">
                  <c:v>7372.3291253435909</c:v>
                </c:pt>
                <c:pt idx="109">
                  <c:v>7372.3291253435909</c:v>
                </c:pt>
                <c:pt idx="110">
                  <c:v>7372.3291253435909</c:v>
                </c:pt>
                <c:pt idx="111">
                  <c:v>7372.3291253435909</c:v>
                </c:pt>
                <c:pt idx="112">
                  <c:v>7372.3291253435909</c:v>
                </c:pt>
                <c:pt idx="113">
                  <c:v>7372.3291253435909</c:v>
                </c:pt>
                <c:pt idx="114">
                  <c:v>7372.3291253435909</c:v>
                </c:pt>
                <c:pt idx="115">
                  <c:v>7372.3291253435909</c:v>
                </c:pt>
                <c:pt idx="116">
                  <c:v>7372.3291253435909</c:v>
                </c:pt>
                <c:pt idx="117">
                  <c:v>7330.6740753735885</c:v>
                </c:pt>
                <c:pt idx="118">
                  <c:v>7407.2686659712026</c:v>
                </c:pt>
                <c:pt idx="119">
                  <c:v>7396.9175300380693</c:v>
                </c:pt>
                <c:pt idx="120">
                  <c:v>7411.5407123507548</c:v>
                </c:pt>
                <c:pt idx="121">
                  <c:v>7513.5818325968212</c:v>
                </c:pt>
                <c:pt idx="122">
                  <c:v>7480.8449422792901</c:v>
                </c:pt>
                <c:pt idx="123">
                  <c:v>7511.1192507571022</c:v>
                </c:pt>
                <c:pt idx="124">
                  <c:v>7496.0375944244706</c:v>
                </c:pt>
                <c:pt idx="125">
                  <c:v>7430.4464034237599</c:v>
                </c:pt>
                <c:pt idx="126">
                  <c:v>7351.3066192898777</c:v>
                </c:pt>
                <c:pt idx="127">
                  <c:v>7351.3066192898777</c:v>
                </c:pt>
                <c:pt idx="128">
                  <c:v>7351.3066192898777</c:v>
                </c:pt>
                <c:pt idx="129">
                  <c:v>7351.3066192898777</c:v>
                </c:pt>
                <c:pt idx="130">
                  <c:v>7351.3066192898777</c:v>
                </c:pt>
                <c:pt idx="131">
                  <c:v>7351.3066192898777</c:v>
                </c:pt>
                <c:pt idx="132">
                  <c:v>7351.3066192898777</c:v>
                </c:pt>
                <c:pt idx="133">
                  <c:v>7351.3066192898777</c:v>
                </c:pt>
                <c:pt idx="134">
                  <c:v>7351.3066192898777</c:v>
                </c:pt>
                <c:pt idx="135">
                  <c:v>7351.3066192898777</c:v>
                </c:pt>
                <c:pt idx="136">
                  <c:v>7351.3066192898777</c:v>
                </c:pt>
                <c:pt idx="137">
                  <c:v>7351.3066192898777</c:v>
                </c:pt>
                <c:pt idx="138">
                  <c:v>7351.3066192898777</c:v>
                </c:pt>
                <c:pt idx="139">
                  <c:v>7351.3066192898777</c:v>
                </c:pt>
                <c:pt idx="140">
                  <c:v>7351.3066192898777</c:v>
                </c:pt>
                <c:pt idx="141">
                  <c:v>7351.3066192898777</c:v>
                </c:pt>
                <c:pt idx="142">
                  <c:v>7351.3066192898777</c:v>
                </c:pt>
                <c:pt idx="143">
                  <c:v>7351.3066192898777</c:v>
                </c:pt>
                <c:pt idx="144">
                  <c:v>7351.3066192898777</c:v>
                </c:pt>
                <c:pt idx="145">
                  <c:v>7351.3066192898777</c:v>
                </c:pt>
                <c:pt idx="146">
                  <c:v>7351.3066192898777</c:v>
                </c:pt>
                <c:pt idx="147">
                  <c:v>7351.3066192898777</c:v>
                </c:pt>
                <c:pt idx="148">
                  <c:v>7659.3444239146875</c:v>
                </c:pt>
                <c:pt idx="149">
                  <c:v>7681.2166613708023</c:v>
                </c:pt>
                <c:pt idx="150">
                  <c:v>7712.0700086473835</c:v>
                </c:pt>
                <c:pt idx="151">
                  <c:v>8092.9586486042572</c:v>
                </c:pt>
                <c:pt idx="152">
                  <c:v>8072.4188466400064</c:v>
                </c:pt>
                <c:pt idx="153">
                  <c:v>7967.6050500517922</c:v>
                </c:pt>
                <c:pt idx="154">
                  <c:v>8204.1469570812951</c:v>
                </c:pt>
                <c:pt idx="155">
                  <c:v>7999.8504124075844</c:v>
                </c:pt>
                <c:pt idx="156">
                  <c:v>7983.3961563104949</c:v>
                </c:pt>
                <c:pt idx="157">
                  <c:v>7983.3961563104949</c:v>
                </c:pt>
                <c:pt idx="158">
                  <c:v>7983.3961563104949</c:v>
                </c:pt>
                <c:pt idx="159">
                  <c:v>7983.3961563104949</c:v>
                </c:pt>
                <c:pt idx="160">
                  <c:v>7983.3961563104949</c:v>
                </c:pt>
                <c:pt idx="161">
                  <c:v>7983.3961563104949</c:v>
                </c:pt>
                <c:pt idx="162">
                  <c:v>7983.3961563104949</c:v>
                </c:pt>
                <c:pt idx="163">
                  <c:v>7983.3961563104949</c:v>
                </c:pt>
                <c:pt idx="164">
                  <c:v>7983.3961563104949</c:v>
                </c:pt>
                <c:pt idx="165">
                  <c:v>7983.3961563104949</c:v>
                </c:pt>
                <c:pt idx="166">
                  <c:v>7983.3961563104949</c:v>
                </c:pt>
                <c:pt idx="167">
                  <c:v>7983.3961563104949</c:v>
                </c:pt>
                <c:pt idx="168">
                  <c:v>7983.3961563104949</c:v>
                </c:pt>
                <c:pt idx="169">
                  <c:v>7983.3961563104949</c:v>
                </c:pt>
                <c:pt idx="170">
                  <c:v>7983.3961563104949</c:v>
                </c:pt>
                <c:pt idx="171">
                  <c:v>7983.3961563104949</c:v>
                </c:pt>
                <c:pt idx="172">
                  <c:v>7983.3961563104949</c:v>
                </c:pt>
                <c:pt idx="173">
                  <c:v>7983.3961563104949</c:v>
                </c:pt>
                <c:pt idx="174">
                  <c:v>7983.3961563104949</c:v>
                </c:pt>
                <c:pt idx="175">
                  <c:v>7983.3961563104949</c:v>
                </c:pt>
                <c:pt idx="176">
                  <c:v>7983.3961563104949</c:v>
                </c:pt>
                <c:pt idx="177">
                  <c:v>7983.3961563104949</c:v>
                </c:pt>
                <c:pt idx="178">
                  <c:v>7983.3961563104949</c:v>
                </c:pt>
                <c:pt idx="179">
                  <c:v>7983.3961563104949</c:v>
                </c:pt>
                <c:pt idx="180">
                  <c:v>7983.3961563104949</c:v>
                </c:pt>
                <c:pt idx="181">
                  <c:v>7983.3961563104949</c:v>
                </c:pt>
                <c:pt idx="182">
                  <c:v>7983.3961563104949</c:v>
                </c:pt>
                <c:pt idx="183">
                  <c:v>7983.3961563104949</c:v>
                </c:pt>
                <c:pt idx="184">
                  <c:v>7983.3961563104949</c:v>
                </c:pt>
                <c:pt idx="185">
                  <c:v>7983.3961563104949</c:v>
                </c:pt>
                <c:pt idx="186">
                  <c:v>7983.3961563104949</c:v>
                </c:pt>
                <c:pt idx="187">
                  <c:v>7983.3961563104949</c:v>
                </c:pt>
                <c:pt idx="188">
                  <c:v>7983.3961563104949</c:v>
                </c:pt>
                <c:pt idx="189">
                  <c:v>7980.8770788393676</c:v>
                </c:pt>
                <c:pt idx="190">
                  <c:v>7934.517295487477</c:v>
                </c:pt>
                <c:pt idx="191">
                  <c:v>7934.517295487477</c:v>
                </c:pt>
                <c:pt idx="192">
                  <c:v>7934.517295487477</c:v>
                </c:pt>
                <c:pt idx="193">
                  <c:v>7934.517295487477</c:v>
                </c:pt>
                <c:pt idx="194">
                  <c:v>8115.5083791040843</c:v>
                </c:pt>
                <c:pt idx="195">
                  <c:v>7996.0879480675139</c:v>
                </c:pt>
                <c:pt idx="196">
                  <c:v>7977.1219235318058</c:v>
                </c:pt>
                <c:pt idx="197">
                  <c:v>8145.7299873841794</c:v>
                </c:pt>
                <c:pt idx="198">
                  <c:v>8232.2726667035058</c:v>
                </c:pt>
                <c:pt idx="199">
                  <c:v>8053.9677809692166</c:v>
                </c:pt>
                <c:pt idx="200">
                  <c:v>8022.9543155532429</c:v>
                </c:pt>
                <c:pt idx="201">
                  <c:v>8022.9543155532429</c:v>
                </c:pt>
                <c:pt idx="202">
                  <c:v>8022.9543155532429</c:v>
                </c:pt>
                <c:pt idx="203">
                  <c:v>8022.9543155532429</c:v>
                </c:pt>
                <c:pt idx="204">
                  <c:v>8022.9543155532429</c:v>
                </c:pt>
                <c:pt idx="205">
                  <c:v>8022.9543155532429</c:v>
                </c:pt>
                <c:pt idx="206">
                  <c:v>8022.9543155532429</c:v>
                </c:pt>
                <c:pt idx="207">
                  <c:v>8022.9543155532429</c:v>
                </c:pt>
                <c:pt idx="208">
                  <c:v>8022.9543155532429</c:v>
                </c:pt>
                <c:pt idx="209">
                  <c:v>8022.9543155532429</c:v>
                </c:pt>
                <c:pt idx="210">
                  <c:v>8022.9543155532429</c:v>
                </c:pt>
                <c:pt idx="211">
                  <c:v>8022.9543155532429</c:v>
                </c:pt>
                <c:pt idx="212">
                  <c:v>8022.9543155532429</c:v>
                </c:pt>
                <c:pt idx="213">
                  <c:v>8022.9543155532429</c:v>
                </c:pt>
                <c:pt idx="214">
                  <c:v>8022.9543155532429</c:v>
                </c:pt>
                <c:pt idx="215">
                  <c:v>8022.9543155532429</c:v>
                </c:pt>
                <c:pt idx="216">
                  <c:v>8022.9543155532429</c:v>
                </c:pt>
                <c:pt idx="217">
                  <c:v>8022.9543155532429</c:v>
                </c:pt>
                <c:pt idx="218">
                  <c:v>8022.9543155532429</c:v>
                </c:pt>
                <c:pt idx="219">
                  <c:v>8022.9543155532429</c:v>
                </c:pt>
                <c:pt idx="220">
                  <c:v>8022.9543155532429</c:v>
                </c:pt>
                <c:pt idx="221">
                  <c:v>8085.5660939523732</c:v>
                </c:pt>
                <c:pt idx="222">
                  <c:v>8152.3769083272427</c:v>
                </c:pt>
                <c:pt idx="223">
                  <c:v>8411.1927773448824</c:v>
                </c:pt>
                <c:pt idx="224">
                  <c:v>8299.5144561910947</c:v>
                </c:pt>
                <c:pt idx="225">
                  <c:v>8393.402239536641</c:v>
                </c:pt>
                <c:pt idx="226">
                  <c:v>8431.2037573754606</c:v>
                </c:pt>
                <c:pt idx="227">
                  <c:v>8294.4593910492222</c:v>
                </c:pt>
                <c:pt idx="228">
                  <c:v>8289.1410999074433</c:v>
                </c:pt>
                <c:pt idx="229">
                  <c:v>8348.9312646807575</c:v>
                </c:pt>
                <c:pt idx="230">
                  <c:v>8440.6315589910537</c:v>
                </c:pt>
                <c:pt idx="231">
                  <c:v>8514.1033372198381</c:v>
                </c:pt>
                <c:pt idx="232">
                  <c:v>8448.7660909934202</c:v>
                </c:pt>
                <c:pt idx="233">
                  <c:v>8594.3364847053017</c:v>
                </c:pt>
                <c:pt idx="234">
                  <c:v>8639.7744573352538</c:v>
                </c:pt>
                <c:pt idx="235">
                  <c:v>8828.0490677537928</c:v>
                </c:pt>
                <c:pt idx="236">
                  <c:v>9431.9769935267468</c:v>
                </c:pt>
                <c:pt idx="237">
                  <c:v>9319.6990760587651</c:v>
                </c:pt>
                <c:pt idx="238">
                  <c:v>9538.7714670905298</c:v>
                </c:pt>
                <c:pt idx="239">
                  <c:v>9391.1339509668487</c:v>
                </c:pt>
                <c:pt idx="240">
                  <c:v>9440.1794787949802</c:v>
                </c:pt>
                <c:pt idx="241">
                  <c:v>9360.923777356842</c:v>
                </c:pt>
                <c:pt idx="242">
                  <c:v>9444.7706401855557</c:v>
                </c:pt>
                <c:pt idx="243">
                  <c:v>9556.3299341228194</c:v>
                </c:pt>
                <c:pt idx="244">
                  <c:v>9267.2271894015848</c:v>
                </c:pt>
                <c:pt idx="245">
                  <c:v>9383.6346957211153</c:v>
                </c:pt>
                <c:pt idx="246">
                  <c:v>9276.0414996592426</c:v>
                </c:pt>
                <c:pt idx="247">
                  <c:v>9276.0414996592426</c:v>
                </c:pt>
                <c:pt idx="248">
                  <c:v>9276.0414996592426</c:v>
                </c:pt>
                <c:pt idx="249">
                  <c:v>9238.0546240361818</c:v>
                </c:pt>
                <c:pt idx="250">
                  <c:v>9043.8770267397667</c:v>
                </c:pt>
                <c:pt idx="251">
                  <c:v>9043.8770267397667</c:v>
                </c:pt>
                <c:pt idx="252">
                  <c:v>9043.8770267397667</c:v>
                </c:pt>
                <c:pt idx="253">
                  <c:v>9043.8770267397667</c:v>
                </c:pt>
                <c:pt idx="254">
                  <c:v>9043.8770267397667</c:v>
                </c:pt>
                <c:pt idx="255">
                  <c:v>9043.8770267397667</c:v>
                </c:pt>
                <c:pt idx="256">
                  <c:v>9043.8770267397667</c:v>
                </c:pt>
                <c:pt idx="257">
                  <c:v>9043.8770267397667</c:v>
                </c:pt>
                <c:pt idx="258">
                  <c:v>9043.8770267397667</c:v>
                </c:pt>
                <c:pt idx="259">
                  <c:v>9043.8770267397667</c:v>
                </c:pt>
                <c:pt idx="260">
                  <c:v>9043.8770267397667</c:v>
                </c:pt>
                <c:pt idx="261">
                  <c:v>9043.8770267397667</c:v>
                </c:pt>
                <c:pt idx="262">
                  <c:v>9043.8770267397667</c:v>
                </c:pt>
                <c:pt idx="263">
                  <c:v>9043.8770267397667</c:v>
                </c:pt>
                <c:pt idx="264">
                  <c:v>9043.8770267397667</c:v>
                </c:pt>
                <c:pt idx="265">
                  <c:v>9043.8770267397667</c:v>
                </c:pt>
                <c:pt idx="266">
                  <c:v>9043.8770267397667</c:v>
                </c:pt>
                <c:pt idx="267">
                  <c:v>9043.8770267397667</c:v>
                </c:pt>
                <c:pt idx="268">
                  <c:v>9260.0365959383726</c:v>
                </c:pt>
                <c:pt idx="269">
                  <c:v>9382.0420726624343</c:v>
                </c:pt>
                <c:pt idx="270">
                  <c:v>9580.1749034828681</c:v>
                </c:pt>
                <c:pt idx="271">
                  <c:v>9328.7824616462785</c:v>
                </c:pt>
                <c:pt idx="272">
                  <c:v>9484.0077306524272</c:v>
                </c:pt>
                <c:pt idx="273">
                  <c:v>9271.7780337372587</c:v>
                </c:pt>
                <c:pt idx="274">
                  <c:v>9212.2482708731568</c:v>
                </c:pt>
                <c:pt idx="275">
                  <c:v>9212.2482708731568</c:v>
                </c:pt>
                <c:pt idx="276">
                  <c:v>9212.2482708731568</c:v>
                </c:pt>
                <c:pt idx="277">
                  <c:v>9212.2482708731568</c:v>
                </c:pt>
                <c:pt idx="278">
                  <c:v>9324.4558163550628</c:v>
                </c:pt>
                <c:pt idx="279">
                  <c:v>9493.7756200744479</c:v>
                </c:pt>
                <c:pt idx="280">
                  <c:v>9457.512538387844</c:v>
                </c:pt>
                <c:pt idx="281">
                  <c:v>9349.2917754716764</c:v>
                </c:pt>
                <c:pt idx="282">
                  <c:v>9457.3640339131034</c:v>
                </c:pt>
                <c:pt idx="283">
                  <c:v>9399.9602905217544</c:v>
                </c:pt>
                <c:pt idx="284">
                  <c:v>9431.4379701944163</c:v>
                </c:pt>
                <c:pt idx="285">
                  <c:v>9222.720576419928</c:v>
                </c:pt>
                <c:pt idx="286">
                  <c:v>9215.4190972357865</c:v>
                </c:pt>
                <c:pt idx="287">
                  <c:v>9215.4190972357865</c:v>
                </c:pt>
                <c:pt idx="288">
                  <c:v>9215.4190972357865</c:v>
                </c:pt>
                <c:pt idx="289">
                  <c:v>9215.4190972357865</c:v>
                </c:pt>
                <c:pt idx="290">
                  <c:v>9222.4700685536463</c:v>
                </c:pt>
                <c:pt idx="291">
                  <c:v>9114.7370289388764</c:v>
                </c:pt>
                <c:pt idx="292">
                  <c:v>9258.5042842284565</c:v>
                </c:pt>
                <c:pt idx="293">
                  <c:v>9295.2807374111144</c:v>
                </c:pt>
                <c:pt idx="294">
                  <c:v>9277.1630892060221</c:v>
                </c:pt>
                <c:pt idx="295">
                  <c:v>9459.3710439833885</c:v>
                </c:pt>
                <c:pt idx="296">
                  <c:v>9456.1818270761796</c:v>
                </c:pt>
                <c:pt idx="297">
                  <c:v>9466.7221877101802</c:v>
                </c:pt>
                <c:pt idx="298">
                  <c:v>9392.9289323001776</c:v>
                </c:pt>
                <c:pt idx="299">
                  <c:v>9488.0865755124651</c:v>
                </c:pt>
                <c:pt idx="300">
                  <c:v>9635.7262467734436</c:v>
                </c:pt>
                <c:pt idx="301">
                  <c:v>9464.6326549085607</c:v>
                </c:pt>
                <c:pt idx="302">
                  <c:v>9363.2757135463471</c:v>
                </c:pt>
                <c:pt idx="303">
                  <c:v>9363.2757135463471</c:v>
                </c:pt>
                <c:pt idx="304">
                  <c:v>9363.2757135463471</c:v>
                </c:pt>
                <c:pt idx="305">
                  <c:v>9363.2757135463471</c:v>
                </c:pt>
                <c:pt idx="306">
                  <c:v>9363.2757135463471</c:v>
                </c:pt>
                <c:pt idx="307">
                  <c:v>9363.2757135463471</c:v>
                </c:pt>
                <c:pt idx="308">
                  <c:v>9363.2757135463471</c:v>
                </c:pt>
                <c:pt idx="309">
                  <c:v>9363.2757135463471</c:v>
                </c:pt>
                <c:pt idx="310">
                  <c:v>9363.2757135463471</c:v>
                </c:pt>
                <c:pt idx="311">
                  <c:v>9375.5172454427884</c:v>
                </c:pt>
                <c:pt idx="312">
                  <c:v>10068.721415949884</c:v>
                </c:pt>
                <c:pt idx="313">
                  <c:v>10134.082331660125</c:v>
                </c:pt>
                <c:pt idx="314">
                  <c:v>10134.082331660125</c:v>
                </c:pt>
                <c:pt idx="315">
                  <c:v>10134.082331660125</c:v>
                </c:pt>
                <c:pt idx="316">
                  <c:v>10134.082331660125</c:v>
                </c:pt>
                <c:pt idx="317">
                  <c:v>10134.082331660125</c:v>
                </c:pt>
                <c:pt idx="318">
                  <c:v>10134.082331660125</c:v>
                </c:pt>
                <c:pt idx="319">
                  <c:v>10134.082331660125</c:v>
                </c:pt>
                <c:pt idx="320">
                  <c:v>10134.082331660125</c:v>
                </c:pt>
                <c:pt idx="321">
                  <c:v>10134.082331660125</c:v>
                </c:pt>
                <c:pt idx="322">
                  <c:v>10134.082331660125</c:v>
                </c:pt>
                <c:pt idx="323">
                  <c:v>10101.10533700847</c:v>
                </c:pt>
                <c:pt idx="324">
                  <c:v>10246.546498893751</c:v>
                </c:pt>
                <c:pt idx="325">
                  <c:v>10151.275818457416</c:v>
                </c:pt>
                <c:pt idx="326">
                  <c:v>10001.557579413791</c:v>
                </c:pt>
                <c:pt idx="327">
                  <c:v>10001.557579413791</c:v>
                </c:pt>
                <c:pt idx="328">
                  <c:v>10001.557579413791</c:v>
                </c:pt>
                <c:pt idx="329">
                  <c:v>10001.557579413791</c:v>
                </c:pt>
                <c:pt idx="330">
                  <c:v>10001.557579413791</c:v>
                </c:pt>
                <c:pt idx="331">
                  <c:v>10001.557579413791</c:v>
                </c:pt>
                <c:pt idx="332">
                  <c:v>10001.557579413791</c:v>
                </c:pt>
                <c:pt idx="333">
                  <c:v>10001.557579413791</c:v>
                </c:pt>
                <c:pt idx="334">
                  <c:v>10001.557579413791</c:v>
                </c:pt>
                <c:pt idx="335">
                  <c:v>10001.557579413791</c:v>
                </c:pt>
                <c:pt idx="336">
                  <c:v>10001.557579413791</c:v>
                </c:pt>
                <c:pt idx="337">
                  <c:v>10001.557579413791</c:v>
                </c:pt>
                <c:pt idx="338">
                  <c:v>10001.557579413791</c:v>
                </c:pt>
                <c:pt idx="339">
                  <c:v>10001.557579413791</c:v>
                </c:pt>
                <c:pt idx="340">
                  <c:v>10001.557579413791</c:v>
                </c:pt>
                <c:pt idx="341">
                  <c:v>10001.557579413791</c:v>
                </c:pt>
                <c:pt idx="342">
                  <c:v>10001.557579413791</c:v>
                </c:pt>
                <c:pt idx="343">
                  <c:v>10001.557579413791</c:v>
                </c:pt>
                <c:pt idx="344">
                  <c:v>10001.557579413791</c:v>
                </c:pt>
                <c:pt idx="345">
                  <c:v>10001.557579413791</c:v>
                </c:pt>
                <c:pt idx="346">
                  <c:v>10001.557579413791</c:v>
                </c:pt>
                <c:pt idx="347">
                  <c:v>10001.557579413791</c:v>
                </c:pt>
                <c:pt idx="348">
                  <c:v>10001.557579413791</c:v>
                </c:pt>
                <c:pt idx="349">
                  <c:v>10001.557579413791</c:v>
                </c:pt>
                <c:pt idx="350">
                  <c:v>10001.557579413791</c:v>
                </c:pt>
                <c:pt idx="351">
                  <c:v>10001.557579413791</c:v>
                </c:pt>
                <c:pt idx="352">
                  <c:v>10001.557579413791</c:v>
                </c:pt>
                <c:pt idx="353">
                  <c:v>10001.557579413791</c:v>
                </c:pt>
                <c:pt idx="354">
                  <c:v>10001.557579413791</c:v>
                </c:pt>
                <c:pt idx="355">
                  <c:v>9907.7786750218802</c:v>
                </c:pt>
                <c:pt idx="356">
                  <c:v>9911.2418544963384</c:v>
                </c:pt>
                <c:pt idx="357">
                  <c:v>9816.9354899249211</c:v>
                </c:pt>
                <c:pt idx="358">
                  <c:v>9816.9354899249211</c:v>
                </c:pt>
                <c:pt idx="359">
                  <c:v>9847.9392996408587</c:v>
                </c:pt>
                <c:pt idx="360">
                  <c:v>9913.1065598278401</c:v>
                </c:pt>
                <c:pt idx="361">
                  <c:v>10049.426035625595</c:v>
                </c:pt>
                <c:pt idx="362">
                  <c:v>10011.297891669012</c:v>
                </c:pt>
                <c:pt idx="363">
                  <c:v>10083.501732218519</c:v>
                </c:pt>
                <c:pt idx="364">
                  <c:v>9993.0180964008978</c:v>
                </c:pt>
                <c:pt idx="365">
                  <c:v>10088.819815194822</c:v>
                </c:pt>
                <c:pt idx="366">
                  <c:v>10133.7819725152</c:v>
                </c:pt>
                <c:pt idx="367">
                  <c:v>10291.273277617034</c:v>
                </c:pt>
                <c:pt idx="368">
                  <c:v>10278.783219081148</c:v>
                </c:pt>
                <c:pt idx="369">
                  <c:v>10328.645533783578</c:v>
                </c:pt>
                <c:pt idx="370">
                  <c:v>10402.844462690702</c:v>
                </c:pt>
                <c:pt idx="371">
                  <c:v>10115.182470915899</c:v>
                </c:pt>
                <c:pt idx="372">
                  <c:v>10115.182470915899</c:v>
                </c:pt>
                <c:pt idx="373">
                  <c:v>10115.182470915899</c:v>
                </c:pt>
                <c:pt idx="374">
                  <c:v>10115.182470915899</c:v>
                </c:pt>
                <c:pt idx="375">
                  <c:v>10115.182470915899</c:v>
                </c:pt>
                <c:pt idx="376">
                  <c:v>10115.182470915899</c:v>
                </c:pt>
                <c:pt idx="377">
                  <c:v>10115.182470915899</c:v>
                </c:pt>
                <c:pt idx="378">
                  <c:v>10115.182470915899</c:v>
                </c:pt>
                <c:pt idx="379">
                  <c:v>10115.182470915899</c:v>
                </c:pt>
                <c:pt idx="380">
                  <c:v>10115.182470915899</c:v>
                </c:pt>
                <c:pt idx="381">
                  <c:v>10115.182470915899</c:v>
                </c:pt>
                <c:pt idx="382">
                  <c:v>10115.182470915899</c:v>
                </c:pt>
                <c:pt idx="383">
                  <c:v>10115.182470915899</c:v>
                </c:pt>
                <c:pt idx="384">
                  <c:v>10115.182470915899</c:v>
                </c:pt>
                <c:pt idx="385">
                  <c:v>10115.182470915899</c:v>
                </c:pt>
                <c:pt idx="386">
                  <c:v>10115.182470915899</c:v>
                </c:pt>
                <c:pt idx="387">
                  <c:v>10115.182470915899</c:v>
                </c:pt>
                <c:pt idx="388">
                  <c:v>10115.182470915899</c:v>
                </c:pt>
                <c:pt idx="389">
                  <c:v>10115.182470915899</c:v>
                </c:pt>
                <c:pt idx="390">
                  <c:v>10115.182470915899</c:v>
                </c:pt>
                <c:pt idx="391">
                  <c:v>10115.182470915899</c:v>
                </c:pt>
                <c:pt idx="392">
                  <c:v>10115.182470915899</c:v>
                </c:pt>
                <c:pt idx="393">
                  <c:v>10115.182470915899</c:v>
                </c:pt>
                <c:pt idx="394">
                  <c:v>10115.182470915899</c:v>
                </c:pt>
                <c:pt idx="395">
                  <c:v>10115.182470915899</c:v>
                </c:pt>
                <c:pt idx="396">
                  <c:v>10115.182470915899</c:v>
                </c:pt>
                <c:pt idx="397">
                  <c:v>10115.182470915899</c:v>
                </c:pt>
                <c:pt idx="398">
                  <c:v>10115.182470915899</c:v>
                </c:pt>
                <c:pt idx="399">
                  <c:v>10115.182470915899</c:v>
                </c:pt>
                <c:pt idx="400">
                  <c:v>10115.182470915899</c:v>
                </c:pt>
                <c:pt idx="401">
                  <c:v>10115.182470915899</c:v>
                </c:pt>
                <c:pt idx="402">
                  <c:v>10115.182470915899</c:v>
                </c:pt>
                <c:pt idx="403">
                  <c:v>10115.182470915899</c:v>
                </c:pt>
                <c:pt idx="404">
                  <c:v>10115.182470915899</c:v>
                </c:pt>
                <c:pt idx="405">
                  <c:v>10115.182470915899</c:v>
                </c:pt>
                <c:pt idx="406">
                  <c:v>10115.182470915899</c:v>
                </c:pt>
                <c:pt idx="407">
                  <c:v>10115.182470915899</c:v>
                </c:pt>
                <c:pt idx="408">
                  <c:v>10115.182470915899</c:v>
                </c:pt>
                <c:pt idx="409">
                  <c:v>10115.182470915899</c:v>
                </c:pt>
                <c:pt idx="410">
                  <c:v>10115.182470915899</c:v>
                </c:pt>
                <c:pt idx="411">
                  <c:v>10115.182470915899</c:v>
                </c:pt>
                <c:pt idx="412">
                  <c:v>10115.182470915899</c:v>
                </c:pt>
                <c:pt idx="413">
                  <c:v>10115.182470915899</c:v>
                </c:pt>
                <c:pt idx="414">
                  <c:v>10115.182470915899</c:v>
                </c:pt>
                <c:pt idx="415">
                  <c:v>10115.182470915899</c:v>
                </c:pt>
                <c:pt idx="416">
                  <c:v>10115.182470915899</c:v>
                </c:pt>
                <c:pt idx="417">
                  <c:v>10115.182470915899</c:v>
                </c:pt>
                <c:pt idx="418">
                  <c:v>10115.182470915899</c:v>
                </c:pt>
                <c:pt idx="419">
                  <c:v>10115.182470915899</c:v>
                </c:pt>
                <c:pt idx="420">
                  <c:v>10115.182470915899</c:v>
                </c:pt>
                <c:pt idx="421">
                  <c:v>10115.182470915899</c:v>
                </c:pt>
                <c:pt idx="422">
                  <c:v>10115.182470915899</c:v>
                </c:pt>
                <c:pt idx="423">
                  <c:v>10115.182470915899</c:v>
                </c:pt>
                <c:pt idx="424">
                  <c:v>10115.182470915899</c:v>
                </c:pt>
                <c:pt idx="425">
                  <c:v>10115.182470915899</c:v>
                </c:pt>
                <c:pt idx="426">
                  <c:v>9827.7163432398393</c:v>
                </c:pt>
                <c:pt idx="427">
                  <c:v>9827.7163432398393</c:v>
                </c:pt>
                <c:pt idx="428">
                  <c:v>9827.7163432398393</c:v>
                </c:pt>
                <c:pt idx="429">
                  <c:v>9827.7163432398393</c:v>
                </c:pt>
                <c:pt idx="430">
                  <c:v>9827.7163432398393</c:v>
                </c:pt>
                <c:pt idx="431">
                  <c:v>9827.7163432398393</c:v>
                </c:pt>
                <c:pt idx="432">
                  <c:v>9827.7163432398393</c:v>
                </c:pt>
                <c:pt idx="433">
                  <c:v>9827.7163432398393</c:v>
                </c:pt>
                <c:pt idx="434">
                  <c:v>9827.7163432398393</c:v>
                </c:pt>
                <c:pt idx="435">
                  <c:v>9827.7163432398393</c:v>
                </c:pt>
                <c:pt idx="436">
                  <c:v>9827.7163432398393</c:v>
                </c:pt>
                <c:pt idx="437">
                  <c:v>9827.7163432398393</c:v>
                </c:pt>
                <c:pt idx="438">
                  <c:v>9827.7163432398393</c:v>
                </c:pt>
                <c:pt idx="439">
                  <c:v>9827.7163432398393</c:v>
                </c:pt>
                <c:pt idx="440">
                  <c:v>9827.7163432398393</c:v>
                </c:pt>
                <c:pt idx="441">
                  <c:v>9827.7163432398393</c:v>
                </c:pt>
                <c:pt idx="442">
                  <c:v>9827.7163432398393</c:v>
                </c:pt>
                <c:pt idx="443">
                  <c:v>9827.7163432398393</c:v>
                </c:pt>
                <c:pt idx="444">
                  <c:v>10232.554901934222</c:v>
                </c:pt>
                <c:pt idx="445">
                  <c:v>10346.207368280953</c:v>
                </c:pt>
                <c:pt idx="446">
                  <c:v>10721.973317934342</c:v>
                </c:pt>
                <c:pt idx="447">
                  <c:v>10608.012018742569</c:v>
                </c:pt>
                <c:pt idx="448">
                  <c:v>11420.866546724617</c:v>
                </c:pt>
                <c:pt idx="449">
                  <c:v>11277.921510174281</c:v>
                </c:pt>
                <c:pt idx="450">
                  <c:v>11319.848841906221</c:v>
                </c:pt>
                <c:pt idx="451">
                  <c:v>11437.330169549867</c:v>
                </c:pt>
                <c:pt idx="452">
                  <c:v>10983.773565940501</c:v>
                </c:pt>
                <c:pt idx="453">
                  <c:v>10983.773565940501</c:v>
                </c:pt>
                <c:pt idx="454">
                  <c:v>10983.773565940501</c:v>
                </c:pt>
                <c:pt idx="455">
                  <c:v>10983.773565940501</c:v>
                </c:pt>
                <c:pt idx="456">
                  <c:v>10983.773565940501</c:v>
                </c:pt>
                <c:pt idx="457">
                  <c:v>10983.773565940501</c:v>
                </c:pt>
                <c:pt idx="458">
                  <c:v>10983.773565940501</c:v>
                </c:pt>
                <c:pt idx="459">
                  <c:v>10983.773565940501</c:v>
                </c:pt>
                <c:pt idx="460">
                  <c:v>10983.773565940501</c:v>
                </c:pt>
                <c:pt idx="461">
                  <c:v>10983.773565940501</c:v>
                </c:pt>
                <c:pt idx="462">
                  <c:v>10983.773565940501</c:v>
                </c:pt>
                <c:pt idx="463">
                  <c:v>10983.773565940501</c:v>
                </c:pt>
                <c:pt idx="464">
                  <c:v>10983.773565940501</c:v>
                </c:pt>
                <c:pt idx="465">
                  <c:v>10938.685884485849</c:v>
                </c:pt>
                <c:pt idx="466">
                  <c:v>10938.685884485849</c:v>
                </c:pt>
                <c:pt idx="467">
                  <c:v>10938.685884485849</c:v>
                </c:pt>
                <c:pt idx="468">
                  <c:v>10938.685884485849</c:v>
                </c:pt>
                <c:pt idx="469">
                  <c:v>11134.538833137585</c:v>
                </c:pt>
                <c:pt idx="470">
                  <c:v>11139.954024142233</c:v>
                </c:pt>
                <c:pt idx="471">
                  <c:v>11415.66328100759</c:v>
                </c:pt>
                <c:pt idx="472">
                  <c:v>11261.043082238437</c:v>
                </c:pt>
                <c:pt idx="473">
                  <c:v>10839.925027324822</c:v>
                </c:pt>
                <c:pt idx="474">
                  <c:v>10839.925027324822</c:v>
                </c:pt>
                <c:pt idx="475">
                  <c:v>10839.925027324822</c:v>
                </c:pt>
                <c:pt idx="476">
                  <c:v>10839.925027324822</c:v>
                </c:pt>
                <c:pt idx="477">
                  <c:v>10839.925027324822</c:v>
                </c:pt>
                <c:pt idx="478">
                  <c:v>10839.925027324822</c:v>
                </c:pt>
                <c:pt idx="479">
                  <c:v>10685.755487051529</c:v>
                </c:pt>
                <c:pt idx="480">
                  <c:v>10685.755487051529</c:v>
                </c:pt>
                <c:pt idx="481">
                  <c:v>10685.755487051529</c:v>
                </c:pt>
                <c:pt idx="482">
                  <c:v>10685.755487051529</c:v>
                </c:pt>
                <c:pt idx="483">
                  <c:v>10685.755487051529</c:v>
                </c:pt>
                <c:pt idx="484">
                  <c:v>10685.755487051529</c:v>
                </c:pt>
                <c:pt idx="485">
                  <c:v>10685.755487051529</c:v>
                </c:pt>
                <c:pt idx="486">
                  <c:v>10685.755487051529</c:v>
                </c:pt>
                <c:pt idx="487">
                  <c:v>10685.755487051529</c:v>
                </c:pt>
                <c:pt idx="488">
                  <c:v>10685.755487051529</c:v>
                </c:pt>
                <c:pt idx="489">
                  <c:v>10685.755487051529</c:v>
                </c:pt>
                <c:pt idx="490">
                  <c:v>10685.755487051529</c:v>
                </c:pt>
                <c:pt idx="491">
                  <c:v>10685.755487051529</c:v>
                </c:pt>
                <c:pt idx="492">
                  <c:v>10685.755487051529</c:v>
                </c:pt>
                <c:pt idx="493">
                  <c:v>10685.755487051529</c:v>
                </c:pt>
                <c:pt idx="494">
                  <c:v>10685.755487051529</c:v>
                </c:pt>
                <c:pt idx="495">
                  <c:v>10702.640761051902</c:v>
                </c:pt>
                <c:pt idx="496">
                  <c:v>10676.348740589807</c:v>
                </c:pt>
                <c:pt idx="497">
                  <c:v>10564.618344070228</c:v>
                </c:pt>
                <c:pt idx="498">
                  <c:v>10541.74153556001</c:v>
                </c:pt>
                <c:pt idx="499">
                  <c:v>10533.384302850365</c:v>
                </c:pt>
                <c:pt idx="500">
                  <c:v>10533.384302850365</c:v>
                </c:pt>
                <c:pt idx="501">
                  <c:v>10481.818453156167</c:v>
                </c:pt>
                <c:pt idx="502">
                  <c:v>10776.392002939981</c:v>
                </c:pt>
                <c:pt idx="503">
                  <c:v>10653.681245703641</c:v>
                </c:pt>
                <c:pt idx="504">
                  <c:v>10521.358916029949</c:v>
                </c:pt>
                <c:pt idx="505">
                  <c:v>10521.358916029949</c:v>
                </c:pt>
                <c:pt idx="506">
                  <c:v>10521.358916029949</c:v>
                </c:pt>
                <c:pt idx="507">
                  <c:v>10521.358916029949</c:v>
                </c:pt>
                <c:pt idx="508">
                  <c:v>10521.358916029949</c:v>
                </c:pt>
                <c:pt idx="509">
                  <c:v>10521.358916029949</c:v>
                </c:pt>
                <c:pt idx="510">
                  <c:v>10521.358916029949</c:v>
                </c:pt>
                <c:pt idx="511">
                  <c:v>10688.476956814948</c:v>
                </c:pt>
                <c:pt idx="512">
                  <c:v>10811.127411497691</c:v>
                </c:pt>
                <c:pt idx="513">
                  <c:v>11096.451603729825</c:v>
                </c:pt>
                <c:pt idx="514">
                  <c:v>11096.451603729825</c:v>
                </c:pt>
                <c:pt idx="515">
                  <c:v>11096.451603729825</c:v>
                </c:pt>
                <c:pt idx="516">
                  <c:v>11096.451603729825</c:v>
                </c:pt>
                <c:pt idx="517">
                  <c:v>11096.451603729825</c:v>
                </c:pt>
                <c:pt idx="518">
                  <c:v>11096.451603729825</c:v>
                </c:pt>
                <c:pt idx="519">
                  <c:v>11096.451603729825</c:v>
                </c:pt>
                <c:pt idx="520">
                  <c:v>11096.451603729825</c:v>
                </c:pt>
                <c:pt idx="521">
                  <c:v>11096.451603729825</c:v>
                </c:pt>
                <c:pt idx="522">
                  <c:v>11096.451603729825</c:v>
                </c:pt>
                <c:pt idx="523">
                  <c:v>11096.451603729825</c:v>
                </c:pt>
                <c:pt idx="524">
                  <c:v>11096.451603729825</c:v>
                </c:pt>
                <c:pt idx="525">
                  <c:v>11096.451603729825</c:v>
                </c:pt>
                <c:pt idx="526">
                  <c:v>11096.451603729825</c:v>
                </c:pt>
                <c:pt idx="527">
                  <c:v>11096.451603729825</c:v>
                </c:pt>
                <c:pt idx="528">
                  <c:v>11096.451603729825</c:v>
                </c:pt>
                <c:pt idx="529">
                  <c:v>11096.451603729825</c:v>
                </c:pt>
                <c:pt idx="530">
                  <c:v>11096.451603729825</c:v>
                </c:pt>
                <c:pt idx="531">
                  <c:v>11096.451603729825</c:v>
                </c:pt>
                <c:pt idx="532">
                  <c:v>11096.451603729825</c:v>
                </c:pt>
                <c:pt idx="533">
                  <c:v>11096.451603729825</c:v>
                </c:pt>
                <c:pt idx="534">
                  <c:v>11096.451603729825</c:v>
                </c:pt>
                <c:pt idx="535">
                  <c:v>11096.451603729825</c:v>
                </c:pt>
                <c:pt idx="536">
                  <c:v>11096.451603729825</c:v>
                </c:pt>
                <c:pt idx="537">
                  <c:v>11096.451603729825</c:v>
                </c:pt>
                <c:pt idx="538">
                  <c:v>11096.451603729825</c:v>
                </c:pt>
                <c:pt idx="539">
                  <c:v>11096.451603729825</c:v>
                </c:pt>
                <c:pt idx="540">
                  <c:v>11096.451603729825</c:v>
                </c:pt>
                <c:pt idx="541">
                  <c:v>11096.451603729825</c:v>
                </c:pt>
                <c:pt idx="542">
                  <c:v>11096.451603729825</c:v>
                </c:pt>
                <c:pt idx="543">
                  <c:v>11096.451603729825</c:v>
                </c:pt>
                <c:pt idx="544">
                  <c:v>11096.451603729825</c:v>
                </c:pt>
                <c:pt idx="545">
                  <c:v>11096.451603729825</c:v>
                </c:pt>
                <c:pt idx="546">
                  <c:v>11096.451603729825</c:v>
                </c:pt>
                <c:pt idx="547">
                  <c:v>11096.451603729825</c:v>
                </c:pt>
                <c:pt idx="548">
                  <c:v>11096.451603729825</c:v>
                </c:pt>
                <c:pt idx="549">
                  <c:v>11459.823440510381</c:v>
                </c:pt>
                <c:pt idx="550">
                  <c:v>11356.328215772664</c:v>
                </c:pt>
                <c:pt idx="551">
                  <c:v>11483.05953676305</c:v>
                </c:pt>
                <c:pt idx="552">
                  <c:v>11472.547351092431</c:v>
                </c:pt>
                <c:pt idx="553">
                  <c:v>11367.464444560308</c:v>
                </c:pt>
                <c:pt idx="554">
                  <c:v>11191.569485613798</c:v>
                </c:pt>
                <c:pt idx="555">
                  <c:v>11191.569485613798</c:v>
                </c:pt>
                <c:pt idx="556">
                  <c:v>11191.569485613798</c:v>
                </c:pt>
                <c:pt idx="557">
                  <c:v>11191.569485613798</c:v>
                </c:pt>
                <c:pt idx="558">
                  <c:v>11191.569485613798</c:v>
                </c:pt>
                <c:pt idx="559">
                  <c:v>11191.569485613798</c:v>
                </c:pt>
                <c:pt idx="560">
                  <c:v>11331.252977838778</c:v>
                </c:pt>
                <c:pt idx="561">
                  <c:v>11402.559747510304</c:v>
                </c:pt>
                <c:pt idx="562">
                  <c:v>11260.96487145066</c:v>
                </c:pt>
                <c:pt idx="563">
                  <c:v>11351.562003213683</c:v>
                </c:pt>
                <c:pt idx="564">
                  <c:v>11373.684723542849</c:v>
                </c:pt>
                <c:pt idx="565">
                  <c:v>11285.799764627984</c:v>
                </c:pt>
                <c:pt idx="566">
                  <c:v>11018.224384130077</c:v>
                </c:pt>
                <c:pt idx="567">
                  <c:v>11018.224384130077</c:v>
                </c:pt>
                <c:pt idx="568">
                  <c:v>11018.224384130077</c:v>
                </c:pt>
                <c:pt idx="569">
                  <c:v>11018.224384130077</c:v>
                </c:pt>
                <c:pt idx="570">
                  <c:v>11018.224384130077</c:v>
                </c:pt>
                <c:pt idx="571">
                  <c:v>11018.224384130077</c:v>
                </c:pt>
                <c:pt idx="572">
                  <c:v>11018.224384130077</c:v>
                </c:pt>
                <c:pt idx="573">
                  <c:v>11018.224384130077</c:v>
                </c:pt>
                <c:pt idx="574">
                  <c:v>11018.224384130077</c:v>
                </c:pt>
                <c:pt idx="575">
                  <c:v>11018.224384130077</c:v>
                </c:pt>
                <c:pt idx="576">
                  <c:v>11304.374655680313</c:v>
                </c:pt>
                <c:pt idx="577">
                  <c:v>11275.697021014976</c:v>
                </c:pt>
                <c:pt idx="578">
                  <c:v>11308.742647031015</c:v>
                </c:pt>
                <c:pt idx="579">
                  <c:v>11232.026817406111</c:v>
                </c:pt>
                <c:pt idx="580">
                  <c:v>11369.998438690958</c:v>
                </c:pt>
                <c:pt idx="581">
                  <c:v>11288.815057505792</c:v>
                </c:pt>
                <c:pt idx="582">
                  <c:v>11078.238145644662</c:v>
                </c:pt>
                <c:pt idx="583">
                  <c:v>11078.238145644662</c:v>
                </c:pt>
                <c:pt idx="584">
                  <c:v>11078.238145644662</c:v>
                </c:pt>
                <c:pt idx="585">
                  <c:v>11078.238145644662</c:v>
                </c:pt>
                <c:pt idx="586">
                  <c:v>11141.82814903225</c:v>
                </c:pt>
                <c:pt idx="587">
                  <c:v>11149.701055552745</c:v>
                </c:pt>
                <c:pt idx="588">
                  <c:v>11153.513119094881</c:v>
                </c:pt>
                <c:pt idx="589">
                  <c:v>11185.677732314034</c:v>
                </c:pt>
                <c:pt idx="590">
                  <c:v>11195.531168759821</c:v>
                </c:pt>
                <c:pt idx="591">
                  <c:v>11171.138035060349</c:v>
                </c:pt>
                <c:pt idx="592">
                  <c:v>11098.124629422637</c:v>
                </c:pt>
                <c:pt idx="593">
                  <c:v>11080.247827544004</c:v>
                </c:pt>
                <c:pt idx="594">
                  <c:v>10955.23461574143</c:v>
                </c:pt>
                <c:pt idx="595">
                  <c:v>10955.23461574143</c:v>
                </c:pt>
                <c:pt idx="596">
                  <c:v>10955.23461574143</c:v>
                </c:pt>
                <c:pt idx="597">
                  <c:v>10955.23461574143</c:v>
                </c:pt>
                <c:pt idx="598">
                  <c:v>10955.23461574143</c:v>
                </c:pt>
                <c:pt idx="599">
                  <c:v>10955.23461574143</c:v>
                </c:pt>
                <c:pt idx="600">
                  <c:v>10955.23461574143</c:v>
                </c:pt>
                <c:pt idx="601">
                  <c:v>10955.23461574143</c:v>
                </c:pt>
                <c:pt idx="602">
                  <c:v>10955.23461574143</c:v>
                </c:pt>
                <c:pt idx="603">
                  <c:v>10955.23461574143</c:v>
                </c:pt>
                <c:pt idx="604">
                  <c:v>10955.23461574143</c:v>
                </c:pt>
                <c:pt idx="605">
                  <c:v>10955.23461574143</c:v>
                </c:pt>
                <c:pt idx="606">
                  <c:v>10955.23461574143</c:v>
                </c:pt>
                <c:pt idx="607">
                  <c:v>10955.23461574143</c:v>
                </c:pt>
                <c:pt idx="608">
                  <c:v>10955.23461574143</c:v>
                </c:pt>
                <c:pt idx="609">
                  <c:v>10955.23461574143</c:v>
                </c:pt>
                <c:pt idx="610">
                  <c:v>10955.23461574143</c:v>
                </c:pt>
                <c:pt idx="611">
                  <c:v>10955.23461574143</c:v>
                </c:pt>
                <c:pt idx="612">
                  <c:v>10955.23461574143</c:v>
                </c:pt>
                <c:pt idx="613">
                  <c:v>10955.23461574143</c:v>
                </c:pt>
                <c:pt idx="614">
                  <c:v>10955.23461574143</c:v>
                </c:pt>
                <c:pt idx="615">
                  <c:v>10955.23461574143</c:v>
                </c:pt>
                <c:pt idx="616">
                  <c:v>10955.23461574143</c:v>
                </c:pt>
                <c:pt idx="617">
                  <c:v>10955.23461574143</c:v>
                </c:pt>
                <c:pt idx="618">
                  <c:v>10955.23461574143</c:v>
                </c:pt>
                <c:pt idx="619">
                  <c:v>10955.23461574143</c:v>
                </c:pt>
                <c:pt idx="620">
                  <c:v>10955.23461574143</c:v>
                </c:pt>
                <c:pt idx="621">
                  <c:v>10955.23461574143</c:v>
                </c:pt>
                <c:pt idx="622">
                  <c:v>10955.23461574143</c:v>
                </c:pt>
                <c:pt idx="623">
                  <c:v>10955.23461574143</c:v>
                </c:pt>
                <c:pt idx="624">
                  <c:v>10955.23461574143</c:v>
                </c:pt>
                <c:pt idx="625">
                  <c:v>10955.23461574143</c:v>
                </c:pt>
                <c:pt idx="626">
                  <c:v>10955.23461574143</c:v>
                </c:pt>
                <c:pt idx="627">
                  <c:v>10955.23461574143</c:v>
                </c:pt>
                <c:pt idx="628">
                  <c:v>10955.23461574143</c:v>
                </c:pt>
                <c:pt idx="629">
                  <c:v>10955.23461574143</c:v>
                </c:pt>
                <c:pt idx="630">
                  <c:v>10955.23461574143</c:v>
                </c:pt>
                <c:pt idx="631">
                  <c:v>10955.23461574143</c:v>
                </c:pt>
                <c:pt idx="632">
                  <c:v>10955.23461574143</c:v>
                </c:pt>
                <c:pt idx="633">
                  <c:v>10955.23461574143</c:v>
                </c:pt>
                <c:pt idx="634">
                  <c:v>10955.23461574143</c:v>
                </c:pt>
                <c:pt idx="635">
                  <c:v>10955.23461574143</c:v>
                </c:pt>
                <c:pt idx="636">
                  <c:v>10955.23461574143</c:v>
                </c:pt>
                <c:pt idx="637">
                  <c:v>10955.23461574143</c:v>
                </c:pt>
                <c:pt idx="638">
                  <c:v>10955.23461574143</c:v>
                </c:pt>
                <c:pt idx="639">
                  <c:v>10955.23461574143</c:v>
                </c:pt>
                <c:pt idx="640">
                  <c:v>10955.23461574143</c:v>
                </c:pt>
                <c:pt idx="641">
                  <c:v>10955.23461574143</c:v>
                </c:pt>
                <c:pt idx="642">
                  <c:v>10955.23461574143</c:v>
                </c:pt>
                <c:pt idx="643">
                  <c:v>10955.23461574143</c:v>
                </c:pt>
                <c:pt idx="644">
                  <c:v>10955.23461574143</c:v>
                </c:pt>
                <c:pt idx="645">
                  <c:v>10955.23461574143</c:v>
                </c:pt>
                <c:pt idx="646">
                  <c:v>10955.23461574143</c:v>
                </c:pt>
                <c:pt idx="647">
                  <c:v>10955.23461574143</c:v>
                </c:pt>
                <c:pt idx="648">
                  <c:v>10955.23461574143</c:v>
                </c:pt>
                <c:pt idx="649">
                  <c:v>10955.23461574143</c:v>
                </c:pt>
                <c:pt idx="650">
                  <c:v>10955.23461574143</c:v>
                </c:pt>
                <c:pt idx="651">
                  <c:v>10955.23461574143</c:v>
                </c:pt>
                <c:pt idx="652">
                  <c:v>10955.23461574143</c:v>
                </c:pt>
                <c:pt idx="653">
                  <c:v>10955.23461574143</c:v>
                </c:pt>
                <c:pt idx="654">
                  <c:v>10955.23461574143</c:v>
                </c:pt>
                <c:pt idx="655">
                  <c:v>10955.23461574143</c:v>
                </c:pt>
                <c:pt idx="656">
                  <c:v>10955.23461574143</c:v>
                </c:pt>
                <c:pt idx="657">
                  <c:v>10955.23461574143</c:v>
                </c:pt>
                <c:pt idx="658">
                  <c:v>10955.23461574143</c:v>
                </c:pt>
                <c:pt idx="659">
                  <c:v>11485.338501160328</c:v>
                </c:pt>
                <c:pt idx="660">
                  <c:v>11515.484172819344</c:v>
                </c:pt>
                <c:pt idx="661">
                  <c:v>11692.636991048639</c:v>
                </c:pt>
                <c:pt idx="662">
                  <c:v>11564.096291276092</c:v>
                </c:pt>
                <c:pt idx="663">
                  <c:v>11454.408876323207</c:v>
                </c:pt>
                <c:pt idx="664">
                  <c:v>11454.408876323207</c:v>
                </c:pt>
                <c:pt idx="665">
                  <c:v>11454.408876323207</c:v>
                </c:pt>
                <c:pt idx="666">
                  <c:v>11454.408876323207</c:v>
                </c:pt>
                <c:pt idx="667">
                  <c:v>11454.408876323207</c:v>
                </c:pt>
                <c:pt idx="668">
                  <c:v>11454.408876323207</c:v>
                </c:pt>
                <c:pt idx="669">
                  <c:v>11454.408876323207</c:v>
                </c:pt>
                <c:pt idx="670">
                  <c:v>11454.408876323207</c:v>
                </c:pt>
                <c:pt idx="671">
                  <c:v>11454.408876323207</c:v>
                </c:pt>
                <c:pt idx="672">
                  <c:v>11454.408876323207</c:v>
                </c:pt>
                <c:pt idx="673">
                  <c:v>11454.408876323207</c:v>
                </c:pt>
                <c:pt idx="674">
                  <c:v>11454.408876323207</c:v>
                </c:pt>
                <c:pt idx="675">
                  <c:v>11454.408876323207</c:v>
                </c:pt>
                <c:pt idx="676">
                  <c:v>11454.408876323207</c:v>
                </c:pt>
                <c:pt idx="677">
                  <c:v>11454.408876323207</c:v>
                </c:pt>
                <c:pt idx="678">
                  <c:v>11454.408876323207</c:v>
                </c:pt>
                <c:pt idx="679">
                  <c:v>11454.408876323207</c:v>
                </c:pt>
                <c:pt idx="680">
                  <c:v>11454.408876323207</c:v>
                </c:pt>
                <c:pt idx="681">
                  <c:v>11454.408876323207</c:v>
                </c:pt>
                <c:pt idx="682">
                  <c:v>11454.408876323207</c:v>
                </c:pt>
                <c:pt idx="683">
                  <c:v>11454.408876323207</c:v>
                </c:pt>
                <c:pt idx="684">
                  <c:v>11454.408876323207</c:v>
                </c:pt>
                <c:pt idx="685">
                  <c:v>11454.408876323207</c:v>
                </c:pt>
                <c:pt idx="686">
                  <c:v>11454.408876323207</c:v>
                </c:pt>
                <c:pt idx="687">
                  <c:v>11454.408876323207</c:v>
                </c:pt>
                <c:pt idx="688">
                  <c:v>11454.408876323207</c:v>
                </c:pt>
                <c:pt idx="689">
                  <c:v>11625.768712674362</c:v>
                </c:pt>
                <c:pt idx="690">
                  <c:v>11654.136993158967</c:v>
                </c:pt>
                <c:pt idx="691">
                  <c:v>11379.906187736296</c:v>
                </c:pt>
                <c:pt idx="692">
                  <c:v>11379.906187736296</c:v>
                </c:pt>
                <c:pt idx="693">
                  <c:v>11379.906187736296</c:v>
                </c:pt>
                <c:pt idx="694">
                  <c:v>11379.906187736296</c:v>
                </c:pt>
                <c:pt idx="695">
                  <c:v>11379.906187736296</c:v>
                </c:pt>
                <c:pt idx="696">
                  <c:v>11379.906187736296</c:v>
                </c:pt>
                <c:pt idx="697">
                  <c:v>11379.906187736296</c:v>
                </c:pt>
                <c:pt idx="698">
                  <c:v>11379.906187736296</c:v>
                </c:pt>
                <c:pt idx="699">
                  <c:v>11379.906187736296</c:v>
                </c:pt>
                <c:pt idx="700">
                  <c:v>11379.906187736296</c:v>
                </c:pt>
                <c:pt idx="701">
                  <c:v>11379.906187736296</c:v>
                </c:pt>
                <c:pt idx="702">
                  <c:v>11379.906187736296</c:v>
                </c:pt>
                <c:pt idx="703">
                  <c:v>11379.906187736296</c:v>
                </c:pt>
                <c:pt idx="704">
                  <c:v>11591.406402191604</c:v>
                </c:pt>
                <c:pt idx="705">
                  <c:v>11615.939234531219</c:v>
                </c:pt>
                <c:pt idx="706">
                  <c:v>11336.2295427218</c:v>
                </c:pt>
                <c:pt idx="707">
                  <c:v>11336.2295427218</c:v>
                </c:pt>
                <c:pt idx="708">
                  <c:v>11336.2295427218</c:v>
                </c:pt>
                <c:pt idx="709">
                  <c:v>11336.2295427218</c:v>
                </c:pt>
                <c:pt idx="710">
                  <c:v>11336.2295427218</c:v>
                </c:pt>
                <c:pt idx="711">
                  <c:v>11336.2295427218</c:v>
                </c:pt>
                <c:pt idx="712">
                  <c:v>11336.2295427218</c:v>
                </c:pt>
                <c:pt idx="713">
                  <c:v>11336.2295427218</c:v>
                </c:pt>
                <c:pt idx="714">
                  <c:v>11336.2295427218</c:v>
                </c:pt>
                <c:pt idx="715">
                  <c:v>11336.2295427218</c:v>
                </c:pt>
                <c:pt idx="716">
                  <c:v>11336.2295427218</c:v>
                </c:pt>
                <c:pt idx="717">
                  <c:v>11336.2295427218</c:v>
                </c:pt>
                <c:pt idx="718">
                  <c:v>11336.2295427218</c:v>
                </c:pt>
                <c:pt idx="719">
                  <c:v>11336.2295427218</c:v>
                </c:pt>
                <c:pt idx="720">
                  <c:v>11336.2295427218</c:v>
                </c:pt>
                <c:pt idx="721">
                  <c:v>11336.2295427218</c:v>
                </c:pt>
                <c:pt idx="722">
                  <c:v>11336.2295427218</c:v>
                </c:pt>
                <c:pt idx="723">
                  <c:v>11336.2295427218</c:v>
                </c:pt>
                <c:pt idx="724">
                  <c:v>11336.2295427218</c:v>
                </c:pt>
                <c:pt idx="725">
                  <c:v>11336.2295427218</c:v>
                </c:pt>
                <c:pt idx="726">
                  <c:v>11336.2295427218</c:v>
                </c:pt>
                <c:pt idx="727">
                  <c:v>11336.2295427218</c:v>
                </c:pt>
                <c:pt idx="728">
                  <c:v>11336.2295427218</c:v>
                </c:pt>
                <c:pt idx="729">
                  <c:v>11336.2295427218</c:v>
                </c:pt>
                <c:pt idx="730">
                  <c:v>11336.2295427218</c:v>
                </c:pt>
                <c:pt idx="731">
                  <c:v>11336.2295427218</c:v>
                </c:pt>
                <c:pt idx="732">
                  <c:v>11336.2295427218</c:v>
                </c:pt>
                <c:pt idx="733">
                  <c:v>11336.2295427218</c:v>
                </c:pt>
                <c:pt idx="734">
                  <c:v>11336.2295427218</c:v>
                </c:pt>
                <c:pt idx="735">
                  <c:v>11336.2295427218</c:v>
                </c:pt>
                <c:pt idx="736">
                  <c:v>11336.2295427218</c:v>
                </c:pt>
                <c:pt idx="737">
                  <c:v>11336.2295427218</c:v>
                </c:pt>
                <c:pt idx="738">
                  <c:v>11336.2295427218</c:v>
                </c:pt>
                <c:pt idx="739">
                  <c:v>11336.2295427218</c:v>
                </c:pt>
                <c:pt idx="740">
                  <c:v>11336.2295427218</c:v>
                </c:pt>
                <c:pt idx="741">
                  <c:v>11336.2295427218</c:v>
                </c:pt>
                <c:pt idx="742">
                  <c:v>11336.2295427218</c:v>
                </c:pt>
                <c:pt idx="743">
                  <c:v>11336.2295427218</c:v>
                </c:pt>
                <c:pt idx="744">
                  <c:v>11336.2295427218</c:v>
                </c:pt>
                <c:pt idx="745">
                  <c:v>11336.2295427218</c:v>
                </c:pt>
                <c:pt idx="746">
                  <c:v>11336.2295427218</c:v>
                </c:pt>
                <c:pt idx="747">
                  <c:v>11336.2295427218</c:v>
                </c:pt>
                <c:pt idx="748">
                  <c:v>11336.2295427218</c:v>
                </c:pt>
                <c:pt idx="749">
                  <c:v>11336.2295427218</c:v>
                </c:pt>
                <c:pt idx="750">
                  <c:v>11336.2295427218</c:v>
                </c:pt>
                <c:pt idx="751">
                  <c:v>11336.2295427218</c:v>
                </c:pt>
                <c:pt idx="752">
                  <c:v>11336.2295427218</c:v>
                </c:pt>
                <c:pt idx="753">
                  <c:v>11336.2295427218</c:v>
                </c:pt>
                <c:pt idx="754">
                  <c:v>11336.2295427218</c:v>
                </c:pt>
                <c:pt idx="755">
                  <c:v>11336.2295427218</c:v>
                </c:pt>
                <c:pt idx="756">
                  <c:v>11336.2295427218</c:v>
                </c:pt>
                <c:pt idx="757">
                  <c:v>11336.2295427218</c:v>
                </c:pt>
                <c:pt idx="758">
                  <c:v>11336.2295427218</c:v>
                </c:pt>
                <c:pt idx="759">
                  <c:v>11336.2295427218</c:v>
                </c:pt>
                <c:pt idx="760">
                  <c:v>11336.2295427218</c:v>
                </c:pt>
                <c:pt idx="761">
                  <c:v>11336.2295427218</c:v>
                </c:pt>
                <c:pt idx="762">
                  <c:v>11224.634945238158</c:v>
                </c:pt>
                <c:pt idx="763">
                  <c:v>11224.634945238158</c:v>
                </c:pt>
                <c:pt idx="764">
                  <c:v>11224.634945238158</c:v>
                </c:pt>
                <c:pt idx="765">
                  <c:v>11224.634945238158</c:v>
                </c:pt>
                <c:pt idx="766">
                  <c:v>11224.634945238158</c:v>
                </c:pt>
                <c:pt idx="767">
                  <c:v>11224.634945238158</c:v>
                </c:pt>
                <c:pt idx="768">
                  <c:v>11224.634945238158</c:v>
                </c:pt>
                <c:pt idx="769">
                  <c:v>11224.634945238158</c:v>
                </c:pt>
                <c:pt idx="770">
                  <c:v>11224.634945238158</c:v>
                </c:pt>
                <c:pt idx="771">
                  <c:v>11103.71220582316</c:v>
                </c:pt>
                <c:pt idx="772">
                  <c:v>10961.704314613709</c:v>
                </c:pt>
                <c:pt idx="773">
                  <c:v>10961.704314613709</c:v>
                </c:pt>
                <c:pt idx="774">
                  <c:v>10961.704314613709</c:v>
                </c:pt>
                <c:pt idx="775">
                  <c:v>10961.704314613709</c:v>
                </c:pt>
                <c:pt idx="776">
                  <c:v>10961.704314613709</c:v>
                </c:pt>
                <c:pt idx="777">
                  <c:v>10973.520011781424</c:v>
                </c:pt>
                <c:pt idx="778">
                  <c:v>11164.384830041201</c:v>
                </c:pt>
                <c:pt idx="779">
                  <c:v>11091.771613775394</c:v>
                </c:pt>
                <c:pt idx="780">
                  <c:v>11443.883663769157</c:v>
                </c:pt>
                <c:pt idx="781">
                  <c:v>11443.883663769157</c:v>
                </c:pt>
                <c:pt idx="782">
                  <c:v>11443.883663769157</c:v>
                </c:pt>
                <c:pt idx="783">
                  <c:v>11443.883663769157</c:v>
                </c:pt>
                <c:pt idx="784">
                  <c:v>11443.883663769157</c:v>
                </c:pt>
                <c:pt idx="785">
                  <c:v>11443.883663769157</c:v>
                </c:pt>
                <c:pt idx="786">
                  <c:v>11443.883663769157</c:v>
                </c:pt>
                <c:pt idx="787">
                  <c:v>11443.883663769157</c:v>
                </c:pt>
                <c:pt idx="788">
                  <c:v>11443.883663769157</c:v>
                </c:pt>
                <c:pt idx="789">
                  <c:v>11443.883663769157</c:v>
                </c:pt>
                <c:pt idx="790">
                  <c:v>11443.883663769157</c:v>
                </c:pt>
                <c:pt idx="791">
                  <c:v>11443.883663769157</c:v>
                </c:pt>
                <c:pt idx="792">
                  <c:v>11443.883663769157</c:v>
                </c:pt>
                <c:pt idx="793">
                  <c:v>11443.883663769157</c:v>
                </c:pt>
                <c:pt idx="794">
                  <c:v>11443.883663769157</c:v>
                </c:pt>
                <c:pt idx="795">
                  <c:v>11443.883663769157</c:v>
                </c:pt>
                <c:pt idx="796">
                  <c:v>11443.883663769157</c:v>
                </c:pt>
                <c:pt idx="797">
                  <c:v>11443.883663769157</c:v>
                </c:pt>
                <c:pt idx="798">
                  <c:v>11443.883663769157</c:v>
                </c:pt>
                <c:pt idx="799">
                  <c:v>11443.883663769157</c:v>
                </c:pt>
                <c:pt idx="800">
                  <c:v>11443.883663769157</c:v>
                </c:pt>
                <c:pt idx="801">
                  <c:v>11443.883663769157</c:v>
                </c:pt>
                <c:pt idx="802">
                  <c:v>11443.883663769157</c:v>
                </c:pt>
                <c:pt idx="803">
                  <c:v>11443.883663769157</c:v>
                </c:pt>
                <c:pt idx="804">
                  <c:v>11443.883663769157</c:v>
                </c:pt>
                <c:pt idx="805">
                  <c:v>11443.883663769157</c:v>
                </c:pt>
                <c:pt idx="806">
                  <c:v>11664.385706863783</c:v>
                </c:pt>
                <c:pt idx="807">
                  <c:v>11651.757674040182</c:v>
                </c:pt>
                <c:pt idx="808">
                  <c:v>11592.136465700454</c:v>
                </c:pt>
                <c:pt idx="809">
                  <c:v>11587.123211101773</c:v>
                </c:pt>
                <c:pt idx="810">
                  <c:v>11605.651016662026</c:v>
                </c:pt>
                <c:pt idx="811">
                  <c:v>11890.074438893542</c:v>
                </c:pt>
                <c:pt idx="812">
                  <c:v>11885.27177765126</c:v>
                </c:pt>
                <c:pt idx="813">
                  <c:v>11885.27177765126</c:v>
                </c:pt>
                <c:pt idx="814">
                  <c:v>11885.27177765126</c:v>
                </c:pt>
                <c:pt idx="815">
                  <c:v>11666.172984968149</c:v>
                </c:pt>
                <c:pt idx="816">
                  <c:v>11666.172984968149</c:v>
                </c:pt>
                <c:pt idx="817">
                  <c:v>11666.172984968149</c:v>
                </c:pt>
                <c:pt idx="818">
                  <c:v>11666.172984968149</c:v>
                </c:pt>
                <c:pt idx="819">
                  <c:v>11666.172984968149</c:v>
                </c:pt>
                <c:pt idx="820">
                  <c:v>11666.172984968149</c:v>
                </c:pt>
                <c:pt idx="821">
                  <c:v>11666.172984968149</c:v>
                </c:pt>
                <c:pt idx="822">
                  <c:v>11666.172984968149</c:v>
                </c:pt>
                <c:pt idx="823">
                  <c:v>11666.172984968149</c:v>
                </c:pt>
                <c:pt idx="824">
                  <c:v>11666.172984968149</c:v>
                </c:pt>
                <c:pt idx="825">
                  <c:v>11666.172984968149</c:v>
                </c:pt>
                <c:pt idx="826">
                  <c:v>11666.172984968149</c:v>
                </c:pt>
                <c:pt idx="827">
                  <c:v>11666.172984968149</c:v>
                </c:pt>
                <c:pt idx="828">
                  <c:v>11666.172984968149</c:v>
                </c:pt>
                <c:pt idx="829">
                  <c:v>11666.172984968149</c:v>
                </c:pt>
                <c:pt idx="830">
                  <c:v>11666.172984968149</c:v>
                </c:pt>
                <c:pt idx="831">
                  <c:v>11668.649103921543</c:v>
                </c:pt>
                <c:pt idx="832">
                  <c:v>11702.74972455537</c:v>
                </c:pt>
                <c:pt idx="833">
                  <c:v>11702.74972455537</c:v>
                </c:pt>
                <c:pt idx="834">
                  <c:v>11702.74972455537</c:v>
                </c:pt>
                <c:pt idx="835">
                  <c:v>11702.74972455537</c:v>
                </c:pt>
                <c:pt idx="836">
                  <c:v>11702.74972455537</c:v>
                </c:pt>
                <c:pt idx="837">
                  <c:v>11702.74972455537</c:v>
                </c:pt>
                <c:pt idx="838">
                  <c:v>11702.74972455537</c:v>
                </c:pt>
                <c:pt idx="839">
                  <c:v>11931.873985797714</c:v>
                </c:pt>
                <c:pt idx="840">
                  <c:v>11927.048842739901</c:v>
                </c:pt>
                <c:pt idx="841">
                  <c:v>12120.169384878891</c:v>
                </c:pt>
                <c:pt idx="842">
                  <c:v>11973.60617541544</c:v>
                </c:pt>
                <c:pt idx="843">
                  <c:v>11937.777223196559</c:v>
                </c:pt>
                <c:pt idx="844">
                  <c:v>12033.945415668424</c:v>
                </c:pt>
                <c:pt idx="845">
                  <c:v>11933.714032227206</c:v>
                </c:pt>
                <c:pt idx="846">
                  <c:v>11977.955444628846</c:v>
                </c:pt>
                <c:pt idx="847">
                  <c:v>11762.591317388653</c:v>
                </c:pt>
                <c:pt idx="848">
                  <c:v>11762.591317388653</c:v>
                </c:pt>
                <c:pt idx="849">
                  <c:v>11762.591317388653</c:v>
                </c:pt>
                <c:pt idx="850">
                  <c:v>11762.591317388653</c:v>
                </c:pt>
                <c:pt idx="851">
                  <c:v>11762.591317388653</c:v>
                </c:pt>
                <c:pt idx="852">
                  <c:v>11762.591317388653</c:v>
                </c:pt>
                <c:pt idx="853">
                  <c:v>11762.591317388653</c:v>
                </c:pt>
                <c:pt idx="854">
                  <c:v>11762.591317388653</c:v>
                </c:pt>
                <c:pt idx="855">
                  <c:v>11762.591317388653</c:v>
                </c:pt>
                <c:pt idx="856">
                  <c:v>11762.591317388653</c:v>
                </c:pt>
                <c:pt idx="857">
                  <c:v>11762.591317388653</c:v>
                </c:pt>
                <c:pt idx="858">
                  <c:v>11762.591317388653</c:v>
                </c:pt>
                <c:pt idx="859">
                  <c:v>11762.591317388653</c:v>
                </c:pt>
                <c:pt idx="860">
                  <c:v>11762.591317388653</c:v>
                </c:pt>
                <c:pt idx="861">
                  <c:v>11762.591317388653</c:v>
                </c:pt>
                <c:pt idx="862">
                  <c:v>11762.591317388653</c:v>
                </c:pt>
                <c:pt idx="863">
                  <c:v>11762.591317388653</c:v>
                </c:pt>
                <c:pt idx="864">
                  <c:v>11762.591317388653</c:v>
                </c:pt>
                <c:pt idx="865">
                  <c:v>11762.591317388653</c:v>
                </c:pt>
                <c:pt idx="866">
                  <c:v>11762.591317388653</c:v>
                </c:pt>
                <c:pt idx="867">
                  <c:v>11762.591317388653</c:v>
                </c:pt>
                <c:pt idx="868">
                  <c:v>11762.591317388653</c:v>
                </c:pt>
                <c:pt idx="869">
                  <c:v>11762.591317388653</c:v>
                </c:pt>
                <c:pt idx="870">
                  <c:v>11762.591317388653</c:v>
                </c:pt>
                <c:pt idx="871">
                  <c:v>11762.591317388653</c:v>
                </c:pt>
                <c:pt idx="872">
                  <c:v>11980.217817825431</c:v>
                </c:pt>
                <c:pt idx="873">
                  <c:v>11973.525573287536</c:v>
                </c:pt>
                <c:pt idx="874">
                  <c:v>12227.400394895752</c:v>
                </c:pt>
                <c:pt idx="875">
                  <c:v>12408.944653493256</c:v>
                </c:pt>
                <c:pt idx="876">
                  <c:v>12326.882620631548</c:v>
                </c:pt>
                <c:pt idx="877">
                  <c:v>12187.70083930367</c:v>
                </c:pt>
                <c:pt idx="878">
                  <c:v>12396.73996559073</c:v>
                </c:pt>
                <c:pt idx="879">
                  <c:v>12671.192753319901</c:v>
                </c:pt>
                <c:pt idx="880">
                  <c:v>12922.757351859729</c:v>
                </c:pt>
                <c:pt idx="881">
                  <c:v>12829.726666872562</c:v>
                </c:pt>
                <c:pt idx="882">
                  <c:v>12481.655522036506</c:v>
                </c:pt>
                <c:pt idx="883">
                  <c:v>12481.655522036506</c:v>
                </c:pt>
                <c:pt idx="884">
                  <c:v>12481.655522036506</c:v>
                </c:pt>
                <c:pt idx="885">
                  <c:v>12481.655522036506</c:v>
                </c:pt>
                <c:pt idx="886">
                  <c:v>12481.655522036506</c:v>
                </c:pt>
                <c:pt idx="887">
                  <c:v>12481.655522036506</c:v>
                </c:pt>
                <c:pt idx="888">
                  <c:v>12481.655522036506</c:v>
                </c:pt>
                <c:pt idx="889">
                  <c:v>12481.655522036506</c:v>
                </c:pt>
                <c:pt idx="890">
                  <c:v>12481.655522036506</c:v>
                </c:pt>
                <c:pt idx="891">
                  <c:v>12481.655522036506</c:v>
                </c:pt>
                <c:pt idx="892">
                  <c:v>12481.655522036506</c:v>
                </c:pt>
                <c:pt idx="893">
                  <c:v>12481.655522036506</c:v>
                </c:pt>
                <c:pt idx="894">
                  <c:v>12481.655522036506</c:v>
                </c:pt>
                <c:pt idx="895">
                  <c:v>12481.655522036506</c:v>
                </c:pt>
                <c:pt idx="896">
                  <c:v>12481.655522036506</c:v>
                </c:pt>
                <c:pt idx="897">
                  <c:v>12481.655522036506</c:v>
                </c:pt>
                <c:pt idx="898">
                  <c:v>12481.655522036506</c:v>
                </c:pt>
                <c:pt idx="899">
                  <c:v>12481.655522036506</c:v>
                </c:pt>
                <c:pt idx="900">
                  <c:v>12481.655522036506</c:v>
                </c:pt>
                <c:pt idx="901">
                  <c:v>12481.655522036506</c:v>
                </c:pt>
                <c:pt idx="902">
                  <c:v>12481.655522036506</c:v>
                </c:pt>
                <c:pt idx="903">
                  <c:v>12481.655522036506</c:v>
                </c:pt>
                <c:pt idx="904">
                  <c:v>12481.655522036506</c:v>
                </c:pt>
                <c:pt idx="905">
                  <c:v>12481.655522036506</c:v>
                </c:pt>
                <c:pt idx="906">
                  <c:v>12481.655522036506</c:v>
                </c:pt>
                <c:pt idx="907">
                  <c:v>12481.655522036506</c:v>
                </c:pt>
                <c:pt idx="908">
                  <c:v>12481.655522036506</c:v>
                </c:pt>
                <c:pt idx="909">
                  <c:v>12481.655522036506</c:v>
                </c:pt>
                <c:pt idx="910">
                  <c:v>12258.604280676</c:v>
                </c:pt>
                <c:pt idx="911">
                  <c:v>12209.444113128673</c:v>
                </c:pt>
                <c:pt idx="912">
                  <c:v>12209.444113128673</c:v>
                </c:pt>
                <c:pt idx="913">
                  <c:v>12209.444113128673</c:v>
                </c:pt>
                <c:pt idx="914">
                  <c:v>12209.444113128673</c:v>
                </c:pt>
                <c:pt idx="915">
                  <c:v>12160.381179047799</c:v>
                </c:pt>
                <c:pt idx="916">
                  <c:v>12160.381179047799</c:v>
                </c:pt>
                <c:pt idx="917">
                  <c:v>12160.381179047799</c:v>
                </c:pt>
                <c:pt idx="918">
                  <c:v>12160.381179047799</c:v>
                </c:pt>
                <c:pt idx="919">
                  <c:v>12160.381179047799</c:v>
                </c:pt>
                <c:pt idx="920">
                  <c:v>12160.381179047799</c:v>
                </c:pt>
                <c:pt idx="921">
                  <c:v>12223.013917949367</c:v>
                </c:pt>
                <c:pt idx="922">
                  <c:v>12048.568691598615</c:v>
                </c:pt>
                <c:pt idx="923">
                  <c:v>12093.292788247052</c:v>
                </c:pt>
                <c:pt idx="924">
                  <c:v>11954.548373232787</c:v>
                </c:pt>
                <c:pt idx="925">
                  <c:v>11954.548373232787</c:v>
                </c:pt>
                <c:pt idx="926">
                  <c:v>11954.548373232787</c:v>
                </c:pt>
                <c:pt idx="927">
                  <c:v>11954.548373232787</c:v>
                </c:pt>
                <c:pt idx="928">
                  <c:v>11954.548373232787</c:v>
                </c:pt>
                <c:pt idx="929">
                  <c:v>11954.548373232787</c:v>
                </c:pt>
                <c:pt idx="930">
                  <c:v>11954.548373232787</c:v>
                </c:pt>
                <c:pt idx="931">
                  <c:v>11954.548373232787</c:v>
                </c:pt>
                <c:pt idx="932">
                  <c:v>11954.548373232787</c:v>
                </c:pt>
                <c:pt idx="933">
                  <c:v>11954.548373232787</c:v>
                </c:pt>
                <c:pt idx="934">
                  <c:v>11954.548373232787</c:v>
                </c:pt>
                <c:pt idx="935">
                  <c:v>11954.548373232787</c:v>
                </c:pt>
                <c:pt idx="936">
                  <c:v>11954.548373232787</c:v>
                </c:pt>
                <c:pt idx="937">
                  <c:v>11954.548373232787</c:v>
                </c:pt>
                <c:pt idx="938">
                  <c:v>11954.548373232787</c:v>
                </c:pt>
                <c:pt idx="939">
                  <c:v>11954.548373232787</c:v>
                </c:pt>
                <c:pt idx="940">
                  <c:v>11954.548373232787</c:v>
                </c:pt>
                <c:pt idx="941">
                  <c:v>11954.548373232787</c:v>
                </c:pt>
                <c:pt idx="942">
                  <c:v>11954.548373232787</c:v>
                </c:pt>
                <c:pt idx="943">
                  <c:v>11954.548373232787</c:v>
                </c:pt>
                <c:pt idx="944">
                  <c:v>11954.548373232787</c:v>
                </c:pt>
                <c:pt idx="945">
                  <c:v>11954.548373232787</c:v>
                </c:pt>
                <c:pt idx="946">
                  <c:v>11954.548373232787</c:v>
                </c:pt>
                <c:pt idx="947">
                  <c:v>11954.548373232787</c:v>
                </c:pt>
                <c:pt idx="948">
                  <c:v>11954.548373232787</c:v>
                </c:pt>
                <c:pt idx="949">
                  <c:v>11954.548373232787</c:v>
                </c:pt>
                <c:pt idx="950">
                  <c:v>11954.548373232787</c:v>
                </c:pt>
                <c:pt idx="951">
                  <c:v>11954.548373232787</c:v>
                </c:pt>
                <c:pt idx="952">
                  <c:v>11954.548373232787</c:v>
                </c:pt>
                <c:pt idx="953">
                  <c:v>11954.548373232787</c:v>
                </c:pt>
                <c:pt idx="954">
                  <c:v>11954.548373232787</c:v>
                </c:pt>
                <c:pt idx="955">
                  <c:v>11954.548373232787</c:v>
                </c:pt>
                <c:pt idx="956">
                  <c:v>11954.548373232787</c:v>
                </c:pt>
                <c:pt idx="957">
                  <c:v>11954.548373232787</c:v>
                </c:pt>
                <c:pt idx="958">
                  <c:v>11954.548373232787</c:v>
                </c:pt>
                <c:pt idx="959">
                  <c:v>11954.548373232787</c:v>
                </c:pt>
                <c:pt idx="960">
                  <c:v>11954.548373232787</c:v>
                </c:pt>
                <c:pt idx="961">
                  <c:v>11954.548373232787</c:v>
                </c:pt>
                <c:pt idx="962">
                  <c:v>11954.548373232787</c:v>
                </c:pt>
                <c:pt idx="963">
                  <c:v>11954.548373232787</c:v>
                </c:pt>
                <c:pt idx="964">
                  <c:v>11954.548373232787</c:v>
                </c:pt>
                <c:pt idx="965">
                  <c:v>11954.548373232787</c:v>
                </c:pt>
                <c:pt idx="966">
                  <c:v>11954.548373232787</c:v>
                </c:pt>
                <c:pt idx="967">
                  <c:v>11954.548373232787</c:v>
                </c:pt>
                <c:pt idx="968">
                  <c:v>11954.548373232787</c:v>
                </c:pt>
                <c:pt idx="969">
                  <c:v>11954.548373232787</c:v>
                </c:pt>
                <c:pt idx="970">
                  <c:v>11954.548373232787</c:v>
                </c:pt>
                <c:pt idx="971">
                  <c:v>11954.548373232787</c:v>
                </c:pt>
                <c:pt idx="972">
                  <c:v>11954.548373232787</c:v>
                </c:pt>
                <c:pt idx="973">
                  <c:v>11954.548373232787</c:v>
                </c:pt>
                <c:pt idx="974">
                  <c:v>11954.548373232787</c:v>
                </c:pt>
                <c:pt idx="975">
                  <c:v>12058.493062676393</c:v>
                </c:pt>
                <c:pt idx="976">
                  <c:v>11887.850305152744</c:v>
                </c:pt>
                <c:pt idx="977">
                  <c:v>11934.745445865836</c:v>
                </c:pt>
                <c:pt idx="978">
                  <c:v>11934.745445865836</c:v>
                </c:pt>
                <c:pt idx="979">
                  <c:v>11934.745445865836</c:v>
                </c:pt>
                <c:pt idx="980">
                  <c:v>11934.745445865836</c:v>
                </c:pt>
                <c:pt idx="981">
                  <c:v>11934.745445865836</c:v>
                </c:pt>
                <c:pt idx="982">
                  <c:v>11934.745445865836</c:v>
                </c:pt>
                <c:pt idx="983">
                  <c:v>11934.745445865836</c:v>
                </c:pt>
                <c:pt idx="984">
                  <c:v>11934.745445865836</c:v>
                </c:pt>
                <c:pt idx="985">
                  <c:v>11934.745445865836</c:v>
                </c:pt>
                <c:pt idx="986">
                  <c:v>11934.745445865836</c:v>
                </c:pt>
                <c:pt idx="987">
                  <c:v>11934.745445865836</c:v>
                </c:pt>
                <c:pt idx="988">
                  <c:v>11934.745445865836</c:v>
                </c:pt>
                <c:pt idx="989">
                  <c:v>11934.745445865836</c:v>
                </c:pt>
                <c:pt idx="990">
                  <c:v>11934.745445865836</c:v>
                </c:pt>
                <c:pt idx="991">
                  <c:v>11934.745445865836</c:v>
                </c:pt>
                <c:pt idx="992">
                  <c:v>11934.745445865836</c:v>
                </c:pt>
                <c:pt idx="993">
                  <c:v>11934.745445865836</c:v>
                </c:pt>
                <c:pt idx="994">
                  <c:v>11934.745445865836</c:v>
                </c:pt>
                <c:pt idx="995">
                  <c:v>11934.745445865836</c:v>
                </c:pt>
                <c:pt idx="996">
                  <c:v>11934.745445865836</c:v>
                </c:pt>
                <c:pt idx="997">
                  <c:v>11934.745445865836</c:v>
                </c:pt>
                <c:pt idx="998">
                  <c:v>11934.745445865836</c:v>
                </c:pt>
                <c:pt idx="999">
                  <c:v>11934.745445865836</c:v>
                </c:pt>
                <c:pt idx="1000">
                  <c:v>11934.745445865836</c:v>
                </c:pt>
                <c:pt idx="1001">
                  <c:v>11934.745445865836</c:v>
                </c:pt>
                <c:pt idx="1002">
                  <c:v>11934.745445865836</c:v>
                </c:pt>
                <c:pt idx="1003">
                  <c:v>11934.745445865836</c:v>
                </c:pt>
                <c:pt idx="1004">
                  <c:v>11934.745445865836</c:v>
                </c:pt>
                <c:pt idx="1005">
                  <c:v>11934.745445865836</c:v>
                </c:pt>
                <c:pt idx="1006">
                  <c:v>11934.745445865836</c:v>
                </c:pt>
                <c:pt idx="1007">
                  <c:v>11934.745445865836</c:v>
                </c:pt>
                <c:pt idx="1008">
                  <c:v>11934.745445865836</c:v>
                </c:pt>
                <c:pt idx="1009">
                  <c:v>11934.745445865836</c:v>
                </c:pt>
                <c:pt idx="1010">
                  <c:v>11936.998559976817</c:v>
                </c:pt>
                <c:pt idx="1011">
                  <c:v>11640.945854160074</c:v>
                </c:pt>
                <c:pt idx="1012">
                  <c:v>11640.945854160074</c:v>
                </c:pt>
                <c:pt idx="1013">
                  <c:v>11640.945854160074</c:v>
                </c:pt>
                <c:pt idx="1014">
                  <c:v>11640.945854160074</c:v>
                </c:pt>
                <c:pt idx="1015">
                  <c:v>11640.945854160074</c:v>
                </c:pt>
                <c:pt idx="1016">
                  <c:v>11640.945854160074</c:v>
                </c:pt>
                <c:pt idx="1017">
                  <c:v>11640.945854160074</c:v>
                </c:pt>
                <c:pt idx="1018">
                  <c:v>11640.945854160074</c:v>
                </c:pt>
                <c:pt idx="1019">
                  <c:v>11640.945854160074</c:v>
                </c:pt>
                <c:pt idx="1020">
                  <c:v>11640.945854160074</c:v>
                </c:pt>
                <c:pt idx="1021">
                  <c:v>11640.945854160074</c:v>
                </c:pt>
                <c:pt idx="1022">
                  <c:v>11640.945854160074</c:v>
                </c:pt>
                <c:pt idx="1023">
                  <c:v>11640.945854160074</c:v>
                </c:pt>
                <c:pt idx="1024">
                  <c:v>11640.945854160074</c:v>
                </c:pt>
                <c:pt idx="1025">
                  <c:v>11640.945854160074</c:v>
                </c:pt>
                <c:pt idx="1026">
                  <c:v>11640.945854160074</c:v>
                </c:pt>
                <c:pt idx="1027">
                  <c:v>11640.945854160074</c:v>
                </c:pt>
                <c:pt idx="1028">
                  <c:v>11640.945854160074</c:v>
                </c:pt>
                <c:pt idx="1029">
                  <c:v>11640.945854160074</c:v>
                </c:pt>
                <c:pt idx="1030">
                  <c:v>11678.068026575547</c:v>
                </c:pt>
                <c:pt idx="1031">
                  <c:v>11619.392314609757</c:v>
                </c:pt>
                <c:pt idx="1032">
                  <c:v>11562.948437750347</c:v>
                </c:pt>
                <c:pt idx="1033">
                  <c:v>11727.621364853525</c:v>
                </c:pt>
                <c:pt idx="1034">
                  <c:v>12074.773660173934</c:v>
                </c:pt>
                <c:pt idx="1035">
                  <c:v>12073.302274410651</c:v>
                </c:pt>
                <c:pt idx="1036">
                  <c:v>12509.03346673751</c:v>
                </c:pt>
                <c:pt idx="1037">
                  <c:v>12150.608837332687</c:v>
                </c:pt>
                <c:pt idx="1038">
                  <c:v>12117.449005991692</c:v>
                </c:pt>
                <c:pt idx="1039">
                  <c:v>12117.449005991692</c:v>
                </c:pt>
                <c:pt idx="1040">
                  <c:v>12117.449005991692</c:v>
                </c:pt>
                <c:pt idx="1041">
                  <c:v>12117.449005991692</c:v>
                </c:pt>
                <c:pt idx="1042">
                  <c:v>12117.449005991692</c:v>
                </c:pt>
                <c:pt idx="1043">
                  <c:v>12117.449005991692</c:v>
                </c:pt>
                <c:pt idx="1044">
                  <c:v>12117.449005991692</c:v>
                </c:pt>
                <c:pt idx="1045">
                  <c:v>12117.449005991692</c:v>
                </c:pt>
                <c:pt idx="1046">
                  <c:v>12117.449005991692</c:v>
                </c:pt>
                <c:pt idx="1047">
                  <c:v>12117.449005991692</c:v>
                </c:pt>
                <c:pt idx="1048">
                  <c:v>12117.449005991692</c:v>
                </c:pt>
                <c:pt idx="1049">
                  <c:v>12117.449005991692</c:v>
                </c:pt>
                <c:pt idx="1050">
                  <c:v>12117.449005991692</c:v>
                </c:pt>
                <c:pt idx="1051">
                  <c:v>12117.449005991692</c:v>
                </c:pt>
                <c:pt idx="1052">
                  <c:v>12117.449005991692</c:v>
                </c:pt>
                <c:pt idx="1053">
                  <c:v>12117.449005991692</c:v>
                </c:pt>
                <c:pt idx="1054">
                  <c:v>12117.449005991692</c:v>
                </c:pt>
                <c:pt idx="1055">
                  <c:v>12117.449005991692</c:v>
                </c:pt>
                <c:pt idx="1056">
                  <c:v>12117.449005991692</c:v>
                </c:pt>
                <c:pt idx="1057">
                  <c:v>12117.449005991692</c:v>
                </c:pt>
                <c:pt idx="1058">
                  <c:v>12117.449005991692</c:v>
                </c:pt>
                <c:pt idx="1059">
                  <c:v>12117.449005991692</c:v>
                </c:pt>
                <c:pt idx="1060">
                  <c:v>12117.449005991692</c:v>
                </c:pt>
                <c:pt idx="1061">
                  <c:v>12117.449005991692</c:v>
                </c:pt>
                <c:pt idx="1062">
                  <c:v>12117.449005991692</c:v>
                </c:pt>
                <c:pt idx="1063">
                  <c:v>12117.449005991692</c:v>
                </c:pt>
                <c:pt idx="1064">
                  <c:v>12117.449005991692</c:v>
                </c:pt>
                <c:pt idx="1065">
                  <c:v>12117.449005991692</c:v>
                </c:pt>
                <c:pt idx="1066">
                  <c:v>12117.449005991692</c:v>
                </c:pt>
                <c:pt idx="1067">
                  <c:v>12117.449005991692</c:v>
                </c:pt>
                <c:pt idx="1068">
                  <c:v>12117.449005991692</c:v>
                </c:pt>
                <c:pt idx="1069">
                  <c:v>12117.449005991692</c:v>
                </c:pt>
                <c:pt idx="1070">
                  <c:v>12117.449005991692</c:v>
                </c:pt>
                <c:pt idx="1071">
                  <c:v>12117.449005991692</c:v>
                </c:pt>
                <c:pt idx="1072">
                  <c:v>12117.449005991692</c:v>
                </c:pt>
                <c:pt idx="1073">
                  <c:v>12117.449005991692</c:v>
                </c:pt>
                <c:pt idx="1074">
                  <c:v>12117.449005991692</c:v>
                </c:pt>
                <c:pt idx="1075">
                  <c:v>12117.449005991692</c:v>
                </c:pt>
                <c:pt idx="1076">
                  <c:v>12117.449005991692</c:v>
                </c:pt>
                <c:pt idx="1077">
                  <c:v>12117.449005991692</c:v>
                </c:pt>
                <c:pt idx="1078">
                  <c:v>12117.449005991692</c:v>
                </c:pt>
                <c:pt idx="1079">
                  <c:v>12117.449005991692</c:v>
                </c:pt>
                <c:pt idx="1080">
                  <c:v>12117.449005991692</c:v>
                </c:pt>
                <c:pt idx="1081">
                  <c:v>12117.449005991692</c:v>
                </c:pt>
                <c:pt idx="1082">
                  <c:v>12117.449005991692</c:v>
                </c:pt>
                <c:pt idx="1083">
                  <c:v>12117.449005991692</c:v>
                </c:pt>
                <c:pt idx="1084">
                  <c:v>12117.449005991692</c:v>
                </c:pt>
                <c:pt idx="1085">
                  <c:v>12117.449005991692</c:v>
                </c:pt>
                <c:pt idx="1086">
                  <c:v>12117.449005991692</c:v>
                </c:pt>
                <c:pt idx="1087">
                  <c:v>12117.449005991692</c:v>
                </c:pt>
                <c:pt idx="1088">
                  <c:v>12117.449005991692</c:v>
                </c:pt>
                <c:pt idx="1089">
                  <c:v>12117.449005991692</c:v>
                </c:pt>
                <c:pt idx="1090">
                  <c:v>12117.449005991692</c:v>
                </c:pt>
                <c:pt idx="1091">
                  <c:v>12117.449005991692</c:v>
                </c:pt>
                <c:pt idx="1092">
                  <c:v>12117.449005991692</c:v>
                </c:pt>
                <c:pt idx="1093">
                  <c:v>12117.449005991692</c:v>
                </c:pt>
                <c:pt idx="1094">
                  <c:v>12117.449005991692</c:v>
                </c:pt>
                <c:pt idx="1095">
                  <c:v>11981.727369145237</c:v>
                </c:pt>
                <c:pt idx="1096">
                  <c:v>11994.069407859412</c:v>
                </c:pt>
                <c:pt idx="1097">
                  <c:v>11994.069407859412</c:v>
                </c:pt>
                <c:pt idx="1098">
                  <c:v>11994.069407859412</c:v>
                </c:pt>
                <c:pt idx="1099">
                  <c:v>11994.069407859412</c:v>
                </c:pt>
                <c:pt idx="1100">
                  <c:v>11994.069407859412</c:v>
                </c:pt>
                <c:pt idx="1101">
                  <c:v>11994.069407859412</c:v>
                </c:pt>
                <c:pt idx="1102">
                  <c:v>11994.069407859412</c:v>
                </c:pt>
                <c:pt idx="1103">
                  <c:v>11994.069407859412</c:v>
                </c:pt>
                <c:pt idx="1104">
                  <c:v>12129.763135733654</c:v>
                </c:pt>
                <c:pt idx="1105">
                  <c:v>11919.058054539111</c:v>
                </c:pt>
                <c:pt idx="1106">
                  <c:v>11919.058054539111</c:v>
                </c:pt>
                <c:pt idx="1107">
                  <c:v>11871.380512669706</c:v>
                </c:pt>
                <c:pt idx="1108">
                  <c:v>11666.104464525899</c:v>
                </c:pt>
                <c:pt idx="1109">
                  <c:v>11666.104464525899</c:v>
                </c:pt>
                <c:pt idx="1110">
                  <c:v>11666.104464525899</c:v>
                </c:pt>
                <c:pt idx="1111">
                  <c:v>11666.104464525899</c:v>
                </c:pt>
                <c:pt idx="1112">
                  <c:v>11827.831589083338</c:v>
                </c:pt>
                <c:pt idx="1113">
                  <c:v>11769.146575663486</c:v>
                </c:pt>
                <c:pt idx="1114">
                  <c:v>12232.485199638451</c:v>
                </c:pt>
                <c:pt idx="1115">
                  <c:v>12167.387683677123</c:v>
                </c:pt>
                <c:pt idx="1116">
                  <c:v>12525.264503358703</c:v>
                </c:pt>
                <c:pt idx="1117">
                  <c:v>12502.049940357065</c:v>
                </c:pt>
                <c:pt idx="1118">
                  <c:v>12343.179288340931</c:v>
                </c:pt>
                <c:pt idx="1119">
                  <c:v>12309.968721009571</c:v>
                </c:pt>
                <c:pt idx="1120">
                  <c:v>12082.549793232727</c:v>
                </c:pt>
                <c:pt idx="1121">
                  <c:v>12082.549793232727</c:v>
                </c:pt>
                <c:pt idx="1122">
                  <c:v>12082.549793232727</c:v>
                </c:pt>
                <c:pt idx="1123">
                  <c:v>12082.549793232727</c:v>
                </c:pt>
                <c:pt idx="1124">
                  <c:v>12082.549793232727</c:v>
                </c:pt>
                <c:pt idx="1125">
                  <c:v>12082.549793232727</c:v>
                </c:pt>
                <c:pt idx="1126">
                  <c:v>12082.549793232727</c:v>
                </c:pt>
                <c:pt idx="1127">
                  <c:v>12082.549793232727</c:v>
                </c:pt>
                <c:pt idx="1128">
                  <c:v>12082.549793232727</c:v>
                </c:pt>
                <c:pt idx="1129">
                  <c:v>12082.549793232727</c:v>
                </c:pt>
                <c:pt idx="1130">
                  <c:v>12082.549793232727</c:v>
                </c:pt>
                <c:pt idx="1131">
                  <c:v>12082.549793232727</c:v>
                </c:pt>
                <c:pt idx="1132">
                  <c:v>12082.549793232727</c:v>
                </c:pt>
                <c:pt idx="1133">
                  <c:v>12082.549793232727</c:v>
                </c:pt>
                <c:pt idx="1134">
                  <c:v>12082.549793232727</c:v>
                </c:pt>
                <c:pt idx="1135">
                  <c:v>12082.549793232727</c:v>
                </c:pt>
                <c:pt idx="1136">
                  <c:v>12082.549793232727</c:v>
                </c:pt>
                <c:pt idx="1137">
                  <c:v>12082.549793232727</c:v>
                </c:pt>
                <c:pt idx="1138">
                  <c:v>12082.549793232727</c:v>
                </c:pt>
                <c:pt idx="1139">
                  <c:v>12448.331125028652</c:v>
                </c:pt>
                <c:pt idx="1140">
                  <c:v>12584.531906546294</c:v>
                </c:pt>
                <c:pt idx="1141">
                  <c:v>12584.531906546294</c:v>
                </c:pt>
                <c:pt idx="1142">
                  <c:v>12584.531906546294</c:v>
                </c:pt>
                <c:pt idx="1143">
                  <c:v>12584.531906546294</c:v>
                </c:pt>
                <c:pt idx="1144">
                  <c:v>12584.531906546294</c:v>
                </c:pt>
                <c:pt idx="1145">
                  <c:v>12584.531906546294</c:v>
                </c:pt>
                <c:pt idx="1146">
                  <c:v>12584.531906546294</c:v>
                </c:pt>
                <c:pt idx="1147">
                  <c:v>12584.531906546294</c:v>
                </c:pt>
                <c:pt idx="1148">
                  <c:v>12584.531906546294</c:v>
                </c:pt>
                <c:pt idx="1149">
                  <c:v>12584.531906546294</c:v>
                </c:pt>
                <c:pt idx="1150">
                  <c:v>12584.531906546294</c:v>
                </c:pt>
                <c:pt idx="1151">
                  <c:v>12584.531906546294</c:v>
                </c:pt>
                <c:pt idx="1152">
                  <c:v>12584.531906546294</c:v>
                </c:pt>
                <c:pt idx="1153">
                  <c:v>12681.520385258762</c:v>
                </c:pt>
                <c:pt idx="1154">
                  <c:v>12759.420684850948</c:v>
                </c:pt>
                <c:pt idx="1155">
                  <c:v>12495.588234505078</c:v>
                </c:pt>
                <c:pt idx="1156">
                  <c:v>12664.289369662794</c:v>
                </c:pt>
                <c:pt idx="1157">
                  <c:v>12663.298229085996</c:v>
                </c:pt>
                <c:pt idx="1158">
                  <c:v>12663.298229085996</c:v>
                </c:pt>
                <c:pt idx="1159">
                  <c:v>12663.298229085996</c:v>
                </c:pt>
                <c:pt idx="1160">
                  <c:v>12755.659612783831</c:v>
                </c:pt>
                <c:pt idx="1161">
                  <c:v>13235.232591102062</c:v>
                </c:pt>
                <c:pt idx="1162">
                  <c:v>13054.630553791845</c:v>
                </c:pt>
                <c:pt idx="1163">
                  <c:v>13315.482197132862</c:v>
                </c:pt>
                <c:pt idx="1164">
                  <c:v>13159.879839256326</c:v>
                </c:pt>
                <c:pt idx="1165">
                  <c:v>13335.021823654146</c:v>
                </c:pt>
                <c:pt idx="1166">
                  <c:v>13226.74902957931</c:v>
                </c:pt>
                <c:pt idx="1167">
                  <c:v>13185.412955979358</c:v>
                </c:pt>
                <c:pt idx="1168">
                  <c:v>13417.173061673046</c:v>
                </c:pt>
                <c:pt idx="1169">
                  <c:v>13961.392583204146</c:v>
                </c:pt>
                <c:pt idx="1170">
                  <c:v>14170.461716694677</c:v>
                </c:pt>
                <c:pt idx="1171">
                  <c:v>15277.294164112856</c:v>
                </c:pt>
                <c:pt idx="1172">
                  <c:v>15741.552491704208</c:v>
                </c:pt>
                <c:pt idx="1173">
                  <c:v>14922.066975255957</c:v>
                </c:pt>
                <c:pt idx="1174">
                  <c:v>14922.066975255957</c:v>
                </c:pt>
                <c:pt idx="1175">
                  <c:v>14922.066975255957</c:v>
                </c:pt>
                <c:pt idx="1176">
                  <c:v>14922.066975255957</c:v>
                </c:pt>
                <c:pt idx="1177">
                  <c:v>14922.066975255957</c:v>
                </c:pt>
                <c:pt idx="1178">
                  <c:v>14922.066975255957</c:v>
                </c:pt>
                <c:pt idx="1179">
                  <c:v>14922.066975255957</c:v>
                </c:pt>
                <c:pt idx="1180">
                  <c:v>14922.066975255957</c:v>
                </c:pt>
                <c:pt idx="1181">
                  <c:v>14922.066975255957</c:v>
                </c:pt>
                <c:pt idx="1182">
                  <c:v>14922.066975255957</c:v>
                </c:pt>
                <c:pt idx="1183">
                  <c:v>14922.066975255957</c:v>
                </c:pt>
                <c:pt idx="1184">
                  <c:v>14922.066975255957</c:v>
                </c:pt>
                <c:pt idx="1185">
                  <c:v>14922.066975255957</c:v>
                </c:pt>
                <c:pt idx="1186">
                  <c:v>14922.066975255957</c:v>
                </c:pt>
                <c:pt idx="1187">
                  <c:v>14922.066975255957</c:v>
                </c:pt>
                <c:pt idx="1188">
                  <c:v>14922.066975255957</c:v>
                </c:pt>
                <c:pt idx="1189">
                  <c:v>14922.066975255957</c:v>
                </c:pt>
                <c:pt idx="1190">
                  <c:v>14922.066975255957</c:v>
                </c:pt>
                <c:pt idx="1191">
                  <c:v>14922.066975255957</c:v>
                </c:pt>
                <c:pt idx="1192">
                  <c:v>14922.066975255957</c:v>
                </c:pt>
                <c:pt idx="1193">
                  <c:v>14922.066975255957</c:v>
                </c:pt>
                <c:pt idx="1194">
                  <c:v>14922.066975255957</c:v>
                </c:pt>
                <c:pt idx="1195">
                  <c:v>14922.066975255957</c:v>
                </c:pt>
                <c:pt idx="1196">
                  <c:v>14922.066975255957</c:v>
                </c:pt>
                <c:pt idx="1197">
                  <c:v>14922.066975255957</c:v>
                </c:pt>
                <c:pt idx="1198">
                  <c:v>14922.066975255957</c:v>
                </c:pt>
                <c:pt idx="1199">
                  <c:v>14922.066975255957</c:v>
                </c:pt>
                <c:pt idx="1200">
                  <c:v>14922.066975255957</c:v>
                </c:pt>
                <c:pt idx="1201">
                  <c:v>14922.066975255957</c:v>
                </c:pt>
                <c:pt idx="1202">
                  <c:v>14922.066975255957</c:v>
                </c:pt>
                <c:pt idx="1203">
                  <c:v>14922.066975255957</c:v>
                </c:pt>
                <c:pt idx="1204">
                  <c:v>14922.066975255957</c:v>
                </c:pt>
                <c:pt idx="1205">
                  <c:v>14922.066975255957</c:v>
                </c:pt>
                <c:pt idx="1206">
                  <c:v>14922.066975255957</c:v>
                </c:pt>
                <c:pt idx="1207">
                  <c:v>14922.066975255957</c:v>
                </c:pt>
                <c:pt idx="1208">
                  <c:v>14922.066975255957</c:v>
                </c:pt>
                <c:pt idx="1209">
                  <c:v>14922.066975255957</c:v>
                </c:pt>
                <c:pt idx="1210">
                  <c:v>14922.066975255957</c:v>
                </c:pt>
                <c:pt idx="1211">
                  <c:v>14922.066975255957</c:v>
                </c:pt>
                <c:pt idx="1212">
                  <c:v>14922.066975255957</c:v>
                </c:pt>
                <c:pt idx="1213">
                  <c:v>14922.066975255957</c:v>
                </c:pt>
                <c:pt idx="1214">
                  <c:v>14922.066975255957</c:v>
                </c:pt>
                <c:pt idx="1215">
                  <c:v>14922.066975255957</c:v>
                </c:pt>
                <c:pt idx="1216">
                  <c:v>14922.066975255957</c:v>
                </c:pt>
                <c:pt idx="1217">
                  <c:v>14922.066975255957</c:v>
                </c:pt>
                <c:pt idx="1218">
                  <c:v>14922.066975255957</c:v>
                </c:pt>
                <c:pt idx="1219">
                  <c:v>14922.066975255957</c:v>
                </c:pt>
                <c:pt idx="1220">
                  <c:v>14922.066975255957</c:v>
                </c:pt>
                <c:pt idx="1221">
                  <c:v>15009.117504638567</c:v>
                </c:pt>
                <c:pt idx="1222">
                  <c:v>15238.859723987678</c:v>
                </c:pt>
                <c:pt idx="1223">
                  <c:v>15491.019577173192</c:v>
                </c:pt>
                <c:pt idx="1224">
                  <c:v>15364.569922121722</c:v>
                </c:pt>
                <c:pt idx="1225">
                  <c:v>15171.31295037308</c:v>
                </c:pt>
                <c:pt idx="1226">
                  <c:v>15171.31295037308</c:v>
                </c:pt>
                <c:pt idx="1227">
                  <c:v>15171.31295037308</c:v>
                </c:pt>
                <c:pt idx="1228">
                  <c:v>15171.31295037308</c:v>
                </c:pt>
                <c:pt idx="1229">
                  <c:v>15171.31295037308</c:v>
                </c:pt>
                <c:pt idx="1230">
                  <c:v>15171.31295037308</c:v>
                </c:pt>
                <c:pt idx="1231">
                  <c:v>15171.31295037308</c:v>
                </c:pt>
                <c:pt idx="1232">
                  <c:v>15171.31295037308</c:v>
                </c:pt>
                <c:pt idx="1233">
                  <c:v>15171.31295037308</c:v>
                </c:pt>
                <c:pt idx="1234">
                  <c:v>15171.31295037308</c:v>
                </c:pt>
                <c:pt idx="1235">
                  <c:v>15171.31295037308</c:v>
                </c:pt>
                <c:pt idx="1236">
                  <c:v>15171.31295037308</c:v>
                </c:pt>
                <c:pt idx="1237">
                  <c:v>15171.31295037308</c:v>
                </c:pt>
                <c:pt idx="1238">
                  <c:v>15171.31295037308</c:v>
                </c:pt>
                <c:pt idx="1239">
                  <c:v>15171.31295037308</c:v>
                </c:pt>
                <c:pt idx="1240">
                  <c:v>15171.31295037308</c:v>
                </c:pt>
                <c:pt idx="1241">
                  <c:v>15171.31295037308</c:v>
                </c:pt>
                <c:pt idx="1242">
                  <c:v>14987.053181944784</c:v>
                </c:pt>
                <c:pt idx="1243">
                  <c:v>14987.053181944784</c:v>
                </c:pt>
                <c:pt idx="1244">
                  <c:v>14987.053181944784</c:v>
                </c:pt>
                <c:pt idx="1245">
                  <c:v>14987.053181944784</c:v>
                </c:pt>
                <c:pt idx="1246">
                  <c:v>14987.053181944784</c:v>
                </c:pt>
                <c:pt idx="1247">
                  <c:v>14987.053181944784</c:v>
                </c:pt>
                <c:pt idx="1248">
                  <c:v>14987.053181944784</c:v>
                </c:pt>
                <c:pt idx="1249">
                  <c:v>14987.053181944784</c:v>
                </c:pt>
                <c:pt idx="1250">
                  <c:v>14987.053181944784</c:v>
                </c:pt>
                <c:pt idx="1251">
                  <c:v>14987.053181944784</c:v>
                </c:pt>
                <c:pt idx="1252">
                  <c:v>14987.053181944784</c:v>
                </c:pt>
                <c:pt idx="1253">
                  <c:v>14987.053181944784</c:v>
                </c:pt>
                <c:pt idx="1254">
                  <c:v>14987.053181944784</c:v>
                </c:pt>
                <c:pt idx="1255">
                  <c:v>15036.233571850036</c:v>
                </c:pt>
                <c:pt idx="1256">
                  <c:v>15113.661610085366</c:v>
                </c:pt>
                <c:pt idx="1257">
                  <c:v>15024.605897765225</c:v>
                </c:pt>
                <c:pt idx="1258">
                  <c:v>15120.022162960944</c:v>
                </c:pt>
                <c:pt idx="1259">
                  <c:v>15609.768434616668</c:v>
                </c:pt>
                <c:pt idx="1260">
                  <c:v>15687.554367735183</c:v>
                </c:pt>
                <c:pt idx="1261">
                  <c:v>15548.057021799465</c:v>
                </c:pt>
                <c:pt idx="1262">
                  <c:v>15515.340354400274</c:v>
                </c:pt>
                <c:pt idx="1263">
                  <c:v>15221.624300576559</c:v>
                </c:pt>
                <c:pt idx="1264">
                  <c:v>15221.624300576559</c:v>
                </c:pt>
                <c:pt idx="1265">
                  <c:v>15221.624300576559</c:v>
                </c:pt>
                <c:pt idx="1266">
                  <c:v>15185.253598618709</c:v>
                </c:pt>
                <c:pt idx="1267">
                  <c:v>15206.119764799889</c:v>
                </c:pt>
                <c:pt idx="1268">
                  <c:v>15206.119764799889</c:v>
                </c:pt>
                <c:pt idx="1269">
                  <c:v>15206.119764799889</c:v>
                </c:pt>
                <c:pt idx="1270">
                  <c:v>15523.029269067652</c:v>
                </c:pt>
                <c:pt idx="1271">
                  <c:v>15718.083842524715</c:v>
                </c:pt>
                <c:pt idx="1272">
                  <c:v>15515.879110696365</c:v>
                </c:pt>
                <c:pt idx="1273">
                  <c:v>15519.541378352113</c:v>
                </c:pt>
                <c:pt idx="1274">
                  <c:v>15503.568267684333</c:v>
                </c:pt>
                <c:pt idx="1275">
                  <c:v>15798.929182553473</c:v>
                </c:pt>
                <c:pt idx="1276">
                  <c:v>15997.766370820436</c:v>
                </c:pt>
                <c:pt idx="1277">
                  <c:v>15676.491727132063</c:v>
                </c:pt>
                <c:pt idx="1278">
                  <c:v>16162.381821866877</c:v>
                </c:pt>
                <c:pt idx="1279">
                  <c:v>16116.40142757465</c:v>
                </c:pt>
                <c:pt idx="1280">
                  <c:v>16385.284970797169</c:v>
                </c:pt>
                <c:pt idx="1281">
                  <c:v>16760.777406297912</c:v>
                </c:pt>
                <c:pt idx="1282">
                  <c:v>16667.73821748728</c:v>
                </c:pt>
                <c:pt idx="1283">
                  <c:v>16183.221249867478</c:v>
                </c:pt>
                <c:pt idx="1284">
                  <c:v>16183.221249867478</c:v>
                </c:pt>
                <c:pt idx="1285">
                  <c:v>16183.221249867478</c:v>
                </c:pt>
                <c:pt idx="1286">
                  <c:v>16183.221249867478</c:v>
                </c:pt>
                <c:pt idx="1287">
                  <c:v>16183.221249867478</c:v>
                </c:pt>
                <c:pt idx="1288">
                  <c:v>16183.221249867478</c:v>
                </c:pt>
                <c:pt idx="1289">
                  <c:v>16183.221249867478</c:v>
                </c:pt>
                <c:pt idx="1290">
                  <c:v>16183.221249867478</c:v>
                </c:pt>
                <c:pt idx="1291">
                  <c:v>16183.221249867478</c:v>
                </c:pt>
                <c:pt idx="1292">
                  <c:v>16183.221249867478</c:v>
                </c:pt>
                <c:pt idx="1293">
                  <c:v>16183.221249867478</c:v>
                </c:pt>
                <c:pt idx="1294">
                  <c:v>16183.221249867478</c:v>
                </c:pt>
                <c:pt idx="1295">
                  <c:v>16183.221249867478</c:v>
                </c:pt>
                <c:pt idx="1296">
                  <c:v>16183.221249867478</c:v>
                </c:pt>
                <c:pt idx="1297">
                  <c:v>16183.221249867478</c:v>
                </c:pt>
                <c:pt idx="1298">
                  <c:v>16183.221249867478</c:v>
                </c:pt>
                <c:pt idx="1299">
                  <c:v>16183.221249867478</c:v>
                </c:pt>
                <c:pt idx="1300">
                  <c:v>16183.221249867478</c:v>
                </c:pt>
                <c:pt idx="1301">
                  <c:v>16183.221249867478</c:v>
                </c:pt>
                <c:pt idx="1302">
                  <c:v>16183.221249867478</c:v>
                </c:pt>
                <c:pt idx="1303">
                  <c:v>16183.221249867478</c:v>
                </c:pt>
                <c:pt idx="1304">
                  <c:v>16183.221249867478</c:v>
                </c:pt>
                <c:pt idx="1305">
                  <c:v>16183.221249867478</c:v>
                </c:pt>
                <c:pt idx="1306">
                  <c:v>16183.221249867478</c:v>
                </c:pt>
                <c:pt idx="1307">
                  <c:v>16183.221249867478</c:v>
                </c:pt>
                <c:pt idx="1308">
                  <c:v>16183.221249867478</c:v>
                </c:pt>
                <c:pt idx="1309">
                  <c:v>16183.221249867478</c:v>
                </c:pt>
                <c:pt idx="1310">
                  <c:v>16183.221249867478</c:v>
                </c:pt>
                <c:pt idx="1311">
                  <c:v>16183.221249867478</c:v>
                </c:pt>
                <c:pt idx="1312">
                  <c:v>16183.221249867478</c:v>
                </c:pt>
                <c:pt idx="1313">
                  <c:v>16183.221249867478</c:v>
                </c:pt>
                <c:pt idx="1314">
                  <c:v>16183.221249867478</c:v>
                </c:pt>
                <c:pt idx="1315">
                  <c:v>16183.221249867478</c:v>
                </c:pt>
                <c:pt idx="1316">
                  <c:v>16183.221249867478</c:v>
                </c:pt>
                <c:pt idx="1317">
                  <c:v>16183.221249867478</c:v>
                </c:pt>
                <c:pt idx="1318">
                  <c:v>16183.221249867478</c:v>
                </c:pt>
                <c:pt idx="1319">
                  <c:v>16183.221249867478</c:v>
                </c:pt>
                <c:pt idx="1320">
                  <c:v>16183.221249867478</c:v>
                </c:pt>
                <c:pt idx="1321">
                  <c:v>16183.221249867478</c:v>
                </c:pt>
                <c:pt idx="1322">
                  <c:v>16183.221249867478</c:v>
                </c:pt>
                <c:pt idx="1323">
                  <c:v>16183.221249867478</c:v>
                </c:pt>
                <c:pt idx="1324">
                  <c:v>16183.221249867478</c:v>
                </c:pt>
                <c:pt idx="1325">
                  <c:v>16183.221249867478</c:v>
                </c:pt>
                <c:pt idx="1326">
                  <c:v>16183.221249867478</c:v>
                </c:pt>
                <c:pt idx="1327">
                  <c:v>16183.221249867478</c:v>
                </c:pt>
                <c:pt idx="1328">
                  <c:v>16183.221249867478</c:v>
                </c:pt>
                <c:pt idx="1329">
                  <c:v>16115.409571819491</c:v>
                </c:pt>
                <c:pt idx="1330">
                  <c:v>16306.203827513626</c:v>
                </c:pt>
                <c:pt idx="1331">
                  <c:v>16628.028899373505</c:v>
                </c:pt>
                <c:pt idx="1332">
                  <c:v>16756.015470875875</c:v>
                </c:pt>
                <c:pt idx="1333">
                  <c:v>16894.574860064804</c:v>
                </c:pt>
                <c:pt idx="1334">
                  <c:v>17169.142526939326</c:v>
                </c:pt>
                <c:pt idx="1335">
                  <c:v>17241.793769373824</c:v>
                </c:pt>
                <c:pt idx="1336">
                  <c:v>16920.592508015867</c:v>
                </c:pt>
                <c:pt idx="1337">
                  <c:v>16785.481650178321</c:v>
                </c:pt>
                <c:pt idx="1338">
                  <c:v>16785.481650178321</c:v>
                </c:pt>
                <c:pt idx="1339">
                  <c:v>16785.481650178321</c:v>
                </c:pt>
                <c:pt idx="1340">
                  <c:v>16785.481650178321</c:v>
                </c:pt>
                <c:pt idx="1341">
                  <c:v>16785.481650178321</c:v>
                </c:pt>
                <c:pt idx="1342">
                  <c:v>16785.481650178321</c:v>
                </c:pt>
                <c:pt idx="1343">
                  <c:v>16785.481650178321</c:v>
                </c:pt>
                <c:pt idx="1344">
                  <c:v>16785.481650178321</c:v>
                </c:pt>
                <c:pt idx="1345">
                  <c:v>16785.481650178321</c:v>
                </c:pt>
                <c:pt idx="1346">
                  <c:v>16785.481650178321</c:v>
                </c:pt>
                <c:pt idx="1347">
                  <c:v>16785.481650178321</c:v>
                </c:pt>
                <c:pt idx="1348">
                  <c:v>16785.481650178321</c:v>
                </c:pt>
                <c:pt idx="1349">
                  <c:v>16785.481650178321</c:v>
                </c:pt>
                <c:pt idx="1350">
                  <c:v>16785.481650178321</c:v>
                </c:pt>
                <c:pt idx="1351">
                  <c:v>16785.481650178321</c:v>
                </c:pt>
                <c:pt idx="1352">
                  <c:v>16785.481650178321</c:v>
                </c:pt>
                <c:pt idx="1353">
                  <c:v>16785.481650178321</c:v>
                </c:pt>
                <c:pt idx="1354">
                  <c:v>16785.481650178321</c:v>
                </c:pt>
                <c:pt idx="1355">
                  <c:v>16785.481650178321</c:v>
                </c:pt>
                <c:pt idx="1356">
                  <c:v>16785.481650178321</c:v>
                </c:pt>
                <c:pt idx="1357">
                  <c:v>16785.481650178321</c:v>
                </c:pt>
                <c:pt idx="1358">
                  <c:v>16785.481650178321</c:v>
                </c:pt>
                <c:pt idx="1359">
                  <c:v>16785.481650178321</c:v>
                </c:pt>
                <c:pt idx="1360">
                  <c:v>16785.481650178321</c:v>
                </c:pt>
                <c:pt idx="1361">
                  <c:v>16785.481650178321</c:v>
                </c:pt>
                <c:pt idx="1362">
                  <c:v>16785.481650178321</c:v>
                </c:pt>
                <c:pt idx="1363">
                  <c:v>16785.481650178321</c:v>
                </c:pt>
                <c:pt idx="1364">
                  <c:v>16785.481650178321</c:v>
                </c:pt>
                <c:pt idx="1365">
                  <c:v>16785.481650178321</c:v>
                </c:pt>
                <c:pt idx="1366">
                  <c:v>16785.481650178321</c:v>
                </c:pt>
                <c:pt idx="1367">
                  <c:v>16785.481650178321</c:v>
                </c:pt>
                <c:pt idx="1368">
                  <c:v>16785.481650178321</c:v>
                </c:pt>
                <c:pt idx="1369">
                  <c:v>16785.481650178321</c:v>
                </c:pt>
                <c:pt idx="1370">
                  <c:v>16785.481650178321</c:v>
                </c:pt>
                <c:pt idx="1371">
                  <c:v>16785.481650178321</c:v>
                </c:pt>
                <c:pt idx="1372">
                  <c:v>16785.481650178321</c:v>
                </c:pt>
                <c:pt idx="1373">
                  <c:v>16785.481650178321</c:v>
                </c:pt>
                <c:pt idx="1374">
                  <c:v>16785.481650178321</c:v>
                </c:pt>
                <c:pt idx="1375">
                  <c:v>16785.481650178321</c:v>
                </c:pt>
                <c:pt idx="1376">
                  <c:v>16636.308208247097</c:v>
                </c:pt>
                <c:pt idx="1377">
                  <c:v>16523.415411908441</c:v>
                </c:pt>
                <c:pt idx="1378">
                  <c:v>16523.415411908441</c:v>
                </c:pt>
                <c:pt idx="1379">
                  <c:v>16523.415411908441</c:v>
                </c:pt>
                <c:pt idx="1380">
                  <c:v>16523.415411908441</c:v>
                </c:pt>
                <c:pt idx="1381">
                  <c:v>16523.415411908441</c:v>
                </c:pt>
                <c:pt idx="1382">
                  <c:v>16436.355431706419</c:v>
                </c:pt>
                <c:pt idx="1383">
                  <c:v>16433.016386336589</c:v>
                </c:pt>
                <c:pt idx="1384">
                  <c:v>16658.453437066182</c:v>
                </c:pt>
                <c:pt idx="1385">
                  <c:v>16574.356218355606</c:v>
                </c:pt>
                <c:pt idx="1386">
                  <c:v>16726.621724095156</c:v>
                </c:pt>
                <c:pt idx="1387">
                  <c:v>16643.5550354146</c:v>
                </c:pt>
                <c:pt idx="1388">
                  <c:v>16921.678665264702</c:v>
                </c:pt>
                <c:pt idx="1389">
                  <c:v>16803.830094905934</c:v>
                </c:pt>
                <c:pt idx="1390">
                  <c:v>16841.047935525734</c:v>
                </c:pt>
                <c:pt idx="1391">
                  <c:v>16841.047935525734</c:v>
                </c:pt>
                <c:pt idx="1392">
                  <c:v>16841.047935525734</c:v>
                </c:pt>
                <c:pt idx="1393">
                  <c:v>16841.047935525734</c:v>
                </c:pt>
                <c:pt idx="1394">
                  <c:v>16841.047935525734</c:v>
                </c:pt>
                <c:pt idx="1395">
                  <c:v>16841.047935525734</c:v>
                </c:pt>
                <c:pt idx="1396">
                  <c:v>16841.047935525734</c:v>
                </c:pt>
                <c:pt idx="1397">
                  <c:v>16841.047935525734</c:v>
                </c:pt>
                <c:pt idx="1398">
                  <c:v>16841.047935525734</c:v>
                </c:pt>
                <c:pt idx="1399">
                  <c:v>16841.047935525734</c:v>
                </c:pt>
                <c:pt idx="1400">
                  <c:v>16629.451319105257</c:v>
                </c:pt>
                <c:pt idx="1401">
                  <c:v>16629.451319105257</c:v>
                </c:pt>
                <c:pt idx="1402">
                  <c:v>16629.451319105257</c:v>
                </c:pt>
                <c:pt idx="1403">
                  <c:v>16629.451319105257</c:v>
                </c:pt>
                <c:pt idx="1404">
                  <c:v>16629.451319105257</c:v>
                </c:pt>
                <c:pt idx="1405">
                  <c:v>16629.451319105257</c:v>
                </c:pt>
                <c:pt idx="1406">
                  <c:v>16629.451319105257</c:v>
                </c:pt>
                <c:pt idx="1407">
                  <c:v>16629.451319105257</c:v>
                </c:pt>
                <c:pt idx="1408">
                  <c:v>16629.451319105257</c:v>
                </c:pt>
                <c:pt idx="1409">
                  <c:v>16629.451319105257</c:v>
                </c:pt>
                <c:pt idx="1410">
                  <c:v>16629.451319105257</c:v>
                </c:pt>
                <c:pt idx="1411">
                  <c:v>16629.451319105257</c:v>
                </c:pt>
                <c:pt idx="1412">
                  <c:v>16629.451319105257</c:v>
                </c:pt>
                <c:pt idx="1413">
                  <c:v>17084.093292230151</c:v>
                </c:pt>
                <c:pt idx="1414">
                  <c:v>17205.763838286359</c:v>
                </c:pt>
                <c:pt idx="1415">
                  <c:v>17517.962361347309</c:v>
                </c:pt>
                <c:pt idx="1416">
                  <c:v>17461.826270039692</c:v>
                </c:pt>
                <c:pt idx="1417">
                  <c:v>17437.865156460397</c:v>
                </c:pt>
                <c:pt idx="1418">
                  <c:v>17201.776058609685</c:v>
                </c:pt>
                <c:pt idx="1419">
                  <c:v>17174.476525561127</c:v>
                </c:pt>
                <c:pt idx="1420">
                  <c:v>17379.326555266198</c:v>
                </c:pt>
                <c:pt idx="1421">
                  <c:v>17251.730408455838</c:v>
                </c:pt>
                <c:pt idx="1422">
                  <c:v>17485.597208144358</c:v>
                </c:pt>
                <c:pt idx="1423">
                  <c:v>17444.155249983956</c:v>
                </c:pt>
                <c:pt idx="1424">
                  <c:v>17456.763307196827</c:v>
                </c:pt>
                <c:pt idx="1425">
                  <c:v>17684.985580158947</c:v>
                </c:pt>
                <c:pt idx="1426">
                  <c:v>17549.776455007777</c:v>
                </c:pt>
                <c:pt idx="1427">
                  <c:v>17735.296062290239</c:v>
                </c:pt>
                <c:pt idx="1428">
                  <c:v>17629.994026216031</c:v>
                </c:pt>
                <c:pt idx="1429">
                  <c:v>17552.642359514688</c:v>
                </c:pt>
                <c:pt idx="1430">
                  <c:v>17503.106974605842</c:v>
                </c:pt>
                <c:pt idx="1431">
                  <c:v>17519.91465709003</c:v>
                </c:pt>
                <c:pt idx="1432">
                  <c:v>17699.284490957518</c:v>
                </c:pt>
                <c:pt idx="1433">
                  <c:v>17740.682996602336</c:v>
                </c:pt>
                <c:pt idx="1434">
                  <c:v>17773.859036401424</c:v>
                </c:pt>
                <c:pt idx="1435">
                  <c:v>17649.707223012254</c:v>
                </c:pt>
                <c:pt idx="1436">
                  <c:v>17682.842162890876</c:v>
                </c:pt>
                <c:pt idx="1437">
                  <c:v>17600.70803317735</c:v>
                </c:pt>
                <c:pt idx="1438">
                  <c:v>17608.269039115919</c:v>
                </c:pt>
                <c:pt idx="1439">
                  <c:v>17573.088191752406</c:v>
                </c:pt>
                <c:pt idx="1440">
                  <c:v>17435.384989865328</c:v>
                </c:pt>
                <c:pt idx="1441">
                  <c:v>17435.384989865328</c:v>
                </c:pt>
                <c:pt idx="1442">
                  <c:v>17435.384989865328</c:v>
                </c:pt>
                <c:pt idx="1443">
                  <c:v>17435.384989865328</c:v>
                </c:pt>
                <c:pt idx="1444">
                  <c:v>17559.206383261244</c:v>
                </c:pt>
                <c:pt idx="1445">
                  <c:v>17414.534971813551</c:v>
                </c:pt>
                <c:pt idx="1446">
                  <c:v>17321.772698810957</c:v>
                </c:pt>
                <c:pt idx="1447">
                  <c:v>17255.988711446098</c:v>
                </c:pt>
                <c:pt idx="1448">
                  <c:v>17255.988711446098</c:v>
                </c:pt>
                <c:pt idx="1449">
                  <c:v>17255.988711446098</c:v>
                </c:pt>
                <c:pt idx="1450">
                  <c:v>17255.988711446098</c:v>
                </c:pt>
                <c:pt idx="1451">
                  <c:v>17255.988711446098</c:v>
                </c:pt>
                <c:pt idx="1452">
                  <c:v>17255.988711446098</c:v>
                </c:pt>
                <c:pt idx="1453">
                  <c:v>17255.988711446098</c:v>
                </c:pt>
                <c:pt idx="1454">
                  <c:v>17255.988711446098</c:v>
                </c:pt>
                <c:pt idx="1455">
                  <c:v>17255.988711446098</c:v>
                </c:pt>
                <c:pt idx="1456">
                  <c:v>17340.209928865312</c:v>
                </c:pt>
                <c:pt idx="1457">
                  <c:v>17220.966881115812</c:v>
                </c:pt>
                <c:pt idx="1458">
                  <c:v>17220.966881115812</c:v>
                </c:pt>
                <c:pt idx="1459">
                  <c:v>17220.966881115812</c:v>
                </c:pt>
                <c:pt idx="1460">
                  <c:v>17220.966881115812</c:v>
                </c:pt>
                <c:pt idx="1461">
                  <c:v>17220.966881115812</c:v>
                </c:pt>
                <c:pt idx="1462">
                  <c:v>17220.966881115812</c:v>
                </c:pt>
                <c:pt idx="1463">
                  <c:v>17220.966881115812</c:v>
                </c:pt>
                <c:pt idx="1464">
                  <c:v>17220.966881115812</c:v>
                </c:pt>
                <c:pt idx="1465">
                  <c:v>17082.393881798194</c:v>
                </c:pt>
                <c:pt idx="1466">
                  <c:v>17082.393881798194</c:v>
                </c:pt>
                <c:pt idx="1467">
                  <c:v>17082.393881798194</c:v>
                </c:pt>
                <c:pt idx="1468">
                  <c:v>17082.393881798194</c:v>
                </c:pt>
                <c:pt idx="1469">
                  <c:v>17082.393881798194</c:v>
                </c:pt>
                <c:pt idx="1470">
                  <c:v>17082.393881798194</c:v>
                </c:pt>
                <c:pt idx="1471">
                  <c:v>17082.393881798194</c:v>
                </c:pt>
                <c:pt idx="1472">
                  <c:v>17082.393881798194</c:v>
                </c:pt>
                <c:pt idx="1473">
                  <c:v>17101.958473246836</c:v>
                </c:pt>
                <c:pt idx="1474">
                  <c:v>17122.342691615711</c:v>
                </c:pt>
                <c:pt idx="1475">
                  <c:v>16842.548959819698</c:v>
                </c:pt>
                <c:pt idx="1476">
                  <c:v>16842.548959819698</c:v>
                </c:pt>
                <c:pt idx="1477">
                  <c:v>16842.548959819698</c:v>
                </c:pt>
                <c:pt idx="1478">
                  <c:v>16842.548959819698</c:v>
                </c:pt>
                <c:pt idx="1479">
                  <c:v>16842.548959819698</c:v>
                </c:pt>
                <c:pt idx="1480">
                  <c:v>16842.548959819698</c:v>
                </c:pt>
                <c:pt idx="1481">
                  <c:v>16842.548959819698</c:v>
                </c:pt>
                <c:pt idx="1482">
                  <c:v>16842.548959819698</c:v>
                </c:pt>
                <c:pt idx="1483">
                  <c:v>16842.548959819698</c:v>
                </c:pt>
                <c:pt idx="1484">
                  <c:v>16842.548959819698</c:v>
                </c:pt>
                <c:pt idx="1485">
                  <c:v>16842.548959819698</c:v>
                </c:pt>
                <c:pt idx="1486">
                  <c:v>16842.548959819698</c:v>
                </c:pt>
                <c:pt idx="1487">
                  <c:v>16827.25658070689</c:v>
                </c:pt>
                <c:pt idx="1488">
                  <c:v>17147.133150337075</c:v>
                </c:pt>
                <c:pt idx="1489">
                  <c:v>17106.962235482228</c:v>
                </c:pt>
                <c:pt idx="1490">
                  <c:v>17263.104910469705</c:v>
                </c:pt>
                <c:pt idx="1491">
                  <c:v>17470.783889426908</c:v>
                </c:pt>
                <c:pt idx="1492">
                  <c:v>17297.951228423266</c:v>
                </c:pt>
                <c:pt idx="1493">
                  <c:v>17659.243509586748</c:v>
                </c:pt>
                <c:pt idx="1494">
                  <c:v>17832.281930665431</c:v>
                </c:pt>
                <c:pt idx="1495">
                  <c:v>17708.575234844357</c:v>
                </c:pt>
                <c:pt idx="1496">
                  <c:v>18073.013851033989</c:v>
                </c:pt>
                <c:pt idx="1497">
                  <c:v>18029.74997839459</c:v>
                </c:pt>
                <c:pt idx="1498">
                  <c:v>18357.767814597228</c:v>
                </c:pt>
                <c:pt idx="1499">
                  <c:v>18223.09074612784</c:v>
                </c:pt>
                <c:pt idx="1500">
                  <c:v>18223.09074612784</c:v>
                </c:pt>
                <c:pt idx="1501">
                  <c:v>18223.09074612784</c:v>
                </c:pt>
                <c:pt idx="1502">
                  <c:v>18223.09074612784</c:v>
                </c:pt>
                <c:pt idx="1503">
                  <c:v>18223.09074612784</c:v>
                </c:pt>
                <c:pt idx="1504">
                  <c:v>18223.09074612784</c:v>
                </c:pt>
                <c:pt idx="1505">
                  <c:v>18223.09074612784</c:v>
                </c:pt>
                <c:pt idx="1506">
                  <c:v>18223.09074612784</c:v>
                </c:pt>
                <c:pt idx="1507">
                  <c:v>18223.09074612784</c:v>
                </c:pt>
                <c:pt idx="1508">
                  <c:v>18223.09074612784</c:v>
                </c:pt>
                <c:pt idx="1509">
                  <c:v>17983.748981814886</c:v>
                </c:pt>
                <c:pt idx="1510">
                  <c:v>17978.018745945716</c:v>
                </c:pt>
                <c:pt idx="1511">
                  <c:v>17978.018745945716</c:v>
                </c:pt>
                <c:pt idx="1512">
                  <c:v>17978.018745945716</c:v>
                </c:pt>
                <c:pt idx="1513">
                  <c:v>17947.35778273928</c:v>
                </c:pt>
                <c:pt idx="1514">
                  <c:v>17932.861869438006</c:v>
                </c:pt>
                <c:pt idx="1515">
                  <c:v>18088.876178967697</c:v>
                </c:pt>
                <c:pt idx="1516">
                  <c:v>18234.282065374744</c:v>
                </c:pt>
                <c:pt idx="1517">
                  <c:v>18365.037243860974</c:v>
                </c:pt>
                <c:pt idx="1518">
                  <c:v>18008.630001173708</c:v>
                </c:pt>
                <c:pt idx="1519">
                  <c:v>18090.539729317934</c:v>
                </c:pt>
                <c:pt idx="1520">
                  <c:v>18184.42316522188</c:v>
                </c:pt>
                <c:pt idx="1521">
                  <c:v>18069.332071309298</c:v>
                </c:pt>
                <c:pt idx="1522">
                  <c:v>17934.936386917638</c:v>
                </c:pt>
                <c:pt idx="1523">
                  <c:v>17990.90432594316</c:v>
                </c:pt>
                <c:pt idx="1524">
                  <c:v>18039.860015878065</c:v>
                </c:pt>
                <c:pt idx="1525">
                  <c:v>18039.860015878065</c:v>
                </c:pt>
                <c:pt idx="1526">
                  <c:v>18039.860015878065</c:v>
                </c:pt>
                <c:pt idx="1527">
                  <c:v>18039.860015878065</c:v>
                </c:pt>
                <c:pt idx="1528">
                  <c:v>18039.860015878065</c:v>
                </c:pt>
                <c:pt idx="1529">
                  <c:v>18039.860015878065</c:v>
                </c:pt>
                <c:pt idx="1530">
                  <c:v>18039.860015878065</c:v>
                </c:pt>
                <c:pt idx="1531">
                  <c:v>18039.860015878065</c:v>
                </c:pt>
                <c:pt idx="1532">
                  <c:v>18039.860015878065</c:v>
                </c:pt>
                <c:pt idx="1533">
                  <c:v>18039.860015878065</c:v>
                </c:pt>
                <c:pt idx="1534">
                  <c:v>18039.860015878065</c:v>
                </c:pt>
                <c:pt idx="1535">
                  <c:v>18039.860015878065</c:v>
                </c:pt>
                <c:pt idx="1536">
                  <c:v>18039.860015878065</c:v>
                </c:pt>
                <c:pt idx="1537">
                  <c:v>18039.860015878065</c:v>
                </c:pt>
                <c:pt idx="1538">
                  <c:v>18039.860015878065</c:v>
                </c:pt>
                <c:pt idx="1539">
                  <c:v>18039.860015878065</c:v>
                </c:pt>
                <c:pt idx="1540">
                  <c:v>18039.860015878065</c:v>
                </c:pt>
                <c:pt idx="1541">
                  <c:v>18039.860015878065</c:v>
                </c:pt>
                <c:pt idx="1542">
                  <c:v>18039.860015878065</c:v>
                </c:pt>
                <c:pt idx="1543">
                  <c:v>18039.860015878065</c:v>
                </c:pt>
                <c:pt idx="1544">
                  <c:v>18039.860015878065</c:v>
                </c:pt>
                <c:pt idx="1545">
                  <c:v>18039.860015878065</c:v>
                </c:pt>
                <c:pt idx="1546">
                  <c:v>18039.860015878065</c:v>
                </c:pt>
                <c:pt idx="1547">
                  <c:v>18039.860015878065</c:v>
                </c:pt>
                <c:pt idx="1548">
                  <c:v>18039.860015878065</c:v>
                </c:pt>
                <c:pt idx="1549">
                  <c:v>18039.860015878065</c:v>
                </c:pt>
                <c:pt idx="1550">
                  <c:v>18039.860015878065</c:v>
                </c:pt>
                <c:pt idx="1551">
                  <c:v>18039.860015878065</c:v>
                </c:pt>
                <c:pt idx="1552">
                  <c:v>18039.860015878065</c:v>
                </c:pt>
                <c:pt idx="1553">
                  <c:v>18039.860015878065</c:v>
                </c:pt>
                <c:pt idx="1554">
                  <c:v>18039.860015878065</c:v>
                </c:pt>
                <c:pt idx="1555">
                  <c:v>18039.860015878065</c:v>
                </c:pt>
                <c:pt idx="1556">
                  <c:v>18039.860015878065</c:v>
                </c:pt>
                <c:pt idx="1557">
                  <c:v>18039.860015878065</c:v>
                </c:pt>
                <c:pt idx="1558">
                  <c:v>18039.860015878065</c:v>
                </c:pt>
                <c:pt idx="1559">
                  <c:v>18039.860015878065</c:v>
                </c:pt>
                <c:pt idx="1560">
                  <c:v>18039.860015878065</c:v>
                </c:pt>
                <c:pt idx="1561">
                  <c:v>18136.708105511298</c:v>
                </c:pt>
                <c:pt idx="1562">
                  <c:v>17989.062407141446</c:v>
                </c:pt>
                <c:pt idx="1563">
                  <c:v>18035.017777374287</c:v>
                </c:pt>
                <c:pt idx="1564">
                  <c:v>18394.249820980665</c:v>
                </c:pt>
                <c:pt idx="1565">
                  <c:v>18298.481607781952</c:v>
                </c:pt>
                <c:pt idx="1566">
                  <c:v>18307.503569064716</c:v>
                </c:pt>
                <c:pt idx="1567">
                  <c:v>18361.293451545494</c:v>
                </c:pt>
                <c:pt idx="1568">
                  <c:v>18141.256695630393</c:v>
                </c:pt>
                <c:pt idx="1569">
                  <c:v>18129.580748370452</c:v>
                </c:pt>
                <c:pt idx="1570">
                  <c:v>18306.850702702195</c:v>
                </c:pt>
                <c:pt idx="1571">
                  <c:v>18391.062428820896</c:v>
                </c:pt>
                <c:pt idx="1572">
                  <c:v>18514.634103289976</c:v>
                </c:pt>
                <c:pt idx="1573">
                  <c:v>18808.890982083947</c:v>
                </c:pt>
                <c:pt idx="1574">
                  <c:v>18787.920886742977</c:v>
                </c:pt>
                <c:pt idx="1575">
                  <c:v>19115.485660284514</c:v>
                </c:pt>
                <c:pt idx="1576">
                  <c:v>18990.73239048534</c:v>
                </c:pt>
                <c:pt idx="1577">
                  <c:v>19203.599568175898</c:v>
                </c:pt>
                <c:pt idx="1578">
                  <c:v>19197.504154886523</c:v>
                </c:pt>
                <c:pt idx="1579">
                  <c:v>19479.12096732228</c:v>
                </c:pt>
                <c:pt idx="1580">
                  <c:v>19325.503238238332</c:v>
                </c:pt>
                <c:pt idx="1581">
                  <c:v>18954.440927986139</c:v>
                </c:pt>
                <c:pt idx="1582">
                  <c:v>18954.440927986139</c:v>
                </c:pt>
                <c:pt idx="1583">
                  <c:v>18954.440927986139</c:v>
                </c:pt>
                <c:pt idx="1584">
                  <c:v>18954.440927986139</c:v>
                </c:pt>
                <c:pt idx="1585">
                  <c:v>18954.440927986139</c:v>
                </c:pt>
                <c:pt idx="1586">
                  <c:v>18954.440927986139</c:v>
                </c:pt>
                <c:pt idx="1587">
                  <c:v>19396.058118892266</c:v>
                </c:pt>
                <c:pt idx="1588">
                  <c:v>19362.014416819984</c:v>
                </c:pt>
                <c:pt idx="1589">
                  <c:v>19505.766033769454</c:v>
                </c:pt>
                <c:pt idx="1590">
                  <c:v>19155.28952168152</c:v>
                </c:pt>
                <c:pt idx="1591">
                  <c:v>19280.303414170528</c:v>
                </c:pt>
                <c:pt idx="1592">
                  <c:v>19332.563869313173</c:v>
                </c:pt>
                <c:pt idx="1593">
                  <c:v>19401.800249383978</c:v>
                </c:pt>
                <c:pt idx="1594">
                  <c:v>19928.395874506037</c:v>
                </c:pt>
                <c:pt idx="1595">
                  <c:v>19986.452814271666</c:v>
                </c:pt>
                <c:pt idx="1596">
                  <c:v>20233.539410973968</c:v>
                </c:pt>
                <c:pt idx="1597">
                  <c:v>21400.811334618782</c:v>
                </c:pt>
                <c:pt idx="1598">
                  <c:v>21400.811334618782</c:v>
                </c:pt>
                <c:pt idx="1599">
                  <c:v>21400.811334618782</c:v>
                </c:pt>
                <c:pt idx="1600">
                  <c:v>21400.811334618782</c:v>
                </c:pt>
                <c:pt idx="1601">
                  <c:v>21400.811334618782</c:v>
                </c:pt>
                <c:pt idx="1602">
                  <c:v>21400.811334618782</c:v>
                </c:pt>
                <c:pt idx="1603">
                  <c:v>21400.811334618782</c:v>
                </c:pt>
                <c:pt idx="1604">
                  <c:v>21400.811334618782</c:v>
                </c:pt>
                <c:pt idx="1605">
                  <c:v>21400.811334618782</c:v>
                </c:pt>
                <c:pt idx="1606">
                  <c:v>21400.811334618782</c:v>
                </c:pt>
                <c:pt idx="1607">
                  <c:v>21400.811334618782</c:v>
                </c:pt>
                <c:pt idx="1608">
                  <c:v>21400.811334618782</c:v>
                </c:pt>
                <c:pt idx="1609">
                  <c:v>21400.811334618782</c:v>
                </c:pt>
                <c:pt idx="1610">
                  <c:v>21400.811334618782</c:v>
                </c:pt>
                <c:pt idx="1611">
                  <c:v>21400.811334618782</c:v>
                </c:pt>
                <c:pt idx="1612">
                  <c:v>21400.811334618782</c:v>
                </c:pt>
                <c:pt idx="1613">
                  <c:v>21400.811334618782</c:v>
                </c:pt>
                <c:pt idx="1614">
                  <c:v>21400.811334618782</c:v>
                </c:pt>
                <c:pt idx="1615">
                  <c:v>21400.811334618782</c:v>
                </c:pt>
                <c:pt idx="1616">
                  <c:v>21400.811334618782</c:v>
                </c:pt>
                <c:pt idx="1617">
                  <c:v>21400.811334618782</c:v>
                </c:pt>
                <c:pt idx="1618">
                  <c:v>21400.811334618782</c:v>
                </c:pt>
                <c:pt idx="1619">
                  <c:v>21400.811334618782</c:v>
                </c:pt>
                <c:pt idx="1620">
                  <c:v>21400.811334618782</c:v>
                </c:pt>
                <c:pt idx="1621">
                  <c:v>21400.811334618782</c:v>
                </c:pt>
                <c:pt idx="1622">
                  <c:v>21400.811334618782</c:v>
                </c:pt>
                <c:pt idx="1623">
                  <c:v>21400.811334618782</c:v>
                </c:pt>
                <c:pt idx="1624">
                  <c:v>21400.811334618782</c:v>
                </c:pt>
                <c:pt idx="1625">
                  <c:v>21400.811334618782</c:v>
                </c:pt>
                <c:pt idx="1626">
                  <c:v>21400.811334618782</c:v>
                </c:pt>
                <c:pt idx="1627">
                  <c:v>21400.811334618782</c:v>
                </c:pt>
                <c:pt idx="1628">
                  <c:v>21400.811334618782</c:v>
                </c:pt>
                <c:pt idx="1629">
                  <c:v>21400.811334618782</c:v>
                </c:pt>
                <c:pt idx="1630">
                  <c:v>21400.811334618782</c:v>
                </c:pt>
                <c:pt idx="1631">
                  <c:v>21400.811334618782</c:v>
                </c:pt>
                <c:pt idx="1632">
                  <c:v>21400.811334618782</c:v>
                </c:pt>
                <c:pt idx="1633">
                  <c:v>21400.811334618782</c:v>
                </c:pt>
                <c:pt idx="1634">
                  <c:v>21400.811334618782</c:v>
                </c:pt>
                <c:pt idx="1635">
                  <c:v>21400.811334618782</c:v>
                </c:pt>
                <c:pt idx="1636">
                  <c:v>21400.811334618782</c:v>
                </c:pt>
                <c:pt idx="1637">
                  <c:v>21400.811334618782</c:v>
                </c:pt>
                <c:pt idx="1638">
                  <c:v>21400.811334618782</c:v>
                </c:pt>
                <c:pt idx="1639">
                  <c:v>21400.811334618782</c:v>
                </c:pt>
                <c:pt idx="1640">
                  <c:v>21400.811334618782</c:v>
                </c:pt>
                <c:pt idx="1641">
                  <c:v>21400.811334618782</c:v>
                </c:pt>
                <c:pt idx="1642">
                  <c:v>21400.811334618782</c:v>
                </c:pt>
                <c:pt idx="1643">
                  <c:v>21400.811334618782</c:v>
                </c:pt>
                <c:pt idx="1644">
                  <c:v>21400.811334618782</c:v>
                </c:pt>
                <c:pt idx="1645">
                  <c:v>21400.811334618782</c:v>
                </c:pt>
                <c:pt idx="1646">
                  <c:v>21400.811334618782</c:v>
                </c:pt>
                <c:pt idx="1647">
                  <c:v>21349.492930304208</c:v>
                </c:pt>
                <c:pt idx="1648">
                  <c:v>21512.791201297463</c:v>
                </c:pt>
                <c:pt idx="1649">
                  <c:v>21719.345459483993</c:v>
                </c:pt>
                <c:pt idx="1650">
                  <c:v>22626.524347982933</c:v>
                </c:pt>
                <c:pt idx="1651">
                  <c:v>21640.482936868975</c:v>
                </c:pt>
                <c:pt idx="1652">
                  <c:v>21640.482936868975</c:v>
                </c:pt>
                <c:pt idx="1653">
                  <c:v>21640.482936868975</c:v>
                </c:pt>
                <c:pt idx="1654">
                  <c:v>21640.482936868975</c:v>
                </c:pt>
                <c:pt idx="1655">
                  <c:v>21640.482936868975</c:v>
                </c:pt>
                <c:pt idx="1656">
                  <c:v>21640.482936868975</c:v>
                </c:pt>
                <c:pt idx="1657">
                  <c:v>21640.482936868975</c:v>
                </c:pt>
                <c:pt idx="1658">
                  <c:v>21640.482936868975</c:v>
                </c:pt>
                <c:pt idx="1659">
                  <c:v>21640.482936868975</c:v>
                </c:pt>
                <c:pt idx="1660">
                  <c:v>21640.482936868975</c:v>
                </c:pt>
                <c:pt idx="1661">
                  <c:v>21640.482936868975</c:v>
                </c:pt>
                <c:pt idx="1662">
                  <c:v>21640.482936868975</c:v>
                </c:pt>
                <c:pt idx="1663">
                  <c:v>21640.482936868975</c:v>
                </c:pt>
                <c:pt idx="1664">
                  <c:v>21640.482936868975</c:v>
                </c:pt>
                <c:pt idx="1665">
                  <c:v>21640.482936868975</c:v>
                </c:pt>
                <c:pt idx="1666">
                  <c:v>21640.482936868975</c:v>
                </c:pt>
                <c:pt idx="1667">
                  <c:v>21640.482936868975</c:v>
                </c:pt>
                <c:pt idx="1668">
                  <c:v>21640.482936868975</c:v>
                </c:pt>
                <c:pt idx="1669">
                  <c:v>21640.482936868975</c:v>
                </c:pt>
                <c:pt idx="1670">
                  <c:v>21640.482936868975</c:v>
                </c:pt>
                <c:pt idx="1671">
                  <c:v>21640.482936868975</c:v>
                </c:pt>
                <c:pt idx="1672">
                  <c:v>21640.482936868975</c:v>
                </c:pt>
                <c:pt idx="1673">
                  <c:v>21640.482936868975</c:v>
                </c:pt>
                <c:pt idx="1674">
                  <c:v>21640.482936868975</c:v>
                </c:pt>
                <c:pt idx="1675">
                  <c:v>21640.482936868975</c:v>
                </c:pt>
                <c:pt idx="1676">
                  <c:v>21419.99724126856</c:v>
                </c:pt>
                <c:pt idx="1677">
                  <c:v>21644.27899352559</c:v>
                </c:pt>
                <c:pt idx="1678">
                  <c:v>21631.247170899474</c:v>
                </c:pt>
                <c:pt idx="1679">
                  <c:v>21699.763805245981</c:v>
                </c:pt>
                <c:pt idx="1680">
                  <c:v>21614.702586123007</c:v>
                </c:pt>
                <c:pt idx="1681">
                  <c:v>21899.617996639947</c:v>
                </c:pt>
                <c:pt idx="1682">
                  <c:v>21779.068195987817</c:v>
                </c:pt>
                <c:pt idx="1683">
                  <c:v>22064.416611276698</c:v>
                </c:pt>
                <c:pt idx="1684">
                  <c:v>22540.787773619213</c:v>
                </c:pt>
                <c:pt idx="1685">
                  <c:v>22440.974935208451</c:v>
                </c:pt>
                <c:pt idx="1686">
                  <c:v>22243.588376748619</c:v>
                </c:pt>
                <c:pt idx="1687">
                  <c:v>22168.543455855783</c:v>
                </c:pt>
                <c:pt idx="1688">
                  <c:v>22322.46865493161</c:v>
                </c:pt>
                <c:pt idx="1689">
                  <c:v>22320.701900466851</c:v>
                </c:pt>
                <c:pt idx="1690">
                  <c:v>22306.397762895394</c:v>
                </c:pt>
                <c:pt idx="1691">
                  <c:v>22120.165802606636</c:v>
                </c:pt>
                <c:pt idx="1692">
                  <c:v>22404.790098724734</c:v>
                </c:pt>
                <c:pt idx="1693">
                  <c:v>22855.709083403493</c:v>
                </c:pt>
                <c:pt idx="1694">
                  <c:v>22859.370596802561</c:v>
                </c:pt>
                <c:pt idx="1695">
                  <c:v>23617.004132792154</c:v>
                </c:pt>
                <c:pt idx="1696">
                  <c:v>23811.099418589445</c:v>
                </c:pt>
                <c:pt idx="1697">
                  <c:v>23129.471509925654</c:v>
                </c:pt>
                <c:pt idx="1698">
                  <c:v>23129.471509925654</c:v>
                </c:pt>
                <c:pt idx="1699">
                  <c:v>23129.471509925654</c:v>
                </c:pt>
                <c:pt idx="1700">
                  <c:v>23129.471509925654</c:v>
                </c:pt>
                <c:pt idx="1701">
                  <c:v>23129.471509925654</c:v>
                </c:pt>
                <c:pt idx="1702">
                  <c:v>23129.471509925654</c:v>
                </c:pt>
                <c:pt idx="1703">
                  <c:v>23129.471509925654</c:v>
                </c:pt>
                <c:pt idx="1704">
                  <c:v>23129.471509925654</c:v>
                </c:pt>
                <c:pt idx="1705">
                  <c:v>23129.471509925654</c:v>
                </c:pt>
                <c:pt idx="1706">
                  <c:v>23129.471509925654</c:v>
                </c:pt>
                <c:pt idx="1707">
                  <c:v>23129.471509925654</c:v>
                </c:pt>
                <c:pt idx="1708">
                  <c:v>23129.471509925654</c:v>
                </c:pt>
                <c:pt idx="1709">
                  <c:v>23129.471509925654</c:v>
                </c:pt>
                <c:pt idx="1710">
                  <c:v>23129.471509925654</c:v>
                </c:pt>
                <c:pt idx="1711">
                  <c:v>23129.471509925654</c:v>
                </c:pt>
                <c:pt idx="1712">
                  <c:v>23129.471509925654</c:v>
                </c:pt>
                <c:pt idx="1713">
                  <c:v>23129.471509925654</c:v>
                </c:pt>
                <c:pt idx="1714">
                  <c:v>23129.471509925654</c:v>
                </c:pt>
                <c:pt idx="1715">
                  <c:v>23129.471509925654</c:v>
                </c:pt>
                <c:pt idx="1716">
                  <c:v>23129.471509925654</c:v>
                </c:pt>
                <c:pt idx="1717">
                  <c:v>23129.471509925654</c:v>
                </c:pt>
                <c:pt idx="1718">
                  <c:v>23121.68012628462</c:v>
                </c:pt>
                <c:pt idx="1719">
                  <c:v>22774.74786501754</c:v>
                </c:pt>
                <c:pt idx="1720">
                  <c:v>22854.327350569092</c:v>
                </c:pt>
                <c:pt idx="1721">
                  <c:v>22772.190000877246</c:v>
                </c:pt>
                <c:pt idx="1722">
                  <c:v>21868.612761528795</c:v>
                </c:pt>
                <c:pt idx="1723">
                  <c:v>21868.612761528795</c:v>
                </c:pt>
                <c:pt idx="1724">
                  <c:v>21868.612761528795</c:v>
                </c:pt>
                <c:pt idx="1725">
                  <c:v>21868.612761528795</c:v>
                </c:pt>
                <c:pt idx="1726">
                  <c:v>21868.612761528795</c:v>
                </c:pt>
                <c:pt idx="1727">
                  <c:v>21868.612761528795</c:v>
                </c:pt>
                <c:pt idx="1728">
                  <c:v>21886.685195078753</c:v>
                </c:pt>
                <c:pt idx="1729">
                  <c:v>21886.685195078753</c:v>
                </c:pt>
                <c:pt idx="1730">
                  <c:v>21886.685195078753</c:v>
                </c:pt>
                <c:pt idx="1731">
                  <c:v>21776.692204934683</c:v>
                </c:pt>
                <c:pt idx="1732">
                  <c:v>22000.643635438497</c:v>
                </c:pt>
                <c:pt idx="1733">
                  <c:v>21799.200100189893</c:v>
                </c:pt>
                <c:pt idx="1734">
                  <c:v>21967.391974104637</c:v>
                </c:pt>
                <c:pt idx="1735">
                  <c:v>21929.833214293682</c:v>
                </c:pt>
                <c:pt idx="1736">
                  <c:v>22326.286656647801</c:v>
                </c:pt>
                <c:pt idx="1737">
                  <c:v>22477.621563254124</c:v>
                </c:pt>
                <c:pt idx="1738">
                  <c:v>22756.450699802783</c:v>
                </c:pt>
                <c:pt idx="1739">
                  <c:v>22738.719084818877</c:v>
                </c:pt>
                <c:pt idx="1740">
                  <c:v>22649.946151083368</c:v>
                </c:pt>
                <c:pt idx="1741">
                  <c:v>22917.004208048893</c:v>
                </c:pt>
                <c:pt idx="1742">
                  <c:v>22861.146425485684</c:v>
                </c:pt>
                <c:pt idx="1743">
                  <c:v>22493.418732146685</c:v>
                </c:pt>
                <c:pt idx="1744">
                  <c:v>22063.304135414022</c:v>
                </c:pt>
                <c:pt idx="1745">
                  <c:v>22063.304135414022</c:v>
                </c:pt>
                <c:pt idx="1746">
                  <c:v>22063.304135414022</c:v>
                </c:pt>
                <c:pt idx="1747">
                  <c:v>22063.304135414022</c:v>
                </c:pt>
                <c:pt idx="1748">
                  <c:v>22063.304135414022</c:v>
                </c:pt>
                <c:pt idx="1749">
                  <c:v>22063.304135414022</c:v>
                </c:pt>
                <c:pt idx="1750">
                  <c:v>22223.33812774095</c:v>
                </c:pt>
                <c:pt idx="1751">
                  <c:v>22163.503599888547</c:v>
                </c:pt>
                <c:pt idx="1752">
                  <c:v>22171.257601076675</c:v>
                </c:pt>
                <c:pt idx="1753">
                  <c:v>22256.611316019487</c:v>
                </c:pt>
                <c:pt idx="1754">
                  <c:v>22533.278734263757</c:v>
                </c:pt>
                <c:pt idx="1755">
                  <c:v>22605.067598782105</c:v>
                </c:pt>
                <c:pt idx="1756">
                  <c:v>22177.850098921281</c:v>
                </c:pt>
                <c:pt idx="1757">
                  <c:v>22271.414999155008</c:v>
                </c:pt>
                <c:pt idx="1758">
                  <c:v>22242.623670526995</c:v>
                </c:pt>
                <c:pt idx="1759">
                  <c:v>22242.623670526995</c:v>
                </c:pt>
                <c:pt idx="1760">
                  <c:v>22242.623670526995</c:v>
                </c:pt>
                <c:pt idx="1761">
                  <c:v>22242.623670526995</c:v>
                </c:pt>
                <c:pt idx="1762">
                  <c:v>22242.623670526995</c:v>
                </c:pt>
                <c:pt idx="1763">
                  <c:v>22242.623670526995</c:v>
                </c:pt>
                <c:pt idx="1764">
                  <c:v>22242.623670526995</c:v>
                </c:pt>
                <c:pt idx="1765">
                  <c:v>22242.623670526995</c:v>
                </c:pt>
                <c:pt idx="1766">
                  <c:v>22242.623670526995</c:v>
                </c:pt>
                <c:pt idx="1767">
                  <c:v>22242.623670526995</c:v>
                </c:pt>
                <c:pt idx="1768">
                  <c:v>22242.623670526995</c:v>
                </c:pt>
                <c:pt idx="1769">
                  <c:v>22242.623670526995</c:v>
                </c:pt>
                <c:pt idx="1770">
                  <c:v>22242.623670526995</c:v>
                </c:pt>
                <c:pt idx="1771">
                  <c:v>22242.623670526995</c:v>
                </c:pt>
                <c:pt idx="1772">
                  <c:v>22242.623670526995</c:v>
                </c:pt>
                <c:pt idx="1773">
                  <c:v>22242.623670526995</c:v>
                </c:pt>
                <c:pt idx="1774">
                  <c:v>22242.623670526995</c:v>
                </c:pt>
                <c:pt idx="1775">
                  <c:v>22242.623670526995</c:v>
                </c:pt>
                <c:pt idx="1776">
                  <c:v>22242.623670526995</c:v>
                </c:pt>
                <c:pt idx="1777">
                  <c:v>22242.623670526995</c:v>
                </c:pt>
                <c:pt idx="1778">
                  <c:v>22242.623670526995</c:v>
                </c:pt>
                <c:pt idx="1779">
                  <c:v>22242.623670526995</c:v>
                </c:pt>
                <c:pt idx="1780">
                  <c:v>22242.623670526995</c:v>
                </c:pt>
                <c:pt idx="1781">
                  <c:v>22242.623670526995</c:v>
                </c:pt>
                <c:pt idx="1782">
                  <c:v>22242.623670526995</c:v>
                </c:pt>
                <c:pt idx="1783">
                  <c:v>22242.623670526995</c:v>
                </c:pt>
                <c:pt idx="1784">
                  <c:v>22242.623670526995</c:v>
                </c:pt>
                <c:pt idx="1785">
                  <c:v>22242.623670526995</c:v>
                </c:pt>
                <c:pt idx="1786">
                  <c:v>22242.623670526995</c:v>
                </c:pt>
                <c:pt idx="1787">
                  <c:v>22242.623670526995</c:v>
                </c:pt>
                <c:pt idx="1788">
                  <c:v>22242.623670526995</c:v>
                </c:pt>
                <c:pt idx="1789">
                  <c:v>22242.623670526995</c:v>
                </c:pt>
                <c:pt idx="1790">
                  <c:v>22242.623670526995</c:v>
                </c:pt>
                <c:pt idx="1791">
                  <c:v>22242.623670526995</c:v>
                </c:pt>
                <c:pt idx="1792">
                  <c:v>22242.623670526995</c:v>
                </c:pt>
                <c:pt idx="1793">
                  <c:v>22242.623670526995</c:v>
                </c:pt>
                <c:pt idx="1794">
                  <c:v>22242.623670526995</c:v>
                </c:pt>
                <c:pt idx="1795">
                  <c:v>22242.623670526995</c:v>
                </c:pt>
                <c:pt idx="1796">
                  <c:v>22242.623670526995</c:v>
                </c:pt>
                <c:pt idx="1797">
                  <c:v>22242.623670526995</c:v>
                </c:pt>
                <c:pt idx="1798">
                  <c:v>22242.623670526995</c:v>
                </c:pt>
                <c:pt idx="1799">
                  <c:v>22242.623670526995</c:v>
                </c:pt>
                <c:pt idx="1800">
                  <c:v>22242.623670526995</c:v>
                </c:pt>
                <c:pt idx="1801">
                  <c:v>22242.623670526995</c:v>
                </c:pt>
                <c:pt idx="1802">
                  <c:v>22242.623670526995</c:v>
                </c:pt>
                <c:pt idx="1803">
                  <c:v>22242.623670526995</c:v>
                </c:pt>
                <c:pt idx="1804">
                  <c:v>22242.623670526995</c:v>
                </c:pt>
                <c:pt idx="1805">
                  <c:v>22242.623670526995</c:v>
                </c:pt>
                <c:pt idx="1806">
                  <c:v>22242.623670526995</c:v>
                </c:pt>
                <c:pt idx="1807">
                  <c:v>22242.623670526995</c:v>
                </c:pt>
                <c:pt idx="1808">
                  <c:v>22242.623670526995</c:v>
                </c:pt>
                <c:pt idx="1809">
                  <c:v>22242.623670526995</c:v>
                </c:pt>
                <c:pt idx="1810">
                  <c:v>22242.623670526995</c:v>
                </c:pt>
                <c:pt idx="1811">
                  <c:v>22242.623670526995</c:v>
                </c:pt>
                <c:pt idx="1812">
                  <c:v>22242.623670526995</c:v>
                </c:pt>
                <c:pt idx="1813">
                  <c:v>22242.623670526995</c:v>
                </c:pt>
                <c:pt idx="1814">
                  <c:v>22242.623670526995</c:v>
                </c:pt>
                <c:pt idx="1815">
                  <c:v>22054.623877688773</c:v>
                </c:pt>
                <c:pt idx="1816">
                  <c:v>22014.329561911418</c:v>
                </c:pt>
                <c:pt idx="1817">
                  <c:v>21785.362007105297</c:v>
                </c:pt>
                <c:pt idx="1818">
                  <c:v>22394.521960098646</c:v>
                </c:pt>
                <c:pt idx="1819">
                  <c:v>22144.803339729264</c:v>
                </c:pt>
                <c:pt idx="1820">
                  <c:v>22395.085355815107</c:v>
                </c:pt>
                <c:pt idx="1821">
                  <c:v>22153.44865025692</c:v>
                </c:pt>
                <c:pt idx="1822">
                  <c:v>22153.44865025692</c:v>
                </c:pt>
                <c:pt idx="1823">
                  <c:v>22245.485915230431</c:v>
                </c:pt>
                <c:pt idx="1824">
                  <c:v>22926.720960879429</c:v>
                </c:pt>
                <c:pt idx="1825">
                  <c:v>23544.863335470058</c:v>
                </c:pt>
                <c:pt idx="1826">
                  <c:v>24242.953430690352</c:v>
                </c:pt>
                <c:pt idx="1827">
                  <c:v>24316.99403360816</c:v>
                </c:pt>
                <c:pt idx="1828">
                  <c:v>23952.718045647423</c:v>
                </c:pt>
                <c:pt idx="1829">
                  <c:v>24080.055388333225</c:v>
                </c:pt>
                <c:pt idx="1830">
                  <c:v>24033.271407099113</c:v>
                </c:pt>
                <c:pt idx="1831">
                  <c:v>24574.962444317491</c:v>
                </c:pt>
                <c:pt idx="1832">
                  <c:v>24510.477167061043</c:v>
                </c:pt>
                <c:pt idx="1833">
                  <c:v>23401.316429492672</c:v>
                </c:pt>
                <c:pt idx="1834">
                  <c:v>23401.316429492672</c:v>
                </c:pt>
                <c:pt idx="1835">
                  <c:v>23401.316429492672</c:v>
                </c:pt>
                <c:pt idx="1836">
                  <c:v>23401.316429492672</c:v>
                </c:pt>
                <c:pt idx="1837">
                  <c:v>23401.316429492672</c:v>
                </c:pt>
                <c:pt idx="1838">
                  <c:v>23401.316429492672</c:v>
                </c:pt>
                <c:pt idx="1839">
                  <c:v>23401.316429492672</c:v>
                </c:pt>
                <c:pt idx="1840">
                  <c:v>23401.316429492672</c:v>
                </c:pt>
                <c:pt idx="1841">
                  <c:v>23401.316429492672</c:v>
                </c:pt>
                <c:pt idx="1842">
                  <c:v>23401.316429492672</c:v>
                </c:pt>
                <c:pt idx="1843">
                  <c:v>23401.316429492672</c:v>
                </c:pt>
                <c:pt idx="1844">
                  <c:v>23401.316429492672</c:v>
                </c:pt>
                <c:pt idx="1845">
                  <c:v>23401.316429492672</c:v>
                </c:pt>
                <c:pt idx="1846">
                  <c:v>23401.316429492672</c:v>
                </c:pt>
                <c:pt idx="1847">
                  <c:v>23401.316429492672</c:v>
                </c:pt>
                <c:pt idx="1848">
                  <c:v>23401.316429492672</c:v>
                </c:pt>
                <c:pt idx="1849">
                  <c:v>23401.316429492672</c:v>
                </c:pt>
                <c:pt idx="1850">
                  <c:v>23401.316429492672</c:v>
                </c:pt>
                <c:pt idx="1851">
                  <c:v>23401.316429492672</c:v>
                </c:pt>
                <c:pt idx="1852">
                  <c:v>23401.316429492672</c:v>
                </c:pt>
                <c:pt idx="1853">
                  <c:v>23401.316429492672</c:v>
                </c:pt>
                <c:pt idx="1854">
                  <c:v>23401.316429492672</c:v>
                </c:pt>
                <c:pt idx="1855">
                  <c:v>23401.316429492672</c:v>
                </c:pt>
                <c:pt idx="1856">
                  <c:v>23401.316429492672</c:v>
                </c:pt>
                <c:pt idx="1857">
                  <c:v>23401.316429492672</c:v>
                </c:pt>
                <c:pt idx="1858">
                  <c:v>23401.316429492672</c:v>
                </c:pt>
                <c:pt idx="1859">
                  <c:v>23401.316429492672</c:v>
                </c:pt>
                <c:pt idx="1860">
                  <c:v>23401.316429492672</c:v>
                </c:pt>
                <c:pt idx="1861">
                  <c:v>23401.316429492672</c:v>
                </c:pt>
                <c:pt idx="1862">
                  <c:v>23401.316429492672</c:v>
                </c:pt>
                <c:pt idx="1863">
                  <c:v>23251.838171053332</c:v>
                </c:pt>
                <c:pt idx="1864">
                  <c:v>23251.838171053332</c:v>
                </c:pt>
                <c:pt idx="1865">
                  <c:v>23251.838171053332</c:v>
                </c:pt>
                <c:pt idx="1866">
                  <c:v>23251.838171053332</c:v>
                </c:pt>
                <c:pt idx="1867">
                  <c:v>23251.838171053332</c:v>
                </c:pt>
                <c:pt idx="1868">
                  <c:v>23251.838171053332</c:v>
                </c:pt>
                <c:pt idx="1869">
                  <c:v>23251.838171053332</c:v>
                </c:pt>
                <c:pt idx="1870">
                  <c:v>23251.838171053332</c:v>
                </c:pt>
                <c:pt idx="1871">
                  <c:v>23251.838171053332</c:v>
                </c:pt>
                <c:pt idx="1872">
                  <c:v>23251.838171053332</c:v>
                </c:pt>
                <c:pt idx="1873">
                  <c:v>23251.838171053332</c:v>
                </c:pt>
                <c:pt idx="1874">
                  <c:v>23251.838171053332</c:v>
                </c:pt>
                <c:pt idx="1875">
                  <c:v>23251.838171053332</c:v>
                </c:pt>
                <c:pt idx="1876">
                  <c:v>23251.838171053332</c:v>
                </c:pt>
                <c:pt idx="1877">
                  <c:v>23433.090452617023</c:v>
                </c:pt>
                <c:pt idx="1878">
                  <c:v>23343.416762850546</c:v>
                </c:pt>
                <c:pt idx="1879">
                  <c:v>23366.041958618738</c:v>
                </c:pt>
                <c:pt idx="1880">
                  <c:v>23589.225489762786</c:v>
                </c:pt>
                <c:pt idx="1881">
                  <c:v>23746.039919491715</c:v>
                </c:pt>
                <c:pt idx="1882">
                  <c:v>23620.838970256264</c:v>
                </c:pt>
                <c:pt idx="1883">
                  <c:v>23553.781913040413</c:v>
                </c:pt>
                <c:pt idx="1884">
                  <c:v>23831.410544008726</c:v>
                </c:pt>
                <c:pt idx="1885">
                  <c:v>26546.840430990127</c:v>
                </c:pt>
                <c:pt idx="1886">
                  <c:v>26384.654925158593</c:v>
                </c:pt>
                <c:pt idx="1887">
                  <c:v>25801.093356864785</c:v>
                </c:pt>
                <c:pt idx="1888">
                  <c:v>25801.093356864785</c:v>
                </c:pt>
                <c:pt idx="1889">
                  <c:v>25801.093356864785</c:v>
                </c:pt>
                <c:pt idx="1890">
                  <c:v>25801.093356864785</c:v>
                </c:pt>
                <c:pt idx="1891">
                  <c:v>25801.093356864785</c:v>
                </c:pt>
                <c:pt idx="1892">
                  <c:v>25801.093356864785</c:v>
                </c:pt>
                <c:pt idx="1893">
                  <c:v>25801.093356864785</c:v>
                </c:pt>
                <c:pt idx="1894">
                  <c:v>25801.093356864785</c:v>
                </c:pt>
                <c:pt idx="1895">
                  <c:v>25801.093356864785</c:v>
                </c:pt>
                <c:pt idx="1896">
                  <c:v>25801.093356864785</c:v>
                </c:pt>
                <c:pt idx="1897">
                  <c:v>25801.093356864785</c:v>
                </c:pt>
                <c:pt idx="1898">
                  <c:v>25801.093356864785</c:v>
                </c:pt>
                <c:pt idx="1899">
                  <c:v>25801.093356864785</c:v>
                </c:pt>
                <c:pt idx="1900">
                  <c:v>25801.093356864785</c:v>
                </c:pt>
                <c:pt idx="1901">
                  <c:v>25801.093356864785</c:v>
                </c:pt>
                <c:pt idx="1902">
                  <c:v>25801.093356864785</c:v>
                </c:pt>
                <c:pt idx="1903">
                  <c:v>25801.093356864785</c:v>
                </c:pt>
                <c:pt idx="1904">
                  <c:v>25801.093356864785</c:v>
                </c:pt>
                <c:pt idx="1905">
                  <c:v>25801.093356864785</c:v>
                </c:pt>
                <c:pt idx="1906">
                  <c:v>25801.093356864785</c:v>
                </c:pt>
                <c:pt idx="1907">
                  <c:v>25801.093356864785</c:v>
                </c:pt>
                <c:pt idx="1908">
                  <c:v>25801.093356864785</c:v>
                </c:pt>
                <c:pt idx="1909">
                  <c:v>25801.093356864785</c:v>
                </c:pt>
                <c:pt idx="1910">
                  <c:v>25801.093356864785</c:v>
                </c:pt>
                <c:pt idx="1911">
                  <c:v>25801.093356864785</c:v>
                </c:pt>
                <c:pt idx="1912">
                  <c:v>25801.093356864785</c:v>
                </c:pt>
                <c:pt idx="1913">
                  <c:v>25801.093356864785</c:v>
                </c:pt>
                <c:pt idx="1914">
                  <c:v>25801.093356864785</c:v>
                </c:pt>
                <c:pt idx="1915">
                  <c:v>25801.093356864785</c:v>
                </c:pt>
                <c:pt idx="1916">
                  <c:v>25801.093356864785</c:v>
                </c:pt>
                <c:pt idx="1917">
                  <c:v>25632.623461780746</c:v>
                </c:pt>
                <c:pt idx="1918">
                  <c:v>25719.060580170673</c:v>
                </c:pt>
                <c:pt idx="1919">
                  <c:v>25821.791971229963</c:v>
                </c:pt>
                <c:pt idx="1920">
                  <c:v>25368.219422994083</c:v>
                </c:pt>
                <c:pt idx="1921">
                  <c:v>25630.750695764469</c:v>
                </c:pt>
                <c:pt idx="1922">
                  <c:v>25445.831763529193</c:v>
                </c:pt>
                <c:pt idx="1923">
                  <c:v>25445.831763529193</c:v>
                </c:pt>
                <c:pt idx="1924">
                  <c:v>25445.831763529193</c:v>
                </c:pt>
                <c:pt idx="1925">
                  <c:v>25445.831763529193</c:v>
                </c:pt>
                <c:pt idx="1926">
                  <c:v>25445.831763529193</c:v>
                </c:pt>
                <c:pt idx="1927">
                  <c:v>25445.831763529193</c:v>
                </c:pt>
                <c:pt idx="1928">
                  <c:v>25445.831763529193</c:v>
                </c:pt>
                <c:pt idx="1929">
                  <c:v>25445.831763529193</c:v>
                </c:pt>
                <c:pt idx="1930">
                  <c:v>25445.831763529193</c:v>
                </c:pt>
                <c:pt idx="1931">
                  <c:v>25445.831763529193</c:v>
                </c:pt>
                <c:pt idx="1932">
                  <c:v>25445.831763529193</c:v>
                </c:pt>
                <c:pt idx="1933">
                  <c:v>25445.831763529193</c:v>
                </c:pt>
                <c:pt idx="1934">
                  <c:v>25445.831763529193</c:v>
                </c:pt>
                <c:pt idx="1935">
                  <c:v>25445.831763529193</c:v>
                </c:pt>
                <c:pt idx="1936">
                  <c:v>25112.341349756534</c:v>
                </c:pt>
                <c:pt idx="1937">
                  <c:v>24631.224813964945</c:v>
                </c:pt>
                <c:pt idx="1938">
                  <c:v>24631.224813964945</c:v>
                </c:pt>
                <c:pt idx="1939">
                  <c:v>24631.224813964945</c:v>
                </c:pt>
                <c:pt idx="1940">
                  <c:v>24631.224813964945</c:v>
                </c:pt>
                <c:pt idx="1941">
                  <c:v>24631.224813964945</c:v>
                </c:pt>
                <c:pt idx="1942">
                  <c:v>24631.224813964945</c:v>
                </c:pt>
                <c:pt idx="1943">
                  <c:v>24631.224813964945</c:v>
                </c:pt>
                <c:pt idx="1944">
                  <c:v>24631.224813964945</c:v>
                </c:pt>
                <c:pt idx="1945">
                  <c:v>24631.224813964945</c:v>
                </c:pt>
                <c:pt idx="1946">
                  <c:v>24631.224813964945</c:v>
                </c:pt>
                <c:pt idx="1947">
                  <c:v>24631.224813964945</c:v>
                </c:pt>
                <c:pt idx="1948">
                  <c:v>24631.224813964945</c:v>
                </c:pt>
                <c:pt idx="1949">
                  <c:v>24631.224813964945</c:v>
                </c:pt>
                <c:pt idx="1950">
                  <c:v>24631.224813964945</c:v>
                </c:pt>
                <c:pt idx="1951">
                  <c:v>24631.224813964945</c:v>
                </c:pt>
                <c:pt idx="1952">
                  <c:v>24631.224813964945</c:v>
                </c:pt>
                <c:pt idx="1953">
                  <c:v>24631.224813964945</c:v>
                </c:pt>
                <c:pt idx="1954">
                  <c:v>24631.224813964945</c:v>
                </c:pt>
                <c:pt idx="1955">
                  <c:v>24631.224813964945</c:v>
                </c:pt>
                <c:pt idx="1956">
                  <c:v>24631.224813964945</c:v>
                </c:pt>
                <c:pt idx="1957">
                  <c:v>24631.224813964945</c:v>
                </c:pt>
                <c:pt idx="1958">
                  <c:v>24631.224813964945</c:v>
                </c:pt>
                <c:pt idx="1959">
                  <c:v>24631.224813964945</c:v>
                </c:pt>
                <c:pt idx="1960">
                  <c:v>24631.224813964945</c:v>
                </c:pt>
                <c:pt idx="1961">
                  <c:v>24631.224813964945</c:v>
                </c:pt>
                <c:pt idx="1962">
                  <c:v>24631.224813964945</c:v>
                </c:pt>
                <c:pt idx="1963">
                  <c:v>24631.224813964945</c:v>
                </c:pt>
                <c:pt idx="1964">
                  <c:v>24631.224813964945</c:v>
                </c:pt>
                <c:pt idx="1965">
                  <c:v>24631.224813964945</c:v>
                </c:pt>
                <c:pt idx="1966">
                  <c:v>24631.224813964945</c:v>
                </c:pt>
                <c:pt idx="1967">
                  <c:v>24631.224813964945</c:v>
                </c:pt>
                <c:pt idx="1968">
                  <c:v>24631.224813964945</c:v>
                </c:pt>
                <c:pt idx="1969">
                  <c:v>24631.224813964945</c:v>
                </c:pt>
                <c:pt idx="1970">
                  <c:v>24631.224813964945</c:v>
                </c:pt>
                <c:pt idx="1971">
                  <c:v>24631.224813964945</c:v>
                </c:pt>
                <c:pt idx="1972">
                  <c:v>24631.224813964945</c:v>
                </c:pt>
                <c:pt idx="1973">
                  <c:v>24631.224813964945</c:v>
                </c:pt>
                <c:pt idx="1974">
                  <c:v>24631.224813964945</c:v>
                </c:pt>
                <c:pt idx="1975">
                  <c:v>24631.224813964945</c:v>
                </c:pt>
                <c:pt idx="1976">
                  <c:v>24631.224813964945</c:v>
                </c:pt>
                <c:pt idx="1977">
                  <c:v>24631.224813964945</c:v>
                </c:pt>
                <c:pt idx="1978">
                  <c:v>24631.224813964945</c:v>
                </c:pt>
                <c:pt idx="1979">
                  <c:v>24631.224813964945</c:v>
                </c:pt>
                <c:pt idx="1980">
                  <c:v>24631.224813964945</c:v>
                </c:pt>
                <c:pt idx="1981">
                  <c:v>24631.224813964945</c:v>
                </c:pt>
                <c:pt idx="1982">
                  <c:v>24631.224813964945</c:v>
                </c:pt>
                <c:pt idx="1983">
                  <c:v>24631.224813964945</c:v>
                </c:pt>
                <c:pt idx="1984">
                  <c:v>24631.224813964945</c:v>
                </c:pt>
                <c:pt idx="1985">
                  <c:v>24631.224813964945</c:v>
                </c:pt>
                <c:pt idx="1986">
                  <c:v>24631.224813964945</c:v>
                </c:pt>
                <c:pt idx="1987">
                  <c:v>24631.224813964945</c:v>
                </c:pt>
                <c:pt idx="1988">
                  <c:v>24631.224813964945</c:v>
                </c:pt>
                <c:pt idx="1989">
                  <c:v>25197.646467776081</c:v>
                </c:pt>
                <c:pt idx="1990">
                  <c:v>24465.745761841743</c:v>
                </c:pt>
                <c:pt idx="1991">
                  <c:v>24245.05103754517</c:v>
                </c:pt>
                <c:pt idx="1992">
                  <c:v>24245.05103754517</c:v>
                </c:pt>
                <c:pt idx="1993">
                  <c:v>24245.05103754517</c:v>
                </c:pt>
                <c:pt idx="1994">
                  <c:v>24245.05103754517</c:v>
                </c:pt>
                <c:pt idx="1995">
                  <c:v>24245.05103754517</c:v>
                </c:pt>
                <c:pt idx="1996">
                  <c:v>24245.05103754517</c:v>
                </c:pt>
                <c:pt idx="1997">
                  <c:v>24245.05103754517</c:v>
                </c:pt>
                <c:pt idx="1998">
                  <c:v>24245.05103754517</c:v>
                </c:pt>
                <c:pt idx="1999">
                  <c:v>24245.05103754517</c:v>
                </c:pt>
                <c:pt idx="2000">
                  <c:v>24245.05103754517</c:v>
                </c:pt>
                <c:pt idx="2001">
                  <c:v>24077.869415710327</c:v>
                </c:pt>
                <c:pt idx="2002">
                  <c:v>24339.59377429503</c:v>
                </c:pt>
                <c:pt idx="2003">
                  <c:v>24012.648567718945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008704"/>
        <c:axId val="252018688"/>
      </c:lineChart>
      <c:catAx>
        <c:axId val="252008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52018688"/>
        <c:crosses val="autoZero"/>
        <c:auto val="1"/>
        <c:lblAlgn val="ctr"/>
        <c:lblOffset val="100"/>
        <c:noMultiLvlLbl val="0"/>
      </c:catAx>
      <c:valAx>
        <c:axId val="252018688"/>
        <c:scaling>
          <c:orientation val="minMax"/>
        </c:scaling>
        <c:delete val="0"/>
        <c:axPos val="l"/>
        <c:majorGridlines/>
        <c:numFmt formatCode="0_);[Red]\(0\)" sourceLinked="1"/>
        <c:majorTickMark val="out"/>
        <c:minorTickMark val="none"/>
        <c:tickLblPos val="nextTo"/>
        <c:crossAx val="252008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以前300和1000统计!$A$408:$A$517</c:f>
              <c:numCache>
                <c:formatCode>yyyy\-mm\-dd</c:formatCode>
                <c:ptCount val="110"/>
                <c:pt idx="0">
                  <c:v>42942</c:v>
                </c:pt>
                <c:pt idx="1">
                  <c:v>42943</c:v>
                </c:pt>
                <c:pt idx="2">
                  <c:v>42944</c:v>
                </c:pt>
                <c:pt idx="3">
                  <c:v>42947</c:v>
                </c:pt>
                <c:pt idx="4">
                  <c:v>42948</c:v>
                </c:pt>
                <c:pt idx="5">
                  <c:v>42949</c:v>
                </c:pt>
                <c:pt idx="6">
                  <c:v>42950</c:v>
                </c:pt>
                <c:pt idx="7">
                  <c:v>42951</c:v>
                </c:pt>
                <c:pt idx="8">
                  <c:v>42954</c:v>
                </c:pt>
                <c:pt idx="9">
                  <c:v>42955</c:v>
                </c:pt>
                <c:pt idx="10">
                  <c:v>42956</c:v>
                </c:pt>
                <c:pt idx="11">
                  <c:v>42957</c:v>
                </c:pt>
                <c:pt idx="12">
                  <c:v>42958</c:v>
                </c:pt>
                <c:pt idx="13">
                  <c:v>42961</c:v>
                </c:pt>
                <c:pt idx="14">
                  <c:v>42962</c:v>
                </c:pt>
                <c:pt idx="15">
                  <c:v>42963</c:v>
                </c:pt>
                <c:pt idx="16">
                  <c:v>42964</c:v>
                </c:pt>
                <c:pt idx="17">
                  <c:v>42965</c:v>
                </c:pt>
                <c:pt idx="18">
                  <c:v>42968</c:v>
                </c:pt>
                <c:pt idx="19">
                  <c:v>42969</c:v>
                </c:pt>
                <c:pt idx="20">
                  <c:v>42970</c:v>
                </c:pt>
                <c:pt idx="21">
                  <c:v>42971</c:v>
                </c:pt>
                <c:pt idx="22">
                  <c:v>42972</c:v>
                </c:pt>
                <c:pt idx="23">
                  <c:v>42975</c:v>
                </c:pt>
                <c:pt idx="24">
                  <c:v>42976</c:v>
                </c:pt>
                <c:pt idx="25">
                  <c:v>42977</c:v>
                </c:pt>
                <c:pt idx="26">
                  <c:v>42978</c:v>
                </c:pt>
                <c:pt idx="27">
                  <c:v>42979</c:v>
                </c:pt>
                <c:pt idx="28">
                  <c:v>42982</c:v>
                </c:pt>
                <c:pt idx="29">
                  <c:v>42983</c:v>
                </c:pt>
                <c:pt idx="30">
                  <c:v>42984</c:v>
                </c:pt>
                <c:pt idx="31">
                  <c:v>42985</c:v>
                </c:pt>
                <c:pt idx="32">
                  <c:v>42986</c:v>
                </c:pt>
                <c:pt idx="33">
                  <c:v>42989</c:v>
                </c:pt>
                <c:pt idx="34">
                  <c:v>42990</c:v>
                </c:pt>
                <c:pt idx="35">
                  <c:v>42991</c:v>
                </c:pt>
                <c:pt idx="36">
                  <c:v>42992</c:v>
                </c:pt>
                <c:pt idx="37">
                  <c:v>42993</c:v>
                </c:pt>
                <c:pt idx="38">
                  <c:v>42996</c:v>
                </c:pt>
                <c:pt idx="39">
                  <c:v>42997</c:v>
                </c:pt>
                <c:pt idx="40">
                  <c:v>42998</c:v>
                </c:pt>
                <c:pt idx="41">
                  <c:v>42999</c:v>
                </c:pt>
                <c:pt idx="42">
                  <c:v>43000</c:v>
                </c:pt>
                <c:pt idx="43">
                  <c:v>43003</c:v>
                </c:pt>
                <c:pt idx="44">
                  <c:v>43004</c:v>
                </c:pt>
                <c:pt idx="45">
                  <c:v>43005</c:v>
                </c:pt>
                <c:pt idx="46">
                  <c:v>43006</c:v>
                </c:pt>
                <c:pt idx="47">
                  <c:v>43007</c:v>
                </c:pt>
                <c:pt idx="48">
                  <c:v>43017</c:v>
                </c:pt>
                <c:pt idx="49">
                  <c:v>43018</c:v>
                </c:pt>
                <c:pt idx="50">
                  <c:v>43019</c:v>
                </c:pt>
                <c:pt idx="51">
                  <c:v>43020</c:v>
                </c:pt>
                <c:pt idx="52">
                  <c:v>43021</c:v>
                </c:pt>
                <c:pt idx="53">
                  <c:v>43024</c:v>
                </c:pt>
                <c:pt idx="54">
                  <c:v>43025</c:v>
                </c:pt>
                <c:pt idx="55">
                  <c:v>43026</c:v>
                </c:pt>
                <c:pt idx="56">
                  <c:v>43027</c:v>
                </c:pt>
                <c:pt idx="57">
                  <c:v>43028</c:v>
                </c:pt>
                <c:pt idx="58">
                  <c:v>43031</c:v>
                </c:pt>
                <c:pt idx="59">
                  <c:v>43032</c:v>
                </c:pt>
                <c:pt idx="60">
                  <c:v>43033</c:v>
                </c:pt>
                <c:pt idx="61">
                  <c:v>43034</c:v>
                </c:pt>
                <c:pt idx="62">
                  <c:v>43035</c:v>
                </c:pt>
                <c:pt idx="63">
                  <c:v>43038</c:v>
                </c:pt>
                <c:pt idx="64">
                  <c:v>43039</c:v>
                </c:pt>
                <c:pt idx="65">
                  <c:v>43040</c:v>
                </c:pt>
                <c:pt idx="66">
                  <c:v>43041</c:v>
                </c:pt>
                <c:pt idx="67">
                  <c:v>43042</c:v>
                </c:pt>
                <c:pt idx="68">
                  <c:v>43045</c:v>
                </c:pt>
                <c:pt idx="69">
                  <c:v>43046</c:v>
                </c:pt>
                <c:pt idx="70">
                  <c:v>43047</c:v>
                </c:pt>
                <c:pt idx="71">
                  <c:v>43048</c:v>
                </c:pt>
                <c:pt idx="72">
                  <c:v>43049</c:v>
                </c:pt>
                <c:pt idx="73">
                  <c:v>43052</c:v>
                </c:pt>
                <c:pt idx="74">
                  <c:v>43053</c:v>
                </c:pt>
                <c:pt idx="75">
                  <c:v>43054</c:v>
                </c:pt>
                <c:pt idx="76">
                  <c:v>43055</c:v>
                </c:pt>
                <c:pt idx="77">
                  <c:v>43056</c:v>
                </c:pt>
                <c:pt idx="78">
                  <c:v>43059</c:v>
                </c:pt>
                <c:pt idx="79">
                  <c:v>43060</c:v>
                </c:pt>
                <c:pt idx="80">
                  <c:v>43061</c:v>
                </c:pt>
                <c:pt idx="81">
                  <c:v>43062</c:v>
                </c:pt>
                <c:pt idx="82">
                  <c:v>43063</c:v>
                </c:pt>
                <c:pt idx="83">
                  <c:v>43066</c:v>
                </c:pt>
                <c:pt idx="84">
                  <c:v>43067</c:v>
                </c:pt>
                <c:pt idx="85">
                  <c:v>43068</c:v>
                </c:pt>
                <c:pt idx="86">
                  <c:v>43069</c:v>
                </c:pt>
                <c:pt idx="87">
                  <c:v>43070</c:v>
                </c:pt>
                <c:pt idx="88">
                  <c:v>43073</c:v>
                </c:pt>
                <c:pt idx="89">
                  <c:v>43074</c:v>
                </c:pt>
                <c:pt idx="90">
                  <c:v>43075</c:v>
                </c:pt>
                <c:pt idx="91">
                  <c:v>43076</c:v>
                </c:pt>
                <c:pt idx="92">
                  <c:v>43077</c:v>
                </c:pt>
                <c:pt idx="93">
                  <c:v>43080</c:v>
                </c:pt>
                <c:pt idx="94">
                  <c:v>43081</c:v>
                </c:pt>
                <c:pt idx="95">
                  <c:v>43082</c:v>
                </c:pt>
                <c:pt idx="96">
                  <c:v>43083</c:v>
                </c:pt>
                <c:pt idx="97">
                  <c:v>43084</c:v>
                </c:pt>
                <c:pt idx="98">
                  <c:v>43087</c:v>
                </c:pt>
                <c:pt idx="99">
                  <c:v>43088</c:v>
                </c:pt>
                <c:pt idx="100">
                  <c:v>43089</c:v>
                </c:pt>
                <c:pt idx="101">
                  <c:v>43090</c:v>
                </c:pt>
                <c:pt idx="102">
                  <c:v>43091</c:v>
                </c:pt>
                <c:pt idx="103">
                  <c:v>43094</c:v>
                </c:pt>
                <c:pt idx="104">
                  <c:v>43095</c:v>
                </c:pt>
                <c:pt idx="105">
                  <c:v>43096</c:v>
                </c:pt>
                <c:pt idx="106">
                  <c:v>43097</c:v>
                </c:pt>
                <c:pt idx="107">
                  <c:v>43098</c:v>
                </c:pt>
                <c:pt idx="108">
                  <c:v>43102</c:v>
                </c:pt>
                <c:pt idx="109">
                  <c:v>43103</c:v>
                </c:pt>
              </c:numCache>
            </c:numRef>
          </c:cat>
          <c:val>
            <c:numRef>
              <c:f>以前300和1000统计!$C$408:$C$517</c:f>
              <c:numCache>
                <c:formatCode>0_);[Red]\(0\)</c:formatCode>
                <c:ptCount val="110"/>
                <c:pt idx="0">
                  <c:v>-19.666666666666664</c:v>
                </c:pt>
                <c:pt idx="1">
                  <c:v>-9.3333333333333357</c:v>
                </c:pt>
                <c:pt idx="2">
                  <c:v>21</c:v>
                </c:pt>
                <c:pt idx="3">
                  <c:v>65.666666666666657</c:v>
                </c:pt>
                <c:pt idx="4">
                  <c:v>67.666666666666671</c:v>
                </c:pt>
                <c:pt idx="5">
                  <c:v>48.666666666666671</c:v>
                </c:pt>
                <c:pt idx="6">
                  <c:v>25.666666666666671</c:v>
                </c:pt>
                <c:pt idx="7">
                  <c:v>5</c:v>
                </c:pt>
                <c:pt idx="8">
                  <c:v>28</c:v>
                </c:pt>
                <c:pt idx="9">
                  <c:v>41</c:v>
                </c:pt>
                <c:pt idx="10">
                  <c:v>67</c:v>
                </c:pt>
                <c:pt idx="11">
                  <c:v>50.666666666666664</c:v>
                </c:pt>
                <c:pt idx="12">
                  <c:v>6.3333333333333286</c:v>
                </c:pt>
                <c:pt idx="13">
                  <c:v>32.666666666666664</c:v>
                </c:pt>
                <c:pt idx="14">
                  <c:v>63.999999999999993</c:v>
                </c:pt>
                <c:pt idx="15">
                  <c:v>142.33333333333334</c:v>
                </c:pt>
                <c:pt idx="16">
                  <c:v>180</c:v>
                </c:pt>
                <c:pt idx="17">
                  <c:v>175</c:v>
                </c:pt>
                <c:pt idx="18">
                  <c:v>169.66666666666666</c:v>
                </c:pt>
                <c:pt idx="19">
                  <c:v>99.333333333333343</c:v>
                </c:pt>
                <c:pt idx="20">
                  <c:v>68.333333333333329</c:v>
                </c:pt>
                <c:pt idx="21">
                  <c:v>0.3333333333333286</c:v>
                </c:pt>
                <c:pt idx="22">
                  <c:v>1.6666666666666714</c:v>
                </c:pt>
                <c:pt idx="23">
                  <c:v>51.666666666666671</c:v>
                </c:pt>
                <c:pt idx="24">
                  <c:v>103</c:v>
                </c:pt>
                <c:pt idx="25">
                  <c:v>116.00000000000001</c:v>
                </c:pt>
                <c:pt idx="26">
                  <c:v>107.66666666666666</c:v>
                </c:pt>
                <c:pt idx="27">
                  <c:v>128.66666666666669</c:v>
                </c:pt>
                <c:pt idx="28">
                  <c:v>176.66666666666666</c:v>
                </c:pt>
                <c:pt idx="29">
                  <c:v>187.66666666666666</c:v>
                </c:pt>
                <c:pt idx="30">
                  <c:v>205.66666666666666</c:v>
                </c:pt>
                <c:pt idx="31">
                  <c:v>161.33333333333334</c:v>
                </c:pt>
                <c:pt idx="32">
                  <c:v>144</c:v>
                </c:pt>
                <c:pt idx="33">
                  <c:v>137.66666666666666</c:v>
                </c:pt>
                <c:pt idx="34">
                  <c:v>122.33333333333334</c:v>
                </c:pt>
                <c:pt idx="35">
                  <c:v>119.66666666666669</c:v>
                </c:pt>
                <c:pt idx="36">
                  <c:v>80</c:v>
                </c:pt>
                <c:pt idx="37">
                  <c:v>77.333333333333343</c:v>
                </c:pt>
                <c:pt idx="38">
                  <c:v>87</c:v>
                </c:pt>
                <c:pt idx="39">
                  <c:v>74.333333333333343</c:v>
                </c:pt>
                <c:pt idx="40">
                  <c:v>97.333333333333343</c:v>
                </c:pt>
                <c:pt idx="41">
                  <c:v>38.666666666666664</c:v>
                </c:pt>
                <c:pt idx="42">
                  <c:v>-15.666666666666671</c:v>
                </c:pt>
                <c:pt idx="43">
                  <c:v>-149</c:v>
                </c:pt>
                <c:pt idx="44">
                  <c:v>-186.66666666666666</c:v>
                </c:pt>
                <c:pt idx="45">
                  <c:v>-152.33333333333334</c:v>
                </c:pt>
                <c:pt idx="46">
                  <c:v>-126.33333333333334</c:v>
                </c:pt>
                <c:pt idx="47">
                  <c:v>-65.333333333333343</c:v>
                </c:pt>
                <c:pt idx="48">
                  <c:v>-26</c:v>
                </c:pt>
                <c:pt idx="49">
                  <c:v>87.666666666666671</c:v>
                </c:pt>
                <c:pt idx="50">
                  <c:v>103.66666666666667</c:v>
                </c:pt>
                <c:pt idx="51">
                  <c:v>87</c:v>
                </c:pt>
                <c:pt idx="52">
                  <c:v>71</c:v>
                </c:pt>
                <c:pt idx="53">
                  <c:v>2.3333333333333286</c:v>
                </c:pt>
                <c:pt idx="54">
                  <c:v>-50.666666666666657</c:v>
                </c:pt>
                <c:pt idx="55">
                  <c:v>-170</c:v>
                </c:pt>
                <c:pt idx="56">
                  <c:v>-247.33333333333331</c:v>
                </c:pt>
                <c:pt idx="57">
                  <c:v>-196</c:v>
                </c:pt>
                <c:pt idx="58">
                  <c:v>-88.333333333333343</c:v>
                </c:pt>
                <c:pt idx="59">
                  <c:v>13.000000000000007</c:v>
                </c:pt>
                <c:pt idx="60">
                  <c:v>14.333333333333336</c:v>
                </c:pt>
                <c:pt idx="61">
                  <c:v>13.000000000000007</c:v>
                </c:pt>
                <c:pt idx="62">
                  <c:v>5.3333333333333286</c:v>
                </c:pt>
                <c:pt idx="63">
                  <c:v>-160.66666666666666</c:v>
                </c:pt>
                <c:pt idx="64">
                  <c:v>-191</c:v>
                </c:pt>
                <c:pt idx="65">
                  <c:v>-207.66666666666669</c:v>
                </c:pt>
                <c:pt idx="66">
                  <c:v>-183.33333333333334</c:v>
                </c:pt>
                <c:pt idx="67">
                  <c:v>-304</c:v>
                </c:pt>
                <c:pt idx="68">
                  <c:v>-275</c:v>
                </c:pt>
                <c:pt idx="69">
                  <c:v>-154</c:v>
                </c:pt>
                <c:pt idx="70">
                  <c:v>-17.666666666666664</c:v>
                </c:pt>
                <c:pt idx="71">
                  <c:v>9.3333333333333357</c:v>
                </c:pt>
                <c:pt idx="72">
                  <c:v>8.6666666666666643</c:v>
                </c:pt>
                <c:pt idx="73">
                  <c:v>-8</c:v>
                </c:pt>
                <c:pt idx="74">
                  <c:v>-75.999999999999986</c:v>
                </c:pt>
                <c:pt idx="75">
                  <c:v>-147</c:v>
                </c:pt>
                <c:pt idx="76">
                  <c:v>-202.66666666666666</c:v>
                </c:pt>
                <c:pt idx="77">
                  <c:v>-336.66666666666669</c:v>
                </c:pt>
                <c:pt idx="78">
                  <c:v>-378.33333333333331</c:v>
                </c:pt>
                <c:pt idx="79">
                  <c:v>-414.66666666666669</c:v>
                </c:pt>
                <c:pt idx="80">
                  <c:v>-301.66666666666669</c:v>
                </c:pt>
                <c:pt idx="81">
                  <c:v>-363.33333333333331</c:v>
                </c:pt>
                <c:pt idx="82">
                  <c:v>-334.33333333333331</c:v>
                </c:pt>
                <c:pt idx="83">
                  <c:v>-385</c:v>
                </c:pt>
                <c:pt idx="84">
                  <c:v>-203.33333333333334</c:v>
                </c:pt>
                <c:pt idx="85">
                  <c:v>-145.66666666666666</c:v>
                </c:pt>
                <c:pt idx="86">
                  <c:v>-57.333333333333329</c:v>
                </c:pt>
                <c:pt idx="87">
                  <c:v>-59</c:v>
                </c:pt>
                <c:pt idx="88">
                  <c:v>-106.66666666666666</c:v>
                </c:pt>
                <c:pt idx="89">
                  <c:v>-241</c:v>
                </c:pt>
                <c:pt idx="90">
                  <c:v>-277.66666666666669</c:v>
                </c:pt>
                <c:pt idx="91">
                  <c:v>-254.66666666666666</c:v>
                </c:pt>
                <c:pt idx="92">
                  <c:v>-78.333333333333329</c:v>
                </c:pt>
                <c:pt idx="93">
                  <c:v>-32.666666666666657</c:v>
                </c:pt>
                <c:pt idx="94">
                  <c:v>-6.6666666666666643</c:v>
                </c:pt>
                <c:pt idx="95">
                  <c:v>2</c:v>
                </c:pt>
                <c:pt idx="96">
                  <c:v>1.6666666666666643</c:v>
                </c:pt>
                <c:pt idx="97">
                  <c:v>16.333333333333336</c:v>
                </c:pt>
                <c:pt idx="98">
                  <c:v>-17.333333333333329</c:v>
                </c:pt>
                <c:pt idx="99">
                  <c:v>-18.333333333333329</c:v>
                </c:pt>
                <c:pt idx="100">
                  <c:v>-61.666666666666671</c:v>
                </c:pt>
                <c:pt idx="101">
                  <c:v>-72.333333333333343</c:v>
                </c:pt>
                <c:pt idx="102">
                  <c:v>-122.66666666666666</c:v>
                </c:pt>
                <c:pt idx="103">
                  <c:v>-174.66666666666666</c:v>
                </c:pt>
                <c:pt idx="104">
                  <c:v>-153</c:v>
                </c:pt>
                <c:pt idx="105">
                  <c:v>-154</c:v>
                </c:pt>
                <c:pt idx="106">
                  <c:v>-82</c:v>
                </c:pt>
                <c:pt idx="107">
                  <c:v>-52.666666666666664</c:v>
                </c:pt>
                <c:pt idx="108">
                  <c:v>35</c:v>
                </c:pt>
                <c:pt idx="109">
                  <c:v>118.66666666666667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829568"/>
        <c:axId val="302831104"/>
      </c:lineChart>
      <c:dateAx>
        <c:axId val="30282956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302831104"/>
        <c:crosses val="autoZero"/>
        <c:auto val="1"/>
        <c:lblOffset val="100"/>
        <c:baseTimeUnit val="days"/>
      </c:dateAx>
      <c:valAx>
        <c:axId val="302831104"/>
        <c:scaling>
          <c:orientation val="minMax"/>
        </c:scaling>
        <c:delete val="0"/>
        <c:axPos val="l"/>
        <c:majorGridlines/>
        <c:numFmt formatCode="0_);[Red]\(0\)" sourceLinked="1"/>
        <c:majorTickMark val="out"/>
        <c:minorTickMark val="none"/>
        <c:tickLblPos val="nextTo"/>
        <c:crossAx val="302829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以前300和1000统计!$A$759:$A$2393</c:f>
              <c:numCache>
                <c:formatCode>yyyy\-mm\-dd</c:formatCode>
                <c:ptCount val="1635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43507</c:v>
                </c:pt>
                <c:pt idx="24">
                  <c:v>43508</c:v>
                </c:pt>
                <c:pt idx="25">
                  <c:v>43509</c:v>
                </c:pt>
                <c:pt idx="26">
                  <c:v>43510</c:v>
                </c:pt>
                <c:pt idx="27">
                  <c:v>43511</c:v>
                </c:pt>
                <c:pt idx="28">
                  <c:v>43514</c:v>
                </c:pt>
                <c:pt idx="29">
                  <c:v>43515</c:v>
                </c:pt>
                <c:pt idx="30">
                  <c:v>43516</c:v>
                </c:pt>
                <c:pt idx="31">
                  <c:v>43517</c:v>
                </c:pt>
                <c:pt idx="32">
                  <c:v>43518</c:v>
                </c:pt>
                <c:pt idx="33">
                  <c:v>43521</c:v>
                </c:pt>
                <c:pt idx="34">
                  <c:v>43522</c:v>
                </c:pt>
                <c:pt idx="35">
                  <c:v>43523</c:v>
                </c:pt>
                <c:pt idx="36">
                  <c:v>43524</c:v>
                </c:pt>
                <c:pt idx="37">
                  <c:v>43525</c:v>
                </c:pt>
                <c:pt idx="38">
                  <c:v>43528</c:v>
                </c:pt>
                <c:pt idx="39">
                  <c:v>43529</c:v>
                </c:pt>
                <c:pt idx="40">
                  <c:v>43530</c:v>
                </c:pt>
                <c:pt idx="41">
                  <c:v>43531</c:v>
                </c:pt>
                <c:pt idx="42">
                  <c:v>43532</c:v>
                </c:pt>
                <c:pt idx="43">
                  <c:v>43535</c:v>
                </c:pt>
                <c:pt idx="44">
                  <c:v>43536</c:v>
                </c:pt>
                <c:pt idx="45">
                  <c:v>43537</c:v>
                </c:pt>
                <c:pt idx="46">
                  <c:v>43538</c:v>
                </c:pt>
                <c:pt idx="47">
                  <c:v>43539</c:v>
                </c:pt>
                <c:pt idx="48">
                  <c:v>43542</c:v>
                </c:pt>
                <c:pt idx="49">
                  <c:v>43543</c:v>
                </c:pt>
                <c:pt idx="50">
                  <c:v>43544</c:v>
                </c:pt>
                <c:pt idx="51">
                  <c:v>43545</c:v>
                </c:pt>
                <c:pt idx="52">
                  <c:v>43546</c:v>
                </c:pt>
                <c:pt idx="53">
                  <c:v>43549</c:v>
                </c:pt>
                <c:pt idx="54">
                  <c:v>43550</c:v>
                </c:pt>
                <c:pt idx="55">
                  <c:v>43551</c:v>
                </c:pt>
                <c:pt idx="56">
                  <c:v>43552</c:v>
                </c:pt>
                <c:pt idx="57">
                  <c:v>43553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43563</c:v>
                </c:pt>
                <c:pt idx="63">
                  <c:v>43564</c:v>
                </c:pt>
                <c:pt idx="64">
                  <c:v>43565</c:v>
                </c:pt>
                <c:pt idx="65">
                  <c:v>43566</c:v>
                </c:pt>
                <c:pt idx="66">
                  <c:v>43567</c:v>
                </c:pt>
                <c:pt idx="67">
                  <c:v>43570</c:v>
                </c:pt>
                <c:pt idx="68">
                  <c:v>43571</c:v>
                </c:pt>
                <c:pt idx="69">
                  <c:v>43572</c:v>
                </c:pt>
                <c:pt idx="70">
                  <c:v>43573</c:v>
                </c:pt>
                <c:pt idx="71">
                  <c:v>43574</c:v>
                </c:pt>
                <c:pt idx="72">
                  <c:v>43577</c:v>
                </c:pt>
                <c:pt idx="73">
                  <c:v>43578</c:v>
                </c:pt>
                <c:pt idx="74">
                  <c:v>43579</c:v>
                </c:pt>
                <c:pt idx="75">
                  <c:v>43580</c:v>
                </c:pt>
                <c:pt idx="76">
                  <c:v>43581</c:v>
                </c:pt>
                <c:pt idx="77">
                  <c:v>43584</c:v>
                </c:pt>
                <c:pt idx="78">
                  <c:v>43585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43710</c:v>
                </c:pt>
                <c:pt idx="164">
                  <c:v>43711</c:v>
                </c:pt>
                <c:pt idx="165">
                  <c:v>43712</c:v>
                </c:pt>
                <c:pt idx="166">
                  <c:v>43713</c:v>
                </c:pt>
                <c:pt idx="167">
                  <c:v>43714</c:v>
                </c:pt>
                <c:pt idx="168">
                  <c:v>43717</c:v>
                </c:pt>
                <c:pt idx="169">
                  <c:v>43718</c:v>
                </c:pt>
                <c:pt idx="170">
                  <c:v>43719</c:v>
                </c:pt>
                <c:pt idx="171">
                  <c:v>43720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43746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43759</c:v>
                </c:pt>
                <c:pt idx="193">
                  <c:v>43760</c:v>
                </c:pt>
                <c:pt idx="194">
                  <c:v>43761</c:v>
                </c:pt>
                <c:pt idx="195">
                  <c:v>43762</c:v>
                </c:pt>
                <c:pt idx="196">
                  <c:v>43763</c:v>
                </c:pt>
                <c:pt idx="197">
                  <c:v>43766</c:v>
                </c:pt>
                <c:pt idx="198">
                  <c:v>43767</c:v>
                </c:pt>
                <c:pt idx="199">
                  <c:v>43768</c:v>
                </c:pt>
                <c:pt idx="200">
                  <c:v>43769</c:v>
                </c:pt>
                <c:pt idx="201">
                  <c:v>43770</c:v>
                </c:pt>
                <c:pt idx="202">
                  <c:v>43773</c:v>
                </c:pt>
                <c:pt idx="203">
                  <c:v>43774</c:v>
                </c:pt>
                <c:pt idx="204">
                  <c:v>43775</c:v>
                </c:pt>
                <c:pt idx="205">
                  <c:v>43776</c:v>
                </c:pt>
                <c:pt idx="206">
                  <c:v>43777</c:v>
                </c:pt>
                <c:pt idx="207">
                  <c:v>43780</c:v>
                </c:pt>
                <c:pt idx="208">
                  <c:v>43781</c:v>
                </c:pt>
                <c:pt idx="209">
                  <c:v>43782</c:v>
                </c:pt>
                <c:pt idx="210">
                  <c:v>43783</c:v>
                </c:pt>
                <c:pt idx="211">
                  <c:v>43784</c:v>
                </c:pt>
                <c:pt idx="212">
                  <c:v>43787</c:v>
                </c:pt>
                <c:pt idx="213">
                  <c:v>43788</c:v>
                </c:pt>
                <c:pt idx="214">
                  <c:v>43789</c:v>
                </c:pt>
                <c:pt idx="215">
                  <c:v>43790</c:v>
                </c:pt>
                <c:pt idx="216">
                  <c:v>43791</c:v>
                </c:pt>
                <c:pt idx="217">
                  <c:v>43794</c:v>
                </c:pt>
                <c:pt idx="218">
                  <c:v>43795</c:v>
                </c:pt>
                <c:pt idx="219">
                  <c:v>43796</c:v>
                </c:pt>
                <c:pt idx="220">
                  <c:v>43797</c:v>
                </c:pt>
                <c:pt idx="221">
                  <c:v>43798</c:v>
                </c:pt>
                <c:pt idx="222">
                  <c:v>43801</c:v>
                </c:pt>
                <c:pt idx="223">
                  <c:v>43802</c:v>
                </c:pt>
                <c:pt idx="224">
                  <c:v>43803</c:v>
                </c:pt>
                <c:pt idx="225">
                  <c:v>43804</c:v>
                </c:pt>
                <c:pt idx="226">
                  <c:v>43805</c:v>
                </c:pt>
                <c:pt idx="227">
                  <c:v>43808</c:v>
                </c:pt>
                <c:pt idx="228">
                  <c:v>43809</c:v>
                </c:pt>
                <c:pt idx="229">
                  <c:v>43810</c:v>
                </c:pt>
                <c:pt idx="230">
                  <c:v>43811</c:v>
                </c:pt>
                <c:pt idx="231">
                  <c:v>43812</c:v>
                </c:pt>
                <c:pt idx="232">
                  <c:v>43815</c:v>
                </c:pt>
                <c:pt idx="233">
                  <c:v>43816</c:v>
                </c:pt>
                <c:pt idx="234">
                  <c:v>43817</c:v>
                </c:pt>
                <c:pt idx="235">
                  <c:v>43818</c:v>
                </c:pt>
                <c:pt idx="236">
                  <c:v>43819</c:v>
                </c:pt>
                <c:pt idx="237">
                  <c:v>43822</c:v>
                </c:pt>
                <c:pt idx="238">
                  <c:v>43823</c:v>
                </c:pt>
                <c:pt idx="239">
                  <c:v>43824</c:v>
                </c:pt>
                <c:pt idx="240">
                  <c:v>43825</c:v>
                </c:pt>
                <c:pt idx="241">
                  <c:v>43826</c:v>
                </c:pt>
                <c:pt idx="242">
                  <c:v>43829</c:v>
                </c:pt>
                <c:pt idx="243">
                  <c:v>43830</c:v>
                </c:pt>
                <c:pt idx="244">
                  <c:v>43832</c:v>
                </c:pt>
                <c:pt idx="245">
                  <c:v>43833</c:v>
                </c:pt>
                <c:pt idx="246">
                  <c:v>43836</c:v>
                </c:pt>
                <c:pt idx="247">
                  <c:v>43837</c:v>
                </c:pt>
                <c:pt idx="248">
                  <c:v>43838</c:v>
                </c:pt>
                <c:pt idx="249">
                  <c:v>43839</c:v>
                </c:pt>
                <c:pt idx="250">
                  <c:v>43840</c:v>
                </c:pt>
                <c:pt idx="251">
                  <c:v>43843</c:v>
                </c:pt>
                <c:pt idx="252">
                  <c:v>43844</c:v>
                </c:pt>
                <c:pt idx="253">
                  <c:v>43845</c:v>
                </c:pt>
                <c:pt idx="254">
                  <c:v>43846</c:v>
                </c:pt>
                <c:pt idx="255">
                  <c:v>43847</c:v>
                </c:pt>
                <c:pt idx="256">
                  <c:v>43850</c:v>
                </c:pt>
                <c:pt idx="257">
                  <c:v>43851</c:v>
                </c:pt>
                <c:pt idx="258">
                  <c:v>43852</c:v>
                </c:pt>
                <c:pt idx="259">
                  <c:v>43853</c:v>
                </c:pt>
                <c:pt idx="260">
                  <c:v>43864</c:v>
                </c:pt>
                <c:pt idx="261">
                  <c:v>43865</c:v>
                </c:pt>
                <c:pt idx="262">
                  <c:v>43866</c:v>
                </c:pt>
                <c:pt idx="263">
                  <c:v>43867</c:v>
                </c:pt>
                <c:pt idx="264">
                  <c:v>43868</c:v>
                </c:pt>
                <c:pt idx="265">
                  <c:v>43871</c:v>
                </c:pt>
                <c:pt idx="266">
                  <c:v>43872</c:v>
                </c:pt>
                <c:pt idx="267">
                  <c:v>43873</c:v>
                </c:pt>
                <c:pt idx="268">
                  <c:v>43874</c:v>
                </c:pt>
                <c:pt idx="269">
                  <c:v>43875</c:v>
                </c:pt>
                <c:pt idx="270">
                  <c:v>43878</c:v>
                </c:pt>
                <c:pt idx="271">
                  <c:v>43879</c:v>
                </c:pt>
                <c:pt idx="272">
                  <c:v>43880</c:v>
                </c:pt>
                <c:pt idx="273">
                  <c:v>43881</c:v>
                </c:pt>
                <c:pt idx="274">
                  <c:v>43882</c:v>
                </c:pt>
                <c:pt idx="275">
                  <c:v>43885</c:v>
                </c:pt>
                <c:pt idx="276">
                  <c:v>43886</c:v>
                </c:pt>
                <c:pt idx="277">
                  <c:v>43887</c:v>
                </c:pt>
                <c:pt idx="278">
                  <c:v>43888</c:v>
                </c:pt>
                <c:pt idx="279">
                  <c:v>43889</c:v>
                </c:pt>
                <c:pt idx="280">
                  <c:v>43892</c:v>
                </c:pt>
                <c:pt idx="281">
                  <c:v>43893</c:v>
                </c:pt>
                <c:pt idx="282">
                  <c:v>43894</c:v>
                </c:pt>
                <c:pt idx="283">
                  <c:v>43895</c:v>
                </c:pt>
                <c:pt idx="284">
                  <c:v>43896</c:v>
                </c:pt>
                <c:pt idx="285">
                  <c:v>43899</c:v>
                </c:pt>
                <c:pt idx="286">
                  <c:v>43900</c:v>
                </c:pt>
                <c:pt idx="287">
                  <c:v>43901</c:v>
                </c:pt>
                <c:pt idx="288">
                  <c:v>43902</c:v>
                </c:pt>
                <c:pt idx="289">
                  <c:v>43903</c:v>
                </c:pt>
                <c:pt idx="290">
                  <c:v>43906</c:v>
                </c:pt>
                <c:pt idx="291">
                  <c:v>43907</c:v>
                </c:pt>
                <c:pt idx="292">
                  <c:v>43908</c:v>
                </c:pt>
                <c:pt idx="293">
                  <c:v>43909</c:v>
                </c:pt>
                <c:pt idx="294">
                  <c:v>43910</c:v>
                </c:pt>
                <c:pt idx="295">
                  <c:v>43913</c:v>
                </c:pt>
                <c:pt idx="296">
                  <c:v>43914</c:v>
                </c:pt>
                <c:pt idx="297">
                  <c:v>43915</c:v>
                </c:pt>
                <c:pt idx="298">
                  <c:v>43916</c:v>
                </c:pt>
                <c:pt idx="299">
                  <c:v>43917</c:v>
                </c:pt>
                <c:pt idx="300">
                  <c:v>43920</c:v>
                </c:pt>
                <c:pt idx="301">
                  <c:v>43921</c:v>
                </c:pt>
                <c:pt idx="302">
                  <c:v>43922</c:v>
                </c:pt>
                <c:pt idx="303">
                  <c:v>43923</c:v>
                </c:pt>
                <c:pt idx="304">
                  <c:v>43924</c:v>
                </c:pt>
                <c:pt idx="305">
                  <c:v>43928</c:v>
                </c:pt>
                <c:pt idx="306">
                  <c:v>43929</c:v>
                </c:pt>
                <c:pt idx="307">
                  <c:v>43930</c:v>
                </c:pt>
                <c:pt idx="308">
                  <c:v>43931</c:v>
                </c:pt>
                <c:pt idx="309">
                  <c:v>43934</c:v>
                </c:pt>
                <c:pt idx="310">
                  <c:v>43935</c:v>
                </c:pt>
                <c:pt idx="311">
                  <c:v>43936</c:v>
                </c:pt>
                <c:pt idx="312">
                  <c:v>43937</c:v>
                </c:pt>
                <c:pt idx="313">
                  <c:v>43938</c:v>
                </c:pt>
                <c:pt idx="314">
                  <c:v>43941</c:v>
                </c:pt>
                <c:pt idx="315">
                  <c:v>43942</c:v>
                </c:pt>
                <c:pt idx="316">
                  <c:v>43943</c:v>
                </c:pt>
                <c:pt idx="317">
                  <c:v>43944</c:v>
                </c:pt>
                <c:pt idx="318">
                  <c:v>43945</c:v>
                </c:pt>
                <c:pt idx="319">
                  <c:v>43948</c:v>
                </c:pt>
                <c:pt idx="320">
                  <c:v>43949</c:v>
                </c:pt>
                <c:pt idx="321">
                  <c:v>43950</c:v>
                </c:pt>
                <c:pt idx="322">
                  <c:v>43951</c:v>
                </c:pt>
                <c:pt idx="323">
                  <c:v>43957</c:v>
                </c:pt>
                <c:pt idx="324">
                  <c:v>43958</c:v>
                </c:pt>
                <c:pt idx="325">
                  <c:v>43959</c:v>
                </c:pt>
                <c:pt idx="326">
                  <c:v>43962</c:v>
                </c:pt>
                <c:pt idx="327">
                  <c:v>43963</c:v>
                </c:pt>
                <c:pt idx="328">
                  <c:v>43964</c:v>
                </c:pt>
                <c:pt idx="329">
                  <c:v>43965</c:v>
                </c:pt>
                <c:pt idx="330">
                  <c:v>43966</c:v>
                </c:pt>
                <c:pt idx="331">
                  <c:v>43969</c:v>
                </c:pt>
                <c:pt idx="332">
                  <c:v>43970</c:v>
                </c:pt>
                <c:pt idx="333">
                  <c:v>43971</c:v>
                </c:pt>
                <c:pt idx="334">
                  <c:v>43972</c:v>
                </c:pt>
                <c:pt idx="335">
                  <c:v>43973</c:v>
                </c:pt>
                <c:pt idx="336">
                  <c:v>43976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44011</c:v>
                </c:pt>
                <c:pt idx="360">
                  <c:v>44012</c:v>
                </c:pt>
                <c:pt idx="361">
                  <c:v>44013</c:v>
                </c:pt>
                <c:pt idx="362">
                  <c:v>44014</c:v>
                </c:pt>
                <c:pt idx="363">
                  <c:v>44015</c:v>
                </c:pt>
                <c:pt idx="364">
                  <c:v>44018</c:v>
                </c:pt>
                <c:pt idx="365">
                  <c:v>44019</c:v>
                </c:pt>
                <c:pt idx="366">
                  <c:v>44020</c:v>
                </c:pt>
                <c:pt idx="367">
                  <c:v>44021</c:v>
                </c:pt>
                <c:pt idx="368">
                  <c:v>44022</c:v>
                </c:pt>
                <c:pt idx="369">
                  <c:v>44025</c:v>
                </c:pt>
                <c:pt idx="370">
                  <c:v>44026</c:v>
                </c:pt>
                <c:pt idx="371">
                  <c:v>44027</c:v>
                </c:pt>
                <c:pt idx="372">
                  <c:v>44028</c:v>
                </c:pt>
                <c:pt idx="373">
                  <c:v>44029</c:v>
                </c:pt>
                <c:pt idx="374">
                  <c:v>44032</c:v>
                </c:pt>
                <c:pt idx="375">
                  <c:v>44033</c:v>
                </c:pt>
                <c:pt idx="376">
                  <c:v>44034</c:v>
                </c:pt>
                <c:pt idx="377">
                  <c:v>44035</c:v>
                </c:pt>
                <c:pt idx="378">
                  <c:v>44036</c:v>
                </c:pt>
                <c:pt idx="379">
                  <c:v>44039</c:v>
                </c:pt>
                <c:pt idx="380">
                  <c:v>44040</c:v>
                </c:pt>
                <c:pt idx="381">
                  <c:v>44041</c:v>
                </c:pt>
                <c:pt idx="382">
                  <c:v>44042</c:v>
                </c:pt>
                <c:pt idx="383">
                  <c:v>44043</c:v>
                </c:pt>
                <c:pt idx="384">
                  <c:v>44046</c:v>
                </c:pt>
                <c:pt idx="385">
                  <c:v>44047</c:v>
                </c:pt>
                <c:pt idx="386">
                  <c:v>44048</c:v>
                </c:pt>
                <c:pt idx="387">
                  <c:v>44049</c:v>
                </c:pt>
                <c:pt idx="388">
                  <c:v>44050</c:v>
                </c:pt>
                <c:pt idx="389">
                  <c:v>44053</c:v>
                </c:pt>
                <c:pt idx="390">
                  <c:v>44054</c:v>
                </c:pt>
                <c:pt idx="391">
                  <c:v>44055</c:v>
                </c:pt>
                <c:pt idx="392">
                  <c:v>44056</c:v>
                </c:pt>
                <c:pt idx="393">
                  <c:v>44057</c:v>
                </c:pt>
                <c:pt idx="394">
                  <c:v>44060</c:v>
                </c:pt>
                <c:pt idx="395">
                  <c:v>44061</c:v>
                </c:pt>
                <c:pt idx="396">
                  <c:v>44062</c:v>
                </c:pt>
                <c:pt idx="397">
                  <c:v>44063</c:v>
                </c:pt>
                <c:pt idx="398">
                  <c:v>44064</c:v>
                </c:pt>
                <c:pt idx="399">
                  <c:v>44067</c:v>
                </c:pt>
                <c:pt idx="400">
                  <c:v>44068</c:v>
                </c:pt>
                <c:pt idx="401">
                  <c:v>44069</c:v>
                </c:pt>
                <c:pt idx="402">
                  <c:v>44070</c:v>
                </c:pt>
                <c:pt idx="403">
                  <c:v>44071</c:v>
                </c:pt>
                <c:pt idx="404">
                  <c:v>44074</c:v>
                </c:pt>
                <c:pt idx="405">
                  <c:v>44075</c:v>
                </c:pt>
                <c:pt idx="406">
                  <c:v>44076</c:v>
                </c:pt>
                <c:pt idx="407">
                  <c:v>44077</c:v>
                </c:pt>
                <c:pt idx="408">
                  <c:v>44078</c:v>
                </c:pt>
                <c:pt idx="409">
                  <c:v>44081</c:v>
                </c:pt>
                <c:pt idx="410">
                  <c:v>44082</c:v>
                </c:pt>
                <c:pt idx="411">
                  <c:v>44083</c:v>
                </c:pt>
                <c:pt idx="412">
                  <c:v>44084</c:v>
                </c:pt>
                <c:pt idx="413">
                  <c:v>44085</c:v>
                </c:pt>
                <c:pt idx="414">
                  <c:v>44088</c:v>
                </c:pt>
                <c:pt idx="415">
                  <c:v>44089</c:v>
                </c:pt>
                <c:pt idx="416">
                  <c:v>44090</c:v>
                </c:pt>
                <c:pt idx="417">
                  <c:v>44091</c:v>
                </c:pt>
                <c:pt idx="418">
                  <c:v>44092</c:v>
                </c:pt>
                <c:pt idx="419">
                  <c:v>44095</c:v>
                </c:pt>
                <c:pt idx="420">
                  <c:v>44096</c:v>
                </c:pt>
                <c:pt idx="421">
                  <c:v>44097</c:v>
                </c:pt>
                <c:pt idx="422">
                  <c:v>44098</c:v>
                </c:pt>
                <c:pt idx="423">
                  <c:v>44099</c:v>
                </c:pt>
                <c:pt idx="424">
                  <c:v>44102</c:v>
                </c:pt>
                <c:pt idx="425">
                  <c:v>44103</c:v>
                </c:pt>
                <c:pt idx="426">
                  <c:v>44104</c:v>
                </c:pt>
                <c:pt idx="427">
                  <c:v>44113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44235</c:v>
                </c:pt>
                <c:pt idx="513">
                  <c:v>44236</c:v>
                </c:pt>
                <c:pt idx="514">
                  <c:v>44237</c:v>
                </c:pt>
                <c:pt idx="515">
                  <c:v>44245</c:v>
                </c:pt>
                <c:pt idx="516">
                  <c:v>44246</c:v>
                </c:pt>
                <c:pt idx="517">
                  <c:v>44249</c:v>
                </c:pt>
                <c:pt idx="518">
                  <c:v>44250</c:v>
                </c:pt>
                <c:pt idx="519">
                  <c:v>44251</c:v>
                </c:pt>
                <c:pt idx="520">
                  <c:v>44252</c:v>
                </c:pt>
                <c:pt idx="521">
                  <c:v>44253</c:v>
                </c:pt>
                <c:pt idx="522">
                  <c:v>44256</c:v>
                </c:pt>
                <c:pt idx="523">
                  <c:v>44257</c:v>
                </c:pt>
                <c:pt idx="524">
                  <c:v>44258</c:v>
                </c:pt>
                <c:pt idx="525">
                  <c:v>44259</c:v>
                </c:pt>
                <c:pt idx="526">
                  <c:v>44260</c:v>
                </c:pt>
                <c:pt idx="527">
                  <c:v>44263</c:v>
                </c:pt>
                <c:pt idx="528">
                  <c:v>44264</c:v>
                </c:pt>
                <c:pt idx="529">
                  <c:v>44265</c:v>
                </c:pt>
                <c:pt idx="530">
                  <c:v>44266</c:v>
                </c:pt>
                <c:pt idx="531">
                  <c:v>44267</c:v>
                </c:pt>
                <c:pt idx="532">
                  <c:v>44270</c:v>
                </c:pt>
                <c:pt idx="533">
                  <c:v>44271</c:v>
                </c:pt>
                <c:pt idx="534">
                  <c:v>44272</c:v>
                </c:pt>
                <c:pt idx="535">
                  <c:v>44273</c:v>
                </c:pt>
                <c:pt idx="536">
                  <c:v>44274</c:v>
                </c:pt>
                <c:pt idx="537">
                  <c:v>44277</c:v>
                </c:pt>
                <c:pt idx="538">
                  <c:v>44278</c:v>
                </c:pt>
                <c:pt idx="539">
                  <c:v>44279</c:v>
                </c:pt>
                <c:pt idx="540">
                  <c:v>44280</c:v>
                </c:pt>
                <c:pt idx="541">
                  <c:v>44281</c:v>
                </c:pt>
                <c:pt idx="542">
                  <c:v>44284</c:v>
                </c:pt>
                <c:pt idx="543">
                  <c:v>44285</c:v>
                </c:pt>
                <c:pt idx="544">
                  <c:v>44286</c:v>
                </c:pt>
                <c:pt idx="545">
                  <c:v>44287</c:v>
                </c:pt>
                <c:pt idx="546">
                  <c:v>44288</c:v>
                </c:pt>
                <c:pt idx="547">
                  <c:v>44292</c:v>
                </c:pt>
                <c:pt idx="548">
                  <c:v>44293</c:v>
                </c:pt>
                <c:pt idx="549">
                  <c:v>44294</c:v>
                </c:pt>
                <c:pt idx="550">
                  <c:v>44295</c:v>
                </c:pt>
                <c:pt idx="551">
                  <c:v>44298</c:v>
                </c:pt>
                <c:pt idx="552">
                  <c:v>44299</c:v>
                </c:pt>
                <c:pt idx="553">
                  <c:v>44300</c:v>
                </c:pt>
                <c:pt idx="554">
                  <c:v>44301</c:v>
                </c:pt>
                <c:pt idx="555">
                  <c:v>44302</c:v>
                </c:pt>
                <c:pt idx="556">
                  <c:v>44305</c:v>
                </c:pt>
                <c:pt idx="557">
                  <c:v>44306</c:v>
                </c:pt>
                <c:pt idx="558">
                  <c:v>44307</c:v>
                </c:pt>
                <c:pt idx="559">
                  <c:v>44308</c:v>
                </c:pt>
                <c:pt idx="560">
                  <c:v>44309</c:v>
                </c:pt>
                <c:pt idx="561">
                  <c:v>44312</c:v>
                </c:pt>
                <c:pt idx="562">
                  <c:v>44313</c:v>
                </c:pt>
                <c:pt idx="563">
                  <c:v>44314</c:v>
                </c:pt>
                <c:pt idx="564">
                  <c:v>44315</c:v>
                </c:pt>
                <c:pt idx="565">
                  <c:v>44316</c:v>
                </c:pt>
                <c:pt idx="566">
                  <c:v>44322</c:v>
                </c:pt>
                <c:pt idx="567">
                  <c:v>44323</c:v>
                </c:pt>
                <c:pt idx="568">
                  <c:v>44326</c:v>
                </c:pt>
                <c:pt idx="569">
                  <c:v>44327</c:v>
                </c:pt>
                <c:pt idx="570">
                  <c:v>44328</c:v>
                </c:pt>
                <c:pt idx="571">
                  <c:v>44329</c:v>
                </c:pt>
                <c:pt idx="572">
                  <c:v>44330</c:v>
                </c:pt>
                <c:pt idx="573">
                  <c:v>44333</c:v>
                </c:pt>
                <c:pt idx="574">
                  <c:v>44334</c:v>
                </c:pt>
                <c:pt idx="575">
                  <c:v>44335</c:v>
                </c:pt>
                <c:pt idx="576">
                  <c:v>44336</c:v>
                </c:pt>
                <c:pt idx="577">
                  <c:v>44337</c:v>
                </c:pt>
                <c:pt idx="578">
                  <c:v>44340</c:v>
                </c:pt>
                <c:pt idx="579">
                  <c:v>44341</c:v>
                </c:pt>
                <c:pt idx="580">
                  <c:v>44342</c:v>
                </c:pt>
                <c:pt idx="581">
                  <c:v>44343</c:v>
                </c:pt>
                <c:pt idx="582">
                  <c:v>44344</c:v>
                </c:pt>
                <c:pt idx="583">
                  <c:v>44347</c:v>
                </c:pt>
                <c:pt idx="584">
                  <c:v>44348</c:v>
                </c:pt>
                <c:pt idx="585">
                  <c:v>44349</c:v>
                </c:pt>
                <c:pt idx="586">
                  <c:v>44350</c:v>
                </c:pt>
                <c:pt idx="587">
                  <c:v>44351</c:v>
                </c:pt>
                <c:pt idx="588">
                  <c:v>44354</c:v>
                </c:pt>
                <c:pt idx="589">
                  <c:v>44355</c:v>
                </c:pt>
                <c:pt idx="590">
                  <c:v>44356</c:v>
                </c:pt>
                <c:pt idx="591">
                  <c:v>44357</c:v>
                </c:pt>
                <c:pt idx="592">
                  <c:v>44358</c:v>
                </c:pt>
                <c:pt idx="593">
                  <c:v>44362</c:v>
                </c:pt>
                <c:pt idx="594">
                  <c:v>44363</c:v>
                </c:pt>
                <c:pt idx="595">
                  <c:v>44364</c:v>
                </c:pt>
                <c:pt idx="596">
                  <c:v>44365</c:v>
                </c:pt>
                <c:pt idx="597">
                  <c:v>44368</c:v>
                </c:pt>
                <c:pt idx="598">
                  <c:v>44369</c:v>
                </c:pt>
                <c:pt idx="599">
                  <c:v>44370</c:v>
                </c:pt>
                <c:pt idx="600">
                  <c:v>44371</c:v>
                </c:pt>
                <c:pt idx="601">
                  <c:v>44372</c:v>
                </c:pt>
                <c:pt idx="602">
                  <c:v>44375</c:v>
                </c:pt>
                <c:pt idx="603">
                  <c:v>44376</c:v>
                </c:pt>
                <c:pt idx="604">
                  <c:v>44377</c:v>
                </c:pt>
                <c:pt idx="605">
                  <c:v>44378</c:v>
                </c:pt>
                <c:pt idx="606">
                  <c:v>44379</c:v>
                </c:pt>
                <c:pt idx="607">
                  <c:v>44382</c:v>
                </c:pt>
                <c:pt idx="608">
                  <c:v>44383</c:v>
                </c:pt>
                <c:pt idx="609">
                  <c:v>44384</c:v>
                </c:pt>
                <c:pt idx="610">
                  <c:v>44385</c:v>
                </c:pt>
                <c:pt idx="611">
                  <c:v>44386</c:v>
                </c:pt>
                <c:pt idx="612">
                  <c:v>44389</c:v>
                </c:pt>
                <c:pt idx="613">
                  <c:v>44390</c:v>
                </c:pt>
                <c:pt idx="614">
                  <c:v>44391</c:v>
                </c:pt>
                <c:pt idx="615">
                  <c:v>44392</c:v>
                </c:pt>
                <c:pt idx="616">
                  <c:v>44393</c:v>
                </c:pt>
                <c:pt idx="617">
                  <c:v>44396</c:v>
                </c:pt>
                <c:pt idx="618">
                  <c:v>44397</c:v>
                </c:pt>
                <c:pt idx="619">
                  <c:v>44398</c:v>
                </c:pt>
                <c:pt idx="620">
                  <c:v>44399</c:v>
                </c:pt>
                <c:pt idx="621">
                  <c:v>44400</c:v>
                </c:pt>
                <c:pt idx="622">
                  <c:v>44403</c:v>
                </c:pt>
                <c:pt idx="623">
                  <c:v>44404</c:v>
                </c:pt>
                <c:pt idx="624">
                  <c:v>44405</c:v>
                </c:pt>
                <c:pt idx="625">
                  <c:v>44406</c:v>
                </c:pt>
                <c:pt idx="626">
                  <c:v>44407</c:v>
                </c:pt>
                <c:pt idx="627">
                  <c:v>44410</c:v>
                </c:pt>
                <c:pt idx="628">
                  <c:v>44411</c:v>
                </c:pt>
                <c:pt idx="629">
                  <c:v>44412</c:v>
                </c:pt>
                <c:pt idx="630">
                  <c:v>44413</c:v>
                </c:pt>
                <c:pt idx="631">
                  <c:v>44414</c:v>
                </c:pt>
                <c:pt idx="632">
                  <c:v>44417</c:v>
                </c:pt>
                <c:pt idx="633">
                  <c:v>44418</c:v>
                </c:pt>
                <c:pt idx="634">
                  <c:v>44419</c:v>
                </c:pt>
                <c:pt idx="635">
                  <c:v>44420</c:v>
                </c:pt>
                <c:pt idx="636">
                  <c:v>44421</c:v>
                </c:pt>
                <c:pt idx="637">
                  <c:v>44424</c:v>
                </c:pt>
                <c:pt idx="638">
                  <c:v>44425</c:v>
                </c:pt>
                <c:pt idx="639">
                  <c:v>44426</c:v>
                </c:pt>
                <c:pt idx="640">
                  <c:v>44427</c:v>
                </c:pt>
                <c:pt idx="641">
                  <c:v>44428</c:v>
                </c:pt>
                <c:pt idx="642">
                  <c:v>44431</c:v>
                </c:pt>
                <c:pt idx="643">
                  <c:v>44432</c:v>
                </c:pt>
                <c:pt idx="644">
                  <c:v>44433</c:v>
                </c:pt>
                <c:pt idx="645">
                  <c:v>44434</c:v>
                </c:pt>
                <c:pt idx="646">
                  <c:v>44435</c:v>
                </c:pt>
                <c:pt idx="647">
                  <c:v>44438</c:v>
                </c:pt>
                <c:pt idx="648">
                  <c:v>44439</c:v>
                </c:pt>
                <c:pt idx="649">
                  <c:v>44440</c:v>
                </c:pt>
                <c:pt idx="650">
                  <c:v>44441</c:v>
                </c:pt>
                <c:pt idx="651">
                  <c:v>44442</c:v>
                </c:pt>
                <c:pt idx="652">
                  <c:v>44445</c:v>
                </c:pt>
                <c:pt idx="653">
                  <c:v>44446</c:v>
                </c:pt>
                <c:pt idx="654">
                  <c:v>44447</c:v>
                </c:pt>
                <c:pt idx="655">
                  <c:v>44448</c:v>
                </c:pt>
                <c:pt idx="656">
                  <c:v>44449</c:v>
                </c:pt>
                <c:pt idx="657">
                  <c:v>44452</c:v>
                </c:pt>
                <c:pt idx="658">
                  <c:v>44453</c:v>
                </c:pt>
                <c:pt idx="659">
                  <c:v>44454</c:v>
                </c:pt>
                <c:pt idx="660">
                  <c:v>44455</c:v>
                </c:pt>
                <c:pt idx="661">
                  <c:v>44456</c:v>
                </c:pt>
                <c:pt idx="662">
                  <c:v>44461</c:v>
                </c:pt>
                <c:pt idx="663">
                  <c:v>44462</c:v>
                </c:pt>
                <c:pt idx="664">
                  <c:v>44463</c:v>
                </c:pt>
                <c:pt idx="665">
                  <c:v>44466</c:v>
                </c:pt>
                <c:pt idx="666">
                  <c:v>44467</c:v>
                </c:pt>
                <c:pt idx="667">
                  <c:v>44468</c:v>
                </c:pt>
                <c:pt idx="668">
                  <c:v>44469</c:v>
                </c:pt>
                <c:pt idx="669">
                  <c:v>44477</c:v>
                </c:pt>
                <c:pt idx="670">
                  <c:v>44480</c:v>
                </c:pt>
                <c:pt idx="671">
                  <c:v>44481</c:v>
                </c:pt>
                <c:pt idx="672">
                  <c:v>44482</c:v>
                </c:pt>
                <c:pt idx="673">
                  <c:v>44483</c:v>
                </c:pt>
                <c:pt idx="674">
                  <c:v>44484</c:v>
                </c:pt>
                <c:pt idx="675">
                  <c:v>44487</c:v>
                </c:pt>
                <c:pt idx="676">
                  <c:v>44488</c:v>
                </c:pt>
                <c:pt idx="677">
                  <c:v>44489</c:v>
                </c:pt>
                <c:pt idx="678">
                  <c:v>44490</c:v>
                </c:pt>
                <c:pt idx="679">
                  <c:v>44491</c:v>
                </c:pt>
                <c:pt idx="680">
                  <c:v>44494</c:v>
                </c:pt>
                <c:pt idx="681">
                  <c:v>44495</c:v>
                </c:pt>
                <c:pt idx="682">
                  <c:v>44496</c:v>
                </c:pt>
                <c:pt idx="683">
                  <c:v>44497</c:v>
                </c:pt>
                <c:pt idx="684">
                  <c:v>44498</c:v>
                </c:pt>
                <c:pt idx="685">
                  <c:v>44501</c:v>
                </c:pt>
                <c:pt idx="686">
                  <c:v>44502</c:v>
                </c:pt>
                <c:pt idx="687">
                  <c:v>44503</c:v>
                </c:pt>
                <c:pt idx="688">
                  <c:v>44504</c:v>
                </c:pt>
                <c:pt idx="689">
                  <c:v>44505</c:v>
                </c:pt>
                <c:pt idx="690">
                  <c:v>44508</c:v>
                </c:pt>
                <c:pt idx="691">
                  <c:v>44509</c:v>
                </c:pt>
                <c:pt idx="692">
                  <c:v>44510</c:v>
                </c:pt>
                <c:pt idx="693">
                  <c:v>44511</c:v>
                </c:pt>
                <c:pt idx="694">
                  <c:v>44512</c:v>
                </c:pt>
                <c:pt idx="695">
                  <c:v>44515</c:v>
                </c:pt>
                <c:pt idx="696">
                  <c:v>44516</c:v>
                </c:pt>
                <c:pt idx="697">
                  <c:v>44517</c:v>
                </c:pt>
                <c:pt idx="698">
                  <c:v>44518</c:v>
                </c:pt>
                <c:pt idx="699">
                  <c:v>44519</c:v>
                </c:pt>
                <c:pt idx="700">
                  <c:v>44522</c:v>
                </c:pt>
                <c:pt idx="701">
                  <c:v>44523</c:v>
                </c:pt>
                <c:pt idx="702">
                  <c:v>44524</c:v>
                </c:pt>
                <c:pt idx="703">
                  <c:v>44525</c:v>
                </c:pt>
                <c:pt idx="704">
                  <c:v>44526</c:v>
                </c:pt>
                <c:pt idx="705">
                  <c:v>44529</c:v>
                </c:pt>
                <c:pt idx="706">
                  <c:v>44530</c:v>
                </c:pt>
                <c:pt idx="707">
                  <c:v>44531</c:v>
                </c:pt>
                <c:pt idx="708">
                  <c:v>44532</c:v>
                </c:pt>
                <c:pt idx="709">
                  <c:v>44533</c:v>
                </c:pt>
                <c:pt idx="710">
                  <c:v>44536</c:v>
                </c:pt>
                <c:pt idx="711">
                  <c:v>44537</c:v>
                </c:pt>
                <c:pt idx="712">
                  <c:v>44538</c:v>
                </c:pt>
                <c:pt idx="713">
                  <c:v>44539</c:v>
                </c:pt>
                <c:pt idx="714">
                  <c:v>44540</c:v>
                </c:pt>
                <c:pt idx="715">
                  <c:v>44543</c:v>
                </c:pt>
                <c:pt idx="716">
                  <c:v>44544</c:v>
                </c:pt>
                <c:pt idx="717">
                  <c:v>44545</c:v>
                </c:pt>
                <c:pt idx="718">
                  <c:v>44546</c:v>
                </c:pt>
                <c:pt idx="719">
                  <c:v>44547</c:v>
                </c:pt>
                <c:pt idx="720">
                  <c:v>44550</c:v>
                </c:pt>
                <c:pt idx="721">
                  <c:v>44551</c:v>
                </c:pt>
                <c:pt idx="722">
                  <c:v>44552</c:v>
                </c:pt>
                <c:pt idx="723">
                  <c:v>44553</c:v>
                </c:pt>
                <c:pt idx="724">
                  <c:v>44554</c:v>
                </c:pt>
                <c:pt idx="725">
                  <c:v>44557</c:v>
                </c:pt>
                <c:pt idx="726">
                  <c:v>44558</c:v>
                </c:pt>
                <c:pt idx="727">
                  <c:v>44559</c:v>
                </c:pt>
                <c:pt idx="728">
                  <c:v>44560</c:v>
                </c:pt>
                <c:pt idx="729">
                  <c:v>44561</c:v>
                </c:pt>
                <c:pt idx="730">
                  <c:v>44565</c:v>
                </c:pt>
                <c:pt idx="731">
                  <c:v>44566</c:v>
                </c:pt>
                <c:pt idx="732">
                  <c:v>44567</c:v>
                </c:pt>
                <c:pt idx="733">
                  <c:v>44568</c:v>
                </c:pt>
                <c:pt idx="734">
                  <c:v>44571</c:v>
                </c:pt>
                <c:pt idx="735">
                  <c:v>44572</c:v>
                </c:pt>
                <c:pt idx="736">
                  <c:v>44573</c:v>
                </c:pt>
                <c:pt idx="737">
                  <c:v>44574</c:v>
                </c:pt>
                <c:pt idx="738">
                  <c:v>44575</c:v>
                </c:pt>
                <c:pt idx="739">
                  <c:v>44578</c:v>
                </c:pt>
                <c:pt idx="740">
                  <c:v>44579</c:v>
                </c:pt>
                <c:pt idx="741">
                  <c:v>44580</c:v>
                </c:pt>
                <c:pt idx="742">
                  <c:v>44581</c:v>
                </c:pt>
                <c:pt idx="743">
                  <c:v>44582</c:v>
                </c:pt>
                <c:pt idx="744">
                  <c:v>44585</c:v>
                </c:pt>
                <c:pt idx="745">
                  <c:v>44586</c:v>
                </c:pt>
                <c:pt idx="746">
                  <c:v>44587</c:v>
                </c:pt>
                <c:pt idx="747">
                  <c:v>44588</c:v>
                </c:pt>
                <c:pt idx="748">
                  <c:v>44589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44620</c:v>
                </c:pt>
                <c:pt idx="765">
                  <c:v>44621</c:v>
                </c:pt>
                <c:pt idx="766">
                  <c:v>44622</c:v>
                </c:pt>
                <c:pt idx="767">
                  <c:v>44623</c:v>
                </c:pt>
                <c:pt idx="768">
                  <c:v>44624</c:v>
                </c:pt>
                <c:pt idx="769">
                  <c:v>44627</c:v>
                </c:pt>
                <c:pt idx="770">
                  <c:v>44628</c:v>
                </c:pt>
                <c:pt idx="771">
                  <c:v>44629</c:v>
                </c:pt>
                <c:pt idx="772">
                  <c:v>44630</c:v>
                </c:pt>
                <c:pt idx="773">
                  <c:v>44631</c:v>
                </c:pt>
                <c:pt idx="774">
                  <c:v>44634</c:v>
                </c:pt>
                <c:pt idx="775">
                  <c:v>44635</c:v>
                </c:pt>
                <c:pt idx="776">
                  <c:v>44636</c:v>
                </c:pt>
                <c:pt idx="777">
                  <c:v>44637</c:v>
                </c:pt>
                <c:pt idx="778">
                  <c:v>44638</c:v>
                </c:pt>
                <c:pt idx="779">
                  <c:v>44641</c:v>
                </c:pt>
                <c:pt idx="780">
                  <c:v>44642</c:v>
                </c:pt>
                <c:pt idx="781">
                  <c:v>44643</c:v>
                </c:pt>
                <c:pt idx="782">
                  <c:v>44644</c:v>
                </c:pt>
                <c:pt idx="783">
                  <c:v>44645</c:v>
                </c:pt>
                <c:pt idx="784">
                  <c:v>44648</c:v>
                </c:pt>
                <c:pt idx="785">
                  <c:v>44649</c:v>
                </c:pt>
                <c:pt idx="786">
                  <c:v>44650</c:v>
                </c:pt>
                <c:pt idx="787">
                  <c:v>44651</c:v>
                </c:pt>
                <c:pt idx="788">
                  <c:v>44652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44686</c:v>
                </c:pt>
                <c:pt idx="808">
                  <c:v>44687</c:v>
                </c:pt>
                <c:pt idx="809">
                  <c:v>44690</c:v>
                </c:pt>
                <c:pt idx="810">
                  <c:v>44691</c:v>
                </c:pt>
                <c:pt idx="811">
                  <c:v>44692</c:v>
                </c:pt>
                <c:pt idx="812">
                  <c:v>44693</c:v>
                </c:pt>
                <c:pt idx="813">
                  <c:v>44694</c:v>
                </c:pt>
                <c:pt idx="814">
                  <c:v>44697</c:v>
                </c:pt>
                <c:pt idx="815">
                  <c:v>44698</c:v>
                </c:pt>
                <c:pt idx="816">
                  <c:v>44699</c:v>
                </c:pt>
                <c:pt idx="817">
                  <c:v>44700</c:v>
                </c:pt>
                <c:pt idx="818">
                  <c:v>44701</c:v>
                </c:pt>
                <c:pt idx="819">
                  <c:v>44704</c:v>
                </c:pt>
                <c:pt idx="820">
                  <c:v>44705</c:v>
                </c:pt>
                <c:pt idx="821">
                  <c:v>44706</c:v>
                </c:pt>
                <c:pt idx="822">
                  <c:v>44707</c:v>
                </c:pt>
                <c:pt idx="823">
                  <c:v>44708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44718</c:v>
                </c:pt>
                <c:pt idx="829">
                  <c:v>44719</c:v>
                </c:pt>
                <c:pt idx="830">
                  <c:v>44720</c:v>
                </c:pt>
                <c:pt idx="831">
                  <c:v>44721</c:v>
                </c:pt>
                <c:pt idx="832">
                  <c:v>44722</c:v>
                </c:pt>
                <c:pt idx="833">
                  <c:v>44725</c:v>
                </c:pt>
                <c:pt idx="834">
                  <c:v>44726</c:v>
                </c:pt>
                <c:pt idx="835">
                  <c:v>44727</c:v>
                </c:pt>
                <c:pt idx="836">
                  <c:v>44728</c:v>
                </c:pt>
                <c:pt idx="837">
                  <c:v>44729</c:v>
                </c:pt>
                <c:pt idx="838">
                  <c:v>44732</c:v>
                </c:pt>
                <c:pt idx="839">
                  <c:v>44733</c:v>
                </c:pt>
                <c:pt idx="840">
                  <c:v>44734</c:v>
                </c:pt>
                <c:pt idx="841">
                  <c:v>44735</c:v>
                </c:pt>
                <c:pt idx="842">
                  <c:v>44736</c:v>
                </c:pt>
                <c:pt idx="843">
                  <c:v>44739</c:v>
                </c:pt>
                <c:pt idx="844">
                  <c:v>44740</c:v>
                </c:pt>
                <c:pt idx="845">
                  <c:v>44741</c:v>
                </c:pt>
                <c:pt idx="846">
                  <c:v>44742</c:v>
                </c:pt>
                <c:pt idx="847">
                  <c:v>44743</c:v>
                </c:pt>
                <c:pt idx="848">
                  <c:v>44746</c:v>
                </c:pt>
                <c:pt idx="849">
                  <c:v>44747</c:v>
                </c:pt>
                <c:pt idx="850">
                  <c:v>44748</c:v>
                </c:pt>
                <c:pt idx="851">
                  <c:v>44749</c:v>
                </c:pt>
                <c:pt idx="852">
                  <c:v>44750</c:v>
                </c:pt>
                <c:pt idx="853">
                  <c:v>44753</c:v>
                </c:pt>
                <c:pt idx="854">
                  <c:v>44754</c:v>
                </c:pt>
                <c:pt idx="855">
                  <c:v>44755</c:v>
                </c:pt>
                <c:pt idx="856">
                  <c:v>44756</c:v>
                </c:pt>
                <c:pt idx="857">
                  <c:v>44757</c:v>
                </c:pt>
                <c:pt idx="858">
                  <c:v>44760</c:v>
                </c:pt>
                <c:pt idx="859">
                  <c:v>44761</c:v>
                </c:pt>
                <c:pt idx="860">
                  <c:v>44762</c:v>
                </c:pt>
                <c:pt idx="861">
                  <c:v>44763</c:v>
                </c:pt>
                <c:pt idx="862">
                  <c:v>44764</c:v>
                </c:pt>
                <c:pt idx="863">
                  <c:v>44767</c:v>
                </c:pt>
                <c:pt idx="864">
                  <c:v>44768</c:v>
                </c:pt>
                <c:pt idx="865">
                  <c:v>44769</c:v>
                </c:pt>
                <c:pt idx="866">
                  <c:v>44770</c:v>
                </c:pt>
                <c:pt idx="867">
                  <c:v>44771</c:v>
                </c:pt>
                <c:pt idx="868">
                  <c:v>44774</c:v>
                </c:pt>
                <c:pt idx="869">
                  <c:v>44775</c:v>
                </c:pt>
                <c:pt idx="870">
                  <c:v>44776</c:v>
                </c:pt>
                <c:pt idx="871">
                  <c:v>44777</c:v>
                </c:pt>
                <c:pt idx="872">
                  <c:v>44778</c:v>
                </c:pt>
                <c:pt idx="873">
                  <c:v>44781</c:v>
                </c:pt>
                <c:pt idx="874">
                  <c:v>44782</c:v>
                </c:pt>
                <c:pt idx="875">
                  <c:v>44783</c:v>
                </c:pt>
                <c:pt idx="876">
                  <c:v>44784</c:v>
                </c:pt>
                <c:pt idx="877">
                  <c:v>44785</c:v>
                </c:pt>
                <c:pt idx="878">
                  <c:v>44788</c:v>
                </c:pt>
                <c:pt idx="879">
                  <c:v>44789</c:v>
                </c:pt>
                <c:pt idx="880">
                  <c:v>44790</c:v>
                </c:pt>
                <c:pt idx="881">
                  <c:v>44791</c:v>
                </c:pt>
                <c:pt idx="882">
                  <c:v>44792</c:v>
                </c:pt>
                <c:pt idx="883">
                  <c:v>44795</c:v>
                </c:pt>
                <c:pt idx="884">
                  <c:v>44796</c:v>
                </c:pt>
                <c:pt idx="885">
                  <c:v>44797</c:v>
                </c:pt>
                <c:pt idx="886">
                  <c:v>44798</c:v>
                </c:pt>
                <c:pt idx="887">
                  <c:v>44799</c:v>
                </c:pt>
                <c:pt idx="888">
                  <c:v>44802</c:v>
                </c:pt>
                <c:pt idx="889">
                  <c:v>44803</c:v>
                </c:pt>
                <c:pt idx="890">
                  <c:v>44804</c:v>
                </c:pt>
                <c:pt idx="891">
                  <c:v>44805</c:v>
                </c:pt>
                <c:pt idx="892">
                  <c:v>44806</c:v>
                </c:pt>
                <c:pt idx="893">
                  <c:v>44809</c:v>
                </c:pt>
                <c:pt idx="894">
                  <c:v>44810</c:v>
                </c:pt>
                <c:pt idx="895">
                  <c:v>44811</c:v>
                </c:pt>
                <c:pt idx="896">
                  <c:v>44812</c:v>
                </c:pt>
                <c:pt idx="897">
                  <c:v>44813</c:v>
                </c:pt>
                <c:pt idx="898">
                  <c:v>44817</c:v>
                </c:pt>
                <c:pt idx="899">
                  <c:v>44818</c:v>
                </c:pt>
                <c:pt idx="900">
                  <c:v>44819</c:v>
                </c:pt>
                <c:pt idx="901">
                  <c:v>44820</c:v>
                </c:pt>
                <c:pt idx="902">
                  <c:v>44823</c:v>
                </c:pt>
                <c:pt idx="903">
                  <c:v>44824</c:v>
                </c:pt>
                <c:pt idx="904">
                  <c:v>44825</c:v>
                </c:pt>
                <c:pt idx="905">
                  <c:v>44826</c:v>
                </c:pt>
                <c:pt idx="906">
                  <c:v>44827</c:v>
                </c:pt>
                <c:pt idx="907">
                  <c:v>44830</c:v>
                </c:pt>
                <c:pt idx="908">
                  <c:v>44831</c:v>
                </c:pt>
                <c:pt idx="909">
                  <c:v>44832</c:v>
                </c:pt>
                <c:pt idx="910">
                  <c:v>44833</c:v>
                </c:pt>
                <c:pt idx="911">
                  <c:v>44834</c:v>
                </c:pt>
                <c:pt idx="912">
                  <c:v>44844</c:v>
                </c:pt>
                <c:pt idx="913">
                  <c:v>44845</c:v>
                </c:pt>
                <c:pt idx="914">
                  <c:v>44846</c:v>
                </c:pt>
                <c:pt idx="915">
                  <c:v>44847</c:v>
                </c:pt>
                <c:pt idx="916">
                  <c:v>44848</c:v>
                </c:pt>
                <c:pt idx="917">
                  <c:v>44851</c:v>
                </c:pt>
                <c:pt idx="918">
                  <c:v>44852</c:v>
                </c:pt>
                <c:pt idx="919">
                  <c:v>44853</c:v>
                </c:pt>
                <c:pt idx="920">
                  <c:v>44854</c:v>
                </c:pt>
                <c:pt idx="921">
                  <c:v>44855</c:v>
                </c:pt>
                <c:pt idx="922">
                  <c:v>44858</c:v>
                </c:pt>
                <c:pt idx="923">
                  <c:v>44859</c:v>
                </c:pt>
                <c:pt idx="924">
                  <c:v>44860</c:v>
                </c:pt>
                <c:pt idx="925">
                  <c:v>44861</c:v>
                </c:pt>
                <c:pt idx="926">
                  <c:v>44862</c:v>
                </c:pt>
                <c:pt idx="927">
                  <c:v>44865</c:v>
                </c:pt>
                <c:pt idx="928">
                  <c:v>44866</c:v>
                </c:pt>
                <c:pt idx="929">
                  <c:v>44867</c:v>
                </c:pt>
                <c:pt idx="930">
                  <c:v>44868</c:v>
                </c:pt>
                <c:pt idx="931">
                  <c:v>44869</c:v>
                </c:pt>
                <c:pt idx="932">
                  <c:v>44872</c:v>
                </c:pt>
                <c:pt idx="933">
                  <c:v>44873</c:v>
                </c:pt>
                <c:pt idx="934">
                  <c:v>44874</c:v>
                </c:pt>
                <c:pt idx="935">
                  <c:v>44875</c:v>
                </c:pt>
                <c:pt idx="936">
                  <c:v>44876</c:v>
                </c:pt>
                <c:pt idx="937">
                  <c:v>44879</c:v>
                </c:pt>
                <c:pt idx="938">
                  <c:v>44880</c:v>
                </c:pt>
                <c:pt idx="939">
                  <c:v>44881</c:v>
                </c:pt>
                <c:pt idx="940">
                  <c:v>44882</c:v>
                </c:pt>
                <c:pt idx="941">
                  <c:v>44883</c:v>
                </c:pt>
                <c:pt idx="942">
                  <c:v>44886</c:v>
                </c:pt>
                <c:pt idx="943">
                  <c:v>44887</c:v>
                </c:pt>
                <c:pt idx="944">
                  <c:v>44888</c:v>
                </c:pt>
                <c:pt idx="945">
                  <c:v>44889</c:v>
                </c:pt>
                <c:pt idx="946">
                  <c:v>44890</c:v>
                </c:pt>
                <c:pt idx="947">
                  <c:v>44893</c:v>
                </c:pt>
                <c:pt idx="948">
                  <c:v>44894</c:v>
                </c:pt>
                <c:pt idx="949">
                  <c:v>44895</c:v>
                </c:pt>
                <c:pt idx="950">
                  <c:v>44896</c:v>
                </c:pt>
                <c:pt idx="951">
                  <c:v>44897</c:v>
                </c:pt>
                <c:pt idx="952">
                  <c:v>44900</c:v>
                </c:pt>
                <c:pt idx="953">
                  <c:v>44901</c:v>
                </c:pt>
                <c:pt idx="954">
                  <c:v>44902</c:v>
                </c:pt>
                <c:pt idx="955">
                  <c:v>44903</c:v>
                </c:pt>
                <c:pt idx="956">
                  <c:v>44904</c:v>
                </c:pt>
                <c:pt idx="957">
                  <c:v>44907</c:v>
                </c:pt>
                <c:pt idx="958">
                  <c:v>44908</c:v>
                </c:pt>
                <c:pt idx="959">
                  <c:v>44909</c:v>
                </c:pt>
                <c:pt idx="960">
                  <c:v>44910</c:v>
                </c:pt>
                <c:pt idx="961">
                  <c:v>44911</c:v>
                </c:pt>
                <c:pt idx="962">
                  <c:v>44914</c:v>
                </c:pt>
                <c:pt idx="963">
                  <c:v>44915</c:v>
                </c:pt>
                <c:pt idx="964">
                  <c:v>44916</c:v>
                </c:pt>
                <c:pt idx="965">
                  <c:v>44917</c:v>
                </c:pt>
                <c:pt idx="966">
                  <c:v>44918</c:v>
                </c:pt>
                <c:pt idx="967">
                  <c:v>44921</c:v>
                </c:pt>
                <c:pt idx="968">
                  <c:v>44922</c:v>
                </c:pt>
                <c:pt idx="969">
                  <c:v>44923</c:v>
                </c:pt>
                <c:pt idx="970">
                  <c:v>44924</c:v>
                </c:pt>
                <c:pt idx="971">
                  <c:v>44925</c:v>
                </c:pt>
                <c:pt idx="972">
                  <c:v>44929</c:v>
                </c:pt>
                <c:pt idx="973">
                  <c:v>44930</c:v>
                </c:pt>
                <c:pt idx="974">
                  <c:v>44931</c:v>
                </c:pt>
                <c:pt idx="975">
                  <c:v>44932</c:v>
                </c:pt>
                <c:pt idx="976">
                  <c:v>44935</c:v>
                </c:pt>
                <c:pt idx="977">
                  <c:v>44936</c:v>
                </c:pt>
                <c:pt idx="978">
                  <c:v>44937</c:v>
                </c:pt>
                <c:pt idx="979">
                  <c:v>44938</c:v>
                </c:pt>
                <c:pt idx="980">
                  <c:v>44939</c:v>
                </c:pt>
                <c:pt idx="981">
                  <c:v>44942</c:v>
                </c:pt>
                <c:pt idx="982">
                  <c:v>44943</c:v>
                </c:pt>
                <c:pt idx="983">
                  <c:v>44944</c:v>
                </c:pt>
                <c:pt idx="984">
                  <c:v>44945</c:v>
                </c:pt>
                <c:pt idx="985">
                  <c:v>44946</c:v>
                </c:pt>
                <c:pt idx="986">
                  <c:v>44956</c:v>
                </c:pt>
                <c:pt idx="987">
                  <c:v>44957</c:v>
                </c:pt>
                <c:pt idx="988">
                  <c:v>44958</c:v>
                </c:pt>
                <c:pt idx="989">
                  <c:v>44959</c:v>
                </c:pt>
                <c:pt idx="990">
                  <c:v>44960</c:v>
                </c:pt>
                <c:pt idx="991">
                  <c:v>44963</c:v>
                </c:pt>
                <c:pt idx="992">
                  <c:v>44964</c:v>
                </c:pt>
                <c:pt idx="993">
                  <c:v>44965</c:v>
                </c:pt>
                <c:pt idx="994">
                  <c:v>44966</c:v>
                </c:pt>
                <c:pt idx="995">
                  <c:v>44967</c:v>
                </c:pt>
                <c:pt idx="996">
                  <c:v>44970</c:v>
                </c:pt>
                <c:pt idx="997">
                  <c:v>44971</c:v>
                </c:pt>
                <c:pt idx="998">
                  <c:v>44972</c:v>
                </c:pt>
                <c:pt idx="999">
                  <c:v>44973</c:v>
                </c:pt>
                <c:pt idx="1000">
                  <c:v>44974</c:v>
                </c:pt>
                <c:pt idx="1001">
                  <c:v>44977</c:v>
                </c:pt>
                <c:pt idx="1002">
                  <c:v>44978</c:v>
                </c:pt>
                <c:pt idx="1003">
                  <c:v>44979</c:v>
                </c:pt>
                <c:pt idx="1004">
                  <c:v>44980</c:v>
                </c:pt>
                <c:pt idx="1005">
                  <c:v>44981</c:v>
                </c:pt>
                <c:pt idx="1006">
                  <c:v>44984</c:v>
                </c:pt>
                <c:pt idx="1007">
                  <c:v>44985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45019</c:v>
                </c:pt>
                <c:pt idx="1032">
                  <c:v>45020</c:v>
                </c:pt>
                <c:pt idx="1033">
                  <c:v>45022</c:v>
                </c:pt>
                <c:pt idx="1034">
                  <c:v>45023</c:v>
                </c:pt>
                <c:pt idx="1035">
                  <c:v>45026</c:v>
                </c:pt>
                <c:pt idx="1036">
                  <c:v>45027</c:v>
                </c:pt>
                <c:pt idx="1037">
                  <c:v>45028</c:v>
                </c:pt>
                <c:pt idx="1038">
                  <c:v>45029</c:v>
                </c:pt>
                <c:pt idx="1039">
                  <c:v>45030</c:v>
                </c:pt>
                <c:pt idx="1040">
                  <c:v>45033</c:v>
                </c:pt>
                <c:pt idx="1041">
                  <c:v>45034</c:v>
                </c:pt>
                <c:pt idx="1042">
                  <c:v>45035</c:v>
                </c:pt>
                <c:pt idx="1043">
                  <c:v>45036</c:v>
                </c:pt>
                <c:pt idx="1044">
                  <c:v>45037</c:v>
                </c:pt>
                <c:pt idx="1045">
                  <c:v>45040</c:v>
                </c:pt>
                <c:pt idx="1046">
                  <c:v>45041</c:v>
                </c:pt>
                <c:pt idx="1047">
                  <c:v>45042</c:v>
                </c:pt>
                <c:pt idx="1048">
                  <c:v>45043</c:v>
                </c:pt>
                <c:pt idx="1049">
                  <c:v>45044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45141</c:v>
                </c:pt>
                <c:pt idx="1114">
                  <c:v>45142</c:v>
                </c:pt>
                <c:pt idx="1115">
                  <c:v>45145</c:v>
                </c:pt>
                <c:pt idx="1116">
                  <c:v>45146</c:v>
                </c:pt>
                <c:pt idx="1117">
                  <c:v>45147</c:v>
                </c:pt>
                <c:pt idx="1118">
                  <c:v>45148</c:v>
                </c:pt>
                <c:pt idx="1119">
                  <c:v>45149</c:v>
                </c:pt>
                <c:pt idx="1120">
                  <c:v>45152</c:v>
                </c:pt>
                <c:pt idx="1121">
                  <c:v>45153</c:v>
                </c:pt>
                <c:pt idx="1122">
                  <c:v>45154</c:v>
                </c:pt>
                <c:pt idx="1123">
                  <c:v>45155</c:v>
                </c:pt>
                <c:pt idx="1124">
                  <c:v>45156</c:v>
                </c:pt>
                <c:pt idx="1125">
                  <c:v>45159</c:v>
                </c:pt>
                <c:pt idx="1126">
                  <c:v>45160</c:v>
                </c:pt>
                <c:pt idx="1127">
                  <c:v>45161</c:v>
                </c:pt>
                <c:pt idx="1128">
                  <c:v>45162</c:v>
                </c:pt>
                <c:pt idx="1129">
                  <c:v>45163</c:v>
                </c:pt>
                <c:pt idx="1130">
                  <c:v>45166</c:v>
                </c:pt>
                <c:pt idx="1131">
                  <c:v>45167</c:v>
                </c:pt>
                <c:pt idx="1132">
                  <c:v>45168</c:v>
                </c:pt>
                <c:pt idx="1133">
                  <c:v>45169</c:v>
                </c:pt>
                <c:pt idx="1134">
                  <c:v>45170</c:v>
                </c:pt>
                <c:pt idx="1135">
                  <c:v>45173</c:v>
                </c:pt>
                <c:pt idx="1136">
                  <c:v>45174</c:v>
                </c:pt>
                <c:pt idx="1137">
                  <c:v>45175</c:v>
                </c:pt>
                <c:pt idx="1138">
                  <c:v>45176</c:v>
                </c:pt>
                <c:pt idx="1139">
                  <c:v>45177</c:v>
                </c:pt>
                <c:pt idx="1140">
                  <c:v>45180</c:v>
                </c:pt>
                <c:pt idx="1141">
                  <c:v>45181</c:v>
                </c:pt>
                <c:pt idx="1142">
                  <c:v>45182</c:v>
                </c:pt>
                <c:pt idx="1143">
                  <c:v>45183</c:v>
                </c:pt>
                <c:pt idx="1144">
                  <c:v>45184</c:v>
                </c:pt>
                <c:pt idx="1145">
                  <c:v>45187</c:v>
                </c:pt>
                <c:pt idx="1146">
                  <c:v>45188</c:v>
                </c:pt>
                <c:pt idx="1147">
                  <c:v>45189</c:v>
                </c:pt>
                <c:pt idx="1148">
                  <c:v>45190</c:v>
                </c:pt>
                <c:pt idx="1149">
                  <c:v>45191</c:v>
                </c:pt>
                <c:pt idx="1150">
                  <c:v>45194</c:v>
                </c:pt>
                <c:pt idx="1151">
                  <c:v>45195</c:v>
                </c:pt>
                <c:pt idx="1152">
                  <c:v>45196</c:v>
                </c:pt>
                <c:pt idx="1153">
                  <c:v>45197</c:v>
                </c:pt>
                <c:pt idx="1154">
                  <c:v>45208</c:v>
                </c:pt>
                <c:pt idx="1155">
                  <c:v>45209</c:v>
                </c:pt>
                <c:pt idx="1156">
                  <c:v>45210</c:v>
                </c:pt>
                <c:pt idx="1157">
                  <c:v>45211</c:v>
                </c:pt>
                <c:pt idx="1158">
                  <c:v>45212</c:v>
                </c:pt>
                <c:pt idx="1159">
                  <c:v>45215</c:v>
                </c:pt>
                <c:pt idx="1160">
                  <c:v>45216</c:v>
                </c:pt>
                <c:pt idx="1161">
                  <c:v>45217</c:v>
                </c:pt>
                <c:pt idx="1162">
                  <c:v>45218</c:v>
                </c:pt>
                <c:pt idx="1163">
                  <c:v>45219</c:v>
                </c:pt>
                <c:pt idx="1164">
                  <c:v>45222</c:v>
                </c:pt>
                <c:pt idx="1165">
                  <c:v>45223</c:v>
                </c:pt>
                <c:pt idx="1166">
                  <c:v>45224</c:v>
                </c:pt>
                <c:pt idx="1167">
                  <c:v>45225</c:v>
                </c:pt>
                <c:pt idx="1168">
                  <c:v>45226</c:v>
                </c:pt>
                <c:pt idx="1169">
                  <c:v>45229</c:v>
                </c:pt>
                <c:pt idx="1170">
                  <c:v>45230</c:v>
                </c:pt>
                <c:pt idx="1171">
                  <c:v>45231</c:v>
                </c:pt>
                <c:pt idx="1172">
                  <c:v>45232</c:v>
                </c:pt>
                <c:pt idx="1173">
                  <c:v>45233</c:v>
                </c:pt>
                <c:pt idx="1174">
                  <c:v>45236</c:v>
                </c:pt>
                <c:pt idx="1175">
                  <c:v>45237</c:v>
                </c:pt>
                <c:pt idx="1176">
                  <c:v>45238</c:v>
                </c:pt>
                <c:pt idx="1177">
                  <c:v>45239</c:v>
                </c:pt>
                <c:pt idx="1178">
                  <c:v>45240</c:v>
                </c:pt>
                <c:pt idx="1179">
                  <c:v>45243</c:v>
                </c:pt>
                <c:pt idx="1180">
                  <c:v>45244</c:v>
                </c:pt>
                <c:pt idx="1181">
                  <c:v>45245</c:v>
                </c:pt>
                <c:pt idx="1182">
                  <c:v>45246</c:v>
                </c:pt>
                <c:pt idx="1183">
                  <c:v>45247</c:v>
                </c:pt>
                <c:pt idx="1184">
                  <c:v>45250</c:v>
                </c:pt>
                <c:pt idx="1185">
                  <c:v>45251</c:v>
                </c:pt>
                <c:pt idx="1186">
                  <c:v>45252</c:v>
                </c:pt>
                <c:pt idx="1187">
                  <c:v>45253</c:v>
                </c:pt>
                <c:pt idx="1188">
                  <c:v>45254</c:v>
                </c:pt>
                <c:pt idx="1189">
                  <c:v>45257</c:v>
                </c:pt>
                <c:pt idx="1190">
                  <c:v>45258</c:v>
                </c:pt>
                <c:pt idx="1191">
                  <c:v>45259</c:v>
                </c:pt>
                <c:pt idx="1192">
                  <c:v>45260</c:v>
                </c:pt>
                <c:pt idx="1193">
                  <c:v>45261</c:v>
                </c:pt>
                <c:pt idx="1194">
                  <c:v>45264</c:v>
                </c:pt>
                <c:pt idx="1195">
                  <c:v>45265</c:v>
                </c:pt>
                <c:pt idx="1196">
                  <c:v>45266</c:v>
                </c:pt>
                <c:pt idx="1197">
                  <c:v>45267</c:v>
                </c:pt>
                <c:pt idx="1198">
                  <c:v>45268</c:v>
                </c:pt>
                <c:pt idx="1199">
                  <c:v>45271</c:v>
                </c:pt>
                <c:pt idx="1200">
                  <c:v>45272</c:v>
                </c:pt>
                <c:pt idx="1201">
                  <c:v>45273</c:v>
                </c:pt>
                <c:pt idx="1202">
                  <c:v>45274</c:v>
                </c:pt>
                <c:pt idx="1203">
                  <c:v>45275</c:v>
                </c:pt>
                <c:pt idx="1204">
                  <c:v>45278</c:v>
                </c:pt>
                <c:pt idx="1205">
                  <c:v>45279</c:v>
                </c:pt>
                <c:pt idx="1206">
                  <c:v>45280</c:v>
                </c:pt>
                <c:pt idx="1207">
                  <c:v>45281</c:v>
                </c:pt>
                <c:pt idx="1208">
                  <c:v>45282</c:v>
                </c:pt>
                <c:pt idx="1209">
                  <c:v>45285</c:v>
                </c:pt>
                <c:pt idx="1210">
                  <c:v>45286</c:v>
                </c:pt>
                <c:pt idx="1211">
                  <c:v>45287</c:v>
                </c:pt>
                <c:pt idx="1212">
                  <c:v>45288</c:v>
                </c:pt>
                <c:pt idx="1213">
                  <c:v>45289</c:v>
                </c:pt>
                <c:pt idx="1214">
                  <c:v>45293</c:v>
                </c:pt>
                <c:pt idx="1215">
                  <c:v>45294</c:v>
                </c:pt>
                <c:pt idx="1216">
                  <c:v>45295</c:v>
                </c:pt>
                <c:pt idx="1217">
                  <c:v>45296</c:v>
                </c:pt>
                <c:pt idx="1218">
                  <c:v>45299</c:v>
                </c:pt>
                <c:pt idx="1219">
                  <c:v>45300</c:v>
                </c:pt>
                <c:pt idx="1220">
                  <c:v>45301</c:v>
                </c:pt>
                <c:pt idx="1221">
                  <c:v>45302</c:v>
                </c:pt>
                <c:pt idx="1222">
                  <c:v>45303</c:v>
                </c:pt>
                <c:pt idx="1223">
                  <c:v>45306</c:v>
                </c:pt>
                <c:pt idx="1224">
                  <c:v>45307</c:v>
                </c:pt>
                <c:pt idx="1225">
                  <c:v>45308</c:v>
                </c:pt>
                <c:pt idx="1226">
                  <c:v>45309</c:v>
                </c:pt>
                <c:pt idx="1227">
                  <c:v>45310</c:v>
                </c:pt>
                <c:pt idx="1228">
                  <c:v>45313</c:v>
                </c:pt>
                <c:pt idx="1229">
                  <c:v>45314</c:v>
                </c:pt>
                <c:pt idx="1230">
                  <c:v>45315</c:v>
                </c:pt>
                <c:pt idx="1231">
                  <c:v>45316</c:v>
                </c:pt>
                <c:pt idx="1232">
                  <c:v>45317</c:v>
                </c:pt>
                <c:pt idx="1233">
                  <c:v>45320</c:v>
                </c:pt>
                <c:pt idx="1234">
                  <c:v>45321</c:v>
                </c:pt>
                <c:pt idx="1235">
                  <c:v>45322</c:v>
                </c:pt>
                <c:pt idx="1236">
                  <c:v>45323</c:v>
                </c:pt>
                <c:pt idx="1237">
                  <c:v>45324</c:v>
                </c:pt>
                <c:pt idx="1238">
                  <c:v>45327</c:v>
                </c:pt>
                <c:pt idx="1239">
                  <c:v>45328</c:v>
                </c:pt>
                <c:pt idx="1240">
                  <c:v>45329</c:v>
                </c:pt>
                <c:pt idx="1241">
                  <c:v>45330</c:v>
                </c:pt>
                <c:pt idx="1242">
                  <c:v>45341</c:v>
                </c:pt>
                <c:pt idx="1243">
                  <c:v>45342</c:v>
                </c:pt>
                <c:pt idx="1244">
                  <c:v>45343</c:v>
                </c:pt>
                <c:pt idx="1245">
                  <c:v>45344</c:v>
                </c:pt>
                <c:pt idx="1246">
                  <c:v>45345</c:v>
                </c:pt>
                <c:pt idx="1247">
                  <c:v>45348</c:v>
                </c:pt>
                <c:pt idx="1248">
                  <c:v>45349</c:v>
                </c:pt>
                <c:pt idx="1249">
                  <c:v>45350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  <c:pt idx="1282">
                  <c:v>45399</c:v>
                </c:pt>
                <c:pt idx="1283">
                  <c:v>45400</c:v>
                </c:pt>
                <c:pt idx="1284">
                  <c:v>45401</c:v>
                </c:pt>
                <c:pt idx="1285">
                  <c:v>45404</c:v>
                </c:pt>
                <c:pt idx="1286">
                  <c:v>45405</c:v>
                </c:pt>
                <c:pt idx="1287">
                  <c:v>45406</c:v>
                </c:pt>
                <c:pt idx="1288">
                  <c:v>45407</c:v>
                </c:pt>
                <c:pt idx="1289">
                  <c:v>45408</c:v>
                </c:pt>
                <c:pt idx="1290">
                  <c:v>45411</c:v>
                </c:pt>
                <c:pt idx="1291">
                  <c:v>45412</c:v>
                </c:pt>
                <c:pt idx="1292">
                  <c:v>45418</c:v>
                </c:pt>
                <c:pt idx="1293">
                  <c:v>45419</c:v>
                </c:pt>
                <c:pt idx="1294">
                  <c:v>45420</c:v>
                </c:pt>
                <c:pt idx="1295">
                  <c:v>45421</c:v>
                </c:pt>
                <c:pt idx="1296">
                  <c:v>45422</c:v>
                </c:pt>
                <c:pt idx="1297">
                  <c:v>45425</c:v>
                </c:pt>
                <c:pt idx="1298">
                  <c:v>45426</c:v>
                </c:pt>
                <c:pt idx="1299">
                  <c:v>45427</c:v>
                </c:pt>
                <c:pt idx="1300">
                  <c:v>45428</c:v>
                </c:pt>
                <c:pt idx="1301">
                  <c:v>45429</c:v>
                </c:pt>
                <c:pt idx="1302">
                  <c:v>45432</c:v>
                </c:pt>
                <c:pt idx="1303">
                  <c:v>45433</c:v>
                </c:pt>
                <c:pt idx="1304">
                  <c:v>45434</c:v>
                </c:pt>
                <c:pt idx="1305">
                  <c:v>45435</c:v>
                </c:pt>
                <c:pt idx="1306">
                  <c:v>45436</c:v>
                </c:pt>
                <c:pt idx="1307">
                  <c:v>45439</c:v>
                </c:pt>
                <c:pt idx="1308">
                  <c:v>45440</c:v>
                </c:pt>
                <c:pt idx="1309">
                  <c:v>45441</c:v>
                </c:pt>
                <c:pt idx="1310">
                  <c:v>45442</c:v>
                </c:pt>
                <c:pt idx="1311">
                  <c:v>45443</c:v>
                </c:pt>
                <c:pt idx="1312">
                  <c:v>45446</c:v>
                </c:pt>
                <c:pt idx="1313">
                  <c:v>45447</c:v>
                </c:pt>
                <c:pt idx="1314">
                  <c:v>45448</c:v>
                </c:pt>
                <c:pt idx="1315">
                  <c:v>45449</c:v>
                </c:pt>
                <c:pt idx="1316">
                  <c:v>45450</c:v>
                </c:pt>
                <c:pt idx="1317">
                  <c:v>45454</c:v>
                </c:pt>
                <c:pt idx="1318">
                  <c:v>45455</c:v>
                </c:pt>
                <c:pt idx="1319">
                  <c:v>45456</c:v>
                </c:pt>
                <c:pt idx="1320">
                  <c:v>45457</c:v>
                </c:pt>
                <c:pt idx="1321">
                  <c:v>45460</c:v>
                </c:pt>
                <c:pt idx="1322">
                  <c:v>45461</c:v>
                </c:pt>
                <c:pt idx="1323">
                  <c:v>45462</c:v>
                </c:pt>
                <c:pt idx="1324">
                  <c:v>45463</c:v>
                </c:pt>
                <c:pt idx="1325">
                  <c:v>45464</c:v>
                </c:pt>
                <c:pt idx="1326">
                  <c:v>45467</c:v>
                </c:pt>
                <c:pt idx="1327">
                  <c:v>45468</c:v>
                </c:pt>
                <c:pt idx="1328">
                  <c:v>45469</c:v>
                </c:pt>
                <c:pt idx="1329">
                  <c:v>45470</c:v>
                </c:pt>
                <c:pt idx="1330">
                  <c:v>45471</c:v>
                </c:pt>
                <c:pt idx="1331">
                  <c:v>45474</c:v>
                </c:pt>
                <c:pt idx="1332">
                  <c:v>45475</c:v>
                </c:pt>
                <c:pt idx="1333">
                  <c:v>45476</c:v>
                </c:pt>
                <c:pt idx="1334">
                  <c:v>45477</c:v>
                </c:pt>
                <c:pt idx="1335">
                  <c:v>45478</c:v>
                </c:pt>
                <c:pt idx="1336">
                  <c:v>45481</c:v>
                </c:pt>
                <c:pt idx="1337">
                  <c:v>45482</c:v>
                </c:pt>
                <c:pt idx="1338">
                  <c:v>45483</c:v>
                </c:pt>
                <c:pt idx="1339">
                  <c:v>45484</c:v>
                </c:pt>
                <c:pt idx="1340">
                  <c:v>45485</c:v>
                </c:pt>
                <c:pt idx="1341">
                  <c:v>45488</c:v>
                </c:pt>
                <c:pt idx="1342">
                  <c:v>45489</c:v>
                </c:pt>
                <c:pt idx="1343">
                  <c:v>45490</c:v>
                </c:pt>
                <c:pt idx="1344">
                  <c:v>45491</c:v>
                </c:pt>
                <c:pt idx="1345">
                  <c:v>45492</c:v>
                </c:pt>
                <c:pt idx="1346">
                  <c:v>45495</c:v>
                </c:pt>
                <c:pt idx="1347">
                  <c:v>45496</c:v>
                </c:pt>
                <c:pt idx="1348">
                  <c:v>45497</c:v>
                </c:pt>
                <c:pt idx="1349">
                  <c:v>45498</c:v>
                </c:pt>
                <c:pt idx="1350">
                  <c:v>45499</c:v>
                </c:pt>
                <c:pt idx="1351">
                  <c:v>45502</c:v>
                </c:pt>
                <c:pt idx="1352">
                  <c:v>45503</c:v>
                </c:pt>
                <c:pt idx="1353">
                  <c:v>45504</c:v>
                </c:pt>
                <c:pt idx="1354">
                  <c:v>45505</c:v>
                </c:pt>
                <c:pt idx="1355">
                  <c:v>45506</c:v>
                </c:pt>
                <c:pt idx="1356">
                  <c:v>45509</c:v>
                </c:pt>
                <c:pt idx="1357">
                  <c:v>45510</c:v>
                </c:pt>
                <c:pt idx="1358">
                  <c:v>45511</c:v>
                </c:pt>
                <c:pt idx="1359">
                  <c:v>45512</c:v>
                </c:pt>
                <c:pt idx="1360">
                  <c:v>45513</c:v>
                </c:pt>
                <c:pt idx="1361">
                  <c:v>45516</c:v>
                </c:pt>
                <c:pt idx="1362">
                  <c:v>45517</c:v>
                </c:pt>
                <c:pt idx="1363">
                  <c:v>45518</c:v>
                </c:pt>
                <c:pt idx="1364">
                  <c:v>45519</c:v>
                </c:pt>
                <c:pt idx="1365">
                  <c:v>45520</c:v>
                </c:pt>
                <c:pt idx="1366">
                  <c:v>45523</c:v>
                </c:pt>
                <c:pt idx="1367">
                  <c:v>45524</c:v>
                </c:pt>
                <c:pt idx="1368">
                  <c:v>45525</c:v>
                </c:pt>
                <c:pt idx="1369">
                  <c:v>45526</c:v>
                </c:pt>
                <c:pt idx="1370">
                  <c:v>45527</c:v>
                </c:pt>
                <c:pt idx="1371">
                  <c:v>45530</c:v>
                </c:pt>
                <c:pt idx="1372">
                  <c:v>45531</c:v>
                </c:pt>
                <c:pt idx="1373">
                  <c:v>45532</c:v>
                </c:pt>
                <c:pt idx="1374">
                  <c:v>45533</c:v>
                </c:pt>
                <c:pt idx="1375">
                  <c:v>45534</c:v>
                </c:pt>
                <c:pt idx="1376">
                  <c:v>45537</c:v>
                </c:pt>
                <c:pt idx="1377">
                  <c:v>45538</c:v>
                </c:pt>
                <c:pt idx="1378">
                  <c:v>45539</c:v>
                </c:pt>
                <c:pt idx="1379">
                  <c:v>45540</c:v>
                </c:pt>
                <c:pt idx="1380">
                  <c:v>45541</c:v>
                </c:pt>
                <c:pt idx="1381">
                  <c:v>45544</c:v>
                </c:pt>
                <c:pt idx="1382">
                  <c:v>45545</c:v>
                </c:pt>
                <c:pt idx="1383">
                  <c:v>45546</c:v>
                </c:pt>
                <c:pt idx="1384">
                  <c:v>45547</c:v>
                </c:pt>
                <c:pt idx="1385">
                  <c:v>45548</c:v>
                </c:pt>
                <c:pt idx="1386">
                  <c:v>45553</c:v>
                </c:pt>
                <c:pt idx="1387">
                  <c:v>45554</c:v>
                </c:pt>
                <c:pt idx="1388">
                  <c:v>45555</c:v>
                </c:pt>
                <c:pt idx="1389">
                  <c:v>45558</c:v>
                </c:pt>
                <c:pt idx="1390">
                  <c:v>45559</c:v>
                </c:pt>
                <c:pt idx="1391">
                  <c:v>45560</c:v>
                </c:pt>
                <c:pt idx="1392">
                  <c:v>45561</c:v>
                </c:pt>
                <c:pt idx="1393">
                  <c:v>45562</c:v>
                </c:pt>
                <c:pt idx="1394">
                  <c:v>45565</c:v>
                </c:pt>
                <c:pt idx="1395">
                  <c:v>45573</c:v>
                </c:pt>
                <c:pt idx="1396">
                  <c:v>45574</c:v>
                </c:pt>
                <c:pt idx="1397">
                  <c:v>45575</c:v>
                </c:pt>
                <c:pt idx="1398">
                  <c:v>45576</c:v>
                </c:pt>
                <c:pt idx="1399">
                  <c:v>45579</c:v>
                </c:pt>
                <c:pt idx="1400">
                  <c:v>45580</c:v>
                </c:pt>
                <c:pt idx="1401">
                  <c:v>45581</c:v>
                </c:pt>
                <c:pt idx="1402">
                  <c:v>45582</c:v>
                </c:pt>
                <c:pt idx="1403">
                  <c:v>45583</c:v>
                </c:pt>
                <c:pt idx="1404">
                  <c:v>45586</c:v>
                </c:pt>
                <c:pt idx="1405">
                  <c:v>45587</c:v>
                </c:pt>
                <c:pt idx="1406">
                  <c:v>45588</c:v>
                </c:pt>
                <c:pt idx="1407">
                  <c:v>45589</c:v>
                </c:pt>
                <c:pt idx="1408">
                  <c:v>45590</c:v>
                </c:pt>
                <c:pt idx="1409">
                  <c:v>45593</c:v>
                </c:pt>
                <c:pt idx="1410">
                  <c:v>45594</c:v>
                </c:pt>
                <c:pt idx="1411">
                  <c:v>45595</c:v>
                </c:pt>
                <c:pt idx="1412">
                  <c:v>45596</c:v>
                </c:pt>
                <c:pt idx="1413">
                  <c:v>45597</c:v>
                </c:pt>
                <c:pt idx="1414">
                  <c:v>45600</c:v>
                </c:pt>
                <c:pt idx="1415">
                  <c:v>45601</c:v>
                </c:pt>
                <c:pt idx="1416">
                  <c:v>45602</c:v>
                </c:pt>
                <c:pt idx="1417">
                  <c:v>45603</c:v>
                </c:pt>
                <c:pt idx="1418">
                  <c:v>45604</c:v>
                </c:pt>
                <c:pt idx="1419">
                  <c:v>45607</c:v>
                </c:pt>
                <c:pt idx="1420">
                  <c:v>45608</c:v>
                </c:pt>
                <c:pt idx="1421">
                  <c:v>45609</c:v>
                </c:pt>
                <c:pt idx="1422">
                  <c:v>45610</c:v>
                </c:pt>
                <c:pt idx="1423">
                  <c:v>45611</c:v>
                </c:pt>
                <c:pt idx="1424">
                  <c:v>45614</c:v>
                </c:pt>
                <c:pt idx="1425">
                  <c:v>45615</c:v>
                </c:pt>
                <c:pt idx="1426">
                  <c:v>45616</c:v>
                </c:pt>
                <c:pt idx="1427">
                  <c:v>45617</c:v>
                </c:pt>
                <c:pt idx="1428">
                  <c:v>45618</c:v>
                </c:pt>
                <c:pt idx="1429">
                  <c:v>45621</c:v>
                </c:pt>
                <c:pt idx="1430">
                  <c:v>45622</c:v>
                </c:pt>
                <c:pt idx="1431">
                  <c:v>45623</c:v>
                </c:pt>
                <c:pt idx="1432">
                  <c:v>45624</c:v>
                </c:pt>
                <c:pt idx="1433">
                  <c:v>45625</c:v>
                </c:pt>
                <c:pt idx="1434">
                  <c:v>45628</c:v>
                </c:pt>
                <c:pt idx="1435">
                  <c:v>45629</c:v>
                </c:pt>
                <c:pt idx="1436">
                  <c:v>45630</c:v>
                </c:pt>
                <c:pt idx="1437">
                  <c:v>45631</c:v>
                </c:pt>
                <c:pt idx="1438">
                  <c:v>45632</c:v>
                </c:pt>
                <c:pt idx="1439">
                  <c:v>45635</c:v>
                </c:pt>
                <c:pt idx="1440">
                  <c:v>45636</c:v>
                </c:pt>
                <c:pt idx="1441">
                  <c:v>45637</c:v>
                </c:pt>
                <c:pt idx="1442">
                  <c:v>45638</c:v>
                </c:pt>
                <c:pt idx="1443">
                  <c:v>45639</c:v>
                </c:pt>
                <c:pt idx="1444">
                  <c:v>45642</c:v>
                </c:pt>
                <c:pt idx="1445">
                  <c:v>45643</c:v>
                </c:pt>
                <c:pt idx="1446">
                  <c:v>45644</c:v>
                </c:pt>
                <c:pt idx="1447">
                  <c:v>45645</c:v>
                </c:pt>
                <c:pt idx="1448">
                  <c:v>45646</c:v>
                </c:pt>
                <c:pt idx="1449">
                  <c:v>45649</c:v>
                </c:pt>
                <c:pt idx="1450">
                  <c:v>45650</c:v>
                </c:pt>
                <c:pt idx="1451">
                  <c:v>45651</c:v>
                </c:pt>
                <c:pt idx="1452">
                  <c:v>45652</c:v>
                </c:pt>
                <c:pt idx="1453">
                  <c:v>45653</c:v>
                </c:pt>
                <c:pt idx="1454">
                  <c:v>45656</c:v>
                </c:pt>
                <c:pt idx="1455">
                  <c:v>45657</c:v>
                </c:pt>
                <c:pt idx="1456">
                  <c:v>45659</c:v>
                </c:pt>
                <c:pt idx="1457">
                  <c:v>45660</c:v>
                </c:pt>
                <c:pt idx="1458">
                  <c:v>45663</c:v>
                </c:pt>
                <c:pt idx="1459">
                  <c:v>45664</c:v>
                </c:pt>
                <c:pt idx="1460">
                  <c:v>45665</c:v>
                </c:pt>
                <c:pt idx="1461">
                  <c:v>45666</c:v>
                </c:pt>
                <c:pt idx="1462">
                  <c:v>45667</c:v>
                </c:pt>
                <c:pt idx="1463">
                  <c:v>45670</c:v>
                </c:pt>
                <c:pt idx="1464">
                  <c:v>45671</c:v>
                </c:pt>
                <c:pt idx="1465">
                  <c:v>45672</c:v>
                </c:pt>
                <c:pt idx="1466">
                  <c:v>45673</c:v>
                </c:pt>
                <c:pt idx="1467">
                  <c:v>45674</c:v>
                </c:pt>
                <c:pt idx="1468">
                  <c:v>45677</c:v>
                </c:pt>
                <c:pt idx="1469">
                  <c:v>45678</c:v>
                </c:pt>
                <c:pt idx="1470">
                  <c:v>45679</c:v>
                </c:pt>
                <c:pt idx="1471">
                  <c:v>45680</c:v>
                </c:pt>
                <c:pt idx="1472">
                  <c:v>45681</c:v>
                </c:pt>
                <c:pt idx="1473">
                  <c:v>45684</c:v>
                </c:pt>
                <c:pt idx="1474">
                  <c:v>45693</c:v>
                </c:pt>
                <c:pt idx="1475">
                  <c:v>45694</c:v>
                </c:pt>
                <c:pt idx="1476">
                  <c:v>45695</c:v>
                </c:pt>
                <c:pt idx="1477">
                  <c:v>45698</c:v>
                </c:pt>
                <c:pt idx="1478">
                  <c:v>45699</c:v>
                </c:pt>
                <c:pt idx="1479">
                  <c:v>45700</c:v>
                </c:pt>
                <c:pt idx="1480">
                  <c:v>45701</c:v>
                </c:pt>
                <c:pt idx="1481">
                  <c:v>45702</c:v>
                </c:pt>
                <c:pt idx="1482">
                  <c:v>45705</c:v>
                </c:pt>
                <c:pt idx="1483">
                  <c:v>45706</c:v>
                </c:pt>
                <c:pt idx="1484">
                  <c:v>45707</c:v>
                </c:pt>
                <c:pt idx="1485">
                  <c:v>45708</c:v>
                </c:pt>
                <c:pt idx="1486">
                  <c:v>45709</c:v>
                </c:pt>
                <c:pt idx="1487">
                  <c:v>45712</c:v>
                </c:pt>
                <c:pt idx="1488">
                  <c:v>45713</c:v>
                </c:pt>
                <c:pt idx="1489">
                  <c:v>45714</c:v>
                </c:pt>
                <c:pt idx="1490">
                  <c:v>45715</c:v>
                </c:pt>
                <c:pt idx="1491">
                  <c:v>45716</c:v>
                </c:pt>
                <c:pt idx="1492">
                  <c:v>45719</c:v>
                </c:pt>
                <c:pt idx="1493">
                  <c:v>45720</c:v>
                </c:pt>
                <c:pt idx="1494">
                  <c:v>45721</c:v>
                </c:pt>
                <c:pt idx="1495">
                  <c:v>45722</c:v>
                </c:pt>
                <c:pt idx="1496">
                  <c:v>45723</c:v>
                </c:pt>
                <c:pt idx="1497">
                  <c:v>45726</c:v>
                </c:pt>
                <c:pt idx="1498">
                  <c:v>45727</c:v>
                </c:pt>
                <c:pt idx="1499">
                  <c:v>45728</c:v>
                </c:pt>
                <c:pt idx="1500">
                  <c:v>45729</c:v>
                </c:pt>
                <c:pt idx="1501">
                  <c:v>45730</c:v>
                </c:pt>
                <c:pt idx="1502">
                  <c:v>45733</c:v>
                </c:pt>
                <c:pt idx="1503">
                  <c:v>45734</c:v>
                </c:pt>
                <c:pt idx="1504">
                  <c:v>45735</c:v>
                </c:pt>
                <c:pt idx="1505">
                  <c:v>45736</c:v>
                </c:pt>
                <c:pt idx="1506">
                  <c:v>45737</c:v>
                </c:pt>
                <c:pt idx="1507">
                  <c:v>45740</c:v>
                </c:pt>
                <c:pt idx="1508">
                  <c:v>45741</c:v>
                </c:pt>
                <c:pt idx="1509">
                  <c:v>45742</c:v>
                </c:pt>
                <c:pt idx="1510">
                  <c:v>45743</c:v>
                </c:pt>
                <c:pt idx="1511">
                  <c:v>45744</c:v>
                </c:pt>
                <c:pt idx="1512">
                  <c:v>45747</c:v>
                </c:pt>
                <c:pt idx="1513">
                  <c:v>45748</c:v>
                </c:pt>
                <c:pt idx="1514">
                  <c:v>45749</c:v>
                </c:pt>
                <c:pt idx="1515">
                  <c:v>45750</c:v>
                </c:pt>
                <c:pt idx="1516">
                  <c:v>45754</c:v>
                </c:pt>
                <c:pt idx="1517">
                  <c:v>45755</c:v>
                </c:pt>
                <c:pt idx="1518">
                  <c:v>45756</c:v>
                </c:pt>
                <c:pt idx="1519">
                  <c:v>45757</c:v>
                </c:pt>
                <c:pt idx="1520">
                  <c:v>45758</c:v>
                </c:pt>
                <c:pt idx="1521">
                  <c:v>45761</c:v>
                </c:pt>
                <c:pt idx="1522">
                  <c:v>45762</c:v>
                </c:pt>
                <c:pt idx="1523">
                  <c:v>45763</c:v>
                </c:pt>
                <c:pt idx="1524">
                  <c:v>45764</c:v>
                </c:pt>
                <c:pt idx="1525">
                  <c:v>45765</c:v>
                </c:pt>
                <c:pt idx="1526">
                  <c:v>45768</c:v>
                </c:pt>
                <c:pt idx="1527">
                  <c:v>45769</c:v>
                </c:pt>
                <c:pt idx="1528">
                  <c:v>45770</c:v>
                </c:pt>
                <c:pt idx="1529">
                  <c:v>45771</c:v>
                </c:pt>
                <c:pt idx="1530">
                  <c:v>45772</c:v>
                </c:pt>
                <c:pt idx="1531">
                  <c:v>45775</c:v>
                </c:pt>
                <c:pt idx="1532">
                  <c:v>45776</c:v>
                </c:pt>
                <c:pt idx="1533">
                  <c:v>45777</c:v>
                </c:pt>
                <c:pt idx="1534">
                  <c:v>45783</c:v>
                </c:pt>
                <c:pt idx="1535">
                  <c:v>45784</c:v>
                </c:pt>
                <c:pt idx="1536">
                  <c:v>45785</c:v>
                </c:pt>
                <c:pt idx="1537">
                  <c:v>45786</c:v>
                </c:pt>
                <c:pt idx="1538">
                  <c:v>45789</c:v>
                </c:pt>
                <c:pt idx="1539">
                  <c:v>45790</c:v>
                </c:pt>
                <c:pt idx="1540">
                  <c:v>45791</c:v>
                </c:pt>
                <c:pt idx="1541">
                  <c:v>45792</c:v>
                </c:pt>
                <c:pt idx="1542">
                  <c:v>45793</c:v>
                </c:pt>
                <c:pt idx="1543">
                  <c:v>45796</c:v>
                </c:pt>
                <c:pt idx="1544">
                  <c:v>45797</c:v>
                </c:pt>
                <c:pt idx="1545">
                  <c:v>45798</c:v>
                </c:pt>
                <c:pt idx="1546">
                  <c:v>45799</c:v>
                </c:pt>
                <c:pt idx="1547">
                  <c:v>45800</c:v>
                </c:pt>
                <c:pt idx="1548">
                  <c:v>45803</c:v>
                </c:pt>
                <c:pt idx="1549">
                  <c:v>45804</c:v>
                </c:pt>
                <c:pt idx="1550">
                  <c:v>45805</c:v>
                </c:pt>
                <c:pt idx="1551">
                  <c:v>45806</c:v>
                </c:pt>
                <c:pt idx="1552">
                  <c:v>45807</c:v>
                </c:pt>
                <c:pt idx="1553">
                  <c:v>45811</c:v>
                </c:pt>
                <c:pt idx="1554">
                  <c:v>45812</c:v>
                </c:pt>
                <c:pt idx="1555">
                  <c:v>45813</c:v>
                </c:pt>
                <c:pt idx="1556">
                  <c:v>45814</c:v>
                </c:pt>
                <c:pt idx="1557">
                  <c:v>45817</c:v>
                </c:pt>
                <c:pt idx="1558">
                  <c:v>45818</c:v>
                </c:pt>
                <c:pt idx="1559">
                  <c:v>45819</c:v>
                </c:pt>
                <c:pt idx="1560">
                  <c:v>45820</c:v>
                </c:pt>
                <c:pt idx="1561">
                  <c:v>45821</c:v>
                </c:pt>
                <c:pt idx="1562">
                  <c:v>45824</c:v>
                </c:pt>
                <c:pt idx="1563">
                  <c:v>45825</c:v>
                </c:pt>
                <c:pt idx="1564">
                  <c:v>45826</c:v>
                </c:pt>
                <c:pt idx="1565">
                  <c:v>45827</c:v>
                </c:pt>
                <c:pt idx="1566">
                  <c:v>45828</c:v>
                </c:pt>
                <c:pt idx="1567">
                  <c:v>45831</c:v>
                </c:pt>
                <c:pt idx="1568">
                  <c:v>45832</c:v>
                </c:pt>
                <c:pt idx="1569">
                  <c:v>45833</c:v>
                </c:pt>
                <c:pt idx="1570">
                  <c:v>45834</c:v>
                </c:pt>
                <c:pt idx="1571">
                  <c:v>45835</c:v>
                </c:pt>
                <c:pt idx="1572">
                  <c:v>45838</c:v>
                </c:pt>
                <c:pt idx="1573">
                  <c:v>45839</c:v>
                </c:pt>
                <c:pt idx="1574">
                  <c:v>45840</c:v>
                </c:pt>
                <c:pt idx="1575">
                  <c:v>45841</c:v>
                </c:pt>
                <c:pt idx="1576">
                  <c:v>45842</c:v>
                </c:pt>
                <c:pt idx="1577">
                  <c:v>45845</c:v>
                </c:pt>
                <c:pt idx="1578">
                  <c:v>45846</c:v>
                </c:pt>
                <c:pt idx="1579">
                  <c:v>45847</c:v>
                </c:pt>
                <c:pt idx="1580">
                  <c:v>45848</c:v>
                </c:pt>
                <c:pt idx="1581">
                  <c:v>45849</c:v>
                </c:pt>
                <c:pt idx="1582">
                  <c:v>45852</c:v>
                </c:pt>
                <c:pt idx="1583">
                  <c:v>45853</c:v>
                </c:pt>
                <c:pt idx="1584">
                  <c:v>45854</c:v>
                </c:pt>
                <c:pt idx="1585">
                  <c:v>45855</c:v>
                </c:pt>
                <c:pt idx="1586">
                  <c:v>45856</c:v>
                </c:pt>
                <c:pt idx="1587">
                  <c:v>45859</c:v>
                </c:pt>
                <c:pt idx="1588">
                  <c:v>45860</c:v>
                </c:pt>
                <c:pt idx="1589">
                  <c:v>45861</c:v>
                </c:pt>
                <c:pt idx="1590">
                  <c:v>45862</c:v>
                </c:pt>
                <c:pt idx="1591">
                  <c:v>45863</c:v>
                </c:pt>
                <c:pt idx="1592">
                  <c:v>45866</c:v>
                </c:pt>
                <c:pt idx="1593">
                  <c:v>45867</c:v>
                </c:pt>
                <c:pt idx="1594">
                  <c:v>45868</c:v>
                </c:pt>
                <c:pt idx="1595">
                  <c:v>45869</c:v>
                </c:pt>
                <c:pt idx="1596">
                  <c:v>45870</c:v>
                </c:pt>
                <c:pt idx="1597">
                  <c:v>45873</c:v>
                </c:pt>
                <c:pt idx="1598">
                  <c:v>45874</c:v>
                </c:pt>
                <c:pt idx="1599">
                  <c:v>45875</c:v>
                </c:pt>
                <c:pt idx="1600">
                  <c:v>45876</c:v>
                </c:pt>
                <c:pt idx="1601">
                  <c:v>45877</c:v>
                </c:pt>
                <c:pt idx="1602">
                  <c:v>45880</c:v>
                </c:pt>
                <c:pt idx="1603">
                  <c:v>45881</c:v>
                </c:pt>
                <c:pt idx="1604">
                  <c:v>45882</c:v>
                </c:pt>
                <c:pt idx="1605">
                  <c:v>45883</c:v>
                </c:pt>
                <c:pt idx="1606">
                  <c:v>45884</c:v>
                </c:pt>
                <c:pt idx="1607">
                  <c:v>45887</c:v>
                </c:pt>
                <c:pt idx="1608">
                  <c:v>45888</c:v>
                </c:pt>
                <c:pt idx="1609">
                  <c:v>45889</c:v>
                </c:pt>
                <c:pt idx="1610">
                  <c:v>45890</c:v>
                </c:pt>
                <c:pt idx="1611">
                  <c:v>45891</c:v>
                </c:pt>
                <c:pt idx="1612">
                  <c:v>45894</c:v>
                </c:pt>
                <c:pt idx="1613">
                  <c:v>45895</c:v>
                </c:pt>
                <c:pt idx="1614">
                  <c:v>45896</c:v>
                </c:pt>
                <c:pt idx="1615">
                  <c:v>45897</c:v>
                </c:pt>
                <c:pt idx="1616">
                  <c:v>45898</c:v>
                </c:pt>
                <c:pt idx="1617">
                  <c:v>45901</c:v>
                </c:pt>
                <c:pt idx="1618">
                  <c:v>45902</c:v>
                </c:pt>
                <c:pt idx="1619">
                  <c:v>45903</c:v>
                </c:pt>
                <c:pt idx="1620">
                  <c:v>45904</c:v>
                </c:pt>
                <c:pt idx="1621">
                  <c:v>45905</c:v>
                </c:pt>
                <c:pt idx="1622">
                  <c:v>45908</c:v>
                </c:pt>
                <c:pt idx="1623">
                  <c:v>45909</c:v>
                </c:pt>
                <c:pt idx="1624">
                  <c:v>45910</c:v>
                </c:pt>
                <c:pt idx="1625">
                  <c:v>45911</c:v>
                </c:pt>
                <c:pt idx="1626">
                  <c:v>45912</c:v>
                </c:pt>
                <c:pt idx="1627">
                  <c:v>45915</c:v>
                </c:pt>
                <c:pt idx="1628">
                  <c:v>45916</c:v>
                </c:pt>
                <c:pt idx="1629">
                  <c:v>45917</c:v>
                </c:pt>
                <c:pt idx="1630">
                  <c:v>45918</c:v>
                </c:pt>
                <c:pt idx="1631">
                  <c:v>45919</c:v>
                </c:pt>
                <c:pt idx="1632">
                  <c:v>45922</c:v>
                </c:pt>
                <c:pt idx="1633">
                  <c:v>45923</c:v>
                </c:pt>
                <c:pt idx="1634">
                  <c:v>45924</c:v>
                </c:pt>
              </c:numCache>
            </c:numRef>
          </c:cat>
          <c:val>
            <c:numRef>
              <c:f>以前300和1000统计!$B$759:$B$2393</c:f>
              <c:numCache>
                <c:formatCode>General</c:formatCode>
                <c:ptCount val="1635"/>
                <c:pt idx="0">
                  <c:v>4408.53</c:v>
                </c:pt>
                <c:pt idx="1">
                  <c:v>4376.8599999999997</c:v>
                </c:pt>
                <c:pt idx="2">
                  <c:v>4497.8900000000003</c:v>
                </c:pt>
                <c:pt idx="3">
                  <c:v>4594.1499999999996</c:v>
                </c:pt>
                <c:pt idx="4">
                  <c:v>4585.03</c:v>
                </c:pt>
                <c:pt idx="5">
                  <c:v>4594.74</c:v>
                </c:pt>
                <c:pt idx="6">
                  <c:v>4582.4799999999996</c:v>
                </c:pt>
                <c:pt idx="7">
                  <c:v>4621.6099999999997</c:v>
                </c:pt>
                <c:pt idx="8">
                  <c:v>4594.1899999999996</c:v>
                </c:pt>
                <c:pt idx="9">
                  <c:v>4644.17</c:v>
                </c:pt>
                <c:pt idx="10">
                  <c:v>4637.2</c:v>
                </c:pt>
                <c:pt idx="11">
                  <c:v>4595.49</c:v>
                </c:pt>
                <c:pt idx="12">
                  <c:v>4626.41</c:v>
                </c:pt>
                <c:pt idx="13">
                  <c:v>4655.1099999999997</c:v>
                </c:pt>
                <c:pt idx="14">
                  <c:v>4603.2</c:v>
                </c:pt>
                <c:pt idx="15">
                  <c:v>4609.67</c:v>
                </c:pt>
                <c:pt idx="16">
                  <c:v>4635.75</c:v>
                </c:pt>
                <c:pt idx="17">
                  <c:v>4607.9399999999996</c:v>
                </c:pt>
                <c:pt idx="18">
                  <c:v>4570.3999999999996</c:v>
                </c:pt>
                <c:pt idx="19">
                  <c:v>4490.05</c:v>
                </c:pt>
                <c:pt idx="20">
                  <c:v>4423.1400000000003</c:v>
                </c:pt>
                <c:pt idx="21">
                  <c:v>4355.74</c:v>
                </c:pt>
                <c:pt idx="22">
                  <c:v>4482.99</c:v>
                </c:pt>
                <c:pt idx="23">
                  <c:v>4611.83</c:v>
                </c:pt>
                <c:pt idx="24">
                  <c:v>4675.79</c:v>
                </c:pt>
                <c:pt idx="25">
                  <c:v>4759.83</c:v>
                </c:pt>
                <c:pt idx="26">
                  <c:v>4780.04</c:v>
                </c:pt>
                <c:pt idx="27">
                  <c:v>4773.51</c:v>
                </c:pt>
                <c:pt idx="28">
                  <c:v>4942.88</c:v>
                </c:pt>
                <c:pt idx="29">
                  <c:v>4963.75</c:v>
                </c:pt>
                <c:pt idx="30">
                  <c:v>4967.04</c:v>
                </c:pt>
                <c:pt idx="31">
                  <c:v>4947.66</c:v>
                </c:pt>
                <c:pt idx="32">
                  <c:v>5059.51</c:v>
                </c:pt>
                <c:pt idx="33">
                  <c:v>5324.25</c:v>
                </c:pt>
                <c:pt idx="34">
                  <c:v>5323.76</c:v>
                </c:pt>
                <c:pt idx="35">
                  <c:v>5310.27</c:v>
                </c:pt>
                <c:pt idx="36">
                  <c:v>5330.34</c:v>
                </c:pt>
                <c:pt idx="37">
                  <c:v>5364.37</c:v>
                </c:pt>
                <c:pt idx="38">
                  <c:v>5482.3</c:v>
                </c:pt>
                <c:pt idx="39">
                  <c:v>5654.31</c:v>
                </c:pt>
                <c:pt idx="40">
                  <c:v>5776.97</c:v>
                </c:pt>
                <c:pt idx="41">
                  <c:v>5877.3</c:v>
                </c:pt>
                <c:pt idx="42">
                  <c:v>5633.32</c:v>
                </c:pt>
                <c:pt idx="43">
                  <c:v>5876.34</c:v>
                </c:pt>
                <c:pt idx="44">
                  <c:v>6006.18</c:v>
                </c:pt>
                <c:pt idx="45">
                  <c:v>5866.63</c:v>
                </c:pt>
                <c:pt idx="46">
                  <c:v>5688.95</c:v>
                </c:pt>
                <c:pt idx="47">
                  <c:v>5777.11</c:v>
                </c:pt>
                <c:pt idx="48">
                  <c:v>5916.34</c:v>
                </c:pt>
                <c:pt idx="49">
                  <c:v>5941.91</c:v>
                </c:pt>
                <c:pt idx="50">
                  <c:v>5926.17</c:v>
                </c:pt>
                <c:pt idx="51">
                  <c:v>5990.64</c:v>
                </c:pt>
                <c:pt idx="52">
                  <c:v>6014.55</c:v>
                </c:pt>
                <c:pt idx="53">
                  <c:v>5961.44</c:v>
                </c:pt>
                <c:pt idx="54">
                  <c:v>5788.36</c:v>
                </c:pt>
                <c:pt idx="55">
                  <c:v>5826.53</c:v>
                </c:pt>
                <c:pt idx="56">
                  <c:v>5747.86</c:v>
                </c:pt>
                <c:pt idx="57">
                  <c:v>5911.21</c:v>
                </c:pt>
                <c:pt idx="58">
                  <c:v>6137.73</c:v>
                </c:pt>
                <c:pt idx="59">
                  <c:v>6174.94</c:v>
                </c:pt>
                <c:pt idx="60">
                  <c:v>6237.02</c:v>
                </c:pt>
                <c:pt idx="61">
                  <c:v>6260.07</c:v>
                </c:pt>
                <c:pt idx="62">
                  <c:v>6230.21</c:v>
                </c:pt>
                <c:pt idx="63">
                  <c:v>6245.43</c:v>
                </c:pt>
                <c:pt idx="64">
                  <c:v>6235.71</c:v>
                </c:pt>
                <c:pt idx="65">
                  <c:v>6106.95</c:v>
                </c:pt>
                <c:pt idx="66">
                  <c:v>6101.2</c:v>
                </c:pt>
                <c:pt idx="67">
                  <c:v>6052.05</c:v>
                </c:pt>
                <c:pt idx="68">
                  <c:v>6179.8</c:v>
                </c:pt>
                <c:pt idx="69">
                  <c:v>6234.11</c:v>
                </c:pt>
                <c:pt idx="70">
                  <c:v>6202.84</c:v>
                </c:pt>
                <c:pt idx="71">
                  <c:v>6255.25</c:v>
                </c:pt>
                <c:pt idx="72">
                  <c:v>6192.14</c:v>
                </c:pt>
                <c:pt idx="73">
                  <c:v>6078.27</c:v>
                </c:pt>
                <c:pt idx="74">
                  <c:v>6153.39</c:v>
                </c:pt>
                <c:pt idx="75">
                  <c:v>5899.91</c:v>
                </c:pt>
                <c:pt idx="76">
                  <c:v>5834.38</c:v>
                </c:pt>
                <c:pt idx="77">
                  <c:v>5622.48</c:v>
                </c:pt>
                <c:pt idx="78">
                  <c:v>5682.24</c:v>
                </c:pt>
                <c:pt idx="79">
                  <c:v>5246.83</c:v>
                </c:pt>
                <c:pt idx="80">
                  <c:v>5312.5</c:v>
                </c:pt>
                <c:pt idx="81">
                  <c:v>5292.75</c:v>
                </c:pt>
                <c:pt idx="82">
                  <c:v>5237.82</c:v>
                </c:pt>
                <c:pt idx="83">
                  <c:v>5445.53</c:v>
                </c:pt>
                <c:pt idx="84">
                  <c:v>5405.61</c:v>
                </c:pt>
                <c:pt idx="85">
                  <c:v>5368.23</c:v>
                </c:pt>
                <c:pt idx="86">
                  <c:v>5486.39</c:v>
                </c:pt>
                <c:pt idx="87">
                  <c:v>5527.28</c:v>
                </c:pt>
                <c:pt idx="88">
                  <c:v>5330.99</c:v>
                </c:pt>
                <c:pt idx="89">
                  <c:v>5313.15</c:v>
                </c:pt>
                <c:pt idx="90">
                  <c:v>5418.05</c:v>
                </c:pt>
                <c:pt idx="91">
                  <c:v>5395.43</c:v>
                </c:pt>
                <c:pt idx="92">
                  <c:v>5267.83</c:v>
                </c:pt>
                <c:pt idx="93">
                  <c:v>5200.7700000000004</c:v>
                </c:pt>
                <c:pt idx="94">
                  <c:v>5354.63</c:v>
                </c:pt>
                <c:pt idx="95">
                  <c:v>5354.53</c:v>
                </c:pt>
                <c:pt idx="96">
                  <c:v>5376.51</c:v>
                </c:pt>
                <c:pt idx="97">
                  <c:v>5341.98</c:v>
                </c:pt>
                <c:pt idx="98">
                  <c:v>5334.25</c:v>
                </c:pt>
                <c:pt idx="99">
                  <c:v>5255.07</c:v>
                </c:pt>
                <c:pt idx="100">
                  <c:v>5160.9799999999996</c:v>
                </c:pt>
                <c:pt idx="101">
                  <c:v>5158.47</c:v>
                </c:pt>
                <c:pt idx="102">
                  <c:v>5030.8</c:v>
                </c:pt>
                <c:pt idx="103">
                  <c:v>5098.9399999999996</c:v>
                </c:pt>
                <c:pt idx="104">
                  <c:v>5289.62</c:v>
                </c:pt>
                <c:pt idx="105">
                  <c:v>5264.89</c:v>
                </c:pt>
                <c:pt idx="106">
                  <c:v>5294.11</c:v>
                </c:pt>
                <c:pt idx="107">
                  <c:v>5173.07</c:v>
                </c:pt>
                <c:pt idx="108">
                  <c:v>5160.67</c:v>
                </c:pt>
                <c:pt idx="109">
                  <c:v>5160.88</c:v>
                </c:pt>
                <c:pt idx="110">
                  <c:v>5234.28</c:v>
                </c:pt>
                <c:pt idx="111">
                  <c:v>5317.31</c:v>
                </c:pt>
                <c:pt idx="112">
                  <c:v>5406.04</c:v>
                </c:pt>
                <c:pt idx="113">
                  <c:v>5403.8</c:v>
                </c:pt>
                <c:pt idx="114">
                  <c:v>5351.69</c:v>
                </c:pt>
                <c:pt idx="115">
                  <c:v>5351.39</c:v>
                </c:pt>
                <c:pt idx="116">
                  <c:v>5397.57</c:v>
                </c:pt>
                <c:pt idx="117">
                  <c:v>5321.43</c:v>
                </c:pt>
                <c:pt idx="118">
                  <c:v>5481.41</c:v>
                </c:pt>
                <c:pt idx="119">
                  <c:v>5483.52</c:v>
                </c:pt>
                <c:pt idx="120">
                  <c:v>5428.51</c:v>
                </c:pt>
                <c:pt idx="121">
                  <c:v>5404.38</c:v>
                </c:pt>
                <c:pt idx="122">
                  <c:v>5424.25</c:v>
                </c:pt>
                <c:pt idx="123">
                  <c:v>5244.27</c:v>
                </c:pt>
                <c:pt idx="124">
                  <c:v>5260.34</c:v>
                </c:pt>
                <c:pt idx="125">
                  <c:v>5214.6400000000003</c:v>
                </c:pt>
                <c:pt idx="126">
                  <c:v>5206.3999999999996</c:v>
                </c:pt>
                <c:pt idx="127">
                  <c:v>5219.1899999999996</c:v>
                </c:pt>
                <c:pt idx="128">
                  <c:v>5273.81</c:v>
                </c:pt>
                <c:pt idx="129">
                  <c:v>5285.23</c:v>
                </c:pt>
                <c:pt idx="130">
                  <c:v>5289.42</c:v>
                </c:pt>
                <c:pt idx="131">
                  <c:v>5194.6000000000004</c:v>
                </c:pt>
                <c:pt idx="132">
                  <c:v>5220.03</c:v>
                </c:pt>
                <c:pt idx="133">
                  <c:v>5073.33</c:v>
                </c:pt>
                <c:pt idx="134">
                  <c:v>5131.1000000000004</c:v>
                </c:pt>
                <c:pt idx="135">
                  <c:v>5194.83</c:v>
                </c:pt>
                <c:pt idx="136">
                  <c:v>5211.09</c:v>
                </c:pt>
                <c:pt idx="137">
                  <c:v>5216.6000000000004</c:v>
                </c:pt>
                <c:pt idx="138">
                  <c:v>5218.9799999999996</c:v>
                </c:pt>
                <c:pt idx="139">
                  <c:v>5239.72</c:v>
                </c:pt>
                <c:pt idx="140">
                  <c:v>5200.09</c:v>
                </c:pt>
                <c:pt idx="141">
                  <c:v>5173.2299999999996</c:v>
                </c:pt>
                <c:pt idx="142">
                  <c:v>5091.0600000000004</c:v>
                </c:pt>
                <c:pt idx="143">
                  <c:v>5032.6400000000003</c:v>
                </c:pt>
                <c:pt idx="144">
                  <c:v>4899.82</c:v>
                </c:pt>
                <c:pt idx="145">
                  <c:v>4885.4399999999996</c:v>
                </c:pt>
                <c:pt idx="146">
                  <c:v>4923.33</c:v>
                </c:pt>
                <c:pt idx="147">
                  <c:v>4869.79</c:v>
                </c:pt>
                <c:pt idx="148">
                  <c:v>4952.22</c:v>
                </c:pt>
                <c:pt idx="149">
                  <c:v>4928.46</c:v>
                </c:pt>
                <c:pt idx="150">
                  <c:v>4961.75</c:v>
                </c:pt>
                <c:pt idx="151">
                  <c:v>4985.42</c:v>
                </c:pt>
                <c:pt idx="152">
                  <c:v>5013.58</c:v>
                </c:pt>
                <c:pt idx="153">
                  <c:v>5173.18</c:v>
                </c:pt>
                <c:pt idx="154">
                  <c:v>5185.2700000000004</c:v>
                </c:pt>
                <c:pt idx="155">
                  <c:v>5186.62</c:v>
                </c:pt>
                <c:pt idx="156">
                  <c:v>5208.55</c:v>
                </c:pt>
                <c:pt idx="157">
                  <c:v>5197.55</c:v>
                </c:pt>
                <c:pt idx="158">
                  <c:v>5168.68</c:v>
                </c:pt>
                <c:pt idx="159">
                  <c:v>5266.66</c:v>
                </c:pt>
                <c:pt idx="160">
                  <c:v>5256.18</c:v>
                </c:pt>
                <c:pt idx="161">
                  <c:v>5260.95</c:v>
                </c:pt>
                <c:pt idx="162">
                  <c:v>5182.96</c:v>
                </c:pt>
                <c:pt idx="163">
                  <c:v>5317.53</c:v>
                </c:pt>
                <c:pt idx="164">
                  <c:v>5357.06</c:v>
                </c:pt>
                <c:pt idx="165">
                  <c:v>5394.71</c:v>
                </c:pt>
                <c:pt idx="166">
                  <c:v>5445.57</c:v>
                </c:pt>
                <c:pt idx="167">
                  <c:v>5468.46</c:v>
                </c:pt>
                <c:pt idx="168">
                  <c:v>5602.24</c:v>
                </c:pt>
                <c:pt idx="169">
                  <c:v>5614.58</c:v>
                </c:pt>
                <c:pt idx="170">
                  <c:v>5566.41</c:v>
                </c:pt>
                <c:pt idx="171">
                  <c:v>5592.92</c:v>
                </c:pt>
                <c:pt idx="172">
                  <c:v>5627.24</c:v>
                </c:pt>
                <c:pt idx="173">
                  <c:v>5492.22</c:v>
                </c:pt>
                <c:pt idx="174">
                  <c:v>5485.88</c:v>
                </c:pt>
                <c:pt idx="175">
                  <c:v>5550.41</c:v>
                </c:pt>
                <c:pt idx="176">
                  <c:v>5556.48</c:v>
                </c:pt>
                <c:pt idx="177">
                  <c:v>5501.21</c:v>
                </c:pt>
                <c:pt idx="178">
                  <c:v>5528.89</c:v>
                </c:pt>
                <c:pt idx="179">
                  <c:v>5421.62</c:v>
                </c:pt>
                <c:pt idx="180">
                  <c:v>5244.08</c:v>
                </c:pt>
                <c:pt idx="181">
                  <c:v>5291.44</c:v>
                </c:pt>
                <c:pt idx="182">
                  <c:v>5232.3900000000003</c:v>
                </c:pt>
                <c:pt idx="183">
                  <c:v>5237.18</c:v>
                </c:pt>
                <c:pt idx="184">
                  <c:v>5285.15</c:v>
                </c:pt>
                <c:pt idx="185">
                  <c:v>5366.93</c:v>
                </c:pt>
                <c:pt idx="186">
                  <c:v>5370.65</c:v>
                </c:pt>
                <c:pt idx="187">
                  <c:v>5455.61</c:v>
                </c:pt>
                <c:pt idx="188">
                  <c:v>5375.53</c:v>
                </c:pt>
                <c:pt idx="189">
                  <c:v>5353.02</c:v>
                </c:pt>
                <c:pt idx="190">
                  <c:v>5347.27</c:v>
                </c:pt>
                <c:pt idx="191">
                  <c:v>5280.53</c:v>
                </c:pt>
                <c:pt idx="192">
                  <c:v>5247.3</c:v>
                </c:pt>
                <c:pt idx="193">
                  <c:v>5312.46</c:v>
                </c:pt>
                <c:pt idx="194">
                  <c:v>5269.72</c:v>
                </c:pt>
                <c:pt idx="195">
                  <c:v>5259.45</c:v>
                </c:pt>
                <c:pt idx="196">
                  <c:v>5300.09</c:v>
                </c:pt>
                <c:pt idx="197">
                  <c:v>5425.75</c:v>
                </c:pt>
                <c:pt idx="198">
                  <c:v>5366.75</c:v>
                </c:pt>
                <c:pt idx="199">
                  <c:v>5313.42</c:v>
                </c:pt>
                <c:pt idx="200">
                  <c:v>5253.88</c:v>
                </c:pt>
                <c:pt idx="201">
                  <c:v>5303.99</c:v>
                </c:pt>
                <c:pt idx="202">
                  <c:v>5337.08</c:v>
                </c:pt>
                <c:pt idx="203">
                  <c:v>5352.06</c:v>
                </c:pt>
                <c:pt idx="204">
                  <c:v>5304.84</c:v>
                </c:pt>
                <c:pt idx="205">
                  <c:v>5340.17</c:v>
                </c:pt>
                <c:pt idx="206">
                  <c:v>5321.78</c:v>
                </c:pt>
                <c:pt idx="207">
                  <c:v>5183.57</c:v>
                </c:pt>
                <c:pt idx="208">
                  <c:v>5196.72</c:v>
                </c:pt>
                <c:pt idx="209">
                  <c:v>5181.49</c:v>
                </c:pt>
                <c:pt idx="210">
                  <c:v>5216.6400000000003</c:v>
                </c:pt>
                <c:pt idx="211">
                  <c:v>5152.5600000000004</c:v>
                </c:pt>
                <c:pt idx="212">
                  <c:v>5189.3500000000004</c:v>
                </c:pt>
                <c:pt idx="213">
                  <c:v>5286.15</c:v>
                </c:pt>
                <c:pt idx="214">
                  <c:v>5259.47</c:v>
                </c:pt>
                <c:pt idx="215">
                  <c:v>5250.67</c:v>
                </c:pt>
                <c:pt idx="216">
                  <c:v>5181.1099999999997</c:v>
                </c:pt>
                <c:pt idx="217">
                  <c:v>5151.37</c:v>
                </c:pt>
                <c:pt idx="218">
                  <c:v>5147.7299999999996</c:v>
                </c:pt>
                <c:pt idx="219">
                  <c:v>5145.97</c:v>
                </c:pt>
                <c:pt idx="220">
                  <c:v>5131.13</c:v>
                </c:pt>
                <c:pt idx="221">
                  <c:v>5126.6099999999997</c:v>
                </c:pt>
                <c:pt idx="222">
                  <c:v>5137.78</c:v>
                </c:pt>
                <c:pt idx="223">
                  <c:v>5171.3599999999997</c:v>
                </c:pt>
                <c:pt idx="224">
                  <c:v>5179.6899999999996</c:v>
                </c:pt>
                <c:pt idx="225">
                  <c:v>5238.13</c:v>
                </c:pt>
                <c:pt idx="226">
                  <c:v>5275.51</c:v>
                </c:pt>
                <c:pt idx="227">
                  <c:v>5294.28</c:v>
                </c:pt>
                <c:pt idx="228">
                  <c:v>5326.36</c:v>
                </c:pt>
                <c:pt idx="229">
                  <c:v>5304.88</c:v>
                </c:pt>
                <c:pt idx="230">
                  <c:v>5304.42</c:v>
                </c:pt>
                <c:pt idx="231">
                  <c:v>5375.98</c:v>
                </c:pt>
                <c:pt idx="232">
                  <c:v>5476.99</c:v>
                </c:pt>
                <c:pt idx="233">
                  <c:v>5545.62</c:v>
                </c:pt>
                <c:pt idx="234">
                  <c:v>5543.79</c:v>
                </c:pt>
                <c:pt idx="235">
                  <c:v>5568.11</c:v>
                </c:pt>
                <c:pt idx="236">
                  <c:v>5501.16</c:v>
                </c:pt>
                <c:pt idx="237">
                  <c:v>5377.09</c:v>
                </c:pt>
                <c:pt idx="238">
                  <c:v>5471.74</c:v>
                </c:pt>
                <c:pt idx="239">
                  <c:v>5504.42</c:v>
                </c:pt>
                <c:pt idx="240">
                  <c:v>5543.66</c:v>
                </c:pt>
                <c:pt idx="241">
                  <c:v>5498.93</c:v>
                </c:pt>
                <c:pt idx="242">
                  <c:v>5530</c:v>
                </c:pt>
                <c:pt idx="243">
                  <c:v>5567.03</c:v>
                </c:pt>
                <c:pt idx="244">
                  <c:v>5676.56</c:v>
                </c:pt>
                <c:pt idx="245">
                  <c:v>5706.04</c:v>
                </c:pt>
                <c:pt idx="246">
                  <c:v>5764.73</c:v>
                </c:pt>
                <c:pt idx="247">
                  <c:v>5852.36</c:v>
                </c:pt>
                <c:pt idx="248">
                  <c:v>5772.47</c:v>
                </c:pt>
                <c:pt idx="249">
                  <c:v>5864.18</c:v>
                </c:pt>
                <c:pt idx="250">
                  <c:v>5851.89</c:v>
                </c:pt>
                <c:pt idx="251">
                  <c:v>5926.72</c:v>
                </c:pt>
                <c:pt idx="252">
                  <c:v>5914.11</c:v>
                </c:pt>
                <c:pt idx="253">
                  <c:v>5913.52</c:v>
                </c:pt>
                <c:pt idx="254">
                  <c:v>5902.13</c:v>
                </c:pt>
                <c:pt idx="255">
                  <c:v>5879.41</c:v>
                </c:pt>
                <c:pt idx="256">
                  <c:v>5954.87</c:v>
                </c:pt>
                <c:pt idx="257">
                  <c:v>5901.86</c:v>
                </c:pt>
                <c:pt idx="258">
                  <c:v>5919.59</c:v>
                </c:pt>
                <c:pt idx="259">
                  <c:v>5699.01</c:v>
                </c:pt>
                <c:pt idx="260">
                  <c:v>5200.16</c:v>
                </c:pt>
                <c:pt idx="261">
                  <c:v>5212.1000000000004</c:v>
                </c:pt>
                <c:pt idx="262">
                  <c:v>5348.34</c:v>
                </c:pt>
                <c:pt idx="263">
                  <c:v>5515.64</c:v>
                </c:pt>
                <c:pt idx="264">
                  <c:v>5583.6</c:v>
                </c:pt>
                <c:pt idx="265">
                  <c:v>5661.56</c:v>
                </c:pt>
                <c:pt idx="266">
                  <c:v>5623.26</c:v>
                </c:pt>
                <c:pt idx="267">
                  <c:v>5754.26</c:v>
                </c:pt>
                <c:pt idx="268">
                  <c:v>5707.53</c:v>
                </c:pt>
                <c:pt idx="269">
                  <c:v>5727.83</c:v>
                </c:pt>
                <c:pt idx="270">
                  <c:v>5936.48</c:v>
                </c:pt>
                <c:pt idx="271">
                  <c:v>6072.19</c:v>
                </c:pt>
                <c:pt idx="272">
                  <c:v>6018.05</c:v>
                </c:pt>
                <c:pt idx="273">
                  <c:v>6134.39</c:v>
                </c:pt>
                <c:pt idx="274">
                  <c:v>6243.48</c:v>
                </c:pt>
                <c:pt idx="275">
                  <c:v>6380.41</c:v>
                </c:pt>
                <c:pt idx="276">
                  <c:v>6407.14</c:v>
                </c:pt>
                <c:pt idx="277">
                  <c:v>6221.84</c:v>
                </c:pt>
                <c:pt idx="278">
                  <c:v>6232.09</c:v>
                </c:pt>
                <c:pt idx="279">
                  <c:v>5870.97</c:v>
                </c:pt>
                <c:pt idx="280">
                  <c:v>6113.41</c:v>
                </c:pt>
                <c:pt idx="281">
                  <c:v>6195.89</c:v>
                </c:pt>
                <c:pt idx="282">
                  <c:v>6226.53</c:v>
                </c:pt>
                <c:pt idx="283">
                  <c:v>6315.83</c:v>
                </c:pt>
                <c:pt idx="284">
                  <c:v>6296.74</c:v>
                </c:pt>
                <c:pt idx="285">
                  <c:v>6049.62</c:v>
                </c:pt>
                <c:pt idx="286">
                  <c:v>6206.41</c:v>
                </c:pt>
                <c:pt idx="287">
                  <c:v>6122.91</c:v>
                </c:pt>
                <c:pt idx="288">
                  <c:v>5999.64</c:v>
                </c:pt>
                <c:pt idx="289">
                  <c:v>5945.46</c:v>
                </c:pt>
                <c:pt idx="290">
                  <c:v>5657.77</c:v>
                </c:pt>
                <c:pt idx="291">
                  <c:v>5642.92</c:v>
                </c:pt>
                <c:pt idx="292">
                  <c:v>5556.11</c:v>
                </c:pt>
                <c:pt idx="293">
                  <c:v>5617.19</c:v>
                </c:pt>
                <c:pt idx="294">
                  <c:v>5670.47</c:v>
                </c:pt>
                <c:pt idx="295">
                  <c:v>5416.57</c:v>
                </c:pt>
                <c:pt idx="296">
                  <c:v>5517.26</c:v>
                </c:pt>
                <c:pt idx="297">
                  <c:v>5646.63</c:v>
                </c:pt>
                <c:pt idx="298">
                  <c:v>5595.43</c:v>
                </c:pt>
                <c:pt idx="299">
                  <c:v>5553.61</c:v>
                </c:pt>
                <c:pt idx="300">
                  <c:v>5415.41</c:v>
                </c:pt>
                <c:pt idx="301">
                  <c:v>5427.13</c:v>
                </c:pt>
                <c:pt idx="302">
                  <c:v>5403.3</c:v>
                </c:pt>
                <c:pt idx="303">
                  <c:v>5538.6</c:v>
                </c:pt>
                <c:pt idx="304">
                  <c:v>5507.12</c:v>
                </c:pt>
                <c:pt idx="305">
                  <c:v>5695.17</c:v>
                </c:pt>
                <c:pt idx="306">
                  <c:v>5718.13</c:v>
                </c:pt>
                <c:pt idx="307">
                  <c:v>5789.26</c:v>
                </c:pt>
                <c:pt idx="308">
                  <c:v>5637.53</c:v>
                </c:pt>
                <c:pt idx="309">
                  <c:v>5578.86</c:v>
                </c:pt>
                <c:pt idx="310">
                  <c:v>5692</c:v>
                </c:pt>
                <c:pt idx="311">
                  <c:v>5657.95</c:v>
                </c:pt>
                <c:pt idx="312">
                  <c:v>5700.96</c:v>
                </c:pt>
                <c:pt idx="313">
                  <c:v>5710.05</c:v>
                </c:pt>
                <c:pt idx="314">
                  <c:v>5803.4</c:v>
                </c:pt>
                <c:pt idx="315">
                  <c:v>5773.01</c:v>
                </c:pt>
                <c:pt idx="316">
                  <c:v>5826.56</c:v>
                </c:pt>
                <c:pt idx="317">
                  <c:v>5789.48</c:v>
                </c:pt>
                <c:pt idx="318">
                  <c:v>5675.51</c:v>
                </c:pt>
                <c:pt idx="319">
                  <c:v>5645.66</c:v>
                </c:pt>
                <c:pt idx="320">
                  <c:v>5561.2</c:v>
                </c:pt>
                <c:pt idx="321">
                  <c:v>5547.63</c:v>
                </c:pt>
                <c:pt idx="322">
                  <c:v>5678.17</c:v>
                </c:pt>
                <c:pt idx="323">
                  <c:v>5802.42</c:v>
                </c:pt>
                <c:pt idx="324">
                  <c:v>5795.87</c:v>
                </c:pt>
                <c:pt idx="325">
                  <c:v>5862.77</c:v>
                </c:pt>
                <c:pt idx="326">
                  <c:v>5851.8</c:v>
                </c:pt>
                <c:pt idx="327">
                  <c:v>5869.51</c:v>
                </c:pt>
                <c:pt idx="328">
                  <c:v>5917.03</c:v>
                </c:pt>
                <c:pt idx="329">
                  <c:v>5863.24</c:v>
                </c:pt>
                <c:pt idx="330">
                  <c:v>5889.98</c:v>
                </c:pt>
                <c:pt idx="331">
                  <c:v>5860.04</c:v>
                </c:pt>
                <c:pt idx="332">
                  <c:v>5936.6</c:v>
                </c:pt>
                <c:pt idx="333">
                  <c:v>5865.84</c:v>
                </c:pt>
                <c:pt idx="334">
                  <c:v>5791.64</c:v>
                </c:pt>
                <c:pt idx="335">
                  <c:v>5684</c:v>
                </c:pt>
                <c:pt idx="336">
                  <c:v>5671.97</c:v>
                </c:pt>
                <c:pt idx="337">
                  <c:v>5808.55</c:v>
                </c:pt>
                <c:pt idx="338">
                  <c:v>5772.08</c:v>
                </c:pt>
                <c:pt idx="339">
                  <c:v>5758.93</c:v>
                </c:pt>
                <c:pt idx="340">
                  <c:v>5816.4</c:v>
                </c:pt>
                <c:pt idx="341">
                  <c:v>5993.79</c:v>
                </c:pt>
                <c:pt idx="342">
                  <c:v>6002.84</c:v>
                </c:pt>
                <c:pt idx="343">
                  <c:v>5994.64</c:v>
                </c:pt>
                <c:pt idx="344">
                  <c:v>6006.76</c:v>
                </c:pt>
                <c:pt idx="345">
                  <c:v>6015.33</c:v>
                </c:pt>
                <c:pt idx="346">
                  <c:v>6001.43</c:v>
                </c:pt>
                <c:pt idx="347">
                  <c:v>6042.34</c:v>
                </c:pt>
                <c:pt idx="348">
                  <c:v>6049.32</c:v>
                </c:pt>
                <c:pt idx="349">
                  <c:v>6027.41</c:v>
                </c:pt>
                <c:pt idx="350">
                  <c:v>6031.17</c:v>
                </c:pt>
                <c:pt idx="351">
                  <c:v>6028.96</c:v>
                </c:pt>
                <c:pt idx="352">
                  <c:v>6151.69</c:v>
                </c:pt>
                <c:pt idx="353">
                  <c:v>6178.14</c:v>
                </c:pt>
                <c:pt idx="354">
                  <c:v>6149.29</c:v>
                </c:pt>
                <c:pt idx="355">
                  <c:v>6187.11</c:v>
                </c:pt>
                <c:pt idx="356">
                  <c:v>6228.02</c:v>
                </c:pt>
                <c:pt idx="357">
                  <c:v>6238.9</c:v>
                </c:pt>
                <c:pt idx="358">
                  <c:v>6227.57</c:v>
                </c:pt>
                <c:pt idx="359">
                  <c:v>6211.38</c:v>
                </c:pt>
                <c:pt idx="360">
                  <c:v>6319.56</c:v>
                </c:pt>
                <c:pt idx="361">
                  <c:v>6339.37</c:v>
                </c:pt>
                <c:pt idx="362">
                  <c:v>6413.95</c:v>
                </c:pt>
                <c:pt idx="363">
                  <c:v>6478.35</c:v>
                </c:pt>
                <c:pt idx="364">
                  <c:v>6726</c:v>
                </c:pt>
                <c:pt idx="365">
                  <c:v>6817.87</c:v>
                </c:pt>
                <c:pt idx="366">
                  <c:v>6974</c:v>
                </c:pt>
                <c:pt idx="367">
                  <c:v>7182.18</c:v>
                </c:pt>
                <c:pt idx="368">
                  <c:v>7150.42</c:v>
                </c:pt>
                <c:pt idx="369">
                  <c:v>7403.09</c:v>
                </c:pt>
                <c:pt idx="370">
                  <c:v>7344.99</c:v>
                </c:pt>
                <c:pt idx="371">
                  <c:v>7131.46</c:v>
                </c:pt>
                <c:pt idx="372">
                  <c:v>6758.14</c:v>
                </c:pt>
                <c:pt idx="373">
                  <c:v>6772.53</c:v>
                </c:pt>
                <c:pt idx="374">
                  <c:v>7003.67</c:v>
                </c:pt>
                <c:pt idx="375">
                  <c:v>7058.79</c:v>
                </c:pt>
                <c:pt idx="376">
                  <c:v>7125.57</c:v>
                </c:pt>
                <c:pt idx="377">
                  <c:v>7119.67</c:v>
                </c:pt>
                <c:pt idx="378">
                  <c:v>6784.63</c:v>
                </c:pt>
                <c:pt idx="379">
                  <c:v>6786.53</c:v>
                </c:pt>
                <c:pt idx="380">
                  <c:v>6857.94</c:v>
                </c:pt>
                <c:pt idx="381">
                  <c:v>7060.53</c:v>
                </c:pt>
                <c:pt idx="382">
                  <c:v>7048.98</c:v>
                </c:pt>
                <c:pt idx="383">
                  <c:v>7141.59</c:v>
                </c:pt>
                <c:pt idx="384">
                  <c:v>7373.34</c:v>
                </c:pt>
                <c:pt idx="385">
                  <c:v>7326.19</c:v>
                </c:pt>
                <c:pt idx="386">
                  <c:v>7427.19</c:v>
                </c:pt>
                <c:pt idx="387">
                  <c:v>7432.77</c:v>
                </c:pt>
                <c:pt idx="388">
                  <c:v>7339.81</c:v>
                </c:pt>
                <c:pt idx="389">
                  <c:v>7358.86</c:v>
                </c:pt>
                <c:pt idx="390">
                  <c:v>7213.45</c:v>
                </c:pt>
                <c:pt idx="391">
                  <c:v>7092.36</c:v>
                </c:pt>
                <c:pt idx="392">
                  <c:v>7113.93</c:v>
                </c:pt>
                <c:pt idx="393">
                  <c:v>7183.96</c:v>
                </c:pt>
                <c:pt idx="394">
                  <c:v>7339.69</c:v>
                </c:pt>
                <c:pt idx="395">
                  <c:v>7410.24</c:v>
                </c:pt>
                <c:pt idx="396">
                  <c:v>7256.13</c:v>
                </c:pt>
                <c:pt idx="397">
                  <c:v>7151.26</c:v>
                </c:pt>
                <c:pt idx="398">
                  <c:v>7194.28</c:v>
                </c:pt>
                <c:pt idx="399">
                  <c:v>7253.64</c:v>
                </c:pt>
                <c:pt idx="400">
                  <c:v>7213.68</c:v>
                </c:pt>
                <c:pt idx="401">
                  <c:v>7037.98</c:v>
                </c:pt>
                <c:pt idx="402">
                  <c:v>7113.8</c:v>
                </c:pt>
                <c:pt idx="403">
                  <c:v>7204.78</c:v>
                </c:pt>
                <c:pt idx="404">
                  <c:v>7224.05</c:v>
                </c:pt>
                <c:pt idx="405">
                  <c:v>7258.89</c:v>
                </c:pt>
                <c:pt idx="406">
                  <c:v>7272.62</c:v>
                </c:pt>
                <c:pt idx="407">
                  <c:v>7189.86</c:v>
                </c:pt>
                <c:pt idx="408">
                  <c:v>7182.11</c:v>
                </c:pt>
                <c:pt idx="409">
                  <c:v>7057.19</c:v>
                </c:pt>
                <c:pt idx="410">
                  <c:v>7103.09</c:v>
                </c:pt>
                <c:pt idx="411">
                  <c:v>6877.6</c:v>
                </c:pt>
                <c:pt idx="412">
                  <c:v>6633.89</c:v>
                </c:pt>
                <c:pt idx="413">
                  <c:v>6742.06</c:v>
                </c:pt>
                <c:pt idx="414">
                  <c:v>6848.36</c:v>
                </c:pt>
                <c:pt idx="415">
                  <c:v>6881.59</c:v>
                </c:pt>
                <c:pt idx="416">
                  <c:v>6812.91</c:v>
                </c:pt>
                <c:pt idx="417">
                  <c:v>6825.15</c:v>
                </c:pt>
                <c:pt idx="418">
                  <c:v>6929.77</c:v>
                </c:pt>
                <c:pt idx="419">
                  <c:v>6927.19</c:v>
                </c:pt>
                <c:pt idx="420">
                  <c:v>6815.78</c:v>
                </c:pt>
                <c:pt idx="421">
                  <c:v>6862.97</c:v>
                </c:pt>
                <c:pt idx="422">
                  <c:v>6675.15</c:v>
                </c:pt>
                <c:pt idx="423">
                  <c:v>6634.39</c:v>
                </c:pt>
                <c:pt idx="424">
                  <c:v>6550.37</c:v>
                </c:pt>
                <c:pt idx="425">
                  <c:v>6621.03</c:v>
                </c:pt>
                <c:pt idx="426">
                  <c:v>6617.16</c:v>
                </c:pt>
                <c:pt idx="427">
                  <c:v>6822.36</c:v>
                </c:pt>
                <c:pt idx="428">
                  <c:v>7036.28</c:v>
                </c:pt>
                <c:pt idx="429">
                  <c:v>7053.87</c:v>
                </c:pt>
                <c:pt idx="430">
                  <c:v>6988.61</c:v>
                </c:pt>
                <c:pt idx="431">
                  <c:v>6926.85</c:v>
                </c:pt>
                <c:pt idx="432">
                  <c:v>6906.39</c:v>
                </c:pt>
                <c:pt idx="433">
                  <c:v>6858.36</c:v>
                </c:pt>
                <c:pt idx="434">
                  <c:v>6923.38</c:v>
                </c:pt>
                <c:pt idx="435">
                  <c:v>6815.09</c:v>
                </c:pt>
                <c:pt idx="436">
                  <c:v>6771.81</c:v>
                </c:pt>
                <c:pt idx="437">
                  <c:v>6641.33</c:v>
                </c:pt>
                <c:pt idx="438">
                  <c:v>6648.52</c:v>
                </c:pt>
                <c:pt idx="439">
                  <c:v>6682.54</c:v>
                </c:pt>
                <c:pt idx="440">
                  <c:v>6685.43</c:v>
                </c:pt>
                <c:pt idx="441">
                  <c:v>6674.74</c:v>
                </c:pt>
                <c:pt idx="442">
                  <c:v>6511.16</c:v>
                </c:pt>
                <c:pt idx="443">
                  <c:v>6513.79</c:v>
                </c:pt>
                <c:pt idx="444">
                  <c:v>6647.58</c:v>
                </c:pt>
                <c:pt idx="445">
                  <c:v>6632.68</c:v>
                </c:pt>
                <c:pt idx="446">
                  <c:v>6754.95</c:v>
                </c:pt>
                <c:pt idx="447">
                  <c:v>6688.66</c:v>
                </c:pt>
                <c:pt idx="448">
                  <c:v>6851.98</c:v>
                </c:pt>
                <c:pt idx="449">
                  <c:v>6779.49</c:v>
                </c:pt>
                <c:pt idx="450">
                  <c:v>6663.73</c:v>
                </c:pt>
                <c:pt idx="451">
                  <c:v>6676.42</c:v>
                </c:pt>
                <c:pt idx="452">
                  <c:v>6686.39</c:v>
                </c:pt>
                <c:pt idx="453">
                  <c:v>6747.81</c:v>
                </c:pt>
                <c:pt idx="454">
                  <c:v>6681.72</c:v>
                </c:pt>
                <c:pt idx="455">
                  <c:v>6682.12</c:v>
                </c:pt>
                <c:pt idx="456">
                  <c:v>6718.46</c:v>
                </c:pt>
                <c:pt idx="457">
                  <c:v>6766.06</c:v>
                </c:pt>
                <c:pt idx="458">
                  <c:v>6807.72</c:v>
                </c:pt>
                <c:pt idx="459">
                  <c:v>6808</c:v>
                </c:pt>
                <c:pt idx="460">
                  <c:v>6691.87</c:v>
                </c:pt>
                <c:pt idx="461">
                  <c:v>6643.18</c:v>
                </c:pt>
                <c:pt idx="462">
                  <c:v>6641.77</c:v>
                </c:pt>
                <c:pt idx="463">
                  <c:v>6622.36</c:v>
                </c:pt>
                <c:pt idx="464">
                  <c:v>6713.23</c:v>
                </c:pt>
                <c:pt idx="465">
                  <c:v>6735.71</c:v>
                </c:pt>
                <c:pt idx="466">
                  <c:v>6711.84</c:v>
                </c:pt>
                <c:pt idx="467">
                  <c:v>6746.63</c:v>
                </c:pt>
                <c:pt idx="468">
                  <c:v>6733</c:v>
                </c:pt>
                <c:pt idx="469">
                  <c:v>6734.37</c:v>
                </c:pt>
                <c:pt idx="470">
                  <c:v>6602.52</c:v>
                </c:pt>
                <c:pt idx="471">
                  <c:v>6605.19</c:v>
                </c:pt>
                <c:pt idx="472">
                  <c:v>6498.24</c:v>
                </c:pt>
                <c:pt idx="473">
                  <c:v>6576.82</c:v>
                </c:pt>
                <c:pt idx="474">
                  <c:v>6596.5</c:v>
                </c:pt>
                <c:pt idx="475">
                  <c:v>6543.36</c:v>
                </c:pt>
                <c:pt idx="476">
                  <c:v>6597.86</c:v>
                </c:pt>
                <c:pt idx="477">
                  <c:v>6573.4</c:v>
                </c:pt>
                <c:pt idx="478">
                  <c:v>6691.59</c:v>
                </c:pt>
                <c:pt idx="479">
                  <c:v>6549.97</c:v>
                </c:pt>
                <c:pt idx="480">
                  <c:v>6601.24</c:v>
                </c:pt>
                <c:pt idx="481">
                  <c:v>6496.33</c:v>
                </c:pt>
                <c:pt idx="482">
                  <c:v>6561.27</c:v>
                </c:pt>
                <c:pt idx="483">
                  <c:v>6519.47</c:v>
                </c:pt>
                <c:pt idx="484">
                  <c:v>6477.26</c:v>
                </c:pt>
                <c:pt idx="485">
                  <c:v>6526.88</c:v>
                </c:pt>
                <c:pt idx="486">
                  <c:v>6646.47</c:v>
                </c:pt>
                <c:pt idx="487">
                  <c:v>6798.76</c:v>
                </c:pt>
                <c:pt idx="488">
                  <c:v>6807.45</c:v>
                </c:pt>
                <c:pt idx="489">
                  <c:v>6724.95</c:v>
                </c:pt>
                <c:pt idx="490">
                  <c:v>6616.55</c:v>
                </c:pt>
                <c:pt idx="491">
                  <c:v>6585.36</c:v>
                </c:pt>
                <c:pt idx="492">
                  <c:v>6475.95</c:v>
                </c:pt>
                <c:pt idx="493">
                  <c:v>6564.74</c:v>
                </c:pt>
                <c:pt idx="494">
                  <c:v>6513.64</c:v>
                </c:pt>
                <c:pt idx="495">
                  <c:v>6506.83</c:v>
                </c:pt>
                <c:pt idx="496">
                  <c:v>6528.46</c:v>
                </c:pt>
                <c:pt idx="497">
                  <c:v>6652.1</c:v>
                </c:pt>
                <c:pt idx="498">
                  <c:v>6614.07</c:v>
                </c:pt>
                <c:pt idx="499">
                  <c:v>6671.45</c:v>
                </c:pt>
                <c:pt idx="500">
                  <c:v>6745.11</c:v>
                </c:pt>
                <c:pt idx="501">
                  <c:v>6721.92</c:v>
                </c:pt>
                <c:pt idx="502">
                  <c:v>6657.27</c:v>
                </c:pt>
                <c:pt idx="503">
                  <c:v>6534.1</c:v>
                </c:pt>
                <c:pt idx="504">
                  <c:v>6537.75</c:v>
                </c:pt>
                <c:pt idx="505">
                  <c:v>6399.13</c:v>
                </c:pt>
                <c:pt idx="506">
                  <c:v>6304.12</c:v>
                </c:pt>
                <c:pt idx="507">
                  <c:v>6345.81</c:v>
                </c:pt>
                <c:pt idx="508">
                  <c:v>6417.46</c:v>
                </c:pt>
                <c:pt idx="509">
                  <c:v>6307.39</c:v>
                </c:pt>
                <c:pt idx="510">
                  <c:v>6167.75</c:v>
                </c:pt>
                <c:pt idx="511">
                  <c:v>6045.3</c:v>
                </c:pt>
                <c:pt idx="512">
                  <c:v>6088.82</c:v>
                </c:pt>
                <c:pt idx="513">
                  <c:v>6254.01</c:v>
                </c:pt>
                <c:pt idx="514">
                  <c:v>6303.31</c:v>
                </c:pt>
                <c:pt idx="515">
                  <c:v>6404.59</c:v>
                </c:pt>
                <c:pt idx="516">
                  <c:v>6527.65</c:v>
                </c:pt>
                <c:pt idx="517">
                  <c:v>6534.57</c:v>
                </c:pt>
                <c:pt idx="518">
                  <c:v>6489.96</c:v>
                </c:pt>
                <c:pt idx="519">
                  <c:v>6437.84</c:v>
                </c:pt>
                <c:pt idx="520">
                  <c:v>6399.35</c:v>
                </c:pt>
                <c:pt idx="521">
                  <c:v>6325.4</c:v>
                </c:pt>
                <c:pt idx="522">
                  <c:v>6495.16</c:v>
                </c:pt>
                <c:pt idx="523">
                  <c:v>6466.63</c:v>
                </c:pt>
                <c:pt idx="524">
                  <c:v>6553.6</c:v>
                </c:pt>
                <c:pt idx="525">
                  <c:v>6434.89</c:v>
                </c:pt>
                <c:pt idx="526">
                  <c:v>6456.28</c:v>
                </c:pt>
                <c:pt idx="527">
                  <c:v>6327.65</c:v>
                </c:pt>
                <c:pt idx="528">
                  <c:v>6126.28</c:v>
                </c:pt>
                <c:pt idx="529">
                  <c:v>6078.24</c:v>
                </c:pt>
                <c:pt idx="530">
                  <c:v>6219.66</c:v>
                </c:pt>
                <c:pt idx="531">
                  <c:v>6220.48</c:v>
                </c:pt>
                <c:pt idx="532">
                  <c:v>6177.74</c:v>
                </c:pt>
                <c:pt idx="533">
                  <c:v>6233.46</c:v>
                </c:pt>
                <c:pt idx="534">
                  <c:v>6277.58</c:v>
                </c:pt>
                <c:pt idx="535">
                  <c:v>6298.89</c:v>
                </c:pt>
                <c:pt idx="536">
                  <c:v>6250.81</c:v>
                </c:pt>
                <c:pt idx="537">
                  <c:v>6359.6</c:v>
                </c:pt>
                <c:pt idx="538">
                  <c:v>6289</c:v>
                </c:pt>
                <c:pt idx="539">
                  <c:v>6196.27</c:v>
                </c:pt>
                <c:pt idx="540">
                  <c:v>6190.71</c:v>
                </c:pt>
                <c:pt idx="541">
                  <c:v>6301.34</c:v>
                </c:pt>
                <c:pt idx="542">
                  <c:v>6326.61</c:v>
                </c:pt>
                <c:pt idx="543">
                  <c:v>6301.58</c:v>
                </c:pt>
                <c:pt idx="544">
                  <c:v>6293.39</c:v>
                </c:pt>
                <c:pt idx="545">
                  <c:v>6335.79</c:v>
                </c:pt>
                <c:pt idx="546">
                  <c:v>6361.25</c:v>
                </c:pt>
                <c:pt idx="547">
                  <c:v>6421.49</c:v>
                </c:pt>
                <c:pt idx="548">
                  <c:v>6422.76</c:v>
                </c:pt>
                <c:pt idx="549">
                  <c:v>6404.13</c:v>
                </c:pt>
                <c:pt idx="550">
                  <c:v>6399.52</c:v>
                </c:pt>
                <c:pt idx="551">
                  <c:v>6263.4</c:v>
                </c:pt>
                <c:pt idx="552">
                  <c:v>6231.14</c:v>
                </c:pt>
                <c:pt idx="553">
                  <c:v>6320.07</c:v>
                </c:pt>
                <c:pt idx="554">
                  <c:v>6296.61</c:v>
                </c:pt>
                <c:pt idx="555">
                  <c:v>6368.85</c:v>
                </c:pt>
                <c:pt idx="556">
                  <c:v>6477.39</c:v>
                </c:pt>
                <c:pt idx="557">
                  <c:v>6457.63</c:v>
                </c:pt>
                <c:pt idx="558">
                  <c:v>6457.71</c:v>
                </c:pt>
                <c:pt idx="559">
                  <c:v>6485.21</c:v>
                </c:pt>
                <c:pt idx="560">
                  <c:v>6453.3</c:v>
                </c:pt>
                <c:pt idx="561">
                  <c:v>6431.09</c:v>
                </c:pt>
                <c:pt idx="562">
                  <c:v>6400.9</c:v>
                </c:pt>
                <c:pt idx="563">
                  <c:v>6437.25</c:v>
                </c:pt>
                <c:pt idx="564">
                  <c:v>6405.1</c:v>
                </c:pt>
                <c:pt idx="565">
                  <c:v>6382.14</c:v>
                </c:pt>
                <c:pt idx="566">
                  <c:v>6398.44</c:v>
                </c:pt>
                <c:pt idx="567">
                  <c:v>6320.25</c:v>
                </c:pt>
                <c:pt idx="568">
                  <c:v>6338.57</c:v>
                </c:pt>
                <c:pt idx="569">
                  <c:v>6343.86</c:v>
                </c:pt>
                <c:pt idx="570">
                  <c:v>6420.34</c:v>
                </c:pt>
                <c:pt idx="571">
                  <c:v>6375.01</c:v>
                </c:pt>
                <c:pt idx="572">
                  <c:v>6462.48</c:v>
                </c:pt>
                <c:pt idx="573">
                  <c:v>6457.28</c:v>
                </c:pt>
                <c:pt idx="574">
                  <c:v>6486.82</c:v>
                </c:pt>
                <c:pt idx="575">
                  <c:v>6488.95</c:v>
                </c:pt>
                <c:pt idx="576">
                  <c:v>6482.84</c:v>
                </c:pt>
                <c:pt idx="577">
                  <c:v>6480.37</c:v>
                </c:pt>
                <c:pt idx="578">
                  <c:v>6537.86</c:v>
                </c:pt>
                <c:pt idx="579">
                  <c:v>6615.71</c:v>
                </c:pt>
                <c:pt idx="580">
                  <c:v>6644.75</c:v>
                </c:pt>
                <c:pt idx="581">
                  <c:v>6705.05</c:v>
                </c:pt>
                <c:pt idx="582">
                  <c:v>6694.35</c:v>
                </c:pt>
                <c:pt idx="583">
                  <c:v>6814.36</c:v>
                </c:pt>
                <c:pt idx="584">
                  <c:v>6854.73</c:v>
                </c:pt>
                <c:pt idx="585">
                  <c:v>6759.46</c:v>
                </c:pt>
                <c:pt idx="586">
                  <c:v>6754.07</c:v>
                </c:pt>
                <c:pt idx="587">
                  <c:v>6785.8</c:v>
                </c:pt>
                <c:pt idx="588">
                  <c:v>6861.85</c:v>
                </c:pt>
                <c:pt idx="589">
                  <c:v>6809.86</c:v>
                </c:pt>
                <c:pt idx="590">
                  <c:v>6823.41</c:v>
                </c:pt>
                <c:pt idx="591">
                  <c:v>6898.21</c:v>
                </c:pt>
                <c:pt idx="592">
                  <c:v>6852.97</c:v>
                </c:pt>
                <c:pt idx="593">
                  <c:v>6815.12</c:v>
                </c:pt>
                <c:pt idx="594">
                  <c:v>6673.24</c:v>
                </c:pt>
                <c:pt idx="595">
                  <c:v>6787.67</c:v>
                </c:pt>
                <c:pt idx="596">
                  <c:v>6863.72</c:v>
                </c:pt>
                <c:pt idx="597">
                  <c:v>6968.3</c:v>
                </c:pt>
                <c:pt idx="598">
                  <c:v>7000.25</c:v>
                </c:pt>
                <c:pt idx="599">
                  <c:v>7046.17</c:v>
                </c:pt>
                <c:pt idx="600">
                  <c:v>6974.64</c:v>
                </c:pt>
                <c:pt idx="601">
                  <c:v>7000.43</c:v>
                </c:pt>
                <c:pt idx="602">
                  <c:v>7063.47</c:v>
                </c:pt>
                <c:pt idx="603">
                  <c:v>7004.3</c:v>
                </c:pt>
                <c:pt idx="604">
                  <c:v>7083.7</c:v>
                </c:pt>
                <c:pt idx="605">
                  <c:v>6969.53</c:v>
                </c:pt>
                <c:pt idx="606">
                  <c:v>6908.93</c:v>
                </c:pt>
                <c:pt idx="607">
                  <c:v>7006.7</c:v>
                </c:pt>
                <c:pt idx="608">
                  <c:v>6979.06</c:v>
                </c:pt>
                <c:pt idx="609">
                  <c:v>7089.66</c:v>
                </c:pt>
                <c:pt idx="610">
                  <c:v>7099.41</c:v>
                </c:pt>
                <c:pt idx="611">
                  <c:v>7142.9</c:v>
                </c:pt>
                <c:pt idx="612">
                  <c:v>7284.23</c:v>
                </c:pt>
                <c:pt idx="613">
                  <c:v>7331.73</c:v>
                </c:pt>
                <c:pt idx="614">
                  <c:v>7243.82</c:v>
                </c:pt>
                <c:pt idx="615">
                  <c:v>7241.62</c:v>
                </c:pt>
                <c:pt idx="616">
                  <c:v>7228.36</c:v>
                </c:pt>
                <c:pt idx="617">
                  <c:v>7205.27</c:v>
                </c:pt>
                <c:pt idx="618">
                  <c:v>7253.28</c:v>
                </c:pt>
                <c:pt idx="619">
                  <c:v>7398.81</c:v>
                </c:pt>
                <c:pt idx="620">
                  <c:v>7446.48</c:v>
                </c:pt>
                <c:pt idx="621">
                  <c:v>7379.79</c:v>
                </c:pt>
                <c:pt idx="622">
                  <c:v>7286.15</c:v>
                </c:pt>
                <c:pt idx="623">
                  <c:v>7093.87</c:v>
                </c:pt>
                <c:pt idx="624">
                  <c:v>6945.51</c:v>
                </c:pt>
                <c:pt idx="625">
                  <c:v>7207.48</c:v>
                </c:pt>
                <c:pt idx="626">
                  <c:v>7262.38</c:v>
                </c:pt>
                <c:pt idx="627">
                  <c:v>7402.35</c:v>
                </c:pt>
                <c:pt idx="628">
                  <c:v>7308.96</c:v>
                </c:pt>
                <c:pt idx="629">
                  <c:v>7478.21</c:v>
                </c:pt>
                <c:pt idx="630">
                  <c:v>7447.94</c:v>
                </c:pt>
                <c:pt idx="631">
                  <c:v>7482.17</c:v>
                </c:pt>
                <c:pt idx="632">
                  <c:v>7507.08</c:v>
                </c:pt>
                <c:pt idx="633">
                  <c:v>7549.55</c:v>
                </c:pt>
                <c:pt idx="634">
                  <c:v>7605.92</c:v>
                </c:pt>
                <c:pt idx="635">
                  <c:v>7657.53</c:v>
                </c:pt>
                <c:pt idx="636">
                  <c:v>7641.92</c:v>
                </c:pt>
                <c:pt idx="637">
                  <c:v>7568.14</c:v>
                </c:pt>
                <c:pt idx="638">
                  <c:v>7360.03</c:v>
                </c:pt>
                <c:pt idx="639">
                  <c:v>7405.49</c:v>
                </c:pt>
                <c:pt idx="640">
                  <c:v>7468.77</c:v>
                </c:pt>
                <c:pt idx="641">
                  <c:v>7467.36</c:v>
                </c:pt>
                <c:pt idx="642">
                  <c:v>7652.56</c:v>
                </c:pt>
                <c:pt idx="643">
                  <c:v>7715.07</c:v>
                </c:pt>
                <c:pt idx="644">
                  <c:v>7769.63</c:v>
                </c:pt>
                <c:pt idx="645">
                  <c:v>7669.53</c:v>
                </c:pt>
                <c:pt idx="646">
                  <c:v>7680.08</c:v>
                </c:pt>
                <c:pt idx="647">
                  <c:v>7727.75</c:v>
                </c:pt>
                <c:pt idx="648">
                  <c:v>7728.42</c:v>
                </c:pt>
                <c:pt idx="649">
                  <c:v>7606.87</c:v>
                </c:pt>
                <c:pt idx="650">
                  <c:v>7690.86</c:v>
                </c:pt>
                <c:pt idx="651">
                  <c:v>7630.84</c:v>
                </c:pt>
                <c:pt idx="652">
                  <c:v>7735.1</c:v>
                </c:pt>
                <c:pt idx="653">
                  <c:v>7878.35</c:v>
                </c:pt>
                <c:pt idx="654">
                  <c:v>7894.25</c:v>
                </c:pt>
                <c:pt idx="655">
                  <c:v>7900.24</c:v>
                </c:pt>
                <c:pt idx="656">
                  <c:v>7932.65</c:v>
                </c:pt>
                <c:pt idx="657">
                  <c:v>7947.48</c:v>
                </c:pt>
                <c:pt idx="658">
                  <c:v>7916.9</c:v>
                </c:pt>
                <c:pt idx="659">
                  <c:v>7972.23</c:v>
                </c:pt>
                <c:pt idx="660">
                  <c:v>7754.95</c:v>
                </c:pt>
                <c:pt idx="661">
                  <c:v>7730.22</c:v>
                </c:pt>
                <c:pt idx="662">
                  <c:v>7769.06</c:v>
                </c:pt>
                <c:pt idx="663">
                  <c:v>7806.8</c:v>
                </c:pt>
                <c:pt idx="664">
                  <c:v>7695.62</c:v>
                </c:pt>
                <c:pt idx="665">
                  <c:v>7467.82</c:v>
                </c:pt>
                <c:pt idx="666">
                  <c:v>7468.73</c:v>
                </c:pt>
                <c:pt idx="667">
                  <c:v>7199.18</c:v>
                </c:pt>
                <c:pt idx="668">
                  <c:v>7405.46</c:v>
                </c:pt>
                <c:pt idx="669">
                  <c:v>7425.67</c:v>
                </c:pt>
                <c:pt idx="670">
                  <c:v>7384.84</c:v>
                </c:pt>
                <c:pt idx="671">
                  <c:v>7208.47</c:v>
                </c:pt>
                <c:pt idx="672">
                  <c:v>7289.36</c:v>
                </c:pt>
                <c:pt idx="673">
                  <c:v>7342.25</c:v>
                </c:pt>
                <c:pt idx="674">
                  <c:v>7350.41</c:v>
                </c:pt>
                <c:pt idx="675">
                  <c:v>7429.63</c:v>
                </c:pt>
                <c:pt idx="676">
                  <c:v>7504.05</c:v>
                </c:pt>
                <c:pt idx="677">
                  <c:v>7523.56</c:v>
                </c:pt>
                <c:pt idx="678">
                  <c:v>7503.53</c:v>
                </c:pt>
                <c:pt idx="679">
                  <c:v>7438.48</c:v>
                </c:pt>
                <c:pt idx="680">
                  <c:v>7532.37</c:v>
                </c:pt>
                <c:pt idx="681">
                  <c:v>7508.69</c:v>
                </c:pt>
                <c:pt idx="682">
                  <c:v>7433.55</c:v>
                </c:pt>
                <c:pt idx="683">
                  <c:v>7267.85</c:v>
                </c:pt>
                <c:pt idx="684">
                  <c:v>7385.3</c:v>
                </c:pt>
                <c:pt idx="685">
                  <c:v>7455.61</c:v>
                </c:pt>
                <c:pt idx="686">
                  <c:v>7368.6</c:v>
                </c:pt>
                <c:pt idx="687">
                  <c:v>7385.2</c:v>
                </c:pt>
                <c:pt idx="688">
                  <c:v>7483.69</c:v>
                </c:pt>
                <c:pt idx="689">
                  <c:v>7389.59</c:v>
                </c:pt>
                <c:pt idx="690">
                  <c:v>7422.91</c:v>
                </c:pt>
                <c:pt idx="691">
                  <c:v>7531.96</c:v>
                </c:pt>
                <c:pt idx="692">
                  <c:v>7535.23</c:v>
                </c:pt>
                <c:pt idx="693">
                  <c:v>7593.73</c:v>
                </c:pt>
                <c:pt idx="694">
                  <c:v>7697.81</c:v>
                </c:pt>
                <c:pt idx="695">
                  <c:v>7676.48</c:v>
                </c:pt>
                <c:pt idx="696">
                  <c:v>7589.18</c:v>
                </c:pt>
                <c:pt idx="697">
                  <c:v>7725.09</c:v>
                </c:pt>
                <c:pt idx="698">
                  <c:v>7714.8</c:v>
                </c:pt>
                <c:pt idx="699">
                  <c:v>7803.76</c:v>
                </c:pt>
                <c:pt idx="700">
                  <c:v>7947.37</c:v>
                </c:pt>
                <c:pt idx="701">
                  <c:v>7941.56</c:v>
                </c:pt>
                <c:pt idx="702">
                  <c:v>7938.77</c:v>
                </c:pt>
                <c:pt idx="703">
                  <c:v>7925.76</c:v>
                </c:pt>
                <c:pt idx="704">
                  <c:v>7940.79</c:v>
                </c:pt>
                <c:pt idx="705">
                  <c:v>7999.83</c:v>
                </c:pt>
                <c:pt idx="706">
                  <c:v>8054.29</c:v>
                </c:pt>
                <c:pt idx="707">
                  <c:v>8055.82</c:v>
                </c:pt>
                <c:pt idx="708">
                  <c:v>7968.24</c:v>
                </c:pt>
                <c:pt idx="709">
                  <c:v>8023.96</c:v>
                </c:pt>
                <c:pt idx="710">
                  <c:v>7906.76</c:v>
                </c:pt>
                <c:pt idx="711">
                  <c:v>7781.44</c:v>
                </c:pt>
                <c:pt idx="712">
                  <c:v>7922.55</c:v>
                </c:pt>
                <c:pt idx="713">
                  <c:v>7931.76</c:v>
                </c:pt>
                <c:pt idx="714">
                  <c:v>7949.12</c:v>
                </c:pt>
                <c:pt idx="715">
                  <c:v>7984.9</c:v>
                </c:pt>
                <c:pt idx="716">
                  <c:v>7981.83</c:v>
                </c:pt>
                <c:pt idx="717">
                  <c:v>7955.58</c:v>
                </c:pt>
                <c:pt idx="718">
                  <c:v>8005.98</c:v>
                </c:pt>
                <c:pt idx="719">
                  <c:v>7894.1</c:v>
                </c:pt>
                <c:pt idx="720">
                  <c:v>7751.95</c:v>
                </c:pt>
                <c:pt idx="721">
                  <c:v>7849.03</c:v>
                </c:pt>
                <c:pt idx="722">
                  <c:v>7930.81</c:v>
                </c:pt>
                <c:pt idx="723">
                  <c:v>7932.66</c:v>
                </c:pt>
                <c:pt idx="724">
                  <c:v>7776.61</c:v>
                </c:pt>
                <c:pt idx="725">
                  <c:v>7776.43</c:v>
                </c:pt>
                <c:pt idx="726">
                  <c:v>7863.53</c:v>
                </c:pt>
                <c:pt idx="727">
                  <c:v>7855.43</c:v>
                </c:pt>
                <c:pt idx="728">
                  <c:v>7924.53</c:v>
                </c:pt>
                <c:pt idx="729">
                  <c:v>8010.32</c:v>
                </c:pt>
                <c:pt idx="730">
                  <c:v>7983.07</c:v>
                </c:pt>
                <c:pt idx="731">
                  <c:v>7781.68</c:v>
                </c:pt>
                <c:pt idx="732">
                  <c:v>7844.52</c:v>
                </c:pt>
                <c:pt idx="733">
                  <c:v>7682.7</c:v>
                </c:pt>
                <c:pt idx="734">
                  <c:v>7734.19</c:v>
                </c:pt>
                <c:pt idx="735">
                  <c:v>7646.69</c:v>
                </c:pt>
                <c:pt idx="736">
                  <c:v>7779.52</c:v>
                </c:pt>
                <c:pt idx="737">
                  <c:v>7644.79</c:v>
                </c:pt>
                <c:pt idx="738">
                  <c:v>7675.37</c:v>
                </c:pt>
                <c:pt idx="739">
                  <c:v>7808.09</c:v>
                </c:pt>
                <c:pt idx="740">
                  <c:v>7758.6</c:v>
                </c:pt>
                <c:pt idx="741">
                  <c:v>7665.18</c:v>
                </c:pt>
                <c:pt idx="742">
                  <c:v>7492.61</c:v>
                </c:pt>
                <c:pt idx="743">
                  <c:v>7388.74</c:v>
                </c:pt>
                <c:pt idx="744">
                  <c:v>7425.4</c:v>
                </c:pt>
                <c:pt idx="745">
                  <c:v>7133.07</c:v>
                </c:pt>
                <c:pt idx="746">
                  <c:v>7171.03</c:v>
                </c:pt>
                <c:pt idx="747">
                  <c:v>6960.11</c:v>
                </c:pt>
                <c:pt idx="748">
                  <c:v>6973.01</c:v>
                </c:pt>
                <c:pt idx="749">
                  <c:v>7061.62</c:v>
                </c:pt>
                <c:pt idx="750">
                  <c:v>7080.62</c:v>
                </c:pt>
                <c:pt idx="751">
                  <c:v>7211.43</c:v>
                </c:pt>
                <c:pt idx="752">
                  <c:v>7175.62</c:v>
                </c:pt>
                <c:pt idx="753">
                  <c:v>7033.85</c:v>
                </c:pt>
                <c:pt idx="754">
                  <c:v>7006.08</c:v>
                </c:pt>
                <c:pt idx="755">
                  <c:v>7124.85</c:v>
                </c:pt>
                <c:pt idx="756">
                  <c:v>7183.11</c:v>
                </c:pt>
                <c:pt idx="757">
                  <c:v>7220.61</c:v>
                </c:pt>
                <c:pt idx="758">
                  <c:v>7251.79</c:v>
                </c:pt>
                <c:pt idx="759">
                  <c:v>7334.59</c:v>
                </c:pt>
                <c:pt idx="760">
                  <c:v>7279.24</c:v>
                </c:pt>
                <c:pt idx="761">
                  <c:v>7450.4</c:v>
                </c:pt>
                <c:pt idx="762">
                  <c:v>7285.12</c:v>
                </c:pt>
                <c:pt idx="763">
                  <c:v>7361.96</c:v>
                </c:pt>
                <c:pt idx="764">
                  <c:v>7419.83</c:v>
                </c:pt>
                <c:pt idx="765">
                  <c:v>7429.44</c:v>
                </c:pt>
                <c:pt idx="766">
                  <c:v>7414.31</c:v>
                </c:pt>
                <c:pt idx="767">
                  <c:v>7342.61</c:v>
                </c:pt>
                <c:pt idx="768">
                  <c:v>7241.56</c:v>
                </c:pt>
                <c:pt idx="769">
                  <c:v>7085.73</c:v>
                </c:pt>
                <c:pt idx="770">
                  <c:v>6871.22</c:v>
                </c:pt>
                <c:pt idx="771">
                  <c:v>6796.04</c:v>
                </c:pt>
                <c:pt idx="772">
                  <c:v>6952.52</c:v>
                </c:pt>
                <c:pt idx="773">
                  <c:v>6990.78</c:v>
                </c:pt>
                <c:pt idx="774">
                  <c:v>6800.59</c:v>
                </c:pt>
                <c:pt idx="775">
                  <c:v>6473.48</c:v>
                </c:pt>
                <c:pt idx="776">
                  <c:v>6692.97</c:v>
                </c:pt>
                <c:pt idx="777">
                  <c:v>6818.54</c:v>
                </c:pt>
                <c:pt idx="778">
                  <c:v>6879.37</c:v>
                </c:pt>
                <c:pt idx="779">
                  <c:v>6954.41</c:v>
                </c:pt>
                <c:pt idx="780">
                  <c:v>6923.44</c:v>
                </c:pt>
                <c:pt idx="781">
                  <c:v>6966.95</c:v>
                </c:pt>
                <c:pt idx="782">
                  <c:v>6900.81</c:v>
                </c:pt>
                <c:pt idx="783">
                  <c:v>6819.81</c:v>
                </c:pt>
                <c:pt idx="784">
                  <c:v>6767.25</c:v>
                </c:pt>
                <c:pt idx="785">
                  <c:v>6725.68</c:v>
                </c:pt>
                <c:pt idx="786">
                  <c:v>6864.75</c:v>
                </c:pt>
                <c:pt idx="787">
                  <c:v>6772.07</c:v>
                </c:pt>
                <c:pt idx="788">
                  <c:v>6772.6</c:v>
                </c:pt>
                <c:pt idx="789">
                  <c:v>6764.29</c:v>
                </c:pt>
                <c:pt idx="790">
                  <c:v>6623.59</c:v>
                </c:pt>
                <c:pt idx="791">
                  <c:v>6575.28</c:v>
                </c:pt>
                <c:pt idx="792">
                  <c:v>6328.07</c:v>
                </c:pt>
                <c:pt idx="793">
                  <c:v>6414.42</c:v>
                </c:pt>
                <c:pt idx="794">
                  <c:v>6286.25</c:v>
                </c:pt>
                <c:pt idx="795">
                  <c:v>6359.71</c:v>
                </c:pt>
                <c:pt idx="796">
                  <c:v>6275.07</c:v>
                </c:pt>
                <c:pt idx="797">
                  <c:v>6326.02</c:v>
                </c:pt>
                <c:pt idx="798">
                  <c:v>6345.79</c:v>
                </c:pt>
                <c:pt idx="799">
                  <c:v>6234.25</c:v>
                </c:pt>
                <c:pt idx="800">
                  <c:v>5981.38</c:v>
                </c:pt>
                <c:pt idx="801">
                  <c:v>5891.81</c:v>
                </c:pt>
                <c:pt idx="802">
                  <c:v>5431.61</c:v>
                </c:pt>
                <c:pt idx="803">
                  <c:v>5266.55</c:v>
                </c:pt>
                <c:pt idx="804">
                  <c:v>5540.72</c:v>
                </c:pt>
                <c:pt idx="805">
                  <c:v>5493.91</c:v>
                </c:pt>
                <c:pt idx="806">
                  <c:v>5734.49</c:v>
                </c:pt>
                <c:pt idx="807">
                  <c:v>5836.93</c:v>
                </c:pt>
                <c:pt idx="808">
                  <c:v>5764.69</c:v>
                </c:pt>
                <c:pt idx="809">
                  <c:v>5840.89</c:v>
                </c:pt>
                <c:pt idx="810">
                  <c:v>5950.67</c:v>
                </c:pt>
                <c:pt idx="811">
                  <c:v>6003.03</c:v>
                </c:pt>
                <c:pt idx="812">
                  <c:v>6034.57</c:v>
                </c:pt>
                <c:pt idx="813">
                  <c:v>6071.67</c:v>
                </c:pt>
                <c:pt idx="814">
                  <c:v>6082.88</c:v>
                </c:pt>
                <c:pt idx="815">
                  <c:v>6118.46</c:v>
                </c:pt>
                <c:pt idx="816">
                  <c:v>6127.8</c:v>
                </c:pt>
                <c:pt idx="817">
                  <c:v>6180.19</c:v>
                </c:pt>
                <c:pt idx="818">
                  <c:v>6263.44</c:v>
                </c:pt>
                <c:pt idx="819">
                  <c:v>6343.47</c:v>
                </c:pt>
                <c:pt idx="820">
                  <c:v>6081.64</c:v>
                </c:pt>
                <c:pt idx="821">
                  <c:v>6188.27</c:v>
                </c:pt>
                <c:pt idx="822">
                  <c:v>6227.1</c:v>
                </c:pt>
                <c:pt idx="823">
                  <c:v>6210.09</c:v>
                </c:pt>
                <c:pt idx="824">
                  <c:v>6282.36</c:v>
                </c:pt>
                <c:pt idx="825">
                  <c:v>6353.35</c:v>
                </c:pt>
                <c:pt idx="826">
                  <c:v>6373.32</c:v>
                </c:pt>
                <c:pt idx="827">
                  <c:v>6442.93</c:v>
                </c:pt>
                <c:pt idx="828">
                  <c:v>6604.98</c:v>
                </c:pt>
                <c:pt idx="829">
                  <c:v>6597.83</c:v>
                </c:pt>
                <c:pt idx="830">
                  <c:v>6608.89</c:v>
                </c:pt>
                <c:pt idx="831">
                  <c:v>6490.38</c:v>
                </c:pt>
                <c:pt idx="832">
                  <c:v>6627.75</c:v>
                </c:pt>
                <c:pt idx="833">
                  <c:v>6674.8</c:v>
                </c:pt>
                <c:pt idx="834">
                  <c:v>6665.25</c:v>
                </c:pt>
                <c:pt idx="835">
                  <c:v>6653.76</c:v>
                </c:pt>
                <c:pt idx="836">
                  <c:v>6696.76</c:v>
                </c:pt>
                <c:pt idx="837">
                  <c:v>6774.74</c:v>
                </c:pt>
                <c:pt idx="838">
                  <c:v>6848.75</c:v>
                </c:pt>
                <c:pt idx="839">
                  <c:v>6779.14</c:v>
                </c:pt>
                <c:pt idx="840">
                  <c:v>6691.81</c:v>
                </c:pt>
                <c:pt idx="841">
                  <c:v>6845.45</c:v>
                </c:pt>
                <c:pt idx="842">
                  <c:v>6931.65</c:v>
                </c:pt>
                <c:pt idx="843">
                  <c:v>7002.93</c:v>
                </c:pt>
                <c:pt idx="844">
                  <c:v>7079.72</c:v>
                </c:pt>
                <c:pt idx="845">
                  <c:v>6900.99</c:v>
                </c:pt>
                <c:pt idx="846">
                  <c:v>6995.53</c:v>
                </c:pt>
                <c:pt idx="847">
                  <c:v>6994.5</c:v>
                </c:pt>
                <c:pt idx="848">
                  <c:v>7076.32</c:v>
                </c:pt>
                <c:pt idx="849">
                  <c:v>7036</c:v>
                </c:pt>
                <c:pt idx="850">
                  <c:v>6953.98</c:v>
                </c:pt>
                <c:pt idx="851">
                  <c:v>7041.87</c:v>
                </c:pt>
                <c:pt idx="852">
                  <c:v>7000.79</c:v>
                </c:pt>
                <c:pt idx="853">
                  <c:v>6893.63</c:v>
                </c:pt>
                <c:pt idx="854">
                  <c:v>6779.56</c:v>
                </c:pt>
                <c:pt idx="855">
                  <c:v>6834.9</c:v>
                </c:pt>
                <c:pt idx="856">
                  <c:v>6920.87</c:v>
                </c:pt>
                <c:pt idx="857">
                  <c:v>6852.82</c:v>
                </c:pt>
                <c:pt idx="858">
                  <c:v>6953.93</c:v>
                </c:pt>
                <c:pt idx="859">
                  <c:v>7009.32</c:v>
                </c:pt>
                <c:pt idx="860">
                  <c:v>7110.1</c:v>
                </c:pt>
                <c:pt idx="861">
                  <c:v>7075.29</c:v>
                </c:pt>
                <c:pt idx="862">
                  <c:v>7034.6</c:v>
                </c:pt>
                <c:pt idx="863">
                  <c:v>6948.91</c:v>
                </c:pt>
                <c:pt idx="864">
                  <c:v>7027.42</c:v>
                </c:pt>
                <c:pt idx="865">
                  <c:v>7099.43</c:v>
                </c:pt>
                <c:pt idx="866">
                  <c:v>7150.2</c:v>
                </c:pt>
                <c:pt idx="867">
                  <c:v>7117.43</c:v>
                </c:pt>
                <c:pt idx="868">
                  <c:v>7180.45</c:v>
                </c:pt>
                <c:pt idx="869">
                  <c:v>6957.98</c:v>
                </c:pt>
                <c:pt idx="870">
                  <c:v>6916.67</c:v>
                </c:pt>
                <c:pt idx="871">
                  <c:v>6960.31</c:v>
                </c:pt>
                <c:pt idx="872">
                  <c:v>7090</c:v>
                </c:pt>
                <c:pt idx="873">
                  <c:v>7176.11</c:v>
                </c:pt>
                <c:pt idx="874">
                  <c:v>7207.4</c:v>
                </c:pt>
                <c:pt idx="875">
                  <c:v>7212.08</c:v>
                </c:pt>
                <c:pt idx="876">
                  <c:v>7294.49</c:v>
                </c:pt>
                <c:pt idx="877">
                  <c:v>7228.83</c:v>
                </c:pt>
                <c:pt idx="878">
                  <c:v>7283.5</c:v>
                </c:pt>
                <c:pt idx="879">
                  <c:v>7324.62</c:v>
                </c:pt>
                <c:pt idx="880">
                  <c:v>7328.67</c:v>
                </c:pt>
                <c:pt idx="881">
                  <c:v>7351.44</c:v>
                </c:pt>
                <c:pt idx="882">
                  <c:v>7234.41</c:v>
                </c:pt>
                <c:pt idx="883">
                  <c:v>7288.58</c:v>
                </c:pt>
                <c:pt idx="884">
                  <c:v>7306.02</c:v>
                </c:pt>
                <c:pt idx="885">
                  <c:v>7039.41</c:v>
                </c:pt>
                <c:pt idx="886">
                  <c:v>7016.31</c:v>
                </c:pt>
                <c:pt idx="887">
                  <c:v>6980.18</c:v>
                </c:pt>
                <c:pt idx="888">
                  <c:v>7021.31</c:v>
                </c:pt>
                <c:pt idx="889">
                  <c:v>6976.72</c:v>
                </c:pt>
                <c:pt idx="890">
                  <c:v>6750.74</c:v>
                </c:pt>
                <c:pt idx="891">
                  <c:v>6717.1</c:v>
                </c:pt>
                <c:pt idx="892">
                  <c:v>6776.83</c:v>
                </c:pt>
                <c:pt idx="893">
                  <c:v>6791.09</c:v>
                </c:pt>
                <c:pt idx="894">
                  <c:v>6919.65</c:v>
                </c:pt>
                <c:pt idx="895">
                  <c:v>6963.52</c:v>
                </c:pt>
                <c:pt idx="896">
                  <c:v>6897.1</c:v>
                </c:pt>
                <c:pt idx="897">
                  <c:v>6913.58</c:v>
                </c:pt>
                <c:pt idx="898">
                  <c:v>6904.08</c:v>
                </c:pt>
                <c:pt idx="899">
                  <c:v>6829.56</c:v>
                </c:pt>
                <c:pt idx="900">
                  <c:v>6619.19</c:v>
                </c:pt>
                <c:pt idx="901">
                  <c:v>6481.24</c:v>
                </c:pt>
                <c:pt idx="902">
                  <c:v>6399.8</c:v>
                </c:pt>
                <c:pt idx="903">
                  <c:v>6482.13</c:v>
                </c:pt>
                <c:pt idx="904">
                  <c:v>6480.6</c:v>
                </c:pt>
                <c:pt idx="905">
                  <c:v>6487.27</c:v>
                </c:pt>
                <c:pt idx="906">
                  <c:v>6363.68</c:v>
                </c:pt>
                <c:pt idx="907">
                  <c:v>6283.59</c:v>
                </c:pt>
                <c:pt idx="908">
                  <c:v>6409.78</c:v>
                </c:pt>
                <c:pt idx="909">
                  <c:v>6211.11</c:v>
                </c:pt>
                <c:pt idx="910">
                  <c:v>6228.78</c:v>
                </c:pt>
                <c:pt idx="911">
                  <c:v>6124.86</c:v>
                </c:pt>
                <c:pt idx="912">
                  <c:v>5984.5</c:v>
                </c:pt>
                <c:pt idx="913">
                  <c:v>6017.72</c:v>
                </c:pt>
                <c:pt idx="914">
                  <c:v>6192.65</c:v>
                </c:pt>
                <c:pt idx="915">
                  <c:v>6252.22</c:v>
                </c:pt>
                <c:pt idx="916">
                  <c:v>6406.46</c:v>
                </c:pt>
                <c:pt idx="917">
                  <c:v>6472.45</c:v>
                </c:pt>
                <c:pt idx="918">
                  <c:v>6508.5</c:v>
                </c:pt>
                <c:pt idx="919">
                  <c:v>6461.15</c:v>
                </c:pt>
                <c:pt idx="920">
                  <c:v>6429.7</c:v>
                </c:pt>
                <c:pt idx="921">
                  <c:v>6432.33</c:v>
                </c:pt>
                <c:pt idx="922">
                  <c:v>6378.43</c:v>
                </c:pt>
                <c:pt idx="923">
                  <c:v>6355.78</c:v>
                </c:pt>
                <c:pt idx="924">
                  <c:v>6491.69</c:v>
                </c:pt>
                <c:pt idx="925">
                  <c:v>6461.61</c:v>
                </c:pt>
                <c:pt idx="926">
                  <c:v>6239.93</c:v>
                </c:pt>
                <c:pt idx="927">
                  <c:v>6292.62</c:v>
                </c:pt>
                <c:pt idx="928">
                  <c:v>6439.82</c:v>
                </c:pt>
                <c:pt idx="929">
                  <c:v>6524.51</c:v>
                </c:pt>
                <c:pt idx="930">
                  <c:v>6566.84</c:v>
                </c:pt>
                <c:pt idx="931">
                  <c:v>6709.64</c:v>
                </c:pt>
                <c:pt idx="932">
                  <c:v>6713.64</c:v>
                </c:pt>
                <c:pt idx="933">
                  <c:v>6694.96</c:v>
                </c:pt>
                <c:pt idx="934">
                  <c:v>6676.01</c:v>
                </c:pt>
                <c:pt idx="935">
                  <c:v>6603.31</c:v>
                </c:pt>
                <c:pt idx="936">
                  <c:v>6643.48</c:v>
                </c:pt>
                <c:pt idx="937">
                  <c:v>6599.67</c:v>
                </c:pt>
                <c:pt idx="938">
                  <c:v>6752.51</c:v>
                </c:pt>
                <c:pt idx="939">
                  <c:v>6702.04</c:v>
                </c:pt>
                <c:pt idx="940">
                  <c:v>6714.5</c:v>
                </c:pt>
                <c:pt idx="941">
                  <c:v>6658.4</c:v>
                </c:pt>
                <c:pt idx="942">
                  <c:v>6689.33</c:v>
                </c:pt>
                <c:pt idx="943">
                  <c:v>6583.23</c:v>
                </c:pt>
                <c:pt idx="944">
                  <c:v>6567.99</c:v>
                </c:pt>
                <c:pt idx="945">
                  <c:v>6586.86</c:v>
                </c:pt>
                <c:pt idx="946">
                  <c:v>6512.16</c:v>
                </c:pt>
                <c:pt idx="947">
                  <c:v>6492.71</c:v>
                </c:pt>
                <c:pt idx="948">
                  <c:v>6594.32</c:v>
                </c:pt>
                <c:pt idx="949">
                  <c:v>6590.31</c:v>
                </c:pt>
                <c:pt idx="950">
                  <c:v>6658.43</c:v>
                </c:pt>
                <c:pt idx="951">
                  <c:v>6680.54</c:v>
                </c:pt>
                <c:pt idx="952">
                  <c:v>6714.37</c:v>
                </c:pt>
                <c:pt idx="953">
                  <c:v>6703.55</c:v>
                </c:pt>
                <c:pt idx="954">
                  <c:v>6705.29</c:v>
                </c:pt>
                <c:pt idx="955">
                  <c:v>6662.34</c:v>
                </c:pt>
                <c:pt idx="956">
                  <c:v>6680.38</c:v>
                </c:pt>
                <c:pt idx="957">
                  <c:v>6655.67</c:v>
                </c:pt>
                <c:pt idx="958">
                  <c:v>6593.67</c:v>
                </c:pt>
                <c:pt idx="959">
                  <c:v>6570.02</c:v>
                </c:pt>
                <c:pt idx="960">
                  <c:v>6597.55</c:v>
                </c:pt>
                <c:pt idx="961">
                  <c:v>6519.44</c:v>
                </c:pt>
                <c:pt idx="962">
                  <c:v>6390.77</c:v>
                </c:pt>
                <c:pt idx="963">
                  <c:v>6341.58</c:v>
                </c:pt>
                <c:pt idx="964">
                  <c:v>6289.14</c:v>
                </c:pt>
                <c:pt idx="965">
                  <c:v>6186.93</c:v>
                </c:pt>
                <c:pt idx="966">
                  <c:v>6160.75</c:v>
                </c:pt>
                <c:pt idx="967">
                  <c:v>6275.52</c:v>
                </c:pt>
                <c:pt idx="968">
                  <c:v>6325.63</c:v>
                </c:pt>
                <c:pt idx="969">
                  <c:v>6268.47</c:v>
                </c:pt>
                <c:pt idx="970">
                  <c:v>6261.83</c:v>
                </c:pt>
                <c:pt idx="971">
                  <c:v>6281.62</c:v>
                </c:pt>
                <c:pt idx="972">
                  <c:v>6423.7</c:v>
                </c:pt>
                <c:pt idx="973">
                  <c:v>6421.28</c:v>
                </c:pt>
                <c:pt idx="974">
                  <c:v>6485.47</c:v>
                </c:pt>
                <c:pt idx="975">
                  <c:v>6500.32</c:v>
                </c:pt>
                <c:pt idx="976">
                  <c:v>6535.75</c:v>
                </c:pt>
                <c:pt idx="977">
                  <c:v>6540.2</c:v>
                </c:pt>
                <c:pt idx="978">
                  <c:v>6486.9</c:v>
                </c:pt>
                <c:pt idx="979">
                  <c:v>6489.57</c:v>
                </c:pt>
                <c:pt idx="980">
                  <c:v>6517.51</c:v>
                </c:pt>
                <c:pt idx="981">
                  <c:v>6591.81</c:v>
                </c:pt>
                <c:pt idx="982">
                  <c:v>6597.49</c:v>
                </c:pt>
                <c:pt idx="983">
                  <c:v>6613.01</c:v>
                </c:pt>
                <c:pt idx="984">
                  <c:v>6676.08</c:v>
                </c:pt>
                <c:pt idx="985">
                  <c:v>6736.85</c:v>
                </c:pt>
                <c:pt idx="986">
                  <c:v>6786.45</c:v>
                </c:pt>
                <c:pt idx="987">
                  <c:v>6805.28</c:v>
                </c:pt>
                <c:pt idx="988">
                  <c:v>6916.72</c:v>
                </c:pt>
                <c:pt idx="989">
                  <c:v>6933.23</c:v>
                </c:pt>
                <c:pt idx="990">
                  <c:v>6925.08</c:v>
                </c:pt>
                <c:pt idx="991">
                  <c:v>6891.41</c:v>
                </c:pt>
                <c:pt idx="992">
                  <c:v>6924.32</c:v>
                </c:pt>
                <c:pt idx="993">
                  <c:v>6877.72</c:v>
                </c:pt>
                <c:pt idx="994">
                  <c:v>6999.18</c:v>
                </c:pt>
                <c:pt idx="995">
                  <c:v>6975.39</c:v>
                </c:pt>
                <c:pt idx="996">
                  <c:v>7052.18</c:v>
                </c:pt>
                <c:pt idx="997">
                  <c:v>7061.45</c:v>
                </c:pt>
                <c:pt idx="998">
                  <c:v>7063.6</c:v>
                </c:pt>
                <c:pt idx="999">
                  <c:v>6925.2</c:v>
                </c:pt>
                <c:pt idx="1000">
                  <c:v>6868.55</c:v>
                </c:pt>
                <c:pt idx="1001">
                  <c:v>6959.36</c:v>
                </c:pt>
                <c:pt idx="1002">
                  <c:v>6990.48</c:v>
                </c:pt>
                <c:pt idx="1003">
                  <c:v>6998.43</c:v>
                </c:pt>
                <c:pt idx="1004">
                  <c:v>6966.79</c:v>
                </c:pt>
                <c:pt idx="1005">
                  <c:v>6944.82</c:v>
                </c:pt>
                <c:pt idx="1006">
                  <c:v>6894.3</c:v>
                </c:pt>
                <c:pt idx="1007">
                  <c:v>6955.57</c:v>
                </c:pt>
                <c:pt idx="1008">
                  <c:v>7002.77</c:v>
                </c:pt>
                <c:pt idx="1009">
                  <c:v>6972.31</c:v>
                </c:pt>
                <c:pt idx="1010">
                  <c:v>6967.94</c:v>
                </c:pt>
                <c:pt idx="1011">
                  <c:v>6997.04</c:v>
                </c:pt>
                <c:pt idx="1012">
                  <c:v>6855.34</c:v>
                </c:pt>
                <c:pt idx="1013">
                  <c:v>6891.46</c:v>
                </c:pt>
                <c:pt idx="1014">
                  <c:v>6892.86</c:v>
                </c:pt>
                <c:pt idx="1015">
                  <c:v>6798.3</c:v>
                </c:pt>
                <c:pt idx="1016">
                  <c:v>6832.62</c:v>
                </c:pt>
                <c:pt idx="1017">
                  <c:v>6769.85</c:v>
                </c:pt>
                <c:pt idx="1018">
                  <c:v>6803.47</c:v>
                </c:pt>
                <c:pt idx="1019">
                  <c:v>6689.78</c:v>
                </c:pt>
                <c:pt idx="1020">
                  <c:v>6736.37</c:v>
                </c:pt>
                <c:pt idx="1021">
                  <c:v>6721.45</c:v>
                </c:pt>
                <c:pt idx="1022">
                  <c:v>6809.39</c:v>
                </c:pt>
                <c:pt idx="1023">
                  <c:v>6840.33</c:v>
                </c:pt>
                <c:pt idx="1024">
                  <c:v>6868.83</c:v>
                </c:pt>
                <c:pt idx="1025">
                  <c:v>6867.95</c:v>
                </c:pt>
                <c:pt idx="1026">
                  <c:v>6886.69</c:v>
                </c:pt>
                <c:pt idx="1027">
                  <c:v>6825.38</c:v>
                </c:pt>
                <c:pt idx="1028">
                  <c:v>6806.28</c:v>
                </c:pt>
                <c:pt idx="1029">
                  <c:v>6807.64</c:v>
                </c:pt>
                <c:pt idx="1030">
                  <c:v>6875.81</c:v>
                </c:pt>
                <c:pt idx="1031">
                  <c:v>6962.2</c:v>
                </c:pt>
                <c:pt idx="1032">
                  <c:v>6953.36</c:v>
                </c:pt>
                <c:pt idx="1033">
                  <c:v>6983.03</c:v>
                </c:pt>
                <c:pt idx="1034">
                  <c:v>7042.89</c:v>
                </c:pt>
                <c:pt idx="1035">
                  <c:v>6968.57</c:v>
                </c:pt>
                <c:pt idx="1036">
                  <c:v>6984.14</c:v>
                </c:pt>
                <c:pt idx="1037">
                  <c:v>7021.02</c:v>
                </c:pt>
                <c:pt idx="1038">
                  <c:v>6966.82</c:v>
                </c:pt>
                <c:pt idx="1039">
                  <c:v>7020.09</c:v>
                </c:pt>
                <c:pt idx="1040">
                  <c:v>7012.77</c:v>
                </c:pt>
                <c:pt idx="1041">
                  <c:v>6997.07</c:v>
                </c:pt>
                <c:pt idx="1042">
                  <c:v>6965.58</c:v>
                </c:pt>
                <c:pt idx="1043">
                  <c:v>6963.9</c:v>
                </c:pt>
                <c:pt idx="1044">
                  <c:v>6773.51</c:v>
                </c:pt>
                <c:pt idx="1045">
                  <c:v>6725.27</c:v>
                </c:pt>
                <c:pt idx="1046">
                  <c:v>6603.24</c:v>
                </c:pt>
                <c:pt idx="1047">
                  <c:v>6624.4</c:v>
                </c:pt>
                <c:pt idx="1048">
                  <c:v>6633.49</c:v>
                </c:pt>
                <c:pt idx="1049">
                  <c:v>6723.3</c:v>
                </c:pt>
                <c:pt idx="1050">
                  <c:v>6733.97</c:v>
                </c:pt>
                <c:pt idx="1051">
                  <c:v>6653.65</c:v>
                </c:pt>
                <c:pt idx="1052">
                  <c:v>6702.5</c:v>
                </c:pt>
                <c:pt idx="1053">
                  <c:v>6611.64</c:v>
                </c:pt>
                <c:pt idx="1054">
                  <c:v>6627.31</c:v>
                </c:pt>
                <c:pt idx="1055">
                  <c:v>6622.52</c:v>
                </c:pt>
                <c:pt idx="1056">
                  <c:v>6535.94</c:v>
                </c:pt>
                <c:pt idx="1057">
                  <c:v>6585.91</c:v>
                </c:pt>
                <c:pt idx="1058">
                  <c:v>6516.29</c:v>
                </c:pt>
                <c:pt idx="1059">
                  <c:v>6554.98</c:v>
                </c:pt>
                <c:pt idx="1060">
                  <c:v>6583.74</c:v>
                </c:pt>
                <c:pt idx="1061">
                  <c:v>6602.32</c:v>
                </c:pt>
                <c:pt idx="1062">
                  <c:v>6595.98</c:v>
                </c:pt>
                <c:pt idx="1063">
                  <c:v>6528.45</c:v>
                </c:pt>
                <c:pt idx="1064">
                  <c:v>6513.18</c:v>
                </c:pt>
                <c:pt idx="1065">
                  <c:v>6501</c:v>
                </c:pt>
                <c:pt idx="1066">
                  <c:v>6546.41</c:v>
                </c:pt>
                <c:pt idx="1067">
                  <c:v>6534.12</c:v>
                </c:pt>
                <c:pt idx="1068">
                  <c:v>6564.47</c:v>
                </c:pt>
                <c:pt idx="1069">
                  <c:v>6561.65</c:v>
                </c:pt>
                <c:pt idx="1070">
                  <c:v>6574.76</c:v>
                </c:pt>
                <c:pt idx="1071">
                  <c:v>6626.28</c:v>
                </c:pt>
                <c:pt idx="1072">
                  <c:v>6632.96</c:v>
                </c:pt>
                <c:pt idx="1073">
                  <c:v>6489.81</c:v>
                </c:pt>
                <c:pt idx="1074">
                  <c:v>6488.56</c:v>
                </c:pt>
                <c:pt idx="1075">
                  <c:v>6442.48</c:v>
                </c:pt>
                <c:pt idx="1076">
                  <c:v>6495.56</c:v>
                </c:pt>
                <c:pt idx="1077">
                  <c:v>6530.16</c:v>
                </c:pt>
                <c:pt idx="1078">
                  <c:v>6554.96</c:v>
                </c:pt>
                <c:pt idx="1079">
                  <c:v>6578.12</c:v>
                </c:pt>
                <c:pt idx="1080">
                  <c:v>6613.95</c:v>
                </c:pt>
                <c:pt idx="1081">
                  <c:v>6669.01</c:v>
                </c:pt>
                <c:pt idx="1082">
                  <c:v>6693.3</c:v>
                </c:pt>
                <c:pt idx="1083">
                  <c:v>6693.91</c:v>
                </c:pt>
                <c:pt idx="1084">
                  <c:v>6548.41</c:v>
                </c:pt>
                <c:pt idx="1085">
                  <c:v>6420.97</c:v>
                </c:pt>
                <c:pt idx="1086">
                  <c:v>6507.27</c:v>
                </c:pt>
                <c:pt idx="1087">
                  <c:v>6475.51</c:v>
                </c:pt>
                <c:pt idx="1088">
                  <c:v>6520.04</c:v>
                </c:pt>
                <c:pt idx="1089">
                  <c:v>6602.04</c:v>
                </c:pt>
                <c:pt idx="1090">
                  <c:v>6612.88</c:v>
                </c:pt>
                <c:pt idx="1091">
                  <c:v>6638.45</c:v>
                </c:pt>
                <c:pt idx="1092">
                  <c:v>6584.42</c:v>
                </c:pt>
                <c:pt idx="1093">
                  <c:v>6567.08</c:v>
                </c:pt>
                <c:pt idx="1094">
                  <c:v>6521.43</c:v>
                </c:pt>
                <c:pt idx="1095">
                  <c:v>6526.85</c:v>
                </c:pt>
                <c:pt idx="1096">
                  <c:v>6579.37</c:v>
                </c:pt>
                <c:pt idx="1097">
                  <c:v>6482.99</c:v>
                </c:pt>
                <c:pt idx="1098">
                  <c:v>6548.31</c:v>
                </c:pt>
                <c:pt idx="1099">
                  <c:v>6544.46</c:v>
                </c:pt>
                <c:pt idx="1100">
                  <c:v>6516.56</c:v>
                </c:pt>
                <c:pt idx="1101">
                  <c:v>6510.03</c:v>
                </c:pt>
                <c:pt idx="1102">
                  <c:v>6492.35</c:v>
                </c:pt>
                <c:pt idx="1103">
                  <c:v>6408.76</c:v>
                </c:pt>
                <c:pt idx="1104">
                  <c:v>6401.42</c:v>
                </c:pt>
                <c:pt idx="1105">
                  <c:v>6393.79</c:v>
                </c:pt>
                <c:pt idx="1106">
                  <c:v>6498.27</c:v>
                </c:pt>
                <c:pt idx="1107">
                  <c:v>6457.25</c:v>
                </c:pt>
                <c:pt idx="1108">
                  <c:v>6407.55</c:v>
                </c:pt>
                <c:pt idx="1109">
                  <c:v>6465.38</c:v>
                </c:pt>
                <c:pt idx="1110">
                  <c:v>6515.85</c:v>
                </c:pt>
                <c:pt idx="1111">
                  <c:v>6507.41</c:v>
                </c:pt>
                <c:pt idx="1112">
                  <c:v>6496.02</c:v>
                </c:pt>
                <c:pt idx="1113">
                  <c:v>6499.54</c:v>
                </c:pt>
                <c:pt idx="1114">
                  <c:v>6535.32</c:v>
                </c:pt>
                <c:pt idx="1115">
                  <c:v>6503.98</c:v>
                </c:pt>
                <c:pt idx="1116">
                  <c:v>6471.34</c:v>
                </c:pt>
                <c:pt idx="1117">
                  <c:v>6420.98</c:v>
                </c:pt>
                <c:pt idx="1118">
                  <c:v>6426.81</c:v>
                </c:pt>
                <c:pt idx="1119">
                  <c:v>6304.64</c:v>
                </c:pt>
                <c:pt idx="1120">
                  <c:v>6319.41</c:v>
                </c:pt>
                <c:pt idx="1121">
                  <c:v>6261.73</c:v>
                </c:pt>
                <c:pt idx="1122">
                  <c:v>6186.4</c:v>
                </c:pt>
                <c:pt idx="1123">
                  <c:v>6247.6</c:v>
                </c:pt>
                <c:pt idx="1124">
                  <c:v>6117.11</c:v>
                </c:pt>
                <c:pt idx="1125">
                  <c:v>6057.17</c:v>
                </c:pt>
                <c:pt idx="1126">
                  <c:v>6099.19</c:v>
                </c:pt>
                <c:pt idx="1127">
                  <c:v>5973.67</c:v>
                </c:pt>
                <c:pt idx="1128">
                  <c:v>5987.97</c:v>
                </c:pt>
                <c:pt idx="1129">
                  <c:v>5879.03</c:v>
                </c:pt>
                <c:pt idx="1130">
                  <c:v>5922.16</c:v>
                </c:pt>
                <c:pt idx="1131">
                  <c:v>6108.76</c:v>
                </c:pt>
                <c:pt idx="1132">
                  <c:v>6139.63</c:v>
                </c:pt>
                <c:pt idx="1133">
                  <c:v>6104.3</c:v>
                </c:pt>
                <c:pt idx="1134">
                  <c:v>6107.2</c:v>
                </c:pt>
                <c:pt idx="1135">
                  <c:v>6198.76</c:v>
                </c:pt>
                <c:pt idx="1136">
                  <c:v>6167.64</c:v>
                </c:pt>
                <c:pt idx="1137">
                  <c:v>6195.38</c:v>
                </c:pt>
                <c:pt idx="1138">
                  <c:v>6083.49</c:v>
                </c:pt>
                <c:pt idx="1139">
                  <c:v>6102.49</c:v>
                </c:pt>
                <c:pt idx="1140">
                  <c:v>6182.64</c:v>
                </c:pt>
                <c:pt idx="1141">
                  <c:v>6184.61</c:v>
                </c:pt>
                <c:pt idx="1142">
                  <c:v>6103.14</c:v>
                </c:pt>
                <c:pt idx="1143">
                  <c:v>6068.71</c:v>
                </c:pt>
                <c:pt idx="1144">
                  <c:v>6079.06</c:v>
                </c:pt>
                <c:pt idx="1145">
                  <c:v>6083.97</c:v>
                </c:pt>
                <c:pt idx="1146">
                  <c:v>6031.04</c:v>
                </c:pt>
                <c:pt idx="1147">
                  <c:v>5982.56</c:v>
                </c:pt>
                <c:pt idx="1148">
                  <c:v>5939.66</c:v>
                </c:pt>
                <c:pt idx="1149">
                  <c:v>6054.93</c:v>
                </c:pt>
                <c:pt idx="1150">
                  <c:v>6027.39</c:v>
                </c:pt>
                <c:pt idx="1151">
                  <c:v>5996.11</c:v>
                </c:pt>
                <c:pt idx="1152">
                  <c:v>6034.06</c:v>
                </c:pt>
                <c:pt idx="1153">
                  <c:v>6078.94</c:v>
                </c:pt>
                <c:pt idx="1154">
                  <c:v>6059.97</c:v>
                </c:pt>
                <c:pt idx="1155">
                  <c:v>6043.48</c:v>
                </c:pt>
                <c:pt idx="1156">
                  <c:v>6059.4</c:v>
                </c:pt>
                <c:pt idx="1157">
                  <c:v>6104.46</c:v>
                </c:pt>
                <c:pt idx="1158">
                  <c:v>6081.87</c:v>
                </c:pt>
                <c:pt idx="1159">
                  <c:v>6024.36</c:v>
                </c:pt>
                <c:pt idx="1160">
                  <c:v>6011.37</c:v>
                </c:pt>
                <c:pt idx="1161">
                  <c:v>5908.01</c:v>
                </c:pt>
                <c:pt idx="1162">
                  <c:v>5842.89</c:v>
                </c:pt>
                <c:pt idx="1163">
                  <c:v>5774.32</c:v>
                </c:pt>
                <c:pt idx="1164">
                  <c:v>5638.14</c:v>
                </c:pt>
                <c:pt idx="1165">
                  <c:v>5719.32</c:v>
                </c:pt>
                <c:pt idx="1166">
                  <c:v>5778.9</c:v>
                </c:pt>
                <c:pt idx="1167">
                  <c:v>5811.69</c:v>
                </c:pt>
                <c:pt idx="1168">
                  <c:v>5916.68</c:v>
                </c:pt>
                <c:pt idx="1169">
                  <c:v>6006.56</c:v>
                </c:pt>
                <c:pt idx="1170">
                  <c:v>5969.34</c:v>
                </c:pt>
                <c:pt idx="1171">
                  <c:v>5958.42</c:v>
                </c:pt>
                <c:pt idx="1172">
                  <c:v>5885.25</c:v>
                </c:pt>
                <c:pt idx="1173">
                  <c:v>5973.17</c:v>
                </c:pt>
                <c:pt idx="1174">
                  <c:v>6096.57</c:v>
                </c:pt>
                <c:pt idx="1175">
                  <c:v>6116.76</c:v>
                </c:pt>
                <c:pt idx="1176">
                  <c:v>6138.94</c:v>
                </c:pt>
                <c:pt idx="1177">
                  <c:v>6100.69</c:v>
                </c:pt>
                <c:pt idx="1178">
                  <c:v>6088.56</c:v>
                </c:pt>
                <c:pt idx="1179">
                  <c:v>6144.63</c:v>
                </c:pt>
                <c:pt idx="1180">
                  <c:v>6181.98</c:v>
                </c:pt>
                <c:pt idx="1181">
                  <c:v>6207.27</c:v>
                </c:pt>
                <c:pt idx="1182">
                  <c:v>6145.15</c:v>
                </c:pt>
                <c:pt idx="1183">
                  <c:v>6199.23</c:v>
                </c:pt>
                <c:pt idx="1184">
                  <c:v>6253.28</c:v>
                </c:pt>
                <c:pt idx="1185">
                  <c:v>6212.13</c:v>
                </c:pt>
                <c:pt idx="1186">
                  <c:v>6132.97</c:v>
                </c:pt>
                <c:pt idx="1187">
                  <c:v>6197.53</c:v>
                </c:pt>
                <c:pt idx="1188">
                  <c:v>6115.41</c:v>
                </c:pt>
                <c:pt idx="1189">
                  <c:v>6111.36</c:v>
                </c:pt>
                <c:pt idx="1190">
                  <c:v>6143.3</c:v>
                </c:pt>
                <c:pt idx="1191">
                  <c:v>6113.37</c:v>
                </c:pt>
                <c:pt idx="1192">
                  <c:v>6080.55</c:v>
                </c:pt>
                <c:pt idx="1193">
                  <c:v>6130.05</c:v>
                </c:pt>
                <c:pt idx="1194">
                  <c:v>6114.39</c:v>
                </c:pt>
                <c:pt idx="1195">
                  <c:v>5992.6</c:v>
                </c:pt>
                <c:pt idx="1196">
                  <c:v>6023.8</c:v>
                </c:pt>
                <c:pt idx="1197">
                  <c:v>6020.83</c:v>
                </c:pt>
                <c:pt idx="1198">
                  <c:v>6003.14</c:v>
                </c:pt>
                <c:pt idx="1199">
                  <c:v>6075.08</c:v>
                </c:pt>
                <c:pt idx="1200">
                  <c:v>6078.99</c:v>
                </c:pt>
                <c:pt idx="1201">
                  <c:v>6019.55</c:v>
                </c:pt>
                <c:pt idx="1202">
                  <c:v>5991.86</c:v>
                </c:pt>
                <c:pt idx="1203">
                  <c:v>5951.6</c:v>
                </c:pt>
                <c:pt idx="1204">
                  <c:v>5857.01</c:v>
                </c:pt>
                <c:pt idx="1205">
                  <c:v>5863.54</c:v>
                </c:pt>
                <c:pt idx="1206">
                  <c:v>5761.31</c:v>
                </c:pt>
                <c:pt idx="1207">
                  <c:v>5798.91</c:v>
                </c:pt>
                <c:pt idx="1208">
                  <c:v>5733.91</c:v>
                </c:pt>
                <c:pt idx="1209">
                  <c:v>5735.73</c:v>
                </c:pt>
                <c:pt idx="1210">
                  <c:v>5651.59</c:v>
                </c:pt>
                <c:pt idx="1211">
                  <c:v>5696.16</c:v>
                </c:pt>
                <c:pt idx="1212">
                  <c:v>5805.53</c:v>
                </c:pt>
                <c:pt idx="1213">
                  <c:v>5887.24</c:v>
                </c:pt>
                <c:pt idx="1214">
                  <c:v>5854.75</c:v>
                </c:pt>
                <c:pt idx="1215">
                  <c:v>5824.04</c:v>
                </c:pt>
                <c:pt idx="1216">
                  <c:v>5783.02</c:v>
                </c:pt>
                <c:pt idx="1217">
                  <c:v>5675.81</c:v>
                </c:pt>
                <c:pt idx="1218">
                  <c:v>5543.57</c:v>
                </c:pt>
                <c:pt idx="1219">
                  <c:v>5553.3</c:v>
                </c:pt>
                <c:pt idx="1220">
                  <c:v>5512.07</c:v>
                </c:pt>
                <c:pt idx="1221">
                  <c:v>5611.11</c:v>
                </c:pt>
                <c:pt idx="1222">
                  <c:v>5574.49</c:v>
                </c:pt>
                <c:pt idx="1223">
                  <c:v>5559.38</c:v>
                </c:pt>
                <c:pt idx="1224">
                  <c:v>5539.47</c:v>
                </c:pt>
                <c:pt idx="1225">
                  <c:v>5389.12</c:v>
                </c:pt>
                <c:pt idx="1226">
                  <c:v>5373.42</c:v>
                </c:pt>
                <c:pt idx="1227">
                  <c:v>5306.99</c:v>
                </c:pt>
                <c:pt idx="1228">
                  <c:v>5000.83</c:v>
                </c:pt>
                <c:pt idx="1229">
                  <c:v>5079.63</c:v>
                </c:pt>
                <c:pt idx="1230">
                  <c:v>5143.41</c:v>
                </c:pt>
                <c:pt idx="1231">
                  <c:v>5316.2</c:v>
                </c:pt>
                <c:pt idx="1232">
                  <c:v>5269.76</c:v>
                </c:pt>
                <c:pt idx="1233">
                  <c:v>5131.25</c:v>
                </c:pt>
                <c:pt idx="1234">
                  <c:v>4984.66</c:v>
                </c:pt>
                <c:pt idx="1235">
                  <c:v>4785.03</c:v>
                </c:pt>
                <c:pt idx="1236">
                  <c:v>4750.4399999999996</c:v>
                </c:pt>
                <c:pt idx="1237">
                  <c:v>4574.67</c:v>
                </c:pt>
                <c:pt idx="1238">
                  <c:v>4293.07</c:v>
                </c:pt>
                <c:pt idx="1239">
                  <c:v>4592.4399999999996</c:v>
                </c:pt>
                <c:pt idx="1240">
                  <c:v>4797.8500000000004</c:v>
                </c:pt>
                <c:pt idx="1241">
                  <c:v>4993.1000000000004</c:v>
                </c:pt>
                <c:pt idx="1242">
                  <c:v>5029.59</c:v>
                </c:pt>
                <c:pt idx="1243">
                  <c:v>5046.01</c:v>
                </c:pt>
                <c:pt idx="1244">
                  <c:v>5073.4799999999996</c:v>
                </c:pt>
                <c:pt idx="1245">
                  <c:v>5151.53</c:v>
                </c:pt>
                <c:pt idx="1246">
                  <c:v>5225.67</c:v>
                </c:pt>
                <c:pt idx="1247">
                  <c:v>5255.4</c:v>
                </c:pt>
                <c:pt idx="1248">
                  <c:v>5394.03</c:v>
                </c:pt>
                <c:pt idx="1249">
                  <c:v>5152.05</c:v>
                </c:pt>
                <c:pt idx="1250">
                  <c:v>5344.61</c:v>
                </c:pt>
                <c:pt idx="1251">
                  <c:v>5401.94</c:v>
                </c:pt>
                <c:pt idx="1252">
                  <c:v>5428.34</c:v>
                </c:pt>
                <c:pt idx="1253">
                  <c:v>5375.13</c:v>
                </c:pt>
                <c:pt idx="1254">
                  <c:v>5381.46</c:v>
                </c:pt>
                <c:pt idx="1255">
                  <c:v>5303.28</c:v>
                </c:pt>
                <c:pt idx="1256">
                  <c:v>5370.37</c:v>
                </c:pt>
                <c:pt idx="1257">
                  <c:v>5466.65</c:v>
                </c:pt>
                <c:pt idx="1258">
                  <c:v>5496.36</c:v>
                </c:pt>
                <c:pt idx="1259">
                  <c:v>5521.78</c:v>
                </c:pt>
                <c:pt idx="1260">
                  <c:v>5486.65</c:v>
                </c:pt>
                <c:pt idx="1261">
                  <c:v>5555.64</c:v>
                </c:pt>
                <c:pt idx="1262">
                  <c:v>5648.01</c:v>
                </c:pt>
                <c:pt idx="1263">
                  <c:v>5607.48</c:v>
                </c:pt>
                <c:pt idx="1264">
                  <c:v>5659.15</c:v>
                </c:pt>
                <c:pt idx="1265">
                  <c:v>5658.28</c:v>
                </c:pt>
                <c:pt idx="1266">
                  <c:v>5595.88</c:v>
                </c:pt>
                <c:pt idx="1267">
                  <c:v>5466.06</c:v>
                </c:pt>
                <c:pt idx="1268">
                  <c:v>5447.75</c:v>
                </c:pt>
                <c:pt idx="1269">
                  <c:v>5266.23</c:v>
                </c:pt>
                <c:pt idx="1270">
                  <c:v>5382.24</c:v>
                </c:pt>
                <c:pt idx="1271">
                  <c:v>5441.26</c:v>
                </c:pt>
                <c:pt idx="1272">
                  <c:v>5559.06</c:v>
                </c:pt>
                <c:pt idx="1273">
                  <c:v>5531.05</c:v>
                </c:pt>
                <c:pt idx="1274">
                  <c:v>5500.93</c:v>
                </c:pt>
                <c:pt idx="1275">
                  <c:v>5399.91</c:v>
                </c:pt>
                <c:pt idx="1276">
                  <c:v>5468.91</c:v>
                </c:pt>
                <c:pt idx="1277">
                  <c:v>5367.05</c:v>
                </c:pt>
                <c:pt idx="1278">
                  <c:v>5379.92</c:v>
                </c:pt>
                <c:pt idx="1279">
                  <c:v>5338.77</c:v>
                </c:pt>
                <c:pt idx="1280">
                  <c:v>5287.51</c:v>
                </c:pt>
                <c:pt idx="1281">
                  <c:v>5066.66</c:v>
                </c:pt>
                <c:pt idx="1282">
                  <c:v>5287.46</c:v>
                </c:pt>
                <c:pt idx="1283">
                  <c:v>5286.72</c:v>
                </c:pt>
                <c:pt idx="1284">
                  <c:v>5264.39</c:v>
                </c:pt>
                <c:pt idx="1285">
                  <c:v>5246.08</c:v>
                </c:pt>
                <c:pt idx="1286">
                  <c:v>5218.43</c:v>
                </c:pt>
                <c:pt idx="1287">
                  <c:v>5305.61</c:v>
                </c:pt>
                <c:pt idx="1288">
                  <c:v>5313.99</c:v>
                </c:pt>
                <c:pt idx="1289">
                  <c:v>5415.94</c:v>
                </c:pt>
                <c:pt idx="1290">
                  <c:v>5545.23</c:v>
                </c:pt>
                <c:pt idx="1291">
                  <c:v>5497.43</c:v>
                </c:pt>
                <c:pt idx="1292">
                  <c:v>5606.84</c:v>
                </c:pt>
                <c:pt idx="1293">
                  <c:v>5625.34</c:v>
                </c:pt>
                <c:pt idx="1294">
                  <c:v>5536.66</c:v>
                </c:pt>
                <c:pt idx="1295">
                  <c:v>5626.83</c:v>
                </c:pt>
                <c:pt idx="1296">
                  <c:v>5574.23</c:v>
                </c:pt>
                <c:pt idx="1297">
                  <c:v>5520.8</c:v>
                </c:pt>
                <c:pt idx="1298">
                  <c:v>5551.68</c:v>
                </c:pt>
                <c:pt idx="1299">
                  <c:v>5497.23</c:v>
                </c:pt>
                <c:pt idx="1300">
                  <c:v>5488.95</c:v>
                </c:pt>
                <c:pt idx="1301">
                  <c:v>5563.23</c:v>
                </c:pt>
                <c:pt idx="1302">
                  <c:v>5596.78</c:v>
                </c:pt>
                <c:pt idx="1303">
                  <c:v>5536.74</c:v>
                </c:pt>
                <c:pt idx="1304">
                  <c:v>5539.66</c:v>
                </c:pt>
                <c:pt idx="1305">
                  <c:v>5412.82</c:v>
                </c:pt>
                <c:pt idx="1306">
                  <c:v>5350.11</c:v>
                </c:pt>
                <c:pt idx="1307">
                  <c:v>5404.62</c:v>
                </c:pt>
                <c:pt idx="1308">
                  <c:v>5348.03</c:v>
                </c:pt>
                <c:pt idx="1309">
                  <c:v>5351.25</c:v>
                </c:pt>
                <c:pt idx="1310">
                  <c:v>5334.3</c:v>
                </c:pt>
                <c:pt idx="1311">
                  <c:v>5355.21</c:v>
                </c:pt>
                <c:pt idx="1312">
                  <c:v>5284.62</c:v>
                </c:pt>
                <c:pt idx="1313">
                  <c:v>5313.71</c:v>
                </c:pt>
                <c:pt idx="1314">
                  <c:v>5244.09</c:v>
                </c:pt>
                <c:pt idx="1315">
                  <c:v>5130.87</c:v>
                </c:pt>
                <c:pt idx="1316">
                  <c:v>5153.59</c:v>
                </c:pt>
                <c:pt idx="1317">
                  <c:v>5198.92</c:v>
                </c:pt>
                <c:pt idx="1318">
                  <c:v>5216.46</c:v>
                </c:pt>
                <c:pt idx="1319">
                  <c:v>5180.24</c:v>
                </c:pt>
                <c:pt idx="1320">
                  <c:v>5180.6499999999996</c:v>
                </c:pt>
                <c:pt idx="1321">
                  <c:v>5183.97</c:v>
                </c:pt>
                <c:pt idx="1322">
                  <c:v>5227.25</c:v>
                </c:pt>
                <c:pt idx="1323">
                  <c:v>5159.99</c:v>
                </c:pt>
                <c:pt idx="1324">
                  <c:v>5056.1400000000003</c:v>
                </c:pt>
                <c:pt idx="1325">
                  <c:v>5055.33</c:v>
                </c:pt>
                <c:pt idx="1326">
                  <c:v>4887.78</c:v>
                </c:pt>
                <c:pt idx="1327">
                  <c:v>4847.6099999999997</c:v>
                </c:pt>
                <c:pt idx="1328">
                  <c:v>4986.38</c:v>
                </c:pt>
                <c:pt idx="1329">
                  <c:v>4864.09</c:v>
                </c:pt>
                <c:pt idx="1330">
                  <c:v>4895.99</c:v>
                </c:pt>
                <c:pt idx="1331">
                  <c:v>4940.25</c:v>
                </c:pt>
                <c:pt idx="1332">
                  <c:v>4905.6499999999996</c:v>
                </c:pt>
                <c:pt idx="1333">
                  <c:v>4867.13</c:v>
                </c:pt>
                <c:pt idx="1334">
                  <c:v>4761.87</c:v>
                </c:pt>
                <c:pt idx="1335">
                  <c:v>4810.79</c:v>
                </c:pt>
                <c:pt idx="1336">
                  <c:v>4693.96</c:v>
                </c:pt>
                <c:pt idx="1337">
                  <c:v>4797.0600000000004</c:v>
                </c:pt>
                <c:pt idx="1338">
                  <c:v>4777.68</c:v>
                </c:pt>
                <c:pt idx="1339">
                  <c:v>4893.59</c:v>
                </c:pt>
                <c:pt idx="1340">
                  <c:v>4878.0200000000004</c:v>
                </c:pt>
                <c:pt idx="1341">
                  <c:v>4827.6000000000004</c:v>
                </c:pt>
                <c:pt idx="1342">
                  <c:v>4836.72</c:v>
                </c:pt>
                <c:pt idx="1343">
                  <c:v>4795.62</c:v>
                </c:pt>
                <c:pt idx="1344">
                  <c:v>4812.43</c:v>
                </c:pt>
                <c:pt idx="1345">
                  <c:v>4821.42</c:v>
                </c:pt>
                <c:pt idx="1346">
                  <c:v>4826.87</c:v>
                </c:pt>
                <c:pt idx="1347">
                  <c:v>4694.95</c:v>
                </c:pt>
                <c:pt idx="1348">
                  <c:v>4631.01</c:v>
                </c:pt>
                <c:pt idx="1349">
                  <c:v>4632.57</c:v>
                </c:pt>
                <c:pt idx="1350">
                  <c:v>4702.08</c:v>
                </c:pt>
                <c:pt idx="1351">
                  <c:v>4685.6499999999996</c:v>
                </c:pt>
                <c:pt idx="1352">
                  <c:v>4702.49</c:v>
                </c:pt>
                <c:pt idx="1353">
                  <c:v>4889.08</c:v>
                </c:pt>
                <c:pt idx="1354">
                  <c:v>4878.29</c:v>
                </c:pt>
                <c:pt idx="1355">
                  <c:v>4809.8900000000003</c:v>
                </c:pt>
                <c:pt idx="1356">
                  <c:v>4678.78</c:v>
                </c:pt>
                <c:pt idx="1357">
                  <c:v>4749.95</c:v>
                </c:pt>
                <c:pt idx="1358">
                  <c:v>4743.41</c:v>
                </c:pt>
                <c:pt idx="1359">
                  <c:v>4739.49</c:v>
                </c:pt>
                <c:pt idx="1360">
                  <c:v>4702.75</c:v>
                </c:pt>
                <c:pt idx="1361">
                  <c:v>4674.1000000000004</c:v>
                </c:pt>
                <c:pt idx="1362">
                  <c:v>4697.59</c:v>
                </c:pt>
                <c:pt idx="1363">
                  <c:v>4649.28</c:v>
                </c:pt>
                <c:pt idx="1364">
                  <c:v>4691.8500000000004</c:v>
                </c:pt>
                <c:pt idx="1365">
                  <c:v>4655.6499999999996</c:v>
                </c:pt>
                <c:pt idx="1366">
                  <c:v>4663.6099999999997</c:v>
                </c:pt>
                <c:pt idx="1367">
                  <c:v>4579.3</c:v>
                </c:pt>
                <c:pt idx="1368">
                  <c:v>4548.26</c:v>
                </c:pt>
                <c:pt idx="1369">
                  <c:v>4491.84</c:v>
                </c:pt>
                <c:pt idx="1370">
                  <c:v>4495.34</c:v>
                </c:pt>
                <c:pt idx="1371">
                  <c:v>4512.8900000000003</c:v>
                </c:pt>
                <c:pt idx="1372">
                  <c:v>4459.68</c:v>
                </c:pt>
                <c:pt idx="1373">
                  <c:v>4470.55</c:v>
                </c:pt>
                <c:pt idx="1374">
                  <c:v>4542.46</c:v>
                </c:pt>
                <c:pt idx="1375">
                  <c:v>4629.32</c:v>
                </c:pt>
                <c:pt idx="1376">
                  <c:v>4532.51</c:v>
                </c:pt>
                <c:pt idx="1377">
                  <c:v>4572.3999999999996</c:v>
                </c:pt>
                <c:pt idx="1378">
                  <c:v>4550.7700000000004</c:v>
                </c:pt>
                <c:pt idx="1379">
                  <c:v>4586.78</c:v>
                </c:pt>
                <c:pt idx="1380">
                  <c:v>4508.2299999999996</c:v>
                </c:pt>
                <c:pt idx="1381">
                  <c:v>4475.53</c:v>
                </c:pt>
                <c:pt idx="1382">
                  <c:v>4487.58</c:v>
                </c:pt>
                <c:pt idx="1383">
                  <c:v>4486.01</c:v>
                </c:pt>
                <c:pt idx="1384">
                  <c:v>4468.74</c:v>
                </c:pt>
                <c:pt idx="1385">
                  <c:v>4413.1899999999996</c:v>
                </c:pt>
                <c:pt idx="1386">
                  <c:v>4399.13</c:v>
                </c:pt>
                <c:pt idx="1387">
                  <c:v>4482.2700000000004</c:v>
                </c:pt>
                <c:pt idx="1388">
                  <c:v>4463.3599999999997</c:v>
                </c:pt>
                <c:pt idx="1389">
                  <c:v>4469.13</c:v>
                </c:pt>
                <c:pt idx="1390">
                  <c:v>4642.5600000000004</c:v>
                </c:pt>
                <c:pt idx="1391">
                  <c:v>4686.26</c:v>
                </c:pt>
                <c:pt idx="1392">
                  <c:v>4874.13</c:v>
                </c:pt>
                <c:pt idx="1393">
                  <c:v>5136.4399999999996</c:v>
                </c:pt>
                <c:pt idx="1394">
                  <c:v>5708.83</c:v>
                </c:pt>
                <c:pt idx="1395">
                  <c:v>6201.99</c:v>
                </c:pt>
                <c:pt idx="1396">
                  <c:v>5727.38</c:v>
                </c:pt>
                <c:pt idx="1397">
                  <c:v>5654.53</c:v>
                </c:pt>
                <c:pt idx="1398">
                  <c:v>5416.76</c:v>
                </c:pt>
                <c:pt idx="1399">
                  <c:v>5615.76</c:v>
                </c:pt>
                <c:pt idx="1400">
                  <c:v>5507.18</c:v>
                </c:pt>
                <c:pt idx="1401">
                  <c:v>5524.25</c:v>
                </c:pt>
                <c:pt idx="1402">
                  <c:v>5505.61</c:v>
                </c:pt>
                <c:pt idx="1403">
                  <c:v>5749.43</c:v>
                </c:pt>
                <c:pt idx="1404">
                  <c:v>5860.57</c:v>
                </c:pt>
                <c:pt idx="1405">
                  <c:v>5888.81</c:v>
                </c:pt>
                <c:pt idx="1406">
                  <c:v>5903.58</c:v>
                </c:pt>
                <c:pt idx="1407">
                  <c:v>5861.63</c:v>
                </c:pt>
                <c:pt idx="1408">
                  <c:v>5974.91</c:v>
                </c:pt>
                <c:pt idx="1409">
                  <c:v>6082.09</c:v>
                </c:pt>
                <c:pt idx="1410">
                  <c:v>5983.84</c:v>
                </c:pt>
                <c:pt idx="1411">
                  <c:v>6019.35</c:v>
                </c:pt>
                <c:pt idx="1412">
                  <c:v>6116.66</c:v>
                </c:pt>
                <c:pt idx="1413">
                  <c:v>5930.23</c:v>
                </c:pt>
                <c:pt idx="1414">
                  <c:v>6053.11</c:v>
                </c:pt>
                <c:pt idx="1415">
                  <c:v>6266.54</c:v>
                </c:pt>
                <c:pt idx="1416">
                  <c:v>6293.19</c:v>
                </c:pt>
                <c:pt idx="1417">
                  <c:v>6403.92</c:v>
                </c:pt>
                <c:pt idx="1418">
                  <c:v>6423.12</c:v>
                </c:pt>
                <c:pt idx="1419">
                  <c:v>6579.01</c:v>
                </c:pt>
                <c:pt idx="1420">
                  <c:v>6491.97</c:v>
                </c:pt>
                <c:pt idx="1421">
                  <c:v>6474.39</c:v>
                </c:pt>
                <c:pt idx="1422">
                  <c:v>6272.19</c:v>
                </c:pt>
                <c:pt idx="1423">
                  <c:v>6125.51</c:v>
                </c:pt>
                <c:pt idx="1424">
                  <c:v>5974.56</c:v>
                </c:pt>
                <c:pt idx="1425">
                  <c:v>6130.28</c:v>
                </c:pt>
                <c:pt idx="1426">
                  <c:v>6250.8</c:v>
                </c:pt>
                <c:pt idx="1427">
                  <c:v>6262.16</c:v>
                </c:pt>
                <c:pt idx="1428">
                  <c:v>6030.49</c:v>
                </c:pt>
                <c:pt idx="1429">
                  <c:v>6052.13</c:v>
                </c:pt>
                <c:pt idx="1430">
                  <c:v>5981.57</c:v>
                </c:pt>
                <c:pt idx="1431">
                  <c:v>6118.66</c:v>
                </c:pt>
                <c:pt idx="1432">
                  <c:v>6086.09</c:v>
                </c:pt>
                <c:pt idx="1433">
                  <c:v>6189.13</c:v>
                </c:pt>
                <c:pt idx="1434">
                  <c:v>6313.61</c:v>
                </c:pt>
                <c:pt idx="1435">
                  <c:v>6303.28</c:v>
                </c:pt>
                <c:pt idx="1436">
                  <c:v>6204.94</c:v>
                </c:pt>
                <c:pt idx="1437">
                  <c:v>6285.6</c:v>
                </c:pt>
                <c:pt idx="1438">
                  <c:v>6349.62</c:v>
                </c:pt>
                <c:pt idx="1439">
                  <c:v>6303.27</c:v>
                </c:pt>
                <c:pt idx="1440">
                  <c:v>6362.02</c:v>
                </c:pt>
                <c:pt idx="1441">
                  <c:v>6447.37</c:v>
                </c:pt>
                <c:pt idx="1442">
                  <c:v>6490.15</c:v>
                </c:pt>
                <c:pt idx="1443">
                  <c:v>6354.99</c:v>
                </c:pt>
                <c:pt idx="1444">
                  <c:v>6277.52</c:v>
                </c:pt>
                <c:pt idx="1445">
                  <c:v>6143.94</c:v>
                </c:pt>
                <c:pt idx="1446">
                  <c:v>6195.87</c:v>
                </c:pt>
                <c:pt idx="1447">
                  <c:v>6207.19</c:v>
                </c:pt>
                <c:pt idx="1448">
                  <c:v>6271.75</c:v>
                </c:pt>
                <c:pt idx="1449">
                  <c:v>6096.38</c:v>
                </c:pt>
                <c:pt idx="1450">
                  <c:v>6164.36</c:v>
                </c:pt>
                <c:pt idx="1451">
                  <c:v>6094.69</c:v>
                </c:pt>
                <c:pt idx="1452">
                  <c:v>6160.45</c:v>
                </c:pt>
                <c:pt idx="1453">
                  <c:v>6171.57</c:v>
                </c:pt>
                <c:pt idx="1454">
                  <c:v>6145.93</c:v>
                </c:pt>
                <c:pt idx="1455">
                  <c:v>5957.72</c:v>
                </c:pt>
                <c:pt idx="1456">
                  <c:v>5797.09</c:v>
                </c:pt>
                <c:pt idx="1457">
                  <c:v>5625.21</c:v>
                </c:pt>
                <c:pt idx="1458">
                  <c:v>5608.03</c:v>
                </c:pt>
                <c:pt idx="1459">
                  <c:v>5692.04</c:v>
                </c:pt>
                <c:pt idx="1460">
                  <c:v>5661.78</c:v>
                </c:pt>
                <c:pt idx="1461">
                  <c:v>5672.78</c:v>
                </c:pt>
                <c:pt idx="1462">
                  <c:v>5544.92</c:v>
                </c:pt>
                <c:pt idx="1463">
                  <c:v>5559.47</c:v>
                </c:pt>
                <c:pt idx="1464">
                  <c:v>5811.05</c:v>
                </c:pt>
                <c:pt idx="1465">
                  <c:v>5775.57</c:v>
                </c:pt>
                <c:pt idx="1466">
                  <c:v>5801.31</c:v>
                </c:pt>
                <c:pt idx="1467">
                  <c:v>5841.57</c:v>
                </c:pt>
                <c:pt idx="1468">
                  <c:v>5879.15</c:v>
                </c:pt>
                <c:pt idx="1469">
                  <c:v>5908.02</c:v>
                </c:pt>
                <c:pt idx="1470">
                  <c:v>5855.74</c:v>
                </c:pt>
                <c:pt idx="1471">
                  <c:v>5829.03</c:v>
                </c:pt>
                <c:pt idx="1472">
                  <c:v>5938.13</c:v>
                </c:pt>
                <c:pt idx="1473">
                  <c:v>5846.07</c:v>
                </c:pt>
                <c:pt idx="1474">
                  <c:v>5881.44</c:v>
                </c:pt>
                <c:pt idx="1475">
                  <c:v>6041.83</c:v>
                </c:pt>
                <c:pt idx="1476">
                  <c:v>6134.05</c:v>
                </c:pt>
                <c:pt idx="1477">
                  <c:v>6210.55</c:v>
                </c:pt>
                <c:pt idx="1478">
                  <c:v>6190.17</c:v>
                </c:pt>
                <c:pt idx="1479">
                  <c:v>6284.61</c:v>
                </c:pt>
                <c:pt idx="1480">
                  <c:v>6212.5</c:v>
                </c:pt>
                <c:pt idx="1481">
                  <c:v>6248.83</c:v>
                </c:pt>
                <c:pt idx="1482">
                  <c:v>6281.57</c:v>
                </c:pt>
                <c:pt idx="1483">
                  <c:v>6142.14</c:v>
                </c:pt>
                <c:pt idx="1484">
                  <c:v>6288.53</c:v>
                </c:pt>
                <c:pt idx="1485">
                  <c:v>6334.41</c:v>
                </c:pt>
                <c:pt idx="1486">
                  <c:v>6449.23</c:v>
                </c:pt>
                <c:pt idx="1487">
                  <c:v>6464.02</c:v>
                </c:pt>
                <c:pt idx="1488">
                  <c:v>6435.43</c:v>
                </c:pt>
                <c:pt idx="1489">
                  <c:v>6524.41</c:v>
                </c:pt>
                <c:pt idx="1490">
                  <c:v>6499.53</c:v>
                </c:pt>
                <c:pt idx="1491">
                  <c:v>6270.42</c:v>
                </c:pt>
                <c:pt idx="1492">
                  <c:v>6273.67</c:v>
                </c:pt>
                <c:pt idx="1493">
                  <c:v>6357.63</c:v>
                </c:pt>
                <c:pt idx="1494">
                  <c:v>6398.24</c:v>
                </c:pt>
                <c:pt idx="1495">
                  <c:v>6534.97</c:v>
                </c:pt>
                <c:pt idx="1496">
                  <c:v>6507.76</c:v>
                </c:pt>
                <c:pt idx="1497">
                  <c:v>6520.97</c:v>
                </c:pt>
                <c:pt idx="1498">
                  <c:v>6551.73</c:v>
                </c:pt>
                <c:pt idx="1499">
                  <c:v>6566.97</c:v>
                </c:pt>
                <c:pt idx="1500">
                  <c:v>6466.85</c:v>
                </c:pt>
                <c:pt idx="1501">
                  <c:v>6571.17</c:v>
                </c:pt>
                <c:pt idx="1502">
                  <c:v>6589.57</c:v>
                </c:pt>
                <c:pt idx="1503">
                  <c:v>6611.93</c:v>
                </c:pt>
                <c:pt idx="1504">
                  <c:v>6564.68</c:v>
                </c:pt>
                <c:pt idx="1505">
                  <c:v>6535.06</c:v>
                </c:pt>
                <c:pt idx="1506">
                  <c:v>6405.61</c:v>
                </c:pt>
                <c:pt idx="1507">
                  <c:v>6360.34</c:v>
                </c:pt>
                <c:pt idx="1508">
                  <c:v>6310.76</c:v>
                </c:pt>
                <c:pt idx="1509">
                  <c:v>6334.91</c:v>
                </c:pt>
                <c:pt idx="1510">
                  <c:v>6328.77</c:v>
                </c:pt>
                <c:pt idx="1511">
                  <c:v>6268.32</c:v>
                </c:pt>
                <c:pt idx="1512">
                  <c:v>6226.65</c:v>
                </c:pt>
                <c:pt idx="1513">
                  <c:v>6259.48</c:v>
                </c:pt>
                <c:pt idx="1514">
                  <c:v>6277.25</c:v>
                </c:pt>
                <c:pt idx="1515">
                  <c:v>6203.26</c:v>
                </c:pt>
                <c:pt idx="1516">
                  <c:v>5496.44</c:v>
                </c:pt>
                <c:pt idx="1517">
                  <c:v>5530.02</c:v>
                </c:pt>
                <c:pt idx="1518">
                  <c:v>5652.33</c:v>
                </c:pt>
                <c:pt idx="1519">
                  <c:v>5784.59</c:v>
                </c:pt>
                <c:pt idx="1520">
                  <c:v>5862.19</c:v>
                </c:pt>
                <c:pt idx="1521">
                  <c:v>5938.53</c:v>
                </c:pt>
                <c:pt idx="1522">
                  <c:v>5914.03</c:v>
                </c:pt>
                <c:pt idx="1523">
                  <c:v>5835.35</c:v>
                </c:pt>
                <c:pt idx="1524">
                  <c:v>5839.56</c:v>
                </c:pt>
                <c:pt idx="1525">
                  <c:v>5831.69</c:v>
                </c:pt>
                <c:pt idx="1526">
                  <c:v>5952.64</c:v>
                </c:pt>
                <c:pt idx="1527">
                  <c:v>5949.31</c:v>
                </c:pt>
                <c:pt idx="1528">
                  <c:v>5984.58</c:v>
                </c:pt>
                <c:pt idx="1529">
                  <c:v>5920.48</c:v>
                </c:pt>
                <c:pt idx="1530">
                  <c:v>5939.5</c:v>
                </c:pt>
                <c:pt idx="1531">
                  <c:v>5877.06</c:v>
                </c:pt>
                <c:pt idx="1532">
                  <c:v>5903.38</c:v>
                </c:pt>
                <c:pt idx="1533">
                  <c:v>5950.12</c:v>
                </c:pt>
                <c:pt idx="1534">
                  <c:v>6102.92</c:v>
                </c:pt>
                <c:pt idx="1535">
                  <c:v>6111.49</c:v>
                </c:pt>
                <c:pt idx="1536">
                  <c:v>6158.08</c:v>
                </c:pt>
                <c:pt idx="1537">
                  <c:v>6082.08</c:v>
                </c:pt>
                <c:pt idx="1538">
                  <c:v>6167.46</c:v>
                </c:pt>
                <c:pt idx="1539">
                  <c:v>6151.01</c:v>
                </c:pt>
                <c:pt idx="1540">
                  <c:v>6160.37</c:v>
                </c:pt>
                <c:pt idx="1541">
                  <c:v>6057.04</c:v>
                </c:pt>
                <c:pt idx="1542">
                  <c:v>6068.12</c:v>
                </c:pt>
                <c:pt idx="1543">
                  <c:v>6095.34</c:v>
                </c:pt>
                <c:pt idx="1544">
                  <c:v>6146.02</c:v>
                </c:pt>
                <c:pt idx="1545">
                  <c:v>6132.18</c:v>
                </c:pt>
                <c:pt idx="1546">
                  <c:v>6066.1</c:v>
                </c:pt>
                <c:pt idx="1547">
                  <c:v>5989.68</c:v>
                </c:pt>
                <c:pt idx="1548">
                  <c:v>6028.79</c:v>
                </c:pt>
                <c:pt idx="1549">
                  <c:v>6008.46</c:v>
                </c:pt>
                <c:pt idx="1550">
                  <c:v>5984.46</c:v>
                </c:pt>
                <c:pt idx="1551">
                  <c:v>6089.58</c:v>
                </c:pt>
                <c:pt idx="1552">
                  <c:v>6026.56</c:v>
                </c:pt>
                <c:pt idx="1553">
                  <c:v>6070.04</c:v>
                </c:pt>
                <c:pt idx="1554">
                  <c:v>6123.17</c:v>
                </c:pt>
                <c:pt idx="1555">
                  <c:v>6167.01</c:v>
                </c:pt>
                <c:pt idx="1556">
                  <c:v>6152.84</c:v>
                </c:pt>
                <c:pt idx="1557">
                  <c:v>6218.96</c:v>
                </c:pt>
                <c:pt idx="1558">
                  <c:v>6161.69</c:v>
                </c:pt>
                <c:pt idx="1559">
                  <c:v>6186.51</c:v>
                </c:pt>
                <c:pt idx="1560">
                  <c:v>6192.22</c:v>
                </c:pt>
                <c:pt idx="1561">
                  <c:v>6106.01</c:v>
                </c:pt>
                <c:pt idx="1562">
                  <c:v>6147.46</c:v>
                </c:pt>
                <c:pt idx="1563">
                  <c:v>6141.47</c:v>
                </c:pt>
                <c:pt idx="1564">
                  <c:v>6135.39</c:v>
                </c:pt>
                <c:pt idx="1565">
                  <c:v>6048.22</c:v>
                </c:pt>
                <c:pt idx="1566">
                  <c:v>5999.59</c:v>
                </c:pt>
                <c:pt idx="1567">
                  <c:v>6078.22</c:v>
                </c:pt>
                <c:pt idx="1568">
                  <c:v>6194.67</c:v>
                </c:pt>
                <c:pt idx="1569">
                  <c:v>6276.16</c:v>
                </c:pt>
                <c:pt idx="1570">
                  <c:v>6247.79</c:v>
                </c:pt>
                <c:pt idx="1571">
                  <c:v>6276.94</c:v>
                </c:pt>
                <c:pt idx="1572">
                  <c:v>6356.18</c:v>
                </c:pt>
                <c:pt idx="1573">
                  <c:v>6373.77</c:v>
                </c:pt>
                <c:pt idx="1574">
                  <c:v>6309.48</c:v>
                </c:pt>
                <c:pt idx="1575">
                  <c:v>6342.64</c:v>
                </c:pt>
                <c:pt idx="1576">
                  <c:v>6312.2</c:v>
                </c:pt>
                <c:pt idx="1577">
                  <c:v>6327.14</c:v>
                </c:pt>
                <c:pt idx="1578">
                  <c:v>6407.7</c:v>
                </c:pt>
                <c:pt idx="1579">
                  <c:v>6390.47</c:v>
                </c:pt>
                <c:pt idx="1580">
                  <c:v>6406.57</c:v>
                </c:pt>
                <c:pt idx="1581">
                  <c:v>6461.1</c:v>
                </c:pt>
                <c:pt idx="1582">
                  <c:v>6462.31</c:v>
                </c:pt>
                <c:pt idx="1583">
                  <c:v>6442.83</c:v>
                </c:pt>
                <c:pt idx="1584">
                  <c:v>6462.06</c:v>
                </c:pt>
                <c:pt idx="1585">
                  <c:v>6535.67</c:v>
                </c:pt>
                <c:pt idx="1586">
                  <c:v>6552.07</c:v>
                </c:pt>
                <c:pt idx="1587">
                  <c:v>6612.26</c:v>
                </c:pt>
                <c:pt idx="1588">
                  <c:v>6637.1</c:v>
                </c:pt>
                <c:pt idx="1589">
                  <c:v>6607.22</c:v>
                </c:pt>
                <c:pt idx="1590">
                  <c:v>6701.12</c:v>
                </c:pt>
                <c:pt idx="1591">
                  <c:v>6706.61</c:v>
                </c:pt>
                <c:pt idx="1592">
                  <c:v>6729.98</c:v>
                </c:pt>
                <c:pt idx="1593">
                  <c:v>6773.88</c:v>
                </c:pt>
                <c:pt idx="1594">
                  <c:v>6718.48</c:v>
                </c:pt>
                <c:pt idx="1595">
                  <c:v>6661.19</c:v>
                </c:pt>
                <c:pt idx="1596">
                  <c:v>6670.47</c:v>
                </c:pt>
                <c:pt idx="1597">
                  <c:v>6739.69</c:v>
                </c:pt>
                <c:pt idx="1598">
                  <c:v>6787.48</c:v>
                </c:pt>
                <c:pt idx="1599">
                  <c:v>6861.31</c:v>
                </c:pt>
                <c:pt idx="1600">
                  <c:v>6862.15</c:v>
                </c:pt>
                <c:pt idx="1601">
                  <c:v>6838.13</c:v>
                </c:pt>
                <c:pt idx="1602">
                  <c:v>6943.94</c:v>
                </c:pt>
                <c:pt idx="1603">
                  <c:v>6963.61</c:v>
                </c:pt>
                <c:pt idx="1604">
                  <c:v>7064.33</c:v>
                </c:pt>
                <c:pt idx="1605">
                  <c:v>6976.49</c:v>
                </c:pt>
                <c:pt idx="1606">
                  <c:v>7117.5</c:v>
                </c:pt>
                <c:pt idx="1607">
                  <c:v>7237.6</c:v>
                </c:pt>
                <c:pt idx="1608">
                  <c:v>7242.85</c:v>
                </c:pt>
                <c:pt idx="1609">
                  <c:v>7305.46</c:v>
                </c:pt>
                <c:pt idx="1610">
                  <c:v>7253.34</c:v>
                </c:pt>
                <c:pt idx="1611">
                  <c:v>7362.94</c:v>
                </c:pt>
                <c:pt idx="1612">
                  <c:v>7477.73</c:v>
                </c:pt>
                <c:pt idx="1613">
                  <c:v>7476.47</c:v>
                </c:pt>
                <c:pt idx="1614">
                  <c:v>7336.5</c:v>
                </c:pt>
                <c:pt idx="1615">
                  <c:v>7447.11</c:v>
                </c:pt>
                <c:pt idx="1616">
                  <c:v>7438.68</c:v>
                </c:pt>
                <c:pt idx="1617">
                  <c:v>7501.15</c:v>
                </c:pt>
                <c:pt idx="1618">
                  <c:v>7313.88</c:v>
                </c:pt>
                <c:pt idx="1619">
                  <c:v>7206.88</c:v>
                </c:pt>
                <c:pt idx="1620">
                  <c:v>7041.15</c:v>
                </c:pt>
                <c:pt idx="1621">
                  <c:v>7245.67</c:v>
                </c:pt>
                <c:pt idx="1622">
                  <c:v>7311.03</c:v>
                </c:pt>
                <c:pt idx="1623">
                  <c:v>7226.03</c:v>
                </c:pt>
                <c:pt idx="1624">
                  <c:v>7230.17</c:v>
                </c:pt>
                <c:pt idx="1625">
                  <c:v>7399.89</c:v>
                </c:pt>
                <c:pt idx="1626">
                  <c:v>7422.88</c:v>
                </c:pt>
                <c:pt idx="1627">
                  <c:v>7415.57</c:v>
                </c:pt>
                <c:pt idx="1628">
                  <c:v>7483.63</c:v>
                </c:pt>
                <c:pt idx="1629">
                  <c:v>7554.81</c:v>
                </c:pt>
                <c:pt idx="1630">
                  <c:v>7476.4</c:v>
                </c:pt>
                <c:pt idx="1631">
                  <c:v>7438.19</c:v>
                </c:pt>
                <c:pt idx="1632">
                  <c:v>7489.48</c:v>
                </c:pt>
                <c:pt idx="1633">
                  <c:v>7408.07</c:v>
                </c:pt>
                <c:pt idx="1634">
                  <c:v>7507.58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388416"/>
        <c:axId val="291402496"/>
      </c:lineChart>
      <c:lineChart>
        <c:grouping val="standard"/>
        <c:varyColors val="0"/>
        <c:ser>
          <c:idx val="1"/>
          <c:order val="1"/>
          <c:marker>
            <c:symbol val="none"/>
          </c:marker>
          <c:cat>
            <c:numRef>
              <c:f>以前300和1000统计!$A$759:$A$2393</c:f>
              <c:numCache>
                <c:formatCode>yyyy\-mm\-dd</c:formatCode>
                <c:ptCount val="1635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43507</c:v>
                </c:pt>
                <c:pt idx="24">
                  <c:v>43508</c:v>
                </c:pt>
                <c:pt idx="25">
                  <c:v>43509</c:v>
                </c:pt>
                <c:pt idx="26">
                  <c:v>43510</c:v>
                </c:pt>
                <c:pt idx="27">
                  <c:v>43511</c:v>
                </c:pt>
                <c:pt idx="28">
                  <c:v>43514</c:v>
                </c:pt>
                <c:pt idx="29">
                  <c:v>43515</c:v>
                </c:pt>
                <c:pt idx="30">
                  <c:v>43516</c:v>
                </c:pt>
                <c:pt idx="31">
                  <c:v>43517</c:v>
                </c:pt>
                <c:pt idx="32">
                  <c:v>43518</c:v>
                </c:pt>
                <c:pt idx="33">
                  <c:v>43521</c:v>
                </c:pt>
                <c:pt idx="34">
                  <c:v>43522</c:v>
                </c:pt>
                <c:pt idx="35">
                  <c:v>43523</c:v>
                </c:pt>
                <c:pt idx="36">
                  <c:v>43524</c:v>
                </c:pt>
                <c:pt idx="37">
                  <c:v>43525</c:v>
                </c:pt>
                <c:pt idx="38">
                  <c:v>43528</c:v>
                </c:pt>
                <c:pt idx="39">
                  <c:v>43529</c:v>
                </c:pt>
                <c:pt idx="40">
                  <c:v>43530</c:v>
                </c:pt>
                <c:pt idx="41">
                  <c:v>43531</c:v>
                </c:pt>
                <c:pt idx="42">
                  <c:v>43532</c:v>
                </c:pt>
                <c:pt idx="43">
                  <c:v>43535</c:v>
                </c:pt>
                <c:pt idx="44">
                  <c:v>43536</c:v>
                </c:pt>
                <c:pt idx="45">
                  <c:v>43537</c:v>
                </c:pt>
                <c:pt idx="46">
                  <c:v>43538</c:v>
                </c:pt>
                <c:pt idx="47">
                  <c:v>43539</c:v>
                </c:pt>
                <c:pt idx="48">
                  <c:v>43542</c:v>
                </c:pt>
                <c:pt idx="49">
                  <c:v>43543</c:v>
                </c:pt>
                <c:pt idx="50">
                  <c:v>43544</c:v>
                </c:pt>
                <c:pt idx="51">
                  <c:v>43545</c:v>
                </c:pt>
                <c:pt idx="52">
                  <c:v>43546</c:v>
                </c:pt>
                <c:pt idx="53">
                  <c:v>43549</c:v>
                </c:pt>
                <c:pt idx="54">
                  <c:v>43550</c:v>
                </c:pt>
                <c:pt idx="55">
                  <c:v>43551</c:v>
                </c:pt>
                <c:pt idx="56">
                  <c:v>43552</c:v>
                </c:pt>
                <c:pt idx="57">
                  <c:v>43553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43563</c:v>
                </c:pt>
                <c:pt idx="63">
                  <c:v>43564</c:v>
                </c:pt>
                <c:pt idx="64">
                  <c:v>43565</c:v>
                </c:pt>
                <c:pt idx="65">
                  <c:v>43566</c:v>
                </c:pt>
                <c:pt idx="66">
                  <c:v>43567</c:v>
                </c:pt>
                <c:pt idx="67">
                  <c:v>43570</c:v>
                </c:pt>
                <c:pt idx="68">
                  <c:v>43571</c:v>
                </c:pt>
                <c:pt idx="69">
                  <c:v>43572</c:v>
                </c:pt>
                <c:pt idx="70">
                  <c:v>43573</c:v>
                </c:pt>
                <c:pt idx="71">
                  <c:v>43574</c:v>
                </c:pt>
                <c:pt idx="72">
                  <c:v>43577</c:v>
                </c:pt>
                <c:pt idx="73">
                  <c:v>43578</c:v>
                </c:pt>
                <c:pt idx="74">
                  <c:v>43579</c:v>
                </c:pt>
                <c:pt idx="75">
                  <c:v>43580</c:v>
                </c:pt>
                <c:pt idx="76">
                  <c:v>43581</c:v>
                </c:pt>
                <c:pt idx="77">
                  <c:v>43584</c:v>
                </c:pt>
                <c:pt idx="78">
                  <c:v>43585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43710</c:v>
                </c:pt>
                <c:pt idx="164">
                  <c:v>43711</c:v>
                </c:pt>
                <c:pt idx="165">
                  <c:v>43712</c:v>
                </c:pt>
                <c:pt idx="166">
                  <c:v>43713</c:v>
                </c:pt>
                <c:pt idx="167">
                  <c:v>43714</c:v>
                </c:pt>
                <c:pt idx="168">
                  <c:v>43717</c:v>
                </c:pt>
                <c:pt idx="169">
                  <c:v>43718</c:v>
                </c:pt>
                <c:pt idx="170">
                  <c:v>43719</c:v>
                </c:pt>
                <c:pt idx="171">
                  <c:v>43720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43746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43759</c:v>
                </c:pt>
                <c:pt idx="193">
                  <c:v>43760</c:v>
                </c:pt>
                <c:pt idx="194">
                  <c:v>43761</c:v>
                </c:pt>
                <c:pt idx="195">
                  <c:v>43762</c:v>
                </c:pt>
                <c:pt idx="196">
                  <c:v>43763</c:v>
                </c:pt>
                <c:pt idx="197">
                  <c:v>43766</c:v>
                </c:pt>
                <c:pt idx="198">
                  <c:v>43767</c:v>
                </c:pt>
                <c:pt idx="199">
                  <c:v>43768</c:v>
                </c:pt>
                <c:pt idx="200">
                  <c:v>43769</c:v>
                </c:pt>
                <c:pt idx="201">
                  <c:v>43770</c:v>
                </c:pt>
                <c:pt idx="202">
                  <c:v>43773</c:v>
                </c:pt>
                <c:pt idx="203">
                  <c:v>43774</c:v>
                </c:pt>
                <c:pt idx="204">
                  <c:v>43775</c:v>
                </c:pt>
                <c:pt idx="205">
                  <c:v>43776</c:v>
                </c:pt>
                <c:pt idx="206">
                  <c:v>43777</c:v>
                </c:pt>
                <c:pt idx="207">
                  <c:v>43780</c:v>
                </c:pt>
                <c:pt idx="208">
                  <c:v>43781</c:v>
                </c:pt>
                <c:pt idx="209">
                  <c:v>43782</c:v>
                </c:pt>
                <c:pt idx="210">
                  <c:v>43783</c:v>
                </c:pt>
                <c:pt idx="211">
                  <c:v>43784</c:v>
                </c:pt>
                <c:pt idx="212">
                  <c:v>43787</c:v>
                </c:pt>
                <c:pt idx="213">
                  <c:v>43788</c:v>
                </c:pt>
                <c:pt idx="214">
                  <c:v>43789</c:v>
                </c:pt>
                <c:pt idx="215">
                  <c:v>43790</c:v>
                </c:pt>
                <c:pt idx="216">
                  <c:v>43791</c:v>
                </c:pt>
                <c:pt idx="217">
                  <c:v>43794</c:v>
                </c:pt>
                <c:pt idx="218">
                  <c:v>43795</c:v>
                </c:pt>
                <c:pt idx="219">
                  <c:v>43796</c:v>
                </c:pt>
                <c:pt idx="220">
                  <c:v>43797</c:v>
                </c:pt>
                <c:pt idx="221">
                  <c:v>43798</c:v>
                </c:pt>
                <c:pt idx="222">
                  <c:v>43801</c:v>
                </c:pt>
                <c:pt idx="223">
                  <c:v>43802</c:v>
                </c:pt>
                <c:pt idx="224">
                  <c:v>43803</c:v>
                </c:pt>
                <c:pt idx="225">
                  <c:v>43804</c:v>
                </c:pt>
                <c:pt idx="226">
                  <c:v>43805</c:v>
                </c:pt>
                <c:pt idx="227">
                  <c:v>43808</c:v>
                </c:pt>
                <c:pt idx="228">
                  <c:v>43809</c:v>
                </c:pt>
                <c:pt idx="229">
                  <c:v>43810</c:v>
                </c:pt>
                <c:pt idx="230">
                  <c:v>43811</c:v>
                </c:pt>
                <c:pt idx="231">
                  <c:v>43812</c:v>
                </c:pt>
                <c:pt idx="232">
                  <c:v>43815</c:v>
                </c:pt>
                <c:pt idx="233">
                  <c:v>43816</c:v>
                </c:pt>
                <c:pt idx="234">
                  <c:v>43817</c:v>
                </c:pt>
                <c:pt idx="235">
                  <c:v>43818</c:v>
                </c:pt>
                <c:pt idx="236">
                  <c:v>43819</c:v>
                </c:pt>
                <c:pt idx="237">
                  <c:v>43822</c:v>
                </c:pt>
                <c:pt idx="238">
                  <c:v>43823</c:v>
                </c:pt>
                <c:pt idx="239">
                  <c:v>43824</c:v>
                </c:pt>
                <c:pt idx="240">
                  <c:v>43825</c:v>
                </c:pt>
                <c:pt idx="241">
                  <c:v>43826</c:v>
                </c:pt>
                <c:pt idx="242">
                  <c:v>43829</c:v>
                </c:pt>
                <c:pt idx="243">
                  <c:v>43830</c:v>
                </c:pt>
                <c:pt idx="244">
                  <c:v>43832</c:v>
                </c:pt>
                <c:pt idx="245">
                  <c:v>43833</c:v>
                </c:pt>
                <c:pt idx="246">
                  <c:v>43836</c:v>
                </c:pt>
                <c:pt idx="247">
                  <c:v>43837</c:v>
                </c:pt>
                <c:pt idx="248">
                  <c:v>43838</c:v>
                </c:pt>
                <c:pt idx="249">
                  <c:v>43839</c:v>
                </c:pt>
                <c:pt idx="250">
                  <c:v>43840</c:v>
                </c:pt>
                <c:pt idx="251">
                  <c:v>43843</c:v>
                </c:pt>
                <c:pt idx="252">
                  <c:v>43844</c:v>
                </c:pt>
                <c:pt idx="253">
                  <c:v>43845</c:v>
                </c:pt>
                <c:pt idx="254">
                  <c:v>43846</c:v>
                </c:pt>
                <c:pt idx="255">
                  <c:v>43847</c:v>
                </c:pt>
                <c:pt idx="256">
                  <c:v>43850</c:v>
                </c:pt>
                <c:pt idx="257">
                  <c:v>43851</c:v>
                </c:pt>
                <c:pt idx="258">
                  <c:v>43852</c:v>
                </c:pt>
                <c:pt idx="259">
                  <c:v>43853</c:v>
                </c:pt>
                <c:pt idx="260">
                  <c:v>43864</c:v>
                </c:pt>
                <c:pt idx="261">
                  <c:v>43865</c:v>
                </c:pt>
                <c:pt idx="262">
                  <c:v>43866</c:v>
                </c:pt>
                <c:pt idx="263">
                  <c:v>43867</c:v>
                </c:pt>
                <c:pt idx="264">
                  <c:v>43868</c:v>
                </c:pt>
                <c:pt idx="265">
                  <c:v>43871</c:v>
                </c:pt>
                <c:pt idx="266">
                  <c:v>43872</c:v>
                </c:pt>
                <c:pt idx="267">
                  <c:v>43873</c:v>
                </c:pt>
                <c:pt idx="268">
                  <c:v>43874</c:v>
                </c:pt>
                <c:pt idx="269">
                  <c:v>43875</c:v>
                </c:pt>
                <c:pt idx="270">
                  <c:v>43878</c:v>
                </c:pt>
                <c:pt idx="271">
                  <c:v>43879</c:v>
                </c:pt>
                <c:pt idx="272">
                  <c:v>43880</c:v>
                </c:pt>
                <c:pt idx="273">
                  <c:v>43881</c:v>
                </c:pt>
                <c:pt idx="274">
                  <c:v>43882</c:v>
                </c:pt>
                <c:pt idx="275">
                  <c:v>43885</c:v>
                </c:pt>
                <c:pt idx="276">
                  <c:v>43886</c:v>
                </c:pt>
                <c:pt idx="277">
                  <c:v>43887</c:v>
                </c:pt>
                <c:pt idx="278">
                  <c:v>43888</c:v>
                </c:pt>
                <c:pt idx="279">
                  <c:v>43889</c:v>
                </c:pt>
                <c:pt idx="280">
                  <c:v>43892</c:v>
                </c:pt>
                <c:pt idx="281">
                  <c:v>43893</c:v>
                </c:pt>
                <c:pt idx="282">
                  <c:v>43894</c:v>
                </c:pt>
                <c:pt idx="283">
                  <c:v>43895</c:v>
                </c:pt>
                <c:pt idx="284">
                  <c:v>43896</c:v>
                </c:pt>
                <c:pt idx="285">
                  <c:v>43899</c:v>
                </c:pt>
                <c:pt idx="286">
                  <c:v>43900</c:v>
                </c:pt>
                <c:pt idx="287">
                  <c:v>43901</c:v>
                </c:pt>
                <c:pt idx="288">
                  <c:v>43902</c:v>
                </c:pt>
                <c:pt idx="289">
                  <c:v>43903</c:v>
                </c:pt>
                <c:pt idx="290">
                  <c:v>43906</c:v>
                </c:pt>
                <c:pt idx="291">
                  <c:v>43907</c:v>
                </c:pt>
                <c:pt idx="292">
                  <c:v>43908</c:v>
                </c:pt>
                <c:pt idx="293">
                  <c:v>43909</c:v>
                </c:pt>
                <c:pt idx="294">
                  <c:v>43910</c:v>
                </c:pt>
                <c:pt idx="295">
                  <c:v>43913</c:v>
                </c:pt>
                <c:pt idx="296">
                  <c:v>43914</c:v>
                </c:pt>
                <c:pt idx="297">
                  <c:v>43915</c:v>
                </c:pt>
                <c:pt idx="298">
                  <c:v>43916</c:v>
                </c:pt>
                <c:pt idx="299">
                  <c:v>43917</c:v>
                </c:pt>
                <c:pt idx="300">
                  <c:v>43920</c:v>
                </c:pt>
                <c:pt idx="301">
                  <c:v>43921</c:v>
                </c:pt>
                <c:pt idx="302">
                  <c:v>43922</c:v>
                </c:pt>
                <c:pt idx="303">
                  <c:v>43923</c:v>
                </c:pt>
                <c:pt idx="304">
                  <c:v>43924</c:v>
                </c:pt>
                <c:pt idx="305">
                  <c:v>43928</c:v>
                </c:pt>
                <c:pt idx="306">
                  <c:v>43929</c:v>
                </c:pt>
                <c:pt idx="307">
                  <c:v>43930</c:v>
                </c:pt>
                <c:pt idx="308">
                  <c:v>43931</c:v>
                </c:pt>
                <c:pt idx="309">
                  <c:v>43934</c:v>
                </c:pt>
                <c:pt idx="310">
                  <c:v>43935</c:v>
                </c:pt>
                <c:pt idx="311">
                  <c:v>43936</c:v>
                </c:pt>
                <c:pt idx="312">
                  <c:v>43937</c:v>
                </c:pt>
                <c:pt idx="313">
                  <c:v>43938</c:v>
                </c:pt>
                <c:pt idx="314">
                  <c:v>43941</c:v>
                </c:pt>
                <c:pt idx="315">
                  <c:v>43942</c:v>
                </c:pt>
                <c:pt idx="316">
                  <c:v>43943</c:v>
                </c:pt>
                <c:pt idx="317">
                  <c:v>43944</c:v>
                </c:pt>
                <c:pt idx="318">
                  <c:v>43945</c:v>
                </c:pt>
                <c:pt idx="319">
                  <c:v>43948</c:v>
                </c:pt>
                <c:pt idx="320">
                  <c:v>43949</c:v>
                </c:pt>
                <c:pt idx="321">
                  <c:v>43950</c:v>
                </c:pt>
                <c:pt idx="322">
                  <c:v>43951</c:v>
                </c:pt>
                <c:pt idx="323">
                  <c:v>43957</c:v>
                </c:pt>
                <c:pt idx="324">
                  <c:v>43958</c:v>
                </c:pt>
                <c:pt idx="325">
                  <c:v>43959</c:v>
                </c:pt>
                <c:pt idx="326">
                  <c:v>43962</c:v>
                </c:pt>
                <c:pt idx="327">
                  <c:v>43963</c:v>
                </c:pt>
                <c:pt idx="328">
                  <c:v>43964</c:v>
                </c:pt>
                <c:pt idx="329">
                  <c:v>43965</c:v>
                </c:pt>
                <c:pt idx="330">
                  <c:v>43966</c:v>
                </c:pt>
                <c:pt idx="331">
                  <c:v>43969</c:v>
                </c:pt>
                <c:pt idx="332">
                  <c:v>43970</c:v>
                </c:pt>
                <c:pt idx="333">
                  <c:v>43971</c:v>
                </c:pt>
                <c:pt idx="334">
                  <c:v>43972</c:v>
                </c:pt>
                <c:pt idx="335">
                  <c:v>43973</c:v>
                </c:pt>
                <c:pt idx="336">
                  <c:v>43976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44011</c:v>
                </c:pt>
                <c:pt idx="360">
                  <c:v>44012</c:v>
                </c:pt>
                <c:pt idx="361">
                  <c:v>44013</c:v>
                </c:pt>
                <c:pt idx="362">
                  <c:v>44014</c:v>
                </c:pt>
                <c:pt idx="363">
                  <c:v>44015</c:v>
                </c:pt>
                <c:pt idx="364">
                  <c:v>44018</c:v>
                </c:pt>
                <c:pt idx="365">
                  <c:v>44019</c:v>
                </c:pt>
                <c:pt idx="366">
                  <c:v>44020</c:v>
                </c:pt>
                <c:pt idx="367">
                  <c:v>44021</c:v>
                </c:pt>
                <c:pt idx="368">
                  <c:v>44022</c:v>
                </c:pt>
                <c:pt idx="369">
                  <c:v>44025</c:v>
                </c:pt>
                <c:pt idx="370">
                  <c:v>44026</c:v>
                </c:pt>
                <c:pt idx="371">
                  <c:v>44027</c:v>
                </c:pt>
                <c:pt idx="372">
                  <c:v>44028</c:v>
                </c:pt>
                <c:pt idx="373">
                  <c:v>44029</c:v>
                </c:pt>
                <c:pt idx="374">
                  <c:v>44032</c:v>
                </c:pt>
                <c:pt idx="375">
                  <c:v>44033</c:v>
                </c:pt>
                <c:pt idx="376">
                  <c:v>44034</c:v>
                </c:pt>
                <c:pt idx="377">
                  <c:v>44035</c:v>
                </c:pt>
                <c:pt idx="378">
                  <c:v>44036</c:v>
                </c:pt>
                <c:pt idx="379">
                  <c:v>44039</c:v>
                </c:pt>
                <c:pt idx="380">
                  <c:v>44040</c:v>
                </c:pt>
                <c:pt idx="381">
                  <c:v>44041</c:v>
                </c:pt>
                <c:pt idx="382">
                  <c:v>44042</c:v>
                </c:pt>
                <c:pt idx="383">
                  <c:v>44043</c:v>
                </c:pt>
                <c:pt idx="384">
                  <c:v>44046</c:v>
                </c:pt>
                <c:pt idx="385">
                  <c:v>44047</c:v>
                </c:pt>
                <c:pt idx="386">
                  <c:v>44048</c:v>
                </c:pt>
                <c:pt idx="387">
                  <c:v>44049</c:v>
                </c:pt>
                <c:pt idx="388">
                  <c:v>44050</c:v>
                </c:pt>
                <c:pt idx="389">
                  <c:v>44053</c:v>
                </c:pt>
                <c:pt idx="390">
                  <c:v>44054</c:v>
                </c:pt>
                <c:pt idx="391">
                  <c:v>44055</c:v>
                </c:pt>
                <c:pt idx="392">
                  <c:v>44056</c:v>
                </c:pt>
                <c:pt idx="393">
                  <c:v>44057</c:v>
                </c:pt>
                <c:pt idx="394">
                  <c:v>44060</c:v>
                </c:pt>
                <c:pt idx="395">
                  <c:v>44061</c:v>
                </c:pt>
                <c:pt idx="396">
                  <c:v>44062</c:v>
                </c:pt>
                <c:pt idx="397">
                  <c:v>44063</c:v>
                </c:pt>
                <c:pt idx="398">
                  <c:v>44064</c:v>
                </c:pt>
                <c:pt idx="399">
                  <c:v>44067</c:v>
                </c:pt>
                <c:pt idx="400">
                  <c:v>44068</c:v>
                </c:pt>
                <c:pt idx="401">
                  <c:v>44069</c:v>
                </c:pt>
                <c:pt idx="402">
                  <c:v>44070</c:v>
                </c:pt>
                <c:pt idx="403">
                  <c:v>44071</c:v>
                </c:pt>
                <c:pt idx="404">
                  <c:v>44074</c:v>
                </c:pt>
                <c:pt idx="405">
                  <c:v>44075</c:v>
                </c:pt>
                <c:pt idx="406">
                  <c:v>44076</c:v>
                </c:pt>
                <c:pt idx="407">
                  <c:v>44077</c:v>
                </c:pt>
                <c:pt idx="408">
                  <c:v>44078</c:v>
                </c:pt>
                <c:pt idx="409">
                  <c:v>44081</c:v>
                </c:pt>
                <c:pt idx="410">
                  <c:v>44082</c:v>
                </c:pt>
                <c:pt idx="411">
                  <c:v>44083</c:v>
                </c:pt>
                <c:pt idx="412">
                  <c:v>44084</c:v>
                </c:pt>
                <c:pt idx="413">
                  <c:v>44085</c:v>
                </c:pt>
                <c:pt idx="414">
                  <c:v>44088</c:v>
                </c:pt>
                <c:pt idx="415">
                  <c:v>44089</c:v>
                </c:pt>
                <c:pt idx="416">
                  <c:v>44090</c:v>
                </c:pt>
                <c:pt idx="417">
                  <c:v>44091</c:v>
                </c:pt>
                <c:pt idx="418">
                  <c:v>44092</c:v>
                </c:pt>
                <c:pt idx="419">
                  <c:v>44095</c:v>
                </c:pt>
                <c:pt idx="420">
                  <c:v>44096</c:v>
                </c:pt>
                <c:pt idx="421">
                  <c:v>44097</c:v>
                </c:pt>
                <c:pt idx="422">
                  <c:v>44098</c:v>
                </c:pt>
                <c:pt idx="423">
                  <c:v>44099</c:v>
                </c:pt>
                <c:pt idx="424">
                  <c:v>44102</c:v>
                </c:pt>
                <c:pt idx="425">
                  <c:v>44103</c:v>
                </c:pt>
                <c:pt idx="426">
                  <c:v>44104</c:v>
                </c:pt>
                <c:pt idx="427">
                  <c:v>44113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44235</c:v>
                </c:pt>
                <c:pt idx="513">
                  <c:v>44236</c:v>
                </c:pt>
                <c:pt idx="514">
                  <c:v>44237</c:v>
                </c:pt>
                <c:pt idx="515">
                  <c:v>44245</c:v>
                </c:pt>
                <c:pt idx="516">
                  <c:v>44246</c:v>
                </c:pt>
                <c:pt idx="517">
                  <c:v>44249</c:v>
                </c:pt>
                <c:pt idx="518">
                  <c:v>44250</c:v>
                </c:pt>
                <c:pt idx="519">
                  <c:v>44251</c:v>
                </c:pt>
                <c:pt idx="520">
                  <c:v>44252</c:v>
                </c:pt>
                <c:pt idx="521">
                  <c:v>44253</c:v>
                </c:pt>
                <c:pt idx="522">
                  <c:v>44256</c:v>
                </c:pt>
                <c:pt idx="523">
                  <c:v>44257</c:v>
                </c:pt>
                <c:pt idx="524">
                  <c:v>44258</c:v>
                </c:pt>
                <c:pt idx="525">
                  <c:v>44259</c:v>
                </c:pt>
                <c:pt idx="526">
                  <c:v>44260</c:v>
                </c:pt>
                <c:pt idx="527">
                  <c:v>44263</c:v>
                </c:pt>
                <c:pt idx="528">
                  <c:v>44264</c:v>
                </c:pt>
                <c:pt idx="529">
                  <c:v>44265</c:v>
                </c:pt>
                <c:pt idx="530">
                  <c:v>44266</c:v>
                </c:pt>
                <c:pt idx="531">
                  <c:v>44267</c:v>
                </c:pt>
                <c:pt idx="532">
                  <c:v>44270</c:v>
                </c:pt>
                <c:pt idx="533">
                  <c:v>44271</c:v>
                </c:pt>
                <c:pt idx="534">
                  <c:v>44272</c:v>
                </c:pt>
                <c:pt idx="535">
                  <c:v>44273</c:v>
                </c:pt>
                <c:pt idx="536">
                  <c:v>44274</c:v>
                </c:pt>
                <c:pt idx="537">
                  <c:v>44277</c:v>
                </c:pt>
                <c:pt idx="538">
                  <c:v>44278</c:v>
                </c:pt>
                <c:pt idx="539">
                  <c:v>44279</c:v>
                </c:pt>
                <c:pt idx="540">
                  <c:v>44280</c:v>
                </c:pt>
                <c:pt idx="541">
                  <c:v>44281</c:v>
                </c:pt>
                <c:pt idx="542">
                  <c:v>44284</c:v>
                </c:pt>
                <c:pt idx="543">
                  <c:v>44285</c:v>
                </c:pt>
                <c:pt idx="544">
                  <c:v>44286</c:v>
                </c:pt>
                <c:pt idx="545">
                  <c:v>44287</c:v>
                </c:pt>
                <c:pt idx="546">
                  <c:v>44288</c:v>
                </c:pt>
                <c:pt idx="547">
                  <c:v>44292</c:v>
                </c:pt>
                <c:pt idx="548">
                  <c:v>44293</c:v>
                </c:pt>
                <c:pt idx="549">
                  <c:v>44294</c:v>
                </c:pt>
                <c:pt idx="550">
                  <c:v>44295</c:v>
                </c:pt>
                <c:pt idx="551">
                  <c:v>44298</c:v>
                </c:pt>
                <c:pt idx="552">
                  <c:v>44299</c:v>
                </c:pt>
                <c:pt idx="553">
                  <c:v>44300</c:v>
                </c:pt>
                <c:pt idx="554">
                  <c:v>44301</c:v>
                </c:pt>
                <c:pt idx="555">
                  <c:v>44302</c:v>
                </c:pt>
                <c:pt idx="556">
                  <c:v>44305</c:v>
                </c:pt>
                <c:pt idx="557">
                  <c:v>44306</c:v>
                </c:pt>
                <c:pt idx="558">
                  <c:v>44307</c:v>
                </c:pt>
                <c:pt idx="559">
                  <c:v>44308</c:v>
                </c:pt>
                <c:pt idx="560">
                  <c:v>44309</c:v>
                </c:pt>
                <c:pt idx="561">
                  <c:v>44312</c:v>
                </c:pt>
                <c:pt idx="562">
                  <c:v>44313</c:v>
                </c:pt>
                <c:pt idx="563">
                  <c:v>44314</c:v>
                </c:pt>
                <c:pt idx="564">
                  <c:v>44315</c:v>
                </c:pt>
                <c:pt idx="565">
                  <c:v>44316</c:v>
                </c:pt>
                <c:pt idx="566">
                  <c:v>44322</c:v>
                </c:pt>
                <c:pt idx="567">
                  <c:v>44323</c:v>
                </c:pt>
                <c:pt idx="568">
                  <c:v>44326</c:v>
                </c:pt>
                <c:pt idx="569">
                  <c:v>44327</c:v>
                </c:pt>
                <c:pt idx="570">
                  <c:v>44328</c:v>
                </c:pt>
                <c:pt idx="571">
                  <c:v>44329</c:v>
                </c:pt>
                <c:pt idx="572">
                  <c:v>44330</c:v>
                </c:pt>
                <c:pt idx="573">
                  <c:v>44333</c:v>
                </c:pt>
                <c:pt idx="574">
                  <c:v>44334</c:v>
                </c:pt>
                <c:pt idx="575">
                  <c:v>44335</c:v>
                </c:pt>
                <c:pt idx="576">
                  <c:v>44336</c:v>
                </c:pt>
                <c:pt idx="577">
                  <c:v>44337</c:v>
                </c:pt>
                <c:pt idx="578">
                  <c:v>44340</c:v>
                </c:pt>
                <c:pt idx="579">
                  <c:v>44341</c:v>
                </c:pt>
                <c:pt idx="580">
                  <c:v>44342</c:v>
                </c:pt>
                <c:pt idx="581">
                  <c:v>44343</c:v>
                </c:pt>
                <c:pt idx="582">
                  <c:v>44344</c:v>
                </c:pt>
                <c:pt idx="583">
                  <c:v>44347</c:v>
                </c:pt>
                <c:pt idx="584">
                  <c:v>44348</c:v>
                </c:pt>
                <c:pt idx="585">
                  <c:v>44349</c:v>
                </c:pt>
                <c:pt idx="586">
                  <c:v>44350</c:v>
                </c:pt>
                <c:pt idx="587">
                  <c:v>44351</c:v>
                </c:pt>
                <c:pt idx="588">
                  <c:v>44354</c:v>
                </c:pt>
                <c:pt idx="589">
                  <c:v>44355</c:v>
                </c:pt>
                <c:pt idx="590">
                  <c:v>44356</c:v>
                </c:pt>
                <c:pt idx="591">
                  <c:v>44357</c:v>
                </c:pt>
                <c:pt idx="592">
                  <c:v>44358</c:v>
                </c:pt>
                <c:pt idx="593">
                  <c:v>44362</c:v>
                </c:pt>
                <c:pt idx="594">
                  <c:v>44363</c:v>
                </c:pt>
                <c:pt idx="595">
                  <c:v>44364</c:v>
                </c:pt>
                <c:pt idx="596">
                  <c:v>44365</c:v>
                </c:pt>
                <c:pt idx="597">
                  <c:v>44368</c:v>
                </c:pt>
                <c:pt idx="598">
                  <c:v>44369</c:v>
                </c:pt>
                <c:pt idx="599">
                  <c:v>44370</c:v>
                </c:pt>
                <c:pt idx="600">
                  <c:v>44371</c:v>
                </c:pt>
                <c:pt idx="601">
                  <c:v>44372</c:v>
                </c:pt>
                <c:pt idx="602">
                  <c:v>44375</c:v>
                </c:pt>
                <c:pt idx="603">
                  <c:v>44376</c:v>
                </c:pt>
                <c:pt idx="604">
                  <c:v>44377</c:v>
                </c:pt>
                <c:pt idx="605">
                  <c:v>44378</c:v>
                </c:pt>
                <c:pt idx="606">
                  <c:v>44379</c:v>
                </c:pt>
                <c:pt idx="607">
                  <c:v>44382</c:v>
                </c:pt>
                <c:pt idx="608">
                  <c:v>44383</c:v>
                </c:pt>
                <c:pt idx="609">
                  <c:v>44384</c:v>
                </c:pt>
                <c:pt idx="610">
                  <c:v>44385</c:v>
                </c:pt>
                <c:pt idx="611">
                  <c:v>44386</c:v>
                </c:pt>
                <c:pt idx="612">
                  <c:v>44389</c:v>
                </c:pt>
                <c:pt idx="613">
                  <c:v>44390</c:v>
                </c:pt>
                <c:pt idx="614">
                  <c:v>44391</c:v>
                </c:pt>
                <c:pt idx="615">
                  <c:v>44392</c:v>
                </c:pt>
                <c:pt idx="616">
                  <c:v>44393</c:v>
                </c:pt>
                <c:pt idx="617">
                  <c:v>44396</c:v>
                </c:pt>
                <c:pt idx="618">
                  <c:v>44397</c:v>
                </c:pt>
                <c:pt idx="619">
                  <c:v>44398</c:v>
                </c:pt>
                <c:pt idx="620">
                  <c:v>44399</c:v>
                </c:pt>
                <c:pt idx="621">
                  <c:v>44400</c:v>
                </c:pt>
                <c:pt idx="622">
                  <c:v>44403</c:v>
                </c:pt>
                <c:pt idx="623">
                  <c:v>44404</c:v>
                </c:pt>
                <c:pt idx="624">
                  <c:v>44405</c:v>
                </c:pt>
                <c:pt idx="625">
                  <c:v>44406</c:v>
                </c:pt>
                <c:pt idx="626">
                  <c:v>44407</c:v>
                </c:pt>
                <c:pt idx="627">
                  <c:v>44410</c:v>
                </c:pt>
                <c:pt idx="628">
                  <c:v>44411</c:v>
                </c:pt>
                <c:pt idx="629">
                  <c:v>44412</c:v>
                </c:pt>
                <c:pt idx="630">
                  <c:v>44413</c:v>
                </c:pt>
                <c:pt idx="631">
                  <c:v>44414</c:v>
                </c:pt>
                <c:pt idx="632">
                  <c:v>44417</c:v>
                </c:pt>
                <c:pt idx="633">
                  <c:v>44418</c:v>
                </c:pt>
                <c:pt idx="634">
                  <c:v>44419</c:v>
                </c:pt>
                <c:pt idx="635">
                  <c:v>44420</c:v>
                </c:pt>
                <c:pt idx="636">
                  <c:v>44421</c:v>
                </c:pt>
                <c:pt idx="637">
                  <c:v>44424</c:v>
                </c:pt>
                <c:pt idx="638">
                  <c:v>44425</c:v>
                </c:pt>
                <c:pt idx="639">
                  <c:v>44426</c:v>
                </c:pt>
                <c:pt idx="640">
                  <c:v>44427</c:v>
                </c:pt>
                <c:pt idx="641">
                  <c:v>44428</c:v>
                </c:pt>
                <c:pt idx="642">
                  <c:v>44431</c:v>
                </c:pt>
                <c:pt idx="643">
                  <c:v>44432</c:v>
                </c:pt>
                <c:pt idx="644">
                  <c:v>44433</c:v>
                </c:pt>
                <c:pt idx="645">
                  <c:v>44434</c:v>
                </c:pt>
                <c:pt idx="646">
                  <c:v>44435</c:v>
                </c:pt>
                <c:pt idx="647">
                  <c:v>44438</c:v>
                </c:pt>
                <c:pt idx="648">
                  <c:v>44439</c:v>
                </c:pt>
                <c:pt idx="649">
                  <c:v>44440</c:v>
                </c:pt>
                <c:pt idx="650">
                  <c:v>44441</c:v>
                </c:pt>
                <c:pt idx="651">
                  <c:v>44442</c:v>
                </c:pt>
                <c:pt idx="652">
                  <c:v>44445</c:v>
                </c:pt>
                <c:pt idx="653">
                  <c:v>44446</c:v>
                </c:pt>
                <c:pt idx="654">
                  <c:v>44447</c:v>
                </c:pt>
                <c:pt idx="655">
                  <c:v>44448</c:v>
                </c:pt>
                <c:pt idx="656">
                  <c:v>44449</c:v>
                </c:pt>
                <c:pt idx="657">
                  <c:v>44452</c:v>
                </c:pt>
                <c:pt idx="658">
                  <c:v>44453</c:v>
                </c:pt>
                <c:pt idx="659">
                  <c:v>44454</c:v>
                </c:pt>
                <c:pt idx="660">
                  <c:v>44455</c:v>
                </c:pt>
                <c:pt idx="661">
                  <c:v>44456</c:v>
                </c:pt>
                <c:pt idx="662">
                  <c:v>44461</c:v>
                </c:pt>
                <c:pt idx="663">
                  <c:v>44462</c:v>
                </c:pt>
                <c:pt idx="664">
                  <c:v>44463</c:v>
                </c:pt>
                <c:pt idx="665">
                  <c:v>44466</c:v>
                </c:pt>
                <c:pt idx="666">
                  <c:v>44467</c:v>
                </c:pt>
                <c:pt idx="667">
                  <c:v>44468</c:v>
                </c:pt>
                <c:pt idx="668">
                  <c:v>44469</c:v>
                </c:pt>
                <c:pt idx="669">
                  <c:v>44477</c:v>
                </c:pt>
                <c:pt idx="670">
                  <c:v>44480</c:v>
                </c:pt>
                <c:pt idx="671">
                  <c:v>44481</c:v>
                </c:pt>
                <c:pt idx="672">
                  <c:v>44482</c:v>
                </c:pt>
                <c:pt idx="673">
                  <c:v>44483</c:v>
                </c:pt>
                <c:pt idx="674">
                  <c:v>44484</c:v>
                </c:pt>
                <c:pt idx="675">
                  <c:v>44487</c:v>
                </c:pt>
                <c:pt idx="676">
                  <c:v>44488</c:v>
                </c:pt>
                <c:pt idx="677">
                  <c:v>44489</c:v>
                </c:pt>
                <c:pt idx="678">
                  <c:v>44490</c:v>
                </c:pt>
                <c:pt idx="679">
                  <c:v>44491</c:v>
                </c:pt>
                <c:pt idx="680">
                  <c:v>44494</c:v>
                </c:pt>
                <c:pt idx="681">
                  <c:v>44495</c:v>
                </c:pt>
                <c:pt idx="682">
                  <c:v>44496</c:v>
                </c:pt>
                <c:pt idx="683">
                  <c:v>44497</c:v>
                </c:pt>
                <c:pt idx="684">
                  <c:v>44498</c:v>
                </c:pt>
                <c:pt idx="685">
                  <c:v>44501</c:v>
                </c:pt>
                <c:pt idx="686">
                  <c:v>44502</c:v>
                </c:pt>
                <c:pt idx="687">
                  <c:v>44503</c:v>
                </c:pt>
                <c:pt idx="688">
                  <c:v>44504</c:v>
                </c:pt>
                <c:pt idx="689">
                  <c:v>44505</c:v>
                </c:pt>
                <c:pt idx="690">
                  <c:v>44508</c:v>
                </c:pt>
                <c:pt idx="691">
                  <c:v>44509</c:v>
                </c:pt>
                <c:pt idx="692">
                  <c:v>44510</c:v>
                </c:pt>
                <c:pt idx="693">
                  <c:v>44511</c:v>
                </c:pt>
                <c:pt idx="694">
                  <c:v>44512</c:v>
                </c:pt>
                <c:pt idx="695">
                  <c:v>44515</c:v>
                </c:pt>
                <c:pt idx="696">
                  <c:v>44516</c:v>
                </c:pt>
                <c:pt idx="697">
                  <c:v>44517</c:v>
                </c:pt>
                <c:pt idx="698">
                  <c:v>44518</c:v>
                </c:pt>
                <c:pt idx="699">
                  <c:v>44519</c:v>
                </c:pt>
                <c:pt idx="700">
                  <c:v>44522</c:v>
                </c:pt>
                <c:pt idx="701">
                  <c:v>44523</c:v>
                </c:pt>
                <c:pt idx="702">
                  <c:v>44524</c:v>
                </c:pt>
                <c:pt idx="703">
                  <c:v>44525</c:v>
                </c:pt>
                <c:pt idx="704">
                  <c:v>44526</c:v>
                </c:pt>
                <c:pt idx="705">
                  <c:v>44529</c:v>
                </c:pt>
                <c:pt idx="706">
                  <c:v>44530</c:v>
                </c:pt>
                <c:pt idx="707">
                  <c:v>44531</c:v>
                </c:pt>
                <c:pt idx="708">
                  <c:v>44532</c:v>
                </c:pt>
                <c:pt idx="709">
                  <c:v>44533</c:v>
                </c:pt>
                <c:pt idx="710">
                  <c:v>44536</c:v>
                </c:pt>
                <c:pt idx="711">
                  <c:v>44537</c:v>
                </c:pt>
                <c:pt idx="712">
                  <c:v>44538</c:v>
                </c:pt>
                <c:pt idx="713">
                  <c:v>44539</c:v>
                </c:pt>
                <c:pt idx="714">
                  <c:v>44540</c:v>
                </c:pt>
                <c:pt idx="715">
                  <c:v>44543</c:v>
                </c:pt>
                <c:pt idx="716">
                  <c:v>44544</c:v>
                </c:pt>
                <c:pt idx="717">
                  <c:v>44545</c:v>
                </c:pt>
                <c:pt idx="718">
                  <c:v>44546</c:v>
                </c:pt>
                <c:pt idx="719">
                  <c:v>44547</c:v>
                </c:pt>
                <c:pt idx="720">
                  <c:v>44550</c:v>
                </c:pt>
                <c:pt idx="721">
                  <c:v>44551</c:v>
                </c:pt>
                <c:pt idx="722">
                  <c:v>44552</c:v>
                </c:pt>
                <c:pt idx="723">
                  <c:v>44553</c:v>
                </c:pt>
                <c:pt idx="724">
                  <c:v>44554</c:v>
                </c:pt>
                <c:pt idx="725">
                  <c:v>44557</c:v>
                </c:pt>
                <c:pt idx="726">
                  <c:v>44558</c:v>
                </c:pt>
                <c:pt idx="727">
                  <c:v>44559</c:v>
                </c:pt>
                <c:pt idx="728">
                  <c:v>44560</c:v>
                </c:pt>
                <c:pt idx="729">
                  <c:v>44561</c:v>
                </c:pt>
                <c:pt idx="730">
                  <c:v>44565</c:v>
                </c:pt>
                <c:pt idx="731">
                  <c:v>44566</c:v>
                </c:pt>
                <c:pt idx="732">
                  <c:v>44567</c:v>
                </c:pt>
                <c:pt idx="733">
                  <c:v>44568</c:v>
                </c:pt>
                <c:pt idx="734">
                  <c:v>44571</c:v>
                </c:pt>
                <c:pt idx="735">
                  <c:v>44572</c:v>
                </c:pt>
                <c:pt idx="736">
                  <c:v>44573</c:v>
                </c:pt>
                <c:pt idx="737">
                  <c:v>44574</c:v>
                </c:pt>
                <c:pt idx="738">
                  <c:v>44575</c:v>
                </c:pt>
                <c:pt idx="739">
                  <c:v>44578</c:v>
                </c:pt>
                <c:pt idx="740">
                  <c:v>44579</c:v>
                </c:pt>
                <c:pt idx="741">
                  <c:v>44580</c:v>
                </c:pt>
                <c:pt idx="742">
                  <c:v>44581</c:v>
                </c:pt>
                <c:pt idx="743">
                  <c:v>44582</c:v>
                </c:pt>
                <c:pt idx="744">
                  <c:v>44585</c:v>
                </c:pt>
                <c:pt idx="745">
                  <c:v>44586</c:v>
                </c:pt>
                <c:pt idx="746">
                  <c:v>44587</c:v>
                </c:pt>
                <c:pt idx="747">
                  <c:v>44588</c:v>
                </c:pt>
                <c:pt idx="748">
                  <c:v>44589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44620</c:v>
                </c:pt>
                <c:pt idx="765">
                  <c:v>44621</c:v>
                </c:pt>
                <c:pt idx="766">
                  <c:v>44622</c:v>
                </c:pt>
                <c:pt idx="767">
                  <c:v>44623</c:v>
                </c:pt>
                <c:pt idx="768">
                  <c:v>44624</c:v>
                </c:pt>
                <c:pt idx="769">
                  <c:v>44627</c:v>
                </c:pt>
                <c:pt idx="770">
                  <c:v>44628</c:v>
                </c:pt>
                <c:pt idx="771">
                  <c:v>44629</c:v>
                </c:pt>
                <c:pt idx="772">
                  <c:v>44630</c:v>
                </c:pt>
                <c:pt idx="773">
                  <c:v>44631</c:v>
                </c:pt>
                <c:pt idx="774">
                  <c:v>44634</c:v>
                </c:pt>
                <c:pt idx="775">
                  <c:v>44635</c:v>
                </c:pt>
                <c:pt idx="776">
                  <c:v>44636</c:v>
                </c:pt>
                <c:pt idx="777">
                  <c:v>44637</c:v>
                </c:pt>
                <c:pt idx="778">
                  <c:v>44638</c:v>
                </c:pt>
                <c:pt idx="779">
                  <c:v>44641</c:v>
                </c:pt>
                <c:pt idx="780">
                  <c:v>44642</c:v>
                </c:pt>
                <c:pt idx="781">
                  <c:v>44643</c:v>
                </c:pt>
                <c:pt idx="782">
                  <c:v>44644</c:v>
                </c:pt>
                <c:pt idx="783">
                  <c:v>44645</c:v>
                </c:pt>
                <c:pt idx="784">
                  <c:v>44648</c:v>
                </c:pt>
                <c:pt idx="785">
                  <c:v>44649</c:v>
                </c:pt>
                <c:pt idx="786">
                  <c:v>44650</c:v>
                </c:pt>
                <c:pt idx="787">
                  <c:v>44651</c:v>
                </c:pt>
                <c:pt idx="788">
                  <c:v>44652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44686</c:v>
                </c:pt>
                <c:pt idx="808">
                  <c:v>44687</c:v>
                </c:pt>
                <c:pt idx="809">
                  <c:v>44690</c:v>
                </c:pt>
                <c:pt idx="810">
                  <c:v>44691</c:v>
                </c:pt>
                <c:pt idx="811">
                  <c:v>44692</c:v>
                </c:pt>
                <c:pt idx="812">
                  <c:v>44693</c:v>
                </c:pt>
                <c:pt idx="813">
                  <c:v>44694</c:v>
                </c:pt>
                <c:pt idx="814">
                  <c:v>44697</c:v>
                </c:pt>
                <c:pt idx="815">
                  <c:v>44698</c:v>
                </c:pt>
                <c:pt idx="816">
                  <c:v>44699</c:v>
                </c:pt>
                <c:pt idx="817">
                  <c:v>44700</c:v>
                </c:pt>
                <c:pt idx="818">
                  <c:v>44701</c:v>
                </c:pt>
                <c:pt idx="819">
                  <c:v>44704</c:v>
                </c:pt>
                <c:pt idx="820">
                  <c:v>44705</c:v>
                </c:pt>
                <c:pt idx="821">
                  <c:v>44706</c:v>
                </c:pt>
                <c:pt idx="822">
                  <c:v>44707</c:v>
                </c:pt>
                <c:pt idx="823">
                  <c:v>44708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44718</c:v>
                </c:pt>
                <c:pt idx="829">
                  <c:v>44719</c:v>
                </c:pt>
                <c:pt idx="830">
                  <c:v>44720</c:v>
                </c:pt>
                <c:pt idx="831">
                  <c:v>44721</c:v>
                </c:pt>
                <c:pt idx="832">
                  <c:v>44722</c:v>
                </c:pt>
                <c:pt idx="833">
                  <c:v>44725</c:v>
                </c:pt>
                <c:pt idx="834">
                  <c:v>44726</c:v>
                </c:pt>
                <c:pt idx="835">
                  <c:v>44727</c:v>
                </c:pt>
                <c:pt idx="836">
                  <c:v>44728</c:v>
                </c:pt>
                <c:pt idx="837">
                  <c:v>44729</c:v>
                </c:pt>
                <c:pt idx="838">
                  <c:v>44732</c:v>
                </c:pt>
                <c:pt idx="839">
                  <c:v>44733</c:v>
                </c:pt>
                <c:pt idx="840">
                  <c:v>44734</c:v>
                </c:pt>
                <c:pt idx="841">
                  <c:v>44735</c:v>
                </c:pt>
                <c:pt idx="842">
                  <c:v>44736</c:v>
                </c:pt>
                <c:pt idx="843">
                  <c:v>44739</c:v>
                </c:pt>
                <c:pt idx="844">
                  <c:v>44740</c:v>
                </c:pt>
                <c:pt idx="845">
                  <c:v>44741</c:v>
                </c:pt>
                <c:pt idx="846">
                  <c:v>44742</c:v>
                </c:pt>
                <c:pt idx="847">
                  <c:v>44743</c:v>
                </c:pt>
                <c:pt idx="848">
                  <c:v>44746</c:v>
                </c:pt>
                <c:pt idx="849">
                  <c:v>44747</c:v>
                </c:pt>
                <c:pt idx="850">
                  <c:v>44748</c:v>
                </c:pt>
                <c:pt idx="851">
                  <c:v>44749</c:v>
                </c:pt>
                <c:pt idx="852">
                  <c:v>44750</c:v>
                </c:pt>
                <c:pt idx="853">
                  <c:v>44753</c:v>
                </c:pt>
                <c:pt idx="854">
                  <c:v>44754</c:v>
                </c:pt>
                <c:pt idx="855">
                  <c:v>44755</c:v>
                </c:pt>
                <c:pt idx="856">
                  <c:v>44756</c:v>
                </c:pt>
                <c:pt idx="857">
                  <c:v>44757</c:v>
                </c:pt>
                <c:pt idx="858">
                  <c:v>44760</c:v>
                </c:pt>
                <c:pt idx="859">
                  <c:v>44761</c:v>
                </c:pt>
                <c:pt idx="860">
                  <c:v>44762</c:v>
                </c:pt>
                <c:pt idx="861">
                  <c:v>44763</c:v>
                </c:pt>
                <c:pt idx="862">
                  <c:v>44764</c:v>
                </c:pt>
                <c:pt idx="863">
                  <c:v>44767</c:v>
                </c:pt>
                <c:pt idx="864">
                  <c:v>44768</c:v>
                </c:pt>
                <c:pt idx="865">
                  <c:v>44769</c:v>
                </c:pt>
                <c:pt idx="866">
                  <c:v>44770</c:v>
                </c:pt>
                <c:pt idx="867">
                  <c:v>44771</c:v>
                </c:pt>
                <c:pt idx="868">
                  <c:v>44774</c:v>
                </c:pt>
                <c:pt idx="869">
                  <c:v>44775</c:v>
                </c:pt>
                <c:pt idx="870">
                  <c:v>44776</c:v>
                </c:pt>
                <c:pt idx="871">
                  <c:v>44777</c:v>
                </c:pt>
                <c:pt idx="872">
                  <c:v>44778</c:v>
                </c:pt>
                <c:pt idx="873">
                  <c:v>44781</c:v>
                </c:pt>
                <c:pt idx="874">
                  <c:v>44782</c:v>
                </c:pt>
                <c:pt idx="875">
                  <c:v>44783</c:v>
                </c:pt>
                <c:pt idx="876">
                  <c:v>44784</c:v>
                </c:pt>
                <c:pt idx="877">
                  <c:v>44785</c:v>
                </c:pt>
                <c:pt idx="878">
                  <c:v>44788</c:v>
                </c:pt>
                <c:pt idx="879">
                  <c:v>44789</c:v>
                </c:pt>
                <c:pt idx="880">
                  <c:v>44790</c:v>
                </c:pt>
                <c:pt idx="881">
                  <c:v>44791</c:v>
                </c:pt>
                <c:pt idx="882">
                  <c:v>44792</c:v>
                </c:pt>
                <c:pt idx="883">
                  <c:v>44795</c:v>
                </c:pt>
                <c:pt idx="884">
                  <c:v>44796</c:v>
                </c:pt>
                <c:pt idx="885">
                  <c:v>44797</c:v>
                </c:pt>
                <c:pt idx="886">
                  <c:v>44798</c:v>
                </c:pt>
                <c:pt idx="887">
                  <c:v>44799</c:v>
                </c:pt>
                <c:pt idx="888">
                  <c:v>44802</c:v>
                </c:pt>
                <c:pt idx="889">
                  <c:v>44803</c:v>
                </c:pt>
                <c:pt idx="890">
                  <c:v>44804</c:v>
                </c:pt>
                <c:pt idx="891">
                  <c:v>44805</c:v>
                </c:pt>
                <c:pt idx="892">
                  <c:v>44806</c:v>
                </c:pt>
                <c:pt idx="893">
                  <c:v>44809</c:v>
                </c:pt>
                <c:pt idx="894">
                  <c:v>44810</c:v>
                </c:pt>
                <c:pt idx="895">
                  <c:v>44811</c:v>
                </c:pt>
                <c:pt idx="896">
                  <c:v>44812</c:v>
                </c:pt>
                <c:pt idx="897">
                  <c:v>44813</c:v>
                </c:pt>
                <c:pt idx="898">
                  <c:v>44817</c:v>
                </c:pt>
                <c:pt idx="899">
                  <c:v>44818</c:v>
                </c:pt>
                <c:pt idx="900">
                  <c:v>44819</c:v>
                </c:pt>
                <c:pt idx="901">
                  <c:v>44820</c:v>
                </c:pt>
                <c:pt idx="902">
                  <c:v>44823</c:v>
                </c:pt>
                <c:pt idx="903">
                  <c:v>44824</c:v>
                </c:pt>
                <c:pt idx="904">
                  <c:v>44825</c:v>
                </c:pt>
                <c:pt idx="905">
                  <c:v>44826</c:v>
                </c:pt>
                <c:pt idx="906">
                  <c:v>44827</c:v>
                </c:pt>
                <c:pt idx="907">
                  <c:v>44830</c:v>
                </c:pt>
                <c:pt idx="908">
                  <c:v>44831</c:v>
                </c:pt>
                <c:pt idx="909">
                  <c:v>44832</c:v>
                </c:pt>
                <c:pt idx="910">
                  <c:v>44833</c:v>
                </c:pt>
                <c:pt idx="911">
                  <c:v>44834</c:v>
                </c:pt>
                <c:pt idx="912">
                  <c:v>44844</c:v>
                </c:pt>
                <c:pt idx="913">
                  <c:v>44845</c:v>
                </c:pt>
                <c:pt idx="914">
                  <c:v>44846</c:v>
                </c:pt>
                <c:pt idx="915">
                  <c:v>44847</c:v>
                </c:pt>
                <c:pt idx="916">
                  <c:v>44848</c:v>
                </c:pt>
                <c:pt idx="917">
                  <c:v>44851</c:v>
                </c:pt>
                <c:pt idx="918">
                  <c:v>44852</c:v>
                </c:pt>
                <c:pt idx="919">
                  <c:v>44853</c:v>
                </c:pt>
                <c:pt idx="920">
                  <c:v>44854</c:v>
                </c:pt>
                <c:pt idx="921">
                  <c:v>44855</c:v>
                </c:pt>
                <c:pt idx="922">
                  <c:v>44858</c:v>
                </c:pt>
                <c:pt idx="923">
                  <c:v>44859</c:v>
                </c:pt>
                <c:pt idx="924">
                  <c:v>44860</c:v>
                </c:pt>
                <c:pt idx="925">
                  <c:v>44861</c:v>
                </c:pt>
                <c:pt idx="926">
                  <c:v>44862</c:v>
                </c:pt>
                <c:pt idx="927">
                  <c:v>44865</c:v>
                </c:pt>
                <c:pt idx="928">
                  <c:v>44866</c:v>
                </c:pt>
                <c:pt idx="929">
                  <c:v>44867</c:v>
                </c:pt>
                <c:pt idx="930">
                  <c:v>44868</c:v>
                </c:pt>
                <c:pt idx="931">
                  <c:v>44869</c:v>
                </c:pt>
                <c:pt idx="932">
                  <c:v>44872</c:v>
                </c:pt>
                <c:pt idx="933">
                  <c:v>44873</c:v>
                </c:pt>
                <c:pt idx="934">
                  <c:v>44874</c:v>
                </c:pt>
                <c:pt idx="935">
                  <c:v>44875</c:v>
                </c:pt>
                <c:pt idx="936">
                  <c:v>44876</c:v>
                </c:pt>
                <c:pt idx="937">
                  <c:v>44879</c:v>
                </c:pt>
                <c:pt idx="938">
                  <c:v>44880</c:v>
                </c:pt>
                <c:pt idx="939">
                  <c:v>44881</c:v>
                </c:pt>
                <c:pt idx="940">
                  <c:v>44882</c:v>
                </c:pt>
                <c:pt idx="941">
                  <c:v>44883</c:v>
                </c:pt>
                <c:pt idx="942">
                  <c:v>44886</c:v>
                </c:pt>
                <c:pt idx="943">
                  <c:v>44887</c:v>
                </c:pt>
                <c:pt idx="944">
                  <c:v>44888</c:v>
                </c:pt>
                <c:pt idx="945">
                  <c:v>44889</c:v>
                </c:pt>
                <c:pt idx="946">
                  <c:v>44890</c:v>
                </c:pt>
                <c:pt idx="947">
                  <c:v>44893</c:v>
                </c:pt>
                <c:pt idx="948">
                  <c:v>44894</c:v>
                </c:pt>
                <c:pt idx="949">
                  <c:v>44895</c:v>
                </c:pt>
                <c:pt idx="950">
                  <c:v>44896</c:v>
                </c:pt>
                <c:pt idx="951">
                  <c:v>44897</c:v>
                </c:pt>
                <c:pt idx="952">
                  <c:v>44900</c:v>
                </c:pt>
                <c:pt idx="953">
                  <c:v>44901</c:v>
                </c:pt>
                <c:pt idx="954">
                  <c:v>44902</c:v>
                </c:pt>
                <c:pt idx="955">
                  <c:v>44903</c:v>
                </c:pt>
                <c:pt idx="956">
                  <c:v>44904</c:v>
                </c:pt>
                <c:pt idx="957">
                  <c:v>44907</c:v>
                </c:pt>
                <c:pt idx="958">
                  <c:v>44908</c:v>
                </c:pt>
                <c:pt idx="959">
                  <c:v>44909</c:v>
                </c:pt>
                <c:pt idx="960">
                  <c:v>44910</c:v>
                </c:pt>
                <c:pt idx="961">
                  <c:v>44911</c:v>
                </c:pt>
                <c:pt idx="962">
                  <c:v>44914</c:v>
                </c:pt>
                <c:pt idx="963">
                  <c:v>44915</c:v>
                </c:pt>
                <c:pt idx="964">
                  <c:v>44916</c:v>
                </c:pt>
                <c:pt idx="965">
                  <c:v>44917</c:v>
                </c:pt>
                <c:pt idx="966">
                  <c:v>44918</c:v>
                </c:pt>
                <c:pt idx="967">
                  <c:v>44921</c:v>
                </c:pt>
                <c:pt idx="968">
                  <c:v>44922</c:v>
                </c:pt>
                <c:pt idx="969">
                  <c:v>44923</c:v>
                </c:pt>
                <c:pt idx="970">
                  <c:v>44924</c:v>
                </c:pt>
                <c:pt idx="971">
                  <c:v>44925</c:v>
                </c:pt>
                <c:pt idx="972">
                  <c:v>44929</c:v>
                </c:pt>
                <c:pt idx="973">
                  <c:v>44930</c:v>
                </c:pt>
                <c:pt idx="974">
                  <c:v>44931</c:v>
                </c:pt>
                <c:pt idx="975">
                  <c:v>44932</c:v>
                </c:pt>
                <c:pt idx="976">
                  <c:v>44935</c:v>
                </c:pt>
                <c:pt idx="977">
                  <c:v>44936</c:v>
                </c:pt>
                <c:pt idx="978">
                  <c:v>44937</c:v>
                </c:pt>
                <c:pt idx="979">
                  <c:v>44938</c:v>
                </c:pt>
                <c:pt idx="980">
                  <c:v>44939</c:v>
                </c:pt>
                <c:pt idx="981">
                  <c:v>44942</c:v>
                </c:pt>
                <c:pt idx="982">
                  <c:v>44943</c:v>
                </c:pt>
                <c:pt idx="983">
                  <c:v>44944</c:v>
                </c:pt>
                <c:pt idx="984">
                  <c:v>44945</c:v>
                </c:pt>
                <c:pt idx="985">
                  <c:v>44946</c:v>
                </c:pt>
                <c:pt idx="986">
                  <c:v>44956</c:v>
                </c:pt>
                <c:pt idx="987">
                  <c:v>44957</c:v>
                </c:pt>
                <c:pt idx="988">
                  <c:v>44958</c:v>
                </c:pt>
                <c:pt idx="989">
                  <c:v>44959</c:v>
                </c:pt>
                <c:pt idx="990">
                  <c:v>44960</c:v>
                </c:pt>
                <c:pt idx="991">
                  <c:v>44963</c:v>
                </c:pt>
                <c:pt idx="992">
                  <c:v>44964</c:v>
                </c:pt>
                <c:pt idx="993">
                  <c:v>44965</c:v>
                </c:pt>
                <c:pt idx="994">
                  <c:v>44966</c:v>
                </c:pt>
                <c:pt idx="995">
                  <c:v>44967</c:v>
                </c:pt>
                <c:pt idx="996">
                  <c:v>44970</c:v>
                </c:pt>
                <c:pt idx="997">
                  <c:v>44971</c:v>
                </c:pt>
                <c:pt idx="998">
                  <c:v>44972</c:v>
                </c:pt>
                <c:pt idx="999">
                  <c:v>44973</c:v>
                </c:pt>
                <c:pt idx="1000">
                  <c:v>44974</c:v>
                </c:pt>
                <c:pt idx="1001">
                  <c:v>44977</c:v>
                </c:pt>
                <c:pt idx="1002">
                  <c:v>44978</c:v>
                </c:pt>
                <c:pt idx="1003">
                  <c:v>44979</c:v>
                </c:pt>
                <c:pt idx="1004">
                  <c:v>44980</c:v>
                </c:pt>
                <c:pt idx="1005">
                  <c:v>44981</c:v>
                </c:pt>
                <c:pt idx="1006">
                  <c:v>44984</c:v>
                </c:pt>
                <c:pt idx="1007">
                  <c:v>44985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45019</c:v>
                </c:pt>
                <c:pt idx="1032">
                  <c:v>45020</c:v>
                </c:pt>
                <c:pt idx="1033">
                  <c:v>45022</c:v>
                </c:pt>
                <c:pt idx="1034">
                  <c:v>45023</c:v>
                </c:pt>
                <c:pt idx="1035">
                  <c:v>45026</c:v>
                </c:pt>
                <c:pt idx="1036">
                  <c:v>45027</c:v>
                </c:pt>
                <c:pt idx="1037">
                  <c:v>45028</c:v>
                </c:pt>
                <c:pt idx="1038">
                  <c:v>45029</c:v>
                </c:pt>
                <c:pt idx="1039">
                  <c:v>45030</c:v>
                </c:pt>
                <c:pt idx="1040">
                  <c:v>45033</c:v>
                </c:pt>
                <c:pt idx="1041">
                  <c:v>45034</c:v>
                </c:pt>
                <c:pt idx="1042">
                  <c:v>45035</c:v>
                </c:pt>
                <c:pt idx="1043">
                  <c:v>45036</c:v>
                </c:pt>
                <c:pt idx="1044">
                  <c:v>45037</c:v>
                </c:pt>
                <c:pt idx="1045">
                  <c:v>45040</c:v>
                </c:pt>
                <c:pt idx="1046">
                  <c:v>45041</c:v>
                </c:pt>
                <c:pt idx="1047">
                  <c:v>45042</c:v>
                </c:pt>
                <c:pt idx="1048">
                  <c:v>45043</c:v>
                </c:pt>
                <c:pt idx="1049">
                  <c:v>45044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45141</c:v>
                </c:pt>
                <c:pt idx="1114">
                  <c:v>45142</c:v>
                </c:pt>
                <c:pt idx="1115">
                  <c:v>45145</c:v>
                </c:pt>
                <c:pt idx="1116">
                  <c:v>45146</c:v>
                </c:pt>
                <c:pt idx="1117">
                  <c:v>45147</c:v>
                </c:pt>
                <c:pt idx="1118">
                  <c:v>45148</c:v>
                </c:pt>
                <c:pt idx="1119">
                  <c:v>45149</c:v>
                </c:pt>
                <c:pt idx="1120">
                  <c:v>45152</c:v>
                </c:pt>
                <c:pt idx="1121">
                  <c:v>45153</c:v>
                </c:pt>
                <c:pt idx="1122">
                  <c:v>45154</c:v>
                </c:pt>
                <c:pt idx="1123">
                  <c:v>45155</c:v>
                </c:pt>
                <c:pt idx="1124">
                  <c:v>45156</c:v>
                </c:pt>
                <c:pt idx="1125">
                  <c:v>45159</c:v>
                </c:pt>
                <c:pt idx="1126">
                  <c:v>45160</c:v>
                </c:pt>
                <c:pt idx="1127">
                  <c:v>45161</c:v>
                </c:pt>
                <c:pt idx="1128">
                  <c:v>45162</c:v>
                </c:pt>
                <c:pt idx="1129">
                  <c:v>45163</c:v>
                </c:pt>
                <c:pt idx="1130">
                  <c:v>45166</c:v>
                </c:pt>
                <c:pt idx="1131">
                  <c:v>45167</c:v>
                </c:pt>
                <c:pt idx="1132">
                  <c:v>45168</c:v>
                </c:pt>
                <c:pt idx="1133">
                  <c:v>45169</c:v>
                </c:pt>
                <c:pt idx="1134">
                  <c:v>45170</c:v>
                </c:pt>
                <c:pt idx="1135">
                  <c:v>45173</c:v>
                </c:pt>
                <c:pt idx="1136">
                  <c:v>45174</c:v>
                </c:pt>
                <c:pt idx="1137">
                  <c:v>45175</c:v>
                </c:pt>
                <c:pt idx="1138">
                  <c:v>45176</c:v>
                </c:pt>
                <c:pt idx="1139">
                  <c:v>45177</c:v>
                </c:pt>
                <c:pt idx="1140">
                  <c:v>45180</c:v>
                </c:pt>
                <c:pt idx="1141">
                  <c:v>45181</c:v>
                </c:pt>
                <c:pt idx="1142">
                  <c:v>45182</c:v>
                </c:pt>
                <c:pt idx="1143">
                  <c:v>45183</c:v>
                </c:pt>
                <c:pt idx="1144">
                  <c:v>45184</c:v>
                </c:pt>
                <c:pt idx="1145">
                  <c:v>45187</c:v>
                </c:pt>
                <c:pt idx="1146">
                  <c:v>45188</c:v>
                </c:pt>
                <c:pt idx="1147">
                  <c:v>45189</c:v>
                </c:pt>
                <c:pt idx="1148">
                  <c:v>45190</c:v>
                </c:pt>
                <c:pt idx="1149">
                  <c:v>45191</c:v>
                </c:pt>
                <c:pt idx="1150">
                  <c:v>45194</c:v>
                </c:pt>
                <c:pt idx="1151">
                  <c:v>45195</c:v>
                </c:pt>
                <c:pt idx="1152">
                  <c:v>45196</c:v>
                </c:pt>
                <c:pt idx="1153">
                  <c:v>45197</c:v>
                </c:pt>
                <c:pt idx="1154">
                  <c:v>45208</c:v>
                </c:pt>
                <c:pt idx="1155">
                  <c:v>45209</c:v>
                </c:pt>
                <c:pt idx="1156">
                  <c:v>45210</c:v>
                </c:pt>
                <c:pt idx="1157">
                  <c:v>45211</c:v>
                </c:pt>
                <c:pt idx="1158">
                  <c:v>45212</c:v>
                </c:pt>
                <c:pt idx="1159">
                  <c:v>45215</c:v>
                </c:pt>
                <c:pt idx="1160">
                  <c:v>45216</c:v>
                </c:pt>
                <c:pt idx="1161">
                  <c:v>45217</c:v>
                </c:pt>
                <c:pt idx="1162">
                  <c:v>45218</c:v>
                </c:pt>
                <c:pt idx="1163">
                  <c:v>45219</c:v>
                </c:pt>
                <c:pt idx="1164">
                  <c:v>45222</c:v>
                </c:pt>
                <c:pt idx="1165">
                  <c:v>45223</c:v>
                </c:pt>
                <c:pt idx="1166">
                  <c:v>45224</c:v>
                </c:pt>
                <c:pt idx="1167">
                  <c:v>45225</c:v>
                </c:pt>
                <c:pt idx="1168">
                  <c:v>45226</c:v>
                </c:pt>
                <c:pt idx="1169">
                  <c:v>45229</c:v>
                </c:pt>
                <c:pt idx="1170">
                  <c:v>45230</c:v>
                </c:pt>
                <c:pt idx="1171">
                  <c:v>45231</c:v>
                </c:pt>
                <c:pt idx="1172">
                  <c:v>45232</c:v>
                </c:pt>
                <c:pt idx="1173">
                  <c:v>45233</c:v>
                </c:pt>
                <c:pt idx="1174">
                  <c:v>45236</c:v>
                </c:pt>
                <c:pt idx="1175">
                  <c:v>45237</c:v>
                </c:pt>
                <c:pt idx="1176">
                  <c:v>45238</c:v>
                </c:pt>
                <c:pt idx="1177">
                  <c:v>45239</c:v>
                </c:pt>
                <c:pt idx="1178">
                  <c:v>45240</c:v>
                </c:pt>
                <c:pt idx="1179">
                  <c:v>45243</c:v>
                </c:pt>
                <c:pt idx="1180">
                  <c:v>45244</c:v>
                </c:pt>
                <c:pt idx="1181">
                  <c:v>45245</c:v>
                </c:pt>
                <c:pt idx="1182">
                  <c:v>45246</c:v>
                </c:pt>
                <c:pt idx="1183">
                  <c:v>45247</c:v>
                </c:pt>
                <c:pt idx="1184">
                  <c:v>45250</c:v>
                </c:pt>
                <c:pt idx="1185">
                  <c:v>45251</c:v>
                </c:pt>
                <c:pt idx="1186">
                  <c:v>45252</c:v>
                </c:pt>
                <c:pt idx="1187">
                  <c:v>45253</c:v>
                </c:pt>
                <c:pt idx="1188">
                  <c:v>45254</c:v>
                </c:pt>
                <c:pt idx="1189">
                  <c:v>45257</c:v>
                </c:pt>
                <c:pt idx="1190">
                  <c:v>45258</c:v>
                </c:pt>
                <c:pt idx="1191">
                  <c:v>45259</c:v>
                </c:pt>
                <c:pt idx="1192">
                  <c:v>45260</c:v>
                </c:pt>
                <c:pt idx="1193">
                  <c:v>45261</c:v>
                </c:pt>
                <c:pt idx="1194">
                  <c:v>45264</c:v>
                </c:pt>
                <c:pt idx="1195">
                  <c:v>45265</c:v>
                </c:pt>
                <c:pt idx="1196">
                  <c:v>45266</c:v>
                </c:pt>
                <c:pt idx="1197">
                  <c:v>45267</c:v>
                </c:pt>
                <c:pt idx="1198">
                  <c:v>45268</c:v>
                </c:pt>
                <c:pt idx="1199">
                  <c:v>45271</c:v>
                </c:pt>
                <c:pt idx="1200">
                  <c:v>45272</c:v>
                </c:pt>
                <c:pt idx="1201">
                  <c:v>45273</c:v>
                </c:pt>
                <c:pt idx="1202">
                  <c:v>45274</c:v>
                </c:pt>
                <c:pt idx="1203">
                  <c:v>45275</c:v>
                </c:pt>
                <c:pt idx="1204">
                  <c:v>45278</c:v>
                </c:pt>
                <c:pt idx="1205">
                  <c:v>45279</c:v>
                </c:pt>
                <c:pt idx="1206">
                  <c:v>45280</c:v>
                </c:pt>
                <c:pt idx="1207">
                  <c:v>45281</c:v>
                </c:pt>
                <c:pt idx="1208">
                  <c:v>45282</c:v>
                </c:pt>
                <c:pt idx="1209">
                  <c:v>45285</c:v>
                </c:pt>
                <c:pt idx="1210">
                  <c:v>45286</c:v>
                </c:pt>
                <c:pt idx="1211">
                  <c:v>45287</c:v>
                </c:pt>
                <c:pt idx="1212">
                  <c:v>45288</c:v>
                </c:pt>
                <c:pt idx="1213">
                  <c:v>45289</c:v>
                </c:pt>
                <c:pt idx="1214">
                  <c:v>45293</c:v>
                </c:pt>
                <c:pt idx="1215">
                  <c:v>45294</c:v>
                </c:pt>
                <c:pt idx="1216">
                  <c:v>45295</c:v>
                </c:pt>
                <c:pt idx="1217">
                  <c:v>45296</c:v>
                </c:pt>
                <c:pt idx="1218">
                  <c:v>45299</c:v>
                </c:pt>
                <c:pt idx="1219">
                  <c:v>45300</c:v>
                </c:pt>
                <c:pt idx="1220">
                  <c:v>45301</c:v>
                </c:pt>
                <c:pt idx="1221">
                  <c:v>45302</c:v>
                </c:pt>
                <c:pt idx="1222">
                  <c:v>45303</c:v>
                </c:pt>
                <c:pt idx="1223">
                  <c:v>45306</c:v>
                </c:pt>
                <c:pt idx="1224">
                  <c:v>45307</c:v>
                </c:pt>
                <c:pt idx="1225">
                  <c:v>45308</c:v>
                </c:pt>
                <c:pt idx="1226">
                  <c:v>45309</c:v>
                </c:pt>
                <c:pt idx="1227">
                  <c:v>45310</c:v>
                </c:pt>
                <c:pt idx="1228">
                  <c:v>45313</c:v>
                </c:pt>
                <c:pt idx="1229">
                  <c:v>45314</c:v>
                </c:pt>
                <c:pt idx="1230">
                  <c:v>45315</c:v>
                </c:pt>
                <c:pt idx="1231">
                  <c:v>45316</c:v>
                </c:pt>
                <c:pt idx="1232">
                  <c:v>45317</c:v>
                </c:pt>
                <c:pt idx="1233">
                  <c:v>45320</c:v>
                </c:pt>
                <c:pt idx="1234">
                  <c:v>45321</c:v>
                </c:pt>
                <c:pt idx="1235">
                  <c:v>45322</c:v>
                </c:pt>
                <c:pt idx="1236">
                  <c:v>45323</c:v>
                </c:pt>
                <c:pt idx="1237">
                  <c:v>45324</c:v>
                </c:pt>
                <c:pt idx="1238">
                  <c:v>45327</c:v>
                </c:pt>
                <c:pt idx="1239">
                  <c:v>45328</c:v>
                </c:pt>
                <c:pt idx="1240">
                  <c:v>45329</c:v>
                </c:pt>
                <c:pt idx="1241">
                  <c:v>45330</c:v>
                </c:pt>
                <c:pt idx="1242">
                  <c:v>45341</c:v>
                </c:pt>
                <c:pt idx="1243">
                  <c:v>45342</c:v>
                </c:pt>
                <c:pt idx="1244">
                  <c:v>45343</c:v>
                </c:pt>
                <c:pt idx="1245">
                  <c:v>45344</c:v>
                </c:pt>
                <c:pt idx="1246">
                  <c:v>45345</c:v>
                </c:pt>
                <c:pt idx="1247">
                  <c:v>45348</c:v>
                </c:pt>
                <c:pt idx="1248">
                  <c:v>45349</c:v>
                </c:pt>
                <c:pt idx="1249">
                  <c:v>45350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  <c:pt idx="1282">
                  <c:v>45399</c:v>
                </c:pt>
                <c:pt idx="1283">
                  <c:v>45400</c:v>
                </c:pt>
                <c:pt idx="1284">
                  <c:v>45401</c:v>
                </c:pt>
                <c:pt idx="1285">
                  <c:v>45404</c:v>
                </c:pt>
                <c:pt idx="1286">
                  <c:v>45405</c:v>
                </c:pt>
                <c:pt idx="1287">
                  <c:v>45406</c:v>
                </c:pt>
                <c:pt idx="1288">
                  <c:v>45407</c:v>
                </c:pt>
                <c:pt idx="1289">
                  <c:v>45408</c:v>
                </c:pt>
                <c:pt idx="1290">
                  <c:v>45411</c:v>
                </c:pt>
                <c:pt idx="1291">
                  <c:v>45412</c:v>
                </c:pt>
                <c:pt idx="1292">
                  <c:v>45418</c:v>
                </c:pt>
                <c:pt idx="1293">
                  <c:v>45419</c:v>
                </c:pt>
                <c:pt idx="1294">
                  <c:v>45420</c:v>
                </c:pt>
                <c:pt idx="1295">
                  <c:v>45421</c:v>
                </c:pt>
                <c:pt idx="1296">
                  <c:v>45422</c:v>
                </c:pt>
                <c:pt idx="1297">
                  <c:v>45425</c:v>
                </c:pt>
                <c:pt idx="1298">
                  <c:v>45426</c:v>
                </c:pt>
                <c:pt idx="1299">
                  <c:v>45427</c:v>
                </c:pt>
                <c:pt idx="1300">
                  <c:v>45428</c:v>
                </c:pt>
                <c:pt idx="1301">
                  <c:v>45429</c:v>
                </c:pt>
                <c:pt idx="1302">
                  <c:v>45432</c:v>
                </c:pt>
                <c:pt idx="1303">
                  <c:v>45433</c:v>
                </c:pt>
                <c:pt idx="1304">
                  <c:v>45434</c:v>
                </c:pt>
                <c:pt idx="1305">
                  <c:v>45435</c:v>
                </c:pt>
                <c:pt idx="1306">
                  <c:v>45436</c:v>
                </c:pt>
                <c:pt idx="1307">
                  <c:v>45439</c:v>
                </c:pt>
                <c:pt idx="1308">
                  <c:v>45440</c:v>
                </c:pt>
                <c:pt idx="1309">
                  <c:v>45441</c:v>
                </c:pt>
                <c:pt idx="1310">
                  <c:v>45442</c:v>
                </c:pt>
                <c:pt idx="1311">
                  <c:v>45443</c:v>
                </c:pt>
                <c:pt idx="1312">
                  <c:v>45446</c:v>
                </c:pt>
                <c:pt idx="1313">
                  <c:v>45447</c:v>
                </c:pt>
                <c:pt idx="1314">
                  <c:v>45448</c:v>
                </c:pt>
                <c:pt idx="1315">
                  <c:v>45449</c:v>
                </c:pt>
                <c:pt idx="1316">
                  <c:v>45450</c:v>
                </c:pt>
                <c:pt idx="1317">
                  <c:v>45454</c:v>
                </c:pt>
                <c:pt idx="1318">
                  <c:v>45455</c:v>
                </c:pt>
                <c:pt idx="1319">
                  <c:v>45456</c:v>
                </c:pt>
                <c:pt idx="1320">
                  <c:v>45457</c:v>
                </c:pt>
                <c:pt idx="1321">
                  <c:v>45460</c:v>
                </c:pt>
                <c:pt idx="1322">
                  <c:v>45461</c:v>
                </c:pt>
                <c:pt idx="1323">
                  <c:v>45462</c:v>
                </c:pt>
                <c:pt idx="1324">
                  <c:v>45463</c:v>
                </c:pt>
                <c:pt idx="1325">
                  <c:v>45464</c:v>
                </c:pt>
                <c:pt idx="1326">
                  <c:v>45467</c:v>
                </c:pt>
                <c:pt idx="1327">
                  <c:v>45468</c:v>
                </c:pt>
                <c:pt idx="1328">
                  <c:v>45469</c:v>
                </c:pt>
                <c:pt idx="1329">
                  <c:v>45470</c:v>
                </c:pt>
                <c:pt idx="1330">
                  <c:v>45471</c:v>
                </c:pt>
                <c:pt idx="1331">
                  <c:v>45474</c:v>
                </c:pt>
                <c:pt idx="1332">
                  <c:v>45475</c:v>
                </c:pt>
                <c:pt idx="1333">
                  <c:v>45476</c:v>
                </c:pt>
                <c:pt idx="1334">
                  <c:v>45477</c:v>
                </c:pt>
                <c:pt idx="1335">
                  <c:v>45478</c:v>
                </c:pt>
                <c:pt idx="1336">
                  <c:v>45481</c:v>
                </c:pt>
                <c:pt idx="1337">
                  <c:v>45482</c:v>
                </c:pt>
                <c:pt idx="1338">
                  <c:v>45483</c:v>
                </c:pt>
                <c:pt idx="1339">
                  <c:v>45484</c:v>
                </c:pt>
                <c:pt idx="1340">
                  <c:v>45485</c:v>
                </c:pt>
                <c:pt idx="1341">
                  <c:v>45488</c:v>
                </c:pt>
                <c:pt idx="1342">
                  <c:v>45489</c:v>
                </c:pt>
                <c:pt idx="1343">
                  <c:v>45490</c:v>
                </c:pt>
                <c:pt idx="1344">
                  <c:v>45491</c:v>
                </c:pt>
                <c:pt idx="1345">
                  <c:v>45492</c:v>
                </c:pt>
                <c:pt idx="1346">
                  <c:v>45495</c:v>
                </c:pt>
                <c:pt idx="1347">
                  <c:v>45496</c:v>
                </c:pt>
                <c:pt idx="1348">
                  <c:v>45497</c:v>
                </c:pt>
                <c:pt idx="1349">
                  <c:v>45498</c:v>
                </c:pt>
                <c:pt idx="1350">
                  <c:v>45499</c:v>
                </c:pt>
                <c:pt idx="1351">
                  <c:v>45502</c:v>
                </c:pt>
                <c:pt idx="1352">
                  <c:v>45503</c:v>
                </c:pt>
                <c:pt idx="1353">
                  <c:v>45504</c:v>
                </c:pt>
                <c:pt idx="1354">
                  <c:v>45505</c:v>
                </c:pt>
                <c:pt idx="1355">
                  <c:v>45506</c:v>
                </c:pt>
                <c:pt idx="1356">
                  <c:v>45509</c:v>
                </c:pt>
                <c:pt idx="1357">
                  <c:v>45510</c:v>
                </c:pt>
                <c:pt idx="1358">
                  <c:v>45511</c:v>
                </c:pt>
                <c:pt idx="1359">
                  <c:v>45512</c:v>
                </c:pt>
                <c:pt idx="1360">
                  <c:v>45513</c:v>
                </c:pt>
                <c:pt idx="1361">
                  <c:v>45516</c:v>
                </c:pt>
                <c:pt idx="1362">
                  <c:v>45517</c:v>
                </c:pt>
                <c:pt idx="1363">
                  <c:v>45518</c:v>
                </c:pt>
                <c:pt idx="1364">
                  <c:v>45519</c:v>
                </c:pt>
                <c:pt idx="1365">
                  <c:v>45520</c:v>
                </c:pt>
                <c:pt idx="1366">
                  <c:v>45523</c:v>
                </c:pt>
                <c:pt idx="1367">
                  <c:v>45524</c:v>
                </c:pt>
                <c:pt idx="1368">
                  <c:v>45525</c:v>
                </c:pt>
                <c:pt idx="1369">
                  <c:v>45526</c:v>
                </c:pt>
                <c:pt idx="1370">
                  <c:v>45527</c:v>
                </c:pt>
                <c:pt idx="1371">
                  <c:v>45530</c:v>
                </c:pt>
                <c:pt idx="1372">
                  <c:v>45531</c:v>
                </c:pt>
                <c:pt idx="1373">
                  <c:v>45532</c:v>
                </c:pt>
                <c:pt idx="1374">
                  <c:v>45533</c:v>
                </c:pt>
                <c:pt idx="1375">
                  <c:v>45534</c:v>
                </c:pt>
                <c:pt idx="1376">
                  <c:v>45537</c:v>
                </c:pt>
                <c:pt idx="1377">
                  <c:v>45538</c:v>
                </c:pt>
                <c:pt idx="1378">
                  <c:v>45539</c:v>
                </c:pt>
                <c:pt idx="1379">
                  <c:v>45540</c:v>
                </c:pt>
                <c:pt idx="1380">
                  <c:v>45541</c:v>
                </c:pt>
                <c:pt idx="1381">
                  <c:v>45544</c:v>
                </c:pt>
                <c:pt idx="1382">
                  <c:v>45545</c:v>
                </c:pt>
                <c:pt idx="1383">
                  <c:v>45546</c:v>
                </c:pt>
                <c:pt idx="1384">
                  <c:v>45547</c:v>
                </c:pt>
                <c:pt idx="1385">
                  <c:v>45548</c:v>
                </c:pt>
                <c:pt idx="1386">
                  <c:v>45553</c:v>
                </c:pt>
                <c:pt idx="1387">
                  <c:v>45554</c:v>
                </c:pt>
                <c:pt idx="1388">
                  <c:v>45555</c:v>
                </c:pt>
                <c:pt idx="1389">
                  <c:v>45558</c:v>
                </c:pt>
                <c:pt idx="1390">
                  <c:v>45559</c:v>
                </c:pt>
                <c:pt idx="1391">
                  <c:v>45560</c:v>
                </c:pt>
                <c:pt idx="1392">
                  <c:v>45561</c:v>
                </c:pt>
                <c:pt idx="1393">
                  <c:v>45562</c:v>
                </c:pt>
                <c:pt idx="1394">
                  <c:v>45565</c:v>
                </c:pt>
                <c:pt idx="1395">
                  <c:v>45573</c:v>
                </c:pt>
                <c:pt idx="1396">
                  <c:v>45574</c:v>
                </c:pt>
                <c:pt idx="1397">
                  <c:v>45575</c:v>
                </c:pt>
                <c:pt idx="1398">
                  <c:v>45576</c:v>
                </c:pt>
                <c:pt idx="1399">
                  <c:v>45579</c:v>
                </c:pt>
                <c:pt idx="1400">
                  <c:v>45580</c:v>
                </c:pt>
                <c:pt idx="1401">
                  <c:v>45581</c:v>
                </c:pt>
                <c:pt idx="1402">
                  <c:v>45582</c:v>
                </c:pt>
                <c:pt idx="1403">
                  <c:v>45583</c:v>
                </c:pt>
                <c:pt idx="1404">
                  <c:v>45586</c:v>
                </c:pt>
                <c:pt idx="1405">
                  <c:v>45587</c:v>
                </c:pt>
                <c:pt idx="1406">
                  <c:v>45588</c:v>
                </c:pt>
                <c:pt idx="1407">
                  <c:v>45589</c:v>
                </c:pt>
                <c:pt idx="1408">
                  <c:v>45590</c:v>
                </c:pt>
                <c:pt idx="1409">
                  <c:v>45593</c:v>
                </c:pt>
                <c:pt idx="1410">
                  <c:v>45594</c:v>
                </c:pt>
                <c:pt idx="1411">
                  <c:v>45595</c:v>
                </c:pt>
                <c:pt idx="1412">
                  <c:v>45596</c:v>
                </c:pt>
                <c:pt idx="1413">
                  <c:v>45597</c:v>
                </c:pt>
                <c:pt idx="1414">
                  <c:v>45600</c:v>
                </c:pt>
                <c:pt idx="1415">
                  <c:v>45601</c:v>
                </c:pt>
                <c:pt idx="1416">
                  <c:v>45602</c:v>
                </c:pt>
                <c:pt idx="1417">
                  <c:v>45603</c:v>
                </c:pt>
                <c:pt idx="1418">
                  <c:v>45604</c:v>
                </c:pt>
                <c:pt idx="1419">
                  <c:v>45607</c:v>
                </c:pt>
                <c:pt idx="1420">
                  <c:v>45608</c:v>
                </c:pt>
                <c:pt idx="1421">
                  <c:v>45609</c:v>
                </c:pt>
                <c:pt idx="1422">
                  <c:v>45610</c:v>
                </c:pt>
                <c:pt idx="1423">
                  <c:v>45611</c:v>
                </c:pt>
                <c:pt idx="1424">
                  <c:v>45614</c:v>
                </c:pt>
                <c:pt idx="1425">
                  <c:v>45615</c:v>
                </c:pt>
                <c:pt idx="1426">
                  <c:v>45616</c:v>
                </c:pt>
                <c:pt idx="1427">
                  <c:v>45617</c:v>
                </c:pt>
                <c:pt idx="1428">
                  <c:v>45618</c:v>
                </c:pt>
                <c:pt idx="1429">
                  <c:v>45621</c:v>
                </c:pt>
                <c:pt idx="1430">
                  <c:v>45622</c:v>
                </c:pt>
                <c:pt idx="1431">
                  <c:v>45623</c:v>
                </c:pt>
                <c:pt idx="1432">
                  <c:v>45624</c:v>
                </c:pt>
                <c:pt idx="1433">
                  <c:v>45625</c:v>
                </c:pt>
                <c:pt idx="1434">
                  <c:v>45628</c:v>
                </c:pt>
                <c:pt idx="1435">
                  <c:v>45629</c:v>
                </c:pt>
                <c:pt idx="1436">
                  <c:v>45630</c:v>
                </c:pt>
                <c:pt idx="1437">
                  <c:v>45631</c:v>
                </c:pt>
                <c:pt idx="1438">
                  <c:v>45632</c:v>
                </c:pt>
                <c:pt idx="1439">
                  <c:v>45635</c:v>
                </c:pt>
                <c:pt idx="1440">
                  <c:v>45636</c:v>
                </c:pt>
                <c:pt idx="1441">
                  <c:v>45637</c:v>
                </c:pt>
                <c:pt idx="1442">
                  <c:v>45638</c:v>
                </c:pt>
                <c:pt idx="1443">
                  <c:v>45639</c:v>
                </c:pt>
                <c:pt idx="1444">
                  <c:v>45642</c:v>
                </c:pt>
                <c:pt idx="1445">
                  <c:v>45643</c:v>
                </c:pt>
                <c:pt idx="1446">
                  <c:v>45644</c:v>
                </c:pt>
                <c:pt idx="1447">
                  <c:v>45645</c:v>
                </c:pt>
                <c:pt idx="1448">
                  <c:v>45646</c:v>
                </c:pt>
                <c:pt idx="1449">
                  <c:v>45649</c:v>
                </c:pt>
                <c:pt idx="1450">
                  <c:v>45650</c:v>
                </c:pt>
                <c:pt idx="1451">
                  <c:v>45651</c:v>
                </c:pt>
                <c:pt idx="1452">
                  <c:v>45652</c:v>
                </c:pt>
                <c:pt idx="1453">
                  <c:v>45653</c:v>
                </c:pt>
                <c:pt idx="1454">
                  <c:v>45656</c:v>
                </c:pt>
                <c:pt idx="1455">
                  <c:v>45657</c:v>
                </c:pt>
                <c:pt idx="1456">
                  <c:v>45659</c:v>
                </c:pt>
                <c:pt idx="1457">
                  <c:v>45660</c:v>
                </c:pt>
                <c:pt idx="1458">
                  <c:v>45663</c:v>
                </c:pt>
                <c:pt idx="1459">
                  <c:v>45664</c:v>
                </c:pt>
                <c:pt idx="1460">
                  <c:v>45665</c:v>
                </c:pt>
                <c:pt idx="1461">
                  <c:v>45666</c:v>
                </c:pt>
                <c:pt idx="1462">
                  <c:v>45667</c:v>
                </c:pt>
                <c:pt idx="1463">
                  <c:v>45670</c:v>
                </c:pt>
                <c:pt idx="1464">
                  <c:v>45671</c:v>
                </c:pt>
                <c:pt idx="1465">
                  <c:v>45672</c:v>
                </c:pt>
                <c:pt idx="1466">
                  <c:v>45673</c:v>
                </c:pt>
                <c:pt idx="1467">
                  <c:v>45674</c:v>
                </c:pt>
                <c:pt idx="1468">
                  <c:v>45677</c:v>
                </c:pt>
                <c:pt idx="1469">
                  <c:v>45678</c:v>
                </c:pt>
                <c:pt idx="1470">
                  <c:v>45679</c:v>
                </c:pt>
                <c:pt idx="1471">
                  <c:v>45680</c:v>
                </c:pt>
                <c:pt idx="1472">
                  <c:v>45681</c:v>
                </c:pt>
                <c:pt idx="1473">
                  <c:v>45684</c:v>
                </c:pt>
                <c:pt idx="1474">
                  <c:v>45693</c:v>
                </c:pt>
                <c:pt idx="1475">
                  <c:v>45694</c:v>
                </c:pt>
                <c:pt idx="1476">
                  <c:v>45695</c:v>
                </c:pt>
                <c:pt idx="1477">
                  <c:v>45698</c:v>
                </c:pt>
                <c:pt idx="1478">
                  <c:v>45699</c:v>
                </c:pt>
                <c:pt idx="1479">
                  <c:v>45700</c:v>
                </c:pt>
                <c:pt idx="1480">
                  <c:v>45701</c:v>
                </c:pt>
                <c:pt idx="1481">
                  <c:v>45702</c:v>
                </c:pt>
                <c:pt idx="1482">
                  <c:v>45705</c:v>
                </c:pt>
                <c:pt idx="1483">
                  <c:v>45706</c:v>
                </c:pt>
                <c:pt idx="1484">
                  <c:v>45707</c:v>
                </c:pt>
                <c:pt idx="1485">
                  <c:v>45708</c:v>
                </c:pt>
                <c:pt idx="1486">
                  <c:v>45709</c:v>
                </c:pt>
                <c:pt idx="1487">
                  <c:v>45712</c:v>
                </c:pt>
                <c:pt idx="1488">
                  <c:v>45713</c:v>
                </c:pt>
                <c:pt idx="1489">
                  <c:v>45714</c:v>
                </c:pt>
                <c:pt idx="1490">
                  <c:v>45715</c:v>
                </c:pt>
                <c:pt idx="1491">
                  <c:v>45716</c:v>
                </c:pt>
                <c:pt idx="1492">
                  <c:v>45719</c:v>
                </c:pt>
                <c:pt idx="1493">
                  <c:v>45720</c:v>
                </c:pt>
                <c:pt idx="1494">
                  <c:v>45721</c:v>
                </c:pt>
                <c:pt idx="1495">
                  <c:v>45722</c:v>
                </c:pt>
                <c:pt idx="1496">
                  <c:v>45723</c:v>
                </c:pt>
                <c:pt idx="1497">
                  <c:v>45726</c:v>
                </c:pt>
                <c:pt idx="1498">
                  <c:v>45727</c:v>
                </c:pt>
                <c:pt idx="1499">
                  <c:v>45728</c:v>
                </c:pt>
                <c:pt idx="1500">
                  <c:v>45729</c:v>
                </c:pt>
                <c:pt idx="1501">
                  <c:v>45730</c:v>
                </c:pt>
                <c:pt idx="1502">
                  <c:v>45733</c:v>
                </c:pt>
                <c:pt idx="1503">
                  <c:v>45734</c:v>
                </c:pt>
                <c:pt idx="1504">
                  <c:v>45735</c:v>
                </c:pt>
                <c:pt idx="1505">
                  <c:v>45736</c:v>
                </c:pt>
                <c:pt idx="1506">
                  <c:v>45737</c:v>
                </c:pt>
                <c:pt idx="1507">
                  <c:v>45740</c:v>
                </c:pt>
                <c:pt idx="1508">
                  <c:v>45741</c:v>
                </c:pt>
                <c:pt idx="1509">
                  <c:v>45742</c:v>
                </c:pt>
                <c:pt idx="1510">
                  <c:v>45743</c:v>
                </c:pt>
                <c:pt idx="1511">
                  <c:v>45744</c:v>
                </c:pt>
                <c:pt idx="1512">
                  <c:v>45747</c:v>
                </c:pt>
                <c:pt idx="1513">
                  <c:v>45748</c:v>
                </c:pt>
                <c:pt idx="1514">
                  <c:v>45749</c:v>
                </c:pt>
                <c:pt idx="1515">
                  <c:v>45750</c:v>
                </c:pt>
                <c:pt idx="1516">
                  <c:v>45754</c:v>
                </c:pt>
                <c:pt idx="1517">
                  <c:v>45755</c:v>
                </c:pt>
                <c:pt idx="1518">
                  <c:v>45756</c:v>
                </c:pt>
                <c:pt idx="1519">
                  <c:v>45757</c:v>
                </c:pt>
                <c:pt idx="1520">
                  <c:v>45758</c:v>
                </c:pt>
                <c:pt idx="1521">
                  <c:v>45761</c:v>
                </c:pt>
                <c:pt idx="1522">
                  <c:v>45762</c:v>
                </c:pt>
                <c:pt idx="1523">
                  <c:v>45763</c:v>
                </c:pt>
                <c:pt idx="1524">
                  <c:v>45764</c:v>
                </c:pt>
                <c:pt idx="1525">
                  <c:v>45765</c:v>
                </c:pt>
                <c:pt idx="1526">
                  <c:v>45768</c:v>
                </c:pt>
                <c:pt idx="1527">
                  <c:v>45769</c:v>
                </c:pt>
                <c:pt idx="1528">
                  <c:v>45770</c:v>
                </c:pt>
                <c:pt idx="1529">
                  <c:v>45771</c:v>
                </c:pt>
                <c:pt idx="1530">
                  <c:v>45772</c:v>
                </c:pt>
                <c:pt idx="1531">
                  <c:v>45775</c:v>
                </c:pt>
                <c:pt idx="1532">
                  <c:v>45776</c:v>
                </c:pt>
                <c:pt idx="1533">
                  <c:v>45777</c:v>
                </c:pt>
                <c:pt idx="1534">
                  <c:v>45783</c:v>
                </c:pt>
                <c:pt idx="1535">
                  <c:v>45784</c:v>
                </c:pt>
                <c:pt idx="1536">
                  <c:v>45785</c:v>
                </c:pt>
                <c:pt idx="1537">
                  <c:v>45786</c:v>
                </c:pt>
                <c:pt idx="1538">
                  <c:v>45789</c:v>
                </c:pt>
                <c:pt idx="1539">
                  <c:v>45790</c:v>
                </c:pt>
                <c:pt idx="1540">
                  <c:v>45791</c:v>
                </c:pt>
                <c:pt idx="1541">
                  <c:v>45792</c:v>
                </c:pt>
                <c:pt idx="1542">
                  <c:v>45793</c:v>
                </c:pt>
                <c:pt idx="1543">
                  <c:v>45796</c:v>
                </c:pt>
                <c:pt idx="1544">
                  <c:v>45797</c:v>
                </c:pt>
                <c:pt idx="1545">
                  <c:v>45798</c:v>
                </c:pt>
                <c:pt idx="1546">
                  <c:v>45799</c:v>
                </c:pt>
                <c:pt idx="1547">
                  <c:v>45800</c:v>
                </c:pt>
                <c:pt idx="1548">
                  <c:v>45803</c:v>
                </c:pt>
                <c:pt idx="1549">
                  <c:v>45804</c:v>
                </c:pt>
                <c:pt idx="1550">
                  <c:v>45805</c:v>
                </c:pt>
                <c:pt idx="1551">
                  <c:v>45806</c:v>
                </c:pt>
                <c:pt idx="1552">
                  <c:v>45807</c:v>
                </c:pt>
                <c:pt idx="1553">
                  <c:v>45811</c:v>
                </c:pt>
                <c:pt idx="1554">
                  <c:v>45812</c:v>
                </c:pt>
                <c:pt idx="1555">
                  <c:v>45813</c:v>
                </c:pt>
                <c:pt idx="1556">
                  <c:v>45814</c:v>
                </c:pt>
                <c:pt idx="1557">
                  <c:v>45817</c:v>
                </c:pt>
                <c:pt idx="1558">
                  <c:v>45818</c:v>
                </c:pt>
                <c:pt idx="1559">
                  <c:v>45819</c:v>
                </c:pt>
                <c:pt idx="1560">
                  <c:v>45820</c:v>
                </c:pt>
                <c:pt idx="1561">
                  <c:v>45821</c:v>
                </c:pt>
                <c:pt idx="1562">
                  <c:v>45824</c:v>
                </c:pt>
                <c:pt idx="1563">
                  <c:v>45825</c:v>
                </c:pt>
                <c:pt idx="1564">
                  <c:v>45826</c:v>
                </c:pt>
                <c:pt idx="1565">
                  <c:v>45827</c:v>
                </c:pt>
                <c:pt idx="1566">
                  <c:v>45828</c:v>
                </c:pt>
                <c:pt idx="1567">
                  <c:v>45831</c:v>
                </c:pt>
                <c:pt idx="1568">
                  <c:v>45832</c:v>
                </c:pt>
                <c:pt idx="1569">
                  <c:v>45833</c:v>
                </c:pt>
                <c:pt idx="1570">
                  <c:v>45834</c:v>
                </c:pt>
                <c:pt idx="1571">
                  <c:v>45835</c:v>
                </c:pt>
                <c:pt idx="1572">
                  <c:v>45838</c:v>
                </c:pt>
                <c:pt idx="1573">
                  <c:v>45839</c:v>
                </c:pt>
                <c:pt idx="1574">
                  <c:v>45840</c:v>
                </c:pt>
                <c:pt idx="1575">
                  <c:v>45841</c:v>
                </c:pt>
                <c:pt idx="1576">
                  <c:v>45842</c:v>
                </c:pt>
                <c:pt idx="1577">
                  <c:v>45845</c:v>
                </c:pt>
                <c:pt idx="1578">
                  <c:v>45846</c:v>
                </c:pt>
                <c:pt idx="1579">
                  <c:v>45847</c:v>
                </c:pt>
                <c:pt idx="1580">
                  <c:v>45848</c:v>
                </c:pt>
                <c:pt idx="1581">
                  <c:v>45849</c:v>
                </c:pt>
                <c:pt idx="1582">
                  <c:v>45852</c:v>
                </c:pt>
                <c:pt idx="1583">
                  <c:v>45853</c:v>
                </c:pt>
                <c:pt idx="1584">
                  <c:v>45854</c:v>
                </c:pt>
                <c:pt idx="1585">
                  <c:v>45855</c:v>
                </c:pt>
                <c:pt idx="1586">
                  <c:v>45856</c:v>
                </c:pt>
                <c:pt idx="1587">
                  <c:v>45859</c:v>
                </c:pt>
                <c:pt idx="1588">
                  <c:v>45860</c:v>
                </c:pt>
                <c:pt idx="1589">
                  <c:v>45861</c:v>
                </c:pt>
                <c:pt idx="1590">
                  <c:v>45862</c:v>
                </c:pt>
                <c:pt idx="1591">
                  <c:v>45863</c:v>
                </c:pt>
                <c:pt idx="1592">
                  <c:v>45866</c:v>
                </c:pt>
                <c:pt idx="1593">
                  <c:v>45867</c:v>
                </c:pt>
                <c:pt idx="1594">
                  <c:v>45868</c:v>
                </c:pt>
                <c:pt idx="1595">
                  <c:v>45869</c:v>
                </c:pt>
                <c:pt idx="1596">
                  <c:v>45870</c:v>
                </c:pt>
                <c:pt idx="1597">
                  <c:v>45873</c:v>
                </c:pt>
                <c:pt idx="1598">
                  <c:v>45874</c:v>
                </c:pt>
                <c:pt idx="1599">
                  <c:v>45875</c:v>
                </c:pt>
                <c:pt idx="1600">
                  <c:v>45876</c:v>
                </c:pt>
                <c:pt idx="1601">
                  <c:v>45877</c:v>
                </c:pt>
                <c:pt idx="1602">
                  <c:v>45880</c:v>
                </c:pt>
                <c:pt idx="1603">
                  <c:v>45881</c:v>
                </c:pt>
                <c:pt idx="1604">
                  <c:v>45882</c:v>
                </c:pt>
                <c:pt idx="1605">
                  <c:v>45883</c:v>
                </c:pt>
                <c:pt idx="1606">
                  <c:v>45884</c:v>
                </c:pt>
                <c:pt idx="1607">
                  <c:v>45887</c:v>
                </c:pt>
                <c:pt idx="1608">
                  <c:v>45888</c:v>
                </c:pt>
                <c:pt idx="1609">
                  <c:v>45889</c:v>
                </c:pt>
                <c:pt idx="1610">
                  <c:v>45890</c:v>
                </c:pt>
                <c:pt idx="1611">
                  <c:v>45891</c:v>
                </c:pt>
                <c:pt idx="1612">
                  <c:v>45894</c:v>
                </c:pt>
                <c:pt idx="1613">
                  <c:v>45895</c:v>
                </c:pt>
                <c:pt idx="1614">
                  <c:v>45896</c:v>
                </c:pt>
                <c:pt idx="1615">
                  <c:v>45897</c:v>
                </c:pt>
                <c:pt idx="1616">
                  <c:v>45898</c:v>
                </c:pt>
                <c:pt idx="1617">
                  <c:v>45901</c:v>
                </c:pt>
                <c:pt idx="1618">
                  <c:v>45902</c:v>
                </c:pt>
                <c:pt idx="1619">
                  <c:v>45903</c:v>
                </c:pt>
                <c:pt idx="1620">
                  <c:v>45904</c:v>
                </c:pt>
                <c:pt idx="1621">
                  <c:v>45905</c:v>
                </c:pt>
                <c:pt idx="1622">
                  <c:v>45908</c:v>
                </c:pt>
                <c:pt idx="1623">
                  <c:v>45909</c:v>
                </c:pt>
                <c:pt idx="1624">
                  <c:v>45910</c:v>
                </c:pt>
                <c:pt idx="1625">
                  <c:v>45911</c:v>
                </c:pt>
                <c:pt idx="1626">
                  <c:v>45912</c:v>
                </c:pt>
                <c:pt idx="1627">
                  <c:v>45915</c:v>
                </c:pt>
                <c:pt idx="1628">
                  <c:v>45916</c:v>
                </c:pt>
                <c:pt idx="1629">
                  <c:v>45917</c:v>
                </c:pt>
                <c:pt idx="1630">
                  <c:v>45918</c:v>
                </c:pt>
                <c:pt idx="1631">
                  <c:v>45919</c:v>
                </c:pt>
                <c:pt idx="1632">
                  <c:v>45922</c:v>
                </c:pt>
                <c:pt idx="1633">
                  <c:v>45923</c:v>
                </c:pt>
                <c:pt idx="1634">
                  <c:v>45924</c:v>
                </c:pt>
              </c:numCache>
            </c:numRef>
          </c:cat>
          <c:val>
            <c:numRef>
              <c:f>以前300和1000统计!$C$759:$C$2393</c:f>
              <c:numCache>
                <c:formatCode>0_);[Red]\(0\)</c:formatCode>
                <c:ptCount val="1635"/>
                <c:pt idx="0">
                  <c:v>-383</c:v>
                </c:pt>
                <c:pt idx="1">
                  <c:v>-308.66666666666669</c:v>
                </c:pt>
                <c:pt idx="2">
                  <c:v>-189.66666666666666</c:v>
                </c:pt>
                <c:pt idx="3">
                  <c:v>-40</c:v>
                </c:pt>
                <c:pt idx="4">
                  <c:v>82</c:v>
                </c:pt>
                <c:pt idx="5">
                  <c:v>76.666666666666657</c:v>
                </c:pt>
                <c:pt idx="6">
                  <c:v>48.333333333333329</c:v>
                </c:pt>
                <c:pt idx="7">
                  <c:v>60</c:v>
                </c:pt>
                <c:pt idx="8">
                  <c:v>65.333333333333329</c:v>
                </c:pt>
                <c:pt idx="9">
                  <c:v>116.33333333333333</c:v>
                </c:pt>
                <c:pt idx="10">
                  <c:v>125.33333333333333</c:v>
                </c:pt>
                <c:pt idx="11">
                  <c:v>108.99999999999999</c:v>
                </c:pt>
                <c:pt idx="12">
                  <c:v>81.666666666666671</c:v>
                </c:pt>
                <c:pt idx="13">
                  <c:v>94.666666666666671</c:v>
                </c:pt>
                <c:pt idx="14">
                  <c:v>86.666666666666671</c:v>
                </c:pt>
                <c:pt idx="15">
                  <c:v>61.999999999999993</c:v>
                </c:pt>
                <c:pt idx="16">
                  <c:v>42.333333333333329</c:v>
                </c:pt>
                <c:pt idx="17">
                  <c:v>54.999999999999993</c:v>
                </c:pt>
                <c:pt idx="18">
                  <c:v>22</c:v>
                </c:pt>
                <c:pt idx="19">
                  <c:v>-79.333333333333343</c:v>
                </c:pt>
                <c:pt idx="20">
                  <c:v>-204</c:v>
                </c:pt>
                <c:pt idx="21">
                  <c:v>-351.33333333333331</c:v>
                </c:pt>
                <c:pt idx="22">
                  <c:v>-256.66666666666663</c:v>
                </c:pt>
                <c:pt idx="23">
                  <c:v>-74.333333333333329</c:v>
                </c:pt>
                <c:pt idx="24">
                  <c:v>169.66666666666666</c:v>
                </c:pt>
                <c:pt idx="25">
                  <c:v>261</c:v>
                </c:pt>
                <c:pt idx="26">
                  <c:v>278.33333333333331</c:v>
                </c:pt>
                <c:pt idx="27">
                  <c:v>244.66666666666666</c:v>
                </c:pt>
                <c:pt idx="28">
                  <c:v>325.33333333333331</c:v>
                </c:pt>
                <c:pt idx="29">
                  <c:v>349.66666666666663</c:v>
                </c:pt>
                <c:pt idx="30">
                  <c:v>393.33333333333331</c:v>
                </c:pt>
                <c:pt idx="31">
                  <c:v>241.33333333333334</c:v>
                </c:pt>
                <c:pt idx="32">
                  <c:v>274.66666666666669</c:v>
                </c:pt>
                <c:pt idx="33">
                  <c:v>466.66666666666663</c:v>
                </c:pt>
                <c:pt idx="34">
                  <c:v>562</c:v>
                </c:pt>
                <c:pt idx="35">
                  <c:v>502.33333333333331</c:v>
                </c:pt>
                <c:pt idx="36">
                  <c:v>323.66666666666669</c:v>
                </c:pt>
                <c:pt idx="37">
                  <c:v>265.33333333333337</c:v>
                </c:pt>
                <c:pt idx="38">
                  <c:v>329</c:v>
                </c:pt>
                <c:pt idx="39">
                  <c:v>461.66666666666669</c:v>
                </c:pt>
                <c:pt idx="40">
                  <c:v>604.33333333333337</c:v>
                </c:pt>
                <c:pt idx="41">
                  <c:v>656.33333333333326</c:v>
                </c:pt>
                <c:pt idx="42">
                  <c:v>449.66666666666669</c:v>
                </c:pt>
                <c:pt idx="43">
                  <c:v>338.33333333333337</c:v>
                </c:pt>
                <c:pt idx="44">
                  <c:v>278</c:v>
                </c:pt>
                <c:pt idx="45">
                  <c:v>304.33333333333331</c:v>
                </c:pt>
                <c:pt idx="46">
                  <c:v>208</c:v>
                </c:pt>
                <c:pt idx="47">
                  <c:v>109.66666666666666</c:v>
                </c:pt>
                <c:pt idx="48">
                  <c:v>132.66666666666666</c:v>
                </c:pt>
                <c:pt idx="49">
                  <c:v>166.33333333333334</c:v>
                </c:pt>
                <c:pt idx="50">
                  <c:v>171.33333333333331</c:v>
                </c:pt>
                <c:pt idx="51">
                  <c:v>146</c:v>
                </c:pt>
                <c:pt idx="52">
                  <c:v>164.66666666666669</c:v>
                </c:pt>
                <c:pt idx="53">
                  <c:v>159.66666666666666</c:v>
                </c:pt>
                <c:pt idx="54">
                  <c:v>100.33333333333333</c:v>
                </c:pt>
                <c:pt idx="55">
                  <c:v>44.333333333333336</c:v>
                </c:pt>
                <c:pt idx="56">
                  <c:v>-20.000000000000007</c:v>
                </c:pt>
                <c:pt idx="57">
                  <c:v>19.666666666666664</c:v>
                </c:pt>
                <c:pt idx="58">
                  <c:v>85</c:v>
                </c:pt>
                <c:pt idx="59">
                  <c:v>163</c:v>
                </c:pt>
                <c:pt idx="60">
                  <c:v>207.66666666666666</c:v>
                </c:pt>
                <c:pt idx="61">
                  <c:v>202.33333333333331</c:v>
                </c:pt>
                <c:pt idx="62">
                  <c:v>208.66666666666666</c:v>
                </c:pt>
                <c:pt idx="63">
                  <c:v>171.66666666666669</c:v>
                </c:pt>
                <c:pt idx="64">
                  <c:v>143.66666666666666</c:v>
                </c:pt>
                <c:pt idx="65">
                  <c:v>86.666666666666671</c:v>
                </c:pt>
                <c:pt idx="66">
                  <c:v>54.666666666666671</c:v>
                </c:pt>
                <c:pt idx="67">
                  <c:v>-4.3333333333333286</c:v>
                </c:pt>
                <c:pt idx="68">
                  <c:v>19.333333333333329</c:v>
                </c:pt>
                <c:pt idx="69">
                  <c:v>52.666666666666664</c:v>
                </c:pt>
                <c:pt idx="70">
                  <c:v>86</c:v>
                </c:pt>
                <c:pt idx="71">
                  <c:v>91.333333333333329</c:v>
                </c:pt>
                <c:pt idx="72">
                  <c:v>53.666666666666664</c:v>
                </c:pt>
                <c:pt idx="73">
                  <c:v>-7.6666666666666572</c:v>
                </c:pt>
                <c:pt idx="74">
                  <c:v>-37.999999999999993</c:v>
                </c:pt>
                <c:pt idx="75">
                  <c:v>-170.33333333333334</c:v>
                </c:pt>
                <c:pt idx="76">
                  <c:v>-266</c:v>
                </c:pt>
                <c:pt idx="77">
                  <c:v>-473.33333333333331</c:v>
                </c:pt>
                <c:pt idx="78">
                  <c:v>-379.33333333333331</c:v>
                </c:pt>
                <c:pt idx="79">
                  <c:v>-505.66666666666663</c:v>
                </c:pt>
                <c:pt idx="80">
                  <c:v>-358.33333333333331</c:v>
                </c:pt>
                <c:pt idx="81">
                  <c:v>-395.33333333333331</c:v>
                </c:pt>
                <c:pt idx="82">
                  <c:v>-226.66666666666666</c:v>
                </c:pt>
                <c:pt idx="83">
                  <c:v>-164.66666666666666</c:v>
                </c:pt>
                <c:pt idx="84">
                  <c:v>-94.666666666666657</c:v>
                </c:pt>
                <c:pt idx="85">
                  <c:v>-26.666666666666668</c:v>
                </c:pt>
                <c:pt idx="86">
                  <c:v>-23.333333333333332</c:v>
                </c:pt>
                <c:pt idx="87">
                  <c:v>-12.666666666666668</c:v>
                </c:pt>
                <c:pt idx="88">
                  <c:v>-62.666666666666671</c:v>
                </c:pt>
                <c:pt idx="89">
                  <c:v>-145.33333333333334</c:v>
                </c:pt>
                <c:pt idx="90">
                  <c:v>-147</c:v>
                </c:pt>
                <c:pt idx="91">
                  <c:v>-93</c:v>
                </c:pt>
                <c:pt idx="92">
                  <c:v>-111.33333333333334</c:v>
                </c:pt>
                <c:pt idx="93">
                  <c:v>-200.33333333333331</c:v>
                </c:pt>
                <c:pt idx="94">
                  <c:v>-169.33333333333331</c:v>
                </c:pt>
                <c:pt idx="95">
                  <c:v>-73.333333333333343</c:v>
                </c:pt>
                <c:pt idx="96">
                  <c:v>21.666666666666664</c:v>
                </c:pt>
                <c:pt idx="97">
                  <c:v>6</c:v>
                </c:pt>
                <c:pt idx="98">
                  <c:v>-5.3333333333333357</c:v>
                </c:pt>
                <c:pt idx="99">
                  <c:v>-88.333333333333314</c:v>
                </c:pt>
                <c:pt idx="100">
                  <c:v>-196.33333333333331</c:v>
                </c:pt>
                <c:pt idx="101">
                  <c:v>-255.66666666666666</c:v>
                </c:pt>
                <c:pt idx="102">
                  <c:v>-369.66666666666669</c:v>
                </c:pt>
                <c:pt idx="103">
                  <c:v>-284.66666666666663</c:v>
                </c:pt>
                <c:pt idx="104">
                  <c:v>-182.33333333333334</c:v>
                </c:pt>
                <c:pt idx="105">
                  <c:v>25</c:v>
                </c:pt>
                <c:pt idx="106">
                  <c:v>79</c:v>
                </c:pt>
                <c:pt idx="107">
                  <c:v>28.666666666666671</c:v>
                </c:pt>
                <c:pt idx="108">
                  <c:v>-6.3333333333333357</c:v>
                </c:pt>
                <c:pt idx="109">
                  <c:v>-38.999999999999993</c:v>
                </c:pt>
                <c:pt idx="110">
                  <c:v>3.6666666666666643</c:v>
                </c:pt>
                <c:pt idx="111">
                  <c:v>73.333333333333343</c:v>
                </c:pt>
                <c:pt idx="112">
                  <c:v>180.33333333333331</c:v>
                </c:pt>
                <c:pt idx="113">
                  <c:v>204.66666666666669</c:v>
                </c:pt>
                <c:pt idx="114">
                  <c:v>166</c:v>
                </c:pt>
                <c:pt idx="115">
                  <c:v>91.666666666666671</c:v>
                </c:pt>
                <c:pt idx="116">
                  <c:v>77.666666666666657</c:v>
                </c:pt>
                <c:pt idx="117">
                  <c:v>61.666666666666664</c:v>
                </c:pt>
                <c:pt idx="118">
                  <c:v>150</c:v>
                </c:pt>
                <c:pt idx="119">
                  <c:v>188.66666666666666</c:v>
                </c:pt>
                <c:pt idx="120">
                  <c:v>217</c:v>
                </c:pt>
                <c:pt idx="121">
                  <c:v>131.33333333333331</c:v>
                </c:pt>
                <c:pt idx="122">
                  <c:v>77.333333333333329</c:v>
                </c:pt>
                <c:pt idx="123">
                  <c:v>149.33333333333334</c:v>
                </c:pt>
                <c:pt idx="124">
                  <c:v>82.666666666666657</c:v>
                </c:pt>
                <c:pt idx="125">
                  <c:v>-30</c:v>
                </c:pt>
                <c:pt idx="126">
                  <c:v>-199</c:v>
                </c:pt>
                <c:pt idx="127">
                  <c:v>-189</c:v>
                </c:pt>
                <c:pt idx="128">
                  <c:v>-94.333333333333343</c:v>
                </c:pt>
                <c:pt idx="129">
                  <c:v>-21</c:v>
                </c:pt>
                <c:pt idx="130">
                  <c:v>8.6666666666666714</c:v>
                </c:pt>
                <c:pt idx="131">
                  <c:v>-110.66666666666666</c:v>
                </c:pt>
                <c:pt idx="132">
                  <c:v>-138.66666666666669</c:v>
                </c:pt>
                <c:pt idx="133">
                  <c:v>-317</c:v>
                </c:pt>
                <c:pt idx="134">
                  <c:v>-211.33333333333334</c:v>
                </c:pt>
                <c:pt idx="135">
                  <c:v>-180.66666666666666</c:v>
                </c:pt>
                <c:pt idx="136">
                  <c:v>1.6666666666666643</c:v>
                </c:pt>
                <c:pt idx="137">
                  <c:v>9.6666666666666714</c:v>
                </c:pt>
                <c:pt idx="138">
                  <c:v>-11.000000000000007</c:v>
                </c:pt>
                <c:pt idx="139">
                  <c:v>-6.6666666666666643</c:v>
                </c:pt>
                <c:pt idx="140">
                  <c:v>-35.666666666666664</c:v>
                </c:pt>
                <c:pt idx="141">
                  <c:v>-79</c:v>
                </c:pt>
                <c:pt idx="142">
                  <c:v>-204.33333333333334</c:v>
                </c:pt>
                <c:pt idx="143">
                  <c:v>-326.66666666666669</c:v>
                </c:pt>
                <c:pt idx="144">
                  <c:v>-475.66666666666663</c:v>
                </c:pt>
                <c:pt idx="145">
                  <c:v>-499.00000000000006</c:v>
                </c:pt>
                <c:pt idx="146">
                  <c:v>-390.33333333333331</c:v>
                </c:pt>
                <c:pt idx="147">
                  <c:v>-336</c:v>
                </c:pt>
                <c:pt idx="148">
                  <c:v>-185.66666666666669</c:v>
                </c:pt>
                <c:pt idx="149">
                  <c:v>-187</c:v>
                </c:pt>
                <c:pt idx="150">
                  <c:v>-39</c:v>
                </c:pt>
                <c:pt idx="151">
                  <c:v>-62.333333333333336</c:v>
                </c:pt>
                <c:pt idx="152">
                  <c:v>-17.666666666666664</c:v>
                </c:pt>
                <c:pt idx="153">
                  <c:v>41.666666666666671</c:v>
                </c:pt>
                <c:pt idx="154">
                  <c:v>91</c:v>
                </c:pt>
                <c:pt idx="155">
                  <c:v>121.33333333333333</c:v>
                </c:pt>
                <c:pt idx="156">
                  <c:v>102</c:v>
                </c:pt>
                <c:pt idx="157">
                  <c:v>93.666666666666671</c:v>
                </c:pt>
                <c:pt idx="158">
                  <c:v>76.333333333333329</c:v>
                </c:pt>
                <c:pt idx="159">
                  <c:v>91.666666666666671</c:v>
                </c:pt>
                <c:pt idx="160">
                  <c:v>106</c:v>
                </c:pt>
                <c:pt idx="161">
                  <c:v>136.66666666666666</c:v>
                </c:pt>
                <c:pt idx="162">
                  <c:v>92</c:v>
                </c:pt>
                <c:pt idx="163">
                  <c:v>146.33333333333334</c:v>
                </c:pt>
                <c:pt idx="164">
                  <c:v>191.66666666666666</c:v>
                </c:pt>
                <c:pt idx="165">
                  <c:v>287.66666666666663</c:v>
                </c:pt>
                <c:pt idx="166">
                  <c:v>318</c:v>
                </c:pt>
                <c:pt idx="167">
                  <c:v>349.33333333333331</c:v>
                </c:pt>
                <c:pt idx="168">
                  <c:v>447.33333333333337</c:v>
                </c:pt>
                <c:pt idx="169">
                  <c:v>442.33333333333337</c:v>
                </c:pt>
                <c:pt idx="170">
                  <c:v>367</c:v>
                </c:pt>
                <c:pt idx="171">
                  <c:v>234.66666666666666</c:v>
                </c:pt>
                <c:pt idx="172">
                  <c:v>197</c:v>
                </c:pt>
                <c:pt idx="173">
                  <c:v>155.66666666666666</c:v>
                </c:pt>
                <c:pt idx="174">
                  <c:v>94.666666666666657</c:v>
                </c:pt>
                <c:pt idx="175">
                  <c:v>40.666666666666671</c:v>
                </c:pt>
                <c:pt idx="176">
                  <c:v>69.333333333333329</c:v>
                </c:pt>
                <c:pt idx="177">
                  <c:v>61</c:v>
                </c:pt>
                <c:pt idx="178">
                  <c:v>38.666666666666664</c:v>
                </c:pt>
                <c:pt idx="179">
                  <c:v>-56</c:v>
                </c:pt>
                <c:pt idx="180">
                  <c:v>-190.66666666666666</c:v>
                </c:pt>
                <c:pt idx="181">
                  <c:v>-215.66666666666669</c:v>
                </c:pt>
                <c:pt idx="182">
                  <c:v>-260.33333333333331</c:v>
                </c:pt>
                <c:pt idx="183">
                  <c:v>-211</c:v>
                </c:pt>
                <c:pt idx="184">
                  <c:v>-197</c:v>
                </c:pt>
                <c:pt idx="185">
                  <c:v>-69</c:v>
                </c:pt>
                <c:pt idx="186">
                  <c:v>20.666666666666664</c:v>
                </c:pt>
                <c:pt idx="187">
                  <c:v>54.666666666666671</c:v>
                </c:pt>
                <c:pt idx="188">
                  <c:v>26.000000000000007</c:v>
                </c:pt>
                <c:pt idx="189">
                  <c:v>-9.6666666666666714</c:v>
                </c:pt>
                <c:pt idx="190">
                  <c:v>-63.666666666666671</c:v>
                </c:pt>
                <c:pt idx="191">
                  <c:v>-145</c:v>
                </c:pt>
                <c:pt idx="192">
                  <c:v>-194</c:v>
                </c:pt>
                <c:pt idx="193">
                  <c:v>-160.33333333333334</c:v>
                </c:pt>
                <c:pt idx="194">
                  <c:v>-116.66666666666666</c:v>
                </c:pt>
                <c:pt idx="195">
                  <c:v>-81.666666666666671</c:v>
                </c:pt>
                <c:pt idx="196">
                  <c:v>-90.333333333333343</c:v>
                </c:pt>
                <c:pt idx="197">
                  <c:v>-2.3333333333333428</c:v>
                </c:pt>
                <c:pt idx="198">
                  <c:v>32.666666666666657</c:v>
                </c:pt>
                <c:pt idx="199">
                  <c:v>-35</c:v>
                </c:pt>
                <c:pt idx="200">
                  <c:v>-189</c:v>
                </c:pt>
                <c:pt idx="201">
                  <c:v>-176</c:v>
                </c:pt>
                <c:pt idx="202">
                  <c:v>-115.00000000000001</c:v>
                </c:pt>
                <c:pt idx="203">
                  <c:v>-8.3333333333333286</c:v>
                </c:pt>
                <c:pt idx="204">
                  <c:v>-76</c:v>
                </c:pt>
                <c:pt idx="205">
                  <c:v>-75.666666666666671</c:v>
                </c:pt>
                <c:pt idx="206">
                  <c:v>-103.66666666666666</c:v>
                </c:pt>
                <c:pt idx="207">
                  <c:v>-205.33333333333334</c:v>
                </c:pt>
                <c:pt idx="208">
                  <c:v>-265.66666666666669</c:v>
                </c:pt>
                <c:pt idx="209">
                  <c:v>-338</c:v>
                </c:pt>
                <c:pt idx="210">
                  <c:v>-209.99999999999997</c:v>
                </c:pt>
                <c:pt idx="211">
                  <c:v>-282.66666666666663</c:v>
                </c:pt>
                <c:pt idx="212">
                  <c:v>-208.66666666666666</c:v>
                </c:pt>
                <c:pt idx="213">
                  <c:v>-139.66666666666666</c:v>
                </c:pt>
                <c:pt idx="214">
                  <c:v>-1.6666666666666714</c:v>
                </c:pt>
                <c:pt idx="215">
                  <c:v>14.333333333333336</c:v>
                </c:pt>
                <c:pt idx="216">
                  <c:v>-65.333333333333343</c:v>
                </c:pt>
                <c:pt idx="217">
                  <c:v>-107.66666666666669</c:v>
                </c:pt>
                <c:pt idx="218">
                  <c:v>-137</c:v>
                </c:pt>
                <c:pt idx="219">
                  <c:v>-120</c:v>
                </c:pt>
                <c:pt idx="220">
                  <c:v>-134.66666666666666</c:v>
                </c:pt>
                <c:pt idx="221">
                  <c:v>-124.66666666666669</c:v>
                </c:pt>
                <c:pt idx="222">
                  <c:v>-119.33333333333334</c:v>
                </c:pt>
                <c:pt idx="223">
                  <c:v>-62.000000000000007</c:v>
                </c:pt>
                <c:pt idx="224">
                  <c:v>-28</c:v>
                </c:pt>
                <c:pt idx="225">
                  <c:v>33.333333333333329</c:v>
                </c:pt>
                <c:pt idx="226">
                  <c:v>95.333333333333329</c:v>
                </c:pt>
                <c:pt idx="227">
                  <c:v>153.66666666666666</c:v>
                </c:pt>
                <c:pt idx="228">
                  <c:v>183.66666666666666</c:v>
                </c:pt>
                <c:pt idx="229">
                  <c:v>153.66666666666666</c:v>
                </c:pt>
                <c:pt idx="230">
                  <c:v>116.66666666666666</c:v>
                </c:pt>
                <c:pt idx="231">
                  <c:v>125</c:v>
                </c:pt>
                <c:pt idx="232">
                  <c:v>239.33333333333334</c:v>
                </c:pt>
                <c:pt idx="233">
                  <c:v>392</c:v>
                </c:pt>
                <c:pt idx="234">
                  <c:v>418.66666666666669</c:v>
                </c:pt>
                <c:pt idx="235">
                  <c:v>419.33333333333331</c:v>
                </c:pt>
                <c:pt idx="236">
                  <c:v>282.33333333333337</c:v>
                </c:pt>
                <c:pt idx="237">
                  <c:v>175.33333333333331</c:v>
                </c:pt>
                <c:pt idx="238">
                  <c:v>67</c:v>
                </c:pt>
                <c:pt idx="239">
                  <c:v>59.000000000000007</c:v>
                </c:pt>
                <c:pt idx="240">
                  <c:v>113.33333333333333</c:v>
                </c:pt>
                <c:pt idx="241">
                  <c:v>97.666666666666671</c:v>
                </c:pt>
                <c:pt idx="242">
                  <c:v>123.66666666666667</c:v>
                </c:pt>
                <c:pt idx="243">
                  <c:v>141.33333333333334</c:v>
                </c:pt>
                <c:pt idx="244">
                  <c:v>252.66666666666669</c:v>
                </c:pt>
                <c:pt idx="245">
                  <c:v>313</c:v>
                </c:pt>
                <c:pt idx="246">
                  <c:v>368.33333333333331</c:v>
                </c:pt>
                <c:pt idx="247">
                  <c:v>400.33333333333331</c:v>
                </c:pt>
                <c:pt idx="248">
                  <c:v>330.33333333333337</c:v>
                </c:pt>
                <c:pt idx="249">
                  <c:v>293.33333333333331</c:v>
                </c:pt>
                <c:pt idx="250">
                  <c:v>186</c:v>
                </c:pt>
                <c:pt idx="251">
                  <c:v>238.33333333333334</c:v>
                </c:pt>
                <c:pt idx="252">
                  <c:v>212.66666666666666</c:v>
                </c:pt>
                <c:pt idx="253">
                  <c:v>202.33333333333331</c:v>
                </c:pt>
                <c:pt idx="254">
                  <c:v>138</c:v>
                </c:pt>
                <c:pt idx="255">
                  <c:v>94.333333333333343</c:v>
                </c:pt>
                <c:pt idx="256">
                  <c:v>94.333333333333343</c:v>
                </c:pt>
                <c:pt idx="257">
                  <c:v>57</c:v>
                </c:pt>
                <c:pt idx="258">
                  <c:v>37.666666666666657</c:v>
                </c:pt>
                <c:pt idx="259">
                  <c:v>-139</c:v>
                </c:pt>
                <c:pt idx="260">
                  <c:v>-360</c:v>
                </c:pt>
                <c:pt idx="261">
                  <c:v>-515.33333333333326</c:v>
                </c:pt>
                <c:pt idx="262">
                  <c:v>-374.66666666666669</c:v>
                </c:pt>
                <c:pt idx="263">
                  <c:v>-122.33333333333331</c:v>
                </c:pt>
                <c:pt idx="264">
                  <c:v>56.666666666666664</c:v>
                </c:pt>
                <c:pt idx="265">
                  <c:v>64.666666666666657</c:v>
                </c:pt>
                <c:pt idx="266">
                  <c:v>47.666666666666664</c:v>
                </c:pt>
                <c:pt idx="267">
                  <c:v>54.333333333333336</c:v>
                </c:pt>
                <c:pt idx="268">
                  <c:v>47.333333333333336</c:v>
                </c:pt>
                <c:pt idx="269">
                  <c:v>55.666666666666664</c:v>
                </c:pt>
                <c:pt idx="270">
                  <c:v>75.666666666666657</c:v>
                </c:pt>
                <c:pt idx="271">
                  <c:v>120</c:v>
                </c:pt>
                <c:pt idx="272">
                  <c:v>131.33333333333331</c:v>
                </c:pt>
                <c:pt idx="273">
                  <c:v>137</c:v>
                </c:pt>
                <c:pt idx="274">
                  <c:v>144</c:v>
                </c:pt>
                <c:pt idx="275">
                  <c:v>215</c:v>
                </c:pt>
                <c:pt idx="276">
                  <c:v>231</c:v>
                </c:pt>
                <c:pt idx="277">
                  <c:v>189.33333333333334</c:v>
                </c:pt>
                <c:pt idx="278">
                  <c:v>125.99999999999999</c:v>
                </c:pt>
                <c:pt idx="279">
                  <c:v>45.666666666666671</c:v>
                </c:pt>
                <c:pt idx="280">
                  <c:v>65</c:v>
                </c:pt>
                <c:pt idx="281">
                  <c:v>69.333333333333329</c:v>
                </c:pt>
                <c:pt idx="282">
                  <c:v>152</c:v>
                </c:pt>
                <c:pt idx="283">
                  <c:v>198</c:v>
                </c:pt>
                <c:pt idx="284">
                  <c:v>210.33333333333334</c:v>
                </c:pt>
                <c:pt idx="285">
                  <c:v>127.33333333333331</c:v>
                </c:pt>
                <c:pt idx="286">
                  <c:v>73.666666666666671</c:v>
                </c:pt>
                <c:pt idx="287">
                  <c:v>28.333333333333336</c:v>
                </c:pt>
                <c:pt idx="288">
                  <c:v>-1.6666666666666714</c:v>
                </c:pt>
                <c:pt idx="289">
                  <c:v>-110.33333333333331</c:v>
                </c:pt>
                <c:pt idx="290">
                  <c:v>-285.33333333333331</c:v>
                </c:pt>
                <c:pt idx="291">
                  <c:v>-361</c:v>
                </c:pt>
                <c:pt idx="292">
                  <c:v>-450</c:v>
                </c:pt>
                <c:pt idx="293">
                  <c:v>-354.33333333333337</c:v>
                </c:pt>
                <c:pt idx="294">
                  <c:v>-239.33333333333334</c:v>
                </c:pt>
                <c:pt idx="295">
                  <c:v>-254.66666666666669</c:v>
                </c:pt>
                <c:pt idx="296">
                  <c:v>-193</c:v>
                </c:pt>
                <c:pt idx="297">
                  <c:v>-182.33333333333331</c:v>
                </c:pt>
                <c:pt idx="298">
                  <c:v>-11</c:v>
                </c:pt>
                <c:pt idx="299">
                  <c:v>-32</c:v>
                </c:pt>
                <c:pt idx="300">
                  <c:v>-160</c:v>
                </c:pt>
                <c:pt idx="301">
                  <c:v>-247.99999999999997</c:v>
                </c:pt>
                <c:pt idx="302">
                  <c:v>-299.66666666666669</c:v>
                </c:pt>
                <c:pt idx="303">
                  <c:v>-173.33333333333334</c:v>
                </c:pt>
                <c:pt idx="304">
                  <c:v>-91.333333333333343</c:v>
                </c:pt>
                <c:pt idx="305">
                  <c:v>17.333333333333332</c:v>
                </c:pt>
                <c:pt idx="306">
                  <c:v>33.333333333333336</c:v>
                </c:pt>
                <c:pt idx="307">
                  <c:v>82.666666666666671</c:v>
                </c:pt>
                <c:pt idx="308">
                  <c:v>56.333333333333343</c:v>
                </c:pt>
                <c:pt idx="309">
                  <c:v>26.666666666666664</c:v>
                </c:pt>
                <c:pt idx="310">
                  <c:v>31.333333333333336</c:v>
                </c:pt>
                <c:pt idx="311">
                  <c:v>47.333333333333336</c:v>
                </c:pt>
                <c:pt idx="312">
                  <c:v>80.333333333333343</c:v>
                </c:pt>
                <c:pt idx="313">
                  <c:v>56.666666666666664</c:v>
                </c:pt>
                <c:pt idx="314">
                  <c:v>99.333333333333343</c:v>
                </c:pt>
                <c:pt idx="315">
                  <c:v>88</c:v>
                </c:pt>
                <c:pt idx="316">
                  <c:v>115.66666666666666</c:v>
                </c:pt>
                <c:pt idx="317">
                  <c:v>72.333333333333343</c:v>
                </c:pt>
                <c:pt idx="318">
                  <c:v>15.333333333333329</c:v>
                </c:pt>
                <c:pt idx="319">
                  <c:v>-73.666666666666671</c:v>
                </c:pt>
                <c:pt idx="320">
                  <c:v>-194</c:v>
                </c:pt>
                <c:pt idx="321">
                  <c:v>-209.33333333333331</c:v>
                </c:pt>
                <c:pt idx="322">
                  <c:v>-135.66666666666666</c:v>
                </c:pt>
                <c:pt idx="323">
                  <c:v>25</c:v>
                </c:pt>
                <c:pt idx="324">
                  <c:v>114.33333333333333</c:v>
                </c:pt>
                <c:pt idx="325">
                  <c:v>132.33333333333334</c:v>
                </c:pt>
                <c:pt idx="326">
                  <c:v>114</c:v>
                </c:pt>
                <c:pt idx="327">
                  <c:v>112.99999999999999</c:v>
                </c:pt>
                <c:pt idx="328">
                  <c:v>100.00000000000001</c:v>
                </c:pt>
                <c:pt idx="329">
                  <c:v>55.999999999999993</c:v>
                </c:pt>
                <c:pt idx="330">
                  <c:v>36</c:v>
                </c:pt>
                <c:pt idx="331">
                  <c:v>-2.6666666666666714</c:v>
                </c:pt>
                <c:pt idx="332">
                  <c:v>43</c:v>
                </c:pt>
                <c:pt idx="333">
                  <c:v>24</c:v>
                </c:pt>
                <c:pt idx="334">
                  <c:v>-19</c:v>
                </c:pt>
                <c:pt idx="335">
                  <c:v>-148</c:v>
                </c:pt>
                <c:pt idx="336">
                  <c:v>-208.33333333333334</c:v>
                </c:pt>
                <c:pt idx="337">
                  <c:v>-131.33333333333331</c:v>
                </c:pt>
                <c:pt idx="338">
                  <c:v>-35</c:v>
                </c:pt>
                <c:pt idx="339">
                  <c:v>21</c:v>
                </c:pt>
                <c:pt idx="340">
                  <c:v>8.6666666666666714</c:v>
                </c:pt>
                <c:pt idx="341">
                  <c:v>80.333333333333343</c:v>
                </c:pt>
                <c:pt idx="342">
                  <c:v>153.33333333333334</c:v>
                </c:pt>
                <c:pt idx="343">
                  <c:v>173.33333333333334</c:v>
                </c:pt>
                <c:pt idx="344">
                  <c:v>142</c:v>
                </c:pt>
                <c:pt idx="345">
                  <c:v>127.33333333333333</c:v>
                </c:pt>
                <c:pt idx="346">
                  <c:v>122.99999999999999</c:v>
                </c:pt>
                <c:pt idx="347">
                  <c:v>114.99999999999999</c:v>
                </c:pt>
                <c:pt idx="348">
                  <c:v>106.66666666666667</c:v>
                </c:pt>
                <c:pt idx="349">
                  <c:v>85.333333333333343</c:v>
                </c:pt>
                <c:pt idx="350">
                  <c:v>61</c:v>
                </c:pt>
                <c:pt idx="351">
                  <c:v>38.333333333333343</c:v>
                </c:pt>
                <c:pt idx="352">
                  <c:v>92.333333333333343</c:v>
                </c:pt>
                <c:pt idx="353">
                  <c:v>143.66666666666666</c:v>
                </c:pt>
                <c:pt idx="354">
                  <c:v>170</c:v>
                </c:pt>
                <c:pt idx="355">
                  <c:v>145</c:v>
                </c:pt>
                <c:pt idx="356">
                  <c:v>128</c:v>
                </c:pt>
                <c:pt idx="357">
                  <c:v>120.33333333333333</c:v>
                </c:pt>
                <c:pt idx="358">
                  <c:v>92.666666666666686</c:v>
                </c:pt>
                <c:pt idx="359">
                  <c:v>30.999999999999986</c:v>
                </c:pt>
                <c:pt idx="360">
                  <c:v>67.333333333333343</c:v>
                </c:pt>
                <c:pt idx="361">
                  <c:v>103.33333333333333</c:v>
                </c:pt>
                <c:pt idx="362">
                  <c:v>197</c:v>
                </c:pt>
                <c:pt idx="363">
                  <c:v>239</c:v>
                </c:pt>
                <c:pt idx="364">
                  <c:v>400.33333333333337</c:v>
                </c:pt>
                <c:pt idx="365">
                  <c:v>460</c:v>
                </c:pt>
                <c:pt idx="366">
                  <c:v>569.33333333333337</c:v>
                </c:pt>
                <c:pt idx="367">
                  <c:v>606</c:v>
                </c:pt>
                <c:pt idx="368">
                  <c:v>558.33333333333326</c:v>
                </c:pt>
                <c:pt idx="369">
                  <c:v>560</c:v>
                </c:pt>
                <c:pt idx="370">
                  <c:v>412.66666666666669</c:v>
                </c:pt>
                <c:pt idx="371">
                  <c:v>345.33333333333337</c:v>
                </c:pt>
                <c:pt idx="372">
                  <c:v>116.33333333333333</c:v>
                </c:pt>
                <c:pt idx="373">
                  <c:v>15.000000000000004</c:v>
                </c:pt>
                <c:pt idx="374">
                  <c:v>23.333333333333332</c:v>
                </c:pt>
                <c:pt idx="375">
                  <c:v>67.666666666666657</c:v>
                </c:pt>
                <c:pt idx="376">
                  <c:v>107.33333333333333</c:v>
                </c:pt>
                <c:pt idx="377">
                  <c:v>106.66666666666666</c:v>
                </c:pt>
                <c:pt idx="378">
                  <c:v>30</c:v>
                </c:pt>
                <c:pt idx="379">
                  <c:v>-39</c:v>
                </c:pt>
                <c:pt idx="380">
                  <c:v>-62.333333333333329</c:v>
                </c:pt>
                <c:pt idx="381">
                  <c:v>8.3333333333333357</c:v>
                </c:pt>
                <c:pt idx="382">
                  <c:v>70</c:v>
                </c:pt>
                <c:pt idx="383">
                  <c:v>99.666666666666657</c:v>
                </c:pt>
                <c:pt idx="384">
                  <c:v>141.33333333333334</c:v>
                </c:pt>
                <c:pt idx="385">
                  <c:v>148.66666666666666</c:v>
                </c:pt>
                <c:pt idx="386">
                  <c:v>162.66666666666669</c:v>
                </c:pt>
                <c:pt idx="387">
                  <c:v>132.66666666666666</c:v>
                </c:pt>
                <c:pt idx="388">
                  <c:v>108.99999999999999</c:v>
                </c:pt>
                <c:pt idx="389">
                  <c:v>87.666666666666671</c:v>
                </c:pt>
                <c:pt idx="390">
                  <c:v>37.000000000000007</c:v>
                </c:pt>
                <c:pt idx="391">
                  <c:v>-3.3333333333333428</c:v>
                </c:pt>
                <c:pt idx="392">
                  <c:v>-33.666666666666664</c:v>
                </c:pt>
                <c:pt idx="393">
                  <c:v>-3.3333333333333286</c:v>
                </c:pt>
                <c:pt idx="394">
                  <c:v>79</c:v>
                </c:pt>
                <c:pt idx="395">
                  <c:v>136</c:v>
                </c:pt>
                <c:pt idx="396">
                  <c:v>127.66666666666667</c:v>
                </c:pt>
                <c:pt idx="397">
                  <c:v>60</c:v>
                </c:pt>
                <c:pt idx="398">
                  <c:v>13.333333333333329</c:v>
                </c:pt>
                <c:pt idx="399">
                  <c:v>23.000000000000007</c:v>
                </c:pt>
                <c:pt idx="400">
                  <c:v>25.666666666666671</c:v>
                </c:pt>
                <c:pt idx="401">
                  <c:v>-58.666666666666671</c:v>
                </c:pt>
                <c:pt idx="402">
                  <c:v>-82.333333333333329</c:v>
                </c:pt>
                <c:pt idx="403">
                  <c:v>-59.666666666666671</c:v>
                </c:pt>
                <c:pt idx="404">
                  <c:v>23.666666666666664</c:v>
                </c:pt>
                <c:pt idx="405">
                  <c:v>32.666666666666664</c:v>
                </c:pt>
                <c:pt idx="406">
                  <c:v>33</c:v>
                </c:pt>
                <c:pt idx="407">
                  <c:v>-15.666666666666671</c:v>
                </c:pt>
                <c:pt idx="408">
                  <c:v>-48.666666666666671</c:v>
                </c:pt>
                <c:pt idx="409">
                  <c:v>-142.66666666666669</c:v>
                </c:pt>
                <c:pt idx="410">
                  <c:v>-104.00000000000001</c:v>
                </c:pt>
                <c:pt idx="411">
                  <c:v>-189.33333333333331</c:v>
                </c:pt>
                <c:pt idx="412">
                  <c:v>-299.66666666666663</c:v>
                </c:pt>
                <c:pt idx="413">
                  <c:v>-337</c:v>
                </c:pt>
                <c:pt idx="414">
                  <c:v>-245.33333333333334</c:v>
                </c:pt>
                <c:pt idx="415">
                  <c:v>-75.333333333333329</c:v>
                </c:pt>
                <c:pt idx="416">
                  <c:v>-98.333333333333343</c:v>
                </c:pt>
                <c:pt idx="417">
                  <c:v>-124.33333333333333</c:v>
                </c:pt>
                <c:pt idx="418">
                  <c:v>-89</c:v>
                </c:pt>
                <c:pt idx="419">
                  <c:v>-27.666666666666664</c:v>
                </c:pt>
                <c:pt idx="420">
                  <c:v>-48.333333333333336</c:v>
                </c:pt>
                <c:pt idx="421">
                  <c:v>-93.333333333333329</c:v>
                </c:pt>
                <c:pt idx="422">
                  <c:v>-256.66666666666669</c:v>
                </c:pt>
                <c:pt idx="423">
                  <c:v>-329</c:v>
                </c:pt>
                <c:pt idx="424">
                  <c:v>-466.66666666666669</c:v>
                </c:pt>
                <c:pt idx="425">
                  <c:v>-350</c:v>
                </c:pt>
                <c:pt idx="426">
                  <c:v>-292</c:v>
                </c:pt>
                <c:pt idx="427">
                  <c:v>-98</c:v>
                </c:pt>
                <c:pt idx="428">
                  <c:v>8</c:v>
                </c:pt>
                <c:pt idx="429">
                  <c:v>138</c:v>
                </c:pt>
                <c:pt idx="430">
                  <c:v>145.33333333333331</c:v>
                </c:pt>
                <c:pt idx="431">
                  <c:v>97.333333333333343</c:v>
                </c:pt>
                <c:pt idx="432">
                  <c:v>52</c:v>
                </c:pt>
                <c:pt idx="433">
                  <c:v>17.333333333333336</c:v>
                </c:pt>
                <c:pt idx="434">
                  <c:v>20.666666666666671</c:v>
                </c:pt>
                <c:pt idx="435">
                  <c:v>0</c:v>
                </c:pt>
                <c:pt idx="436">
                  <c:v>-32.666666666666671</c:v>
                </c:pt>
                <c:pt idx="437">
                  <c:v>-130</c:v>
                </c:pt>
                <c:pt idx="438">
                  <c:v>-174</c:v>
                </c:pt>
                <c:pt idx="439">
                  <c:v>-180</c:v>
                </c:pt>
                <c:pt idx="440">
                  <c:v>-147.66666666666669</c:v>
                </c:pt>
                <c:pt idx="441">
                  <c:v>-148.33333333333334</c:v>
                </c:pt>
                <c:pt idx="442">
                  <c:v>-251.33333333333334</c:v>
                </c:pt>
                <c:pt idx="443">
                  <c:v>-317.66666666666669</c:v>
                </c:pt>
                <c:pt idx="444">
                  <c:v>-234.33333333333334</c:v>
                </c:pt>
                <c:pt idx="445">
                  <c:v>-85.666666666666671</c:v>
                </c:pt>
                <c:pt idx="446">
                  <c:v>63.333333333333329</c:v>
                </c:pt>
                <c:pt idx="447">
                  <c:v>38.666666666666664</c:v>
                </c:pt>
                <c:pt idx="448">
                  <c:v>82.666666666666657</c:v>
                </c:pt>
                <c:pt idx="449">
                  <c:v>64</c:v>
                </c:pt>
                <c:pt idx="450">
                  <c:v>49</c:v>
                </c:pt>
                <c:pt idx="451">
                  <c:v>-3.3333333333333286</c:v>
                </c:pt>
                <c:pt idx="452">
                  <c:v>-17</c:v>
                </c:pt>
                <c:pt idx="453">
                  <c:v>32.666666666666671</c:v>
                </c:pt>
                <c:pt idx="454">
                  <c:v>24.666666666666671</c:v>
                </c:pt>
                <c:pt idx="455">
                  <c:v>36.999999999999986</c:v>
                </c:pt>
                <c:pt idx="456">
                  <c:v>24.333333333333343</c:v>
                </c:pt>
                <c:pt idx="457">
                  <c:v>66.666666666666671</c:v>
                </c:pt>
                <c:pt idx="458">
                  <c:v>98.333333333333343</c:v>
                </c:pt>
                <c:pt idx="459">
                  <c:v>106</c:v>
                </c:pt>
                <c:pt idx="460">
                  <c:v>47</c:v>
                </c:pt>
                <c:pt idx="461">
                  <c:v>-39</c:v>
                </c:pt>
                <c:pt idx="462">
                  <c:v>-85</c:v>
                </c:pt>
                <c:pt idx="463">
                  <c:v>-89.666666666666657</c:v>
                </c:pt>
                <c:pt idx="464">
                  <c:v>-20</c:v>
                </c:pt>
                <c:pt idx="465">
                  <c:v>23.666666666666657</c:v>
                </c:pt>
                <c:pt idx="466">
                  <c:v>62.333333333333329</c:v>
                </c:pt>
                <c:pt idx="467">
                  <c:v>42.666666666666664</c:v>
                </c:pt>
                <c:pt idx="468">
                  <c:v>1.3333333333333286</c:v>
                </c:pt>
                <c:pt idx="469">
                  <c:v>-26.666666666666657</c:v>
                </c:pt>
                <c:pt idx="470">
                  <c:v>-157</c:v>
                </c:pt>
                <c:pt idx="471">
                  <c:v>-227.33333333333334</c:v>
                </c:pt>
                <c:pt idx="472">
                  <c:v>-367.33333333333331</c:v>
                </c:pt>
                <c:pt idx="473">
                  <c:v>-290.66666666666663</c:v>
                </c:pt>
                <c:pt idx="474">
                  <c:v>-249</c:v>
                </c:pt>
                <c:pt idx="475">
                  <c:v>-204</c:v>
                </c:pt>
                <c:pt idx="476">
                  <c:v>-176</c:v>
                </c:pt>
                <c:pt idx="477">
                  <c:v>-182.66666666666669</c:v>
                </c:pt>
                <c:pt idx="478">
                  <c:v>-59.333333333333329</c:v>
                </c:pt>
                <c:pt idx="479">
                  <c:v>-163.33333333333331</c:v>
                </c:pt>
                <c:pt idx="480">
                  <c:v>-172.66666666666663</c:v>
                </c:pt>
                <c:pt idx="481">
                  <c:v>-310.33333333333331</c:v>
                </c:pt>
                <c:pt idx="482">
                  <c:v>-224.33333333333331</c:v>
                </c:pt>
                <c:pt idx="483">
                  <c:v>-264.33333333333331</c:v>
                </c:pt>
                <c:pt idx="484">
                  <c:v>-175</c:v>
                </c:pt>
                <c:pt idx="485">
                  <c:v>-174</c:v>
                </c:pt>
                <c:pt idx="486">
                  <c:v>-58.999999999999993</c:v>
                </c:pt>
                <c:pt idx="487">
                  <c:v>20.333333333333329</c:v>
                </c:pt>
                <c:pt idx="488">
                  <c:v>68.333333333333343</c:v>
                </c:pt>
                <c:pt idx="489">
                  <c:v>35.333333333333343</c:v>
                </c:pt>
                <c:pt idx="490">
                  <c:v>-100.33333333333334</c:v>
                </c:pt>
                <c:pt idx="491">
                  <c:v>-161</c:v>
                </c:pt>
                <c:pt idx="492">
                  <c:v>-248.66666666666666</c:v>
                </c:pt>
                <c:pt idx="493">
                  <c:v>-178</c:v>
                </c:pt>
                <c:pt idx="494">
                  <c:v>-228</c:v>
                </c:pt>
                <c:pt idx="495">
                  <c:v>-137.33333333333331</c:v>
                </c:pt>
                <c:pt idx="496">
                  <c:v>-104</c:v>
                </c:pt>
                <c:pt idx="497">
                  <c:v>21.333333333333329</c:v>
                </c:pt>
                <c:pt idx="498">
                  <c:v>47.666666666666671</c:v>
                </c:pt>
                <c:pt idx="499">
                  <c:v>61.666666666666671</c:v>
                </c:pt>
                <c:pt idx="500">
                  <c:v>59.666666666666671</c:v>
                </c:pt>
                <c:pt idx="501">
                  <c:v>48.666666666666671</c:v>
                </c:pt>
                <c:pt idx="502">
                  <c:v>-29.666666666666671</c:v>
                </c:pt>
                <c:pt idx="503">
                  <c:v>-139</c:v>
                </c:pt>
                <c:pt idx="504">
                  <c:v>-183</c:v>
                </c:pt>
                <c:pt idx="505">
                  <c:v>-225.00000000000003</c:v>
                </c:pt>
                <c:pt idx="506">
                  <c:v>-282.33333333333331</c:v>
                </c:pt>
                <c:pt idx="507">
                  <c:v>-299.66666666666669</c:v>
                </c:pt>
                <c:pt idx="508">
                  <c:v>-229.99999999999997</c:v>
                </c:pt>
                <c:pt idx="509">
                  <c:v>-210.33333333333331</c:v>
                </c:pt>
                <c:pt idx="510">
                  <c:v>-301.66666666666669</c:v>
                </c:pt>
                <c:pt idx="511">
                  <c:v>-417.66666666666663</c:v>
                </c:pt>
                <c:pt idx="512">
                  <c:v>-385.66666666666663</c:v>
                </c:pt>
                <c:pt idx="513">
                  <c:v>-221.33333333333334</c:v>
                </c:pt>
                <c:pt idx="514">
                  <c:v>-61.666666666666671</c:v>
                </c:pt>
                <c:pt idx="515">
                  <c:v>58</c:v>
                </c:pt>
                <c:pt idx="516">
                  <c:v>101</c:v>
                </c:pt>
                <c:pt idx="517">
                  <c:v>137.66666666666666</c:v>
                </c:pt>
                <c:pt idx="518">
                  <c:v>126.66666666666666</c:v>
                </c:pt>
                <c:pt idx="519">
                  <c:v>78.666666666666671</c:v>
                </c:pt>
                <c:pt idx="520">
                  <c:v>37.333333333333336</c:v>
                </c:pt>
                <c:pt idx="521">
                  <c:v>13</c:v>
                </c:pt>
                <c:pt idx="522">
                  <c:v>74.333333333333343</c:v>
                </c:pt>
                <c:pt idx="523">
                  <c:v>99.666666666666657</c:v>
                </c:pt>
                <c:pt idx="524">
                  <c:v>170.33333333333334</c:v>
                </c:pt>
                <c:pt idx="525">
                  <c:v>123.66666666666667</c:v>
                </c:pt>
                <c:pt idx="526">
                  <c:v>155</c:v>
                </c:pt>
                <c:pt idx="527">
                  <c:v>89</c:v>
                </c:pt>
                <c:pt idx="528">
                  <c:v>24.666666666666671</c:v>
                </c:pt>
                <c:pt idx="529">
                  <c:v>-78</c:v>
                </c:pt>
                <c:pt idx="530">
                  <c:v>-69</c:v>
                </c:pt>
                <c:pt idx="531">
                  <c:v>-17.999999999999993</c:v>
                </c:pt>
                <c:pt idx="532">
                  <c:v>4.3333333333333286</c:v>
                </c:pt>
                <c:pt idx="533">
                  <c:v>25</c:v>
                </c:pt>
                <c:pt idx="534">
                  <c:v>33.333333333333343</c:v>
                </c:pt>
                <c:pt idx="535">
                  <c:v>56.666666666666664</c:v>
                </c:pt>
                <c:pt idx="536">
                  <c:v>9.3333333333333286</c:v>
                </c:pt>
                <c:pt idx="537">
                  <c:v>44.666666666666664</c:v>
                </c:pt>
                <c:pt idx="538">
                  <c:v>31.666666666666671</c:v>
                </c:pt>
                <c:pt idx="539">
                  <c:v>15</c:v>
                </c:pt>
                <c:pt idx="540">
                  <c:v>-55.666666666666671</c:v>
                </c:pt>
                <c:pt idx="541">
                  <c:v>-31.333333333333329</c:v>
                </c:pt>
                <c:pt idx="542">
                  <c:v>12.333333333333329</c:v>
                </c:pt>
                <c:pt idx="543">
                  <c:v>9.3333333333333286</c:v>
                </c:pt>
                <c:pt idx="544">
                  <c:v>-7.3333333333333286</c:v>
                </c:pt>
                <c:pt idx="545">
                  <c:v>-12.666666666666671</c:v>
                </c:pt>
                <c:pt idx="546">
                  <c:v>21</c:v>
                </c:pt>
                <c:pt idx="547">
                  <c:v>62.333333333333336</c:v>
                </c:pt>
                <c:pt idx="548">
                  <c:v>92</c:v>
                </c:pt>
                <c:pt idx="549">
                  <c:v>96.666666666666671</c:v>
                </c:pt>
                <c:pt idx="550">
                  <c:v>61.666666666666664</c:v>
                </c:pt>
                <c:pt idx="551">
                  <c:v>-25.333333333333329</c:v>
                </c:pt>
                <c:pt idx="552">
                  <c:v>-110.66666666666667</c:v>
                </c:pt>
                <c:pt idx="553">
                  <c:v>-104.99999999999999</c:v>
                </c:pt>
                <c:pt idx="554">
                  <c:v>-68.333333333333329</c:v>
                </c:pt>
                <c:pt idx="555">
                  <c:v>43.666666666666671</c:v>
                </c:pt>
                <c:pt idx="556">
                  <c:v>94.333333333333343</c:v>
                </c:pt>
                <c:pt idx="557">
                  <c:v>143</c:v>
                </c:pt>
                <c:pt idx="558">
                  <c:v>125.33333333333334</c:v>
                </c:pt>
                <c:pt idx="559">
                  <c:v>87</c:v>
                </c:pt>
                <c:pt idx="560">
                  <c:v>38</c:v>
                </c:pt>
                <c:pt idx="561">
                  <c:v>-5</c:v>
                </c:pt>
                <c:pt idx="562">
                  <c:v>-70.333333333333329</c:v>
                </c:pt>
                <c:pt idx="563">
                  <c:v>-68.666666666666671</c:v>
                </c:pt>
                <c:pt idx="564">
                  <c:v>-74.333333333333329</c:v>
                </c:pt>
                <c:pt idx="565">
                  <c:v>-100.33333333333334</c:v>
                </c:pt>
                <c:pt idx="566">
                  <c:v>-104.33333333333333</c:v>
                </c:pt>
                <c:pt idx="567">
                  <c:v>-125</c:v>
                </c:pt>
                <c:pt idx="568">
                  <c:v>-85.666666666666657</c:v>
                </c:pt>
                <c:pt idx="569">
                  <c:v>-72.666666666666657</c:v>
                </c:pt>
                <c:pt idx="570">
                  <c:v>-4.3333333333333286</c:v>
                </c:pt>
                <c:pt idx="571">
                  <c:v>14.333333333333329</c:v>
                </c:pt>
                <c:pt idx="572">
                  <c:v>51.333333333333329</c:v>
                </c:pt>
                <c:pt idx="573">
                  <c:v>36.000000000000007</c:v>
                </c:pt>
                <c:pt idx="574">
                  <c:v>59.333333333333336</c:v>
                </c:pt>
                <c:pt idx="575">
                  <c:v>27</c:v>
                </c:pt>
                <c:pt idx="576">
                  <c:v>7.3333333333333286</c:v>
                </c:pt>
                <c:pt idx="577">
                  <c:v>-8.3333333333333286</c:v>
                </c:pt>
                <c:pt idx="578">
                  <c:v>11.666666666666671</c:v>
                </c:pt>
                <c:pt idx="579">
                  <c:v>58</c:v>
                </c:pt>
                <c:pt idx="580">
                  <c:v>95.666666666666657</c:v>
                </c:pt>
                <c:pt idx="581">
                  <c:v>133.66666666666669</c:v>
                </c:pt>
                <c:pt idx="582">
                  <c:v>131.33333333333331</c:v>
                </c:pt>
                <c:pt idx="583">
                  <c:v>161</c:v>
                </c:pt>
                <c:pt idx="584">
                  <c:v>177.33333333333334</c:v>
                </c:pt>
                <c:pt idx="585">
                  <c:v>164</c:v>
                </c:pt>
                <c:pt idx="586">
                  <c:v>115.33333333333334</c:v>
                </c:pt>
                <c:pt idx="587">
                  <c:v>50.333333333333329</c:v>
                </c:pt>
                <c:pt idx="588">
                  <c:v>81.333333333333343</c:v>
                </c:pt>
                <c:pt idx="589">
                  <c:v>86.333333333333329</c:v>
                </c:pt>
                <c:pt idx="590">
                  <c:v>102.33333333333334</c:v>
                </c:pt>
                <c:pt idx="591">
                  <c:v>93.000000000000014</c:v>
                </c:pt>
                <c:pt idx="592">
                  <c:v>64.333333333333329</c:v>
                </c:pt>
                <c:pt idx="593">
                  <c:v>6.3333333333333144</c:v>
                </c:pt>
                <c:pt idx="594">
                  <c:v>-95.333333333333329</c:v>
                </c:pt>
                <c:pt idx="595">
                  <c:v>-109.66666666666667</c:v>
                </c:pt>
                <c:pt idx="596">
                  <c:v>-67.999999999999986</c:v>
                </c:pt>
                <c:pt idx="597">
                  <c:v>21.666666666666671</c:v>
                </c:pt>
                <c:pt idx="598">
                  <c:v>71.000000000000014</c:v>
                </c:pt>
                <c:pt idx="599">
                  <c:v>90.333333333333343</c:v>
                </c:pt>
                <c:pt idx="600">
                  <c:v>61.333333333333329</c:v>
                </c:pt>
                <c:pt idx="601">
                  <c:v>47.666666666666664</c:v>
                </c:pt>
                <c:pt idx="602">
                  <c:v>43.333333333333329</c:v>
                </c:pt>
                <c:pt idx="603">
                  <c:v>24</c:v>
                </c:pt>
                <c:pt idx="604">
                  <c:v>19.666666666666671</c:v>
                </c:pt>
                <c:pt idx="605">
                  <c:v>-45.000000000000014</c:v>
                </c:pt>
                <c:pt idx="606">
                  <c:v>-93.333333333333343</c:v>
                </c:pt>
                <c:pt idx="607">
                  <c:v>-111.99999999999999</c:v>
                </c:pt>
                <c:pt idx="608">
                  <c:v>-82.000000000000014</c:v>
                </c:pt>
                <c:pt idx="609">
                  <c:v>-4</c:v>
                </c:pt>
                <c:pt idx="610">
                  <c:v>-25.666666666666671</c:v>
                </c:pt>
                <c:pt idx="611">
                  <c:v>-9.6666666666666714</c:v>
                </c:pt>
                <c:pt idx="612">
                  <c:v>22.999999999999986</c:v>
                </c:pt>
                <c:pt idx="613">
                  <c:v>95.333333333333314</c:v>
                </c:pt>
                <c:pt idx="614">
                  <c:v>94</c:v>
                </c:pt>
                <c:pt idx="615">
                  <c:v>29.666666666666657</c:v>
                </c:pt>
                <c:pt idx="616">
                  <c:v>-37.000000000000014</c:v>
                </c:pt>
                <c:pt idx="617">
                  <c:v>-76.000000000000014</c:v>
                </c:pt>
                <c:pt idx="618">
                  <c:v>-66</c:v>
                </c:pt>
                <c:pt idx="619">
                  <c:v>-21.666666666666671</c:v>
                </c:pt>
                <c:pt idx="620">
                  <c:v>34</c:v>
                </c:pt>
                <c:pt idx="621">
                  <c:v>13.666666666666686</c:v>
                </c:pt>
                <c:pt idx="622">
                  <c:v>-81</c:v>
                </c:pt>
                <c:pt idx="623">
                  <c:v>-209.66666666666669</c:v>
                </c:pt>
                <c:pt idx="624">
                  <c:v>-311.33333333333331</c:v>
                </c:pt>
                <c:pt idx="625">
                  <c:v>-226.33333333333331</c:v>
                </c:pt>
                <c:pt idx="626">
                  <c:v>-117.00000000000001</c:v>
                </c:pt>
                <c:pt idx="627">
                  <c:v>57.666666666666664</c:v>
                </c:pt>
                <c:pt idx="628">
                  <c:v>64.333333333333329</c:v>
                </c:pt>
                <c:pt idx="629">
                  <c:v>97</c:v>
                </c:pt>
                <c:pt idx="630">
                  <c:v>68</c:v>
                </c:pt>
                <c:pt idx="631">
                  <c:v>55.666666666666671</c:v>
                </c:pt>
                <c:pt idx="632">
                  <c:v>51.666666666666664</c:v>
                </c:pt>
                <c:pt idx="633">
                  <c:v>87.333333333333343</c:v>
                </c:pt>
                <c:pt idx="634">
                  <c:v>124.66666666666667</c:v>
                </c:pt>
                <c:pt idx="635">
                  <c:v>140.33333333333331</c:v>
                </c:pt>
                <c:pt idx="636">
                  <c:v>130.66666666666666</c:v>
                </c:pt>
                <c:pt idx="637">
                  <c:v>113.33333333333333</c:v>
                </c:pt>
                <c:pt idx="638">
                  <c:v>32.333333333333343</c:v>
                </c:pt>
                <c:pt idx="639">
                  <c:v>-5</c:v>
                </c:pt>
                <c:pt idx="640">
                  <c:v>-33.666666666666671</c:v>
                </c:pt>
                <c:pt idx="641">
                  <c:v>-18.333333333333343</c:v>
                </c:pt>
                <c:pt idx="642">
                  <c:v>26.666666666666671</c:v>
                </c:pt>
                <c:pt idx="643">
                  <c:v>70.333333333333314</c:v>
                </c:pt>
                <c:pt idx="644">
                  <c:v>141.33333333333334</c:v>
                </c:pt>
                <c:pt idx="645">
                  <c:v>101.66666666666669</c:v>
                </c:pt>
                <c:pt idx="646">
                  <c:v>48.000000000000014</c:v>
                </c:pt>
                <c:pt idx="647">
                  <c:v>-3</c:v>
                </c:pt>
                <c:pt idx="648">
                  <c:v>-12</c:v>
                </c:pt>
                <c:pt idx="649">
                  <c:v>-30</c:v>
                </c:pt>
                <c:pt idx="650">
                  <c:v>-11.666666666666657</c:v>
                </c:pt>
                <c:pt idx="651">
                  <c:v>12.333333333333329</c:v>
                </c:pt>
                <c:pt idx="652">
                  <c:v>91.000000000000014</c:v>
                </c:pt>
                <c:pt idx="653">
                  <c:v>141</c:v>
                </c:pt>
                <c:pt idx="654">
                  <c:v>196</c:v>
                </c:pt>
                <c:pt idx="655">
                  <c:v>204.33333333333334</c:v>
                </c:pt>
                <c:pt idx="656">
                  <c:v>153.33333333333334</c:v>
                </c:pt>
                <c:pt idx="657">
                  <c:v>109.33333333333331</c:v>
                </c:pt>
                <c:pt idx="658">
                  <c:v>48.333333333333343</c:v>
                </c:pt>
                <c:pt idx="659">
                  <c:v>31.666666666666671</c:v>
                </c:pt>
                <c:pt idx="660">
                  <c:v>-57</c:v>
                </c:pt>
                <c:pt idx="661">
                  <c:v>-97.666666666666671</c:v>
                </c:pt>
                <c:pt idx="662">
                  <c:v>-123.66666666666666</c:v>
                </c:pt>
                <c:pt idx="663">
                  <c:v>-52</c:v>
                </c:pt>
                <c:pt idx="664">
                  <c:v>-54.666666666666671</c:v>
                </c:pt>
                <c:pt idx="665">
                  <c:v>-128.33333333333331</c:v>
                </c:pt>
                <c:pt idx="666">
                  <c:v>-199.33333333333331</c:v>
                </c:pt>
                <c:pt idx="667">
                  <c:v>-328</c:v>
                </c:pt>
                <c:pt idx="668">
                  <c:v>-233.66666666666666</c:v>
                </c:pt>
                <c:pt idx="669">
                  <c:v>-168.66666666666666</c:v>
                </c:pt>
                <c:pt idx="670">
                  <c:v>4.6666666666666643</c:v>
                </c:pt>
                <c:pt idx="671">
                  <c:v>-64.666666666666657</c:v>
                </c:pt>
                <c:pt idx="672">
                  <c:v>-105</c:v>
                </c:pt>
                <c:pt idx="673">
                  <c:v>-114.66666666666669</c:v>
                </c:pt>
                <c:pt idx="674">
                  <c:v>-93.666666666666657</c:v>
                </c:pt>
                <c:pt idx="675">
                  <c:v>-76</c:v>
                </c:pt>
                <c:pt idx="676">
                  <c:v>-59.333333333333329</c:v>
                </c:pt>
                <c:pt idx="677">
                  <c:v>-27.333333333333336</c:v>
                </c:pt>
                <c:pt idx="678">
                  <c:v>-60.333333333333336</c:v>
                </c:pt>
                <c:pt idx="679">
                  <c:v>-115</c:v>
                </c:pt>
                <c:pt idx="680">
                  <c:v>-113.33333333333333</c:v>
                </c:pt>
                <c:pt idx="681">
                  <c:v>-112</c:v>
                </c:pt>
                <c:pt idx="682">
                  <c:v>-171</c:v>
                </c:pt>
                <c:pt idx="683">
                  <c:v>-286.33333333333337</c:v>
                </c:pt>
                <c:pt idx="684">
                  <c:v>-238</c:v>
                </c:pt>
                <c:pt idx="685">
                  <c:v>-105</c:v>
                </c:pt>
                <c:pt idx="686">
                  <c:v>-12.333333333333329</c:v>
                </c:pt>
                <c:pt idx="687">
                  <c:v>-4.3333333333333286</c:v>
                </c:pt>
                <c:pt idx="688">
                  <c:v>11.333333333333329</c:v>
                </c:pt>
                <c:pt idx="689">
                  <c:v>45.333333333333343</c:v>
                </c:pt>
                <c:pt idx="690">
                  <c:v>42.666666666666671</c:v>
                </c:pt>
                <c:pt idx="691">
                  <c:v>44.333333333333343</c:v>
                </c:pt>
                <c:pt idx="692">
                  <c:v>100.66666666666669</c:v>
                </c:pt>
                <c:pt idx="693">
                  <c:v>146</c:v>
                </c:pt>
                <c:pt idx="694">
                  <c:v>182.66666666666666</c:v>
                </c:pt>
                <c:pt idx="695">
                  <c:v>207</c:v>
                </c:pt>
                <c:pt idx="696">
                  <c:v>175.66666666666666</c:v>
                </c:pt>
                <c:pt idx="697">
                  <c:v>164.66666666666666</c:v>
                </c:pt>
                <c:pt idx="698">
                  <c:v>119.33333333333333</c:v>
                </c:pt>
                <c:pt idx="699">
                  <c:v>150</c:v>
                </c:pt>
                <c:pt idx="700">
                  <c:v>155</c:v>
                </c:pt>
                <c:pt idx="701">
                  <c:v>188.66666666666666</c:v>
                </c:pt>
                <c:pt idx="702">
                  <c:v>189</c:v>
                </c:pt>
                <c:pt idx="703">
                  <c:v>164.66666666666666</c:v>
                </c:pt>
                <c:pt idx="704">
                  <c:v>133.33333333333334</c:v>
                </c:pt>
                <c:pt idx="705">
                  <c:v>107.66666666666666</c:v>
                </c:pt>
                <c:pt idx="706">
                  <c:v>118.33333333333331</c:v>
                </c:pt>
                <c:pt idx="707">
                  <c:v>155.33333333333334</c:v>
                </c:pt>
                <c:pt idx="708">
                  <c:v>137.66666666666666</c:v>
                </c:pt>
                <c:pt idx="709">
                  <c:v>118</c:v>
                </c:pt>
                <c:pt idx="710">
                  <c:v>41</c:v>
                </c:pt>
                <c:pt idx="711">
                  <c:v>10.333333333333329</c:v>
                </c:pt>
                <c:pt idx="712">
                  <c:v>-0.6666666666666714</c:v>
                </c:pt>
                <c:pt idx="713">
                  <c:v>41.333333333333329</c:v>
                </c:pt>
                <c:pt idx="714">
                  <c:v>72.666666666666657</c:v>
                </c:pt>
                <c:pt idx="715">
                  <c:v>65.333333333333329</c:v>
                </c:pt>
                <c:pt idx="716">
                  <c:v>67.333333333333343</c:v>
                </c:pt>
                <c:pt idx="717">
                  <c:v>86</c:v>
                </c:pt>
                <c:pt idx="718">
                  <c:v>119.66666666666666</c:v>
                </c:pt>
                <c:pt idx="719">
                  <c:v>83.999999999999986</c:v>
                </c:pt>
                <c:pt idx="720">
                  <c:v>13.999999999999986</c:v>
                </c:pt>
                <c:pt idx="721">
                  <c:v>0</c:v>
                </c:pt>
                <c:pt idx="722">
                  <c:v>40.666666666666671</c:v>
                </c:pt>
                <c:pt idx="723">
                  <c:v>92.333333333333343</c:v>
                </c:pt>
                <c:pt idx="724">
                  <c:v>13.333333333333329</c:v>
                </c:pt>
                <c:pt idx="725">
                  <c:v>-36.666666666666657</c:v>
                </c:pt>
                <c:pt idx="726">
                  <c:v>-27.333333333333343</c:v>
                </c:pt>
                <c:pt idx="727">
                  <c:v>21</c:v>
                </c:pt>
                <c:pt idx="728">
                  <c:v>63.999999999999993</c:v>
                </c:pt>
                <c:pt idx="729">
                  <c:v>98.333333333333343</c:v>
                </c:pt>
                <c:pt idx="730">
                  <c:v>168.66666666666666</c:v>
                </c:pt>
                <c:pt idx="731">
                  <c:v>114.33333333333334</c:v>
                </c:pt>
                <c:pt idx="732">
                  <c:v>79.333333333333329</c:v>
                </c:pt>
                <c:pt idx="733">
                  <c:v>-50.666666666666657</c:v>
                </c:pt>
                <c:pt idx="734">
                  <c:v>-28.333333333333329</c:v>
                </c:pt>
                <c:pt idx="735">
                  <c:v>-85.666666666666671</c:v>
                </c:pt>
                <c:pt idx="736">
                  <c:v>-8.6666666666666714</c:v>
                </c:pt>
                <c:pt idx="737">
                  <c:v>-41.333333333333329</c:v>
                </c:pt>
                <c:pt idx="738">
                  <c:v>-26.333333333333343</c:v>
                </c:pt>
                <c:pt idx="739">
                  <c:v>-15.333333333333343</c:v>
                </c:pt>
                <c:pt idx="740">
                  <c:v>6.3333333333333286</c:v>
                </c:pt>
                <c:pt idx="741">
                  <c:v>-2</c:v>
                </c:pt>
                <c:pt idx="742">
                  <c:v>-147</c:v>
                </c:pt>
                <c:pt idx="743">
                  <c:v>-257.66666666666669</c:v>
                </c:pt>
                <c:pt idx="744">
                  <c:v>-322.66666666666663</c:v>
                </c:pt>
                <c:pt idx="745">
                  <c:v>-427.66666666666663</c:v>
                </c:pt>
                <c:pt idx="746">
                  <c:v>-382.66666666666669</c:v>
                </c:pt>
                <c:pt idx="747">
                  <c:v>-510.66666666666669</c:v>
                </c:pt>
                <c:pt idx="748">
                  <c:v>-378.33333333333331</c:v>
                </c:pt>
                <c:pt idx="749">
                  <c:v>-334.66666666666663</c:v>
                </c:pt>
                <c:pt idx="750">
                  <c:v>-134</c:v>
                </c:pt>
                <c:pt idx="751">
                  <c:v>-52.333333333333336</c:v>
                </c:pt>
                <c:pt idx="752">
                  <c:v>-33.666666666666664</c:v>
                </c:pt>
                <c:pt idx="753">
                  <c:v>-73.666666666666657</c:v>
                </c:pt>
                <c:pt idx="754">
                  <c:v>-123.33333333333334</c:v>
                </c:pt>
                <c:pt idx="755">
                  <c:v>-112.33333333333333</c:v>
                </c:pt>
                <c:pt idx="756">
                  <c:v>-37.333333333333336</c:v>
                </c:pt>
                <c:pt idx="757">
                  <c:v>14</c:v>
                </c:pt>
                <c:pt idx="758">
                  <c:v>31.999999999999996</c:v>
                </c:pt>
                <c:pt idx="759">
                  <c:v>47.666666666666671</c:v>
                </c:pt>
                <c:pt idx="760">
                  <c:v>42.666666666666671</c:v>
                </c:pt>
                <c:pt idx="761">
                  <c:v>78.666666666666671</c:v>
                </c:pt>
                <c:pt idx="762">
                  <c:v>33.666666666666671</c:v>
                </c:pt>
                <c:pt idx="763">
                  <c:v>52</c:v>
                </c:pt>
                <c:pt idx="764">
                  <c:v>24.333333333333329</c:v>
                </c:pt>
                <c:pt idx="765">
                  <c:v>75.666666666666657</c:v>
                </c:pt>
                <c:pt idx="766">
                  <c:v>86.333333333333343</c:v>
                </c:pt>
                <c:pt idx="767">
                  <c:v>71.666666666666671</c:v>
                </c:pt>
                <c:pt idx="768">
                  <c:v>-1</c:v>
                </c:pt>
                <c:pt idx="769">
                  <c:v>-135.66666666666666</c:v>
                </c:pt>
                <c:pt idx="770">
                  <c:v>-327.66666666666663</c:v>
                </c:pt>
                <c:pt idx="771">
                  <c:v>-471.33333333333331</c:v>
                </c:pt>
                <c:pt idx="772">
                  <c:v>-382.33333333333337</c:v>
                </c:pt>
                <c:pt idx="773">
                  <c:v>-209.33333333333331</c:v>
                </c:pt>
                <c:pt idx="774">
                  <c:v>-165.33333333333334</c:v>
                </c:pt>
                <c:pt idx="775">
                  <c:v>-398.33333333333337</c:v>
                </c:pt>
                <c:pt idx="776">
                  <c:v>-393.33333333333331</c:v>
                </c:pt>
                <c:pt idx="777">
                  <c:v>-249.99999999999997</c:v>
                </c:pt>
                <c:pt idx="778">
                  <c:v>15.333333333333332</c:v>
                </c:pt>
                <c:pt idx="779">
                  <c:v>42.666666666666664</c:v>
                </c:pt>
                <c:pt idx="780">
                  <c:v>43.666666666666664</c:v>
                </c:pt>
                <c:pt idx="781">
                  <c:v>40.666666666666671</c:v>
                </c:pt>
                <c:pt idx="782">
                  <c:v>16.333333333333332</c:v>
                </c:pt>
                <c:pt idx="783">
                  <c:v>-11.333333333333329</c:v>
                </c:pt>
                <c:pt idx="784">
                  <c:v>-51.999999999999993</c:v>
                </c:pt>
                <c:pt idx="785">
                  <c:v>-101.33333333333334</c:v>
                </c:pt>
                <c:pt idx="786">
                  <c:v>-67</c:v>
                </c:pt>
                <c:pt idx="787">
                  <c:v>-44.333333333333336</c:v>
                </c:pt>
                <c:pt idx="788">
                  <c:v>-5.0000000000000071</c:v>
                </c:pt>
                <c:pt idx="789">
                  <c:v>-12</c:v>
                </c:pt>
                <c:pt idx="790">
                  <c:v>-81.333333333333329</c:v>
                </c:pt>
                <c:pt idx="791">
                  <c:v>-158.33333333333334</c:v>
                </c:pt>
                <c:pt idx="792">
                  <c:v>-321</c:v>
                </c:pt>
                <c:pt idx="793">
                  <c:v>-255.00000000000003</c:v>
                </c:pt>
                <c:pt idx="794">
                  <c:v>-274.33333333333337</c:v>
                </c:pt>
                <c:pt idx="795">
                  <c:v>-144</c:v>
                </c:pt>
                <c:pt idx="796">
                  <c:v>-244.66666666666669</c:v>
                </c:pt>
                <c:pt idx="797">
                  <c:v>-176</c:v>
                </c:pt>
                <c:pt idx="798">
                  <c:v>-169</c:v>
                </c:pt>
                <c:pt idx="799">
                  <c:v>-148.33333333333331</c:v>
                </c:pt>
                <c:pt idx="800">
                  <c:v>-313.66666666666663</c:v>
                </c:pt>
                <c:pt idx="801">
                  <c:v>-477</c:v>
                </c:pt>
                <c:pt idx="802">
                  <c:v>-672</c:v>
                </c:pt>
                <c:pt idx="803">
                  <c:v>-720</c:v>
                </c:pt>
                <c:pt idx="804">
                  <c:v>-551.66666666666674</c:v>
                </c:pt>
                <c:pt idx="805">
                  <c:v>-341</c:v>
                </c:pt>
                <c:pt idx="806">
                  <c:v>-85.666666666666657</c:v>
                </c:pt>
                <c:pt idx="807">
                  <c:v>-65</c:v>
                </c:pt>
                <c:pt idx="808">
                  <c:v>6</c:v>
                </c:pt>
                <c:pt idx="809">
                  <c:v>18.333333333333336</c:v>
                </c:pt>
                <c:pt idx="810">
                  <c:v>33.666666666666671</c:v>
                </c:pt>
                <c:pt idx="811">
                  <c:v>59.333333333333336</c:v>
                </c:pt>
                <c:pt idx="812">
                  <c:v>68.333333333333343</c:v>
                </c:pt>
                <c:pt idx="813">
                  <c:v>79</c:v>
                </c:pt>
                <c:pt idx="814">
                  <c:v>75.666666666666657</c:v>
                </c:pt>
                <c:pt idx="815">
                  <c:v>82</c:v>
                </c:pt>
                <c:pt idx="816">
                  <c:v>71.666666666666657</c:v>
                </c:pt>
                <c:pt idx="817">
                  <c:v>92</c:v>
                </c:pt>
                <c:pt idx="818">
                  <c:v>118.33333333333334</c:v>
                </c:pt>
                <c:pt idx="819">
                  <c:v>200</c:v>
                </c:pt>
                <c:pt idx="820">
                  <c:v>163</c:v>
                </c:pt>
                <c:pt idx="821">
                  <c:v>141.33333333333334</c:v>
                </c:pt>
                <c:pt idx="822">
                  <c:v>89</c:v>
                </c:pt>
                <c:pt idx="823">
                  <c:v>123.33333333333333</c:v>
                </c:pt>
                <c:pt idx="824">
                  <c:v>154</c:v>
                </c:pt>
                <c:pt idx="825">
                  <c:v>194.33333333333331</c:v>
                </c:pt>
                <c:pt idx="826">
                  <c:v>257.33333333333337</c:v>
                </c:pt>
                <c:pt idx="827">
                  <c:v>304.33333333333331</c:v>
                </c:pt>
                <c:pt idx="828">
                  <c:v>378</c:v>
                </c:pt>
                <c:pt idx="829">
                  <c:v>345.33333333333337</c:v>
                </c:pt>
                <c:pt idx="830">
                  <c:v>286</c:v>
                </c:pt>
                <c:pt idx="831">
                  <c:v>134.33333333333334</c:v>
                </c:pt>
                <c:pt idx="832">
                  <c:v>126.99999999999999</c:v>
                </c:pt>
                <c:pt idx="833">
                  <c:v>137</c:v>
                </c:pt>
                <c:pt idx="834">
                  <c:v>177.66666666666666</c:v>
                </c:pt>
                <c:pt idx="835">
                  <c:v>151</c:v>
                </c:pt>
                <c:pt idx="836">
                  <c:v>146.66666666666666</c:v>
                </c:pt>
                <c:pt idx="837">
                  <c:v>157.66666666666666</c:v>
                </c:pt>
                <c:pt idx="838">
                  <c:v>223</c:v>
                </c:pt>
                <c:pt idx="839">
                  <c:v>210.66666666666669</c:v>
                </c:pt>
                <c:pt idx="840">
                  <c:v>150.66666666666669</c:v>
                </c:pt>
                <c:pt idx="841">
                  <c:v>111.66666666666666</c:v>
                </c:pt>
                <c:pt idx="842">
                  <c:v>149.66666666666669</c:v>
                </c:pt>
                <c:pt idx="843">
                  <c:v>223.66666666666666</c:v>
                </c:pt>
                <c:pt idx="844">
                  <c:v>271.66666666666669</c:v>
                </c:pt>
                <c:pt idx="845">
                  <c:v>196</c:v>
                </c:pt>
                <c:pt idx="846">
                  <c:v>161.33333333333331</c:v>
                </c:pt>
                <c:pt idx="847">
                  <c:v>77</c:v>
                </c:pt>
                <c:pt idx="848">
                  <c:v>116</c:v>
                </c:pt>
                <c:pt idx="849">
                  <c:v>81.333333333333314</c:v>
                </c:pt>
                <c:pt idx="850">
                  <c:v>27</c:v>
                </c:pt>
                <c:pt idx="851">
                  <c:v>-11.333333333333329</c:v>
                </c:pt>
                <c:pt idx="852">
                  <c:v>-14.333333333333329</c:v>
                </c:pt>
                <c:pt idx="853">
                  <c:v>-23.333333333333343</c:v>
                </c:pt>
                <c:pt idx="854">
                  <c:v>-126.33333333333331</c:v>
                </c:pt>
                <c:pt idx="855">
                  <c:v>-150</c:v>
                </c:pt>
                <c:pt idx="856">
                  <c:v>-116.66666666666667</c:v>
                </c:pt>
                <c:pt idx="857">
                  <c:v>-112.33333333333334</c:v>
                </c:pt>
                <c:pt idx="858">
                  <c:v>-68</c:v>
                </c:pt>
                <c:pt idx="859">
                  <c:v>-36.333333333333329</c:v>
                </c:pt>
                <c:pt idx="860">
                  <c:v>103.66666666666667</c:v>
                </c:pt>
                <c:pt idx="861">
                  <c:v>94.333333333333343</c:v>
                </c:pt>
                <c:pt idx="862">
                  <c:v>71.333333333333329</c:v>
                </c:pt>
                <c:pt idx="863">
                  <c:v>2.3333333333333428</c:v>
                </c:pt>
                <c:pt idx="864">
                  <c:v>9.6666666666666572</c:v>
                </c:pt>
                <c:pt idx="865">
                  <c:v>43.999999999999993</c:v>
                </c:pt>
                <c:pt idx="866">
                  <c:v>114.33333333333333</c:v>
                </c:pt>
                <c:pt idx="867">
                  <c:v>101.33333333333334</c:v>
                </c:pt>
                <c:pt idx="868">
                  <c:v>101.33333333333334</c:v>
                </c:pt>
                <c:pt idx="869">
                  <c:v>-43.333333333333343</c:v>
                </c:pt>
                <c:pt idx="870">
                  <c:v>-130</c:v>
                </c:pt>
                <c:pt idx="871">
                  <c:v>-167</c:v>
                </c:pt>
                <c:pt idx="872">
                  <c:v>-24.333333333333343</c:v>
                </c:pt>
                <c:pt idx="873">
                  <c:v>101.66666666666667</c:v>
                </c:pt>
                <c:pt idx="874">
                  <c:v>140.66666666666666</c:v>
                </c:pt>
                <c:pt idx="875">
                  <c:v>123.33333333333334</c:v>
                </c:pt>
                <c:pt idx="876">
                  <c:v>139.33333333333334</c:v>
                </c:pt>
                <c:pt idx="877">
                  <c:v>130</c:v>
                </c:pt>
                <c:pt idx="878">
                  <c:v>128.33333333333334</c:v>
                </c:pt>
                <c:pt idx="879">
                  <c:v>103.33333333333333</c:v>
                </c:pt>
                <c:pt idx="880">
                  <c:v>110.66666666666667</c:v>
                </c:pt>
                <c:pt idx="881">
                  <c:v>110.33333333333334</c:v>
                </c:pt>
                <c:pt idx="882">
                  <c:v>59.000000000000007</c:v>
                </c:pt>
                <c:pt idx="883">
                  <c:v>52.333333333333329</c:v>
                </c:pt>
                <c:pt idx="884">
                  <c:v>38</c:v>
                </c:pt>
                <c:pt idx="885">
                  <c:v>-39.000000000000014</c:v>
                </c:pt>
                <c:pt idx="886">
                  <c:v>-118.99999999999999</c:v>
                </c:pt>
                <c:pt idx="887">
                  <c:v>-191.66666666666669</c:v>
                </c:pt>
                <c:pt idx="888">
                  <c:v>-125</c:v>
                </c:pt>
                <c:pt idx="889">
                  <c:v>-100.33333333333334</c:v>
                </c:pt>
                <c:pt idx="890">
                  <c:v>-180</c:v>
                </c:pt>
                <c:pt idx="891">
                  <c:v>-286</c:v>
                </c:pt>
                <c:pt idx="892">
                  <c:v>-281.66666666666669</c:v>
                </c:pt>
                <c:pt idx="893">
                  <c:v>-171.33333333333331</c:v>
                </c:pt>
                <c:pt idx="894">
                  <c:v>-28.666666666666671</c:v>
                </c:pt>
                <c:pt idx="895">
                  <c:v>-6.3333333333333428</c:v>
                </c:pt>
                <c:pt idx="896">
                  <c:v>-15.666666666666657</c:v>
                </c:pt>
                <c:pt idx="897">
                  <c:v>-27</c:v>
                </c:pt>
                <c:pt idx="898">
                  <c:v>-30.666666666666671</c:v>
                </c:pt>
                <c:pt idx="899">
                  <c:v>-49.666666666666664</c:v>
                </c:pt>
                <c:pt idx="900">
                  <c:v>-209</c:v>
                </c:pt>
                <c:pt idx="901">
                  <c:v>-409.66666666666669</c:v>
                </c:pt>
                <c:pt idx="902">
                  <c:v>-558.33333333333326</c:v>
                </c:pt>
                <c:pt idx="903">
                  <c:v>-442.66666666666669</c:v>
                </c:pt>
                <c:pt idx="904">
                  <c:v>-275</c:v>
                </c:pt>
                <c:pt idx="905">
                  <c:v>-132.66666666666669</c:v>
                </c:pt>
                <c:pt idx="906">
                  <c:v>-256.33333333333337</c:v>
                </c:pt>
                <c:pt idx="907">
                  <c:v>-423</c:v>
                </c:pt>
                <c:pt idx="908">
                  <c:v>-364.66666666666663</c:v>
                </c:pt>
                <c:pt idx="909">
                  <c:v>-360.33333333333331</c:v>
                </c:pt>
                <c:pt idx="910">
                  <c:v>-287</c:v>
                </c:pt>
                <c:pt idx="911">
                  <c:v>-455.66666666666669</c:v>
                </c:pt>
                <c:pt idx="912">
                  <c:v>-511.99999999999994</c:v>
                </c:pt>
                <c:pt idx="913">
                  <c:v>-471</c:v>
                </c:pt>
                <c:pt idx="914">
                  <c:v>-295.66666666666669</c:v>
                </c:pt>
                <c:pt idx="915">
                  <c:v>-79.333333333333343</c:v>
                </c:pt>
                <c:pt idx="916">
                  <c:v>41</c:v>
                </c:pt>
                <c:pt idx="917">
                  <c:v>78.666666666666671</c:v>
                </c:pt>
                <c:pt idx="918">
                  <c:v>124.33333333333333</c:v>
                </c:pt>
                <c:pt idx="919">
                  <c:v>110.66666666666666</c:v>
                </c:pt>
                <c:pt idx="920">
                  <c:v>75.333333333333343</c:v>
                </c:pt>
                <c:pt idx="921">
                  <c:v>40.333333333333329</c:v>
                </c:pt>
                <c:pt idx="922">
                  <c:v>-2.3333333333333428</c:v>
                </c:pt>
                <c:pt idx="923">
                  <c:v>-34.333333333333329</c:v>
                </c:pt>
                <c:pt idx="924">
                  <c:v>11.333333333333329</c:v>
                </c:pt>
                <c:pt idx="925">
                  <c:v>73.333333333333343</c:v>
                </c:pt>
                <c:pt idx="926">
                  <c:v>21.000000000000014</c:v>
                </c:pt>
                <c:pt idx="927">
                  <c:v>-59.999999999999986</c:v>
                </c:pt>
                <c:pt idx="928">
                  <c:v>-35.999999999999986</c:v>
                </c:pt>
                <c:pt idx="929">
                  <c:v>134.66666666666669</c:v>
                </c:pt>
                <c:pt idx="930">
                  <c:v>227.66666666666666</c:v>
                </c:pt>
                <c:pt idx="931">
                  <c:v>283.33333333333331</c:v>
                </c:pt>
                <c:pt idx="932">
                  <c:v>271</c:v>
                </c:pt>
                <c:pt idx="933">
                  <c:v>249.66666666666666</c:v>
                </c:pt>
                <c:pt idx="934">
                  <c:v>179.33333333333334</c:v>
                </c:pt>
                <c:pt idx="935">
                  <c:v>135</c:v>
                </c:pt>
                <c:pt idx="936">
                  <c:v>127.66666666666667</c:v>
                </c:pt>
                <c:pt idx="937">
                  <c:v>123.66666666666666</c:v>
                </c:pt>
                <c:pt idx="938">
                  <c:v>188</c:v>
                </c:pt>
                <c:pt idx="939">
                  <c:v>197.66666666666669</c:v>
                </c:pt>
                <c:pt idx="940">
                  <c:v>220.33333333333334</c:v>
                </c:pt>
                <c:pt idx="941">
                  <c:v>145.33333333333334</c:v>
                </c:pt>
                <c:pt idx="942">
                  <c:v>124.66666666666667</c:v>
                </c:pt>
                <c:pt idx="943">
                  <c:v>50.666666666666664</c:v>
                </c:pt>
                <c:pt idx="944">
                  <c:v>22.666666666666664</c:v>
                </c:pt>
                <c:pt idx="945">
                  <c:v>-9.3333333333333286</c:v>
                </c:pt>
                <c:pt idx="946">
                  <c:v>-43</c:v>
                </c:pt>
                <c:pt idx="947">
                  <c:v>-111.66666666666669</c:v>
                </c:pt>
                <c:pt idx="948">
                  <c:v>-77.333333333333329</c:v>
                </c:pt>
                <c:pt idx="949">
                  <c:v>-27.666666666666671</c:v>
                </c:pt>
                <c:pt idx="950">
                  <c:v>76.333333333333329</c:v>
                </c:pt>
                <c:pt idx="951">
                  <c:v>74.333333333333343</c:v>
                </c:pt>
                <c:pt idx="952">
                  <c:v>135.33333333333331</c:v>
                </c:pt>
                <c:pt idx="953">
                  <c:v>127.33333333333334</c:v>
                </c:pt>
                <c:pt idx="954">
                  <c:v>115.66666666666666</c:v>
                </c:pt>
                <c:pt idx="955">
                  <c:v>39.666666666666657</c:v>
                </c:pt>
                <c:pt idx="956">
                  <c:v>12.666666666666657</c:v>
                </c:pt>
                <c:pt idx="957">
                  <c:v>-30.666666666666657</c:v>
                </c:pt>
                <c:pt idx="958">
                  <c:v>-82</c:v>
                </c:pt>
                <c:pt idx="959">
                  <c:v>-126.33333333333334</c:v>
                </c:pt>
                <c:pt idx="960">
                  <c:v>-119.33333333333334</c:v>
                </c:pt>
                <c:pt idx="961">
                  <c:v>-157.66666666666666</c:v>
                </c:pt>
                <c:pt idx="962">
                  <c:v>-276.66666666666669</c:v>
                </c:pt>
                <c:pt idx="963">
                  <c:v>-374</c:v>
                </c:pt>
                <c:pt idx="964">
                  <c:v>-448.66666666666663</c:v>
                </c:pt>
                <c:pt idx="965">
                  <c:v>-496.33333333333331</c:v>
                </c:pt>
                <c:pt idx="966">
                  <c:v>-518.33333333333337</c:v>
                </c:pt>
                <c:pt idx="967">
                  <c:v>-375</c:v>
                </c:pt>
                <c:pt idx="968">
                  <c:v>-176.66666666666669</c:v>
                </c:pt>
                <c:pt idx="969">
                  <c:v>-95.333333333333329</c:v>
                </c:pt>
                <c:pt idx="970">
                  <c:v>-139</c:v>
                </c:pt>
                <c:pt idx="971">
                  <c:v>-154.33333333333331</c:v>
                </c:pt>
                <c:pt idx="972">
                  <c:v>-83</c:v>
                </c:pt>
                <c:pt idx="973">
                  <c:v>-0.6666666666666643</c:v>
                </c:pt>
                <c:pt idx="974">
                  <c:v>55.666666666666671</c:v>
                </c:pt>
                <c:pt idx="975">
                  <c:v>56.666666666666657</c:v>
                </c:pt>
                <c:pt idx="976">
                  <c:v>74.666666666666671</c:v>
                </c:pt>
                <c:pt idx="977">
                  <c:v>68.666666666666657</c:v>
                </c:pt>
                <c:pt idx="978">
                  <c:v>39.999999999999993</c:v>
                </c:pt>
                <c:pt idx="979">
                  <c:v>1.6666666666666714</c:v>
                </c:pt>
                <c:pt idx="980">
                  <c:v>9.6666666666666714</c:v>
                </c:pt>
                <c:pt idx="981">
                  <c:v>99.333333333333343</c:v>
                </c:pt>
                <c:pt idx="982">
                  <c:v>173.33333333333331</c:v>
                </c:pt>
                <c:pt idx="983">
                  <c:v>210.66666666666666</c:v>
                </c:pt>
                <c:pt idx="984">
                  <c:v>253.66666666666666</c:v>
                </c:pt>
                <c:pt idx="985">
                  <c:v>335</c:v>
                </c:pt>
                <c:pt idx="986">
                  <c:v>423</c:v>
                </c:pt>
                <c:pt idx="987">
                  <c:v>429</c:v>
                </c:pt>
                <c:pt idx="988">
                  <c:v>470</c:v>
                </c:pt>
                <c:pt idx="989">
                  <c:v>428.66666666666663</c:v>
                </c:pt>
                <c:pt idx="990">
                  <c:v>381</c:v>
                </c:pt>
                <c:pt idx="991">
                  <c:v>249.66666666666669</c:v>
                </c:pt>
                <c:pt idx="992">
                  <c:v>211.66666666666666</c:v>
                </c:pt>
                <c:pt idx="993">
                  <c:v>146.66666666666666</c:v>
                </c:pt>
                <c:pt idx="994">
                  <c:v>197</c:v>
                </c:pt>
                <c:pt idx="995">
                  <c:v>186</c:v>
                </c:pt>
                <c:pt idx="996">
                  <c:v>268.33333333333331</c:v>
                </c:pt>
                <c:pt idx="997">
                  <c:v>244.33333333333334</c:v>
                </c:pt>
                <c:pt idx="998">
                  <c:v>245.33333333333334</c:v>
                </c:pt>
                <c:pt idx="999">
                  <c:v>136</c:v>
                </c:pt>
                <c:pt idx="1000">
                  <c:v>36</c:v>
                </c:pt>
                <c:pt idx="1001">
                  <c:v>-3</c:v>
                </c:pt>
                <c:pt idx="1002">
                  <c:v>46.666666666666664</c:v>
                </c:pt>
                <c:pt idx="1003">
                  <c:v>100.33333333333333</c:v>
                </c:pt>
                <c:pt idx="1004">
                  <c:v>89.666666666666671</c:v>
                </c:pt>
                <c:pt idx="1005">
                  <c:v>43.000000000000007</c:v>
                </c:pt>
                <c:pt idx="1006">
                  <c:v>-40</c:v>
                </c:pt>
                <c:pt idx="1007">
                  <c:v>-40</c:v>
                </c:pt>
                <c:pt idx="1008">
                  <c:v>-1.6666666666666714</c:v>
                </c:pt>
                <c:pt idx="1009">
                  <c:v>51</c:v>
                </c:pt>
                <c:pt idx="1010">
                  <c:v>42.000000000000014</c:v>
                </c:pt>
                <c:pt idx="1011">
                  <c:v>32.333333333333343</c:v>
                </c:pt>
                <c:pt idx="1012">
                  <c:v>-66.333333333333329</c:v>
                </c:pt>
                <c:pt idx="1013">
                  <c:v>-103.66666666666667</c:v>
                </c:pt>
                <c:pt idx="1014">
                  <c:v>-163</c:v>
                </c:pt>
                <c:pt idx="1015">
                  <c:v>-177.33333333333334</c:v>
                </c:pt>
                <c:pt idx="1016">
                  <c:v>-213</c:v>
                </c:pt>
                <c:pt idx="1017">
                  <c:v>-290.66666666666669</c:v>
                </c:pt>
                <c:pt idx="1018">
                  <c:v>-200.33333333333331</c:v>
                </c:pt>
                <c:pt idx="1019">
                  <c:v>-257.33333333333331</c:v>
                </c:pt>
                <c:pt idx="1020">
                  <c:v>-184.66666666666669</c:v>
                </c:pt>
                <c:pt idx="1021">
                  <c:v>-222.66666666666669</c:v>
                </c:pt>
                <c:pt idx="1022">
                  <c:v>-78.666666666666671</c:v>
                </c:pt>
                <c:pt idx="1023">
                  <c:v>-6.6666666666666714</c:v>
                </c:pt>
                <c:pt idx="1024">
                  <c:v>62.000000000000007</c:v>
                </c:pt>
                <c:pt idx="1025">
                  <c:v>43.666666666666671</c:v>
                </c:pt>
                <c:pt idx="1026">
                  <c:v>7</c:v>
                </c:pt>
                <c:pt idx="1027">
                  <c:v>-45.000000000000014</c:v>
                </c:pt>
                <c:pt idx="1028">
                  <c:v>-109.66666666666667</c:v>
                </c:pt>
                <c:pt idx="1029">
                  <c:v>-139</c:v>
                </c:pt>
                <c:pt idx="1030">
                  <c:v>-93</c:v>
                </c:pt>
                <c:pt idx="1031">
                  <c:v>7</c:v>
                </c:pt>
                <c:pt idx="1032">
                  <c:v>40.666666666666657</c:v>
                </c:pt>
                <c:pt idx="1033">
                  <c:v>31.333333333333329</c:v>
                </c:pt>
                <c:pt idx="1034">
                  <c:v>30.333333333333343</c:v>
                </c:pt>
                <c:pt idx="1035">
                  <c:v>26</c:v>
                </c:pt>
                <c:pt idx="1036">
                  <c:v>16.333333333333343</c:v>
                </c:pt>
                <c:pt idx="1037">
                  <c:v>-13.666666666666657</c:v>
                </c:pt>
                <c:pt idx="1038">
                  <c:v>-25</c:v>
                </c:pt>
                <c:pt idx="1039">
                  <c:v>-2.6666666666666714</c:v>
                </c:pt>
                <c:pt idx="1040">
                  <c:v>15</c:v>
                </c:pt>
                <c:pt idx="1041">
                  <c:v>17.333333333333343</c:v>
                </c:pt>
                <c:pt idx="1042">
                  <c:v>-18</c:v>
                </c:pt>
                <c:pt idx="1043">
                  <c:v>-112.99999999999999</c:v>
                </c:pt>
                <c:pt idx="1044">
                  <c:v>-248.33333333333331</c:v>
                </c:pt>
                <c:pt idx="1045">
                  <c:v>-341</c:v>
                </c:pt>
                <c:pt idx="1046">
                  <c:v>-448</c:v>
                </c:pt>
                <c:pt idx="1047">
                  <c:v>-344.66666666666669</c:v>
                </c:pt>
                <c:pt idx="1048">
                  <c:v>-258.33333333333331</c:v>
                </c:pt>
                <c:pt idx="1049">
                  <c:v>-72.999999999999986</c:v>
                </c:pt>
                <c:pt idx="1050">
                  <c:v>-13.666666666666671</c:v>
                </c:pt>
                <c:pt idx="1051">
                  <c:v>-24.666666666666671</c:v>
                </c:pt>
                <c:pt idx="1052">
                  <c:v>-26.333333333333329</c:v>
                </c:pt>
                <c:pt idx="1053">
                  <c:v>-101.00000000000001</c:v>
                </c:pt>
                <c:pt idx="1054">
                  <c:v>-77.333333333333343</c:v>
                </c:pt>
                <c:pt idx="1055">
                  <c:v>-94</c:v>
                </c:pt>
                <c:pt idx="1056">
                  <c:v>-89.333333333333343</c:v>
                </c:pt>
                <c:pt idx="1057">
                  <c:v>-77.333333333333314</c:v>
                </c:pt>
                <c:pt idx="1058">
                  <c:v>-116</c:v>
                </c:pt>
                <c:pt idx="1059">
                  <c:v>-62.333333333333336</c:v>
                </c:pt>
                <c:pt idx="1060">
                  <c:v>-71.666666666666657</c:v>
                </c:pt>
                <c:pt idx="1061">
                  <c:v>-35</c:v>
                </c:pt>
                <c:pt idx="1062">
                  <c:v>-22.333333333333343</c:v>
                </c:pt>
                <c:pt idx="1063">
                  <c:v>-42.666666666666671</c:v>
                </c:pt>
                <c:pt idx="1064">
                  <c:v>-73.666666666666657</c:v>
                </c:pt>
                <c:pt idx="1065">
                  <c:v>-134</c:v>
                </c:pt>
                <c:pt idx="1066">
                  <c:v>-115.33333333333334</c:v>
                </c:pt>
                <c:pt idx="1067">
                  <c:v>-108.33333333333334</c:v>
                </c:pt>
                <c:pt idx="1068">
                  <c:v>-68.333333333333343</c:v>
                </c:pt>
                <c:pt idx="1069">
                  <c:v>-92.333333333333343</c:v>
                </c:pt>
                <c:pt idx="1070">
                  <c:v>-63</c:v>
                </c:pt>
                <c:pt idx="1071">
                  <c:v>-27</c:v>
                </c:pt>
                <c:pt idx="1072">
                  <c:v>32.333333333333329</c:v>
                </c:pt>
                <c:pt idx="1073">
                  <c:v>-49.333333333333343</c:v>
                </c:pt>
                <c:pt idx="1074">
                  <c:v>-141.66666666666666</c:v>
                </c:pt>
                <c:pt idx="1075">
                  <c:v>-235.33333333333334</c:v>
                </c:pt>
                <c:pt idx="1076">
                  <c:v>-172</c:v>
                </c:pt>
                <c:pt idx="1077">
                  <c:v>-104.99999999999999</c:v>
                </c:pt>
                <c:pt idx="1078">
                  <c:v>-28.666666666666671</c:v>
                </c:pt>
                <c:pt idx="1079">
                  <c:v>-7.6666666666666714</c:v>
                </c:pt>
                <c:pt idx="1080">
                  <c:v>11.666666666666671</c:v>
                </c:pt>
                <c:pt idx="1081">
                  <c:v>40.666666666666671</c:v>
                </c:pt>
                <c:pt idx="1082">
                  <c:v>70</c:v>
                </c:pt>
                <c:pt idx="1083">
                  <c:v>48.666666666666671</c:v>
                </c:pt>
                <c:pt idx="1084">
                  <c:v>-60.666666666666671</c:v>
                </c:pt>
                <c:pt idx="1085">
                  <c:v>-199.33333333333331</c:v>
                </c:pt>
                <c:pt idx="1086">
                  <c:v>-189.33333333333334</c:v>
                </c:pt>
                <c:pt idx="1087">
                  <c:v>-128</c:v>
                </c:pt>
                <c:pt idx="1088">
                  <c:v>-5.6666666666666714</c:v>
                </c:pt>
                <c:pt idx="1089">
                  <c:v>27</c:v>
                </c:pt>
                <c:pt idx="1090">
                  <c:v>86.333333333333343</c:v>
                </c:pt>
                <c:pt idx="1091">
                  <c:v>122</c:v>
                </c:pt>
                <c:pt idx="1092">
                  <c:v>96.333333333333343</c:v>
                </c:pt>
                <c:pt idx="1093">
                  <c:v>50</c:v>
                </c:pt>
                <c:pt idx="1094">
                  <c:v>-7.6666666666666714</c:v>
                </c:pt>
                <c:pt idx="1095">
                  <c:v>-17.333333333333329</c:v>
                </c:pt>
                <c:pt idx="1096">
                  <c:v>29</c:v>
                </c:pt>
                <c:pt idx="1097">
                  <c:v>13.666666666666671</c:v>
                </c:pt>
                <c:pt idx="1098">
                  <c:v>52</c:v>
                </c:pt>
                <c:pt idx="1099">
                  <c:v>22.666666666666657</c:v>
                </c:pt>
                <c:pt idx="1100">
                  <c:v>47</c:v>
                </c:pt>
                <c:pt idx="1101">
                  <c:v>14</c:v>
                </c:pt>
                <c:pt idx="1102">
                  <c:v>0</c:v>
                </c:pt>
                <c:pt idx="1103">
                  <c:v>-50.666666666666671</c:v>
                </c:pt>
                <c:pt idx="1104">
                  <c:v>-85.333333333333343</c:v>
                </c:pt>
                <c:pt idx="1105">
                  <c:v>-109.33333333333334</c:v>
                </c:pt>
                <c:pt idx="1106">
                  <c:v>6.3333333333333286</c:v>
                </c:pt>
                <c:pt idx="1107">
                  <c:v>70.333333333333343</c:v>
                </c:pt>
                <c:pt idx="1108">
                  <c:v>66.333333333333343</c:v>
                </c:pt>
                <c:pt idx="1109">
                  <c:v>56.999999999999986</c:v>
                </c:pt>
                <c:pt idx="1110">
                  <c:v>89.999999999999986</c:v>
                </c:pt>
                <c:pt idx="1111">
                  <c:v>150.66666666666669</c:v>
                </c:pt>
                <c:pt idx="1112">
                  <c:v>107.33333333333334</c:v>
                </c:pt>
                <c:pt idx="1113">
                  <c:v>50.333333333333343</c:v>
                </c:pt>
                <c:pt idx="1114">
                  <c:v>32.333333333333343</c:v>
                </c:pt>
                <c:pt idx="1115">
                  <c:v>1.3333333333333428</c:v>
                </c:pt>
                <c:pt idx="1116">
                  <c:v>-43.333333333333329</c:v>
                </c:pt>
                <c:pt idx="1117">
                  <c:v>-106.66666666666666</c:v>
                </c:pt>
                <c:pt idx="1118">
                  <c:v>-106</c:v>
                </c:pt>
                <c:pt idx="1119">
                  <c:v>-201</c:v>
                </c:pt>
                <c:pt idx="1120">
                  <c:v>-231</c:v>
                </c:pt>
                <c:pt idx="1121">
                  <c:v>-330.66666666666669</c:v>
                </c:pt>
                <c:pt idx="1122">
                  <c:v>-373</c:v>
                </c:pt>
                <c:pt idx="1123">
                  <c:v>-313</c:v>
                </c:pt>
                <c:pt idx="1124">
                  <c:v>-354</c:v>
                </c:pt>
                <c:pt idx="1125">
                  <c:v>-385</c:v>
                </c:pt>
                <c:pt idx="1126">
                  <c:v>-482</c:v>
                </c:pt>
                <c:pt idx="1127">
                  <c:v>-535</c:v>
                </c:pt>
                <c:pt idx="1128">
                  <c:v>-460.66666666666669</c:v>
                </c:pt>
                <c:pt idx="1129">
                  <c:v>-540</c:v>
                </c:pt>
                <c:pt idx="1130">
                  <c:v>-404.33333333333337</c:v>
                </c:pt>
                <c:pt idx="1131">
                  <c:v>-261.66666666666669</c:v>
                </c:pt>
                <c:pt idx="1132">
                  <c:v>-63</c:v>
                </c:pt>
                <c:pt idx="1133">
                  <c:v>-5.3333333333333286</c:v>
                </c:pt>
                <c:pt idx="1134">
                  <c:v>-26.333333333333329</c:v>
                </c:pt>
                <c:pt idx="1135">
                  <c:v>0</c:v>
                </c:pt>
                <c:pt idx="1136">
                  <c:v>32.666666666666664</c:v>
                </c:pt>
                <c:pt idx="1137">
                  <c:v>63.666666666666664</c:v>
                </c:pt>
                <c:pt idx="1138">
                  <c:v>-2.3333333333333428</c:v>
                </c:pt>
                <c:pt idx="1139">
                  <c:v>-23</c:v>
                </c:pt>
                <c:pt idx="1140">
                  <c:v>-18.333333333333343</c:v>
                </c:pt>
                <c:pt idx="1141">
                  <c:v>41.666666666666664</c:v>
                </c:pt>
                <c:pt idx="1142">
                  <c:v>39.000000000000007</c:v>
                </c:pt>
                <c:pt idx="1143">
                  <c:v>-15.333333333333336</c:v>
                </c:pt>
                <c:pt idx="1144">
                  <c:v>-41.666666666666664</c:v>
                </c:pt>
                <c:pt idx="1145">
                  <c:v>-14</c:v>
                </c:pt>
                <c:pt idx="1146">
                  <c:v>-13</c:v>
                </c:pt>
                <c:pt idx="1147">
                  <c:v>-63</c:v>
                </c:pt>
                <c:pt idx="1148">
                  <c:v>-163.66666666666669</c:v>
                </c:pt>
                <c:pt idx="1149">
                  <c:v>-133.66666666666666</c:v>
                </c:pt>
                <c:pt idx="1150">
                  <c:v>-97</c:v>
                </c:pt>
                <c:pt idx="1151">
                  <c:v>-76.333333333333343</c:v>
                </c:pt>
                <c:pt idx="1152">
                  <c:v>-91.333333333333343</c:v>
                </c:pt>
                <c:pt idx="1153">
                  <c:v>-66</c:v>
                </c:pt>
                <c:pt idx="1154">
                  <c:v>-45.666666666666671</c:v>
                </c:pt>
                <c:pt idx="1155">
                  <c:v>-112.33333333333333</c:v>
                </c:pt>
                <c:pt idx="1156">
                  <c:v>-175.33333333333334</c:v>
                </c:pt>
                <c:pt idx="1157">
                  <c:v>-103.66666666666667</c:v>
                </c:pt>
                <c:pt idx="1158">
                  <c:v>-56.666666666666671</c:v>
                </c:pt>
                <c:pt idx="1159">
                  <c:v>-82.333333333333343</c:v>
                </c:pt>
                <c:pt idx="1160">
                  <c:v>-167</c:v>
                </c:pt>
                <c:pt idx="1161">
                  <c:v>-309</c:v>
                </c:pt>
                <c:pt idx="1162">
                  <c:v>-405.33333333333331</c:v>
                </c:pt>
                <c:pt idx="1163">
                  <c:v>-517.33333333333337</c:v>
                </c:pt>
                <c:pt idx="1164">
                  <c:v>-603</c:v>
                </c:pt>
                <c:pt idx="1165">
                  <c:v>-448.33333333333337</c:v>
                </c:pt>
                <c:pt idx="1166">
                  <c:v>-294.33333333333337</c:v>
                </c:pt>
                <c:pt idx="1167">
                  <c:v>-46.666666666666664</c:v>
                </c:pt>
                <c:pt idx="1168">
                  <c:v>-6.3333333333333357</c:v>
                </c:pt>
                <c:pt idx="1169">
                  <c:v>-25.333333333333336</c:v>
                </c:pt>
                <c:pt idx="1170">
                  <c:v>-4</c:v>
                </c:pt>
                <c:pt idx="1171">
                  <c:v>-8.3333333333333428</c:v>
                </c:pt>
                <c:pt idx="1172">
                  <c:v>3.6666666666666714</c:v>
                </c:pt>
                <c:pt idx="1173">
                  <c:v>11.000000000000007</c:v>
                </c:pt>
                <c:pt idx="1174">
                  <c:v>70</c:v>
                </c:pt>
                <c:pt idx="1175">
                  <c:v>142</c:v>
                </c:pt>
                <c:pt idx="1176">
                  <c:v>167</c:v>
                </c:pt>
                <c:pt idx="1177">
                  <c:v>117.33333333333334</c:v>
                </c:pt>
                <c:pt idx="1178">
                  <c:v>89.666666666666671</c:v>
                </c:pt>
                <c:pt idx="1179">
                  <c:v>95.666666666666657</c:v>
                </c:pt>
                <c:pt idx="1180">
                  <c:v>152.66666666666666</c:v>
                </c:pt>
                <c:pt idx="1181">
                  <c:v>216.33333333333334</c:v>
                </c:pt>
                <c:pt idx="1182">
                  <c:v>177.33333333333331</c:v>
                </c:pt>
                <c:pt idx="1183">
                  <c:v>144</c:v>
                </c:pt>
                <c:pt idx="1184">
                  <c:v>151.66666666666666</c:v>
                </c:pt>
                <c:pt idx="1185">
                  <c:v>170.33333333333334</c:v>
                </c:pt>
                <c:pt idx="1186">
                  <c:v>126.66666666666667</c:v>
                </c:pt>
                <c:pt idx="1187">
                  <c:v>79.666666666666671</c:v>
                </c:pt>
                <c:pt idx="1188">
                  <c:v>49.000000000000007</c:v>
                </c:pt>
                <c:pt idx="1189">
                  <c:v>32</c:v>
                </c:pt>
                <c:pt idx="1190">
                  <c:v>9</c:v>
                </c:pt>
                <c:pt idx="1191">
                  <c:v>-18.333333333333343</c:v>
                </c:pt>
                <c:pt idx="1192">
                  <c:v>-74.666666666666657</c:v>
                </c:pt>
                <c:pt idx="1193">
                  <c:v>-117.66666666666667</c:v>
                </c:pt>
                <c:pt idx="1194">
                  <c:v>-140.33333333333334</c:v>
                </c:pt>
                <c:pt idx="1195">
                  <c:v>-234.66666666666669</c:v>
                </c:pt>
                <c:pt idx="1196">
                  <c:v>-266</c:v>
                </c:pt>
                <c:pt idx="1197">
                  <c:v>-296.33333333333337</c:v>
                </c:pt>
                <c:pt idx="1198">
                  <c:v>-254.66666666666669</c:v>
                </c:pt>
                <c:pt idx="1199">
                  <c:v>-205.66666666666666</c:v>
                </c:pt>
                <c:pt idx="1200">
                  <c:v>-138</c:v>
                </c:pt>
                <c:pt idx="1201">
                  <c:v>-82</c:v>
                </c:pt>
                <c:pt idx="1202">
                  <c:v>-139</c:v>
                </c:pt>
                <c:pt idx="1203">
                  <c:v>-232.99999999999997</c:v>
                </c:pt>
                <c:pt idx="1204">
                  <c:v>-355.66666666666669</c:v>
                </c:pt>
                <c:pt idx="1205">
                  <c:v>-405.33333333333331</c:v>
                </c:pt>
                <c:pt idx="1206">
                  <c:v>-520.66666666666663</c:v>
                </c:pt>
                <c:pt idx="1207">
                  <c:v>-384.33333333333331</c:v>
                </c:pt>
                <c:pt idx="1208">
                  <c:v>-414</c:v>
                </c:pt>
                <c:pt idx="1209">
                  <c:v>-306.33333333333337</c:v>
                </c:pt>
                <c:pt idx="1210">
                  <c:v>-447.33333333333337</c:v>
                </c:pt>
                <c:pt idx="1211">
                  <c:v>-350</c:v>
                </c:pt>
                <c:pt idx="1212">
                  <c:v>-231.66666666666666</c:v>
                </c:pt>
                <c:pt idx="1213">
                  <c:v>-8.6666666666666714</c:v>
                </c:pt>
                <c:pt idx="1214">
                  <c:v>53.666666666666664</c:v>
                </c:pt>
                <c:pt idx="1215">
                  <c:v>53.333333333333329</c:v>
                </c:pt>
                <c:pt idx="1216">
                  <c:v>10</c:v>
                </c:pt>
                <c:pt idx="1217">
                  <c:v>-94</c:v>
                </c:pt>
                <c:pt idx="1218">
                  <c:v>-275.66666666666663</c:v>
                </c:pt>
                <c:pt idx="1219">
                  <c:v>-346.66666666666663</c:v>
                </c:pt>
                <c:pt idx="1220">
                  <c:v>-387.33333333333331</c:v>
                </c:pt>
                <c:pt idx="1221">
                  <c:v>-215.33333333333331</c:v>
                </c:pt>
                <c:pt idx="1222">
                  <c:v>-158.33333333333334</c:v>
                </c:pt>
                <c:pt idx="1223">
                  <c:v>-67</c:v>
                </c:pt>
                <c:pt idx="1224">
                  <c:v>-135.66666666666666</c:v>
                </c:pt>
                <c:pt idx="1225">
                  <c:v>-304.33333333333331</c:v>
                </c:pt>
                <c:pt idx="1226">
                  <c:v>-439</c:v>
                </c:pt>
                <c:pt idx="1227">
                  <c:v>-573.33333333333337</c:v>
                </c:pt>
                <c:pt idx="1228">
                  <c:v>-662.33333333333337</c:v>
                </c:pt>
                <c:pt idx="1229">
                  <c:v>-545</c:v>
                </c:pt>
                <c:pt idx="1230">
                  <c:v>-359</c:v>
                </c:pt>
                <c:pt idx="1231">
                  <c:v>-59.666666666666671</c:v>
                </c:pt>
                <c:pt idx="1232">
                  <c:v>-14</c:v>
                </c:pt>
                <c:pt idx="1233">
                  <c:v>-74.666666666666671</c:v>
                </c:pt>
                <c:pt idx="1234">
                  <c:v>-244.99999999999997</c:v>
                </c:pt>
                <c:pt idx="1235">
                  <c:v>-471</c:v>
                </c:pt>
                <c:pt idx="1236">
                  <c:v>-564</c:v>
                </c:pt>
                <c:pt idx="1237">
                  <c:v>-662.33333333333337</c:v>
                </c:pt>
                <c:pt idx="1238">
                  <c:v>-711</c:v>
                </c:pt>
                <c:pt idx="1239">
                  <c:v>-539.66666666666663</c:v>
                </c:pt>
                <c:pt idx="1240">
                  <c:v>-269</c:v>
                </c:pt>
                <c:pt idx="1241">
                  <c:v>23.666666666666671</c:v>
                </c:pt>
                <c:pt idx="1242">
                  <c:v>44.666666666666664</c:v>
                </c:pt>
                <c:pt idx="1243">
                  <c:v>51</c:v>
                </c:pt>
                <c:pt idx="1244">
                  <c:v>54.333333333333336</c:v>
                </c:pt>
                <c:pt idx="1245">
                  <c:v>64.333333333333329</c:v>
                </c:pt>
                <c:pt idx="1246">
                  <c:v>89.333333333333329</c:v>
                </c:pt>
                <c:pt idx="1247">
                  <c:v>116.33333333333333</c:v>
                </c:pt>
                <c:pt idx="1248">
                  <c:v>203.66666666666666</c:v>
                </c:pt>
                <c:pt idx="1249">
                  <c:v>165</c:v>
                </c:pt>
                <c:pt idx="1250">
                  <c:v>169</c:v>
                </c:pt>
                <c:pt idx="1251">
                  <c:v>123.33333333333333</c:v>
                </c:pt>
                <c:pt idx="1252">
                  <c:v>191.66666666666666</c:v>
                </c:pt>
                <c:pt idx="1253">
                  <c:v>178</c:v>
                </c:pt>
                <c:pt idx="1254">
                  <c:v>143</c:v>
                </c:pt>
                <c:pt idx="1255">
                  <c:v>95.333333333333329</c:v>
                </c:pt>
                <c:pt idx="1256">
                  <c:v>101.66666666666667</c:v>
                </c:pt>
                <c:pt idx="1257">
                  <c:v>143</c:v>
                </c:pt>
                <c:pt idx="1258">
                  <c:v>190.33333333333334</c:v>
                </c:pt>
                <c:pt idx="1259">
                  <c:v>219.33333333333331</c:v>
                </c:pt>
                <c:pt idx="1260">
                  <c:v>168.66666666666666</c:v>
                </c:pt>
                <c:pt idx="1261">
                  <c:v>176</c:v>
                </c:pt>
                <c:pt idx="1262">
                  <c:v>255.99999999999997</c:v>
                </c:pt>
                <c:pt idx="1263">
                  <c:v>274</c:v>
                </c:pt>
                <c:pt idx="1264">
                  <c:v>283.33333333333331</c:v>
                </c:pt>
                <c:pt idx="1265">
                  <c:v>193</c:v>
                </c:pt>
                <c:pt idx="1266">
                  <c:v>156.66666666666666</c:v>
                </c:pt>
                <c:pt idx="1267">
                  <c:v>7.6666666666666714</c:v>
                </c:pt>
                <c:pt idx="1268">
                  <c:v>-90</c:v>
                </c:pt>
                <c:pt idx="1269">
                  <c:v>-264.33333333333337</c:v>
                </c:pt>
                <c:pt idx="1270">
                  <c:v>-215.66666666666666</c:v>
                </c:pt>
                <c:pt idx="1271">
                  <c:v>-169.66666666666666</c:v>
                </c:pt>
                <c:pt idx="1272">
                  <c:v>42.333333333333329</c:v>
                </c:pt>
                <c:pt idx="1273">
                  <c:v>93</c:v>
                </c:pt>
                <c:pt idx="1274">
                  <c:v>111.33333333333334</c:v>
                </c:pt>
                <c:pt idx="1275">
                  <c:v>4.6666666666666572</c:v>
                </c:pt>
                <c:pt idx="1276">
                  <c:v>-5.6666666666666714</c:v>
                </c:pt>
                <c:pt idx="1277">
                  <c:v>-103</c:v>
                </c:pt>
                <c:pt idx="1278">
                  <c:v>-73.333333333333343</c:v>
                </c:pt>
                <c:pt idx="1279">
                  <c:v>-193.66666666666669</c:v>
                </c:pt>
                <c:pt idx="1280">
                  <c:v>-232</c:v>
                </c:pt>
                <c:pt idx="1281">
                  <c:v>-398.33333333333331</c:v>
                </c:pt>
                <c:pt idx="1282">
                  <c:v>-282</c:v>
                </c:pt>
                <c:pt idx="1283">
                  <c:v>-153.33333333333331</c:v>
                </c:pt>
                <c:pt idx="1284">
                  <c:v>59</c:v>
                </c:pt>
                <c:pt idx="1285">
                  <c:v>38</c:v>
                </c:pt>
                <c:pt idx="1286">
                  <c:v>2.3333333333333286</c:v>
                </c:pt>
                <c:pt idx="1287">
                  <c:v>-5.3333333333333357</c:v>
                </c:pt>
                <c:pt idx="1288">
                  <c:v>-8</c:v>
                </c:pt>
                <c:pt idx="1289">
                  <c:v>36</c:v>
                </c:pt>
                <c:pt idx="1290">
                  <c:v>98.333333333333329</c:v>
                </c:pt>
                <c:pt idx="1291">
                  <c:v>129.66666666666666</c:v>
                </c:pt>
                <c:pt idx="1292">
                  <c:v>197</c:v>
                </c:pt>
                <c:pt idx="1293">
                  <c:v>210.66666666666666</c:v>
                </c:pt>
                <c:pt idx="1294">
                  <c:v>192</c:v>
                </c:pt>
                <c:pt idx="1295">
                  <c:v>163.66666666666666</c:v>
                </c:pt>
                <c:pt idx="1296">
                  <c:v>115</c:v>
                </c:pt>
                <c:pt idx="1297">
                  <c:v>122.66666666666667</c:v>
                </c:pt>
                <c:pt idx="1298">
                  <c:v>95</c:v>
                </c:pt>
                <c:pt idx="1299">
                  <c:v>66.666666666666657</c:v>
                </c:pt>
                <c:pt idx="1300">
                  <c:v>46.333333333333336</c:v>
                </c:pt>
                <c:pt idx="1301">
                  <c:v>44.333333333333336</c:v>
                </c:pt>
                <c:pt idx="1302">
                  <c:v>77</c:v>
                </c:pt>
                <c:pt idx="1303">
                  <c:v>73</c:v>
                </c:pt>
                <c:pt idx="1304">
                  <c:v>48</c:v>
                </c:pt>
                <c:pt idx="1305">
                  <c:v>-54.666666666666664</c:v>
                </c:pt>
                <c:pt idx="1306">
                  <c:v>-156.66666666666669</c:v>
                </c:pt>
                <c:pt idx="1307">
                  <c:v>-194</c:v>
                </c:pt>
                <c:pt idx="1308">
                  <c:v>-228.33333333333334</c:v>
                </c:pt>
                <c:pt idx="1309">
                  <c:v>-191.33333333333334</c:v>
                </c:pt>
                <c:pt idx="1310">
                  <c:v>-232.33333333333334</c:v>
                </c:pt>
                <c:pt idx="1311">
                  <c:v>-169.33333333333334</c:v>
                </c:pt>
                <c:pt idx="1312">
                  <c:v>-245.33333333333334</c:v>
                </c:pt>
                <c:pt idx="1313">
                  <c:v>-246.66666666666666</c:v>
                </c:pt>
                <c:pt idx="1314">
                  <c:v>-369.33333333333331</c:v>
                </c:pt>
                <c:pt idx="1315">
                  <c:v>-448.33333333333331</c:v>
                </c:pt>
                <c:pt idx="1316">
                  <c:v>-423.66666666666669</c:v>
                </c:pt>
                <c:pt idx="1317">
                  <c:v>-284.33333333333331</c:v>
                </c:pt>
                <c:pt idx="1318">
                  <c:v>-83.666666666666671</c:v>
                </c:pt>
                <c:pt idx="1319">
                  <c:v>-112.33333333333334</c:v>
                </c:pt>
                <c:pt idx="1320">
                  <c:v>-134.33333333333334</c:v>
                </c:pt>
                <c:pt idx="1321">
                  <c:v>-173</c:v>
                </c:pt>
                <c:pt idx="1322">
                  <c:v>-114.33333333333334</c:v>
                </c:pt>
                <c:pt idx="1323">
                  <c:v>-163.66666666666666</c:v>
                </c:pt>
                <c:pt idx="1324">
                  <c:v>-276.33333333333331</c:v>
                </c:pt>
                <c:pt idx="1325">
                  <c:v>-349.33333333333331</c:v>
                </c:pt>
                <c:pt idx="1326">
                  <c:v>-499.66666666666663</c:v>
                </c:pt>
                <c:pt idx="1327">
                  <c:v>-466</c:v>
                </c:pt>
                <c:pt idx="1328">
                  <c:v>-378</c:v>
                </c:pt>
                <c:pt idx="1329">
                  <c:v>-223.66666666666666</c:v>
                </c:pt>
                <c:pt idx="1330">
                  <c:v>-85</c:v>
                </c:pt>
                <c:pt idx="1331">
                  <c:v>-103.33333333333333</c:v>
                </c:pt>
                <c:pt idx="1332">
                  <c:v>-63.333333333333336</c:v>
                </c:pt>
                <c:pt idx="1333">
                  <c:v>-131</c:v>
                </c:pt>
                <c:pt idx="1334">
                  <c:v>-288</c:v>
                </c:pt>
                <c:pt idx="1335">
                  <c:v>-272.66666666666669</c:v>
                </c:pt>
                <c:pt idx="1336">
                  <c:v>-420</c:v>
                </c:pt>
                <c:pt idx="1337">
                  <c:v>-262.33333333333337</c:v>
                </c:pt>
                <c:pt idx="1338">
                  <c:v>-294</c:v>
                </c:pt>
                <c:pt idx="1339">
                  <c:v>-66.333333333333343</c:v>
                </c:pt>
                <c:pt idx="1340">
                  <c:v>-48.333333333333336</c:v>
                </c:pt>
                <c:pt idx="1341">
                  <c:v>-9</c:v>
                </c:pt>
                <c:pt idx="1342">
                  <c:v>-47.666666666666664</c:v>
                </c:pt>
                <c:pt idx="1343">
                  <c:v>-88.666666666666657</c:v>
                </c:pt>
                <c:pt idx="1344">
                  <c:v>-83.333333333333343</c:v>
                </c:pt>
                <c:pt idx="1345">
                  <c:v>-67.666666666666671</c:v>
                </c:pt>
                <c:pt idx="1346">
                  <c:v>-49.666666666666671</c:v>
                </c:pt>
                <c:pt idx="1347">
                  <c:v>-146.33333333333334</c:v>
                </c:pt>
                <c:pt idx="1348">
                  <c:v>-296.33333333333337</c:v>
                </c:pt>
                <c:pt idx="1349">
                  <c:v>-329</c:v>
                </c:pt>
                <c:pt idx="1350">
                  <c:v>-205</c:v>
                </c:pt>
                <c:pt idx="1351">
                  <c:v>-64</c:v>
                </c:pt>
                <c:pt idx="1352">
                  <c:v>-17.333333333333343</c:v>
                </c:pt>
                <c:pt idx="1353">
                  <c:v>79.999999999999986</c:v>
                </c:pt>
                <c:pt idx="1354">
                  <c:v>157</c:v>
                </c:pt>
                <c:pt idx="1355">
                  <c:v>181</c:v>
                </c:pt>
                <c:pt idx="1356">
                  <c:v>23</c:v>
                </c:pt>
                <c:pt idx="1357">
                  <c:v>-6.3333333333333286</c:v>
                </c:pt>
                <c:pt idx="1358">
                  <c:v>-15.999999999999993</c:v>
                </c:pt>
                <c:pt idx="1359">
                  <c:v>49.999999999999993</c:v>
                </c:pt>
                <c:pt idx="1360">
                  <c:v>1</c:v>
                </c:pt>
                <c:pt idx="1361">
                  <c:v>-43.333333333333343</c:v>
                </c:pt>
                <c:pt idx="1362">
                  <c:v>-50.666666666666664</c:v>
                </c:pt>
                <c:pt idx="1363">
                  <c:v>-84.333333333333343</c:v>
                </c:pt>
                <c:pt idx="1364">
                  <c:v>-42.666666666666671</c:v>
                </c:pt>
                <c:pt idx="1365">
                  <c:v>-97.333333333333343</c:v>
                </c:pt>
                <c:pt idx="1366">
                  <c:v>-78</c:v>
                </c:pt>
                <c:pt idx="1367">
                  <c:v>-206.33333333333334</c:v>
                </c:pt>
                <c:pt idx="1368">
                  <c:v>-274</c:v>
                </c:pt>
                <c:pt idx="1369">
                  <c:v>-436.66666666666669</c:v>
                </c:pt>
                <c:pt idx="1370">
                  <c:v>-438.33333333333331</c:v>
                </c:pt>
                <c:pt idx="1371">
                  <c:v>-370.66666666666663</c:v>
                </c:pt>
                <c:pt idx="1372">
                  <c:v>-306.33333333333331</c:v>
                </c:pt>
                <c:pt idx="1373">
                  <c:v>-245.66666666666669</c:v>
                </c:pt>
                <c:pt idx="1374">
                  <c:v>-199</c:v>
                </c:pt>
                <c:pt idx="1375">
                  <c:v>-25</c:v>
                </c:pt>
                <c:pt idx="1376">
                  <c:v>-0.6666666666666714</c:v>
                </c:pt>
                <c:pt idx="1377">
                  <c:v>8.6666666666666714</c:v>
                </c:pt>
                <c:pt idx="1378">
                  <c:v>-60</c:v>
                </c:pt>
                <c:pt idx="1379">
                  <c:v>3.3333333333333286</c:v>
                </c:pt>
                <c:pt idx="1380">
                  <c:v>-46.666666666666671</c:v>
                </c:pt>
                <c:pt idx="1381">
                  <c:v>-113</c:v>
                </c:pt>
                <c:pt idx="1382">
                  <c:v>-191.33333333333334</c:v>
                </c:pt>
                <c:pt idx="1383">
                  <c:v>-202.33333333333331</c:v>
                </c:pt>
                <c:pt idx="1384">
                  <c:v>-165</c:v>
                </c:pt>
                <c:pt idx="1385">
                  <c:v>-225.99999999999997</c:v>
                </c:pt>
                <c:pt idx="1386">
                  <c:v>-283.66666666666663</c:v>
                </c:pt>
                <c:pt idx="1387">
                  <c:v>-203.99999999999997</c:v>
                </c:pt>
                <c:pt idx="1388">
                  <c:v>-98.333333333333329</c:v>
                </c:pt>
                <c:pt idx="1389">
                  <c:v>-4.6666666666666572</c:v>
                </c:pt>
                <c:pt idx="1390">
                  <c:v>82.333333333333329</c:v>
                </c:pt>
                <c:pt idx="1391">
                  <c:v>217.33333333333331</c:v>
                </c:pt>
                <c:pt idx="1392">
                  <c:v>470.66666666666669</c:v>
                </c:pt>
                <c:pt idx="1393">
                  <c:v>661.33333333333337</c:v>
                </c:pt>
                <c:pt idx="1394">
                  <c:v>862.33333333333337</c:v>
                </c:pt>
                <c:pt idx="1395">
                  <c:v>939.33333333333337</c:v>
                </c:pt>
                <c:pt idx="1396">
                  <c:v>655.66666666666663</c:v>
                </c:pt>
                <c:pt idx="1397">
                  <c:v>336</c:v>
                </c:pt>
                <c:pt idx="1398">
                  <c:v>24</c:v>
                </c:pt>
                <c:pt idx="1399">
                  <c:v>16.333333333333332</c:v>
                </c:pt>
                <c:pt idx="1400">
                  <c:v>19</c:v>
                </c:pt>
                <c:pt idx="1401">
                  <c:v>26.666666666666668</c:v>
                </c:pt>
                <c:pt idx="1402">
                  <c:v>23</c:v>
                </c:pt>
                <c:pt idx="1403">
                  <c:v>38</c:v>
                </c:pt>
                <c:pt idx="1404">
                  <c:v>62.333333333333329</c:v>
                </c:pt>
                <c:pt idx="1405">
                  <c:v>78.333333333333329</c:v>
                </c:pt>
                <c:pt idx="1406">
                  <c:v>78</c:v>
                </c:pt>
                <c:pt idx="1407">
                  <c:v>56.333333333333329</c:v>
                </c:pt>
                <c:pt idx="1408">
                  <c:v>56</c:v>
                </c:pt>
                <c:pt idx="1409">
                  <c:v>71.666666666666671</c:v>
                </c:pt>
                <c:pt idx="1410">
                  <c:v>77</c:v>
                </c:pt>
                <c:pt idx="1411">
                  <c:v>75</c:v>
                </c:pt>
                <c:pt idx="1412">
                  <c:v>63</c:v>
                </c:pt>
                <c:pt idx="1413">
                  <c:v>31.666666666666664</c:v>
                </c:pt>
                <c:pt idx="1414">
                  <c:v>36.000000000000007</c:v>
                </c:pt>
                <c:pt idx="1415">
                  <c:v>123.33333333333334</c:v>
                </c:pt>
                <c:pt idx="1416">
                  <c:v>222.33333333333334</c:v>
                </c:pt>
                <c:pt idx="1417">
                  <c:v>351.66666666666663</c:v>
                </c:pt>
                <c:pt idx="1418">
                  <c:v>316.66666666666669</c:v>
                </c:pt>
                <c:pt idx="1419">
                  <c:v>374</c:v>
                </c:pt>
                <c:pt idx="1420">
                  <c:v>262</c:v>
                </c:pt>
                <c:pt idx="1421">
                  <c:v>216.33333333333331</c:v>
                </c:pt>
                <c:pt idx="1422">
                  <c:v>69</c:v>
                </c:pt>
                <c:pt idx="1423">
                  <c:v>11</c:v>
                </c:pt>
                <c:pt idx="1424">
                  <c:v>-69</c:v>
                </c:pt>
                <c:pt idx="1425">
                  <c:v>-52.666666666666671</c:v>
                </c:pt>
                <c:pt idx="1426">
                  <c:v>-8.6666666666666643</c:v>
                </c:pt>
                <c:pt idx="1427">
                  <c:v>57.333333333333336</c:v>
                </c:pt>
                <c:pt idx="1428">
                  <c:v>-40.666666666666664</c:v>
                </c:pt>
                <c:pt idx="1429">
                  <c:v>-91</c:v>
                </c:pt>
                <c:pt idx="1430">
                  <c:v>-165.33333333333334</c:v>
                </c:pt>
                <c:pt idx="1431">
                  <c:v>-65.333333333333343</c:v>
                </c:pt>
                <c:pt idx="1432">
                  <c:v>-53.666666666666664</c:v>
                </c:pt>
                <c:pt idx="1433">
                  <c:v>19.333333333333336</c:v>
                </c:pt>
                <c:pt idx="1434">
                  <c:v>46.666666666666671</c:v>
                </c:pt>
                <c:pt idx="1435">
                  <c:v>81</c:v>
                </c:pt>
                <c:pt idx="1436">
                  <c:v>69</c:v>
                </c:pt>
                <c:pt idx="1437">
                  <c:v>43</c:v>
                </c:pt>
                <c:pt idx="1438">
                  <c:v>55</c:v>
                </c:pt>
                <c:pt idx="1439">
                  <c:v>72.666666666666657</c:v>
                </c:pt>
                <c:pt idx="1440">
                  <c:v>90</c:v>
                </c:pt>
                <c:pt idx="1441">
                  <c:v>152</c:v>
                </c:pt>
                <c:pt idx="1442">
                  <c:v>232.33333333333331</c:v>
                </c:pt>
                <c:pt idx="1443">
                  <c:v>199.66666666666666</c:v>
                </c:pt>
                <c:pt idx="1444">
                  <c:v>84.333333333333314</c:v>
                </c:pt>
                <c:pt idx="1445">
                  <c:v>-82</c:v>
                </c:pt>
                <c:pt idx="1446">
                  <c:v>-110</c:v>
                </c:pt>
                <c:pt idx="1447">
                  <c:v>-120</c:v>
                </c:pt>
                <c:pt idx="1448">
                  <c:v>-66</c:v>
                </c:pt>
                <c:pt idx="1449">
                  <c:v>-158</c:v>
                </c:pt>
                <c:pt idx="1450">
                  <c:v>-137.66666666666669</c:v>
                </c:pt>
                <c:pt idx="1451">
                  <c:v>-218.66666666666666</c:v>
                </c:pt>
                <c:pt idx="1452">
                  <c:v>-133</c:v>
                </c:pt>
                <c:pt idx="1453">
                  <c:v>-127.66666666666666</c:v>
                </c:pt>
                <c:pt idx="1454">
                  <c:v>-76</c:v>
                </c:pt>
                <c:pt idx="1455">
                  <c:v>-221.00000000000003</c:v>
                </c:pt>
                <c:pt idx="1456">
                  <c:v>-450.33333333333331</c:v>
                </c:pt>
                <c:pt idx="1457">
                  <c:v>-659</c:v>
                </c:pt>
                <c:pt idx="1458">
                  <c:v>-609</c:v>
                </c:pt>
                <c:pt idx="1459">
                  <c:v>-422.66666666666669</c:v>
                </c:pt>
                <c:pt idx="1460">
                  <c:v>-286.33333333333331</c:v>
                </c:pt>
                <c:pt idx="1461">
                  <c:v>-267.66666666666669</c:v>
                </c:pt>
                <c:pt idx="1462">
                  <c:v>-429.66666666666669</c:v>
                </c:pt>
                <c:pt idx="1463">
                  <c:v>-393.66666666666663</c:v>
                </c:pt>
                <c:pt idx="1464">
                  <c:v>-264</c:v>
                </c:pt>
                <c:pt idx="1465">
                  <c:v>-50.333333333333336</c:v>
                </c:pt>
                <c:pt idx="1466">
                  <c:v>31.333333333333336</c:v>
                </c:pt>
                <c:pt idx="1467">
                  <c:v>26.666666666666664</c:v>
                </c:pt>
                <c:pt idx="1468">
                  <c:v>35.333333333333329</c:v>
                </c:pt>
                <c:pt idx="1469">
                  <c:v>48</c:v>
                </c:pt>
                <c:pt idx="1470">
                  <c:v>32</c:v>
                </c:pt>
                <c:pt idx="1471">
                  <c:v>7.3333333333333357</c:v>
                </c:pt>
                <c:pt idx="1472">
                  <c:v>6.6666666666666714</c:v>
                </c:pt>
                <c:pt idx="1473">
                  <c:v>5</c:v>
                </c:pt>
                <c:pt idx="1474">
                  <c:v>36.333333333333336</c:v>
                </c:pt>
                <c:pt idx="1475">
                  <c:v>132</c:v>
                </c:pt>
                <c:pt idx="1476">
                  <c:v>278.66666666666663</c:v>
                </c:pt>
                <c:pt idx="1477">
                  <c:v>383.66666666666669</c:v>
                </c:pt>
                <c:pt idx="1478">
                  <c:v>323.33333333333337</c:v>
                </c:pt>
                <c:pt idx="1479">
                  <c:v>283</c:v>
                </c:pt>
                <c:pt idx="1480">
                  <c:v>189.66666666666669</c:v>
                </c:pt>
                <c:pt idx="1481">
                  <c:v>188.33333333333334</c:v>
                </c:pt>
                <c:pt idx="1482">
                  <c:v>127</c:v>
                </c:pt>
                <c:pt idx="1483">
                  <c:v>68</c:v>
                </c:pt>
                <c:pt idx="1484">
                  <c:v>53</c:v>
                </c:pt>
                <c:pt idx="1485">
                  <c:v>58.333333333333343</c:v>
                </c:pt>
                <c:pt idx="1486">
                  <c:v>146</c:v>
                </c:pt>
                <c:pt idx="1487">
                  <c:v>160</c:v>
                </c:pt>
                <c:pt idx="1488">
                  <c:v>119.66666666666667</c:v>
                </c:pt>
                <c:pt idx="1489">
                  <c:v>141</c:v>
                </c:pt>
                <c:pt idx="1490">
                  <c:v>139.66666666666666</c:v>
                </c:pt>
                <c:pt idx="1491">
                  <c:v>105.33333333333334</c:v>
                </c:pt>
                <c:pt idx="1492">
                  <c:v>13.666666666666671</c:v>
                </c:pt>
                <c:pt idx="1493">
                  <c:v>-21.666666666666671</c:v>
                </c:pt>
                <c:pt idx="1494">
                  <c:v>2.3333333333333286</c:v>
                </c:pt>
                <c:pt idx="1495">
                  <c:v>51.333333333333336</c:v>
                </c:pt>
                <c:pt idx="1496">
                  <c:v>58.999999999999993</c:v>
                </c:pt>
                <c:pt idx="1497">
                  <c:v>104.66666666666669</c:v>
                </c:pt>
                <c:pt idx="1498">
                  <c:v>107.33333333333334</c:v>
                </c:pt>
                <c:pt idx="1499">
                  <c:v>108</c:v>
                </c:pt>
                <c:pt idx="1500">
                  <c:v>70.666666666666671</c:v>
                </c:pt>
                <c:pt idx="1501">
                  <c:v>92</c:v>
                </c:pt>
                <c:pt idx="1502">
                  <c:v>130</c:v>
                </c:pt>
                <c:pt idx="1503">
                  <c:v>178</c:v>
                </c:pt>
                <c:pt idx="1504">
                  <c:v>143.66666666666669</c:v>
                </c:pt>
                <c:pt idx="1505">
                  <c:v>101.33333333333333</c:v>
                </c:pt>
                <c:pt idx="1506">
                  <c:v>12.333333333333329</c:v>
                </c:pt>
                <c:pt idx="1507">
                  <c:v>-64.666666666666671</c:v>
                </c:pt>
                <c:pt idx="1508">
                  <c:v>-114.33333333333334</c:v>
                </c:pt>
                <c:pt idx="1509">
                  <c:v>-74.333333333333329</c:v>
                </c:pt>
                <c:pt idx="1510">
                  <c:v>-39.333333333333343</c:v>
                </c:pt>
                <c:pt idx="1511">
                  <c:v>-78.666666666666657</c:v>
                </c:pt>
                <c:pt idx="1512">
                  <c:v>-188</c:v>
                </c:pt>
                <c:pt idx="1513">
                  <c:v>-206.00000000000003</c:v>
                </c:pt>
                <c:pt idx="1514">
                  <c:v>-137</c:v>
                </c:pt>
                <c:pt idx="1515">
                  <c:v>-102.00000000000001</c:v>
                </c:pt>
                <c:pt idx="1516">
                  <c:v>-359.33333333333331</c:v>
                </c:pt>
                <c:pt idx="1517">
                  <c:v>-458.33333333333331</c:v>
                </c:pt>
                <c:pt idx="1518">
                  <c:v>-399</c:v>
                </c:pt>
                <c:pt idx="1519">
                  <c:v>-98</c:v>
                </c:pt>
                <c:pt idx="1520">
                  <c:v>12</c:v>
                </c:pt>
                <c:pt idx="1521">
                  <c:v>40</c:v>
                </c:pt>
                <c:pt idx="1522">
                  <c:v>42.666666666666664</c:v>
                </c:pt>
                <c:pt idx="1523">
                  <c:v>35</c:v>
                </c:pt>
                <c:pt idx="1524">
                  <c:v>26.666666666666668</c:v>
                </c:pt>
                <c:pt idx="1525">
                  <c:v>9.6666666666666643</c:v>
                </c:pt>
                <c:pt idx="1526">
                  <c:v>24.000000000000004</c:v>
                </c:pt>
                <c:pt idx="1527">
                  <c:v>37</c:v>
                </c:pt>
                <c:pt idx="1528">
                  <c:v>44.333333333333336</c:v>
                </c:pt>
                <c:pt idx="1529">
                  <c:v>35.666666666666664</c:v>
                </c:pt>
                <c:pt idx="1530">
                  <c:v>28.666666666666671</c:v>
                </c:pt>
                <c:pt idx="1531">
                  <c:v>8.3333333333333357</c:v>
                </c:pt>
                <c:pt idx="1532">
                  <c:v>3</c:v>
                </c:pt>
                <c:pt idx="1533">
                  <c:v>-6</c:v>
                </c:pt>
                <c:pt idx="1534">
                  <c:v>66.666666666666657</c:v>
                </c:pt>
                <c:pt idx="1535">
                  <c:v>139</c:v>
                </c:pt>
                <c:pt idx="1536">
                  <c:v>239.33333333333331</c:v>
                </c:pt>
                <c:pt idx="1537">
                  <c:v>207.66666666666669</c:v>
                </c:pt>
                <c:pt idx="1538">
                  <c:v>220.33333333333334</c:v>
                </c:pt>
                <c:pt idx="1539">
                  <c:v>160</c:v>
                </c:pt>
                <c:pt idx="1540">
                  <c:v>168.66666666666669</c:v>
                </c:pt>
                <c:pt idx="1541">
                  <c:v>79.666666666666657</c:v>
                </c:pt>
                <c:pt idx="1542">
                  <c:v>45.999999999999993</c:v>
                </c:pt>
                <c:pt idx="1543">
                  <c:v>40.333333333333336</c:v>
                </c:pt>
                <c:pt idx="1544">
                  <c:v>98.333333333333343</c:v>
                </c:pt>
                <c:pt idx="1545">
                  <c:v>123.66666666666666</c:v>
                </c:pt>
                <c:pt idx="1546">
                  <c:v>72</c:v>
                </c:pt>
                <c:pt idx="1547">
                  <c:v>-42</c:v>
                </c:pt>
                <c:pt idx="1548">
                  <c:v>-86.333333333333343</c:v>
                </c:pt>
                <c:pt idx="1549">
                  <c:v>-89</c:v>
                </c:pt>
                <c:pt idx="1550">
                  <c:v>-69</c:v>
                </c:pt>
                <c:pt idx="1551">
                  <c:v>-27.333333333333329</c:v>
                </c:pt>
                <c:pt idx="1552">
                  <c:v>-20.666666666666671</c:v>
                </c:pt>
                <c:pt idx="1553">
                  <c:v>25</c:v>
                </c:pt>
                <c:pt idx="1554">
                  <c:v>40.666666666666657</c:v>
                </c:pt>
                <c:pt idx="1555">
                  <c:v>79.666666666666671</c:v>
                </c:pt>
                <c:pt idx="1556">
                  <c:v>88.666666666666671</c:v>
                </c:pt>
                <c:pt idx="1557">
                  <c:v>90</c:v>
                </c:pt>
                <c:pt idx="1558">
                  <c:v>74</c:v>
                </c:pt>
                <c:pt idx="1559">
                  <c:v>90.666666666666686</c:v>
                </c:pt>
                <c:pt idx="1560">
                  <c:v>67</c:v>
                </c:pt>
                <c:pt idx="1561">
                  <c:v>4</c:v>
                </c:pt>
                <c:pt idx="1562">
                  <c:v>-36.333333333333329</c:v>
                </c:pt>
                <c:pt idx="1563">
                  <c:v>-61.333333333333343</c:v>
                </c:pt>
                <c:pt idx="1564">
                  <c:v>-32.333333333333343</c:v>
                </c:pt>
                <c:pt idx="1565">
                  <c:v>-115.33333333333333</c:v>
                </c:pt>
                <c:pt idx="1566">
                  <c:v>-199.333333333333</c:v>
                </c:pt>
                <c:pt idx="1567">
                  <c:v>-169.333333333333</c:v>
                </c:pt>
                <c:pt idx="1568">
                  <c:v>-26.3333333333333</c:v>
                </c:pt>
                <c:pt idx="1569">
                  <c:v>143.33333333333334</c:v>
                </c:pt>
                <c:pt idx="1570">
                  <c:v>181</c:v>
                </c:pt>
                <c:pt idx="1571">
                  <c:v>82.666666666666657</c:v>
                </c:pt>
                <c:pt idx="1572">
                  <c:v>82.666666666666657</c:v>
                </c:pt>
                <c:pt idx="1573">
                  <c:v>98</c:v>
                </c:pt>
                <c:pt idx="1574">
                  <c:v>174.66666666666666</c:v>
                </c:pt>
                <c:pt idx="1575">
                  <c:v>133</c:v>
                </c:pt>
                <c:pt idx="1576">
                  <c:v>92.333333333333329</c:v>
                </c:pt>
                <c:pt idx="1577">
                  <c:v>95.333333333333329</c:v>
                </c:pt>
                <c:pt idx="1578">
                  <c:v>129.33333333333334</c:v>
                </c:pt>
                <c:pt idx="1579">
                  <c:v>157</c:v>
                </c:pt>
                <c:pt idx="1580">
                  <c:v>199.33333333333334</c:v>
                </c:pt>
                <c:pt idx="1581">
                  <c:v>160.66666666666666</c:v>
                </c:pt>
                <c:pt idx="1582">
                  <c:v>190.33333333333334</c:v>
                </c:pt>
                <c:pt idx="1583">
                  <c:v>142</c:v>
                </c:pt>
                <c:pt idx="1584">
                  <c:v>161.66666666666666</c:v>
                </c:pt>
                <c:pt idx="1585">
                  <c:v>161</c:v>
                </c:pt>
                <c:pt idx="1586">
                  <c:v>191</c:v>
                </c:pt>
                <c:pt idx="1587">
                  <c:v>250.00000000000003</c:v>
                </c:pt>
                <c:pt idx="1588">
                  <c:v>285.33333333333331</c:v>
                </c:pt>
                <c:pt idx="1589">
                  <c:v>253.33333333333334</c:v>
                </c:pt>
                <c:pt idx="1590">
                  <c:v>246.33333333333334</c:v>
                </c:pt>
                <c:pt idx="1591">
                  <c:v>205</c:v>
                </c:pt>
                <c:pt idx="1592">
                  <c:v>228.66666666666669</c:v>
                </c:pt>
                <c:pt idx="1593">
                  <c:v>182.33333333333334</c:v>
                </c:pt>
                <c:pt idx="1594">
                  <c:v>138</c:v>
                </c:pt>
                <c:pt idx="1595">
                  <c:v>61.000000000000014</c:v>
                </c:pt>
                <c:pt idx="1596">
                  <c:v>-0.33333333333334281</c:v>
                </c:pt>
                <c:pt idx="1597">
                  <c:v>9.3333333333333428</c:v>
                </c:pt>
                <c:pt idx="1598">
                  <c:v>67</c:v>
                </c:pt>
                <c:pt idx="1599">
                  <c:v>137.66666666666669</c:v>
                </c:pt>
                <c:pt idx="1600">
                  <c:v>139.66666666666669</c:v>
                </c:pt>
                <c:pt idx="1601">
                  <c:v>131</c:v>
                </c:pt>
                <c:pt idx="1602">
                  <c:v>132.33333333333334</c:v>
                </c:pt>
                <c:pt idx="1603">
                  <c:v>148</c:v>
                </c:pt>
                <c:pt idx="1604">
                  <c:v>206.33333333333331</c:v>
                </c:pt>
                <c:pt idx="1605">
                  <c:v>136.33333333333334</c:v>
                </c:pt>
                <c:pt idx="1606">
                  <c:v>159.66666666666666</c:v>
                </c:pt>
                <c:pt idx="1607">
                  <c:v>176</c:v>
                </c:pt>
                <c:pt idx="1608">
                  <c:v>250.99999999999997</c:v>
                </c:pt>
                <c:pt idx="1609">
                  <c:v>283</c:v>
                </c:pt>
                <c:pt idx="1610">
                  <c:v>240.33333333333334</c:v>
                </c:pt>
                <c:pt idx="1611">
                  <c:v>248</c:v>
                </c:pt>
                <c:pt idx="1612">
                  <c:v>256.33333333333331</c:v>
                </c:pt>
                <c:pt idx="1613">
                  <c:v>303.33333333333331</c:v>
                </c:pt>
                <c:pt idx="1614">
                  <c:v>221.33333333333334</c:v>
                </c:pt>
                <c:pt idx="1615">
                  <c:v>124.33333333333334</c:v>
                </c:pt>
                <c:pt idx="1616">
                  <c:v>24.333333333333329</c:v>
                </c:pt>
                <c:pt idx="1617">
                  <c:v>44</c:v>
                </c:pt>
                <c:pt idx="1618">
                  <c:v>-21.666666666666671</c:v>
                </c:pt>
                <c:pt idx="1619">
                  <c:v>-122.66666666666666</c:v>
                </c:pt>
                <c:pt idx="1620">
                  <c:v>-222.66666666666669</c:v>
                </c:pt>
                <c:pt idx="1621">
                  <c:v>-149.66666666666666</c:v>
                </c:pt>
                <c:pt idx="1622">
                  <c:v>-17</c:v>
                </c:pt>
                <c:pt idx="1623">
                  <c:v>56.666666666666664</c:v>
                </c:pt>
                <c:pt idx="1624">
                  <c:v>25</c:v>
                </c:pt>
                <c:pt idx="1625">
                  <c:v>18.666666666666664</c:v>
                </c:pt>
                <c:pt idx="1626">
                  <c:v>41.999999999999993</c:v>
                </c:pt>
                <c:pt idx="1627">
                  <c:v>51.000000000000007</c:v>
                </c:pt>
                <c:pt idx="1628">
                  <c:v>44.333333333333336</c:v>
                </c:pt>
                <c:pt idx="1629">
                  <c:v>51.000000000000007</c:v>
                </c:pt>
                <c:pt idx="1630">
                  <c:v>6.6666666666666714</c:v>
                </c:pt>
                <c:pt idx="1631">
                  <c:v>-54.666666666666657</c:v>
                </c:pt>
                <c:pt idx="1632">
                  <c:v>-130.66666666666666</c:v>
                </c:pt>
                <c:pt idx="1633">
                  <c:v>-179.66666666666669</c:v>
                </c:pt>
                <c:pt idx="1634">
                  <c:v>-112.33333333333333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409920"/>
        <c:axId val="291404032"/>
      </c:lineChart>
      <c:dateAx>
        <c:axId val="291388416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crossAx val="291402496"/>
        <c:crosses val="autoZero"/>
        <c:auto val="1"/>
        <c:lblOffset val="100"/>
        <c:baseTimeUnit val="days"/>
      </c:dateAx>
      <c:valAx>
        <c:axId val="291402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91388416"/>
        <c:crosses val="autoZero"/>
        <c:crossBetween val="between"/>
      </c:valAx>
      <c:valAx>
        <c:axId val="291404032"/>
        <c:scaling>
          <c:orientation val="minMax"/>
        </c:scaling>
        <c:delete val="0"/>
        <c:axPos val="r"/>
        <c:majorGridlines/>
        <c:numFmt formatCode="0_);[Red]\(0\)" sourceLinked="1"/>
        <c:majorTickMark val="out"/>
        <c:minorTickMark val="none"/>
        <c:tickLblPos val="nextTo"/>
        <c:crossAx val="291409920"/>
        <c:crosses val="max"/>
        <c:crossBetween val="between"/>
      </c:valAx>
      <c:dateAx>
        <c:axId val="29140992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291404032"/>
        <c:crosses val="autoZero"/>
        <c:auto val="1"/>
        <c:lblOffset val="100"/>
        <c:baseTimeUnit val="days"/>
      </c:date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Sheet3!$A$869:$A$1004</c:f>
              <c:numCache>
                <c:formatCode>yyyy\-mm\-dd</c:formatCode>
                <c:ptCount val="136"/>
                <c:pt idx="0">
                  <c:v>44672</c:v>
                </c:pt>
                <c:pt idx="1">
                  <c:v>44673</c:v>
                </c:pt>
                <c:pt idx="2">
                  <c:v>44676</c:v>
                </c:pt>
                <c:pt idx="3">
                  <c:v>44677</c:v>
                </c:pt>
                <c:pt idx="4">
                  <c:v>44678</c:v>
                </c:pt>
                <c:pt idx="5">
                  <c:v>44679</c:v>
                </c:pt>
                <c:pt idx="6">
                  <c:v>44680</c:v>
                </c:pt>
                <c:pt idx="7">
                  <c:v>44686</c:v>
                </c:pt>
                <c:pt idx="8">
                  <c:v>44687</c:v>
                </c:pt>
                <c:pt idx="9">
                  <c:v>44690</c:v>
                </c:pt>
                <c:pt idx="10">
                  <c:v>44691</c:v>
                </c:pt>
                <c:pt idx="11">
                  <c:v>44692</c:v>
                </c:pt>
                <c:pt idx="12">
                  <c:v>44693</c:v>
                </c:pt>
                <c:pt idx="13">
                  <c:v>44694</c:v>
                </c:pt>
                <c:pt idx="14">
                  <c:v>44697</c:v>
                </c:pt>
                <c:pt idx="15">
                  <c:v>44698</c:v>
                </c:pt>
                <c:pt idx="16">
                  <c:v>44699</c:v>
                </c:pt>
                <c:pt idx="17">
                  <c:v>44700</c:v>
                </c:pt>
                <c:pt idx="18">
                  <c:v>44701</c:v>
                </c:pt>
                <c:pt idx="19">
                  <c:v>44704</c:v>
                </c:pt>
                <c:pt idx="20">
                  <c:v>44705</c:v>
                </c:pt>
                <c:pt idx="21">
                  <c:v>44706</c:v>
                </c:pt>
                <c:pt idx="22">
                  <c:v>44707</c:v>
                </c:pt>
                <c:pt idx="23">
                  <c:v>44708</c:v>
                </c:pt>
                <c:pt idx="24">
                  <c:v>44711</c:v>
                </c:pt>
                <c:pt idx="25">
                  <c:v>44712</c:v>
                </c:pt>
                <c:pt idx="26">
                  <c:v>44713</c:v>
                </c:pt>
                <c:pt idx="27">
                  <c:v>44714</c:v>
                </c:pt>
                <c:pt idx="28">
                  <c:v>44718</c:v>
                </c:pt>
                <c:pt idx="29">
                  <c:v>44719</c:v>
                </c:pt>
                <c:pt idx="30">
                  <c:v>44720</c:v>
                </c:pt>
                <c:pt idx="31">
                  <c:v>44721</c:v>
                </c:pt>
                <c:pt idx="32">
                  <c:v>44722</c:v>
                </c:pt>
                <c:pt idx="33">
                  <c:v>44725</c:v>
                </c:pt>
                <c:pt idx="34">
                  <c:v>44726</c:v>
                </c:pt>
                <c:pt idx="35">
                  <c:v>44727</c:v>
                </c:pt>
                <c:pt idx="36">
                  <c:v>44728</c:v>
                </c:pt>
                <c:pt idx="37">
                  <c:v>44729</c:v>
                </c:pt>
                <c:pt idx="38">
                  <c:v>44732</c:v>
                </c:pt>
                <c:pt idx="39">
                  <c:v>44733</c:v>
                </c:pt>
                <c:pt idx="40">
                  <c:v>44734</c:v>
                </c:pt>
                <c:pt idx="41">
                  <c:v>44735</c:v>
                </c:pt>
                <c:pt idx="42">
                  <c:v>44736</c:v>
                </c:pt>
                <c:pt idx="43">
                  <c:v>44739</c:v>
                </c:pt>
                <c:pt idx="44">
                  <c:v>44740</c:v>
                </c:pt>
                <c:pt idx="45">
                  <c:v>44741</c:v>
                </c:pt>
                <c:pt idx="46">
                  <c:v>44742</c:v>
                </c:pt>
                <c:pt idx="47">
                  <c:v>44743</c:v>
                </c:pt>
                <c:pt idx="48">
                  <c:v>44746</c:v>
                </c:pt>
                <c:pt idx="49">
                  <c:v>44747</c:v>
                </c:pt>
                <c:pt idx="50">
                  <c:v>44748</c:v>
                </c:pt>
                <c:pt idx="51">
                  <c:v>44749</c:v>
                </c:pt>
                <c:pt idx="52">
                  <c:v>44750</c:v>
                </c:pt>
                <c:pt idx="53">
                  <c:v>44753</c:v>
                </c:pt>
                <c:pt idx="54">
                  <c:v>44754</c:v>
                </c:pt>
                <c:pt idx="55">
                  <c:v>44755</c:v>
                </c:pt>
                <c:pt idx="56">
                  <c:v>44756</c:v>
                </c:pt>
                <c:pt idx="57">
                  <c:v>44757</c:v>
                </c:pt>
                <c:pt idx="58">
                  <c:v>44760</c:v>
                </c:pt>
                <c:pt idx="59">
                  <c:v>44761</c:v>
                </c:pt>
                <c:pt idx="60">
                  <c:v>44762</c:v>
                </c:pt>
                <c:pt idx="61">
                  <c:v>44763</c:v>
                </c:pt>
                <c:pt idx="62">
                  <c:v>44764</c:v>
                </c:pt>
                <c:pt idx="63">
                  <c:v>44767</c:v>
                </c:pt>
                <c:pt idx="64">
                  <c:v>44768</c:v>
                </c:pt>
                <c:pt idx="65">
                  <c:v>44769</c:v>
                </c:pt>
                <c:pt idx="66">
                  <c:v>44770</c:v>
                </c:pt>
                <c:pt idx="67">
                  <c:v>44771</c:v>
                </c:pt>
                <c:pt idx="68">
                  <c:v>44774</c:v>
                </c:pt>
                <c:pt idx="69">
                  <c:v>44775</c:v>
                </c:pt>
                <c:pt idx="70">
                  <c:v>44776</c:v>
                </c:pt>
                <c:pt idx="71">
                  <c:v>44777</c:v>
                </c:pt>
                <c:pt idx="72">
                  <c:v>44778</c:v>
                </c:pt>
                <c:pt idx="73">
                  <c:v>44781</c:v>
                </c:pt>
                <c:pt idx="74">
                  <c:v>44782</c:v>
                </c:pt>
                <c:pt idx="75">
                  <c:v>44783</c:v>
                </c:pt>
                <c:pt idx="76">
                  <c:v>44784</c:v>
                </c:pt>
                <c:pt idx="77">
                  <c:v>44785</c:v>
                </c:pt>
                <c:pt idx="78">
                  <c:v>44788</c:v>
                </c:pt>
                <c:pt idx="79">
                  <c:v>44789</c:v>
                </c:pt>
                <c:pt idx="80">
                  <c:v>44790</c:v>
                </c:pt>
                <c:pt idx="81">
                  <c:v>44791</c:v>
                </c:pt>
                <c:pt idx="82">
                  <c:v>44792</c:v>
                </c:pt>
                <c:pt idx="83">
                  <c:v>44795</c:v>
                </c:pt>
                <c:pt idx="84">
                  <c:v>44796</c:v>
                </c:pt>
                <c:pt idx="85">
                  <c:v>44797</c:v>
                </c:pt>
                <c:pt idx="86">
                  <c:v>44798</c:v>
                </c:pt>
                <c:pt idx="87">
                  <c:v>44799</c:v>
                </c:pt>
                <c:pt idx="88">
                  <c:v>44802</c:v>
                </c:pt>
                <c:pt idx="89">
                  <c:v>44803</c:v>
                </c:pt>
                <c:pt idx="90">
                  <c:v>44804</c:v>
                </c:pt>
                <c:pt idx="91">
                  <c:v>44805</c:v>
                </c:pt>
                <c:pt idx="92">
                  <c:v>44806</c:v>
                </c:pt>
                <c:pt idx="93">
                  <c:v>44809</c:v>
                </c:pt>
                <c:pt idx="94">
                  <c:v>44810</c:v>
                </c:pt>
                <c:pt idx="95">
                  <c:v>44811</c:v>
                </c:pt>
                <c:pt idx="96">
                  <c:v>44812</c:v>
                </c:pt>
                <c:pt idx="97">
                  <c:v>44813</c:v>
                </c:pt>
                <c:pt idx="98">
                  <c:v>44817</c:v>
                </c:pt>
                <c:pt idx="99">
                  <c:v>44818</c:v>
                </c:pt>
                <c:pt idx="100">
                  <c:v>44819</c:v>
                </c:pt>
                <c:pt idx="101">
                  <c:v>44820</c:v>
                </c:pt>
                <c:pt idx="102">
                  <c:v>44823</c:v>
                </c:pt>
                <c:pt idx="103">
                  <c:v>44824</c:v>
                </c:pt>
                <c:pt idx="104">
                  <c:v>44825</c:v>
                </c:pt>
                <c:pt idx="105">
                  <c:v>44826</c:v>
                </c:pt>
                <c:pt idx="106">
                  <c:v>44827</c:v>
                </c:pt>
                <c:pt idx="107">
                  <c:v>44830</c:v>
                </c:pt>
                <c:pt idx="108">
                  <c:v>44831</c:v>
                </c:pt>
                <c:pt idx="109">
                  <c:v>44832</c:v>
                </c:pt>
                <c:pt idx="110">
                  <c:v>44833</c:v>
                </c:pt>
                <c:pt idx="111">
                  <c:v>44834</c:v>
                </c:pt>
                <c:pt idx="112">
                  <c:v>44844</c:v>
                </c:pt>
                <c:pt idx="113">
                  <c:v>44845</c:v>
                </c:pt>
                <c:pt idx="114">
                  <c:v>44846</c:v>
                </c:pt>
                <c:pt idx="115">
                  <c:v>44847</c:v>
                </c:pt>
                <c:pt idx="116">
                  <c:v>44848</c:v>
                </c:pt>
                <c:pt idx="117">
                  <c:v>44851</c:v>
                </c:pt>
                <c:pt idx="118">
                  <c:v>44852</c:v>
                </c:pt>
                <c:pt idx="119">
                  <c:v>44853</c:v>
                </c:pt>
                <c:pt idx="120">
                  <c:v>44854</c:v>
                </c:pt>
                <c:pt idx="121">
                  <c:v>44855</c:v>
                </c:pt>
                <c:pt idx="122">
                  <c:v>44858</c:v>
                </c:pt>
                <c:pt idx="123">
                  <c:v>44859</c:v>
                </c:pt>
                <c:pt idx="124">
                  <c:v>44860</c:v>
                </c:pt>
                <c:pt idx="125">
                  <c:v>44861</c:v>
                </c:pt>
                <c:pt idx="126">
                  <c:v>44862</c:v>
                </c:pt>
                <c:pt idx="127">
                  <c:v>44865</c:v>
                </c:pt>
                <c:pt idx="128">
                  <c:v>44866</c:v>
                </c:pt>
                <c:pt idx="129">
                  <c:v>44867</c:v>
                </c:pt>
                <c:pt idx="130">
                  <c:v>44868</c:v>
                </c:pt>
                <c:pt idx="131">
                  <c:v>44869</c:v>
                </c:pt>
                <c:pt idx="132">
                  <c:v>44872</c:v>
                </c:pt>
                <c:pt idx="133">
                  <c:v>44873</c:v>
                </c:pt>
                <c:pt idx="134">
                  <c:v>44874</c:v>
                </c:pt>
                <c:pt idx="135">
                  <c:v>44875</c:v>
                </c:pt>
              </c:numCache>
            </c:numRef>
          </c:cat>
          <c:val>
            <c:numRef>
              <c:f>Sheet3!$B$869:$B$1004</c:f>
              <c:numCache>
                <c:formatCode>0_);[Red]\(0\)</c:formatCode>
                <c:ptCount val="136"/>
                <c:pt idx="0">
                  <c:v>-313.66666666666663</c:v>
                </c:pt>
                <c:pt idx="1">
                  <c:v>-477</c:v>
                </c:pt>
                <c:pt idx="2">
                  <c:v>-672</c:v>
                </c:pt>
                <c:pt idx="3">
                  <c:v>-720</c:v>
                </c:pt>
                <c:pt idx="4">
                  <c:v>-551.66666666666674</c:v>
                </c:pt>
                <c:pt idx="5">
                  <c:v>-341</c:v>
                </c:pt>
                <c:pt idx="6">
                  <c:v>-85.666666666666657</c:v>
                </c:pt>
                <c:pt idx="7">
                  <c:v>-65</c:v>
                </c:pt>
                <c:pt idx="8">
                  <c:v>6</c:v>
                </c:pt>
                <c:pt idx="9">
                  <c:v>18.333333333333336</c:v>
                </c:pt>
                <c:pt idx="10">
                  <c:v>33.666666666666671</c:v>
                </c:pt>
                <c:pt idx="11">
                  <c:v>59.333333333333336</c:v>
                </c:pt>
                <c:pt idx="12">
                  <c:v>68.333333333333343</c:v>
                </c:pt>
                <c:pt idx="13">
                  <c:v>79</c:v>
                </c:pt>
                <c:pt idx="14">
                  <c:v>75.666666666666657</c:v>
                </c:pt>
                <c:pt idx="15">
                  <c:v>82</c:v>
                </c:pt>
                <c:pt idx="16">
                  <c:v>71.666666666666657</c:v>
                </c:pt>
                <c:pt idx="17">
                  <c:v>92</c:v>
                </c:pt>
                <c:pt idx="18">
                  <c:v>118.33333333333334</c:v>
                </c:pt>
                <c:pt idx="19">
                  <c:v>200</c:v>
                </c:pt>
                <c:pt idx="20">
                  <c:v>163</c:v>
                </c:pt>
                <c:pt idx="21">
                  <c:v>141.33333333333334</c:v>
                </c:pt>
                <c:pt idx="22">
                  <c:v>89</c:v>
                </c:pt>
                <c:pt idx="23">
                  <c:v>123.33333333333333</c:v>
                </c:pt>
                <c:pt idx="24">
                  <c:v>154</c:v>
                </c:pt>
                <c:pt idx="25">
                  <c:v>194.33333333333331</c:v>
                </c:pt>
                <c:pt idx="26">
                  <c:v>257.33333333333337</c:v>
                </c:pt>
                <c:pt idx="27">
                  <c:v>304.33333333333331</c:v>
                </c:pt>
                <c:pt idx="28">
                  <c:v>378</c:v>
                </c:pt>
                <c:pt idx="29">
                  <c:v>345.33333333333337</c:v>
                </c:pt>
                <c:pt idx="30">
                  <c:v>286</c:v>
                </c:pt>
                <c:pt idx="31">
                  <c:v>134.33333333333334</c:v>
                </c:pt>
                <c:pt idx="32">
                  <c:v>126.99999999999999</c:v>
                </c:pt>
                <c:pt idx="33">
                  <c:v>137</c:v>
                </c:pt>
                <c:pt idx="34">
                  <c:v>177.66666666666666</c:v>
                </c:pt>
                <c:pt idx="35">
                  <c:v>151</c:v>
                </c:pt>
                <c:pt idx="36">
                  <c:v>146.66666666666666</c:v>
                </c:pt>
                <c:pt idx="37">
                  <c:v>157.66666666666666</c:v>
                </c:pt>
                <c:pt idx="38">
                  <c:v>223</c:v>
                </c:pt>
                <c:pt idx="39">
                  <c:v>210.66666666666669</c:v>
                </c:pt>
                <c:pt idx="40">
                  <c:v>150.66666666666669</c:v>
                </c:pt>
                <c:pt idx="41">
                  <c:v>111.66666666666666</c:v>
                </c:pt>
                <c:pt idx="42">
                  <c:v>149.66666666666669</c:v>
                </c:pt>
                <c:pt idx="43">
                  <c:v>223.66666666666666</c:v>
                </c:pt>
                <c:pt idx="44">
                  <c:v>271.66666666666669</c:v>
                </c:pt>
                <c:pt idx="45">
                  <c:v>196</c:v>
                </c:pt>
                <c:pt idx="46">
                  <c:v>161.33333333333331</c:v>
                </c:pt>
                <c:pt idx="47">
                  <c:v>77</c:v>
                </c:pt>
                <c:pt idx="48">
                  <c:v>116</c:v>
                </c:pt>
                <c:pt idx="49">
                  <c:v>81.333333333333314</c:v>
                </c:pt>
                <c:pt idx="50">
                  <c:v>27</c:v>
                </c:pt>
                <c:pt idx="51">
                  <c:v>-11.333333333333329</c:v>
                </c:pt>
                <c:pt idx="52">
                  <c:v>-14.333333333333329</c:v>
                </c:pt>
                <c:pt idx="53">
                  <c:v>-23.333333333333343</c:v>
                </c:pt>
                <c:pt idx="54">
                  <c:v>-126.33333333333331</c:v>
                </c:pt>
                <c:pt idx="55">
                  <c:v>-150</c:v>
                </c:pt>
                <c:pt idx="56">
                  <c:v>-116.66666666666667</c:v>
                </c:pt>
                <c:pt idx="57">
                  <c:v>-112.33333333333334</c:v>
                </c:pt>
                <c:pt idx="58">
                  <c:v>-68</c:v>
                </c:pt>
                <c:pt idx="59">
                  <c:v>-36.333333333333329</c:v>
                </c:pt>
                <c:pt idx="60">
                  <c:v>103.66666666666667</c:v>
                </c:pt>
                <c:pt idx="61">
                  <c:v>94.333333333333343</c:v>
                </c:pt>
                <c:pt idx="62">
                  <c:v>71.333333333333329</c:v>
                </c:pt>
                <c:pt idx="63">
                  <c:v>2.3333333333333428</c:v>
                </c:pt>
                <c:pt idx="64">
                  <c:v>9.6666666666666572</c:v>
                </c:pt>
                <c:pt idx="65">
                  <c:v>43.999999999999993</c:v>
                </c:pt>
                <c:pt idx="66">
                  <c:v>114.33333333333333</c:v>
                </c:pt>
                <c:pt idx="67">
                  <c:v>101.33333333333334</c:v>
                </c:pt>
                <c:pt idx="68">
                  <c:v>101.33333333333334</c:v>
                </c:pt>
                <c:pt idx="69">
                  <c:v>-43.333333333333343</c:v>
                </c:pt>
                <c:pt idx="70">
                  <c:v>-130</c:v>
                </c:pt>
                <c:pt idx="71">
                  <c:v>-167</c:v>
                </c:pt>
                <c:pt idx="72">
                  <c:v>-24.333333333333343</c:v>
                </c:pt>
                <c:pt idx="73">
                  <c:v>101.66666666666667</c:v>
                </c:pt>
                <c:pt idx="74">
                  <c:v>140.66666666666666</c:v>
                </c:pt>
                <c:pt idx="75">
                  <c:v>123.33333333333334</c:v>
                </c:pt>
                <c:pt idx="76">
                  <c:v>139.33333333333334</c:v>
                </c:pt>
                <c:pt idx="77">
                  <c:v>130</c:v>
                </c:pt>
                <c:pt idx="78">
                  <c:v>128.33333333333334</c:v>
                </c:pt>
                <c:pt idx="79">
                  <c:v>103.33333333333333</c:v>
                </c:pt>
                <c:pt idx="80">
                  <c:v>110.66666666666667</c:v>
                </c:pt>
                <c:pt idx="81">
                  <c:v>110.33333333333334</c:v>
                </c:pt>
                <c:pt idx="82">
                  <c:v>59.000000000000007</c:v>
                </c:pt>
                <c:pt idx="83">
                  <c:v>52.333333333333329</c:v>
                </c:pt>
                <c:pt idx="84">
                  <c:v>38</c:v>
                </c:pt>
                <c:pt idx="85">
                  <c:v>-39.000000000000014</c:v>
                </c:pt>
                <c:pt idx="86">
                  <c:v>-118.99999999999999</c:v>
                </c:pt>
                <c:pt idx="87">
                  <c:v>-191.66666666666669</c:v>
                </c:pt>
                <c:pt idx="88">
                  <c:v>-125</c:v>
                </c:pt>
                <c:pt idx="89">
                  <c:v>-100.33333333333334</c:v>
                </c:pt>
                <c:pt idx="90">
                  <c:v>-180</c:v>
                </c:pt>
                <c:pt idx="91">
                  <c:v>-286</c:v>
                </c:pt>
                <c:pt idx="92">
                  <c:v>-281.66666666666669</c:v>
                </c:pt>
                <c:pt idx="93">
                  <c:v>-171.33333333333331</c:v>
                </c:pt>
                <c:pt idx="94">
                  <c:v>-28.666666666666671</c:v>
                </c:pt>
                <c:pt idx="95">
                  <c:v>-6.3333333333333428</c:v>
                </c:pt>
                <c:pt idx="96">
                  <c:v>-15.666666666666657</c:v>
                </c:pt>
                <c:pt idx="97">
                  <c:v>-27</c:v>
                </c:pt>
                <c:pt idx="98">
                  <c:v>-30.666666666666671</c:v>
                </c:pt>
                <c:pt idx="99">
                  <c:v>-49.666666666666664</c:v>
                </c:pt>
                <c:pt idx="100">
                  <c:v>-209</c:v>
                </c:pt>
                <c:pt idx="101">
                  <c:v>-409.66666666666669</c:v>
                </c:pt>
                <c:pt idx="102">
                  <c:v>-558.33333333333326</c:v>
                </c:pt>
                <c:pt idx="103">
                  <c:v>-442.66666666666669</c:v>
                </c:pt>
                <c:pt idx="104">
                  <c:v>-275</c:v>
                </c:pt>
                <c:pt idx="105">
                  <c:v>-132.66666666666669</c:v>
                </c:pt>
                <c:pt idx="106">
                  <c:v>-256.33333333333337</c:v>
                </c:pt>
                <c:pt idx="107">
                  <c:v>-423</c:v>
                </c:pt>
                <c:pt idx="108">
                  <c:v>-364.66666666666663</c:v>
                </c:pt>
                <c:pt idx="109">
                  <c:v>-360.33333333333331</c:v>
                </c:pt>
                <c:pt idx="110">
                  <c:v>-287</c:v>
                </c:pt>
                <c:pt idx="111">
                  <c:v>-455.66666666666669</c:v>
                </c:pt>
                <c:pt idx="112">
                  <c:v>-511.99999999999994</c:v>
                </c:pt>
                <c:pt idx="113">
                  <c:v>-471</c:v>
                </c:pt>
                <c:pt idx="114">
                  <c:v>-295.66666666666669</c:v>
                </c:pt>
                <c:pt idx="115">
                  <c:v>-79.333333333333343</c:v>
                </c:pt>
                <c:pt idx="116">
                  <c:v>41</c:v>
                </c:pt>
                <c:pt idx="117">
                  <c:v>78.666666666666671</c:v>
                </c:pt>
                <c:pt idx="118">
                  <c:v>124.33333333333333</c:v>
                </c:pt>
                <c:pt idx="119">
                  <c:v>110.66666666666666</c:v>
                </c:pt>
                <c:pt idx="120">
                  <c:v>75.333333333333343</c:v>
                </c:pt>
                <c:pt idx="121">
                  <c:v>40.333333333333329</c:v>
                </c:pt>
                <c:pt idx="122">
                  <c:v>-2.3333333333333428</c:v>
                </c:pt>
                <c:pt idx="123">
                  <c:v>-34.333333333333329</c:v>
                </c:pt>
                <c:pt idx="124">
                  <c:v>11.333333333333329</c:v>
                </c:pt>
                <c:pt idx="125">
                  <c:v>73.333333333333343</c:v>
                </c:pt>
                <c:pt idx="126">
                  <c:v>21.000000000000014</c:v>
                </c:pt>
                <c:pt idx="127">
                  <c:v>-59.999999999999986</c:v>
                </c:pt>
                <c:pt idx="128">
                  <c:v>-35.999999999999986</c:v>
                </c:pt>
                <c:pt idx="129">
                  <c:v>134.66666666666669</c:v>
                </c:pt>
                <c:pt idx="130">
                  <c:v>227.66666666666666</c:v>
                </c:pt>
                <c:pt idx="131">
                  <c:v>283.33333333333331</c:v>
                </c:pt>
                <c:pt idx="132">
                  <c:v>271</c:v>
                </c:pt>
                <c:pt idx="133">
                  <c:v>249.66666666666666</c:v>
                </c:pt>
                <c:pt idx="134">
                  <c:v>179.33333333333334</c:v>
                </c:pt>
                <c:pt idx="135">
                  <c:v>135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497856"/>
        <c:axId val="291499392"/>
      </c:lineChart>
      <c:lineChart>
        <c:grouping val="standard"/>
        <c:varyColors val="0"/>
        <c:ser>
          <c:idx val="1"/>
          <c:order val="1"/>
          <c:marker>
            <c:symbol val="none"/>
          </c:marker>
          <c:cat>
            <c:numRef>
              <c:f>Sheet3!$A$869:$A$1004</c:f>
              <c:numCache>
                <c:formatCode>yyyy\-mm\-dd</c:formatCode>
                <c:ptCount val="136"/>
                <c:pt idx="0">
                  <c:v>44672</c:v>
                </c:pt>
                <c:pt idx="1">
                  <c:v>44673</c:v>
                </c:pt>
                <c:pt idx="2">
                  <c:v>44676</c:v>
                </c:pt>
                <c:pt idx="3">
                  <c:v>44677</c:v>
                </c:pt>
                <c:pt idx="4">
                  <c:v>44678</c:v>
                </c:pt>
                <c:pt idx="5">
                  <c:v>44679</c:v>
                </c:pt>
                <c:pt idx="6">
                  <c:v>44680</c:v>
                </c:pt>
                <c:pt idx="7">
                  <c:v>44686</c:v>
                </c:pt>
                <c:pt idx="8">
                  <c:v>44687</c:v>
                </c:pt>
                <c:pt idx="9">
                  <c:v>44690</c:v>
                </c:pt>
                <c:pt idx="10">
                  <c:v>44691</c:v>
                </c:pt>
                <c:pt idx="11">
                  <c:v>44692</c:v>
                </c:pt>
                <c:pt idx="12">
                  <c:v>44693</c:v>
                </c:pt>
                <c:pt idx="13">
                  <c:v>44694</c:v>
                </c:pt>
                <c:pt idx="14">
                  <c:v>44697</c:v>
                </c:pt>
                <c:pt idx="15">
                  <c:v>44698</c:v>
                </c:pt>
                <c:pt idx="16">
                  <c:v>44699</c:v>
                </c:pt>
                <c:pt idx="17">
                  <c:v>44700</c:v>
                </c:pt>
                <c:pt idx="18">
                  <c:v>44701</c:v>
                </c:pt>
                <c:pt idx="19">
                  <c:v>44704</c:v>
                </c:pt>
                <c:pt idx="20">
                  <c:v>44705</c:v>
                </c:pt>
                <c:pt idx="21">
                  <c:v>44706</c:v>
                </c:pt>
                <c:pt idx="22">
                  <c:v>44707</c:v>
                </c:pt>
                <c:pt idx="23">
                  <c:v>44708</c:v>
                </c:pt>
                <c:pt idx="24">
                  <c:v>44711</c:v>
                </c:pt>
                <c:pt idx="25">
                  <c:v>44712</c:v>
                </c:pt>
                <c:pt idx="26">
                  <c:v>44713</c:v>
                </c:pt>
                <c:pt idx="27">
                  <c:v>44714</c:v>
                </c:pt>
                <c:pt idx="28">
                  <c:v>44718</c:v>
                </c:pt>
                <c:pt idx="29">
                  <c:v>44719</c:v>
                </c:pt>
                <c:pt idx="30">
                  <c:v>44720</c:v>
                </c:pt>
                <c:pt idx="31">
                  <c:v>44721</c:v>
                </c:pt>
                <c:pt idx="32">
                  <c:v>44722</c:v>
                </c:pt>
                <c:pt idx="33">
                  <c:v>44725</c:v>
                </c:pt>
                <c:pt idx="34">
                  <c:v>44726</c:v>
                </c:pt>
                <c:pt idx="35">
                  <c:v>44727</c:v>
                </c:pt>
                <c:pt idx="36">
                  <c:v>44728</c:v>
                </c:pt>
                <c:pt idx="37">
                  <c:v>44729</c:v>
                </c:pt>
                <c:pt idx="38">
                  <c:v>44732</c:v>
                </c:pt>
                <c:pt idx="39">
                  <c:v>44733</c:v>
                </c:pt>
                <c:pt idx="40">
                  <c:v>44734</c:v>
                </c:pt>
                <c:pt idx="41">
                  <c:v>44735</c:v>
                </c:pt>
                <c:pt idx="42">
                  <c:v>44736</c:v>
                </c:pt>
                <c:pt idx="43">
                  <c:v>44739</c:v>
                </c:pt>
                <c:pt idx="44">
                  <c:v>44740</c:v>
                </c:pt>
                <c:pt idx="45">
                  <c:v>44741</c:v>
                </c:pt>
                <c:pt idx="46">
                  <c:v>44742</c:v>
                </c:pt>
                <c:pt idx="47">
                  <c:v>44743</c:v>
                </c:pt>
                <c:pt idx="48">
                  <c:v>44746</c:v>
                </c:pt>
                <c:pt idx="49">
                  <c:v>44747</c:v>
                </c:pt>
                <c:pt idx="50">
                  <c:v>44748</c:v>
                </c:pt>
                <c:pt idx="51">
                  <c:v>44749</c:v>
                </c:pt>
                <c:pt idx="52">
                  <c:v>44750</c:v>
                </c:pt>
                <c:pt idx="53">
                  <c:v>44753</c:v>
                </c:pt>
                <c:pt idx="54">
                  <c:v>44754</c:v>
                </c:pt>
                <c:pt idx="55">
                  <c:v>44755</c:v>
                </c:pt>
                <c:pt idx="56">
                  <c:v>44756</c:v>
                </c:pt>
                <c:pt idx="57">
                  <c:v>44757</c:v>
                </c:pt>
                <c:pt idx="58">
                  <c:v>44760</c:v>
                </c:pt>
                <c:pt idx="59">
                  <c:v>44761</c:v>
                </c:pt>
                <c:pt idx="60">
                  <c:v>44762</c:v>
                </c:pt>
                <c:pt idx="61">
                  <c:v>44763</c:v>
                </c:pt>
                <c:pt idx="62">
                  <c:v>44764</c:v>
                </c:pt>
                <c:pt idx="63">
                  <c:v>44767</c:v>
                </c:pt>
                <c:pt idx="64">
                  <c:v>44768</c:v>
                </c:pt>
                <c:pt idx="65">
                  <c:v>44769</c:v>
                </c:pt>
                <c:pt idx="66">
                  <c:v>44770</c:v>
                </c:pt>
                <c:pt idx="67">
                  <c:v>44771</c:v>
                </c:pt>
                <c:pt idx="68">
                  <c:v>44774</c:v>
                </c:pt>
                <c:pt idx="69">
                  <c:v>44775</c:v>
                </c:pt>
                <c:pt idx="70">
                  <c:v>44776</c:v>
                </c:pt>
                <c:pt idx="71">
                  <c:v>44777</c:v>
                </c:pt>
                <c:pt idx="72">
                  <c:v>44778</c:v>
                </c:pt>
                <c:pt idx="73">
                  <c:v>44781</c:v>
                </c:pt>
                <c:pt idx="74">
                  <c:v>44782</c:v>
                </c:pt>
                <c:pt idx="75">
                  <c:v>44783</c:v>
                </c:pt>
                <c:pt idx="76">
                  <c:v>44784</c:v>
                </c:pt>
                <c:pt idx="77">
                  <c:v>44785</c:v>
                </c:pt>
                <c:pt idx="78">
                  <c:v>44788</c:v>
                </c:pt>
                <c:pt idx="79">
                  <c:v>44789</c:v>
                </c:pt>
                <c:pt idx="80">
                  <c:v>44790</c:v>
                </c:pt>
                <c:pt idx="81">
                  <c:v>44791</c:v>
                </c:pt>
                <c:pt idx="82">
                  <c:v>44792</c:v>
                </c:pt>
                <c:pt idx="83">
                  <c:v>44795</c:v>
                </c:pt>
                <c:pt idx="84">
                  <c:v>44796</c:v>
                </c:pt>
                <c:pt idx="85">
                  <c:v>44797</c:v>
                </c:pt>
                <c:pt idx="86">
                  <c:v>44798</c:v>
                </c:pt>
                <c:pt idx="87">
                  <c:v>44799</c:v>
                </c:pt>
                <c:pt idx="88">
                  <c:v>44802</c:v>
                </c:pt>
                <c:pt idx="89">
                  <c:v>44803</c:v>
                </c:pt>
                <c:pt idx="90">
                  <c:v>44804</c:v>
                </c:pt>
                <c:pt idx="91">
                  <c:v>44805</c:v>
                </c:pt>
                <c:pt idx="92">
                  <c:v>44806</c:v>
                </c:pt>
                <c:pt idx="93">
                  <c:v>44809</c:v>
                </c:pt>
                <c:pt idx="94">
                  <c:v>44810</c:v>
                </c:pt>
                <c:pt idx="95">
                  <c:v>44811</c:v>
                </c:pt>
                <c:pt idx="96">
                  <c:v>44812</c:v>
                </c:pt>
                <c:pt idx="97">
                  <c:v>44813</c:v>
                </c:pt>
                <c:pt idx="98">
                  <c:v>44817</c:v>
                </c:pt>
                <c:pt idx="99">
                  <c:v>44818</c:v>
                </c:pt>
                <c:pt idx="100">
                  <c:v>44819</c:v>
                </c:pt>
                <c:pt idx="101">
                  <c:v>44820</c:v>
                </c:pt>
                <c:pt idx="102">
                  <c:v>44823</c:v>
                </c:pt>
                <c:pt idx="103">
                  <c:v>44824</c:v>
                </c:pt>
                <c:pt idx="104">
                  <c:v>44825</c:v>
                </c:pt>
                <c:pt idx="105">
                  <c:v>44826</c:v>
                </c:pt>
                <c:pt idx="106">
                  <c:v>44827</c:v>
                </c:pt>
                <c:pt idx="107">
                  <c:v>44830</c:v>
                </c:pt>
                <c:pt idx="108">
                  <c:v>44831</c:v>
                </c:pt>
                <c:pt idx="109">
                  <c:v>44832</c:v>
                </c:pt>
                <c:pt idx="110">
                  <c:v>44833</c:v>
                </c:pt>
                <c:pt idx="111">
                  <c:v>44834</c:v>
                </c:pt>
                <c:pt idx="112">
                  <c:v>44844</c:v>
                </c:pt>
                <c:pt idx="113">
                  <c:v>44845</c:v>
                </c:pt>
                <c:pt idx="114">
                  <c:v>44846</c:v>
                </c:pt>
                <c:pt idx="115">
                  <c:v>44847</c:v>
                </c:pt>
                <c:pt idx="116">
                  <c:v>44848</c:v>
                </c:pt>
                <c:pt idx="117">
                  <c:v>44851</c:v>
                </c:pt>
                <c:pt idx="118">
                  <c:v>44852</c:v>
                </c:pt>
                <c:pt idx="119">
                  <c:v>44853</c:v>
                </c:pt>
                <c:pt idx="120">
                  <c:v>44854</c:v>
                </c:pt>
                <c:pt idx="121">
                  <c:v>44855</c:v>
                </c:pt>
                <c:pt idx="122">
                  <c:v>44858</c:v>
                </c:pt>
                <c:pt idx="123">
                  <c:v>44859</c:v>
                </c:pt>
                <c:pt idx="124">
                  <c:v>44860</c:v>
                </c:pt>
                <c:pt idx="125">
                  <c:v>44861</c:v>
                </c:pt>
                <c:pt idx="126">
                  <c:v>44862</c:v>
                </c:pt>
                <c:pt idx="127">
                  <c:v>44865</c:v>
                </c:pt>
                <c:pt idx="128">
                  <c:v>44866</c:v>
                </c:pt>
                <c:pt idx="129">
                  <c:v>44867</c:v>
                </c:pt>
                <c:pt idx="130">
                  <c:v>44868</c:v>
                </c:pt>
                <c:pt idx="131">
                  <c:v>44869</c:v>
                </c:pt>
                <c:pt idx="132">
                  <c:v>44872</c:v>
                </c:pt>
                <c:pt idx="133">
                  <c:v>44873</c:v>
                </c:pt>
                <c:pt idx="134">
                  <c:v>44874</c:v>
                </c:pt>
                <c:pt idx="135">
                  <c:v>44875</c:v>
                </c:pt>
              </c:numCache>
            </c:numRef>
          </c:cat>
          <c:val>
            <c:numRef>
              <c:f>Sheet3!$C$869:$C$1004</c:f>
              <c:numCache>
                <c:formatCode>General</c:formatCode>
                <c:ptCount val="136"/>
                <c:pt idx="0">
                  <c:v>5981.38</c:v>
                </c:pt>
                <c:pt idx="1">
                  <c:v>5891.81</c:v>
                </c:pt>
                <c:pt idx="2">
                  <c:v>5431.61</c:v>
                </c:pt>
                <c:pt idx="3">
                  <c:v>5266.55</c:v>
                </c:pt>
                <c:pt idx="4">
                  <c:v>5540.72</c:v>
                </c:pt>
                <c:pt idx="5">
                  <c:v>5493.91</c:v>
                </c:pt>
                <c:pt idx="6">
                  <c:v>5734.49</c:v>
                </c:pt>
                <c:pt idx="7">
                  <c:v>5836.93</c:v>
                </c:pt>
                <c:pt idx="8">
                  <c:v>5764.69</c:v>
                </c:pt>
                <c:pt idx="9">
                  <c:v>5840.89</c:v>
                </c:pt>
                <c:pt idx="10">
                  <c:v>5950.67</c:v>
                </c:pt>
                <c:pt idx="11">
                  <c:v>6003.03</c:v>
                </c:pt>
                <c:pt idx="12">
                  <c:v>6034.57</c:v>
                </c:pt>
                <c:pt idx="13">
                  <c:v>6071.67</c:v>
                </c:pt>
                <c:pt idx="14">
                  <c:v>6082.88</c:v>
                </c:pt>
                <c:pt idx="15">
                  <c:v>6118.46</c:v>
                </c:pt>
                <c:pt idx="16">
                  <c:v>6127.8</c:v>
                </c:pt>
                <c:pt idx="17">
                  <c:v>6180.19</c:v>
                </c:pt>
                <c:pt idx="18">
                  <c:v>6263.44</c:v>
                </c:pt>
                <c:pt idx="19">
                  <c:v>6343.47</c:v>
                </c:pt>
                <c:pt idx="20">
                  <c:v>6081.64</c:v>
                </c:pt>
                <c:pt idx="21">
                  <c:v>6188.27</c:v>
                </c:pt>
                <c:pt idx="22">
                  <c:v>6227.1</c:v>
                </c:pt>
                <c:pt idx="23">
                  <c:v>6210.09</c:v>
                </c:pt>
                <c:pt idx="24">
                  <c:v>6282.36</c:v>
                </c:pt>
                <c:pt idx="25">
                  <c:v>6353.35</c:v>
                </c:pt>
                <c:pt idx="26">
                  <c:v>6373.32</c:v>
                </c:pt>
                <c:pt idx="27">
                  <c:v>6442.93</c:v>
                </c:pt>
                <c:pt idx="28">
                  <c:v>6604.98</c:v>
                </c:pt>
                <c:pt idx="29">
                  <c:v>6597.83</c:v>
                </c:pt>
                <c:pt idx="30">
                  <c:v>6608.89</c:v>
                </c:pt>
                <c:pt idx="31">
                  <c:v>6490.38</c:v>
                </c:pt>
                <c:pt idx="32">
                  <c:v>6627.75</c:v>
                </c:pt>
                <c:pt idx="33">
                  <c:v>6674.8</c:v>
                </c:pt>
                <c:pt idx="34">
                  <c:v>6665.25</c:v>
                </c:pt>
                <c:pt idx="35">
                  <c:v>6653.76</c:v>
                </c:pt>
                <c:pt idx="36">
                  <c:v>6696.76</c:v>
                </c:pt>
                <c:pt idx="37">
                  <c:v>6774.74</c:v>
                </c:pt>
                <c:pt idx="38">
                  <c:v>6848.75</c:v>
                </c:pt>
                <c:pt idx="39">
                  <c:v>6779.14</c:v>
                </c:pt>
                <c:pt idx="40">
                  <c:v>6691.81</c:v>
                </c:pt>
                <c:pt idx="41">
                  <c:v>6845.45</c:v>
                </c:pt>
                <c:pt idx="42">
                  <c:v>6931.65</c:v>
                </c:pt>
                <c:pt idx="43">
                  <c:v>7002.93</c:v>
                </c:pt>
                <c:pt idx="44">
                  <c:v>7079.72</c:v>
                </c:pt>
                <c:pt idx="45">
                  <c:v>6900.99</c:v>
                </c:pt>
                <c:pt idx="46">
                  <c:v>6995.53</c:v>
                </c:pt>
                <c:pt idx="47">
                  <c:v>6994.5</c:v>
                </c:pt>
                <c:pt idx="48">
                  <c:v>7076.32</c:v>
                </c:pt>
                <c:pt idx="49">
                  <c:v>7036</c:v>
                </c:pt>
                <c:pt idx="50">
                  <c:v>6953.98</c:v>
                </c:pt>
                <c:pt idx="51">
                  <c:v>7041.87</c:v>
                </c:pt>
                <c:pt idx="52">
                  <c:v>7000.79</c:v>
                </c:pt>
                <c:pt idx="53">
                  <c:v>6893.63</c:v>
                </c:pt>
                <c:pt idx="54">
                  <c:v>6779.56</c:v>
                </c:pt>
                <c:pt idx="55">
                  <c:v>6834.9</c:v>
                </c:pt>
                <c:pt idx="56">
                  <c:v>6920.87</c:v>
                </c:pt>
                <c:pt idx="57">
                  <c:v>6852.82</c:v>
                </c:pt>
                <c:pt idx="58">
                  <c:v>6953.93</c:v>
                </c:pt>
                <c:pt idx="59">
                  <c:v>7009.32</c:v>
                </c:pt>
                <c:pt idx="60">
                  <c:v>7110.1</c:v>
                </c:pt>
                <c:pt idx="61">
                  <c:v>7075.29</c:v>
                </c:pt>
                <c:pt idx="62">
                  <c:v>7034.6</c:v>
                </c:pt>
                <c:pt idx="63">
                  <c:v>6948.91</c:v>
                </c:pt>
                <c:pt idx="64">
                  <c:v>7027.42</c:v>
                </c:pt>
                <c:pt idx="65">
                  <c:v>7099.43</c:v>
                </c:pt>
                <c:pt idx="66">
                  <c:v>7150.2</c:v>
                </c:pt>
                <c:pt idx="67">
                  <c:v>7117.43</c:v>
                </c:pt>
                <c:pt idx="68">
                  <c:v>7180.45</c:v>
                </c:pt>
                <c:pt idx="69">
                  <c:v>6957.98</c:v>
                </c:pt>
                <c:pt idx="70">
                  <c:v>6916.67</c:v>
                </c:pt>
                <c:pt idx="71">
                  <c:v>6960.31</c:v>
                </c:pt>
                <c:pt idx="72">
                  <c:v>7090</c:v>
                </c:pt>
                <c:pt idx="73">
                  <c:v>7176.11</c:v>
                </c:pt>
                <c:pt idx="74">
                  <c:v>7207.4</c:v>
                </c:pt>
                <c:pt idx="75">
                  <c:v>7212.08</c:v>
                </c:pt>
                <c:pt idx="76">
                  <c:v>7294.49</c:v>
                </c:pt>
                <c:pt idx="77">
                  <c:v>7228.83</c:v>
                </c:pt>
                <c:pt idx="78">
                  <c:v>7283.5</c:v>
                </c:pt>
                <c:pt idx="79">
                  <c:v>7324.62</c:v>
                </c:pt>
                <c:pt idx="80">
                  <c:v>7328.67</c:v>
                </c:pt>
                <c:pt idx="81">
                  <c:v>7351.44</c:v>
                </c:pt>
                <c:pt idx="82">
                  <c:v>7234.41</c:v>
                </c:pt>
                <c:pt idx="83">
                  <c:v>7288.58</c:v>
                </c:pt>
                <c:pt idx="84">
                  <c:v>7306.02</c:v>
                </c:pt>
                <c:pt idx="85">
                  <c:v>7039.41</c:v>
                </c:pt>
                <c:pt idx="86">
                  <c:v>7016.31</c:v>
                </c:pt>
                <c:pt idx="87">
                  <c:v>6980.18</c:v>
                </c:pt>
                <c:pt idx="88">
                  <c:v>7021.31</c:v>
                </c:pt>
                <c:pt idx="89">
                  <c:v>6976.72</c:v>
                </c:pt>
                <c:pt idx="90">
                  <c:v>6750.74</c:v>
                </c:pt>
                <c:pt idx="91">
                  <c:v>6717.1</c:v>
                </c:pt>
                <c:pt idx="92">
                  <c:v>6776.83</c:v>
                </c:pt>
                <c:pt idx="93">
                  <c:v>6791.09</c:v>
                </c:pt>
                <c:pt idx="94">
                  <c:v>6919.65</c:v>
                </c:pt>
                <c:pt idx="95">
                  <c:v>6963.52</c:v>
                </c:pt>
                <c:pt idx="96">
                  <c:v>6897.1</c:v>
                </c:pt>
                <c:pt idx="97">
                  <c:v>6913.58</c:v>
                </c:pt>
                <c:pt idx="98">
                  <c:v>6904.08</c:v>
                </c:pt>
                <c:pt idx="99">
                  <c:v>6829.56</c:v>
                </c:pt>
                <c:pt idx="100">
                  <c:v>6619.19</c:v>
                </c:pt>
                <c:pt idx="101">
                  <c:v>6481.24</c:v>
                </c:pt>
                <c:pt idx="102">
                  <c:v>6399.8</c:v>
                </c:pt>
                <c:pt idx="103">
                  <c:v>6482.13</c:v>
                </c:pt>
                <c:pt idx="104">
                  <c:v>6480.6</c:v>
                </c:pt>
                <c:pt idx="105">
                  <c:v>6487.27</c:v>
                </c:pt>
                <c:pt idx="106">
                  <c:v>6363.68</c:v>
                </c:pt>
                <c:pt idx="107">
                  <c:v>6283.59</c:v>
                </c:pt>
                <c:pt idx="108">
                  <c:v>6409.78</c:v>
                </c:pt>
                <c:pt idx="109">
                  <c:v>6211.11</c:v>
                </c:pt>
                <c:pt idx="110">
                  <c:v>6228.78</c:v>
                </c:pt>
                <c:pt idx="111">
                  <c:v>6124.86</c:v>
                </c:pt>
                <c:pt idx="112">
                  <c:v>5984.5</c:v>
                </c:pt>
                <c:pt idx="113">
                  <c:v>6017.72</c:v>
                </c:pt>
                <c:pt idx="114">
                  <c:v>6192.65</c:v>
                </c:pt>
                <c:pt idx="115">
                  <c:v>6252.22</c:v>
                </c:pt>
                <c:pt idx="116">
                  <c:v>6406.46</c:v>
                </c:pt>
                <c:pt idx="117">
                  <c:v>6472.45</c:v>
                </c:pt>
                <c:pt idx="118">
                  <c:v>6508.5</c:v>
                </c:pt>
                <c:pt idx="119">
                  <c:v>6461.15</c:v>
                </c:pt>
                <c:pt idx="120">
                  <c:v>6429.7</c:v>
                </c:pt>
                <c:pt idx="121">
                  <c:v>6432.33</c:v>
                </c:pt>
                <c:pt idx="122">
                  <c:v>6378.43</c:v>
                </c:pt>
                <c:pt idx="123">
                  <c:v>6355.78</c:v>
                </c:pt>
                <c:pt idx="124">
                  <c:v>6491.69</c:v>
                </c:pt>
                <c:pt idx="125">
                  <c:v>6461.61</c:v>
                </c:pt>
                <c:pt idx="126">
                  <c:v>6239.93</c:v>
                </c:pt>
                <c:pt idx="127">
                  <c:v>6292.62</c:v>
                </c:pt>
                <c:pt idx="128">
                  <c:v>6439.82</c:v>
                </c:pt>
                <c:pt idx="129">
                  <c:v>6524.51</c:v>
                </c:pt>
                <c:pt idx="130">
                  <c:v>6566.84</c:v>
                </c:pt>
                <c:pt idx="131">
                  <c:v>6709.64</c:v>
                </c:pt>
                <c:pt idx="132">
                  <c:v>6713.64</c:v>
                </c:pt>
                <c:pt idx="133">
                  <c:v>6694.96</c:v>
                </c:pt>
                <c:pt idx="134">
                  <c:v>6676.01</c:v>
                </c:pt>
                <c:pt idx="135">
                  <c:v>6603.31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573632"/>
        <c:axId val="303572096"/>
      </c:lineChart>
      <c:dateAx>
        <c:axId val="29149785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291499392"/>
        <c:crosses val="autoZero"/>
        <c:auto val="1"/>
        <c:lblOffset val="100"/>
        <c:baseTimeUnit val="days"/>
      </c:dateAx>
      <c:valAx>
        <c:axId val="291499392"/>
        <c:scaling>
          <c:orientation val="minMax"/>
        </c:scaling>
        <c:delete val="0"/>
        <c:axPos val="l"/>
        <c:majorGridlines/>
        <c:numFmt formatCode="0_);[Red]\(0\)" sourceLinked="1"/>
        <c:majorTickMark val="out"/>
        <c:minorTickMark val="none"/>
        <c:tickLblPos val="nextTo"/>
        <c:crossAx val="291497856"/>
        <c:crosses val="autoZero"/>
        <c:crossBetween val="between"/>
      </c:valAx>
      <c:valAx>
        <c:axId val="303572096"/>
        <c:scaling>
          <c:orientation val="minMax"/>
          <c:min val="4000"/>
        </c:scaling>
        <c:delete val="0"/>
        <c:axPos val="r"/>
        <c:numFmt formatCode="General" sourceLinked="1"/>
        <c:majorTickMark val="out"/>
        <c:minorTickMark val="none"/>
        <c:tickLblPos val="nextTo"/>
        <c:crossAx val="303573632"/>
        <c:crosses val="max"/>
        <c:crossBetween val="between"/>
      </c:valAx>
      <c:dateAx>
        <c:axId val="303573632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303572096"/>
        <c:crosses val="autoZero"/>
        <c:auto val="1"/>
        <c:lblOffset val="100"/>
        <c:baseTimeUnit val="day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Sheet3!$A$1306:$A$1458</c:f>
              <c:numCache>
                <c:formatCode>yyyy\-mm\-dd</c:formatCode>
                <c:ptCount val="153"/>
                <c:pt idx="0">
                  <c:v>45324</c:v>
                </c:pt>
                <c:pt idx="1">
                  <c:v>45327</c:v>
                </c:pt>
                <c:pt idx="2">
                  <c:v>45328</c:v>
                </c:pt>
                <c:pt idx="3">
                  <c:v>45329</c:v>
                </c:pt>
                <c:pt idx="4">
                  <c:v>45330</c:v>
                </c:pt>
                <c:pt idx="5">
                  <c:v>45341</c:v>
                </c:pt>
                <c:pt idx="6">
                  <c:v>45342</c:v>
                </c:pt>
                <c:pt idx="7">
                  <c:v>45343</c:v>
                </c:pt>
                <c:pt idx="8">
                  <c:v>45344</c:v>
                </c:pt>
                <c:pt idx="9">
                  <c:v>45345</c:v>
                </c:pt>
                <c:pt idx="10">
                  <c:v>45348</c:v>
                </c:pt>
                <c:pt idx="11">
                  <c:v>45349</c:v>
                </c:pt>
                <c:pt idx="12">
                  <c:v>45350</c:v>
                </c:pt>
                <c:pt idx="13">
                  <c:v>45351</c:v>
                </c:pt>
                <c:pt idx="14">
                  <c:v>45352</c:v>
                </c:pt>
                <c:pt idx="15">
                  <c:v>45355</c:v>
                </c:pt>
                <c:pt idx="16">
                  <c:v>45356</c:v>
                </c:pt>
                <c:pt idx="17">
                  <c:v>45357</c:v>
                </c:pt>
                <c:pt idx="18">
                  <c:v>45358</c:v>
                </c:pt>
                <c:pt idx="19">
                  <c:v>45359</c:v>
                </c:pt>
                <c:pt idx="20">
                  <c:v>45362</c:v>
                </c:pt>
                <c:pt idx="21">
                  <c:v>45363</c:v>
                </c:pt>
                <c:pt idx="22">
                  <c:v>45364</c:v>
                </c:pt>
                <c:pt idx="23">
                  <c:v>45365</c:v>
                </c:pt>
                <c:pt idx="24">
                  <c:v>45366</c:v>
                </c:pt>
                <c:pt idx="25">
                  <c:v>45369</c:v>
                </c:pt>
                <c:pt idx="26">
                  <c:v>45370</c:v>
                </c:pt>
                <c:pt idx="27">
                  <c:v>45371</c:v>
                </c:pt>
                <c:pt idx="28">
                  <c:v>45372</c:v>
                </c:pt>
                <c:pt idx="29">
                  <c:v>45373</c:v>
                </c:pt>
                <c:pt idx="30">
                  <c:v>45376</c:v>
                </c:pt>
                <c:pt idx="31">
                  <c:v>45377</c:v>
                </c:pt>
                <c:pt idx="32">
                  <c:v>45378</c:v>
                </c:pt>
                <c:pt idx="33">
                  <c:v>45379</c:v>
                </c:pt>
                <c:pt idx="34">
                  <c:v>45380</c:v>
                </c:pt>
                <c:pt idx="35">
                  <c:v>45383</c:v>
                </c:pt>
                <c:pt idx="36">
                  <c:v>45384</c:v>
                </c:pt>
                <c:pt idx="37">
                  <c:v>45385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45397</c:v>
                </c:pt>
                <c:pt idx="44">
                  <c:v>45398</c:v>
                </c:pt>
                <c:pt idx="45">
                  <c:v>45399</c:v>
                </c:pt>
                <c:pt idx="46">
                  <c:v>45400</c:v>
                </c:pt>
                <c:pt idx="47">
                  <c:v>45401</c:v>
                </c:pt>
                <c:pt idx="48">
                  <c:v>45404</c:v>
                </c:pt>
                <c:pt idx="49">
                  <c:v>45405</c:v>
                </c:pt>
                <c:pt idx="50">
                  <c:v>45406</c:v>
                </c:pt>
                <c:pt idx="51">
                  <c:v>45407</c:v>
                </c:pt>
                <c:pt idx="52">
                  <c:v>45408</c:v>
                </c:pt>
                <c:pt idx="53">
                  <c:v>45411</c:v>
                </c:pt>
                <c:pt idx="54">
                  <c:v>45412</c:v>
                </c:pt>
                <c:pt idx="55">
                  <c:v>45418</c:v>
                </c:pt>
                <c:pt idx="56">
                  <c:v>45419</c:v>
                </c:pt>
                <c:pt idx="57">
                  <c:v>45420</c:v>
                </c:pt>
                <c:pt idx="58">
                  <c:v>45421</c:v>
                </c:pt>
                <c:pt idx="59">
                  <c:v>45422</c:v>
                </c:pt>
                <c:pt idx="60">
                  <c:v>45425</c:v>
                </c:pt>
                <c:pt idx="61">
                  <c:v>45426</c:v>
                </c:pt>
                <c:pt idx="62">
                  <c:v>45427</c:v>
                </c:pt>
                <c:pt idx="63">
                  <c:v>45428</c:v>
                </c:pt>
                <c:pt idx="64">
                  <c:v>45429</c:v>
                </c:pt>
                <c:pt idx="65">
                  <c:v>45432</c:v>
                </c:pt>
                <c:pt idx="66">
                  <c:v>45433</c:v>
                </c:pt>
                <c:pt idx="67">
                  <c:v>45434</c:v>
                </c:pt>
                <c:pt idx="68">
                  <c:v>45435</c:v>
                </c:pt>
                <c:pt idx="69">
                  <c:v>45436</c:v>
                </c:pt>
                <c:pt idx="70">
                  <c:v>45439</c:v>
                </c:pt>
                <c:pt idx="71">
                  <c:v>45440</c:v>
                </c:pt>
                <c:pt idx="72">
                  <c:v>45441</c:v>
                </c:pt>
                <c:pt idx="73">
                  <c:v>45442</c:v>
                </c:pt>
                <c:pt idx="74">
                  <c:v>45443</c:v>
                </c:pt>
                <c:pt idx="75">
                  <c:v>45446</c:v>
                </c:pt>
                <c:pt idx="76">
                  <c:v>45447</c:v>
                </c:pt>
                <c:pt idx="77">
                  <c:v>45448</c:v>
                </c:pt>
                <c:pt idx="78">
                  <c:v>45449</c:v>
                </c:pt>
                <c:pt idx="79">
                  <c:v>45450</c:v>
                </c:pt>
                <c:pt idx="80">
                  <c:v>45454</c:v>
                </c:pt>
                <c:pt idx="81">
                  <c:v>45455</c:v>
                </c:pt>
                <c:pt idx="82">
                  <c:v>45456</c:v>
                </c:pt>
                <c:pt idx="83">
                  <c:v>45457</c:v>
                </c:pt>
                <c:pt idx="84">
                  <c:v>45460</c:v>
                </c:pt>
                <c:pt idx="85">
                  <c:v>45461</c:v>
                </c:pt>
                <c:pt idx="86">
                  <c:v>45462</c:v>
                </c:pt>
                <c:pt idx="87">
                  <c:v>45463</c:v>
                </c:pt>
                <c:pt idx="88">
                  <c:v>45464</c:v>
                </c:pt>
                <c:pt idx="89">
                  <c:v>45467</c:v>
                </c:pt>
                <c:pt idx="90">
                  <c:v>45468</c:v>
                </c:pt>
                <c:pt idx="91">
                  <c:v>45469</c:v>
                </c:pt>
                <c:pt idx="92">
                  <c:v>45470</c:v>
                </c:pt>
                <c:pt idx="93">
                  <c:v>45471</c:v>
                </c:pt>
                <c:pt idx="94">
                  <c:v>45474</c:v>
                </c:pt>
                <c:pt idx="95">
                  <c:v>45475</c:v>
                </c:pt>
                <c:pt idx="96">
                  <c:v>45476</c:v>
                </c:pt>
                <c:pt idx="97">
                  <c:v>45477</c:v>
                </c:pt>
                <c:pt idx="98">
                  <c:v>45478</c:v>
                </c:pt>
                <c:pt idx="99">
                  <c:v>45481</c:v>
                </c:pt>
                <c:pt idx="100">
                  <c:v>45482</c:v>
                </c:pt>
                <c:pt idx="101">
                  <c:v>45483</c:v>
                </c:pt>
                <c:pt idx="102">
                  <c:v>45484</c:v>
                </c:pt>
                <c:pt idx="103">
                  <c:v>45485</c:v>
                </c:pt>
                <c:pt idx="104">
                  <c:v>45488</c:v>
                </c:pt>
                <c:pt idx="105">
                  <c:v>45489</c:v>
                </c:pt>
                <c:pt idx="106">
                  <c:v>45490</c:v>
                </c:pt>
                <c:pt idx="107">
                  <c:v>45491</c:v>
                </c:pt>
                <c:pt idx="108">
                  <c:v>45492</c:v>
                </c:pt>
                <c:pt idx="109">
                  <c:v>45495</c:v>
                </c:pt>
                <c:pt idx="110">
                  <c:v>45496</c:v>
                </c:pt>
                <c:pt idx="111">
                  <c:v>45497</c:v>
                </c:pt>
                <c:pt idx="112">
                  <c:v>45498</c:v>
                </c:pt>
                <c:pt idx="113">
                  <c:v>45499</c:v>
                </c:pt>
                <c:pt idx="114">
                  <c:v>45502</c:v>
                </c:pt>
                <c:pt idx="115">
                  <c:v>45503</c:v>
                </c:pt>
                <c:pt idx="116">
                  <c:v>45504</c:v>
                </c:pt>
                <c:pt idx="117">
                  <c:v>45505</c:v>
                </c:pt>
                <c:pt idx="118">
                  <c:v>45506</c:v>
                </c:pt>
                <c:pt idx="119">
                  <c:v>45509</c:v>
                </c:pt>
                <c:pt idx="120">
                  <c:v>45510</c:v>
                </c:pt>
                <c:pt idx="121">
                  <c:v>45511</c:v>
                </c:pt>
                <c:pt idx="122">
                  <c:v>45512</c:v>
                </c:pt>
                <c:pt idx="123">
                  <c:v>45513</c:v>
                </c:pt>
                <c:pt idx="124">
                  <c:v>45516</c:v>
                </c:pt>
                <c:pt idx="125">
                  <c:v>45517</c:v>
                </c:pt>
                <c:pt idx="126">
                  <c:v>45518</c:v>
                </c:pt>
                <c:pt idx="127">
                  <c:v>45519</c:v>
                </c:pt>
                <c:pt idx="128">
                  <c:v>45520</c:v>
                </c:pt>
                <c:pt idx="129">
                  <c:v>45523</c:v>
                </c:pt>
                <c:pt idx="130">
                  <c:v>45524</c:v>
                </c:pt>
                <c:pt idx="131">
                  <c:v>45525</c:v>
                </c:pt>
                <c:pt idx="132">
                  <c:v>45526</c:v>
                </c:pt>
                <c:pt idx="133">
                  <c:v>45527</c:v>
                </c:pt>
                <c:pt idx="134">
                  <c:v>45530</c:v>
                </c:pt>
                <c:pt idx="135">
                  <c:v>45531</c:v>
                </c:pt>
                <c:pt idx="136">
                  <c:v>45532</c:v>
                </c:pt>
                <c:pt idx="137">
                  <c:v>45533</c:v>
                </c:pt>
                <c:pt idx="138">
                  <c:v>45534</c:v>
                </c:pt>
                <c:pt idx="139">
                  <c:v>45537</c:v>
                </c:pt>
                <c:pt idx="140">
                  <c:v>45538</c:v>
                </c:pt>
                <c:pt idx="141">
                  <c:v>45539</c:v>
                </c:pt>
                <c:pt idx="142">
                  <c:v>45540</c:v>
                </c:pt>
                <c:pt idx="143">
                  <c:v>45541</c:v>
                </c:pt>
                <c:pt idx="144">
                  <c:v>45544</c:v>
                </c:pt>
                <c:pt idx="145">
                  <c:v>45545</c:v>
                </c:pt>
                <c:pt idx="146">
                  <c:v>45546</c:v>
                </c:pt>
                <c:pt idx="147">
                  <c:v>45547</c:v>
                </c:pt>
                <c:pt idx="148">
                  <c:v>45548</c:v>
                </c:pt>
                <c:pt idx="149">
                  <c:v>45553</c:v>
                </c:pt>
                <c:pt idx="150">
                  <c:v>45554</c:v>
                </c:pt>
                <c:pt idx="151">
                  <c:v>45555</c:v>
                </c:pt>
                <c:pt idx="152">
                  <c:v>45558</c:v>
                </c:pt>
              </c:numCache>
            </c:numRef>
          </c:cat>
          <c:val>
            <c:numRef>
              <c:f>Sheet3!$B$1306:$B$1458</c:f>
              <c:numCache>
                <c:formatCode>0_);[Red]\(0\)</c:formatCode>
                <c:ptCount val="153"/>
                <c:pt idx="0">
                  <c:v>-662.33333333333337</c:v>
                </c:pt>
                <c:pt idx="1">
                  <c:v>-711</c:v>
                </c:pt>
                <c:pt idx="2">
                  <c:v>-539.66666666666663</c:v>
                </c:pt>
                <c:pt idx="3">
                  <c:v>-269</c:v>
                </c:pt>
                <c:pt idx="4">
                  <c:v>23.666666666666671</c:v>
                </c:pt>
                <c:pt idx="5">
                  <c:v>44.666666666666664</c:v>
                </c:pt>
                <c:pt idx="6">
                  <c:v>51</c:v>
                </c:pt>
                <c:pt idx="7">
                  <c:v>54.333333333333336</c:v>
                </c:pt>
                <c:pt idx="8">
                  <c:v>64.333333333333329</c:v>
                </c:pt>
                <c:pt idx="9">
                  <c:v>89.333333333333329</c:v>
                </c:pt>
                <c:pt idx="10">
                  <c:v>116.33333333333333</c:v>
                </c:pt>
                <c:pt idx="11">
                  <c:v>203.66666666666666</c:v>
                </c:pt>
                <c:pt idx="12">
                  <c:v>165</c:v>
                </c:pt>
                <c:pt idx="13">
                  <c:v>169</c:v>
                </c:pt>
                <c:pt idx="14">
                  <c:v>123.33333333333333</c:v>
                </c:pt>
                <c:pt idx="15">
                  <c:v>191.66666666666666</c:v>
                </c:pt>
                <c:pt idx="16">
                  <c:v>178</c:v>
                </c:pt>
                <c:pt idx="17">
                  <c:v>143</c:v>
                </c:pt>
                <c:pt idx="18">
                  <c:v>95.333333333333329</c:v>
                </c:pt>
                <c:pt idx="19">
                  <c:v>101.66666666666667</c:v>
                </c:pt>
                <c:pt idx="20">
                  <c:v>143</c:v>
                </c:pt>
                <c:pt idx="21">
                  <c:v>190.33333333333334</c:v>
                </c:pt>
                <c:pt idx="22">
                  <c:v>219.33333333333331</c:v>
                </c:pt>
                <c:pt idx="23">
                  <c:v>168.66666666666666</c:v>
                </c:pt>
                <c:pt idx="24">
                  <c:v>176</c:v>
                </c:pt>
                <c:pt idx="25">
                  <c:v>255.99999999999997</c:v>
                </c:pt>
                <c:pt idx="26">
                  <c:v>274</c:v>
                </c:pt>
                <c:pt idx="27">
                  <c:v>283.33333333333331</c:v>
                </c:pt>
                <c:pt idx="28">
                  <c:v>193</c:v>
                </c:pt>
                <c:pt idx="29">
                  <c:v>156.66666666666666</c:v>
                </c:pt>
                <c:pt idx="30">
                  <c:v>7.6666666666666714</c:v>
                </c:pt>
                <c:pt idx="31">
                  <c:v>-90</c:v>
                </c:pt>
                <c:pt idx="32">
                  <c:v>-264.33333333333337</c:v>
                </c:pt>
                <c:pt idx="33">
                  <c:v>-215.66666666666666</c:v>
                </c:pt>
                <c:pt idx="34">
                  <c:v>-169.66666666666666</c:v>
                </c:pt>
                <c:pt idx="35">
                  <c:v>42.333333333333329</c:v>
                </c:pt>
                <c:pt idx="36">
                  <c:v>93</c:v>
                </c:pt>
                <c:pt idx="37">
                  <c:v>111.33333333333334</c:v>
                </c:pt>
                <c:pt idx="38">
                  <c:v>4.6666666666666572</c:v>
                </c:pt>
                <c:pt idx="39">
                  <c:v>-5.6666666666666714</c:v>
                </c:pt>
                <c:pt idx="40">
                  <c:v>-103</c:v>
                </c:pt>
                <c:pt idx="41">
                  <c:v>-73.333333333333343</c:v>
                </c:pt>
                <c:pt idx="42">
                  <c:v>-193.66666666666669</c:v>
                </c:pt>
                <c:pt idx="43">
                  <c:v>-232</c:v>
                </c:pt>
                <c:pt idx="44">
                  <c:v>-398.33333333333331</c:v>
                </c:pt>
                <c:pt idx="45">
                  <c:v>-282</c:v>
                </c:pt>
                <c:pt idx="46">
                  <c:v>-153.33333333333331</c:v>
                </c:pt>
                <c:pt idx="47">
                  <c:v>59</c:v>
                </c:pt>
                <c:pt idx="48">
                  <c:v>38</c:v>
                </c:pt>
                <c:pt idx="49">
                  <c:v>2.3333333333333286</c:v>
                </c:pt>
                <c:pt idx="50">
                  <c:v>-5.3333333333333357</c:v>
                </c:pt>
                <c:pt idx="51">
                  <c:v>-8</c:v>
                </c:pt>
                <c:pt idx="52">
                  <c:v>36</c:v>
                </c:pt>
                <c:pt idx="53">
                  <c:v>98.333333333333329</c:v>
                </c:pt>
                <c:pt idx="54">
                  <c:v>129.66666666666666</c:v>
                </c:pt>
                <c:pt idx="55">
                  <c:v>197</c:v>
                </c:pt>
                <c:pt idx="56">
                  <c:v>210.66666666666666</c:v>
                </c:pt>
                <c:pt idx="57">
                  <c:v>192</c:v>
                </c:pt>
                <c:pt idx="58">
                  <c:v>163.66666666666666</c:v>
                </c:pt>
                <c:pt idx="59">
                  <c:v>115</c:v>
                </c:pt>
                <c:pt idx="60">
                  <c:v>122.66666666666667</c:v>
                </c:pt>
                <c:pt idx="61">
                  <c:v>95</c:v>
                </c:pt>
                <c:pt idx="62">
                  <c:v>66.666666666666657</c:v>
                </c:pt>
                <c:pt idx="63">
                  <c:v>46.333333333333336</c:v>
                </c:pt>
                <c:pt idx="64">
                  <c:v>44.333333333333336</c:v>
                </c:pt>
                <c:pt idx="65">
                  <c:v>77</c:v>
                </c:pt>
                <c:pt idx="66">
                  <c:v>73</c:v>
                </c:pt>
                <c:pt idx="67">
                  <c:v>48</c:v>
                </c:pt>
                <c:pt idx="68">
                  <c:v>-54.666666666666664</c:v>
                </c:pt>
                <c:pt idx="69">
                  <c:v>-156.66666666666669</c:v>
                </c:pt>
                <c:pt idx="70">
                  <c:v>-194</c:v>
                </c:pt>
                <c:pt idx="71">
                  <c:v>-228.33333333333334</c:v>
                </c:pt>
                <c:pt idx="72">
                  <c:v>-191.33333333333334</c:v>
                </c:pt>
                <c:pt idx="73">
                  <c:v>-232.33333333333334</c:v>
                </c:pt>
                <c:pt idx="74">
                  <c:v>-169.33333333333334</c:v>
                </c:pt>
                <c:pt idx="75">
                  <c:v>-245.33333333333334</c:v>
                </c:pt>
                <c:pt idx="76">
                  <c:v>-246.66666666666666</c:v>
                </c:pt>
                <c:pt idx="77">
                  <c:v>-369.33333333333331</c:v>
                </c:pt>
                <c:pt idx="78">
                  <c:v>-448.33333333333331</c:v>
                </c:pt>
                <c:pt idx="79">
                  <c:v>-423.66666666666669</c:v>
                </c:pt>
                <c:pt idx="80">
                  <c:v>-284.33333333333331</c:v>
                </c:pt>
                <c:pt idx="81">
                  <c:v>-83.666666666666671</c:v>
                </c:pt>
                <c:pt idx="82">
                  <c:v>-112.33333333333334</c:v>
                </c:pt>
                <c:pt idx="83">
                  <c:v>-134.33333333333334</c:v>
                </c:pt>
                <c:pt idx="84">
                  <c:v>-173</c:v>
                </c:pt>
                <c:pt idx="85">
                  <c:v>-114.33333333333334</c:v>
                </c:pt>
                <c:pt idx="86">
                  <c:v>-163.66666666666666</c:v>
                </c:pt>
                <c:pt idx="87">
                  <c:v>-276.33333333333331</c:v>
                </c:pt>
                <c:pt idx="88">
                  <c:v>-349.33333333333331</c:v>
                </c:pt>
                <c:pt idx="89">
                  <c:v>-499.66666666666663</c:v>
                </c:pt>
                <c:pt idx="90">
                  <c:v>-466</c:v>
                </c:pt>
                <c:pt idx="91">
                  <c:v>-378</c:v>
                </c:pt>
                <c:pt idx="92">
                  <c:v>-223.66666666666666</c:v>
                </c:pt>
                <c:pt idx="93">
                  <c:v>-85</c:v>
                </c:pt>
                <c:pt idx="94">
                  <c:v>-103.33333333333333</c:v>
                </c:pt>
                <c:pt idx="95">
                  <c:v>-63.333333333333336</c:v>
                </c:pt>
                <c:pt idx="96">
                  <c:v>-131</c:v>
                </c:pt>
                <c:pt idx="97">
                  <c:v>-288</c:v>
                </c:pt>
                <c:pt idx="98">
                  <c:v>-272.66666666666669</c:v>
                </c:pt>
                <c:pt idx="99">
                  <c:v>-420</c:v>
                </c:pt>
                <c:pt idx="100">
                  <c:v>-262.33333333333337</c:v>
                </c:pt>
                <c:pt idx="101">
                  <c:v>-294</c:v>
                </c:pt>
                <c:pt idx="102">
                  <c:v>-66.333333333333343</c:v>
                </c:pt>
                <c:pt idx="103">
                  <c:v>-48.333333333333336</c:v>
                </c:pt>
                <c:pt idx="104">
                  <c:v>-9</c:v>
                </c:pt>
                <c:pt idx="105">
                  <c:v>-47.666666666666664</c:v>
                </c:pt>
                <c:pt idx="106">
                  <c:v>-88.666666666666657</c:v>
                </c:pt>
                <c:pt idx="107">
                  <c:v>-83.333333333333343</c:v>
                </c:pt>
                <c:pt idx="108">
                  <c:v>-67.666666666666671</c:v>
                </c:pt>
                <c:pt idx="109">
                  <c:v>-49.666666666666671</c:v>
                </c:pt>
                <c:pt idx="110">
                  <c:v>-146.33333333333334</c:v>
                </c:pt>
                <c:pt idx="111">
                  <c:v>-296.33333333333337</c:v>
                </c:pt>
                <c:pt idx="112">
                  <c:v>-329</c:v>
                </c:pt>
                <c:pt idx="113">
                  <c:v>-205</c:v>
                </c:pt>
                <c:pt idx="114">
                  <c:v>-64</c:v>
                </c:pt>
                <c:pt idx="115">
                  <c:v>-17.333333333333343</c:v>
                </c:pt>
                <c:pt idx="116">
                  <c:v>79.999999999999986</c:v>
                </c:pt>
                <c:pt idx="117">
                  <c:v>157</c:v>
                </c:pt>
                <c:pt idx="118">
                  <c:v>181</c:v>
                </c:pt>
                <c:pt idx="119">
                  <c:v>23</c:v>
                </c:pt>
                <c:pt idx="120">
                  <c:v>-6.3333333333333286</c:v>
                </c:pt>
                <c:pt idx="121">
                  <c:v>-15.999999999999993</c:v>
                </c:pt>
                <c:pt idx="122">
                  <c:v>49.999999999999993</c:v>
                </c:pt>
                <c:pt idx="123">
                  <c:v>1</c:v>
                </c:pt>
                <c:pt idx="124">
                  <c:v>-43.333333333333343</c:v>
                </c:pt>
                <c:pt idx="125">
                  <c:v>-50.666666666666664</c:v>
                </c:pt>
                <c:pt idx="126">
                  <c:v>-84.333333333333343</c:v>
                </c:pt>
                <c:pt idx="127">
                  <c:v>-42.666666666666671</c:v>
                </c:pt>
                <c:pt idx="128">
                  <c:v>-97.333333333333343</c:v>
                </c:pt>
                <c:pt idx="129">
                  <c:v>-78</c:v>
                </c:pt>
                <c:pt idx="130">
                  <c:v>-206.33333333333334</c:v>
                </c:pt>
                <c:pt idx="131">
                  <c:v>-274</c:v>
                </c:pt>
                <c:pt idx="132">
                  <c:v>-436.66666666666669</c:v>
                </c:pt>
                <c:pt idx="133">
                  <c:v>-438.33333333333331</c:v>
                </c:pt>
                <c:pt idx="134">
                  <c:v>-370.66666666666663</c:v>
                </c:pt>
                <c:pt idx="135">
                  <c:v>-306.33333333333331</c:v>
                </c:pt>
                <c:pt idx="136">
                  <c:v>-245.66666666666669</c:v>
                </c:pt>
                <c:pt idx="137">
                  <c:v>-199</c:v>
                </c:pt>
                <c:pt idx="138">
                  <c:v>-25</c:v>
                </c:pt>
                <c:pt idx="139">
                  <c:v>-0.6666666666666714</c:v>
                </c:pt>
                <c:pt idx="140">
                  <c:v>8.6666666666666714</c:v>
                </c:pt>
                <c:pt idx="141">
                  <c:v>-60</c:v>
                </c:pt>
                <c:pt idx="142">
                  <c:v>3.3333333333333286</c:v>
                </c:pt>
                <c:pt idx="143">
                  <c:v>-46.666666666666671</c:v>
                </c:pt>
                <c:pt idx="144">
                  <c:v>-113</c:v>
                </c:pt>
                <c:pt idx="145">
                  <c:v>-191.33333333333334</c:v>
                </c:pt>
                <c:pt idx="146">
                  <c:v>-202.33333333333331</c:v>
                </c:pt>
                <c:pt idx="147">
                  <c:v>-165</c:v>
                </c:pt>
                <c:pt idx="148">
                  <c:v>-225.99999999999997</c:v>
                </c:pt>
                <c:pt idx="149">
                  <c:v>-283.66666666666663</c:v>
                </c:pt>
                <c:pt idx="150">
                  <c:v>-203.99999999999997</c:v>
                </c:pt>
                <c:pt idx="151">
                  <c:v>-98.333333333333329</c:v>
                </c:pt>
                <c:pt idx="152">
                  <c:v>-4.6666666666666572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595904"/>
        <c:axId val="303597440"/>
      </c:lineChart>
      <c:lineChart>
        <c:grouping val="standard"/>
        <c:varyColors val="0"/>
        <c:ser>
          <c:idx val="1"/>
          <c:order val="1"/>
          <c:marker>
            <c:symbol val="none"/>
          </c:marker>
          <c:cat>
            <c:numRef>
              <c:f>Sheet3!$A$1306:$A$1458</c:f>
              <c:numCache>
                <c:formatCode>yyyy\-mm\-dd</c:formatCode>
                <c:ptCount val="153"/>
                <c:pt idx="0">
                  <c:v>45324</c:v>
                </c:pt>
                <c:pt idx="1">
                  <c:v>45327</c:v>
                </c:pt>
                <c:pt idx="2">
                  <c:v>45328</c:v>
                </c:pt>
                <c:pt idx="3">
                  <c:v>45329</c:v>
                </c:pt>
                <c:pt idx="4">
                  <c:v>45330</c:v>
                </c:pt>
                <c:pt idx="5">
                  <c:v>45341</c:v>
                </c:pt>
                <c:pt idx="6">
                  <c:v>45342</c:v>
                </c:pt>
                <c:pt idx="7">
                  <c:v>45343</c:v>
                </c:pt>
                <c:pt idx="8">
                  <c:v>45344</c:v>
                </c:pt>
                <c:pt idx="9">
                  <c:v>45345</c:v>
                </c:pt>
                <c:pt idx="10">
                  <c:v>45348</c:v>
                </c:pt>
                <c:pt idx="11">
                  <c:v>45349</c:v>
                </c:pt>
                <c:pt idx="12">
                  <c:v>45350</c:v>
                </c:pt>
                <c:pt idx="13">
                  <c:v>45351</c:v>
                </c:pt>
                <c:pt idx="14">
                  <c:v>45352</c:v>
                </c:pt>
                <c:pt idx="15">
                  <c:v>45355</c:v>
                </c:pt>
                <c:pt idx="16">
                  <c:v>45356</c:v>
                </c:pt>
                <c:pt idx="17">
                  <c:v>45357</c:v>
                </c:pt>
                <c:pt idx="18">
                  <c:v>45358</c:v>
                </c:pt>
                <c:pt idx="19">
                  <c:v>45359</c:v>
                </c:pt>
                <c:pt idx="20">
                  <c:v>45362</c:v>
                </c:pt>
                <c:pt idx="21">
                  <c:v>45363</c:v>
                </c:pt>
                <c:pt idx="22">
                  <c:v>45364</c:v>
                </c:pt>
                <c:pt idx="23">
                  <c:v>45365</c:v>
                </c:pt>
                <c:pt idx="24">
                  <c:v>45366</c:v>
                </c:pt>
                <c:pt idx="25">
                  <c:v>45369</c:v>
                </c:pt>
                <c:pt idx="26">
                  <c:v>45370</c:v>
                </c:pt>
                <c:pt idx="27">
                  <c:v>45371</c:v>
                </c:pt>
                <c:pt idx="28">
                  <c:v>45372</c:v>
                </c:pt>
                <c:pt idx="29">
                  <c:v>45373</c:v>
                </c:pt>
                <c:pt idx="30">
                  <c:v>45376</c:v>
                </c:pt>
                <c:pt idx="31">
                  <c:v>45377</c:v>
                </c:pt>
                <c:pt idx="32">
                  <c:v>45378</c:v>
                </c:pt>
                <c:pt idx="33">
                  <c:v>45379</c:v>
                </c:pt>
                <c:pt idx="34">
                  <c:v>45380</c:v>
                </c:pt>
                <c:pt idx="35">
                  <c:v>45383</c:v>
                </c:pt>
                <c:pt idx="36">
                  <c:v>45384</c:v>
                </c:pt>
                <c:pt idx="37">
                  <c:v>45385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45397</c:v>
                </c:pt>
                <c:pt idx="44">
                  <c:v>45398</c:v>
                </c:pt>
                <c:pt idx="45">
                  <c:v>45399</c:v>
                </c:pt>
                <c:pt idx="46">
                  <c:v>45400</c:v>
                </c:pt>
                <c:pt idx="47">
                  <c:v>45401</c:v>
                </c:pt>
                <c:pt idx="48">
                  <c:v>45404</c:v>
                </c:pt>
                <c:pt idx="49">
                  <c:v>45405</c:v>
                </c:pt>
                <c:pt idx="50">
                  <c:v>45406</c:v>
                </c:pt>
                <c:pt idx="51">
                  <c:v>45407</c:v>
                </c:pt>
                <c:pt idx="52">
                  <c:v>45408</c:v>
                </c:pt>
                <c:pt idx="53">
                  <c:v>45411</c:v>
                </c:pt>
                <c:pt idx="54">
                  <c:v>45412</c:v>
                </c:pt>
                <c:pt idx="55">
                  <c:v>45418</c:v>
                </c:pt>
                <c:pt idx="56">
                  <c:v>45419</c:v>
                </c:pt>
                <c:pt idx="57">
                  <c:v>45420</c:v>
                </c:pt>
                <c:pt idx="58">
                  <c:v>45421</c:v>
                </c:pt>
                <c:pt idx="59">
                  <c:v>45422</c:v>
                </c:pt>
                <c:pt idx="60">
                  <c:v>45425</c:v>
                </c:pt>
                <c:pt idx="61">
                  <c:v>45426</c:v>
                </c:pt>
                <c:pt idx="62">
                  <c:v>45427</c:v>
                </c:pt>
                <c:pt idx="63">
                  <c:v>45428</c:v>
                </c:pt>
                <c:pt idx="64">
                  <c:v>45429</c:v>
                </c:pt>
                <c:pt idx="65">
                  <c:v>45432</c:v>
                </c:pt>
                <c:pt idx="66">
                  <c:v>45433</c:v>
                </c:pt>
                <c:pt idx="67">
                  <c:v>45434</c:v>
                </c:pt>
                <c:pt idx="68">
                  <c:v>45435</c:v>
                </c:pt>
                <c:pt idx="69">
                  <c:v>45436</c:v>
                </c:pt>
                <c:pt idx="70">
                  <c:v>45439</c:v>
                </c:pt>
                <c:pt idx="71">
                  <c:v>45440</c:v>
                </c:pt>
                <c:pt idx="72">
                  <c:v>45441</c:v>
                </c:pt>
                <c:pt idx="73">
                  <c:v>45442</c:v>
                </c:pt>
                <c:pt idx="74">
                  <c:v>45443</c:v>
                </c:pt>
                <c:pt idx="75">
                  <c:v>45446</c:v>
                </c:pt>
                <c:pt idx="76">
                  <c:v>45447</c:v>
                </c:pt>
                <c:pt idx="77">
                  <c:v>45448</c:v>
                </c:pt>
                <c:pt idx="78">
                  <c:v>45449</c:v>
                </c:pt>
                <c:pt idx="79">
                  <c:v>45450</c:v>
                </c:pt>
                <c:pt idx="80">
                  <c:v>45454</c:v>
                </c:pt>
                <c:pt idx="81">
                  <c:v>45455</c:v>
                </c:pt>
                <c:pt idx="82">
                  <c:v>45456</c:v>
                </c:pt>
                <c:pt idx="83">
                  <c:v>45457</c:v>
                </c:pt>
                <c:pt idx="84">
                  <c:v>45460</c:v>
                </c:pt>
                <c:pt idx="85">
                  <c:v>45461</c:v>
                </c:pt>
                <c:pt idx="86">
                  <c:v>45462</c:v>
                </c:pt>
                <c:pt idx="87">
                  <c:v>45463</c:v>
                </c:pt>
                <c:pt idx="88">
                  <c:v>45464</c:v>
                </c:pt>
                <c:pt idx="89">
                  <c:v>45467</c:v>
                </c:pt>
                <c:pt idx="90">
                  <c:v>45468</c:v>
                </c:pt>
                <c:pt idx="91">
                  <c:v>45469</c:v>
                </c:pt>
                <c:pt idx="92">
                  <c:v>45470</c:v>
                </c:pt>
                <c:pt idx="93">
                  <c:v>45471</c:v>
                </c:pt>
                <c:pt idx="94">
                  <c:v>45474</c:v>
                </c:pt>
                <c:pt idx="95">
                  <c:v>45475</c:v>
                </c:pt>
                <c:pt idx="96">
                  <c:v>45476</c:v>
                </c:pt>
                <c:pt idx="97">
                  <c:v>45477</c:v>
                </c:pt>
                <c:pt idx="98">
                  <c:v>45478</c:v>
                </c:pt>
                <c:pt idx="99">
                  <c:v>45481</c:v>
                </c:pt>
                <c:pt idx="100">
                  <c:v>45482</c:v>
                </c:pt>
                <c:pt idx="101">
                  <c:v>45483</c:v>
                </c:pt>
                <c:pt idx="102">
                  <c:v>45484</c:v>
                </c:pt>
                <c:pt idx="103">
                  <c:v>45485</c:v>
                </c:pt>
                <c:pt idx="104">
                  <c:v>45488</c:v>
                </c:pt>
                <c:pt idx="105">
                  <c:v>45489</c:v>
                </c:pt>
                <c:pt idx="106">
                  <c:v>45490</c:v>
                </c:pt>
                <c:pt idx="107">
                  <c:v>45491</c:v>
                </c:pt>
                <c:pt idx="108">
                  <c:v>45492</c:v>
                </c:pt>
                <c:pt idx="109">
                  <c:v>45495</c:v>
                </c:pt>
                <c:pt idx="110">
                  <c:v>45496</c:v>
                </c:pt>
                <c:pt idx="111">
                  <c:v>45497</c:v>
                </c:pt>
                <c:pt idx="112">
                  <c:v>45498</c:v>
                </c:pt>
                <c:pt idx="113">
                  <c:v>45499</c:v>
                </c:pt>
                <c:pt idx="114">
                  <c:v>45502</c:v>
                </c:pt>
                <c:pt idx="115">
                  <c:v>45503</c:v>
                </c:pt>
                <c:pt idx="116">
                  <c:v>45504</c:v>
                </c:pt>
                <c:pt idx="117">
                  <c:v>45505</c:v>
                </c:pt>
                <c:pt idx="118">
                  <c:v>45506</c:v>
                </c:pt>
                <c:pt idx="119">
                  <c:v>45509</c:v>
                </c:pt>
                <c:pt idx="120">
                  <c:v>45510</c:v>
                </c:pt>
                <c:pt idx="121">
                  <c:v>45511</c:v>
                </c:pt>
                <c:pt idx="122">
                  <c:v>45512</c:v>
                </c:pt>
                <c:pt idx="123">
                  <c:v>45513</c:v>
                </c:pt>
                <c:pt idx="124">
                  <c:v>45516</c:v>
                </c:pt>
                <c:pt idx="125">
                  <c:v>45517</c:v>
                </c:pt>
                <c:pt idx="126">
                  <c:v>45518</c:v>
                </c:pt>
                <c:pt idx="127">
                  <c:v>45519</c:v>
                </c:pt>
                <c:pt idx="128">
                  <c:v>45520</c:v>
                </c:pt>
                <c:pt idx="129">
                  <c:v>45523</c:v>
                </c:pt>
                <c:pt idx="130">
                  <c:v>45524</c:v>
                </c:pt>
                <c:pt idx="131">
                  <c:v>45525</c:v>
                </c:pt>
                <c:pt idx="132">
                  <c:v>45526</c:v>
                </c:pt>
                <c:pt idx="133">
                  <c:v>45527</c:v>
                </c:pt>
                <c:pt idx="134">
                  <c:v>45530</c:v>
                </c:pt>
                <c:pt idx="135">
                  <c:v>45531</c:v>
                </c:pt>
                <c:pt idx="136">
                  <c:v>45532</c:v>
                </c:pt>
                <c:pt idx="137">
                  <c:v>45533</c:v>
                </c:pt>
                <c:pt idx="138">
                  <c:v>45534</c:v>
                </c:pt>
                <c:pt idx="139">
                  <c:v>45537</c:v>
                </c:pt>
                <c:pt idx="140">
                  <c:v>45538</c:v>
                </c:pt>
                <c:pt idx="141">
                  <c:v>45539</c:v>
                </c:pt>
                <c:pt idx="142">
                  <c:v>45540</c:v>
                </c:pt>
                <c:pt idx="143">
                  <c:v>45541</c:v>
                </c:pt>
                <c:pt idx="144">
                  <c:v>45544</c:v>
                </c:pt>
                <c:pt idx="145">
                  <c:v>45545</c:v>
                </c:pt>
                <c:pt idx="146">
                  <c:v>45546</c:v>
                </c:pt>
                <c:pt idx="147">
                  <c:v>45547</c:v>
                </c:pt>
                <c:pt idx="148">
                  <c:v>45548</c:v>
                </c:pt>
                <c:pt idx="149">
                  <c:v>45553</c:v>
                </c:pt>
                <c:pt idx="150">
                  <c:v>45554</c:v>
                </c:pt>
                <c:pt idx="151">
                  <c:v>45555</c:v>
                </c:pt>
                <c:pt idx="152">
                  <c:v>45558</c:v>
                </c:pt>
              </c:numCache>
            </c:numRef>
          </c:cat>
          <c:val>
            <c:numRef>
              <c:f>Sheet3!$C$1306:$C$1458</c:f>
              <c:numCache>
                <c:formatCode>General</c:formatCode>
                <c:ptCount val="153"/>
                <c:pt idx="0">
                  <c:v>4574.67</c:v>
                </c:pt>
                <c:pt idx="1">
                  <c:v>4293.07</c:v>
                </c:pt>
                <c:pt idx="2">
                  <c:v>4592.4399999999996</c:v>
                </c:pt>
                <c:pt idx="3">
                  <c:v>4797.8500000000004</c:v>
                </c:pt>
                <c:pt idx="4">
                  <c:v>4993.1000000000004</c:v>
                </c:pt>
                <c:pt idx="5">
                  <c:v>5029.59</c:v>
                </c:pt>
                <c:pt idx="6">
                  <c:v>5046.01</c:v>
                </c:pt>
                <c:pt idx="7">
                  <c:v>5073.4799999999996</c:v>
                </c:pt>
                <c:pt idx="8">
                  <c:v>5151.53</c:v>
                </c:pt>
                <c:pt idx="9">
                  <c:v>5225.67</c:v>
                </c:pt>
                <c:pt idx="10">
                  <c:v>5255.4</c:v>
                </c:pt>
                <c:pt idx="11">
                  <c:v>5394.03</c:v>
                </c:pt>
                <c:pt idx="12">
                  <c:v>5152.05</c:v>
                </c:pt>
                <c:pt idx="13">
                  <c:v>5344.61</c:v>
                </c:pt>
                <c:pt idx="14">
                  <c:v>5401.94</c:v>
                </c:pt>
                <c:pt idx="15">
                  <c:v>5428.34</c:v>
                </c:pt>
                <c:pt idx="16">
                  <c:v>5375.13</c:v>
                </c:pt>
                <c:pt idx="17">
                  <c:v>5381.46</c:v>
                </c:pt>
                <c:pt idx="18">
                  <c:v>5303.28</c:v>
                </c:pt>
                <c:pt idx="19">
                  <c:v>5370.37</c:v>
                </c:pt>
                <c:pt idx="20">
                  <c:v>5466.65</c:v>
                </c:pt>
                <c:pt idx="21">
                  <c:v>5496.36</c:v>
                </c:pt>
                <c:pt idx="22">
                  <c:v>5521.78</c:v>
                </c:pt>
                <c:pt idx="23">
                  <c:v>5486.65</c:v>
                </c:pt>
                <c:pt idx="24">
                  <c:v>5555.64</c:v>
                </c:pt>
                <c:pt idx="25">
                  <c:v>5648.01</c:v>
                </c:pt>
                <c:pt idx="26">
                  <c:v>5607.48</c:v>
                </c:pt>
                <c:pt idx="27">
                  <c:v>5659.15</c:v>
                </c:pt>
                <c:pt idx="28">
                  <c:v>5658.28</c:v>
                </c:pt>
                <c:pt idx="29">
                  <c:v>5595.88</c:v>
                </c:pt>
                <c:pt idx="30">
                  <c:v>5466.06</c:v>
                </c:pt>
                <c:pt idx="31">
                  <c:v>5447.75</c:v>
                </c:pt>
                <c:pt idx="32">
                  <c:v>5266.23</c:v>
                </c:pt>
                <c:pt idx="33">
                  <c:v>5382.24</c:v>
                </c:pt>
                <c:pt idx="34">
                  <c:v>5441.26</c:v>
                </c:pt>
                <c:pt idx="35">
                  <c:v>5559.06</c:v>
                </c:pt>
                <c:pt idx="36">
                  <c:v>5531.05</c:v>
                </c:pt>
                <c:pt idx="37">
                  <c:v>5500.93</c:v>
                </c:pt>
                <c:pt idx="38">
                  <c:v>5399.91</c:v>
                </c:pt>
                <c:pt idx="39">
                  <c:v>5468.91</c:v>
                </c:pt>
                <c:pt idx="40">
                  <c:v>5367.05</c:v>
                </c:pt>
                <c:pt idx="41">
                  <c:v>5379.92</c:v>
                </c:pt>
                <c:pt idx="42">
                  <c:v>5338.77</c:v>
                </c:pt>
                <c:pt idx="43">
                  <c:v>5287.51</c:v>
                </c:pt>
                <c:pt idx="44">
                  <c:v>5066.66</c:v>
                </c:pt>
                <c:pt idx="45">
                  <c:v>5287.46</c:v>
                </c:pt>
                <c:pt idx="46">
                  <c:v>5286.72</c:v>
                </c:pt>
                <c:pt idx="47">
                  <c:v>5264.39</c:v>
                </c:pt>
                <c:pt idx="48">
                  <c:v>5246.08</c:v>
                </c:pt>
                <c:pt idx="49">
                  <c:v>5218.43</c:v>
                </c:pt>
                <c:pt idx="50">
                  <c:v>5305.61</c:v>
                </c:pt>
                <c:pt idx="51">
                  <c:v>5313.99</c:v>
                </c:pt>
                <c:pt idx="52">
                  <c:v>5415.94</c:v>
                </c:pt>
                <c:pt idx="53">
                  <c:v>5545.23</c:v>
                </c:pt>
                <c:pt idx="54">
                  <c:v>5497.43</c:v>
                </c:pt>
                <c:pt idx="55">
                  <c:v>5606.84</c:v>
                </c:pt>
                <c:pt idx="56">
                  <c:v>5625.34</c:v>
                </c:pt>
                <c:pt idx="57">
                  <c:v>5536.66</c:v>
                </c:pt>
                <c:pt idx="58">
                  <c:v>5626.83</c:v>
                </c:pt>
                <c:pt idx="59">
                  <c:v>5574.23</c:v>
                </c:pt>
                <c:pt idx="60">
                  <c:v>5520.8</c:v>
                </c:pt>
                <c:pt idx="61">
                  <c:v>5551.68</c:v>
                </c:pt>
                <c:pt idx="62">
                  <c:v>5497.23</c:v>
                </c:pt>
                <c:pt idx="63">
                  <c:v>5488.95</c:v>
                </c:pt>
                <c:pt idx="64">
                  <c:v>5563.23</c:v>
                </c:pt>
                <c:pt idx="65">
                  <c:v>5596.78</c:v>
                </c:pt>
                <c:pt idx="66">
                  <c:v>5536.74</c:v>
                </c:pt>
                <c:pt idx="67">
                  <c:v>5539.66</c:v>
                </c:pt>
                <c:pt idx="68">
                  <c:v>5412.82</c:v>
                </c:pt>
                <c:pt idx="69">
                  <c:v>5350.11</c:v>
                </c:pt>
                <c:pt idx="70">
                  <c:v>5404.62</c:v>
                </c:pt>
                <c:pt idx="71">
                  <c:v>5348.03</c:v>
                </c:pt>
                <c:pt idx="72">
                  <c:v>5351.25</c:v>
                </c:pt>
                <c:pt idx="73">
                  <c:v>5334.3</c:v>
                </c:pt>
                <c:pt idx="74">
                  <c:v>5355.21</c:v>
                </c:pt>
                <c:pt idx="75">
                  <c:v>5284.62</c:v>
                </c:pt>
                <c:pt idx="76">
                  <c:v>5313.71</c:v>
                </c:pt>
                <c:pt idx="77">
                  <c:v>5244.09</c:v>
                </c:pt>
                <c:pt idx="78">
                  <c:v>5130.87</c:v>
                </c:pt>
                <c:pt idx="79">
                  <c:v>5153.59</c:v>
                </c:pt>
                <c:pt idx="80">
                  <c:v>5198.92</c:v>
                </c:pt>
                <c:pt idx="81">
                  <c:v>5216.46</c:v>
                </c:pt>
                <c:pt idx="82">
                  <c:v>5180.24</c:v>
                </c:pt>
                <c:pt idx="83">
                  <c:v>5180.6499999999996</c:v>
                </c:pt>
                <c:pt idx="84">
                  <c:v>5183.97</c:v>
                </c:pt>
                <c:pt idx="85">
                  <c:v>5227.25</c:v>
                </c:pt>
                <c:pt idx="86">
                  <c:v>5159.99</c:v>
                </c:pt>
                <c:pt idx="87">
                  <c:v>5056.1400000000003</c:v>
                </c:pt>
                <c:pt idx="88">
                  <c:v>5055.33</c:v>
                </c:pt>
                <c:pt idx="89">
                  <c:v>4887.78</c:v>
                </c:pt>
                <c:pt idx="90">
                  <c:v>4847.6099999999997</c:v>
                </c:pt>
                <c:pt idx="91">
                  <c:v>4986.38</c:v>
                </c:pt>
                <c:pt idx="92">
                  <c:v>4864.09</c:v>
                </c:pt>
                <c:pt idx="93">
                  <c:v>4895.99</c:v>
                </c:pt>
                <c:pt idx="94">
                  <c:v>4940.25</c:v>
                </c:pt>
                <c:pt idx="95">
                  <c:v>4905.6499999999996</c:v>
                </c:pt>
                <c:pt idx="96">
                  <c:v>4867.13</c:v>
                </c:pt>
                <c:pt idx="97">
                  <c:v>4761.87</c:v>
                </c:pt>
                <c:pt idx="98">
                  <c:v>4810.79</c:v>
                </c:pt>
                <c:pt idx="99">
                  <c:v>4693.96</c:v>
                </c:pt>
                <c:pt idx="100">
                  <c:v>4797.0600000000004</c:v>
                </c:pt>
                <c:pt idx="101">
                  <c:v>4777.68</c:v>
                </c:pt>
                <c:pt idx="102">
                  <c:v>4893.59</c:v>
                </c:pt>
                <c:pt idx="103">
                  <c:v>4878.0200000000004</c:v>
                </c:pt>
                <c:pt idx="104">
                  <c:v>4827.6000000000004</c:v>
                </c:pt>
                <c:pt idx="105">
                  <c:v>4836.72</c:v>
                </c:pt>
                <c:pt idx="106">
                  <c:v>4795.62</c:v>
                </c:pt>
                <c:pt idx="107">
                  <c:v>4812.43</c:v>
                </c:pt>
                <c:pt idx="108">
                  <c:v>4821.42</c:v>
                </c:pt>
                <c:pt idx="109">
                  <c:v>4826.87</c:v>
                </c:pt>
                <c:pt idx="110">
                  <c:v>4694.95</c:v>
                </c:pt>
                <c:pt idx="111">
                  <c:v>4631.01</c:v>
                </c:pt>
                <c:pt idx="112">
                  <c:v>4632.57</c:v>
                </c:pt>
                <c:pt idx="113">
                  <c:v>4702.08</c:v>
                </c:pt>
                <c:pt idx="114">
                  <c:v>4685.6499999999996</c:v>
                </c:pt>
                <c:pt idx="115">
                  <c:v>4702.49</c:v>
                </c:pt>
                <c:pt idx="116">
                  <c:v>4889.08</c:v>
                </c:pt>
                <c:pt idx="117">
                  <c:v>4878.29</c:v>
                </c:pt>
                <c:pt idx="118">
                  <c:v>4809.8900000000003</c:v>
                </c:pt>
                <c:pt idx="119">
                  <c:v>4678.78</c:v>
                </c:pt>
                <c:pt idx="120">
                  <c:v>4749.95</c:v>
                </c:pt>
                <c:pt idx="121">
                  <c:v>4743.41</c:v>
                </c:pt>
                <c:pt idx="122">
                  <c:v>4739.49</c:v>
                </c:pt>
                <c:pt idx="123">
                  <c:v>4702.75</c:v>
                </c:pt>
                <c:pt idx="124">
                  <c:v>4674.1000000000004</c:v>
                </c:pt>
                <c:pt idx="125">
                  <c:v>4697.59</c:v>
                </c:pt>
                <c:pt idx="126">
                  <c:v>4649.28</c:v>
                </c:pt>
                <c:pt idx="127">
                  <c:v>4691.8500000000004</c:v>
                </c:pt>
                <c:pt idx="128">
                  <c:v>4655.6499999999996</c:v>
                </c:pt>
                <c:pt idx="129">
                  <c:v>4663.6099999999997</c:v>
                </c:pt>
                <c:pt idx="130">
                  <c:v>4579.3</c:v>
                </c:pt>
                <c:pt idx="131">
                  <c:v>4548.26</c:v>
                </c:pt>
                <c:pt idx="132">
                  <c:v>4491.84</c:v>
                </c:pt>
                <c:pt idx="133">
                  <c:v>4495.34</c:v>
                </c:pt>
                <c:pt idx="134">
                  <c:v>4512.8900000000003</c:v>
                </c:pt>
                <c:pt idx="135">
                  <c:v>4459.68</c:v>
                </c:pt>
                <c:pt idx="136">
                  <c:v>4470.55</c:v>
                </c:pt>
                <c:pt idx="137">
                  <c:v>4542.46</c:v>
                </c:pt>
                <c:pt idx="138">
                  <c:v>4629.32</c:v>
                </c:pt>
                <c:pt idx="139">
                  <c:v>4532.51</c:v>
                </c:pt>
                <c:pt idx="140">
                  <c:v>4572.3999999999996</c:v>
                </c:pt>
                <c:pt idx="141">
                  <c:v>4550.7700000000004</c:v>
                </c:pt>
                <c:pt idx="142">
                  <c:v>4586.78</c:v>
                </c:pt>
                <c:pt idx="143">
                  <c:v>4508.2299999999996</c:v>
                </c:pt>
                <c:pt idx="144">
                  <c:v>4475.53</c:v>
                </c:pt>
                <c:pt idx="145">
                  <c:v>4487.58</c:v>
                </c:pt>
                <c:pt idx="146">
                  <c:v>4486.01</c:v>
                </c:pt>
                <c:pt idx="147">
                  <c:v>4468.74</c:v>
                </c:pt>
                <c:pt idx="148">
                  <c:v>4413.1899999999996</c:v>
                </c:pt>
                <c:pt idx="149">
                  <c:v>4399.13</c:v>
                </c:pt>
                <c:pt idx="150">
                  <c:v>4482.2700000000004</c:v>
                </c:pt>
                <c:pt idx="151">
                  <c:v>4463.3599999999997</c:v>
                </c:pt>
                <c:pt idx="152">
                  <c:v>4469.13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608960"/>
        <c:axId val="303598976"/>
      </c:lineChart>
      <c:dateAx>
        <c:axId val="30359590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303597440"/>
        <c:crosses val="autoZero"/>
        <c:auto val="1"/>
        <c:lblOffset val="100"/>
        <c:baseTimeUnit val="days"/>
      </c:dateAx>
      <c:valAx>
        <c:axId val="303597440"/>
        <c:scaling>
          <c:orientation val="minMax"/>
        </c:scaling>
        <c:delete val="0"/>
        <c:axPos val="l"/>
        <c:majorGridlines/>
        <c:numFmt formatCode="0_);[Red]\(0\)" sourceLinked="1"/>
        <c:majorTickMark val="out"/>
        <c:minorTickMark val="none"/>
        <c:tickLblPos val="nextTo"/>
        <c:crossAx val="303595904"/>
        <c:crosses val="autoZero"/>
        <c:crossBetween val="between"/>
      </c:valAx>
      <c:valAx>
        <c:axId val="303598976"/>
        <c:scaling>
          <c:orientation val="minMax"/>
          <c:min val="4000"/>
        </c:scaling>
        <c:delete val="0"/>
        <c:axPos val="r"/>
        <c:numFmt formatCode="General" sourceLinked="1"/>
        <c:majorTickMark val="out"/>
        <c:minorTickMark val="none"/>
        <c:tickLblPos val="nextTo"/>
        <c:crossAx val="303608960"/>
        <c:crosses val="max"/>
        <c:crossBetween val="between"/>
      </c:valAx>
      <c:dateAx>
        <c:axId val="30360896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303598976"/>
        <c:crosses val="autoZero"/>
        <c:auto val="1"/>
        <c:lblOffset val="100"/>
        <c:baseTimeUnit val="day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Sheet3!$A$582:$A$877</c:f>
              <c:numCache>
                <c:formatCode>yyyy\-mm\-dd</c:formatCode>
                <c:ptCount val="296"/>
                <c:pt idx="0">
                  <c:v>44236</c:v>
                </c:pt>
                <c:pt idx="1">
                  <c:v>44237</c:v>
                </c:pt>
                <c:pt idx="2">
                  <c:v>44245</c:v>
                </c:pt>
                <c:pt idx="3">
                  <c:v>44246</c:v>
                </c:pt>
                <c:pt idx="4">
                  <c:v>44249</c:v>
                </c:pt>
                <c:pt idx="5">
                  <c:v>44250</c:v>
                </c:pt>
                <c:pt idx="6">
                  <c:v>44251</c:v>
                </c:pt>
                <c:pt idx="7">
                  <c:v>44252</c:v>
                </c:pt>
                <c:pt idx="8">
                  <c:v>44253</c:v>
                </c:pt>
                <c:pt idx="9">
                  <c:v>44256</c:v>
                </c:pt>
                <c:pt idx="10">
                  <c:v>44257</c:v>
                </c:pt>
                <c:pt idx="11">
                  <c:v>44258</c:v>
                </c:pt>
                <c:pt idx="12">
                  <c:v>44259</c:v>
                </c:pt>
                <c:pt idx="13">
                  <c:v>44260</c:v>
                </c:pt>
                <c:pt idx="14">
                  <c:v>44263</c:v>
                </c:pt>
                <c:pt idx="15">
                  <c:v>44264</c:v>
                </c:pt>
                <c:pt idx="16">
                  <c:v>44265</c:v>
                </c:pt>
                <c:pt idx="17">
                  <c:v>44266</c:v>
                </c:pt>
                <c:pt idx="18">
                  <c:v>44267</c:v>
                </c:pt>
                <c:pt idx="19">
                  <c:v>44270</c:v>
                </c:pt>
                <c:pt idx="20">
                  <c:v>44271</c:v>
                </c:pt>
                <c:pt idx="21">
                  <c:v>44272</c:v>
                </c:pt>
                <c:pt idx="22">
                  <c:v>44273</c:v>
                </c:pt>
                <c:pt idx="23">
                  <c:v>44274</c:v>
                </c:pt>
                <c:pt idx="24">
                  <c:v>44277</c:v>
                </c:pt>
                <c:pt idx="25">
                  <c:v>44278</c:v>
                </c:pt>
                <c:pt idx="26">
                  <c:v>44279</c:v>
                </c:pt>
                <c:pt idx="27">
                  <c:v>44280</c:v>
                </c:pt>
                <c:pt idx="28">
                  <c:v>44281</c:v>
                </c:pt>
                <c:pt idx="29">
                  <c:v>44284</c:v>
                </c:pt>
                <c:pt idx="30">
                  <c:v>44285</c:v>
                </c:pt>
                <c:pt idx="31">
                  <c:v>44286</c:v>
                </c:pt>
                <c:pt idx="32">
                  <c:v>44287</c:v>
                </c:pt>
                <c:pt idx="33">
                  <c:v>44288</c:v>
                </c:pt>
                <c:pt idx="34">
                  <c:v>44292</c:v>
                </c:pt>
                <c:pt idx="35">
                  <c:v>44293</c:v>
                </c:pt>
                <c:pt idx="36">
                  <c:v>44294</c:v>
                </c:pt>
                <c:pt idx="37">
                  <c:v>44295</c:v>
                </c:pt>
                <c:pt idx="38">
                  <c:v>44298</c:v>
                </c:pt>
                <c:pt idx="39">
                  <c:v>44299</c:v>
                </c:pt>
                <c:pt idx="40">
                  <c:v>44300</c:v>
                </c:pt>
                <c:pt idx="41">
                  <c:v>44301</c:v>
                </c:pt>
                <c:pt idx="42">
                  <c:v>44302</c:v>
                </c:pt>
                <c:pt idx="43">
                  <c:v>44305</c:v>
                </c:pt>
                <c:pt idx="44">
                  <c:v>44306</c:v>
                </c:pt>
                <c:pt idx="45">
                  <c:v>44307</c:v>
                </c:pt>
                <c:pt idx="46">
                  <c:v>44308</c:v>
                </c:pt>
                <c:pt idx="47">
                  <c:v>44309</c:v>
                </c:pt>
                <c:pt idx="48">
                  <c:v>44312</c:v>
                </c:pt>
                <c:pt idx="49">
                  <c:v>44313</c:v>
                </c:pt>
                <c:pt idx="50">
                  <c:v>44314</c:v>
                </c:pt>
                <c:pt idx="51">
                  <c:v>44315</c:v>
                </c:pt>
                <c:pt idx="52">
                  <c:v>44316</c:v>
                </c:pt>
                <c:pt idx="53">
                  <c:v>44322</c:v>
                </c:pt>
                <c:pt idx="54">
                  <c:v>44323</c:v>
                </c:pt>
                <c:pt idx="55">
                  <c:v>44326</c:v>
                </c:pt>
                <c:pt idx="56">
                  <c:v>44327</c:v>
                </c:pt>
                <c:pt idx="57">
                  <c:v>44328</c:v>
                </c:pt>
                <c:pt idx="58">
                  <c:v>44329</c:v>
                </c:pt>
                <c:pt idx="59">
                  <c:v>44330</c:v>
                </c:pt>
                <c:pt idx="60">
                  <c:v>44333</c:v>
                </c:pt>
                <c:pt idx="61">
                  <c:v>44334</c:v>
                </c:pt>
                <c:pt idx="62">
                  <c:v>44335</c:v>
                </c:pt>
                <c:pt idx="63">
                  <c:v>44336</c:v>
                </c:pt>
                <c:pt idx="64">
                  <c:v>44337</c:v>
                </c:pt>
                <c:pt idx="65">
                  <c:v>44340</c:v>
                </c:pt>
                <c:pt idx="66">
                  <c:v>44341</c:v>
                </c:pt>
                <c:pt idx="67">
                  <c:v>44342</c:v>
                </c:pt>
                <c:pt idx="68">
                  <c:v>44343</c:v>
                </c:pt>
                <c:pt idx="69">
                  <c:v>44344</c:v>
                </c:pt>
                <c:pt idx="70">
                  <c:v>44347</c:v>
                </c:pt>
                <c:pt idx="71">
                  <c:v>44348</c:v>
                </c:pt>
                <c:pt idx="72">
                  <c:v>44349</c:v>
                </c:pt>
                <c:pt idx="73">
                  <c:v>44350</c:v>
                </c:pt>
                <c:pt idx="74">
                  <c:v>44351</c:v>
                </c:pt>
                <c:pt idx="75">
                  <c:v>44354</c:v>
                </c:pt>
                <c:pt idx="76">
                  <c:v>44355</c:v>
                </c:pt>
                <c:pt idx="77">
                  <c:v>44356</c:v>
                </c:pt>
                <c:pt idx="78">
                  <c:v>44357</c:v>
                </c:pt>
                <c:pt idx="79">
                  <c:v>44358</c:v>
                </c:pt>
                <c:pt idx="80">
                  <c:v>44362</c:v>
                </c:pt>
                <c:pt idx="81">
                  <c:v>44363</c:v>
                </c:pt>
                <c:pt idx="82">
                  <c:v>44364</c:v>
                </c:pt>
                <c:pt idx="83">
                  <c:v>44365</c:v>
                </c:pt>
                <c:pt idx="84">
                  <c:v>44368</c:v>
                </c:pt>
                <c:pt idx="85">
                  <c:v>44369</c:v>
                </c:pt>
                <c:pt idx="86">
                  <c:v>44370</c:v>
                </c:pt>
                <c:pt idx="87">
                  <c:v>44371</c:v>
                </c:pt>
                <c:pt idx="88">
                  <c:v>44372</c:v>
                </c:pt>
                <c:pt idx="89">
                  <c:v>44375</c:v>
                </c:pt>
                <c:pt idx="90">
                  <c:v>44376</c:v>
                </c:pt>
                <c:pt idx="91">
                  <c:v>44377</c:v>
                </c:pt>
                <c:pt idx="92">
                  <c:v>44378</c:v>
                </c:pt>
                <c:pt idx="93">
                  <c:v>44379</c:v>
                </c:pt>
                <c:pt idx="94">
                  <c:v>44382</c:v>
                </c:pt>
                <c:pt idx="95">
                  <c:v>44383</c:v>
                </c:pt>
                <c:pt idx="96">
                  <c:v>44384</c:v>
                </c:pt>
                <c:pt idx="97">
                  <c:v>44385</c:v>
                </c:pt>
                <c:pt idx="98">
                  <c:v>44386</c:v>
                </c:pt>
                <c:pt idx="99">
                  <c:v>44389</c:v>
                </c:pt>
                <c:pt idx="100">
                  <c:v>44390</c:v>
                </c:pt>
                <c:pt idx="101">
                  <c:v>44391</c:v>
                </c:pt>
                <c:pt idx="102">
                  <c:v>44392</c:v>
                </c:pt>
                <c:pt idx="103">
                  <c:v>44393</c:v>
                </c:pt>
                <c:pt idx="104">
                  <c:v>44396</c:v>
                </c:pt>
                <c:pt idx="105">
                  <c:v>44397</c:v>
                </c:pt>
                <c:pt idx="106">
                  <c:v>44398</c:v>
                </c:pt>
                <c:pt idx="107">
                  <c:v>44399</c:v>
                </c:pt>
                <c:pt idx="108">
                  <c:v>44400</c:v>
                </c:pt>
                <c:pt idx="109">
                  <c:v>44403</c:v>
                </c:pt>
                <c:pt idx="110">
                  <c:v>44404</c:v>
                </c:pt>
                <c:pt idx="111">
                  <c:v>44405</c:v>
                </c:pt>
                <c:pt idx="112">
                  <c:v>44406</c:v>
                </c:pt>
                <c:pt idx="113">
                  <c:v>44407</c:v>
                </c:pt>
                <c:pt idx="114">
                  <c:v>44410</c:v>
                </c:pt>
                <c:pt idx="115">
                  <c:v>44411</c:v>
                </c:pt>
                <c:pt idx="116">
                  <c:v>44412</c:v>
                </c:pt>
                <c:pt idx="117">
                  <c:v>44413</c:v>
                </c:pt>
                <c:pt idx="118">
                  <c:v>44414</c:v>
                </c:pt>
                <c:pt idx="119">
                  <c:v>44417</c:v>
                </c:pt>
                <c:pt idx="120">
                  <c:v>44418</c:v>
                </c:pt>
                <c:pt idx="121">
                  <c:v>44419</c:v>
                </c:pt>
                <c:pt idx="122">
                  <c:v>44420</c:v>
                </c:pt>
                <c:pt idx="123">
                  <c:v>44421</c:v>
                </c:pt>
                <c:pt idx="124">
                  <c:v>44424</c:v>
                </c:pt>
                <c:pt idx="125">
                  <c:v>44425</c:v>
                </c:pt>
                <c:pt idx="126">
                  <c:v>44426</c:v>
                </c:pt>
                <c:pt idx="127">
                  <c:v>44427</c:v>
                </c:pt>
                <c:pt idx="128">
                  <c:v>44428</c:v>
                </c:pt>
                <c:pt idx="129">
                  <c:v>44431</c:v>
                </c:pt>
                <c:pt idx="130">
                  <c:v>44432</c:v>
                </c:pt>
                <c:pt idx="131">
                  <c:v>44433</c:v>
                </c:pt>
                <c:pt idx="132">
                  <c:v>44434</c:v>
                </c:pt>
                <c:pt idx="133">
                  <c:v>44435</c:v>
                </c:pt>
                <c:pt idx="134">
                  <c:v>44438</c:v>
                </c:pt>
                <c:pt idx="135">
                  <c:v>44439</c:v>
                </c:pt>
                <c:pt idx="136">
                  <c:v>44440</c:v>
                </c:pt>
                <c:pt idx="137">
                  <c:v>44441</c:v>
                </c:pt>
                <c:pt idx="138">
                  <c:v>44442</c:v>
                </c:pt>
                <c:pt idx="139">
                  <c:v>44445</c:v>
                </c:pt>
                <c:pt idx="140">
                  <c:v>44446</c:v>
                </c:pt>
                <c:pt idx="141">
                  <c:v>44447</c:v>
                </c:pt>
                <c:pt idx="142">
                  <c:v>44448</c:v>
                </c:pt>
                <c:pt idx="143">
                  <c:v>44449</c:v>
                </c:pt>
                <c:pt idx="144">
                  <c:v>44452</c:v>
                </c:pt>
                <c:pt idx="145">
                  <c:v>44453</c:v>
                </c:pt>
                <c:pt idx="146">
                  <c:v>44454</c:v>
                </c:pt>
                <c:pt idx="147">
                  <c:v>44455</c:v>
                </c:pt>
                <c:pt idx="148">
                  <c:v>44456</c:v>
                </c:pt>
                <c:pt idx="149">
                  <c:v>44461</c:v>
                </c:pt>
                <c:pt idx="150">
                  <c:v>44462</c:v>
                </c:pt>
                <c:pt idx="151">
                  <c:v>44463</c:v>
                </c:pt>
                <c:pt idx="152">
                  <c:v>44466</c:v>
                </c:pt>
                <c:pt idx="153">
                  <c:v>44467</c:v>
                </c:pt>
                <c:pt idx="154">
                  <c:v>44468</c:v>
                </c:pt>
                <c:pt idx="155">
                  <c:v>44469</c:v>
                </c:pt>
                <c:pt idx="156">
                  <c:v>44477</c:v>
                </c:pt>
                <c:pt idx="157">
                  <c:v>44480</c:v>
                </c:pt>
                <c:pt idx="158">
                  <c:v>44481</c:v>
                </c:pt>
                <c:pt idx="159">
                  <c:v>44482</c:v>
                </c:pt>
                <c:pt idx="160">
                  <c:v>44483</c:v>
                </c:pt>
                <c:pt idx="161">
                  <c:v>44484</c:v>
                </c:pt>
                <c:pt idx="162">
                  <c:v>44487</c:v>
                </c:pt>
                <c:pt idx="163">
                  <c:v>44488</c:v>
                </c:pt>
                <c:pt idx="164">
                  <c:v>44489</c:v>
                </c:pt>
                <c:pt idx="165">
                  <c:v>44490</c:v>
                </c:pt>
                <c:pt idx="166">
                  <c:v>44491</c:v>
                </c:pt>
                <c:pt idx="167">
                  <c:v>44494</c:v>
                </c:pt>
                <c:pt idx="168">
                  <c:v>44495</c:v>
                </c:pt>
                <c:pt idx="169">
                  <c:v>44496</c:v>
                </c:pt>
                <c:pt idx="170">
                  <c:v>44497</c:v>
                </c:pt>
                <c:pt idx="171">
                  <c:v>44498</c:v>
                </c:pt>
                <c:pt idx="172">
                  <c:v>44501</c:v>
                </c:pt>
                <c:pt idx="173">
                  <c:v>44502</c:v>
                </c:pt>
                <c:pt idx="174">
                  <c:v>44503</c:v>
                </c:pt>
                <c:pt idx="175">
                  <c:v>44504</c:v>
                </c:pt>
                <c:pt idx="176">
                  <c:v>44505</c:v>
                </c:pt>
                <c:pt idx="177">
                  <c:v>44508</c:v>
                </c:pt>
                <c:pt idx="178">
                  <c:v>44509</c:v>
                </c:pt>
                <c:pt idx="179">
                  <c:v>44510</c:v>
                </c:pt>
                <c:pt idx="180">
                  <c:v>44511</c:v>
                </c:pt>
                <c:pt idx="181">
                  <c:v>44512</c:v>
                </c:pt>
                <c:pt idx="182">
                  <c:v>44515</c:v>
                </c:pt>
                <c:pt idx="183">
                  <c:v>44516</c:v>
                </c:pt>
                <c:pt idx="184">
                  <c:v>44517</c:v>
                </c:pt>
                <c:pt idx="185">
                  <c:v>44518</c:v>
                </c:pt>
                <c:pt idx="186">
                  <c:v>44519</c:v>
                </c:pt>
                <c:pt idx="187">
                  <c:v>44522</c:v>
                </c:pt>
                <c:pt idx="188">
                  <c:v>44523</c:v>
                </c:pt>
                <c:pt idx="189">
                  <c:v>44524</c:v>
                </c:pt>
                <c:pt idx="190">
                  <c:v>44525</c:v>
                </c:pt>
                <c:pt idx="191">
                  <c:v>44526</c:v>
                </c:pt>
                <c:pt idx="192">
                  <c:v>44529</c:v>
                </c:pt>
                <c:pt idx="193">
                  <c:v>44530</c:v>
                </c:pt>
                <c:pt idx="194">
                  <c:v>44531</c:v>
                </c:pt>
                <c:pt idx="195">
                  <c:v>44532</c:v>
                </c:pt>
                <c:pt idx="196">
                  <c:v>44533</c:v>
                </c:pt>
                <c:pt idx="197">
                  <c:v>44536</c:v>
                </c:pt>
                <c:pt idx="198">
                  <c:v>44537</c:v>
                </c:pt>
                <c:pt idx="199">
                  <c:v>44538</c:v>
                </c:pt>
                <c:pt idx="200">
                  <c:v>44539</c:v>
                </c:pt>
                <c:pt idx="201">
                  <c:v>44540</c:v>
                </c:pt>
                <c:pt idx="202">
                  <c:v>44543</c:v>
                </c:pt>
                <c:pt idx="203">
                  <c:v>44544</c:v>
                </c:pt>
                <c:pt idx="204">
                  <c:v>44545</c:v>
                </c:pt>
                <c:pt idx="205">
                  <c:v>44546</c:v>
                </c:pt>
                <c:pt idx="206">
                  <c:v>44547</c:v>
                </c:pt>
                <c:pt idx="207">
                  <c:v>44550</c:v>
                </c:pt>
                <c:pt idx="208">
                  <c:v>44551</c:v>
                </c:pt>
                <c:pt idx="209">
                  <c:v>44552</c:v>
                </c:pt>
                <c:pt idx="210">
                  <c:v>44553</c:v>
                </c:pt>
                <c:pt idx="211">
                  <c:v>44554</c:v>
                </c:pt>
                <c:pt idx="212">
                  <c:v>44557</c:v>
                </c:pt>
                <c:pt idx="213">
                  <c:v>44558</c:v>
                </c:pt>
                <c:pt idx="214">
                  <c:v>44559</c:v>
                </c:pt>
                <c:pt idx="215">
                  <c:v>44560</c:v>
                </c:pt>
                <c:pt idx="216">
                  <c:v>44561</c:v>
                </c:pt>
                <c:pt idx="217">
                  <c:v>44565</c:v>
                </c:pt>
                <c:pt idx="218">
                  <c:v>44566</c:v>
                </c:pt>
                <c:pt idx="219">
                  <c:v>44567</c:v>
                </c:pt>
                <c:pt idx="220">
                  <c:v>44568</c:v>
                </c:pt>
                <c:pt idx="221">
                  <c:v>44571</c:v>
                </c:pt>
                <c:pt idx="222">
                  <c:v>44572</c:v>
                </c:pt>
                <c:pt idx="223">
                  <c:v>44573</c:v>
                </c:pt>
                <c:pt idx="224">
                  <c:v>44574</c:v>
                </c:pt>
                <c:pt idx="225">
                  <c:v>44575</c:v>
                </c:pt>
                <c:pt idx="226">
                  <c:v>44578</c:v>
                </c:pt>
                <c:pt idx="227">
                  <c:v>44579</c:v>
                </c:pt>
                <c:pt idx="228">
                  <c:v>44580</c:v>
                </c:pt>
                <c:pt idx="229">
                  <c:v>44581</c:v>
                </c:pt>
                <c:pt idx="230">
                  <c:v>44582</c:v>
                </c:pt>
                <c:pt idx="231">
                  <c:v>44585</c:v>
                </c:pt>
                <c:pt idx="232">
                  <c:v>44586</c:v>
                </c:pt>
                <c:pt idx="233">
                  <c:v>44587</c:v>
                </c:pt>
                <c:pt idx="234">
                  <c:v>44588</c:v>
                </c:pt>
                <c:pt idx="235">
                  <c:v>44589</c:v>
                </c:pt>
                <c:pt idx="236">
                  <c:v>44599</c:v>
                </c:pt>
                <c:pt idx="237">
                  <c:v>44600</c:v>
                </c:pt>
                <c:pt idx="238">
                  <c:v>44601</c:v>
                </c:pt>
                <c:pt idx="239">
                  <c:v>44602</c:v>
                </c:pt>
                <c:pt idx="240">
                  <c:v>44603</c:v>
                </c:pt>
                <c:pt idx="241">
                  <c:v>44606</c:v>
                </c:pt>
                <c:pt idx="242">
                  <c:v>44607</c:v>
                </c:pt>
                <c:pt idx="243">
                  <c:v>44608</c:v>
                </c:pt>
                <c:pt idx="244">
                  <c:v>44609</c:v>
                </c:pt>
                <c:pt idx="245">
                  <c:v>44610</c:v>
                </c:pt>
                <c:pt idx="246">
                  <c:v>44613</c:v>
                </c:pt>
                <c:pt idx="247">
                  <c:v>44614</c:v>
                </c:pt>
                <c:pt idx="248">
                  <c:v>44615</c:v>
                </c:pt>
                <c:pt idx="249">
                  <c:v>44616</c:v>
                </c:pt>
                <c:pt idx="250">
                  <c:v>44617</c:v>
                </c:pt>
                <c:pt idx="251">
                  <c:v>44620</c:v>
                </c:pt>
                <c:pt idx="252">
                  <c:v>44621</c:v>
                </c:pt>
                <c:pt idx="253">
                  <c:v>44622</c:v>
                </c:pt>
                <c:pt idx="254">
                  <c:v>44623</c:v>
                </c:pt>
                <c:pt idx="255">
                  <c:v>44624</c:v>
                </c:pt>
                <c:pt idx="256">
                  <c:v>44627</c:v>
                </c:pt>
                <c:pt idx="257">
                  <c:v>44628</c:v>
                </c:pt>
                <c:pt idx="258">
                  <c:v>44629</c:v>
                </c:pt>
                <c:pt idx="259">
                  <c:v>44630</c:v>
                </c:pt>
                <c:pt idx="260">
                  <c:v>44631</c:v>
                </c:pt>
                <c:pt idx="261">
                  <c:v>44634</c:v>
                </c:pt>
                <c:pt idx="262">
                  <c:v>44635</c:v>
                </c:pt>
                <c:pt idx="263">
                  <c:v>44636</c:v>
                </c:pt>
                <c:pt idx="264">
                  <c:v>44637</c:v>
                </c:pt>
                <c:pt idx="265">
                  <c:v>44638</c:v>
                </c:pt>
                <c:pt idx="266">
                  <c:v>44641</c:v>
                </c:pt>
                <c:pt idx="267">
                  <c:v>44642</c:v>
                </c:pt>
                <c:pt idx="268">
                  <c:v>44643</c:v>
                </c:pt>
                <c:pt idx="269">
                  <c:v>44644</c:v>
                </c:pt>
                <c:pt idx="270">
                  <c:v>44645</c:v>
                </c:pt>
                <c:pt idx="271">
                  <c:v>44648</c:v>
                </c:pt>
                <c:pt idx="272">
                  <c:v>44649</c:v>
                </c:pt>
                <c:pt idx="273">
                  <c:v>44650</c:v>
                </c:pt>
                <c:pt idx="274">
                  <c:v>44651</c:v>
                </c:pt>
                <c:pt idx="275">
                  <c:v>44652</c:v>
                </c:pt>
                <c:pt idx="276">
                  <c:v>44657</c:v>
                </c:pt>
                <c:pt idx="277">
                  <c:v>44658</c:v>
                </c:pt>
                <c:pt idx="278">
                  <c:v>44659</c:v>
                </c:pt>
                <c:pt idx="279">
                  <c:v>44662</c:v>
                </c:pt>
                <c:pt idx="280">
                  <c:v>44663</c:v>
                </c:pt>
                <c:pt idx="281">
                  <c:v>44664</c:v>
                </c:pt>
                <c:pt idx="282">
                  <c:v>44665</c:v>
                </c:pt>
                <c:pt idx="283">
                  <c:v>44666</c:v>
                </c:pt>
                <c:pt idx="284">
                  <c:v>44669</c:v>
                </c:pt>
                <c:pt idx="285">
                  <c:v>44670</c:v>
                </c:pt>
                <c:pt idx="286">
                  <c:v>44671</c:v>
                </c:pt>
                <c:pt idx="287">
                  <c:v>44672</c:v>
                </c:pt>
                <c:pt idx="288">
                  <c:v>44673</c:v>
                </c:pt>
                <c:pt idx="289">
                  <c:v>44676</c:v>
                </c:pt>
                <c:pt idx="290">
                  <c:v>44677</c:v>
                </c:pt>
                <c:pt idx="291">
                  <c:v>44678</c:v>
                </c:pt>
                <c:pt idx="292">
                  <c:v>44679</c:v>
                </c:pt>
                <c:pt idx="293">
                  <c:v>44680</c:v>
                </c:pt>
                <c:pt idx="294">
                  <c:v>44686</c:v>
                </c:pt>
                <c:pt idx="295">
                  <c:v>44687</c:v>
                </c:pt>
              </c:numCache>
            </c:numRef>
          </c:cat>
          <c:val>
            <c:numRef>
              <c:f>Sheet3!$B$582:$B$877</c:f>
              <c:numCache>
                <c:formatCode>0_);[Red]\(0\)</c:formatCode>
                <c:ptCount val="296"/>
                <c:pt idx="0">
                  <c:v>-221.33333333333334</c:v>
                </c:pt>
                <c:pt idx="1">
                  <c:v>-61.666666666666671</c:v>
                </c:pt>
                <c:pt idx="2">
                  <c:v>58</c:v>
                </c:pt>
                <c:pt idx="3">
                  <c:v>101</c:v>
                </c:pt>
                <c:pt idx="4">
                  <c:v>137.66666666666666</c:v>
                </c:pt>
                <c:pt idx="5">
                  <c:v>126.66666666666666</c:v>
                </c:pt>
                <c:pt idx="6">
                  <c:v>78.666666666666671</c:v>
                </c:pt>
                <c:pt idx="7">
                  <c:v>37.333333333333336</c:v>
                </c:pt>
                <c:pt idx="8">
                  <c:v>13</c:v>
                </c:pt>
                <c:pt idx="9">
                  <c:v>74.333333333333343</c:v>
                </c:pt>
                <c:pt idx="10">
                  <c:v>99.666666666666657</c:v>
                </c:pt>
                <c:pt idx="11">
                  <c:v>170.33333333333334</c:v>
                </c:pt>
                <c:pt idx="12">
                  <c:v>123.66666666666667</c:v>
                </c:pt>
                <c:pt idx="13">
                  <c:v>155</c:v>
                </c:pt>
                <c:pt idx="14">
                  <c:v>89</c:v>
                </c:pt>
                <c:pt idx="15">
                  <c:v>24.666666666666671</c:v>
                </c:pt>
                <c:pt idx="16">
                  <c:v>-78</c:v>
                </c:pt>
                <c:pt idx="17">
                  <c:v>-69</c:v>
                </c:pt>
                <c:pt idx="18">
                  <c:v>-17.999999999999993</c:v>
                </c:pt>
                <c:pt idx="19">
                  <c:v>4.3333333333333286</c:v>
                </c:pt>
                <c:pt idx="20">
                  <c:v>25</c:v>
                </c:pt>
                <c:pt idx="21">
                  <c:v>33.333333333333343</c:v>
                </c:pt>
                <c:pt idx="22">
                  <c:v>56.666666666666664</c:v>
                </c:pt>
                <c:pt idx="23">
                  <c:v>9.3333333333333286</c:v>
                </c:pt>
                <c:pt idx="24">
                  <c:v>44.666666666666664</c:v>
                </c:pt>
                <c:pt idx="25">
                  <c:v>31.666666666666671</c:v>
                </c:pt>
                <c:pt idx="26">
                  <c:v>15</c:v>
                </c:pt>
                <c:pt idx="27">
                  <c:v>-55.666666666666671</c:v>
                </c:pt>
                <c:pt idx="28">
                  <c:v>-31.333333333333329</c:v>
                </c:pt>
                <c:pt idx="29">
                  <c:v>12.333333333333329</c:v>
                </c:pt>
                <c:pt idx="30">
                  <c:v>9.3333333333333286</c:v>
                </c:pt>
                <c:pt idx="31">
                  <c:v>-7.3333333333333286</c:v>
                </c:pt>
                <c:pt idx="32">
                  <c:v>-12.666666666666671</c:v>
                </c:pt>
                <c:pt idx="33">
                  <c:v>21</c:v>
                </c:pt>
                <c:pt idx="34">
                  <c:v>62.333333333333336</c:v>
                </c:pt>
                <c:pt idx="35">
                  <c:v>92</c:v>
                </c:pt>
                <c:pt idx="36">
                  <c:v>96.666666666666671</c:v>
                </c:pt>
                <c:pt idx="37">
                  <c:v>61.666666666666664</c:v>
                </c:pt>
                <c:pt idx="38">
                  <c:v>-25.333333333333329</c:v>
                </c:pt>
                <c:pt idx="39">
                  <c:v>-110.66666666666667</c:v>
                </c:pt>
                <c:pt idx="40">
                  <c:v>-104.99999999999999</c:v>
                </c:pt>
                <c:pt idx="41">
                  <c:v>-68.333333333333329</c:v>
                </c:pt>
                <c:pt idx="42">
                  <c:v>43.666666666666671</c:v>
                </c:pt>
                <c:pt idx="43">
                  <c:v>94.333333333333343</c:v>
                </c:pt>
                <c:pt idx="44">
                  <c:v>143</c:v>
                </c:pt>
                <c:pt idx="45">
                  <c:v>125.33333333333334</c:v>
                </c:pt>
                <c:pt idx="46">
                  <c:v>87</c:v>
                </c:pt>
                <c:pt idx="47">
                  <c:v>38</c:v>
                </c:pt>
                <c:pt idx="48">
                  <c:v>-5</c:v>
                </c:pt>
                <c:pt idx="49">
                  <c:v>-70.333333333333329</c:v>
                </c:pt>
                <c:pt idx="50">
                  <c:v>-68.666666666666671</c:v>
                </c:pt>
                <c:pt idx="51">
                  <c:v>-74.333333333333329</c:v>
                </c:pt>
                <c:pt idx="52">
                  <c:v>-100.33333333333334</c:v>
                </c:pt>
                <c:pt idx="53">
                  <c:v>-104.33333333333333</c:v>
                </c:pt>
                <c:pt idx="54">
                  <c:v>-125</c:v>
                </c:pt>
                <c:pt idx="55">
                  <c:v>-85.666666666666657</c:v>
                </c:pt>
                <c:pt idx="56">
                  <c:v>-72.666666666666657</c:v>
                </c:pt>
                <c:pt idx="57">
                  <c:v>-4.3333333333333286</c:v>
                </c:pt>
                <c:pt idx="58">
                  <c:v>14.333333333333329</c:v>
                </c:pt>
                <c:pt idx="59">
                  <c:v>51.333333333333329</c:v>
                </c:pt>
                <c:pt idx="60">
                  <c:v>36.000000000000007</c:v>
                </c:pt>
                <c:pt idx="61">
                  <c:v>59.333333333333336</c:v>
                </c:pt>
                <c:pt idx="62">
                  <c:v>27</c:v>
                </c:pt>
                <c:pt idx="63">
                  <c:v>7.3333333333333286</c:v>
                </c:pt>
                <c:pt idx="64">
                  <c:v>-8.3333333333333286</c:v>
                </c:pt>
                <c:pt idx="65">
                  <c:v>11.666666666666671</c:v>
                </c:pt>
                <c:pt idx="66">
                  <c:v>58</c:v>
                </c:pt>
                <c:pt idx="67">
                  <c:v>95.666666666666657</c:v>
                </c:pt>
                <c:pt idx="68">
                  <c:v>133.66666666666669</c:v>
                </c:pt>
                <c:pt idx="69">
                  <c:v>131.33333333333331</c:v>
                </c:pt>
                <c:pt idx="70">
                  <c:v>161</c:v>
                </c:pt>
                <c:pt idx="71">
                  <c:v>177.33333333333334</c:v>
                </c:pt>
                <c:pt idx="72">
                  <c:v>164</c:v>
                </c:pt>
                <c:pt idx="73">
                  <c:v>115.33333333333334</c:v>
                </c:pt>
                <c:pt idx="74">
                  <c:v>50.333333333333329</c:v>
                </c:pt>
                <c:pt idx="75">
                  <c:v>81.333333333333343</c:v>
                </c:pt>
                <c:pt idx="76">
                  <c:v>86.333333333333329</c:v>
                </c:pt>
                <c:pt idx="77">
                  <c:v>102.33333333333334</c:v>
                </c:pt>
                <c:pt idx="78">
                  <c:v>93.000000000000014</c:v>
                </c:pt>
                <c:pt idx="79">
                  <c:v>64.333333333333329</c:v>
                </c:pt>
                <c:pt idx="80">
                  <c:v>6.3333333333333144</c:v>
                </c:pt>
                <c:pt idx="81">
                  <c:v>-95.333333333333329</c:v>
                </c:pt>
                <c:pt idx="82">
                  <c:v>-109.66666666666667</c:v>
                </c:pt>
                <c:pt idx="83">
                  <c:v>-67.999999999999986</c:v>
                </c:pt>
                <c:pt idx="84">
                  <c:v>21.666666666666671</c:v>
                </c:pt>
                <c:pt idx="85">
                  <c:v>71.000000000000014</c:v>
                </c:pt>
                <c:pt idx="86">
                  <c:v>90.333333333333343</c:v>
                </c:pt>
                <c:pt idx="87">
                  <c:v>61.333333333333329</c:v>
                </c:pt>
                <c:pt idx="88">
                  <c:v>47.666666666666664</c:v>
                </c:pt>
                <c:pt idx="89">
                  <c:v>43.333333333333329</c:v>
                </c:pt>
                <c:pt idx="90">
                  <c:v>24</c:v>
                </c:pt>
                <c:pt idx="91">
                  <c:v>19.666666666666671</c:v>
                </c:pt>
                <c:pt idx="92">
                  <c:v>-45.000000000000014</c:v>
                </c:pt>
                <c:pt idx="93">
                  <c:v>-93.333333333333343</c:v>
                </c:pt>
                <c:pt idx="94">
                  <c:v>-111.99999999999999</c:v>
                </c:pt>
                <c:pt idx="95">
                  <c:v>-82.000000000000014</c:v>
                </c:pt>
                <c:pt idx="96">
                  <c:v>-4</c:v>
                </c:pt>
                <c:pt idx="97">
                  <c:v>-25.666666666666671</c:v>
                </c:pt>
                <c:pt idx="98">
                  <c:v>-9.6666666666666714</c:v>
                </c:pt>
                <c:pt idx="99">
                  <c:v>22.999999999999986</c:v>
                </c:pt>
                <c:pt idx="100">
                  <c:v>95.333333333333314</c:v>
                </c:pt>
                <c:pt idx="101">
                  <c:v>94</c:v>
                </c:pt>
                <c:pt idx="102">
                  <c:v>29.666666666666657</c:v>
                </c:pt>
                <c:pt idx="103">
                  <c:v>-37.000000000000014</c:v>
                </c:pt>
                <c:pt idx="104">
                  <c:v>-76.000000000000014</c:v>
                </c:pt>
                <c:pt idx="105">
                  <c:v>-66</c:v>
                </c:pt>
                <c:pt idx="106">
                  <c:v>-21.666666666666671</c:v>
                </c:pt>
                <c:pt idx="107">
                  <c:v>34</c:v>
                </c:pt>
                <c:pt idx="108">
                  <c:v>13.666666666666686</c:v>
                </c:pt>
                <c:pt idx="109">
                  <c:v>-81</c:v>
                </c:pt>
                <c:pt idx="110">
                  <c:v>-209.66666666666669</c:v>
                </c:pt>
                <c:pt idx="111">
                  <c:v>-311.33333333333331</c:v>
                </c:pt>
                <c:pt idx="112">
                  <c:v>-226.33333333333331</c:v>
                </c:pt>
                <c:pt idx="113">
                  <c:v>-117.00000000000001</c:v>
                </c:pt>
                <c:pt idx="114">
                  <c:v>57.666666666666664</c:v>
                </c:pt>
                <c:pt idx="115">
                  <c:v>64.333333333333329</c:v>
                </c:pt>
                <c:pt idx="116">
                  <c:v>97</c:v>
                </c:pt>
                <c:pt idx="117">
                  <c:v>68</c:v>
                </c:pt>
                <c:pt idx="118">
                  <c:v>55.666666666666671</c:v>
                </c:pt>
                <c:pt idx="119">
                  <c:v>51.666666666666664</c:v>
                </c:pt>
                <c:pt idx="120">
                  <c:v>87.333333333333343</c:v>
                </c:pt>
                <c:pt idx="121">
                  <c:v>124.66666666666667</c:v>
                </c:pt>
                <c:pt idx="122">
                  <c:v>140.33333333333331</c:v>
                </c:pt>
                <c:pt idx="123">
                  <c:v>130.66666666666666</c:v>
                </c:pt>
                <c:pt idx="124">
                  <c:v>113.33333333333333</c:v>
                </c:pt>
                <c:pt idx="125">
                  <c:v>32.333333333333343</c:v>
                </c:pt>
                <c:pt idx="126">
                  <c:v>-5</c:v>
                </c:pt>
                <c:pt idx="127">
                  <c:v>-33.666666666666671</c:v>
                </c:pt>
                <c:pt idx="128">
                  <c:v>-18.333333333333343</c:v>
                </c:pt>
                <c:pt idx="129">
                  <c:v>26.666666666666671</c:v>
                </c:pt>
                <c:pt idx="130">
                  <c:v>70.333333333333314</c:v>
                </c:pt>
                <c:pt idx="131">
                  <c:v>141.33333333333334</c:v>
                </c:pt>
                <c:pt idx="132">
                  <c:v>101.66666666666669</c:v>
                </c:pt>
                <c:pt idx="133">
                  <c:v>48.000000000000014</c:v>
                </c:pt>
                <c:pt idx="134">
                  <c:v>-3</c:v>
                </c:pt>
                <c:pt idx="135">
                  <c:v>-12</c:v>
                </c:pt>
                <c:pt idx="136">
                  <c:v>-30</c:v>
                </c:pt>
                <c:pt idx="137">
                  <c:v>-11.666666666666657</c:v>
                </c:pt>
                <c:pt idx="138">
                  <c:v>12.333333333333329</c:v>
                </c:pt>
                <c:pt idx="139">
                  <c:v>91.000000000000014</c:v>
                </c:pt>
                <c:pt idx="140">
                  <c:v>141</c:v>
                </c:pt>
                <c:pt idx="141">
                  <c:v>196</c:v>
                </c:pt>
                <c:pt idx="142">
                  <c:v>204.33333333333334</c:v>
                </c:pt>
                <c:pt idx="143">
                  <c:v>153.33333333333334</c:v>
                </c:pt>
                <c:pt idx="144">
                  <c:v>109.33333333333331</c:v>
                </c:pt>
                <c:pt idx="145">
                  <c:v>48.333333333333343</c:v>
                </c:pt>
                <c:pt idx="146">
                  <c:v>31.666666666666671</c:v>
                </c:pt>
                <c:pt idx="147">
                  <c:v>-57</c:v>
                </c:pt>
                <c:pt idx="148">
                  <c:v>-97.666666666666671</c:v>
                </c:pt>
                <c:pt idx="149">
                  <c:v>-123.66666666666666</c:v>
                </c:pt>
                <c:pt idx="150">
                  <c:v>-52</c:v>
                </c:pt>
                <c:pt idx="151">
                  <c:v>-54.666666666666671</c:v>
                </c:pt>
                <c:pt idx="152">
                  <c:v>-128.33333333333331</c:v>
                </c:pt>
                <c:pt idx="153">
                  <c:v>-199.33333333333331</c:v>
                </c:pt>
                <c:pt idx="154">
                  <c:v>-328</c:v>
                </c:pt>
                <c:pt idx="155">
                  <c:v>-233.66666666666666</c:v>
                </c:pt>
                <c:pt idx="156">
                  <c:v>-168.66666666666666</c:v>
                </c:pt>
                <c:pt idx="157">
                  <c:v>4.6666666666666643</c:v>
                </c:pt>
                <c:pt idx="158">
                  <c:v>-64.666666666666657</c:v>
                </c:pt>
                <c:pt idx="159">
                  <c:v>-105</c:v>
                </c:pt>
                <c:pt idx="160">
                  <c:v>-114.66666666666669</c:v>
                </c:pt>
                <c:pt idx="161">
                  <c:v>-93.666666666666657</c:v>
                </c:pt>
                <c:pt idx="162">
                  <c:v>-76</c:v>
                </c:pt>
                <c:pt idx="163">
                  <c:v>-59.333333333333329</c:v>
                </c:pt>
                <c:pt idx="164">
                  <c:v>-27.333333333333336</c:v>
                </c:pt>
                <c:pt idx="165">
                  <c:v>-60.333333333333336</c:v>
                </c:pt>
                <c:pt idx="166">
                  <c:v>-115</c:v>
                </c:pt>
                <c:pt idx="167">
                  <c:v>-113.33333333333333</c:v>
                </c:pt>
                <c:pt idx="168">
                  <c:v>-112</c:v>
                </c:pt>
                <c:pt idx="169">
                  <c:v>-171</c:v>
                </c:pt>
                <c:pt idx="170">
                  <c:v>-286.33333333333337</c:v>
                </c:pt>
                <c:pt idx="171">
                  <c:v>-238</c:v>
                </c:pt>
                <c:pt idx="172">
                  <c:v>-105</c:v>
                </c:pt>
                <c:pt idx="173">
                  <c:v>-12.333333333333329</c:v>
                </c:pt>
                <c:pt idx="174">
                  <c:v>-4.3333333333333286</c:v>
                </c:pt>
                <c:pt idx="175">
                  <c:v>11.333333333333329</c:v>
                </c:pt>
                <c:pt idx="176">
                  <c:v>45.333333333333343</c:v>
                </c:pt>
                <c:pt idx="177">
                  <c:v>42.666666666666671</c:v>
                </c:pt>
                <c:pt idx="178">
                  <c:v>44.333333333333343</c:v>
                </c:pt>
                <c:pt idx="179">
                  <c:v>100.66666666666669</c:v>
                </c:pt>
                <c:pt idx="180">
                  <c:v>146</c:v>
                </c:pt>
                <c:pt idx="181">
                  <c:v>182.66666666666666</c:v>
                </c:pt>
                <c:pt idx="182">
                  <c:v>207</c:v>
                </c:pt>
                <c:pt idx="183">
                  <c:v>175.66666666666666</c:v>
                </c:pt>
                <c:pt idx="184">
                  <c:v>164.66666666666666</c:v>
                </c:pt>
                <c:pt idx="185">
                  <c:v>119.33333333333333</c:v>
                </c:pt>
                <c:pt idx="186">
                  <c:v>150</c:v>
                </c:pt>
                <c:pt idx="187">
                  <c:v>155</c:v>
                </c:pt>
                <c:pt idx="188">
                  <c:v>188.66666666666666</c:v>
                </c:pt>
                <c:pt idx="189">
                  <c:v>189</c:v>
                </c:pt>
                <c:pt idx="190">
                  <c:v>164.66666666666666</c:v>
                </c:pt>
                <c:pt idx="191">
                  <c:v>133.33333333333334</c:v>
                </c:pt>
                <c:pt idx="192">
                  <c:v>107.66666666666666</c:v>
                </c:pt>
                <c:pt idx="193">
                  <c:v>118.33333333333331</c:v>
                </c:pt>
                <c:pt idx="194">
                  <c:v>155.33333333333334</c:v>
                </c:pt>
                <c:pt idx="195">
                  <c:v>137.66666666666666</c:v>
                </c:pt>
                <c:pt idx="196">
                  <c:v>118</c:v>
                </c:pt>
                <c:pt idx="197">
                  <c:v>41</c:v>
                </c:pt>
                <c:pt idx="198">
                  <c:v>10.333333333333329</c:v>
                </c:pt>
                <c:pt idx="199">
                  <c:v>-0.6666666666666714</c:v>
                </c:pt>
                <c:pt idx="200">
                  <c:v>41.333333333333329</c:v>
                </c:pt>
                <c:pt idx="201">
                  <c:v>72.666666666666657</c:v>
                </c:pt>
                <c:pt idx="202">
                  <c:v>65.333333333333329</c:v>
                </c:pt>
                <c:pt idx="203">
                  <c:v>67.333333333333343</c:v>
                </c:pt>
                <c:pt idx="204">
                  <c:v>86</c:v>
                </c:pt>
                <c:pt idx="205">
                  <c:v>119.66666666666666</c:v>
                </c:pt>
                <c:pt idx="206">
                  <c:v>83.999999999999986</c:v>
                </c:pt>
                <c:pt idx="207">
                  <c:v>13.999999999999986</c:v>
                </c:pt>
                <c:pt idx="208">
                  <c:v>0</c:v>
                </c:pt>
                <c:pt idx="209">
                  <c:v>40.666666666666671</c:v>
                </c:pt>
                <c:pt idx="210">
                  <c:v>92.333333333333343</c:v>
                </c:pt>
                <c:pt idx="211">
                  <c:v>13.333333333333329</c:v>
                </c:pt>
                <c:pt idx="212">
                  <c:v>-36.666666666666657</c:v>
                </c:pt>
                <c:pt idx="213">
                  <c:v>-27.333333333333343</c:v>
                </c:pt>
                <c:pt idx="214">
                  <c:v>21</c:v>
                </c:pt>
                <c:pt idx="215">
                  <c:v>63.999999999999993</c:v>
                </c:pt>
                <c:pt idx="216">
                  <c:v>98.333333333333343</c:v>
                </c:pt>
                <c:pt idx="217">
                  <c:v>168.66666666666666</c:v>
                </c:pt>
                <c:pt idx="218">
                  <c:v>114.33333333333334</c:v>
                </c:pt>
                <c:pt idx="219">
                  <c:v>79.333333333333329</c:v>
                </c:pt>
                <c:pt idx="220">
                  <c:v>-50.666666666666657</c:v>
                </c:pt>
                <c:pt idx="221">
                  <c:v>-28.333333333333329</c:v>
                </c:pt>
                <c:pt idx="222">
                  <c:v>-85.666666666666671</c:v>
                </c:pt>
                <c:pt idx="223">
                  <c:v>-8.6666666666666714</c:v>
                </c:pt>
                <c:pt idx="224">
                  <c:v>-41.333333333333329</c:v>
                </c:pt>
                <c:pt idx="225">
                  <c:v>-26.333333333333343</c:v>
                </c:pt>
                <c:pt idx="226">
                  <c:v>-15.333333333333343</c:v>
                </c:pt>
                <c:pt idx="227">
                  <c:v>6.3333333333333286</c:v>
                </c:pt>
                <c:pt idx="228">
                  <c:v>-2</c:v>
                </c:pt>
                <c:pt idx="229">
                  <c:v>-147</c:v>
                </c:pt>
                <c:pt idx="230">
                  <c:v>-257.66666666666669</c:v>
                </c:pt>
                <c:pt idx="231">
                  <c:v>-322.66666666666663</c:v>
                </c:pt>
                <c:pt idx="232">
                  <c:v>-427.66666666666663</c:v>
                </c:pt>
                <c:pt idx="233">
                  <c:v>-382.66666666666669</c:v>
                </c:pt>
                <c:pt idx="234">
                  <c:v>-510.66666666666669</c:v>
                </c:pt>
                <c:pt idx="235">
                  <c:v>-378.33333333333331</c:v>
                </c:pt>
                <c:pt idx="236">
                  <c:v>-334.66666666666663</c:v>
                </c:pt>
                <c:pt idx="237">
                  <c:v>-134</c:v>
                </c:pt>
                <c:pt idx="238">
                  <c:v>-52.333333333333336</c:v>
                </c:pt>
                <c:pt idx="239">
                  <c:v>-33.666666666666664</c:v>
                </c:pt>
                <c:pt idx="240">
                  <c:v>-73.666666666666657</c:v>
                </c:pt>
                <c:pt idx="241">
                  <c:v>-123.33333333333334</c:v>
                </c:pt>
                <c:pt idx="242">
                  <c:v>-112.33333333333333</c:v>
                </c:pt>
                <c:pt idx="243">
                  <c:v>-37.333333333333336</c:v>
                </c:pt>
                <c:pt idx="244">
                  <c:v>14</c:v>
                </c:pt>
                <c:pt idx="245">
                  <c:v>31.999999999999996</c:v>
                </c:pt>
                <c:pt idx="246">
                  <c:v>47.666666666666671</c:v>
                </c:pt>
                <c:pt idx="247">
                  <c:v>42.666666666666671</c:v>
                </c:pt>
                <c:pt idx="248">
                  <c:v>78.666666666666671</c:v>
                </c:pt>
                <c:pt idx="249">
                  <c:v>33.666666666666671</c:v>
                </c:pt>
                <c:pt idx="250">
                  <c:v>52</c:v>
                </c:pt>
                <c:pt idx="251">
                  <c:v>24.333333333333329</c:v>
                </c:pt>
                <c:pt idx="252">
                  <c:v>75.666666666666657</c:v>
                </c:pt>
                <c:pt idx="253">
                  <c:v>86.333333333333343</c:v>
                </c:pt>
                <c:pt idx="254">
                  <c:v>71.666666666666671</c:v>
                </c:pt>
                <c:pt idx="255">
                  <c:v>-1</c:v>
                </c:pt>
                <c:pt idx="256">
                  <c:v>-135.66666666666666</c:v>
                </c:pt>
                <c:pt idx="257">
                  <c:v>-327.66666666666663</c:v>
                </c:pt>
                <c:pt idx="258">
                  <c:v>-471.33333333333331</c:v>
                </c:pt>
                <c:pt idx="259">
                  <c:v>-382.33333333333337</c:v>
                </c:pt>
                <c:pt idx="260">
                  <c:v>-209.33333333333331</c:v>
                </c:pt>
                <c:pt idx="261">
                  <c:v>-165.33333333333334</c:v>
                </c:pt>
                <c:pt idx="262">
                  <c:v>-398.33333333333337</c:v>
                </c:pt>
                <c:pt idx="263">
                  <c:v>-393.33333333333331</c:v>
                </c:pt>
                <c:pt idx="264">
                  <c:v>-249.99999999999997</c:v>
                </c:pt>
                <c:pt idx="265">
                  <c:v>15.333333333333332</c:v>
                </c:pt>
                <c:pt idx="266">
                  <c:v>42.666666666666664</c:v>
                </c:pt>
                <c:pt idx="267">
                  <c:v>43.666666666666664</c:v>
                </c:pt>
                <c:pt idx="268">
                  <c:v>40.666666666666671</c:v>
                </c:pt>
                <c:pt idx="269">
                  <c:v>16.333333333333332</c:v>
                </c:pt>
                <c:pt idx="270">
                  <c:v>-11.333333333333329</c:v>
                </c:pt>
                <c:pt idx="271">
                  <c:v>-51.999999999999993</c:v>
                </c:pt>
                <c:pt idx="272">
                  <c:v>-101.33333333333334</c:v>
                </c:pt>
                <c:pt idx="273">
                  <c:v>-67</c:v>
                </c:pt>
                <c:pt idx="274">
                  <c:v>-44.333333333333336</c:v>
                </c:pt>
                <c:pt idx="275">
                  <c:v>-5.0000000000000071</c:v>
                </c:pt>
                <c:pt idx="276">
                  <c:v>-12</c:v>
                </c:pt>
                <c:pt idx="277">
                  <c:v>-81.333333333333329</c:v>
                </c:pt>
                <c:pt idx="278">
                  <c:v>-158.33333333333334</c:v>
                </c:pt>
                <c:pt idx="279">
                  <c:v>-321</c:v>
                </c:pt>
                <c:pt idx="280">
                  <c:v>-255.00000000000003</c:v>
                </c:pt>
                <c:pt idx="281">
                  <c:v>-274.33333333333337</c:v>
                </c:pt>
                <c:pt idx="282">
                  <c:v>-144</c:v>
                </c:pt>
                <c:pt idx="283">
                  <c:v>-244.66666666666669</c:v>
                </c:pt>
                <c:pt idx="284">
                  <c:v>-176</c:v>
                </c:pt>
                <c:pt idx="285">
                  <c:v>-169</c:v>
                </c:pt>
                <c:pt idx="286">
                  <c:v>-148.33333333333331</c:v>
                </c:pt>
                <c:pt idx="287">
                  <c:v>-313.66666666666663</c:v>
                </c:pt>
                <c:pt idx="288">
                  <c:v>-477</c:v>
                </c:pt>
                <c:pt idx="289">
                  <c:v>-672</c:v>
                </c:pt>
                <c:pt idx="290">
                  <c:v>-720</c:v>
                </c:pt>
                <c:pt idx="291">
                  <c:v>-551.66666666666674</c:v>
                </c:pt>
                <c:pt idx="292">
                  <c:v>-341</c:v>
                </c:pt>
                <c:pt idx="293">
                  <c:v>-85.666666666666657</c:v>
                </c:pt>
                <c:pt idx="294">
                  <c:v>-65</c:v>
                </c:pt>
                <c:pt idx="295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696512"/>
        <c:axId val="303698304"/>
      </c:lineChart>
      <c:lineChart>
        <c:grouping val="standard"/>
        <c:varyColors val="0"/>
        <c:ser>
          <c:idx val="1"/>
          <c:order val="1"/>
          <c:marker>
            <c:symbol val="none"/>
          </c:marker>
          <c:cat>
            <c:numRef>
              <c:f>Sheet3!$A$582:$A$877</c:f>
              <c:numCache>
                <c:formatCode>yyyy\-mm\-dd</c:formatCode>
                <c:ptCount val="296"/>
                <c:pt idx="0">
                  <c:v>44236</c:v>
                </c:pt>
                <c:pt idx="1">
                  <c:v>44237</c:v>
                </c:pt>
                <c:pt idx="2">
                  <c:v>44245</c:v>
                </c:pt>
                <c:pt idx="3">
                  <c:v>44246</c:v>
                </c:pt>
                <c:pt idx="4">
                  <c:v>44249</c:v>
                </c:pt>
                <c:pt idx="5">
                  <c:v>44250</c:v>
                </c:pt>
                <c:pt idx="6">
                  <c:v>44251</c:v>
                </c:pt>
                <c:pt idx="7">
                  <c:v>44252</c:v>
                </c:pt>
                <c:pt idx="8">
                  <c:v>44253</c:v>
                </c:pt>
                <c:pt idx="9">
                  <c:v>44256</c:v>
                </c:pt>
                <c:pt idx="10">
                  <c:v>44257</c:v>
                </c:pt>
                <c:pt idx="11">
                  <c:v>44258</c:v>
                </c:pt>
                <c:pt idx="12">
                  <c:v>44259</c:v>
                </c:pt>
                <c:pt idx="13">
                  <c:v>44260</c:v>
                </c:pt>
                <c:pt idx="14">
                  <c:v>44263</c:v>
                </c:pt>
                <c:pt idx="15">
                  <c:v>44264</c:v>
                </c:pt>
                <c:pt idx="16">
                  <c:v>44265</c:v>
                </c:pt>
                <c:pt idx="17">
                  <c:v>44266</c:v>
                </c:pt>
                <c:pt idx="18">
                  <c:v>44267</c:v>
                </c:pt>
                <c:pt idx="19">
                  <c:v>44270</c:v>
                </c:pt>
                <c:pt idx="20">
                  <c:v>44271</c:v>
                </c:pt>
                <c:pt idx="21">
                  <c:v>44272</c:v>
                </c:pt>
                <c:pt idx="22">
                  <c:v>44273</c:v>
                </c:pt>
                <c:pt idx="23">
                  <c:v>44274</c:v>
                </c:pt>
                <c:pt idx="24">
                  <c:v>44277</c:v>
                </c:pt>
                <c:pt idx="25">
                  <c:v>44278</c:v>
                </c:pt>
                <c:pt idx="26">
                  <c:v>44279</c:v>
                </c:pt>
                <c:pt idx="27">
                  <c:v>44280</c:v>
                </c:pt>
                <c:pt idx="28">
                  <c:v>44281</c:v>
                </c:pt>
                <c:pt idx="29">
                  <c:v>44284</c:v>
                </c:pt>
                <c:pt idx="30">
                  <c:v>44285</c:v>
                </c:pt>
                <c:pt idx="31">
                  <c:v>44286</c:v>
                </c:pt>
                <c:pt idx="32">
                  <c:v>44287</c:v>
                </c:pt>
                <c:pt idx="33">
                  <c:v>44288</c:v>
                </c:pt>
                <c:pt idx="34">
                  <c:v>44292</c:v>
                </c:pt>
                <c:pt idx="35">
                  <c:v>44293</c:v>
                </c:pt>
                <c:pt idx="36">
                  <c:v>44294</c:v>
                </c:pt>
                <c:pt idx="37">
                  <c:v>44295</c:v>
                </c:pt>
                <c:pt idx="38">
                  <c:v>44298</c:v>
                </c:pt>
                <c:pt idx="39">
                  <c:v>44299</c:v>
                </c:pt>
                <c:pt idx="40">
                  <c:v>44300</c:v>
                </c:pt>
                <c:pt idx="41">
                  <c:v>44301</c:v>
                </c:pt>
                <c:pt idx="42">
                  <c:v>44302</c:v>
                </c:pt>
                <c:pt idx="43">
                  <c:v>44305</c:v>
                </c:pt>
                <c:pt idx="44">
                  <c:v>44306</c:v>
                </c:pt>
                <c:pt idx="45">
                  <c:v>44307</c:v>
                </c:pt>
                <c:pt idx="46">
                  <c:v>44308</c:v>
                </c:pt>
                <c:pt idx="47">
                  <c:v>44309</c:v>
                </c:pt>
                <c:pt idx="48">
                  <c:v>44312</c:v>
                </c:pt>
                <c:pt idx="49">
                  <c:v>44313</c:v>
                </c:pt>
                <c:pt idx="50">
                  <c:v>44314</c:v>
                </c:pt>
                <c:pt idx="51">
                  <c:v>44315</c:v>
                </c:pt>
                <c:pt idx="52">
                  <c:v>44316</c:v>
                </c:pt>
                <c:pt idx="53">
                  <c:v>44322</c:v>
                </c:pt>
                <c:pt idx="54">
                  <c:v>44323</c:v>
                </c:pt>
                <c:pt idx="55">
                  <c:v>44326</c:v>
                </c:pt>
                <c:pt idx="56">
                  <c:v>44327</c:v>
                </c:pt>
                <c:pt idx="57">
                  <c:v>44328</c:v>
                </c:pt>
                <c:pt idx="58">
                  <c:v>44329</c:v>
                </c:pt>
                <c:pt idx="59">
                  <c:v>44330</c:v>
                </c:pt>
                <c:pt idx="60">
                  <c:v>44333</c:v>
                </c:pt>
                <c:pt idx="61">
                  <c:v>44334</c:v>
                </c:pt>
                <c:pt idx="62">
                  <c:v>44335</c:v>
                </c:pt>
                <c:pt idx="63">
                  <c:v>44336</c:v>
                </c:pt>
                <c:pt idx="64">
                  <c:v>44337</c:v>
                </c:pt>
                <c:pt idx="65">
                  <c:v>44340</c:v>
                </c:pt>
                <c:pt idx="66">
                  <c:v>44341</c:v>
                </c:pt>
                <c:pt idx="67">
                  <c:v>44342</c:v>
                </c:pt>
                <c:pt idx="68">
                  <c:v>44343</c:v>
                </c:pt>
                <c:pt idx="69">
                  <c:v>44344</c:v>
                </c:pt>
                <c:pt idx="70">
                  <c:v>44347</c:v>
                </c:pt>
                <c:pt idx="71">
                  <c:v>44348</c:v>
                </c:pt>
                <c:pt idx="72">
                  <c:v>44349</c:v>
                </c:pt>
                <c:pt idx="73">
                  <c:v>44350</c:v>
                </c:pt>
                <c:pt idx="74">
                  <c:v>44351</c:v>
                </c:pt>
                <c:pt idx="75">
                  <c:v>44354</c:v>
                </c:pt>
                <c:pt idx="76">
                  <c:v>44355</c:v>
                </c:pt>
                <c:pt idx="77">
                  <c:v>44356</c:v>
                </c:pt>
                <c:pt idx="78">
                  <c:v>44357</c:v>
                </c:pt>
                <c:pt idx="79">
                  <c:v>44358</c:v>
                </c:pt>
                <c:pt idx="80">
                  <c:v>44362</c:v>
                </c:pt>
                <c:pt idx="81">
                  <c:v>44363</c:v>
                </c:pt>
                <c:pt idx="82">
                  <c:v>44364</c:v>
                </c:pt>
                <c:pt idx="83">
                  <c:v>44365</c:v>
                </c:pt>
                <c:pt idx="84">
                  <c:v>44368</c:v>
                </c:pt>
                <c:pt idx="85">
                  <c:v>44369</c:v>
                </c:pt>
                <c:pt idx="86">
                  <c:v>44370</c:v>
                </c:pt>
                <c:pt idx="87">
                  <c:v>44371</c:v>
                </c:pt>
                <c:pt idx="88">
                  <c:v>44372</c:v>
                </c:pt>
                <c:pt idx="89">
                  <c:v>44375</c:v>
                </c:pt>
                <c:pt idx="90">
                  <c:v>44376</c:v>
                </c:pt>
                <c:pt idx="91">
                  <c:v>44377</c:v>
                </c:pt>
                <c:pt idx="92">
                  <c:v>44378</c:v>
                </c:pt>
                <c:pt idx="93">
                  <c:v>44379</c:v>
                </c:pt>
                <c:pt idx="94">
                  <c:v>44382</c:v>
                </c:pt>
                <c:pt idx="95">
                  <c:v>44383</c:v>
                </c:pt>
                <c:pt idx="96">
                  <c:v>44384</c:v>
                </c:pt>
                <c:pt idx="97">
                  <c:v>44385</c:v>
                </c:pt>
                <c:pt idx="98">
                  <c:v>44386</c:v>
                </c:pt>
                <c:pt idx="99">
                  <c:v>44389</c:v>
                </c:pt>
                <c:pt idx="100">
                  <c:v>44390</c:v>
                </c:pt>
                <c:pt idx="101">
                  <c:v>44391</c:v>
                </c:pt>
                <c:pt idx="102">
                  <c:v>44392</c:v>
                </c:pt>
                <c:pt idx="103">
                  <c:v>44393</c:v>
                </c:pt>
                <c:pt idx="104">
                  <c:v>44396</c:v>
                </c:pt>
                <c:pt idx="105">
                  <c:v>44397</c:v>
                </c:pt>
                <c:pt idx="106">
                  <c:v>44398</c:v>
                </c:pt>
                <c:pt idx="107">
                  <c:v>44399</c:v>
                </c:pt>
                <c:pt idx="108">
                  <c:v>44400</c:v>
                </c:pt>
                <c:pt idx="109">
                  <c:v>44403</c:v>
                </c:pt>
                <c:pt idx="110">
                  <c:v>44404</c:v>
                </c:pt>
                <c:pt idx="111">
                  <c:v>44405</c:v>
                </c:pt>
                <c:pt idx="112">
                  <c:v>44406</c:v>
                </c:pt>
                <c:pt idx="113">
                  <c:v>44407</c:v>
                </c:pt>
                <c:pt idx="114">
                  <c:v>44410</c:v>
                </c:pt>
                <c:pt idx="115">
                  <c:v>44411</c:v>
                </c:pt>
                <c:pt idx="116">
                  <c:v>44412</c:v>
                </c:pt>
                <c:pt idx="117">
                  <c:v>44413</c:v>
                </c:pt>
                <c:pt idx="118">
                  <c:v>44414</c:v>
                </c:pt>
                <c:pt idx="119">
                  <c:v>44417</c:v>
                </c:pt>
                <c:pt idx="120">
                  <c:v>44418</c:v>
                </c:pt>
                <c:pt idx="121">
                  <c:v>44419</c:v>
                </c:pt>
                <c:pt idx="122">
                  <c:v>44420</c:v>
                </c:pt>
                <c:pt idx="123">
                  <c:v>44421</c:v>
                </c:pt>
                <c:pt idx="124">
                  <c:v>44424</c:v>
                </c:pt>
                <c:pt idx="125">
                  <c:v>44425</c:v>
                </c:pt>
                <c:pt idx="126">
                  <c:v>44426</c:v>
                </c:pt>
                <c:pt idx="127">
                  <c:v>44427</c:v>
                </c:pt>
                <c:pt idx="128">
                  <c:v>44428</c:v>
                </c:pt>
                <c:pt idx="129">
                  <c:v>44431</c:v>
                </c:pt>
                <c:pt idx="130">
                  <c:v>44432</c:v>
                </c:pt>
                <c:pt idx="131">
                  <c:v>44433</c:v>
                </c:pt>
                <c:pt idx="132">
                  <c:v>44434</c:v>
                </c:pt>
                <c:pt idx="133">
                  <c:v>44435</c:v>
                </c:pt>
                <c:pt idx="134">
                  <c:v>44438</c:v>
                </c:pt>
                <c:pt idx="135">
                  <c:v>44439</c:v>
                </c:pt>
                <c:pt idx="136">
                  <c:v>44440</c:v>
                </c:pt>
                <c:pt idx="137">
                  <c:v>44441</c:v>
                </c:pt>
                <c:pt idx="138">
                  <c:v>44442</c:v>
                </c:pt>
                <c:pt idx="139">
                  <c:v>44445</c:v>
                </c:pt>
                <c:pt idx="140">
                  <c:v>44446</c:v>
                </c:pt>
                <c:pt idx="141">
                  <c:v>44447</c:v>
                </c:pt>
                <c:pt idx="142">
                  <c:v>44448</c:v>
                </c:pt>
                <c:pt idx="143">
                  <c:v>44449</c:v>
                </c:pt>
                <c:pt idx="144">
                  <c:v>44452</c:v>
                </c:pt>
                <c:pt idx="145">
                  <c:v>44453</c:v>
                </c:pt>
                <c:pt idx="146">
                  <c:v>44454</c:v>
                </c:pt>
                <c:pt idx="147">
                  <c:v>44455</c:v>
                </c:pt>
                <c:pt idx="148">
                  <c:v>44456</c:v>
                </c:pt>
                <c:pt idx="149">
                  <c:v>44461</c:v>
                </c:pt>
                <c:pt idx="150">
                  <c:v>44462</c:v>
                </c:pt>
                <c:pt idx="151">
                  <c:v>44463</c:v>
                </c:pt>
                <c:pt idx="152">
                  <c:v>44466</c:v>
                </c:pt>
                <c:pt idx="153">
                  <c:v>44467</c:v>
                </c:pt>
                <c:pt idx="154">
                  <c:v>44468</c:v>
                </c:pt>
                <c:pt idx="155">
                  <c:v>44469</c:v>
                </c:pt>
                <c:pt idx="156">
                  <c:v>44477</c:v>
                </c:pt>
                <c:pt idx="157">
                  <c:v>44480</c:v>
                </c:pt>
                <c:pt idx="158">
                  <c:v>44481</c:v>
                </c:pt>
                <c:pt idx="159">
                  <c:v>44482</c:v>
                </c:pt>
                <c:pt idx="160">
                  <c:v>44483</c:v>
                </c:pt>
                <c:pt idx="161">
                  <c:v>44484</c:v>
                </c:pt>
                <c:pt idx="162">
                  <c:v>44487</c:v>
                </c:pt>
                <c:pt idx="163">
                  <c:v>44488</c:v>
                </c:pt>
                <c:pt idx="164">
                  <c:v>44489</c:v>
                </c:pt>
                <c:pt idx="165">
                  <c:v>44490</c:v>
                </c:pt>
                <c:pt idx="166">
                  <c:v>44491</c:v>
                </c:pt>
                <c:pt idx="167">
                  <c:v>44494</c:v>
                </c:pt>
                <c:pt idx="168">
                  <c:v>44495</c:v>
                </c:pt>
                <c:pt idx="169">
                  <c:v>44496</c:v>
                </c:pt>
                <c:pt idx="170">
                  <c:v>44497</c:v>
                </c:pt>
                <c:pt idx="171">
                  <c:v>44498</c:v>
                </c:pt>
                <c:pt idx="172">
                  <c:v>44501</c:v>
                </c:pt>
                <c:pt idx="173">
                  <c:v>44502</c:v>
                </c:pt>
                <c:pt idx="174">
                  <c:v>44503</c:v>
                </c:pt>
                <c:pt idx="175">
                  <c:v>44504</c:v>
                </c:pt>
                <c:pt idx="176">
                  <c:v>44505</c:v>
                </c:pt>
                <c:pt idx="177">
                  <c:v>44508</c:v>
                </c:pt>
                <c:pt idx="178">
                  <c:v>44509</c:v>
                </c:pt>
                <c:pt idx="179">
                  <c:v>44510</c:v>
                </c:pt>
                <c:pt idx="180">
                  <c:v>44511</c:v>
                </c:pt>
                <c:pt idx="181">
                  <c:v>44512</c:v>
                </c:pt>
                <c:pt idx="182">
                  <c:v>44515</c:v>
                </c:pt>
                <c:pt idx="183">
                  <c:v>44516</c:v>
                </c:pt>
                <c:pt idx="184">
                  <c:v>44517</c:v>
                </c:pt>
                <c:pt idx="185">
                  <c:v>44518</c:v>
                </c:pt>
                <c:pt idx="186">
                  <c:v>44519</c:v>
                </c:pt>
                <c:pt idx="187">
                  <c:v>44522</c:v>
                </c:pt>
                <c:pt idx="188">
                  <c:v>44523</c:v>
                </c:pt>
                <c:pt idx="189">
                  <c:v>44524</c:v>
                </c:pt>
                <c:pt idx="190">
                  <c:v>44525</c:v>
                </c:pt>
                <c:pt idx="191">
                  <c:v>44526</c:v>
                </c:pt>
                <c:pt idx="192">
                  <c:v>44529</c:v>
                </c:pt>
                <c:pt idx="193">
                  <c:v>44530</c:v>
                </c:pt>
                <c:pt idx="194">
                  <c:v>44531</c:v>
                </c:pt>
                <c:pt idx="195">
                  <c:v>44532</c:v>
                </c:pt>
                <c:pt idx="196">
                  <c:v>44533</c:v>
                </c:pt>
                <c:pt idx="197">
                  <c:v>44536</c:v>
                </c:pt>
                <c:pt idx="198">
                  <c:v>44537</c:v>
                </c:pt>
                <c:pt idx="199">
                  <c:v>44538</c:v>
                </c:pt>
                <c:pt idx="200">
                  <c:v>44539</c:v>
                </c:pt>
                <c:pt idx="201">
                  <c:v>44540</c:v>
                </c:pt>
                <c:pt idx="202">
                  <c:v>44543</c:v>
                </c:pt>
                <c:pt idx="203">
                  <c:v>44544</c:v>
                </c:pt>
                <c:pt idx="204">
                  <c:v>44545</c:v>
                </c:pt>
                <c:pt idx="205">
                  <c:v>44546</c:v>
                </c:pt>
                <c:pt idx="206">
                  <c:v>44547</c:v>
                </c:pt>
                <c:pt idx="207">
                  <c:v>44550</c:v>
                </c:pt>
                <c:pt idx="208">
                  <c:v>44551</c:v>
                </c:pt>
                <c:pt idx="209">
                  <c:v>44552</c:v>
                </c:pt>
                <c:pt idx="210">
                  <c:v>44553</c:v>
                </c:pt>
                <c:pt idx="211">
                  <c:v>44554</c:v>
                </c:pt>
                <c:pt idx="212">
                  <c:v>44557</c:v>
                </c:pt>
                <c:pt idx="213">
                  <c:v>44558</c:v>
                </c:pt>
                <c:pt idx="214">
                  <c:v>44559</c:v>
                </c:pt>
                <c:pt idx="215">
                  <c:v>44560</c:v>
                </c:pt>
                <c:pt idx="216">
                  <c:v>44561</c:v>
                </c:pt>
                <c:pt idx="217">
                  <c:v>44565</c:v>
                </c:pt>
                <c:pt idx="218">
                  <c:v>44566</c:v>
                </c:pt>
                <c:pt idx="219">
                  <c:v>44567</c:v>
                </c:pt>
                <c:pt idx="220">
                  <c:v>44568</c:v>
                </c:pt>
                <c:pt idx="221">
                  <c:v>44571</c:v>
                </c:pt>
                <c:pt idx="222">
                  <c:v>44572</c:v>
                </c:pt>
                <c:pt idx="223">
                  <c:v>44573</c:v>
                </c:pt>
                <c:pt idx="224">
                  <c:v>44574</c:v>
                </c:pt>
                <c:pt idx="225">
                  <c:v>44575</c:v>
                </c:pt>
                <c:pt idx="226">
                  <c:v>44578</c:v>
                </c:pt>
                <c:pt idx="227">
                  <c:v>44579</c:v>
                </c:pt>
                <c:pt idx="228">
                  <c:v>44580</c:v>
                </c:pt>
                <c:pt idx="229">
                  <c:v>44581</c:v>
                </c:pt>
                <c:pt idx="230">
                  <c:v>44582</c:v>
                </c:pt>
                <c:pt idx="231">
                  <c:v>44585</c:v>
                </c:pt>
                <c:pt idx="232">
                  <c:v>44586</c:v>
                </c:pt>
                <c:pt idx="233">
                  <c:v>44587</c:v>
                </c:pt>
                <c:pt idx="234">
                  <c:v>44588</c:v>
                </c:pt>
                <c:pt idx="235">
                  <c:v>44589</c:v>
                </c:pt>
                <c:pt idx="236">
                  <c:v>44599</c:v>
                </c:pt>
                <c:pt idx="237">
                  <c:v>44600</c:v>
                </c:pt>
                <c:pt idx="238">
                  <c:v>44601</c:v>
                </c:pt>
                <c:pt idx="239">
                  <c:v>44602</c:v>
                </c:pt>
                <c:pt idx="240">
                  <c:v>44603</c:v>
                </c:pt>
                <c:pt idx="241">
                  <c:v>44606</c:v>
                </c:pt>
                <c:pt idx="242">
                  <c:v>44607</c:v>
                </c:pt>
                <c:pt idx="243">
                  <c:v>44608</c:v>
                </c:pt>
                <c:pt idx="244">
                  <c:v>44609</c:v>
                </c:pt>
                <c:pt idx="245">
                  <c:v>44610</c:v>
                </c:pt>
                <c:pt idx="246">
                  <c:v>44613</c:v>
                </c:pt>
                <c:pt idx="247">
                  <c:v>44614</c:v>
                </c:pt>
                <c:pt idx="248">
                  <c:v>44615</c:v>
                </c:pt>
                <c:pt idx="249">
                  <c:v>44616</c:v>
                </c:pt>
                <c:pt idx="250">
                  <c:v>44617</c:v>
                </c:pt>
                <c:pt idx="251">
                  <c:v>44620</c:v>
                </c:pt>
                <c:pt idx="252">
                  <c:v>44621</c:v>
                </c:pt>
                <c:pt idx="253">
                  <c:v>44622</c:v>
                </c:pt>
                <c:pt idx="254">
                  <c:v>44623</c:v>
                </c:pt>
                <c:pt idx="255">
                  <c:v>44624</c:v>
                </c:pt>
                <c:pt idx="256">
                  <c:v>44627</c:v>
                </c:pt>
                <c:pt idx="257">
                  <c:v>44628</c:v>
                </c:pt>
                <c:pt idx="258">
                  <c:v>44629</c:v>
                </c:pt>
                <c:pt idx="259">
                  <c:v>44630</c:v>
                </c:pt>
                <c:pt idx="260">
                  <c:v>44631</c:v>
                </c:pt>
                <c:pt idx="261">
                  <c:v>44634</c:v>
                </c:pt>
                <c:pt idx="262">
                  <c:v>44635</c:v>
                </c:pt>
                <c:pt idx="263">
                  <c:v>44636</c:v>
                </c:pt>
                <c:pt idx="264">
                  <c:v>44637</c:v>
                </c:pt>
                <c:pt idx="265">
                  <c:v>44638</c:v>
                </c:pt>
                <c:pt idx="266">
                  <c:v>44641</c:v>
                </c:pt>
                <c:pt idx="267">
                  <c:v>44642</c:v>
                </c:pt>
                <c:pt idx="268">
                  <c:v>44643</c:v>
                </c:pt>
                <c:pt idx="269">
                  <c:v>44644</c:v>
                </c:pt>
                <c:pt idx="270">
                  <c:v>44645</c:v>
                </c:pt>
                <c:pt idx="271">
                  <c:v>44648</c:v>
                </c:pt>
                <c:pt idx="272">
                  <c:v>44649</c:v>
                </c:pt>
                <c:pt idx="273">
                  <c:v>44650</c:v>
                </c:pt>
                <c:pt idx="274">
                  <c:v>44651</c:v>
                </c:pt>
                <c:pt idx="275">
                  <c:v>44652</c:v>
                </c:pt>
                <c:pt idx="276">
                  <c:v>44657</c:v>
                </c:pt>
                <c:pt idx="277">
                  <c:v>44658</c:v>
                </c:pt>
                <c:pt idx="278">
                  <c:v>44659</c:v>
                </c:pt>
                <c:pt idx="279">
                  <c:v>44662</c:v>
                </c:pt>
                <c:pt idx="280">
                  <c:v>44663</c:v>
                </c:pt>
                <c:pt idx="281">
                  <c:v>44664</c:v>
                </c:pt>
                <c:pt idx="282">
                  <c:v>44665</c:v>
                </c:pt>
                <c:pt idx="283">
                  <c:v>44666</c:v>
                </c:pt>
                <c:pt idx="284">
                  <c:v>44669</c:v>
                </c:pt>
                <c:pt idx="285">
                  <c:v>44670</c:v>
                </c:pt>
                <c:pt idx="286">
                  <c:v>44671</c:v>
                </c:pt>
                <c:pt idx="287">
                  <c:v>44672</c:v>
                </c:pt>
                <c:pt idx="288">
                  <c:v>44673</c:v>
                </c:pt>
                <c:pt idx="289">
                  <c:v>44676</c:v>
                </c:pt>
                <c:pt idx="290">
                  <c:v>44677</c:v>
                </c:pt>
                <c:pt idx="291">
                  <c:v>44678</c:v>
                </c:pt>
                <c:pt idx="292">
                  <c:v>44679</c:v>
                </c:pt>
                <c:pt idx="293">
                  <c:v>44680</c:v>
                </c:pt>
                <c:pt idx="294">
                  <c:v>44686</c:v>
                </c:pt>
                <c:pt idx="295">
                  <c:v>44687</c:v>
                </c:pt>
              </c:numCache>
            </c:numRef>
          </c:cat>
          <c:val>
            <c:numRef>
              <c:f>Sheet3!$C$582:$C$877</c:f>
              <c:numCache>
                <c:formatCode>General</c:formatCode>
                <c:ptCount val="296"/>
                <c:pt idx="0">
                  <c:v>6254.01</c:v>
                </c:pt>
                <c:pt idx="1">
                  <c:v>6303.31</c:v>
                </c:pt>
                <c:pt idx="2">
                  <c:v>6404.59</c:v>
                </c:pt>
                <c:pt idx="3">
                  <c:v>6527.65</c:v>
                </c:pt>
                <c:pt idx="4">
                  <c:v>6534.57</c:v>
                </c:pt>
                <c:pt idx="5">
                  <c:v>6489.96</c:v>
                </c:pt>
                <c:pt idx="6">
                  <c:v>6437.84</c:v>
                </c:pt>
                <c:pt idx="7">
                  <c:v>6399.35</c:v>
                </c:pt>
                <c:pt idx="8">
                  <c:v>6325.4</c:v>
                </c:pt>
                <c:pt idx="9">
                  <c:v>6495.16</c:v>
                </c:pt>
                <c:pt idx="10">
                  <c:v>6466.63</c:v>
                </c:pt>
                <c:pt idx="11">
                  <c:v>6553.6</c:v>
                </c:pt>
                <c:pt idx="12">
                  <c:v>6434.89</c:v>
                </c:pt>
                <c:pt idx="13">
                  <c:v>6456.28</c:v>
                </c:pt>
                <c:pt idx="14">
                  <c:v>6327.65</c:v>
                </c:pt>
                <c:pt idx="15">
                  <c:v>6126.28</c:v>
                </c:pt>
                <c:pt idx="16">
                  <c:v>6078.24</c:v>
                </c:pt>
                <c:pt idx="17">
                  <c:v>6219.66</c:v>
                </c:pt>
                <c:pt idx="18">
                  <c:v>6220.48</c:v>
                </c:pt>
                <c:pt idx="19">
                  <c:v>6177.74</c:v>
                </c:pt>
                <c:pt idx="20">
                  <c:v>6233.46</c:v>
                </c:pt>
                <c:pt idx="21">
                  <c:v>6277.58</c:v>
                </c:pt>
                <c:pt idx="22">
                  <c:v>6298.89</c:v>
                </c:pt>
                <c:pt idx="23">
                  <c:v>6250.81</c:v>
                </c:pt>
                <c:pt idx="24">
                  <c:v>6359.6</c:v>
                </c:pt>
                <c:pt idx="25">
                  <c:v>6289</c:v>
                </c:pt>
                <c:pt idx="26">
                  <c:v>6196.27</c:v>
                </c:pt>
                <c:pt idx="27">
                  <c:v>6190.71</c:v>
                </c:pt>
                <c:pt idx="28">
                  <c:v>6301.34</c:v>
                </c:pt>
                <c:pt idx="29">
                  <c:v>6326.61</c:v>
                </c:pt>
                <c:pt idx="30">
                  <c:v>6301.58</c:v>
                </c:pt>
                <c:pt idx="31">
                  <c:v>6293.39</c:v>
                </c:pt>
                <c:pt idx="32">
                  <c:v>6335.79</c:v>
                </c:pt>
                <c:pt idx="33">
                  <c:v>6361.25</c:v>
                </c:pt>
                <c:pt idx="34">
                  <c:v>6421.49</c:v>
                </c:pt>
                <c:pt idx="35">
                  <c:v>6422.76</c:v>
                </c:pt>
                <c:pt idx="36">
                  <c:v>6404.13</c:v>
                </c:pt>
                <c:pt idx="37">
                  <c:v>6399.52</c:v>
                </c:pt>
                <c:pt idx="38">
                  <c:v>6263.4</c:v>
                </c:pt>
                <c:pt idx="39">
                  <c:v>6231.14</c:v>
                </c:pt>
                <c:pt idx="40">
                  <c:v>6320.07</c:v>
                </c:pt>
                <c:pt idx="41">
                  <c:v>6296.61</c:v>
                </c:pt>
                <c:pt idx="42">
                  <c:v>6368.85</c:v>
                </c:pt>
                <c:pt idx="43">
                  <c:v>6477.39</c:v>
                </c:pt>
                <c:pt idx="44">
                  <c:v>6457.63</c:v>
                </c:pt>
                <c:pt idx="45">
                  <c:v>6457.71</c:v>
                </c:pt>
                <c:pt idx="46">
                  <c:v>6485.21</c:v>
                </c:pt>
                <c:pt idx="47">
                  <c:v>6453.3</c:v>
                </c:pt>
                <c:pt idx="48">
                  <c:v>6431.09</c:v>
                </c:pt>
                <c:pt idx="49">
                  <c:v>6400.9</c:v>
                </c:pt>
                <c:pt idx="50">
                  <c:v>6437.25</c:v>
                </c:pt>
                <c:pt idx="51">
                  <c:v>6405.1</c:v>
                </c:pt>
                <c:pt idx="52">
                  <c:v>6382.14</c:v>
                </c:pt>
                <c:pt idx="53">
                  <c:v>6398.44</c:v>
                </c:pt>
                <c:pt idx="54">
                  <c:v>6320.25</c:v>
                </c:pt>
                <c:pt idx="55">
                  <c:v>6338.57</c:v>
                </c:pt>
                <c:pt idx="56">
                  <c:v>6343.86</c:v>
                </c:pt>
                <c:pt idx="57">
                  <c:v>6420.34</c:v>
                </c:pt>
                <c:pt idx="58">
                  <c:v>6375.01</c:v>
                </c:pt>
                <c:pt idx="59">
                  <c:v>6462.48</c:v>
                </c:pt>
                <c:pt idx="60">
                  <c:v>6457.28</c:v>
                </c:pt>
                <c:pt idx="61">
                  <c:v>6486.82</c:v>
                </c:pt>
                <c:pt idx="62">
                  <c:v>6488.95</c:v>
                </c:pt>
                <c:pt idx="63">
                  <c:v>6482.84</c:v>
                </c:pt>
                <c:pt idx="64">
                  <c:v>6480.37</c:v>
                </c:pt>
                <c:pt idx="65">
                  <c:v>6537.86</c:v>
                </c:pt>
                <c:pt idx="66">
                  <c:v>6615.71</c:v>
                </c:pt>
                <c:pt idx="67">
                  <c:v>6644.75</c:v>
                </c:pt>
                <c:pt idx="68">
                  <c:v>6705.05</c:v>
                </c:pt>
                <c:pt idx="69">
                  <c:v>6694.35</c:v>
                </c:pt>
                <c:pt idx="70">
                  <c:v>6814.36</c:v>
                </c:pt>
                <c:pt idx="71">
                  <c:v>6854.73</c:v>
                </c:pt>
                <c:pt idx="72">
                  <c:v>6759.46</c:v>
                </c:pt>
                <c:pt idx="73">
                  <c:v>6754.07</c:v>
                </c:pt>
                <c:pt idx="74">
                  <c:v>6785.8</c:v>
                </c:pt>
                <c:pt idx="75">
                  <c:v>6861.85</c:v>
                </c:pt>
                <c:pt idx="76">
                  <c:v>6809.86</c:v>
                </c:pt>
                <c:pt idx="77">
                  <c:v>6823.41</c:v>
                </c:pt>
                <c:pt idx="78">
                  <c:v>6898.21</c:v>
                </c:pt>
                <c:pt idx="79">
                  <c:v>6852.97</c:v>
                </c:pt>
                <c:pt idx="80">
                  <c:v>6815.12</c:v>
                </c:pt>
                <c:pt idx="81">
                  <c:v>6673.24</c:v>
                </c:pt>
                <c:pt idx="82">
                  <c:v>6787.67</c:v>
                </c:pt>
                <c:pt idx="83">
                  <c:v>6863.72</c:v>
                </c:pt>
                <c:pt idx="84">
                  <c:v>6968.3</c:v>
                </c:pt>
                <c:pt idx="85">
                  <c:v>7000.25</c:v>
                </c:pt>
                <c:pt idx="86">
                  <c:v>7046.17</c:v>
                </c:pt>
                <c:pt idx="87">
                  <c:v>6974.64</c:v>
                </c:pt>
                <c:pt idx="88">
                  <c:v>7000.43</c:v>
                </c:pt>
                <c:pt idx="89">
                  <c:v>7063.47</c:v>
                </c:pt>
                <c:pt idx="90">
                  <c:v>7004.3</c:v>
                </c:pt>
                <c:pt idx="91">
                  <c:v>7083.7</c:v>
                </c:pt>
                <c:pt idx="92">
                  <c:v>6969.53</c:v>
                </c:pt>
                <c:pt idx="93">
                  <c:v>6908.93</c:v>
                </c:pt>
                <c:pt idx="94">
                  <c:v>7006.7</c:v>
                </c:pt>
                <c:pt idx="95">
                  <c:v>6979.06</c:v>
                </c:pt>
                <c:pt idx="96">
                  <c:v>7089.66</c:v>
                </c:pt>
                <c:pt idx="97">
                  <c:v>7099.41</c:v>
                </c:pt>
                <c:pt idx="98">
                  <c:v>7142.9</c:v>
                </c:pt>
                <c:pt idx="99">
                  <c:v>7284.23</c:v>
                </c:pt>
                <c:pt idx="100">
                  <c:v>7331.73</c:v>
                </c:pt>
                <c:pt idx="101">
                  <c:v>7243.82</c:v>
                </c:pt>
                <c:pt idx="102">
                  <c:v>7241.62</c:v>
                </c:pt>
                <c:pt idx="103">
                  <c:v>7228.36</c:v>
                </c:pt>
                <c:pt idx="104">
                  <c:v>7205.27</c:v>
                </c:pt>
                <c:pt idx="105">
                  <c:v>7253.28</c:v>
                </c:pt>
                <c:pt idx="106">
                  <c:v>7398.81</c:v>
                </c:pt>
                <c:pt idx="107">
                  <c:v>7446.48</c:v>
                </c:pt>
                <c:pt idx="108">
                  <c:v>7379.79</c:v>
                </c:pt>
                <c:pt idx="109">
                  <c:v>7286.15</c:v>
                </c:pt>
                <c:pt idx="110">
                  <c:v>7093.87</c:v>
                </c:pt>
                <c:pt idx="111">
                  <c:v>6945.51</c:v>
                </c:pt>
                <c:pt idx="112">
                  <c:v>7207.48</c:v>
                </c:pt>
                <c:pt idx="113">
                  <c:v>7262.38</c:v>
                </c:pt>
                <c:pt idx="114">
                  <c:v>7402.35</c:v>
                </c:pt>
                <c:pt idx="115">
                  <c:v>7308.96</c:v>
                </c:pt>
                <c:pt idx="116">
                  <c:v>7478.21</c:v>
                </c:pt>
                <c:pt idx="117">
                  <c:v>7447.94</c:v>
                </c:pt>
                <c:pt idx="118">
                  <c:v>7482.17</c:v>
                </c:pt>
                <c:pt idx="119">
                  <c:v>7507.08</c:v>
                </c:pt>
                <c:pt idx="120">
                  <c:v>7549.55</c:v>
                </c:pt>
                <c:pt idx="121">
                  <c:v>7605.92</c:v>
                </c:pt>
                <c:pt idx="122">
                  <c:v>7657.53</c:v>
                </c:pt>
                <c:pt idx="123">
                  <c:v>7641.92</c:v>
                </c:pt>
                <c:pt idx="124">
                  <c:v>7568.14</c:v>
                </c:pt>
                <c:pt idx="125">
                  <c:v>7360.03</c:v>
                </c:pt>
                <c:pt idx="126">
                  <c:v>7405.49</c:v>
                </c:pt>
                <c:pt idx="127">
                  <c:v>7468.77</c:v>
                </c:pt>
                <c:pt idx="128">
                  <c:v>7467.36</c:v>
                </c:pt>
                <c:pt idx="129">
                  <c:v>7652.56</c:v>
                </c:pt>
                <c:pt idx="130">
                  <c:v>7715.07</c:v>
                </c:pt>
                <c:pt idx="131">
                  <c:v>7769.63</c:v>
                </c:pt>
                <c:pt idx="132">
                  <c:v>7669.53</c:v>
                </c:pt>
                <c:pt idx="133">
                  <c:v>7680.08</c:v>
                </c:pt>
                <c:pt idx="134">
                  <c:v>7727.75</c:v>
                </c:pt>
                <c:pt idx="135">
                  <c:v>7728.42</c:v>
                </c:pt>
                <c:pt idx="136">
                  <c:v>7606.87</c:v>
                </c:pt>
                <c:pt idx="137">
                  <c:v>7690.86</c:v>
                </c:pt>
                <c:pt idx="138">
                  <c:v>7630.84</c:v>
                </c:pt>
                <c:pt idx="139">
                  <c:v>7735.1</c:v>
                </c:pt>
                <c:pt idx="140">
                  <c:v>7878.35</c:v>
                </c:pt>
                <c:pt idx="141">
                  <c:v>7894.25</c:v>
                </c:pt>
                <c:pt idx="142">
                  <c:v>7900.24</c:v>
                </c:pt>
                <c:pt idx="143">
                  <c:v>7932.65</c:v>
                </c:pt>
                <c:pt idx="144">
                  <c:v>7947.48</c:v>
                </c:pt>
                <c:pt idx="145">
                  <c:v>7916.9</c:v>
                </c:pt>
                <c:pt idx="146">
                  <c:v>7972.23</c:v>
                </c:pt>
                <c:pt idx="147">
                  <c:v>7754.95</c:v>
                </c:pt>
                <c:pt idx="148">
                  <c:v>7730.22</c:v>
                </c:pt>
                <c:pt idx="149">
                  <c:v>7769.06</c:v>
                </c:pt>
                <c:pt idx="150">
                  <c:v>7806.8</c:v>
                </c:pt>
                <c:pt idx="151">
                  <c:v>7695.62</c:v>
                </c:pt>
                <c:pt idx="152">
                  <c:v>7467.82</c:v>
                </c:pt>
                <c:pt idx="153">
                  <c:v>7468.73</c:v>
                </c:pt>
                <c:pt idx="154">
                  <c:v>7199.18</c:v>
                </c:pt>
                <c:pt idx="155">
                  <c:v>7405.46</c:v>
                </c:pt>
                <c:pt idx="156">
                  <c:v>7425.67</c:v>
                </c:pt>
                <c:pt idx="157">
                  <c:v>7384.84</c:v>
                </c:pt>
                <c:pt idx="158">
                  <c:v>7208.47</c:v>
                </c:pt>
                <c:pt idx="159">
                  <c:v>7289.36</c:v>
                </c:pt>
                <c:pt idx="160">
                  <c:v>7342.25</c:v>
                </c:pt>
                <c:pt idx="161">
                  <c:v>7350.41</c:v>
                </c:pt>
                <c:pt idx="162">
                  <c:v>7429.63</c:v>
                </c:pt>
                <c:pt idx="163">
                  <c:v>7504.05</c:v>
                </c:pt>
                <c:pt idx="164">
                  <c:v>7523.56</c:v>
                </c:pt>
                <c:pt idx="165">
                  <c:v>7503.53</c:v>
                </c:pt>
                <c:pt idx="166">
                  <c:v>7438.48</c:v>
                </c:pt>
                <c:pt idx="167">
                  <c:v>7532.37</c:v>
                </c:pt>
                <c:pt idx="168">
                  <c:v>7508.69</c:v>
                </c:pt>
                <c:pt idx="169">
                  <c:v>7433.55</c:v>
                </c:pt>
                <c:pt idx="170">
                  <c:v>7267.85</c:v>
                </c:pt>
                <c:pt idx="171">
                  <c:v>7385.3</c:v>
                </c:pt>
                <c:pt idx="172">
                  <c:v>7455.61</c:v>
                </c:pt>
                <c:pt idx="173">
                  <c:v>7368.6</c:v>
                </c:pt>
                <c:pt idx="174">
                  <c:v>7385.2</c:v>
                </c:pt>
                <c:pt idx="175">
                  <c:v>7483.69</c:v>
                </c:pt>
                <c:pt idx="176">
                  <c:v>7389.59</c:v>
                </c:pt>
                <c:pt idx="177">
                  <c:v>7422.91</c:v>
                </c:pt>
                <c:pt idx="178">
                  <c:v>7531.96</c:v>
                </c:pt>
                <c:pt idx="179">
                  <c:v>7535.23</c:v>
                </c:pt>
                <c:pt idx="180">
                  <c:v>7593.73</c:v>
                </c:pt>
                <c:pt idx="181">
                  <c:v>7697.81</c:v>
                </c:pt>
                <c:pt idx="182">
                  <c:v>7676.48</c:v>
                </c:pt>
                <c:pt idx="183">
                  <c:v>7589.18</c:v>
                </c:pt>
                <c:pt idx="184">
                  <c:v>7725.09</c:v>
                </c:pt>
                <c:pt idx="185">
                  <c:v>7714.8</c:v>
                </c:pt>
                <c:pt idx="186">
                  <c:v>7803.76</c:v>
                </c:pt>
                <c:pt idx="187">
                  <c:v>7947.37</c:v>
                </c:pt>
                <c:pt idx="188">
                  <c:v>7941.56</c:v>
                </c:pt>
                <c:pt idx="189">
                  <c:v>7938.77</c:v>
                </c:pt>
                <c:pt idx="190">
                  <c:v>7925.76</c:v>
                </c:pt>
                <c:pt idx="191">
                  <c:v>7940.79</c:v>
                </c:pt>
                <c:pt idx="192">
                  <c:v>7999.83</c:v>
                </c:pt>
                <c:pt idx="193">
                  <c:v>8054.29</c:v>
                </c:pt>
                <c:pt idx="194">
                  <c:v>8055.82</c:v>
                </c:pt>
                <c:pt idx="195">
                  <c:v>7968.24</c:v>
                </c:pt>
                <c:pt idx="196">
                  <c:v>8023.96</c:v>
                </c:pt>
                <c:pt idx="197">
                  <c:v>7906.76</c:v>
                </c:pt>
                <c:pt idx="198">
                  <c:v>7781.44</c:v>
                </c:pt>
                <c:pt idx="199">
                  <c:v>7922.55</c:v>
                </c:pt>
                <c:pt idx="200">
                  <c:v>7931.76</c:v>
                </c:pt>
                <c:pt idx="201">
                  <c:v>7949.12</c:v>
                </c:pt>
                <c:pt idx="202">
                  <c:v>7984.9</c:v>
                </c:pt>
                <c:pt idx="203">
                  <c:v>7981.83</c:v>
                </c:pt>
                <c:pt idx="204">
                  <c:v>7955.58</c:v>
                </c:pt>
                <c:pt idx="205">
                  <c:v>8005.98</c:v>
                </c:pt>
                <c:pt idx="206">
                  <c:v>7894.1</c:v>
                </c:pt>
                <c:pt idx="207">
                  <c:v>7751.95</c:v>
                </c:pt>
                <c:pt idx="208">
                  <c:v>7849.03</c:v>
                </c:pt>
                <c:pt idx="209">
                  <c:v>7930.81</c:v>
                </c:pt>
                <c:pt idx="210">
                  <c:v>7932.66</c:v>
                </c:pt>
                <c:pt idx="211">
                  <c:v>7776.61</c:v>
                </c:pt>
                <c:pt idx="212">
                  <c:v>7776.43</c:v>
                </c:pt>
                <c:pt idx="213">
                  <c:v>7863.53</c:v>
                </c:pt>
                <c:pt idx="214">
                  <c:v>7855.43</c:v>
                </c:pt>
                <c:pt idx="215">
                  <c:v>7924.53</c:v>
                </c:pt>
                <c:pt idx="216">
                  <c:v>8010.32</c:v>
                </c:pt>
                <c:pt idx="217">
                  <c:v>7983.07</c:v>
                </c:pt>
                <c:pt idx="218">
                  <c:v>7781.68</c:v>
                </c:pt>
                <c:pt idx="219">
                  <c:v>7844.52</c:v>
                </c:pt>
                <c:pt idx="220">
                  <c:v>7682.7</c:v>
                </c:pt>
                <c:pt idx="221">
                  <c:v>7734.19</c:v>
                </c:pt>
                <c:pt idx="222">
                  <c:v>7646.69</c:v>
                </c:pt>
                <c:pt idx="223">
                  <c:v>7779.52</c:v>
                </c:pt>
                <c:pt idx="224">
                  <c:v>7644.79</c:v>
                </c:pt>
                <c:pt idx="225">
                  <c:v>7675.37</c:v>
                </c:pt>
                <c:pt idx="226">
                  <c:v>7808.09</c:v>
                </c:pt>
                <c:pt idx="227">
                  <c:v>7758.6</c:v>
                </c:pt>
                <c:pt idx="228">
                  <c:v>7665.18</c:v>
                </c:pt>
                <c:pt idx="229">
                  <c:v>7492.61</c:v>
                </c:pt>
                <c:pt idx="230">
                  <c:v>7388.74</c:v>
                </c:pt>
                <c:pt idx="231">
                  <c:v>7425.4</c:v>
                </c:pt>
                <c:pt idx="232">
                  <c:v>7133.07</c:v>
                </c:pt>
                <c:pt idx="233">
                  <c:v>7171.03</c:v>
                </c:pt>
                <c:pt idx="234">
                  <c:v>6960.11</c:v>
                </c:pt>
                <c:pt idx="235">
                  <c:v>6973.01</c:v>
                </c:pt>
                <c:pt idx="236">
                  <c:v>7061.62</c:v>
                </c:pt>
                <c:pt idx="237">
                  <c:v>7080.62</c:v>
                </c:pt>
                <c:pt idx="238">
                  <c:v>7211.43</c:v>
                </c:pt>
                <c:pt idx="239">
                  <c:v>7175.62</c:v>
                </c:pt>
                <c:pt idx="240">
                  <c:v>7033.85</c:v>
                </c:pt>
                <c:pt idx="241">
                  <c:v>7006.08</c:v>
                </c:pt>
                <c:pt idx="242">
                  <c:v>7124.85</c:v>
                </c:pt>
                <c:pt idx="243">
                  <c:v>7183.11</c:v>
                </c:pt>
                <c:pt idx="244">
                  <c:v>7220.61</c:v>
                </c:pt>
                <c:pt idx="245">
                  <c:v>7251.79</c:v>
                </c:pt>
                <c:pt idx="246">
                  <c:v>7334.59</c:v>
                </c:pt>
                <c:pt idx="247">
                  <c:v>7279.24</c:v>
                </c:pt>
                <c:pt idx="248">
                  <c:v>7450.4</c:v>
                </c:pt>
                <c:pt idx="249">
                  <c:v>7285.12</c:v>
                </c:pt>
                <c:pt idx="250">
                  <c:v>7361.96</c:v>
                </c:pt>
                <c:pt idx="251">
                  <c:v>7419.83</c:v>
                </c:pt>
                <c:pt idx="252">
                  <c:v>7429.44</c:v>
                </c:pt>
                <c:pt idx="253">
                  <c:v>7414.31</c:v>
                </c:pt>
                <c:pt idx="254">
                  <c:v>7342.61</c:v>
                </c:pt>
                <c:pt idx="255">
                  <c:v>7241.56</c:v>
                </c:pt>
                <c:pt idx="256">
                  <c:v>7085.73</c:v>
                </c:pt>
                <c:pt idx="257">
                  <c:v>6871.22</c:v>
                </c:pt>
                <c:pt idx="258">
                  <c:v>6796.04</c:v>
                </c:pt>
                <c:pt idx="259">
                  <c:v>6952.52</c:v>
                </c:pt>
                <c:pt idx="260">
                  <c:v>6990.78</c:v>
                </c:pt>
                <c:pt idx="261">
                  <c:v>6800.59</c:v>
                </c:pt>
                <c:pt idx="262">
                  <c:v>6473.48</c:v>
                </c:pt>
                <c:pt idx="263">
                  <c:v>6692.97</c:v>
                </c:pt>
                <c:pt idx="264">
                  <c:v>6818.54</c:v>
                </c:pt>
                <c:pt idx="265">
                  <c:v>6879.37</c:v>
                </c:pt>
                <c:pt idx="266">
                  <c:v>6954.41</c:v>
                </c:pt>
                <c:pt idx="267">
                  <c:v>6923.44</c:v>
                </c:pt>
                <c:pt idx="268">
                  <c:v>6966.95</c:v>
                </c:pt>
                <c:pt idx="269">
                  <c:v>6900.81</c:v>
                </c:pt>
                <c:pt idx="270">
                  <c:v>6819.81</c:v>
                </c:pt>
                <c:pt idx="271">
                  <c:v>6767.25</c:v>
                </c:pt>
                <c:pt idx="272">
                  <c:v>6725.68</c:v>
                </c:pt>
                <c:pt idx="273">
                  <c:v>6864.75</c:v>
                </c:pt>
                <c:pt idx="274">
                  <c:v>6772.07</c:v>
                </c:pt>
                <c:pt idx="275">
                  <c:v>6772.6</c:v>
                </c:pt>
                <c:pt idx="276">
                  <c:v>6764.29</c:v>
                </c:pt>
                <c:pt idx="277">
                  <c:v>6623.59</c:v>
                </c:pt>
                <c:pt idx="278">
                  <c:v>6575.28</c:v>
                </c:pt>
                <c:pt idx="279">
                  <c:v>6328.07</c:v>
                </c:pt>
                <c:pt idx="280">
                  <c:v>6414.42</c:v>
                </c:pt>
                <c:pt idx="281">
                  <c:v>6286.25</c:v>
                </c:pt>
                <c:pt idx="282">
                  <c:v>6359.71</c:v>
                </c:pt>
                <c:pt idx="283">
                  <c:v>6275.07</c:v>
                </c:pt>
                <c:pt idx="284">
                  <c:v>6326.02</c:v>
                </c:pt>
                <c:pt idx="285">
                  <c:v>6345.79</c:v>
                </c:pt>
                <c:pt idx="286">
                  <c:v>6234.25</c:v>
                </c:pt>
                <c:pt idx="287">
                  <c:v>5981.38</c:v>
                </c:pt>
                <c:pt idx="288">
                  <c:v>5891.81</c:v>
                </c:pt>
                <c:pt idx="289">
                  <c:v>5431.61</c:v>
                </c:pt>
                <c:pt idx="290">
                  <c:v>5266.55</c:v>
                </c:pt>
                <c:pt idx="291">
                  <c:v>5540.72</c:v>
                </c:pt>
                <c:pt idx="292">
                  <c:v>5493.91</c:v>
                </c:pt>
                <c:pt idx="293">
                  <c:v>5734.49</c:v>
                </c:pt>
                <c:pt idx="294">
                  <c:v>5836.93</c:v>
                </c:pt>
                <c:pt idx="295">
                  <c:v>5764.69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701376"/>
        <c:axId val="303699840"/>
      </c:lineChart>
      <c:dateAx>
        <c:axId val="30369651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303698304"/>
        <c:crosses val="autoZero"/>
        <c:auto val="1"/>
        <c:lblOffset val="100"/>
        <c:baseTimeUnit val="days"/>
      </c:dateAx>
      <c:valAx>
        <c:axId val="303698304"/>
        <c:scaling>
          <c:orientation val="minMax"/>
        </c:scaling>
        <c:delete val="0"/>
        <c:axPos val="l"/>
        <c:majorGridlines/>
        <c:numFmt formatCode="0_);[Red]\(0\)" sourceLinked="1"/>
        <c:majorTickMark val="out"/>
        <c:minorTickMark val="none"/>
        <c:tickLblPos val="nextTo"/>
        <c:crossAx val="303696512"/>
        <c:crosses val="autoZero"/>
        <c:crossBetween val="between"/>
      </c:valAx>
      <c:valAx>
        <c:axId val="303699840"/>
        <c:scaling>
          <c:orientation val="minMax"/>
          <c:min val="4000"/>
        </c:scaling>
        <c:delete val="0"/>
        <c:axPos val="r"/>
        <c:numFmt formatCode="General" sourceLinked="1"/>
        <c:majorTickMark val="out"/>
        <c:minorTickMark val="none"/>
        <c:tickLblPos val="nextTo"/>
        <c:crossAx val="303701376"/>
        <c:crosses val="max"/>
        <c:crossBetween val="between"/>
      </c:valAx>
      <c:dateAx>
        <c:axId val="303701376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303699840"/>
        <c:crosses val="autoZero"/>
        <c:auto val="1"/>
        <c:lblOffset val="100"/>
        <c:baseTimeUnit val="day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Sheet3!$A$1456:$A$1564</c:f>
              <c:numCache>
                <c:formatCode>yyyy\-mm\-dd</c:formatCode>
                <c:ptCount val="109"/>
                <c:pt idx="0">
                  <c:v>45554</c:v>
                </c:pt>
                <c:pt idx="1">
                  <c:v>45555</c:v>
                </c:pt>
                <c:pt idx="2">
                  <c:v>45558</c:v>
                </c:pt>
                <c:pt idx="3">
                  <c:v>45559</c:v>
                </c:pt>
                <c:pt idx="4">
                  <c:v>45560</c:v>
                </c:pt>
                <c:pt idx="5">
                  <c:v>45561</c:v>
                </c:pt>
                <c:pt idx="6">
                  <c:v>45562</c:v>
                </c:pt>
                <c:pt idx="7">
                  <c:v>45565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  <c:pt idx="26">
                  <c:v>45597</c:v>
                </c:pt>
                <c:pt idx="27">
                  <c:v>45600</c:v>
                </c:pt>
                <c:pt idx="28">
                  <c:v>45601</c:v>
                </c:pt>
                <c:pt idx="29">
                  <c:v>45602</c:v>
                </c:pt>
                <c:pt idx="30">
                  <c:v>45603</c:v>
                </c:pt>
                <c:pt idx="31">
                  <c:v>45604</c:v>
                </c:pt>
                <c:pt idx="32">
                  <c:v>45607</c:v>
                </c:pt>
                <c:pt idx="33">
                  <c:v>45608</c:v>
                </c:pt>
                <c:pt idx="34">
                  <c:v>45609</c:v>
                </c:pt>
                <c:pt idx="35">
                  <c:v>45610</c:v>
                </c:pt>
                <c:pt idx="36">
                  <c:v>45611</c:v>
                </c:pt>
                <c:pt idx="37">
                  <c:v>45614</c:v>
                </c:pt>
                <c:pt idx="38">
                  <c:v>45615</c:v>
                </c:pt>
                <c:pt idx="39">
                  <c:v>45616</c:v>
                </c:pt>
                <c:pt idx="40">
                  <c:v>45617</c:v>
                </c:pt>
                <c:pt idx="41">
                  <c:v>45618</c:v>
                </c:pt>
                <c:pt idx="42">
                  <c:v>45621</c:v>
                </c:pt>
                <c:pt idx="43">
                  <c:v>45622</c:v>
                </c:pt>
                <c:pt idx="44">
                  <c:v>45623</c:v>
                </c:pt>
                <c:pt idx="45">
                  <c:v>45624</c:v>
                </c:pt>
                <c:pt idx="46">
                  <c:v>45625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45635</c:v>
                </c:pt>
                <c:pt idx="53">
                  <c:v>45636</c:v>
                </c:pt>
                <c:pt idx="54">
                  <c:v>45637</c:v>
                </c:pt>
                <c:pt idx="55">
                  <c:v>45638</c:v>
                </c:pt>
                <c:pt idx="56">
                  <c:v>45639</c:v>
                </c:pt>
                <c:pt idx="57">
                  <c:v>45642</c:v>
                </c:pt>
                <c:pt idx="58">
                  <c:v>45643</c:v>
                </c:pt>
                <c:pt idx="59">
                  <c:v>45644</c:v>
                </c:pt>
                <c:pt idx="60">
                  <c:v>45645</c:v>
                </c:pt>
                <c:pt idx="61">
                  <c:v>45646</c:v>
                </c:pt>
                <c:pt idx="62">
                  <c:v>45649</c:v>
                </c:pt>
                <c:pt idx="63">
                  <c:v>45650</c:v>
                </c:pt>
                <c:pt idx="64">
                  <c:v>45651</c:v>
                </c:pt>
                <c:pt idx="65">
                  <c:v>45652</c:v>
                </c:pt>
                <c:pt idx="66">
                  <c:v>45653</c:v>
                </c:pt>
                <c:pt idx="67">
                  <c:v>45656</c:v>
                </c:pt>
                <c:pt idx="68">
                  <c:v>45657</c:v>
                </c:pt>
                <c:pt idx="69">
                  <c:v>45659</c:v>
                </c:pt>
                <c:pt idx="70">
                  <c:v>45660</c:v>
                </c:pt>
                <c:pt idx="71">
                  <c:v>45663</c:v>
                </c:pt>
                <c:pt idx="72">
                  <c:v>45664</c:v>
                </c:pt>
                <c:pt idx="73">
                  <c:v>45665</c:v>
                </c:pt>
                <c:pt idx="74">
                  <c:v>45666</c:v>
                </c:pt>
                <c:pt idx="75">
                  <c:v>45667</c:v>
                </c:pt>
                <c:pt idx="76">
                  <c:v>45670</c:v>
                </c:pt>
                <c:pt idx="77">
                  <c:v>45671</c:v>
                </c:pt>
                <c:pt idx="78">
                  <c:v>45672</c:v>
                </c:pt>
                <c:pt idx="79">
                  <c:v>45673</c:v>
                </c:pt>
                <c:pt idx="80">
                  <c:v>45674</c:v>
                </c:pt>
                <c:pt idx="81">
                  <c:v>45677</c:v>
                </c:pt>
                <c:pt idx="82">
                  <c:v>45678</c:v>
                </c:pt>
                <c:pt idx="83">
                  <c:v>45679</c:v>
                </c:pt>
                <c:pt idx="84">
                  <c:v>45680</c:v>
                </c:pt>
                <c:pt idx="85">
                  <c:v>45681</c:v>
                </c:pt>
                <c:pt idx="86">
                  <c:v>45684</c:v>
                </c:pt>
                <c:pt idx="87">
                  <c:v>45693</c:v>
                </c:pt>
                <c:pt idx="88">
                  <c:v>45694</c:v>
                </c:pt>
                <c:pt idx="89">
                  <c:v>45695</c:v>
                </c:pt>
                <c:pt idx="90">
                  <c:v>45698</c:v>
                </c:pt>
                <c:pt idx="91">
                  <c:v>45699</c:v>
                </c:pt>
                <c:pt idx="92">
                  <c:v>45700</c:v>
                </c:pt>
                <c:pt idx="93">
                  <c:v>45701</c:v>
                </c:pt>
                <c:pt idx="94">
                  <c:v>45702</c:v>
                </c:pt>
                <c:pt idx="95">
                  <c:v>45705</c:v>
                </c:pt>
                <c:pt idx="96">
                  <c:v>45706</c:v>
                </c:pt>
                <c:pt idx="97">
                  <c:v>45707</c:v>
                </c:pt>
                <c:pt idx="98">
                  <c:v>45708</c:v>
                </c:pt>
                <c:pt idx="99">
                  <c:v>45709</c:v>
                </c:pt>
                <c:pt idx="100">
                  <c:v>45712</c:v>
                </c:pt>
                <c:pt idx="101">
                  <c:v>45713</c:v>
                </c:pt>
                <c:pt idx="102">
                  <c:v>45714</c:v>
                </c:pt>
                <c:pt idx="103">
                  <c:v>45715</c:v>
                </c:pt>
                <c:pt idx="104">
                  <c:v>45716</c:v>
                </c:pt>
                <c:pt idx="105">
                  <c:v>45719</c:v>
                </c:pt>
                <c:pt idx="106">
                  <c:v>45720</c:v>
                </c:pt>
                <c:pt idx="107">
                  <c:v>45721</c:v>
                </c:pt>
                <c:pt idx="108">
                  <c:v>45722</c:v>
                </c:pt>
              </c:numCache>
            </c:numRef>
          </c:cat>
          <c:val>
            <c:numRef>
              <c:f>Sheet3!$B$1456:$B$1564</c:f>
              <c:numCache>
                <c:formatCode>0_);[Red]\(0\)</c:formatCode>
                <c:ptCount val="109"/>
                <c:pt idx="0">
                  <c:v>-203.99999999999997</c:v>
                </c:pt>
                <c:pt idx="1">
                  <c:v>-98.333333333333329</c:v>
                </c:pt>
                <c:pt idx="2">
                  <c:v>-4.6666666666666572</c:v>
                </c:pt>
                <c:pt idx="3">
                  <c:v>82.333333333333329</c:v>
                </c:pt>
                <c:pt idx="4">
                  <c:v>217.33333333333331</c:v>
                </c:pt>
                <c:pt idx="5">
                  <c:v>470.66666666666669</c:v>
                </c:pt>
                <c:pt idx="6">
                  <c:v>661.33333333333337</c:v>
                </c:pt>
                <c:pt idx="7">
                  <c:v>862.33333333333337</c:v>
                </c:pt>
                <c:pt idx="8">
                  <c:v>939.33333333333337</c:v>
                </c:pt>
                <c:pt idx="9">
                  <c:v>655.66666666666663</c:v>
                </c:pt>
                <c:pt idx="10">
                  <c:v>336</c:v>
                </c:pt>
                <c:pt idx="11">
                  <c:v>24</c:v>
                </c:pt>
                <c:pt idx="12">
                  <c:v>16.333333333333332</c:v>
                </c:pt>
                <c:pt idx="13">
                  <c:v>19</c:v>
                </c:pt>
                <c:pt idx="14">
                  <c:v>26.666666666666668</c:v>
                </c:pt>
                <c:pt idx="15">
                  <c:v>23</c:v>
                </c:pt>
                <c:pt idx="16">
                  <c:v>38</c:v>
                </c:pt>
                <c:pt idx="17">
                  <c:v>62.333333333333329</c:v>
                </c:pt>
                <c:pt idx="18">
                  <c:v>78.333333333333329</c:v>
                </c:pt>
                <c:pt idx="19">
                  <c:v>78</c:v>
                </c:pt>
                <c:pt idx="20">
                  <c:v>56.333333333333329</c:v>
                </c:pt>
                <c:pt idx="21">
                  <c:v>56</c:v>
                </c:pt>
                <c:pt idx="22">
                  <c:v>71.666666666666671</c:v>
                </c:pt>
                <c:pt idx="23">
                  <c:v>77</c:v>
                </c:pt>
                <c:pt idx="24">
                  <c:v>75</c:v>
                </c:pt>
                <c:pt idx="25">
                  <c:v>63</c:v>
                </c:pt>
                <c:pt idx="26">
                  <c:v>31.666666666666664</c:v>
                </c:pt>
                <c:pt idx="27">
                  <c:v>36.000000000000007</c:v>
                </c:pt>
                <c:pt idx="28">
                  <c:v>123.33333333333334</c:v>
                </c:pt>
                <c:pt idx="29">
                  <c:v>222.33333333333334</c:v>
                </c:pt>
                <c:pt idx="30">
                  <c:v>351.66666666666663</c:v>
                </c:pt>
                <c:pt idx="31">
                  <c:v>316.66666666666669</c:v>
                </c:pt>
                <c:pt idx="32">
                  <c:v>374</c:v>
                </c:pt>
                <c:pt idx="33">
                  <c:v>262</c:v>
                </c:pt>
                <c:pt idx="34">
                  <c:v>216.33333333333331</c:v>
                </c:pt>
                <c:pt idx="35">
                  <c:v>69</c:v>
                </c:pt>
                <c:pt idx="36">
                  <c:v>11</c:v>
                </c:pt>
                <c:pt idx="37">
                  <c:v>-69</c:v>
                </c:pt>
                <c:pt idx="38">
                  <c:v>-52.666666666666671</c:v>
                </c:pt>
                <c:pt idx="39">
                  <c:v>-8.6666666666666643</c:v>
                </c:pt>
                <c:pt idx="40">
                  <c:v>57.333333333333336</c:v>
                </c:pt>
                <c:pt idx="41">
                  <c:v>-40.666666666666664</c:v>
                </c:pt>
                <c:pt idx="42">
                  <c:v>-91</c:v>
                </c:pt>
                <c:pt idx="43">
                  <c:v>-165.33333333333334</c:v>
                </c:pt>
                <c:pt idx="44">
                  <c:v>-65.333333333333343</c:v>
                </c:pt>
                <c:pt idx="45">
                  <c:v>-53.666666666666664</c:v>
                </c:pt>
                <c:pt idx="46">
                  <c:v>19.333333333333336</c:v>
                </c:pt>
                <c:pt idx="47">
                  <c:v>46.666666666666671</c:v>
                </c:pt>
                <c:pt idx="48">
                  <c:v>81</c:v>
                </c:pt>
                <c:pt idx="49">
                  <c:v>69</c:v>
                </c:pt>
                <c:pt idx="50">
                  <c:v>43</c:v>
                </c:pt>
                <c:pt idx="51">
                  <c:v>55</c:v>
                </c:pt>
                <c:pt idx="52">
                  <c:v>72.666666666666657</c:v>
                </c:pt>
                <c:pt idx="53">
                  <c:v>90</c:v>
                </c:pt>
                <c:pt idx="54">
                  <c:v>152</c:v>
                </c:pt>
                <c:pt idx="55">
                  <c:v>232.33333333333331</c:v>
                </c:pt>
                <c:pt idx="56">
                  <c:v>199.66666666666666</c:v>
                </c:pt>
                <c:pt idx="57">
                  <c:v>84.333333333333314</c:v>
                </c:pt>
                <c:pt idx="58">
                  <c:v>-82</c:v>
                </c:pt>
                <c:pt idx="59">
                  <c:v>-110</c:v>
                </c:pt>
                <c:pt idx="60">
                  <c:v>-120</c:v>
                </c:pt>
                <c:pt idx="61">
                  <c:v>-66</c:v>
                </c:pt>
                <c:pt idx="62">
                  <c:v>-158</c:v>
                </c:pt>
                <c:pt idx="63">
                  <c:v>-137.66666666666669</c:v>
                </c:pt>
                <c:pt idx="64">
                  <c:v>-218.66666666666666</c:v>
                </c:pt>
                <c:pt idx="65">
                  <c:v>-133</c:v>
                </c:pt>
                <c:pt idx="66">
                  <c:v>-127.66666666666666</c:v>
                </c:pt>
                <c:pt idx="67">
                  <c:v>-76</c:v>
                </c:pt>
                <c:pt idx="68">
                  <c:v>-221.00000000000003</c:v>
                </c:pt>
                <c:pt idx="69">
                  <c:v>-450.33333333333331</c:v>
                </c:pt>
                <c:pt idx="70">
                  <c:v>-659</c:v>
                </c:pt>
                <c:pt idx="71">
                  <c:v>-609</c:v>
                </c:pt>
                <c:pt idx="72">
                  <c:v>-422.66666666666669</c:v>
                </c:pt>
                <c:pt idx="73">
                  <c:v>-286.33333333333331</c:v>
                </c:pt>
                <c:pt idx="74">
                  <c:v>-267.66666666666669</c:v>
                </c:pt>
                <c:pt idx="75">
                  <c:v>-429.66666666666669</c:v>
                </c:pt>
                <c:pt idx="76">
                  <c:v>-393.66666666666663</c:v>
                </c:pt>
                <c:pt idx="77">
                  <c:v>-264</c:v>
                </c:pt>
                <c:pt idx="78">
                  <c:v>-50.333333333333336</c:v>
                </c:pt>
                <c:pt idx="79">
                  <c:v>31.333333333333336</c:v>
                </c:pt>
                <c:pt idx="80">
                  <c:v>26.666666666666664</c:v>
                </c:pt>
                <c:pt idx="81">
                  <c:v>35.333333333333329</c:v>
                </c:pt>
                <c:pt idx="82">
                  <c:v>48</c:v>
                </c:pt>
                <c:pt idx="83">
                  <c:v>32</c:v>
                </c:pt>
                <c:pt idx="84">
                  <c:v>7.3333333333333357</c:v>
                </c:pt>
                <c:pt idx="85">
                  <c:v>6.6666666666666714</c:v>
                </c:pt>
                <c:pt idx="86">
                  <c:v>5</c:v>
                </c:pt>
                <c:pt idx="87">
                  <c:v>36.333333333333336</c:v>
                </c:pt>
                <c:pt idx="88">
                  <c:v>132</c:v>
                </c:pt>
                <c:pt idx="89">
                  <c:v>278.66666666666663</c:v>
                </c:pt>
                <c:pt idx="90">
                  <c:v>383.66666666666669</c:v>
                </c:pt>
                <c:pt idx="91">
                  <c:v>323.33333333333337</c:v>
                </c:pt>
                <c:pt idx="92">
                  <c:v>283</c:v>
                </c:pt>
                <c:pt idx="93">
                  <c:v>189.66666666666669</c:v>
                </c:pt>
                <c:pt idx="94">
                  <c:v>188.33333333333334</c:v>
                </c:pt>
                <c:pt idx="95">
                  <c:v>127</c:v>
                </c:pt>
                <c:pt idx="96">
                  <c:v>68</c:v>
                </c:pt>
                <c:pt idx="97">
                  <c:v>53</c:v>
                </c:pt>
                <c:pt idx="98">
                  <c:v>58.333333333333343</c:v>
                </c:pt>
                <c:pt idx="99">
                  <c:v>146</c:v>
                </c:pt>
                <c:pt idx="100">
                  <c:v>160</c:v>
                </c:pt>
                <c:pt idx="101">
                  <c:v>119.66666666666667</c:v>
                </c:pt>
                <c:pt idx="102">
                  <c:v>141</c:v>
                </c:pt>
                <c:pt idx="103">
                  <c:v>139.66666666666666</c:v>
                </c:pt>
                <c:pt idx="104">
                  <c:v>105.33333333333334</c:v>
                </c:pt>
                <c:pt idx="105">
                  <c:v>13.666666666666671</c:v>
                </c:pt>
                <c:pt idx="106">
                  <c:v>-21.666666666666671</c:v>
                </c:pt>
                <c:pt idx="107">
                  <c:v>2.3333333333333286</c:v>
                </c:pt>
                <c:pt idx="108">
                  <c:v>51.333333333333336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748224"/>
        <c:axId val="303749760"/>
      </c:lineChart>
      <c:lineChart>
        <c:grouping val="standard"/>
        <c:varyColors val="0"/>
        <c:ser>
          <c:idx val="1"/>
          <c:order val="1"/>
          <c:marker>
            <c:symbol val="none"/>
          </c:marker>
          <c:cat>
            <c:numRef>
              <c:f>Sheet3!$A$1456:$A$1564</c:f>
              <c:numCache>
                <c:formatCode>yyyy\-mm\-dd</c:formatCode>
                <c:ptCount val="109"/>
                <c:pt idx="0">
                  <c:v>45554</c:v>
                </c:pt>
                <c:pt idx="1">
                  <c:v>45555</c:v>
                </c:pt>
                <c:pt idx="2">
                  <c:v>45558</c:v>
                </c:pt>
                <c:pt idx="3">
                  <c:v>45559</c:v>
                </c:pt>
                <c:pt idx="4">
                  <c:v>45560</c:v>
                </c:pt>
                <c:pt idx="5">
                  <c:v>45561</c:v>
                </c:pt>
                <c:pt idx="6">
                  <c:v>45562</c:v>
                </c:pt>
                <c:pt idx="7">
                  <c:v>45565</c:v>
                </c:pt>
                <c:pt idx="8">
                  <c:v>45573</c:v>
                </c:pt>
                <c:pt idx="9">
                  <c:v>45574</c:v>
                </c:pt>
                <c:pt idx="10">
                  <c:v>45575</c:v>
                </c:pt>
                <c:pt idx="11">
                  <c:v>45576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45586</c:v>
                </c:pt>
                <c:pt idx="18">
                  <c:v>45587</c:v>
                </c:pt>
                <c:pt idx="19">
                  <c:v>45588</c:v>
                </c:pt>
                <c:pt idx="20">
                  <c:v>45589</c:v>
                </c:pt>
                <c:pt idx="21">
                  <c:v>45590</c:v>
                </c:pt>
                <c:pt idx="22">
                  <c:v>45593</c:v>
                </c:pt>
                <c:pt idx="23">
                  <c:v>45594</c:v>
                </c:pt>
                <c:pt idx="24">
                  <c:v>45595</c:v>
                </c:pt>
                <c:pt idx="25">
                  <c:v>45596</c:v>
                </c:pt>
                <c:pt idx="26">
                  <c:v>45597</c:v>
                </c:pt>
                <c:pt idx="27">
                  <c:v>45600</c:v>
                </c:pt>
                <c:pt idx="28">
                  <c:v>45601</c:v>
                </c:pt>
                <c:pt idx="29">
                  <c:v>45602</c:v>
                </c:pt>
                <c:pt idx="30">
                  <c:v>45603</c:v>
                </c:pt>
                <c:pt idx="31">
                  <c:v>45604</c:v>
                </c:pt>
                <c:pt idx="32">
                  <c:v>45607</c:v>
                </c:pt>
                <c:pt idx="33">
                  <c:v>45608</c:v>
                </c:pt>
                <c:pt idx="34">
                  <c:v>45609</c:v>
                </c:pt>
                <c:pt idx="35">
                  <c:v>45610</c:v>
                </c:pt>
                <c:pt idx="36">
                  <c:v>45611</c:v>
                </c:pt>
                <c:pt idx="37">
                  <c:v>45614</c:v>
                </c:pt>
                <c:pt idx="38">
                  <c:v>45615</c:v>
                </c:pt>
                <c:pt idx="39">
                  <c:v>45616</c:v>
                </c:pt>
                <c:pt idx="40">
                  <c:v>45617</c:v>
                </c:pt>
                <c:pt idx="41">
                  <c:v>45618</c:v>
                </c:pt>
                <c:pt idx="42">
                  <c:v>45621</c:v>
                </c:pt>
                <c:pt idx="43">
                  <c:v>45622</c:v>
                </c:pt>
                <c:pt idx="44">
                  <c:v>45623</c:v>
                </c:pt>
                <c:pt idx="45">
                  <c:v>45624</c:v>
                </c:pt>
                <c:pt idx="46">
                  <c:v>45625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45635</c:v>
                </c:pt>
                <c:pt idx="53">
                  <c:v>45636</c:v>
                </c:pt>
                <c:pt idx="54">
                  <c:v>45637</c:v>
                </c:pt>
                <c:pt idx="55">
                  <c:v>45638</c:v>
                </c:pt>
                <c:pt idx="56">
                  <c:v>45639</c:v>
                </c:pt>
                <c:pt idx="57">
                  <c:v>45642</c:v>
                </c:pt>
                <c:pt idx="58">
                  <c:v>45643</c:v>
                </c:pt>
                <c:pt idx="59">
                  <c:v>45644</c:v>
                </c:pt>
                <c:pt idx="60">
                  <c:v>45645</c:v>
                </c:pt>
                <c:pt idx="61">
                  <c:v>45646</c:v>
                </c:pt>
                <c:pt idx="62">
                  <c:v>45649</c:v>
                </c:pt>
                <c:pt idx="63">
                  <c:v>45650</c:v>
                </c:pt>
                <c:pt idx="64">
                  <c:v>45651</c:v>
                </c:pt>
                <c:pt idx="65">
                  <c:v>45652</c:v>
                </c:pt>
                <c:pt idx="66">
                  <c:v>45653</c:v>
                </c:pt>
                <c:pt idx="67">
                  <c:v>45656</c:v>
                </c:pt>
                <c:pt idx="68">
                  <c:v>45657</c:v>
                </c:pt>
                <c:pt idx="69">
                  <c:v>45659</c:v>
                </c:pt>
                <c:pt idx="70">
                  <c:v>45660</c:v>
                </c:pt>
                <c:pt idx="71">
                  <c:v>45663</c:v>
                </c:pt>
                <c:pt idx="72">
                  <c:v>45664</c:v>
                </c:pt>
                <c:pt idx="73">
                  <c:v>45665</c:v>
                </c:pt>
                <c:pt idx="74">
                  <c:v>45666</c:v>
                </c:pt>
                <c:pt idx="75">
                  <c:v>45667</c:v>
                </c:pt>
                <c:pt idx="76">
                  <c:v>45670</c:v>
                </c:pt>
                <c:pt idx="77">
                  <c:v>45671</c:v>
                </c:pt>
                <c:pt idx="78">
                  <c:v>45672</c:v>
                </c:pt>
                <c:pt idx="79">
                  <c:v>45673</c:v>
                </c:pt>
                <c:pt idx="80">
                  <c:v>45674</c:v>
                </c:pt>
                <c:pt idx="81">
                  <c:v>45677</c:v>
                </c:pt>
                <c:pt idx="82">
                  <c:v>45678</c:v>
                </c:pt>
                <c:pt idx="83">
                  <c:v>45679</c:v>
                </c:pt>
                <c:pt idx="84">
                  <c:v>45680</c:v>
                </c:pt>
                <c:pt idx="85">
                  <c:v>45681</c:v>
                </c:pt>
                <c:pt idx="86">
                  <c:v>45684</c:v>
                </c:pt>
                <c:pt idx="87">
                  <c:v>45693</c:v>
                </c:pt>
                <c:pt idx="88">
                  <c:v>45694</c:v>
                </c:pt>
                <c:pt idx="89">
                  <c:v>45695</c:v>
                </c:pt>
                <c:pt idx="90">
                  <c:v>45698</c:v>
                </c:pt>
                <c:pt idx="91">
                  <c:v>45699</c:v>
                </c:pt>
                <c:pt idx="92">
                  <c:v>45700</c:v>
                </c:pt>
                <c:pt idx="93">
                  <c:v>45701</c:v>
                </c:pt>
                <c:pt idx="94">
                  <c:v>45702</c:v>
                </c:pt>
                <c:pt idx="95">
                  <c:v>45705</c:v>
                </c:pt>
                <c:pt idx="96">
                  <c:v>45706</c:v>
                </c:pt>
                <c:pt idx="97">
                  <c:v>45707</c:v>
                </c:pt>
                <c:pt idx="98">
                  <c:v>45708</c:v>
                </c:pt>
                <c:pt idx="99">
                  <c:v>45709</c:v>
                </c:pt>
                <c:pt idx="100">
                  <c:v>45712</c:v>
                </c:pt>
                <c:pt idx="101">
                  <c:v>45713</c:v>
                </c:pt>
                <c:pt idx="102">
                  <c:v>45714</c:v>
                </c:pt>
                <c:pt idx="103">
                  <c:v>45715</c:v>
                </c:pt>
                <c:pt idx="104">
                  <c:v>45716</c:v>
                </c:pt>
                <c:pt idx="105">
                  <c:v>45719</c:v>
                </c:pt>
                <c:pt idx="106">
                  <c:v>45720</c:v>
                </c:pt>
                <c:pt idx="107">
                  <c:v>45721</c:v>
                </c:pt>
                <c:pt idx="108">
                  <c:v>45722</c:v>
                </c:pt>
              </c:numCache>
            </c:numRef>
          </c:cat>
          <c:val>
            <c:numRef>
              <c:f>Sheet3!$C$1456:$C$1564</c:f>
              <c:numCache>
                <c:formatCode>General</c:formatCode>
                <c:ptCount val="109"/>
                <c:pt idx="0">
                  <c:v>4482.2700000000004</c:v>
                </c:pt>
                <c:pt idx="1">
                  <c:v>4463.3599999999997</c:v>
                </c:pt>
                <c:pt idx="2">
                  <c:v>4469.13</c:v>
                </c:pt>
                <c:pt idx="3">
                  <c:v>4642.5600000000004</c:v>
                </c:pt>
                <c:pt idx="4">
                  <c:v>4686.26</c:v>
                </c:pt>
                <c:pt idx="5">
                  <c:v>4874.13</c:v>
                </c:pt>
                <c:pt idx="6">
                  <c:v>5136.4399999999996</c:v>
                </c:pt>
                <c:pt idx="7">
                  <c:v>5708.83</c:v>
                </c:pt>
                <c:pt idx="8">
                  <c:v>6201.99</c:v>
                </c:pt>
                <c:pt idx="9">
                  <c:v>5727.38</c:v>
                </c:pt>
                <c:pt idx="10">
                  <c:v>5654.53</c:v>
                </c:pt>
                <c:pt idx="11">
                  <c:v>5416.76</c:v>
                </c:pt>
                <c:pt idx="12">
                  <c:v>5615.76</c:v>
                </c:pt>
                <c:pt idx="13">
                  <c:v>5507.18</c:v>
                </c:pt>
                <c:pt idx="14">
                  <c:v>5524.25</c:v>
                </c:pt>
                <c:pt idx="15">
                  <c:v>5505.61</c:v>
                </c:pt>
                <c:pt idx="16">
                  <c:v>5749.43</c:v>
                </c:pt>
                <c:pt idx="17">
                  <c:v>5860.57</c:v>
                </c:pt>
                <c:pt idx="18">
                  <c:v>5888.81</c:v>
                </c:pt>
                <c:pt idx="19">
                  <c:v>5903.58</c:v>
                </c:pt>
                <c:pt idx="20">
                  <c:v>5861.63</c:v>
                </c:pt>
                <c:pt idx="21">
                  <c:v>5974.91</c:v>
                </c:pt>
                <c:pt idx="22">
                  <c:v>6082.09</c:v>
                </c:pt>
                <c:pt idx="23">
                  <c:v>5983.84</c:v>
                </c:pt>
                <c:pt idx="24">
                  <c:v>6019.35</c:v>
                </c:pt>
                <c:pt idx="25">
                  <c:v>6116.66</c:v>
                </c:pt>
                <c:pt idx="26">
                  <c:v>5930.23</c:v>
                </c:pt>
                <c:pt idx="27">
                  <c:v>6053.11</c:v>
                </c:pt>
                <c:pt idx="28">
                  <c:v>6266.54</c:v>
                </c:pt>
                <c:pt idx="29">
                  <c:v>6293.19</c:v>
                </c:pt>
                <c:pt idx="30">
                  <c:v>6403.92</c:v>
                </c:pt>
                <c:pt idx="31">
                  <c:v>6423.12</c:v>
                </c:pt>
                <c:pt idx="32">
                  <c:v>6579.01</c:v>
                </c:pt>
                <c:pt idx="33">
                  <c:v>6491.97</c:v>
                </c:pt>
                <c:pt idx="34">
                  <c:v>6474.39</c:v>
                </c:pt>
                <c:pt idx="35">
                  <c:v>6272.19</c:v>
                </c:pt>
                <c:pt idx="36">
                  <c:v>6125.51</c:v>
                </c:pt>
                <c:pt idx="37">
                  <c:v>5974.56</c:v>
                </c:pt>
                <c:pt idx="38">
                  <c:v>6130.28</c:v>
                </c:pt>
                <c:pt idx="39">
                  <c:v>6250.8</c:v>
                </c:pt>
                <c:pt idx="40">
                  <c:v>6262.16</c:v>
                </c:pt>
                <c:pt idx="41">
                  <c:v>6030.49</c:v>
                </c:pt>
                <c:pt idx="42">
                  <c:v>6052.13</c:v>
                </c:pt>
                <c:pt idx="43">
                  <c:v>5981.57</c:v>
                </c:pt>
                <c:pt idx="44">
                  <c:v>6118.66</c:v>
                </c:pt>
                <c:pt idx="45">
                  <c:v>6086.09</c:v>
                </c:pt>
                <c:pt idx="46">
                  <c:v>6189.13</c:v>
                </c:pt>
                <c:pt idx="47">
                  <c:v>6313.61</c:v>
                </c:pt>
                <c:pt idx="48">
                  <c:v>6303.28</c:v>
                </c:pt>
                <c:pt idx="49">
                  <c:v>6204.94</c:v>
                </c:pt>
                <c:pt idx="50">
                  <c:v>6285.6</c:v>
                </c:pt>
                <c:pt idx="51">
                  <c:v>6349.62</c:v>
                </c:pt>
                <c:pt idx="52">
                  <c:v>6303.27</c:v>
                </c:pt>
                <c:pt idx="53">
                  <c:v>6362.02</c:v>
                </c:pt>
                <c:pt idx="54">
                  <c:v>6447.37</c:v>
                </c:pt>
                <c:pt idx="55">
                  <c:v>6490.15</c:v>
                </c:pt>
                <c:pt idx="56">
                  <c:v>6354.99</c:v>
                </c:pt>
                <c:pt idx="57">
                  <c:v>6277.52</c:v>
                </c:pt>
                <c:pt idx="58">
                  <c:v>6143.94</c:v>
                </c:pt>
                <c:pt idx="59">
                  <c:v>6195.87</c:v>
                </c:pt>
                <c:pt idx="60">
                  <c:v>6207.19</c:v>
                </c:pt>
                <c:pt idx="61">
                  <c:v>6271.75</c:v>
                </c:pt>
                <c:pt idx="62">
                  <c:v>6096.38</c:v>
                </c:pt>
                <c:pt idx="63">
                  <c:v>6164.36</c:v>
                </c:pt>
                <c:pt idx="64">
                  <c:v>6094.69</c:v>
                </c:pt>
                <c:pt idx="65">
                  <c:v>6160.45</c:v>
                </c:pt>
                <c:pt idx="66">
                  <c:v>6171.57</c:v>
                </c:pt>
                <c:pt idx="67">
                  <c:v>6145.93</c:v>
                </c:pt>
                <c:pt idx="68">
                  <c:v>5957.72</c:v>
                </c:pt>
                <c:pt idx="69">
                  <c:v>5797.09</c:v>
                </c:pt>
                <c:pt idx="70">
                  <c:v>5625.21</c:v>
                </c:pt>
                <c:pt idx="71">
                  <c:v>5608.03</c:v>
                </c:pt>
                <c:pt idx="72">
                  <c:v>5692.04</c:v>
                </c:pt>
                <c:pt idx="73">
                  <c:v>5661.78</c:v>
                </c:pt>
                <c:pt idx="74">
                  <c:v>5672.78</c:v>
                </c:pt>
                <c:pt idx="75">
                  <c:v>5544.92</c:v>
                </c:pt>
                <c:pt idx="76">
                  <c:v>5559.47</c:v>
                </c:pt>
                <c:pt idx="77">
                  <c:v>5811.05</c:v>
                </c:pt>
                <c:pt idx="78">
                  <c:v>5775.57</c:v>
                </c:pt>
                <c:pt idx="79">
                  <c:v>5801.31</c:v>
                </c:pt>
                <c:pt idx="80">
                  <c:v>5841.57</c:v>
                </c:pt>
                <c:pt idx="81">
                  <c:v>5879.15</c:v>
                </c:pt>
                <c:pt idx="82">
                  <c:v>5908.02</c:v>
                </c:pt>
                <c:pt idx="83">
                  <c:v>5855.74</c:v>
                </c:pt>
                <c:pt idx="84">
                  <c:v>5829.03</c:v>
                </c:pt>
                <c:pt idx="85">
                  <c:v>5938.13</c:v>
                </c:pt>
                <c:pt idx="86">
                  <c:v>5846.07</c:v>
                </c:pt>
                <c:pt idx="87">
                  <c:v>5881.44</c:v>
                </c:pt>
                <c:pt idx="88">
                  <c:v>6041.83</c:v>
                </c:pt>
                <c:pt idx="89">
                  <c:v>6134.05</c:v>
                </c:pt>
                <c:pt idx="90">
                  <c:v>6210.55</c:v>
                </c:pt>
                <c:pt idx="91">
                  <c:v>6190.17</c:v>
                </c:pt>
                <c:pt idx="92">
                  <c:v>6284.61</c:v>
                </c:pt>
                <c:pt idx="93">
                  <c:v>6212.5</c:v>
                </c:pt>
                <c:pt idx="94">
                  <c:v>6248.83</c:v>
                </c:pt>
                <c:pt idx="95">
                  <c:v>6281.57</c:v>
                </c:pt>
                <c:pt idx="96">
                  <c:v>6142.14</c:v>
                </c:pt>
                <c:pt idx="97">
                  <c:v>6288.53</c:v>
                </c:pt>
                <c:pt idx="98">
                  <c:v>6334.41</c:v>
                </c:pt>
                <c:pt idx="99">
                  <c:v>6449.23</c:v>
                </c:pt>
                <c:pt idx="100">
                  <c:v>6464.02</c:v>
                </c:pt>
                <c:pt idx="101">
                  <c:v>6435.43</c:v>
                </c:pt>
                <c:pt idx="102">
                  <c:v>6524.41</c:v>
                </c:pt>
                <c:pt idx="103">
                  <c:v>6499.53</c:v>
                </c:pt>
                <c:pt idx="104">
                  <c:v>6270.42</c:v>
                </c:pt>
                <c:pt idx="105">
                  <c:v>6273.67</c:v>
                </c:pt>
                <c:pt idx="106">
                  <c:v>6357.63</c:v>
                </c:pt>
                <c:pt idx="107">
                  <c:v>6398.24</c:v>
                </c:pt>
                <c:pt idx="108">
                  <c:v>6534.97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757184"/>
        <c:axId val="303755648"/>
      </c:lineChart>
      <c:dateAx>
        <c:axId val="30374822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303749760"/>
        <c:crosses val="autoZero"/>
        <c:auto val="1"/>
        <c:lblOffset val="100"/>
        <c:baseTimeUnit val="days"/>
      </c:dateAx>
      <c:valAx>
        <c:axId val="303749760"/>
        <c:scaling>
          <c:orientation val="minMax"/>
        </c:scaling>
        <c:delete val="0"/>
        <c:axPos val="l"/>
        <c:majorGridlines/>
        <c:numFmt formatCode="0_);[Red]\(0\)" sourceLinked="1"/>
        <c:majorTickMark val="out"/>
        <c:minorTickMark val="none"/>
        <c:tickLblPos val="nextTo"/>
        <c:crossAx val="303748224"/>
        <c:crosses val="autoZero"/>
        <c:crossBetween val="between"/>
      </c:valAx>
      <c:valAx>
        <c:axId val="303755648"/>
        <c:scaling>
          <c:orientation val="minMax"/>
          <c:min val="5000"/>
        </c:scaling>
        <c:delete val="0"/>
        <c:axPos val="r"/>
        <c:numFmt formatCode="General" sourceLinked="1"/>
        <c:majorTickMark val="out"/>
        <c:minorTickMark val="none"/>
        <c:tickLblPos val="nextTo"/>
        <c:crossAx val="303757184"/>
        <c:crosses val="max"/>
        <c:crossBetween val="between"/>
      </c:valAx>
      <c:dateAx>
        <c:axId val="303757184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303755648"/>
        <c:crosses val="autoZero"/>
        <c:auto val="1"/>
        <c:lblOffset val="100"/>
        <c:baseTimeUnit val="day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Sheet3!$A$418:$A$621</c:f>
              <c:numCache>
                <c:formatCode>yyyy\-mm\-dd</c:formatCode>
                <c:ptCount val="204"/>
                <c:pt idx="0">
                  <c:v>43993</c:v>
                </c:pt>
                <c:pt idx="1">
                  <c:v>43994</c:v>
                </c:pt>
                <c:pt idx="2">
                  <c:v>43997</c:v>
                </c:pt>
                <c:pt idx="3">
                  <c:v>43998</c:v>
                </c:pt>
                <c:pt idx="4">
                  <c:v>43999</c:v>
                </c:pt>
                <c:pt idx="5">
                  <c:v>44000</c:v>
                </c:pt>
                <c:pt idx="6">
                  <c:v>44001</c:v>
                </c:pt>
                <c:pt idx="7">
                  <c:v>44004</c:v>
                </c:pt>
                <c:pt idx="8">
                  <c:v>44005</c:v>
                </c:pt>
                <c:pt idx="9">
                  <c:v>44006</c:v>
                </c:pt>
                <c:pt idx="10">
                  <c:v>44011</c:v>
                </c:pt>
                <c:pt idx="11">
                  <c:v>44012</c:v>
                </c:pt>
                <c:pt idx="12">
                  <c:v>44013</c:v>
                </c:pt>
                <c:pt idx="13">
                  <c:v>44014</c:v>
                </c:pt>
                <c:pt idx="14">
                  <c:v>44015</c:v>
                </c:pt>
                <c:pt idx="15">
                  <c:v>44018</c:v>
                </c:pt>
                <c:pt idx="16">
                  <c:v>44019</c:v>
                </c:pt>
                <c:pt idx="17">
                  <c:v>44020</c:v>
                </c:pt>
                <c:pt idx="18">
                  <c:v>44021</c:v>
                </c:pt>
                <c:pt idx="19">
                  <c:v>44022</c:v>
                </c:pt>
                <c:pt idx="20">
                  <c:v>44025</c:v>
                </c:pt>
                <c:pt idx="21">
                  <c:v>44026</c:v>
                </c:pt>
                <c:pt idx="22">
                  <c:v>44027</c:v>
                </c:pt>
                <c:pt idx="23">
                  <c:v>44028</c:v>
                </c:pt>
                <c:pt idx="24">
                  <c:v>44029</c:v>
                </c:pt>
                <c:pt idx="25">
                  <c:v>44032</c:v>
                </c:pt>
                <c:pt idx="26">
                  <c:v>44033</c:v>
                </c:pt>
                <c:pt idx="27">
                  <c:v>44034</c:v>
                </c:pt>
                <c:pt idx="28">
                  <c:v>44035</c:v>
                </c:pt>
                <c:pt idx="29">
                  <c:v>44036</c:v>
                </c:pt>
                <c:pt idx="30">
                  <c:v>44039</c:v>
                </c:pt>
                <c:pt idx="31">
                  <c:v>44040</c:v>
                </c:pt>
                <c:pt idx="32">
                  <c:v>44041</c:v>
                </c:pt>
                <c:pt idx="33">
                  <c:v>44042</c:v>
                </c:pt>
                <c:pt idx="34">
                  <c:v>44043</c:v>
                </c:pt>
                <c:pt idx="35">
                  <c:v>44046</c:v>
                </c:pt>
                <c:pt idx="36">
                  <c:v>44047</c:v>
                </c:pt>
                <c:pt idx="37">
                  <c:v>44048</c:v>
                </c:pt>
                <c:pt idx="38">
                  <c:v>44049</c:v>
                </c:pt>
                <c:pt idx="39">
                  <c:v>44050</c:v>
                </c:pt>
                <c:pt idx="40">
                  <c:v>44053</c:v>
                </c:pt>
                <c:pt idx="41">
                  <c:v>44054</c:v>
                </c:pt>
                <c:pt idx="42">
                  <c:v>44055</c:v>
                </c:pt>
                <c:pt idx="43">
                  <c:v>44056</c:v>
                </c:pt>
                <c:pt idx="44">
                  <c:v>44057</c:v>
                </c:pt>
                <c:pt idx="45">
                  <c:v>44060</c:v>
                </c:pt>
                <c:pt idx="46">
                  <c:v>44061</c:v>
                </c:pt>
                <c:pt idx="47">
                  <c:v>44062</c:v>
                </c:pt>
                <c:pt idx="48">
                  <c:v>44063</c:v>
                </c:pt>
                <c:pt idx="49">
                  <c:v>44064</c:v>
                </c:pt>
                <c:pt idx="50">
                  <c:v>44067</c:v>
                </c:pt>
                <c:pt idx="51">
                  <c:v>44068</c:v>
                </c:pt>
                <c:pt idx="52">
                  <c:v>44069</c:v>
                </c:pt>
                <c:pt idx="53">
                  <c:v>44070</c:v>
                </c:pt>
                <c:pt idx="54">
                  <c:v>44071</c:v>
                </c:pt>
                <c:pt idx="55">
                  <c:v>44074</c:v>
                </c:pt>
                <c:pt idx="56">
                  <c:v>44075</c:v>
                </c:pt>
                <c:pt idx="57">
                  <c:v>44076</c:v>
                </c:pt>
                <c:pt idx="58">
                  <c:v>44077</c:v>
                </c:pt>
                <c:pt idx="59">
                  <c:v>44078</c:v>
                </c:pt>
                <c:pt idx="60">
                  <c:v>44081</c:v>
                </c:pt>
                <c:pt idx="61">
                  <c:v>44082</c:v>
                </c:pt>
                <c:pt idx="62">
                  <c:v>44083</c:v>
                </c:pt>
                <c:pt idx="63">
                  <c:v>44084</c:v>
                </c:pt>
                <c:pt idx="64">
                  <c:v>44085</c:v>
                </c:pt>
                <c:pt idx="65">
                  <c:v>44088</c:v>
                </c:pt>
                <c:pt idx="66">
                  <c:v>44089</c:v>
                </c:pt>
                <c:pt idx="67">
                  <c:v>44090</c:v>
                </c:pt>
                <c:pt idx="68">
                  <c:v>44091</c:v>
                </c:pt>
                <c:pt idx="69">
                  <c:v>44092</c:v>
                </c:pt>
                <c:pt idx="70">
                  <c:v>44095</c:v>
                </c:pt>
                <c:pt idx="71">
                  <c:v>44096</c:v>
                </c:pt>
                <c:pt idx="72">
                  <c:v>44097</c:v>
                </c:pt>
                <c:pt idx="73">
                  <c:v>44098</c:v>
                </c:pt>
                <c:pt idx="74">
                  <c:v>44099</c:v>
                </c:pt>
                <c:pt idx="75">
                  <c:v>44102</c:v>
                </c:pt>
                <c:pt idx="76">
                  <c:v>44103</c:v>
                </c:pt>
                <c:pt idx="77">
                  <c:v>44104</c:v>
                </c:pt>
                <c:pt idx="78">
                  <c:v>44113</c:v>
                </c:pt>
                <c:pt idx="79">
                  <c:v>44116</c:v>
                </c:pt>
                <c:pt idx="80">
                  <c:v>44117</c:v>
                </c:pt>
                <c:pt idx="81">
                  <c:v>44118</c:v>
                </c:pt>
                <c:pt idx="82">
                  <c:v>44119</c:v>
                </c:pt>
                <c:pt idx="83">
                  <c:v>44120</c:v>
                </c:pt>
                <c:pt idx="84">
                  <c:v>44123</c:v>
                </c:pt>
                <c:pt idx="85">
                  <c:v>44124</c:v>
                </c:pt>
                <c:pt idx="86">
                  <c:v>44125</c:v>
                </c:pt>
                <c:pt idx="87">
                  <c:v>44126</c:v>
                </c:pt>
                <c:pt idx="88">
                  <c:v>44127</c:v>
                </c:pt>
                <c:pt idx="89">
                  <c:v>44130</c:v>
                </c:pt>
                <c:pt idx="90">
                  <c:v>44131</c:v>
                </c:pt>
                <c:pt idx="91">
                  <c:v>44132</c:v>
                </c:pt>
                <c:pt idx="92">
                  <c:v>44133</c:v>
                </c:pt>
                <c:pt idx="93">
                  <c:v>44134</c:v>
                </c:pt>
                <c:pt idx="94">
                  <c:v>44137</c:v>
                </c:pt>
                <c:pt idx="95">
                  <c:v>44138</c:v>
                </c:pt>
                <c:pt idx="96">
                  <c:v>44139</c:v>
                </c:pt>
                <c:pt idx="97">
                  <c:v>44140</c:v>
                </c:pt>
                <c:pt idx="98">
                  <c:v>44141</c:v>
                </c:pt>
                <c:pt idx="99">
                  <c:v>44144</c:v>
                </c:pt>
                <c:pt idx="100">
                  <c:v>44145</c:v>
                </c:pt>
                <c:pt idx="101">
                  <c:v>44146</c:v>
                </c:pt>
                <c:pt idx="102">
                  <c:v>44147</c:v>
                </c:pt>
                <c:pt idx="103">
                  <c:v>44148</c:v>
                </c:pt>
                <c:pt idx="104">
                  <c:v>44151</c:v>
                </c:pt>
                <c:pt idx="105">
                  <c:v>44152</c:v>
                </c:pt>
                <c:pt idx="106">
                  <c:v>44153</c:v>
                </c:pt>
                <c:pt idx="107">
                  <c:v>44154</c:v>
                </c:pt>
                <c:pt idx="108">
                  <c:v>44155</c:v>
                </c:pt>
                <c:pt idx="109">
                  <c:v>44158</c:v>
                </c:pt>
                <c:pt idx="110">
                  <c:v>44159</c:v>
                </c:pt>
                <c:pt idx="111">
                  <c:v>44160</c:v>
                </c:pt>
                <c:pt idx="112">
                  <c:v>44161</c:v>
                </c:pt>
                <c:pt idx="113">
                  <c:v>44162</c:v>
                </c:pt>
                <c:pt idx="114">
                  <c:v>44165</c:v>
                </c:pt>
                <c:pt idx="115">
                  <c:v>44166</c:v>
                </c:pt>
                <c:pt idx="116">
                  <c:v>44167</c:v>
                </c:pt>
                <c:pt idx="117">
                  <c:v>44168</c:v>
                </c:pt>
                <c:pt idx="118">
                  <c:v>44169</c:v>
                </c:pt>
                <c:pt idx="119">
                  <c:v>44172</c:v>
                </c:pt>
                <c:pt idx="120">
                  <c:v>44173</c:v>
                </c:pt>
                <c:pt idx="121">
                  <c:v>44174</c:v>
                </c:pt>
                <c:pt idx="122">
                  <c:v>44175</c:v>
                </c:pt>
                <c:pt idx="123">
                  <c:v>44176</c:v>
                </c:pt>
                <c:pt idx="124">
                  <c:v>44179</c:v>
                </c:pt>
                <c:pt idx="125">
                  <c:v>44180</c:v>
                </c:pt>
                <c:pt idx="126">
                  <c:v>44181</c:v>
                </c:pt>
                <c:pt idx="127">
                  <c:v>44182</c:v>
                </c:pt>
                <c:pt idx="128">
                  <c:v>44183</c:v>
                </c:pt>
                <c:pt idx="129">
                  <c:v>44186</c:v>
                </c:pt>
                <c:pt idx="130">
                  <c:v>44187</c:v>
                </c:pt>
                <c:pt idx="131">
                  <c:v>44188</c:v>
                </c:pt>
                <c:pt idx="132">
                  <c:v>44189</c:v>
                </c:pt>
                <c:pt idx="133">
                  <c:v>44190</c:v>
                </c:pt>
                <c:pt idx="134">
                  <c:v>44193</c:v>
                </c:pt>
                <c:pt idx="135">
                  <c:v>44194</c:v>
                </c:pt>
                <c:pt idx="136">
                  <c:v>44195</c:v>
                </c:pt>
                <c:pt idx="137">
                  <c:v>44196</c:v>
                </c:pt>
                <c:pt idx="138">
                  <c:v>44200</c:v>
                </c:pt>
                <c:pt idx="139">
                  <c:v>44201</c:v>
                </c:pt>
                <c:pt idx="140">
                  <c:v>44202</c:v>
                </c:pt>
                <c:pt idx="141">
                  <c:v>44203</c:v>
                </c:pt>
                <c:pt idx="142">
                  <c:v>44204</c:v>
                </c:pt>
                <c:pt idx="143">
                  <c:v>44207</c:v>
                </c:pt>
                <c:pt idx="144">
                  <c:v>44208</c:v>
                </c:pt>
                <c:pt idx="145">
                  <c:v>44209</c:v>
                </c:pt>
                <c:pt idx="146">
                  <c:v>44210</c:v>
                </c:pt>
                <c:pt idx="147">
                  <c:v>44211</c:v>
                </c:pt>
                <c:pt idx="148">
                  <c:v>44214</c:v>
                </c:pt>
                <c:pt idx="149">
                  <c:v>44215</c:v>
                </c:pt>
                <c:pt idx="150">
                  <c:v>44216</c:v>
                </c:pt>
                <c:pt idx="151">
                  <c:v>44217</c:v>
                </c:pt>
                <c:pt idx="152">
                  <c:v>44218</c:v>
                </c:pt>
                <c:pt idx="153">
                  <c:v>44221</c:v>
                </c:pt>
                <c:pt idx="154">
                  <c:v>44222</c:v>
                </c:pt>
                <c:pt idx="155">
                  <c:v>44223</c:v>
                </c:pt>
                <c:pt idx="156">
                  <c:v>44224</c:v>
                </c:pt>
                <c:pt idx="157">
                  <c:v>44225</c:v>
                </c:pt>
                <c:pt idx="158">
                  <c:v>44228</c:v>
                </c:pt>
                <c:pt idx="159">
                  <c:v>44229</c:v>
                </c:pt>
                <c:pt idx="160">
                  <c:v>44230</c:v>
                </c:pt>
                <c:pt idx="161">
                  <c:v>44231</c:v>
                </c:pt>
                <c:pt idx="162">
                  <c:v>44232</c:v>
                </c:pt>
                <c:pt idx="163">
                  <c:v>44235</c:v>
                </c:pt>
                <c:pt idx="164">
                  <c:v>44236</c:v>
                </c:pt>
                <c:pt idx="165">
                  <c:v>44237</c:v>
                </c:pt>
                <c:pt idx="166">
                  <c:v>44245</c:v>
                </c:pt>
                <c:pt idx="167">
                  <c:v>44246</c:v>
                </c:pt>
                <c:pt idx="168">
                  <c:v>44249</c:v>
                </c:pt>
                <c:pt idx="169">
                  <c:v>44250</c:v>
                </c:pt>
                <c:pt idx="170">
                  <c:v>44251</c:v>
                </c:pt>
                <c:pt idx="171">
                  <c:v>44252</c:v>
                </c:pt>
                <c:pt idx="172">
                  <c:v>44253</c:v>
                </c:pt>
                <c:pt idx="173">
                  <c:v>44256</c:v>
                </c:pt>
                <c:pt idx="174">
                  <c:v>44257</c:v>
                </c:pt>
                <c:pt idx="175">
                  <c:v>44258</c:v>
                </c:pt>
                <c:pt idx="176">
                  <c:v>44259</c:v>
                </c:pt>
                <c:pt idx="177">
                  <c:v>44260</c:v>
                </c:pt>
                <c:pt idx="178">
                  <c:v>44263</c:v>
                </c:pt>
                <c:pt idx="179">
                  <c:v>44264</c:v>
                </c:pt>
                <c:pt idx="180">
                  <c:v>44265</c:v>
                </c:pt>
                <c:pt idx="181">
                  <c:v>44266</c:v>
                </c:pt>
                <c:pt idx="182">
                  <c:v>44267</c:v>
                </c:pt>
                <c:pt idx="183">
                  <c:v>44270</c:v>
                </c:pt>
                <c:pt idx="184">
                  <c:v>44271</c:v>
                </c:pt>
                <c:pt idx="185">
                  <c:v>44272</c:v>
                </c:pt>
                <c:pt idx="186">
                  <c:v>44273</c:v>
                </c:pt>
                <c:pt idx="187">
                  <c:v>44274</c:v>
                </c:pt>
                <c:pt idx="188">
                  <c:v>44277</c:v>
                </c:pt>
                <c:pt idx="189">
                  <c:v>44278</c:v>
                </c:pt>
                <c:pt idx="190">
                  <c:v>44279</c:v>
                </c:pt>
                <c:pt idx="191">
                  <c:v>44280</c:v>
                </c:pt>
                <c:pt idx="192">
                  <c:v>44281</c:v>
                </c:pt>
                <c:pt idx="193">
                  <c:v>44284</c:v>
                </c:pt>
                <c:pt idx="194">
                  <c:v>44285</c:v>
                </c:pt>
                <c:pt idx="195">
                  <c:v>44286</c:v>
                </c:pt>
                <c:pt idx="196">
                  <c:v>44287</c:v>
                </c:pt>
                <c:pt idx="197">
                  <c:v>44288</c:v>
                </c:pt>
                <c:pt idx="198">
                  <c:v>44292</c:v>
                </c:pt>
                <c:pt idx="199">
                  <c:v>44293</c:v>
                </c:pt>
                <c:pt idx="200">
                  <c:v>44294</c:v>
                </c:pt>
                <c:pt idx="201">
                  <c:v>44295</c:v>
                </c:pt>
                <c:pt idx="202">
                  <c:v>44298</c:v>
                </c:pt>
                <c:pt idx="203">
                  <c:v>44299</c:v>
                </c:pt>
              </c:numCache>
            </c:numRef>
          </c:cat>
          <c:val>
            <c:numRef>
              <c:f>Sheet3!$B$418:$B$621</c:f>
              <c:numCache>
                <c:formatCode>0_);[Red]\(0\)</c:formatCode>
                <c:ptCount val="204"/>
                <c:pt idx="0">
                  <c:v>85.333333333333343</c:v>
                </c:pt>
                <c:pt idx="1">
                  <c:v>61</c:v>
                </c:pt>
                <c:pt idx="2">
                  <c:v>38.333333333333343</c:v>
                </c:pt>
                <c:pt idx="3">
                  <c:v>92.333333333333343</c:v>
                </c:pt>
                <c:pt idx="4">
                  <c:v>143.66666666666666</c:v>
                </c:pt>
                <c:pt idx="5">
                  <c:v>170</c:v>
                </c:pt>
                <c:pt idx="6">
                  <c:v>145</c:v>
                </c:pt>
                <c:pt idx="7">
                  <c:v>128</c:v>
                </c:pt>
                <c:pt idx="8">
                  <c:v>120.33333333333333</c:v>
                </c:pt>
                <c:pt idx="9">
                  <c:v>92.666666666666686</c:v>
                </c:pt>
                <c:pt idx="10">
                  <c:v>30.999999999999986</c:v>
                </c:pt>
                <c:pt idx="11">
                  <c:v>67.333333333333343</c:v>
                </c:pt>
                <c:pt idx="12">
                  <c:v>103.33333333333333</c:v>
                </c:pt>
                <c:pt idx="13">
                  <c:v>197</c:v>
                </c:pt>
                <c:pt idx="14">
                  <c:v>239</c:v>
                </c:pt>
                <c:pt idx="15">
                  <c:v>400.33333333333337</c:v>
                </c:pt>
                <c:pt idx="16">
                  <c:v>460</c:v>
                </c:pt>
                <c:pt idx="17">
                  <c:v>569.33333333333337</c:v>
                </c:pt>
                <c:pt idx="18">
                  <c:v>606</c:v>
                </c:pt>
                <c:pt idx="19">
                  <c:v>558.33333333333326</c:v>
                </c:pt>
                <c:pt idx="20">
                  <c:v>560</c:v>
                </c:pt>
                <c:pt idx="21">
                  <c:v>412.66666666666669</c:v>
                </c:pt>
                <c:pt idx="22">
                  <c:v>345.33333333333337</c:v>
                </c:pt>
                <c:pt idx="23">
                  <c:v>116.33333333333333</c:v>
                </c:pt>
                <c:pt idx="24">
                  <c:v>15.000000000000004</c:v>
                </c:pt>
                <c:pt idx="25">
                  <c:v>23.333333333333332</c:v>
                </c:pt>
                <c:pt idx="26">
                  <c:v>67.666666666666657</c:v>
                </c:pt>
                <c:pt idx="27">
                  <c:v>107.33333333333333</c:v>
                </c:pt>
                <c:pt idx="28">
                  <c:v>106.66666666666666</c:v>
                </c:pt>
                <c:pt idx="29">
                  <c:v>30</c:v>
                </c:pt>
                <c:pt idx="30">
                  <c:v>-39</c:v>
                </c:pt>
                <c:pt idx="31">
                  <c:v>-62.333333333333329</c:v>
                </c:pt>
                <c:pt idx="32">
                  <c:v>8.3333333333333357</c:v>
                </c:pt>
                <c:pt idx="33">
                  <c:v>70</c:v>
                </c:pt>
                <c:pt idx="34">
                  <c:v>99.666666666666657</c:v>
                </c:pt>
                <c:pt idx="35">
                  <c:v>141.33333333333334</c:v>
                </c:pt>
                <c:pt idx="36">
                  <c:v>148.66666666666666</c:v>
                </c:pt>
                <c:pt idx="37">
                  <c:v>162.66666666666669</c:v>
                </c:pt>
                <c:pt idx="38">
                  <c:v>132.66666666666666</c:v>
                </c:pt>
                <c:pt idx="39">
                  <c:v>108.99999999999999</c:v>
                </c:pt>
                <c:pt idx="40">
                  <c:v>87.666666666666671</c:v>
                </c:pt>
                <c:pt idx="41">
                  <c:v>37.000000000000007</c:v>
                </c:pt>
                <c:pt idx="42">
                  <c:v>-3.3333333333333428</c:v>
                </c:pt>
                <c:pt idx="43">
                  <c:v>-33.666666666666664</c:v>
                </c:pt>
                <c:pt idx="44">
                  <c:v>-3.3333333333333286</c:v>
                </c:pt>
                <c:pt idx="45">
                  <c:v>79</c:v>
                </c:pt>
                <c:pt idx="46">
                  <c:v>136</c:v>
                </c:pt>
                <c:pt idx="47">
                  <c:v>127.66666666666667</c:v>
                </c:pt>
                <c:pt idx="48">
                  <c:v>60</c:v>
                </c:pt>
                <c:pt idx="49">
                  <c:v>13.333333333333329</c:v>
                </c:pt>
                <c:pt idx="50">
                  <c:v>23.000000000000007</c:v>
                </c:pt>
                <c:pt idx="51">
                  <c:v>25.666666666666671</c:v>
                </c:pt>
                <c:pt idx="52">
                  <c:v>-58.666666666666671</c:v>
                </c:pt>
                <c:pt idx="53">
                  <c:v>-82.333333333333329</c:v>
                </c:pt>
                <c:pt idx="54">
                  <c:v>-59.666666666666671</c:v>
                </c:pt>
                <c:pt idx="55">
                  <c:v>23.666666666666664</c:v>
                </c:pt>
                <c:pt idx="56">
                  <c:v>32.666666666666664</c:v>
                </c:pt>
                <c:pt idx="57">
                  <c:v>33</c:v>
                </c:pt>
                <c:pt idx="58">
                  <c:v>-15.666666666666671</c:v>
                </c:pt>
                <c:pt idx="59">
                  <c:v>-48.666666666666671</c:v>
                </c:pt>
                <c:pt idx="60">
                  <c:v>-142.66666666666669</c:v>
                </c:pt>
                <c:pt idx="61">
                  <c:v>-104.00000000000001</c:v>
                </c:pt>
                <c:pt idx="62">
                  <c:v>-189.33333333333331</c:v>
                </c:pt>
                <c:pt idx="63">
                  <c:v>-299.66666666666663</c:v>
                </c:pt>
                <c:pt idx="64">
                  <c:v>-337</c:v>
                </c:pt>
                <c:pt idx="65">
                  <c:v>-245.33333333333334</c:v>
                </c:pt>
                <c:pt idx="66">
                  <c:v>-75.333333333333329</c:v>
                </c:pt>
                <c:pt idx="67">
                  <c:v>-98.333333333333343</c:v>
                </c:pt>
                <c:pt idx="68">
                  <c:v>-124.33333333333333</c:v>
                </c:pt>
                <c:pt idx="69">
                  <c:v>-89</c:v>
                </c:pt>
                <c:pt idx="70">
                  <c:v>-27.666666666666664</c:v>
                </c:pt>
                <c:pt idx="71">
                  <c:v>-48.333333333333336</c:v>
                </c:pt>
                <c:pt idx="72">
                  <c:v>-93.333333333333329</c:v>
                </c:pt>
                <c:pt idx="73">
                  <c:v>-256.66666666666669</c:v>
                </c:pt>
                <c:pt idx="74">
                  <c:v>-329</c:v>
                </c:pt>
                <c:pt idx="75">
                  <c:v>-466.66666666666669</c:v>
                </c:pt>
                <c:pt idx="76">
                  <c:v>-350</c:v>
                </c:pt>
                <c:pt idx="77">
                  <c:v>-292</c:v>
                </c:pt>
                <c:pt idx="78">
                  <c:v>-98</c:v>
                </c:pt>
                <c:pt idx="79">
                  <c:v>8</c:v>
                </c:pt>
                <c:pt idx="80">
                  <c:v>138</c:v>
                </c:pt>
                <c:pt idx="81">
                  <c:v>145.33333333333331</c:v>
                </c:pt>
                <c:pt idx="82">
                  <c:v>97.333333333333343</c:v>
                </c:pt>
                <c:pt idx="83">
                  <c:v>52</c:v>
                </c:pt>
                <c:pt idx="84">
                  <c:v>17.333333333333336</c:v>
                </c:pt>
                <c:pt idx="85">
                  <c:v>20.666666666666671</c:v>
                </c:pt>
                <c:pt idx="86">
                  <c:v>0</c:v>
                </c:pt>
                <c:pt idx="87">
                  <c:v>-32.666666666666671</c:v>
                </c:pt>
                <c:pt idx="88">
                  <c:v>-130</c:v>
                </c:pt>
                <c:pt idx="89">
                  <c:v>-174</c:v>
                </c:pt>
                <c:pt idx="90">
                  <c:v>-180</c:v>
                </c:pt>
                <c:pt idx="91">
                  <c:v>-147.66666666666669</c:v>
                </c:pt>
                <c:pt idx="92">
                  <c:v>-148.33333333333334</c:v>
                </c:pt>
                <c:pt idx="93">
                  <c:v>-251.33333333333334</c:v>
                </c:pt>
                <c:pt idx="94">
                  <c:v>-317.66666666666669</c:v>
                </c:pt>
                <c:pt idx="95">
                  <c:v>-234.33333333333334</c:v>
                </c:pt>
                <c:pt idx="96">
                  <c:v>-85.666666666666671</c:v>
                </c:pt>
                <c:pt idx="97">
                  <c:v>63.333333333333329</c:v>
                </c:pt>
                <c:pt idx="98">
                  <c:v>38.666666666666664</c:v>
                </c:pt>
                <c:pt idx="99">
                  <c:v>82.666666666666657</c:v>
                </c:pt>
                <c:pt idx="100">
                  <c:v>64</c:v>
                </c:pt>
                <c:pt idx="101">
                  <c:v>49</c:v>
                </c:pt>
                <c:pt idx="102">
                  <c:v>-3.3333333333333286</c:v>
                </c:pt>
                <c:pt idx="103">
                  <c:v>-17</c:v>
                </c:pt>
                <c:pt idx="104">
                  <c:v>32.666666666666671</c:v>
                </c:pt>
                <c:pt idx="105">
                  <c:v>24.666666666666671</c:v>
                </c:pt>
                <c:pt idx="106">
                  <c:v>36.999999999999986</c:v>
                </c:pt>
                <c:pt idx="107">
                  <c:v>24.333333333333343</c:v>
                </c:pt>
                <c:pt idx="108">
                  <c:v>66.666666666666671</c:v>
                </c:pt>
                <c:pt idx="109">
                  <c:v>98.333333333333343</c:v>
                </c:pt>
                <c:pt idx="110">
                  <c:v>106</c:v>
                </c:pt>
                <c:pt idx="111">
                  <c:v>47</c:v>
                </c:pt>
                <c:pt idx="112">
                  <c:v>-39</c:v>
                </c:pt>
                <c:pt idx="113">
                  <c:v>-85</c:v>
                </c:pt>
                <c:pt idx="114">
                  <c:v>-89.666666666666657</c:v>
                </c:pt>
                <c:pt idx="115">
                  <c:v>-20</c:v>
                </c:pt>
                <c:pt idx="116">
                  <c:v>23.666666666666657</c:v>
                </c:pt>
                <c:pt idx="117">
                  <c:v>62.333333333333329</c:v>
                </c:pt>
                <c:pt idx="118">
                  <c:v>42.666666666666664</c:v>
                </c:pt>
                <c:pt idx="119">
                  <c:v>1.3333333333333286</c:v>
                </c:pt>
                <c:pt idx="120">
                  <c:v>-26.666666666666657</c:v>
                </c:pt>
                <c:pt idx="121">
                  <c:v>-157</c:v>
                </c:pt>
                <c:pt idx="122">
                  <c:v>-227.33333333333334</c:v>
                </c:pt>
                <c:pt idx="123">
                  <c:v>-367.33333333333331</c:v>
                </c:pt>
                <c:pt idx="124">
                  <c:v>-290.66666666666663</c:v>
                </c:pt>
                <c:pt idx="125">
                  <c:v>-249</c:v>
                </c:pt>
                <c:pt idx="126">
                  <c:v>-204</c:v>
                </c:pt>
                <c:pt idx="127">
                  <c:v>-176</c:v>
                </c:pt>
                <c:pt idx="128">
                  <c:v>-182.66666666666669</c:v>
                </c:pt>
                <c:pt idx="129">
                  <c:v>-59.333333333333329</c:v>
                </c:pt>
                <c:pt idx="130">
                  <c:v>-163.33333333333331</c:v>
                </c:pt>
                <c:pt idx="131">
                  <c:v>-172.66666666666663</c:v>
                </c:pt>
                <c:pt idx="132">
                  <c:v>-310.33333333333331</c:v>
                </c:pt>
                <c:pt idx="133">
                  <c:v>-224.33333333333331</c:v>
                </c:pt>
                <c:pt idx="134">
                  <c:v>-264.33333333333331</c:v>
                </c:pt>
                <c:pt idx="135">
                  <c:v>-175</c:v>
                </c:pt>
                <c:pt idx="136">
                  <c:v>-174</c:v>
                </c:pt>
                <c:pt idx="137">
                  <c:v>-58.999999999999993</c:v>
                </c:pt>
                <c:pt idx="138">
                  <c:v>20.333333333333329</c:v>
                </c:pt>
                <c:pt idx="139">
                  <c:v>68.333333333333343</c:v>
                </c:pt>
                <c:pt idx="140">
                  <c:v>35.333333333333343</c:v>
                </c:pt>
                <c:pt idx="141">
                  <c:v>-100.33333333333334</c:v>
                </c:pt>
                <c:pt idx="142">
                  <c:v>-161</c:v>
                </c:pt>
                <c:pt idx="143">
                  <c:v>-248.66666666666666</c:v>
                </c:pt>
                <c:pt idx="144">
                  <c:v>-178</c:v>
                </c:pt>
                <c:pt idx="145">
                  <c:v>-228</c:v>
                </c:pt>
                <c:pt idx="146">
                  <c:v>-137.33333333333331</c:v>
                </c:pt>
                <c:pt idx="147">
                  <c:v>-104</c:v>
                </c:pt>
                <c:pt idx="148">
                  <c:v>21.333333333333329</c:v>
                </c:pt>
                <c:pt idx="149">
                  <c:v>47.666666666666671</c:v>
                </c:pt>
                <c:pt idx="150">
                  <c:v>61.666666666666671</c:v>
                </c:pt>
                <c:pt idx="151">
                  <c:v>59.666666666666671</c:v>
                </c:pt>
                <c:pt idx="152">
                  <c:v>48.666666666666671</c:v>
                </c:pt>
                <c:pt idx="153">
                  <c:v>-29.666666666666671</c:v>
                </c:pt>
                <c:pt idx="154">
                  <c:v>-139</c:v>
                </c:pt>
                <c:pt idx="155">
                  <c:v>-183</c:v>
                </c:pt>
                <c:pt idx="156">
                  <c:v>-225.00000000000003</c:v>
                </c:pt>
                <c:pt idx="157">
                  <c:v>-282.33333333333331</c:v>
                </c:pt>
                <c:pt idx="158">
                  <c:v>-299.66666666666669</c:v>
                </c:pt>
                <c:pt idx="159">
                  <c:v>-229.99999999999997</c:v>
                </c:pt>
                <c:pt idx="160">
                  <c:v>-210.33333333333331</c:v>
                </c:pt>
                <c:pt idx="161">
                  <c:v>-301.66666666666669</c:v>
                </c:pt>
                <c:pt idx="162">
                  <c:v>-417.66666666666663</c:v>
                </c:pt>
                <c:pt idx="163">
                  <c:v>-385.66666666666663</c:v>
                </c:pt>
                <c:pt idx="164">
                  <c:v>-221.33333333333334</c:v>
                </c:pt>
                <c:pt idx="165">
                  <c:v>-61.666666666666671</c:v>
                </c:pt>
                <c:pt idx="166">
                  <c:v>58</c:v>
                </c:pt>
                <c:pt idx="167">
                  <c:v>101</c:v>
                </c:pt>
                <c:pt idx="168">
                  <c:v>137.66666666666666</c:v>
                </c:pt>
                <c:pt idx="169">
                  <c:v>126.66666666666666</c:v>
                </c:pt>
                <c:pt idx="170">
                  <c:v>78.666666666666671</c:v>
                </c:pt>
                <c:pt idx="171">
                  <c:v>37.333333333333336</c:v>
                </c:pt>
                <c:pt idx="172">
                  <c:v>13</c:v>
                </c:pt>
                <c:pt idx="173">
                  <c:v>74.333333333333343</c:v>
                </c:pt>
                <c:pt idx="174">
                  <c:v>99.666666666666657</c:v>
                </c:pt>
                <c:pt idx="175">
                  <c:v>170.33333333333334</c:v>
                </c:pt>
                <c:pt idx="176">
                  <c:v>123.66666666666667</c:v>
                </c:pt>
                <c:pt idx="177">
                  <c:v>155</c:v>
                </c:pt>
                <c:pt idx="178">
                  <c:v>89</c:v>
                </c:pt>
                <c:pt idx="179">
                  <c:v>24.666666666666671</c:v>
                </c:pt>
                <c:pt idx="180">
                  <c:v>-78</c:v>
                </c:pt>
                <c:pt idx="181">
                  <c:v>-69</c:v>
                </c:pt>
                <c:pt idx="182">
                  <c:v>-17.999999999999993</c:v>
                </c:pt>
                <c:pt idx="183">
                  <c:v>4.3333333333333286</c:v>
                </c:pt>
                <c:pt idx="184">
                  <c:v>25</c:v>
                </c:pt>
                <c:pt idx="185">
                  <c:v>33.333333333333343</c:v>
                </c:pt>
                <c:pt idx="186">
                  <c:v>56.666666666666664</c:v>
                </c:pt>
                <c:pt idx="187">
                  <c:v>9.3333333333333286</c:v>
                </c:pt>
                <c:pt idx="188">
                  <c:v>44.666666666666664</c:v>
                </c:pt>
                <c:pt idx="189">
                  <c:v>31.666666666666671</c:v>
                </c:pt>
                <c:pt idx="190">
                  <c:v>15</c:v>
                </c:pt>
                <c:pt idx="191">
                  <c:v>-55.666666666666671</c:v>
                </c:pt>
                <c:pt idx="192">
                  <c:v>-31.333333333333329</c:v>
                </c:pt>
                <c:pt idx="193">
                  <c:v>12.333333333333329</c:v>
                </c:pt>
                <c:pt idx="194">
                  <c:v>9.3333333333333286</c:v>
                </c:pt>
                <c:pt idx="195">
                  <c:v>-7.3333333333333286</c:v>
                </c:pt>
                <c:pt idx="196">
                  <c:v>-12.666666666666671</c:v>
                </c:pt>
                <c:pt idx="197">
                  <c:v>21</c:v>
                </c:pt>
                <c:pt idx="198">
                  <c:v>62.333333333333336</c:v>
                </c:pt>
                <c:pt idx="199">
                  <c:v>92</c:v>
                </c:pt>
                <c:pt idx="200">
                  <c:v>96.666666666666671</c:v>
                </c:pt>
                <c:pt idx="201">
                  <c:v>61.666666666666664</c:v>
                </c:pt>
                <c:pt idx="202">
                  <c:v>-25.333333333333329</c:v>
                </c:pt>
                <c:pt idx="203">
                  <c:v>-110.66666666666667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783296"/>
        <c:axId val="303789184"/>
      </c:lineChart>
      <c:lineChart>
        <c:grouping val="standard"/>
        <c:varyColors val="0"/>
        <c:ser>
          <c:idx val="1"/>
          <c:order val="1"/>
          <c:marker>
            <c:symbol val="none"/>
          </c:marker>
          <c:cat>
            <c:numRef>
              <c:f>Sheet3!$A$418:$A$621</c:f>
              <c:numCache>
                <c:formatCode>yyyy\-mm\-dd</c:formatCode>
                <c:ptCount val="204"/>
                <c:pt idx="0">
                  <c:v>43993</c:v>
                </c:pt>
                <c:pt idx="1">
                  <c:v>43994</c:v>
                </c:pt>
                <c:pt idx="2">
                  <c:v>43997</c:v>
                </c:pt>
                <c:pt idx="3">
                  <c:v>43998</c:v>
                </c:pt>
                <c:pt idx="4">
                  <c:v>43999</c:v>
                </c:pt>
                <c:pt idx="5">
                  <c:v>44000</c:v>
                </c:pt>
                <c:pt idx="6">
                  <c:v>44001</c:v>
                </c:pt>
                <c:pt idx="7">
                  <c:v>44004</c:v>
                </c:pt>
                <c:pt idx="8">
                  <c:v>44005</c:v>
                </c:pt>
                <c:pt idx="9">
                  <c:v>44006</c:v>
                </c:pt>
                <c:pt idx="10">
                  <c:v>44011</c:v>
                </c:pt>
                <c:pt idx="11">
                  <c:v>44012</c:v>
                </c:pt>
                <c:pt idx="12">
                  <c:v>44013</c:v>
                </c:pt>
                <c:pt idx="13">
                  <c:v>44014</c:v>
                </c:pt>
                <c:pt idx="14">
                  <c:v>44015</c:v>
                </c:pt>
                <c:pt idx="15">
                  <c:v>44018</c:v>
                </c:pt>
                <c:pt idx="16">
                  <c:v>44019</c:v>
                </c:pt>
                <c:pt idx="17">
                  <c:v>44020</c:v>
                </c:pt>
                <c:pt idx="18">
                  <c:v>44021</c:v>
                </c:pt>
                <c:pt idx="19">
                  <c:v>44022</c:v>
                </c:pt>
                <c:pt idx="20">
                  <c:v>44025</c:v>
                </c:pt>
                <c:pt idx="21">
                  <c:v>44026</c:v>
                </c:pt>
                <c:pt idx="22">
                  <c:v>44027</c:v>
                </c:pt>
                <c:pt idx="23">
                  <c:v>44028</c:v>
                </c:pt>
                <c:pt idx="24">
                  <c:v>44029</c:v>
                </c:pt>
                <c:pt idx="25">
                  <c:v>44032</c:v>
                </c:pt>
                <c:pt idx="26">
                  <c:v>44033</c:v>
                </c:pt>
                <c:pt idx="27">
                  <c:v>44034</c:v>
                </c:pt>
                <c:pt idx="28">
                  <c:v>44035</c:v>
                </c:pt>
                <c:pt idx="29">
                  <c:v>44036</c:v>
                </c:pt>
                <c:pt idx="30">
                  <c:v>44039</c:v>
                </c:pt>
                <c:pt idx="31">
                  <c:v>44040</c:v>
                </c:pt>
                <c:pt idx="32">
                  <c:v>44041</c:v>
                </c:pt>
                <c:pt idx="33">
                  <c:v>44042</c:v>
                </c:pt>
                <c:pt idx="34">
                  <c:v>44043</c:v>
                </c:pt>
                <c:pt idx="35">
                  <c:v>44046</c:v>
                </c:pt>
                <c:pt idx="36">
                  <c:v>44047</c:v>
                </c:pt>
                <c:pt idx="37">
                  <c:v>44048</c:v>
                </c:pt>
                <c:pt idx="38">
                  <c:v>44049</c:v>
                </c:pt>
                <c:pt idx="39">
                  <c:v>44050</c:v>
                </c:pt>
                <c:pt idx="40">
                  <c:v>44053</c:v>
                </c:pt>
                <c:pt idx="41">
                  <c:v>44054</c:v>
                </c:pt>
                <c:pt idx="42">
                  <c:v>44055</c:v>
                </c:pt>
                <c:pt idx="43">
                  <c:v>44056</c:v>
                </c:pt>
                <c:pt idx="44">
                  <c:v>44057</c:v>
                </c:pt>
                <c:pt idx="45">
                  <c:v>44060</c:v>
                </c:pt>
                <c:pt idx="46">
                  <c:v>44061</c:v>
                </c:pt>
                <c:pt idx="47">
                  <c:v>44062</c:v>
                </c:pt>
                <c:pt idx="48">
                  <c:v>44063</c:v>
                </c:pt>
                <c:pt idx="49">
                  <c:v>44064</c:v>
                </c:pt>
                <c:pt idx="50">
                  <c:v>44067</c:v>
                </c:pt>
                <c:pt idx="51">
                  <c:v>44068</c:v>
                </c:pt>
                <c:pt idx="52">
                  <c:v>44069</c:v>
                </c:pt>
                <c:pt idx="53">
                  <c:v>44070</c:v>
                </c:pt>
                <c:pt idx="54">
                  <c:v>44071</c:v>
                </c:pt>
                <c:pt idx="55">
                  <c:v>44074</c:v>
                </c:pt>
                <c:pt idx="56">
                  <c:v>44075</c:v>
                </c:pt>
                <c:pt idx="57">
                  <c:v>44076</c:v>
                </c:pt>
                <c:pt idx="58">
                  <c:v>44077</c:v>
                </c:pt>
                <c:pt idx="59">
                  <c:v>44078</c:v>
                </c:pt>
                <c:pt idx="60">
                  <c:v>44081</c:v>
                </c:pt>
                <c:pt idx="61">
                  <c:v>44082</c:v>
                </c:pt>
                <c:pt idx="62">
                  <c:v>44083</c:v>
                </c:pt>
                <c:pt idx="63">
                  <c:v>44084</c:v>
                </c:pt>
                <c:pt idx="64">
                  <c:v>44085</c:v>
                </c:pt>
                <c:pt idx="65">
                  <c:v>44088</c:v>
                </c:pt>
                <c:pt idx="66">
                  <c:v>44089</c:v>
                </c:pt>
                <c:pt idx="67">
                  <c:v>44090</c:v>
                </c:pt>
                <c:pt idx="68">
                  <c:v>44091</c:v>
                </c:pt>
                <c:pt idx="69">
                  <c:v>44092</c:v>
                </c:pt>
                <c:pt idx="70">
                  <c:v>44095</c:v>
                </c:pt>
                <c:pt idx="71">
                  <c:v>44096</c:v>
                </c:pt>
                <c:pt idx="72">
                  <c:v>44097</c:v>
                </c:pt>
                <c:pt idx="73">
                  <c:v>44098</c:v>
                </c:pt>
                <c:pt idx="74">
                  <c:v>44099</c:v>
                </c:pt>
                <c:pt idx="75">
                  <c:v>44102</c:v>
                </c:pt>
                <c:pt idx="76">
                  <c:v>44103</c:v>
                </c:pt>
                <c:pt idx="77">
                  <c:v>44104</c:v>
                </c:pt>
                <c:pt idx="78">
                  <c:v>44113</c:v>
                </c:pt>
                <c:pt idx="79">
                  <c:v>44116</c:v>
                </c:pt>
                <c:pt idx="80">
                  <c:v>44117</c:v>
                </c:pt>
                <c:pt idx="81">
                  <c:v>44118</c:v>
                </c:pt>
                <c:pt idx="82">
                  <c:v>44119</c:v>
                </c:pt>
                <c:pt idx="83">
                  <c:v>44120</c:v>
                </c:pt>
                <c:pt idx="84">
                  <c:v>44123</c:v>
                </c:pt>
                <c:pt idx="85">
                  <c:v>44124</c:v>
                </c:pt>
                <c:pt idx="86">
                  <c:v>44125</c:v>
                </c:pt>
                <c:pt idx="87">
                  <c:v>44126</c:v>
                </c:pt>
                <c:pt idx="88">
                  <c:v>44127</c:v>
                </c:pt>
                <c:pt idx="89">
                  <c:v>44130</c:v>
                </c:pt>
                <c:pt idx="90">
                  <c:v>44131</c:v>
                </c:pt>
                <c:pt idx="91">
                  <c:v>44132</c:v>
                </c:pt>
                <c:pt idx="92">
                  <c:v>44133</c:v>
                </c:pt>
                <c:pt idx="93">
                  <c:v>44134</c:v>
                </c:pt>
                <c:pt idx="94">
                  <c:v>44137</c:v>
                </c:pt>
                <c:pt idx="95">
                  <c:v>44138</c:v>
                </c:pt>
                <c:pt idx="96">
                  <c:v>44139</c:v>
                </c:pt>
                <c:pt idx="97">
                  <c:v>44140</c:v>
                </c:pt>
                <c:pt idx="98">
                  <c:v>44141</c:v>
                </c:pt>
                <c:pt idx="99">
                  <c:v>44144</c:v>
                </c:pt>
                <c:pt idx="100">
                  <c:v>44145</c:v>
                </c:pt>
                <c:pt idx="101">
                  <c:v>44146</c:v>
                </c:pt>
                <c:pt idx="102">
                  <c:v>44147</c:v>
                </c:pt>
                <c:pt idx="103">
                  <c:v>44148</c:v>
                </c:pt>
                <c:pt idx="104">
                  <c:v>44151</c:v>
                </c:pt>
                <c:pt idx="105">
                  <c:v>44152</c:v>
                </c:pt>
                <c:pt idx="106">
                  <c:v>44153</c:v>
                </c:pt>
                <c:pt idx="107">
                  <c:v>44154</c:v>
                </c:pt>
                <c:pt idx="108">
                  <c:v>44155</c:v>
                </c:pt>
                <c:pt idx="109">
                  <c:v>44158</c:v>
                </c:pt>
                <c:pt idx="110">
                  <c:v>44159</c:v>
                </c:pt>
                <c:pt idx="111">
                  <c:v>44160</c:v>
                </c:pt>
                <c:pt idx="112">
                  <c:v>44161</c:v>
                </c:pt>
                <c:pt idx="113">
                  <c:v>44162</c:v>
                </c:pt>
                <c:pt idx="114">
                  <c:v>44165</c:v>
                </c:pt>
                <c:pt idx="115">
                  <c:v>44166</c:v>
                </c:pt>
                <c:pt idx="116">
                  <c:v>44167</c:v>
                </c:pt>
                <c:pt idx="117">
                  <c:v>44168</c:v>
                </c:pt>
                <c:pt idx="118">
                  <c:v>44169</c:v>
                </c:pt>
                <c:pt idx="119">
                  <c:v>44172</c:v>
                </c:pt>
                <c:pt idx="120">
                  <c:v>44173</c:v>
                </c:pt>
                <c:pt idx="121">
                  <c:v>44174</c:v>
                </c:pt>
                <c:pt idx="122">
                  <c:v>44175</c:v>
                </c:pt>
                <c:pt idx="123">
                  <c:v>44176</c:v>
                </c:pt>
                <c:pt idx="124">
                  <c:v>44179</c:v>
                </c:pt>
                <c:pt idx="125">
                  <c:v>44180</c:v>
                </c:pt>
                <c:pt idx="126">
                  <c:v>44181</c:v>
                </c:pt>
                <c:pt idx="127">
                  <c:v>44182</c:v>
                </c:pt>
                <c:pt idx="128">
                  <c:v>44183</c:v>
                </c:pt>
                <c:pt idx="129">
                  <c:v>44186</c:v>
                </c:pt>
                <c:pt idx="130">
                  <c:v>44187</c:v>
                </c:pt>
                <c:pt idx="131">
                  <c:v>44188</c:v>
                </c:pt>
                <c:pt idx="132">
                  <c:v>44189</c:v>
                </c:pt>
                <c:pt idx="133">
                  <c:v>44190</c:v>
                </c:pt>
                <c:pt idx="134">
                  <c:v>44193</c:v>
                </c:pt>
                <c:pt idx="135">
                  <c:v>44194</c:v>
                </c:pt>
                <c:pt idx="136">
                  <c:v>44195</c:v>
                </c:pt>
                <c:pt idx="137">
                  <c:v>44196</c:v>
                </c:pt>
                <c:pt idx="138">
                  <c:v>44200</c:v>
                </c:pt>
                <c:pt idx="139">
                  <c:v>44201</c:v>
                </c:pt>
                <c:pt idx="140">
                  <c:v>44202</c:v>
                </c:pt>
                <c:pt idx="141">
                  <c:v>44203</c:v>
                </c:pt>
                <c:pt idx="142">
                  <c:v>44204</c:v>
                </c:pt>
                <c:pt idx="143">
                  <c:v>44207</c:v>
                </c:pt>
                <c:pt idx="144">
                  <c:v>44208</c:v>
                </c:pt>
                <c:pt idx="145">
                  <c:v>44209</c:v>
                </c:pt>
                <c:pt idx="146">
                  <c:v>44210</c:v>
                </c:pt>
                <c:pt idx="147">
                  <c:v>44211</c:v>
                </c:pt>
                <c:pt idx="148">
                  <c:v>44214</c:v>
                </c:pt>
                <c:pt idx="149">
                  <c:v>44215</c:v>
                </c:pt>
                <c:pt idx="150">
                  <c:v>44216</c:v>
                </c:pt>
                <c:pt idx="151">
                  <c:v>44217</c:v>
                </c:pt>
                <c:pt idx="152">
                  <c:v>44218</c:v>
                </c:pt>
                <c:pt idx="153">
                  <c:v>44221</c:v>
                </c:pt>
                <c:pt idx="154">
                  <c:v>44222</c:v>
                </c:pt>
                <c:pt idx="155">
                  <c:v>44223</c:v>
                </c:pt>
                <c:pt idx="156">
                  <c:v>44224</c:v>
                </c:pt>
                <c:pt idx="157">
                  <c:v>44225</c:v>
                </c:pt>
                <c:pt idx="158">
                  <c:v>44228</c:v>
                </c:pt>
                <c:pt idx="159">
                  <c:v>44229</c:v>
                </c:pt>
                <c:pt idx="160">
                  <c:v>44230</c:v>
                </c:pt>
                <c:pt idx="161">
                  <c:v>44231</c:v>
                </c:pt>
                <c:pt idx="162">
                  <c:v>44232</c:v>
                </c:pt>
                <c:pt idx="163">
                  <c:v>44235</c:v>
                </c:pt>
                <c:pt idx="164">
                  <c:v>44236</c:v>
                </c:pt>
                <c:pt idx="165">
                  <c:v>44237</c:v>
                </c:pt>
                <c:pt idx="166">
                  <c:v>44245</c:v>
                </c:pt>
                <c:pt idx="167">
                  <c:v>44246</c:v>
                </c:pt>
                <c:pt idx="168">
                  <c:v>44249</c:v>
                </c:pt>
                <c:pt idx="169">
                  <c:v>44250</c:v>
                </c:pt>
                <c:pt idx="170">
                  <c:v>44251</c:v>
                </c:pt>
                <c:pt idx="171">
                  <c:v>44252</c:v>
                </c:pt>
                <c:pt idx="172">
                  <c:v>44253</c:v>
                </c:pt>
                <c:pt idx="173">
                  <c:v>44256</c:v>
                </c:pt>
                <c:pt idx="174">
                  <c:v>44257</c:v>
                </c:pt>
                <c:pt idx="175">
                  <c:v>44258</c:v>
                </c:pt>
                <c:pt idx="176">
                  <c:v>44259</c:v>
                </c:pt>
                <c:pt idx="177">
                  <c:v>44260</c:v>
                </c:pt>
                <c:pt idx="178">
                  <c:v>44263</c:v>
                </c:pt>
                <c:pt idx="179">
                  <c:v>44264</c:v>
                </c:pt>
                <c:pt idx="180">
                  <c:v>44265</c:v>
                </c:pt>
                <c:pt idx="181">
                  <c:v>44266</c:v>
                </c:pt>
                <c:pt idx="182">
                  <c:v>44267</c:v>
                </c:pt>
                <c:pt idx="183">
                  <c:v>44270</c:v>
                </c:pt>
                <c:pt idx="184">
                  <c:v>44271</c:v>
                </c:pt>
                <c:pt idx="185">
                  <c:v>44272</c:v>
                </c:pt>
                <c:pt idx="186">
                  <c:v>44273</c:v>
                </c:pt>
                <c:pt idx="187">
                  <c:v>44274</c:v>
                </c:pt>
                <c:pt idx="188">
                  <c:v>44277</c:v>
                </c:pt>
                <c:pt idx="189">
                  <c:v>44278</c:v>
                </c:pt>
                <c:pt idx="190">
                  <c:v>44279</c:v>
                </c:pt>
                <c:pt idx="191">
                  <c:v>44280</c:v>
                </c:pt>
                <c:pt idx="192">
                  <c:v>44281</c:v>
                </c:pt>
                <c:pt idx="193">
                  <c:v>44284</c:v>
                </c:pt>
                <c:pt idx="194">
                  <c:v>44285</c:v>
                </c:pt>
                <c:pt idx="195">
                  <c:v>44286</c:v>
                </c:pt>
                <c:pt idx="196">
                  <c:v>44287</c:v>
                </c:pt>
                <c:pt idx="197">
                  <c:v>44288</c:v>
                </c:pt>
                <c:pt idx="198">
                  <c:v>44292</c:v>
                </c:pt>
                <c:pt idx="199">
                  <c:v>44293</c:v>
                </c:pt>
                <c:pt idx="200">
                  <c:v>44294</c:v>
                </c:pt>
                <c:pt idx="201">
                  <c:v>44295</c:v>
                </c:pt>
                <c:pt idx="202">
                  <c:v>44298</c:v>
                </c:pt>
                <c:pt idx="203">
                  <c:v>44299</c:v>
                </c:pt>
              </c:numCache>
            </c:numRef>
          </c:cat>
          <c:val>
            <c:numRef>
              <c:f>Sheet3!$C$418:$C$621</c:f>
              <c:numCache>
                <c:formatCode>General</c:formatCode>
                <c:ptCount val="204"/>
                <c:pt idx="0">
                  <c:v>6027.41</c:v>
                </c:pt>
                <c:pt idx="1">
                  <c:v>6031.17</c:v>
                </c:pt>
                <c:pt idx="2">
                  <c:v>6028.96</c:v>
                </c:pt>
                <c:pt idx="3">
                  <c:v>6151.69</c:v>
                </c:pt>
                <c:pt idx="4">
                  <c:v>6178.14</c:v>
                </c:pt>
                <c:pt idx="5">
                  <c:v>6149.29</c:v>
                </c:pt>
                <c:pt idx="6">
                  <c:v>6187.11</c:v>
                </c:pt>
                <c:pt idx="7">
                  <c:v>6228.02</c:v>
                </c:pt>
                <c:pt idx="8">
                  <c:v>6238.9</c:v>
                </c:pt>
                <c:pt idx="9">
                  <c:v>6227.57</c:v>
                </c:pt>
                <c:pt idx="10">
                  <c:v>6211.38</c:v>
                </c:pt>
                <c:pt idx="11">
                  <c:v>6319.56</c:v>
                </c:pt>
                <c:pt idx="12">
                  <c:v>6339.37</c:v>
                </c:pt>
                <c:pt idx="13">
                  <c:v>6413.95</c:v>
                </c:pt>
                <c:pt idx="14">
                  <c:v>6478.35</c:v>
                </c:pt>
                <c:pt idx="15">
                  <c:v>6726</c:v>
                </c:pt>
                <c:pt idx="16">
                  <c:v>6817.87</c:v>
                </c:pt>
                <c:pt idx="17">
                  <c:v>6974</c:v>
                </c:pt>
                <c:pt idx="18">
                  <c:v>7182.18</c:v>
                </c:pt>
                <c:pt idx="19">
                  <c:v>7150.42</c:v>
                </c:pt>
                <c:pt idx="20">
                  <c:v>7403.09</c:v>
                </c:pt>
                <c:pt idx="21">
                  <c:v>7344.99</c:v>
                </c:pt>
                <c:pt idx="22">
                  <c:v>7131.46</c:v>
                </c:pt>
                <c:pt idx="23">
                  <c:v>6758.14</c:v>
                </c:pt>
                <c:pt idx="24">
                  <c:v>6772.53</c:v>
                </c:pt>
                <c:pt idx="25">
                  <c:v>7003.67</c:v>
                </c:pt>
                <c:pt idx="26">
                  <c:v>7058.79</c:v>
                </c:pt>
                <c:pt idx="27">
                  <c:v>7125.57</c:v>
                </c:pt>
                <c:pt idx="28">
                  <c:v>7119.67</c:v>
                </c:pt>
                <c:pt idx="29">
                  <c:v>6784.63</c:v>
                </c:pt>
                <c:pt idx="30">
                  <c:v>6786.53</c:v>
                </c:pt>
                <c:pt idx="31">
                  <c:v>6857.94</c:v>
                </c:pt>
                <c:pt idx="32">
                  <c:v>7060.53</c:v>
                </c:pt>
                <c:pt idx="33">
                  <c:v>7048.98</c:v>
                </c:pt>
                <c:pt idx="34">
                  <c:v>7141.59</c:v>
                </c:pt>
                <c:pt idx="35">
                  <c:v>7373.34</c:v>
                </c:pt>
                <c:pt idx="36">
                  <c:v>7326.19</c:v>
                </c:pt>
                <c:pt idx="37">
                  <c:v>7427.19</c:v>
                </c:pt>
                <c:pt idx="38">
                  <c:v>7432.77</c:v>
                </c:pt>
                <c:pt idx="39">
                  <c:v>7339.81</c:v>
                </c:pt>
                <c:pt idx="40">
                  <c:v>7358.86</c:v>
                </c:pt>
                <c:pt idx="41">
                  <c:v>7213.45</c:v>
                </c:pt>
                <c:pt idx="42">
                  <c:v>7092.36</c:v>
                </c:pt>
                <c:pt idx="43">
                  <c:v>7113.93</c:v>
                </c:pt>
                <c:pt idx="44">
                  <c:v>7183.96</c:v>
                </c:pt>
                <c:pt idx="45">
                  <c:v>7339.69</c:v>
                </c:pt>
                <c:pt idx="46">
                  <c:v>7410.24</c:v>
                </c:pt>
                <c:pt idx="47">
                  <c:v>7256.13</c:v>
                </c:pt>
                <c:pt idx="48">
                  <c:v>7151.26</c:v>
                </c:pt>
                <c:pt idx="49">
                  <c:v>7194.28</c:v>
                </c:pt>
                <c:pt idx="50">
                  <c:v>7253.64</c:v>
                </c:pt>
                <c:pt idx="51">
                  <c:v>7213.68</c:v>
                </c:pt>
                <c:pt idx="52">
                  <c:v>7037.98</c:v>
                </c:pt>
                <c:pt idx="53">
                  <c:v>7113.8</c:v>
                </c:pt>
                <c:pt idx="54">
                  <c:v>7204.78</c:v>
                </c:pt>
                <c:pt idx="55">
                  <c:v>7224.05</c:v>
                </c:pt>
                <c:pt idx="56">
                  <c:v>7258.89</c:v>
                </c:pt>
                <c:pt idx="57">
                  <c:v>7272.62</c:v>
                </c:pt>
                <c:pt idx="58">
                  <c:v>7189.86</c:v>
                </c:pt>
                <c:pt idx="59">
                  <c:v>7182.11</c:v>
                </c:pt>
                <c:pt idx="60">
                  <c:v>7057.19</c:v>
                </c:pt>
                <c:pt idx="61">
                  <c:v>7103.09</c:v>
                </c:pt>
                <c:pt idx="62">
                  <c:v>6877.6</c:v>
                </c:pt>
                <c:pt idx="63">
                  <c:v>6633.89</c:v>
                </c:pt>
                <c:pt idx="64">
                  <c:v>6742.06</c:v>
                </c:pt>
                <c:pt idx="65">
                  <c:v>6848.36</c:v>
                </c:pt>
                <c:pt idx="66">
                  <c:v>6881.59</c:v>
                </c:pt>
                <c:pt idx="67">
                  <c:v>6812.91</c:v>
                </c:pt>
                <c:pt idx="68">
                  <c:v>6825.15</c:v>
                </c:pt>
                <c:pt idx="69">
                  <c:v>6929.77</c:v>
                </c:pt>
                <c:pt idx="70">
                  <c:v>6927.19</c:v>
                </c:pt>
                <c:pt idx="71">
                  <c:v>6815.78</c:v>
                </c:pt>
                <c:pt idx="72">
                  <c:v>6862.97</c:v>
                </c:pt>
                <c:pt idx="73">
                  <c:v>6675.15</c:v>
                </c:pt>
                <c:pt idx="74">
                  <c:v>6634.39</c:v>
                </c:pt>
                <c:pt idx="75">
                  <c:v>6550.37</c:v>
                </c:pt>
                <c:pt idx="76">
                  <c:v>6621.03</c:v>
                </c:pt>
                <c:pt idx="77">
                  <c:v>6617.16</c:v>
                </c:pt>
                <c:pt idx="78">
                  <c:v>6822.36</c:v>
                </c:pt>
                <c:pt idx="79">
                  <c:v>7036.28</c:v>
                </c:pt>
                <c:pt idx="80">
                  <c:v>7053.87</c:v>
                </c:pt>
                <c:pt idx="81">
                  <c:v>6988.61</c:v>
                </c:pt>
                <c:pt idx="82">
                  <c:v>6926.85</c:v>
                </c:pt>
                <c:pt idx="83">
                  <c:v>6906.39</c:v>
                </c:pt>
                <c:pt idx="84">
                  <c:v>6858.36</c:v>
                </c:pt>
                <c:pt idx="85">
                  <c:v>6923.38</c:v>
                </c:pt>
                <c:pt idx="86">
                  <c:v>6815.09</c:v>
                </c:pt>
                <c:pt idx="87">
                  <c:v>6771.81</c:v>
                </c:pt>
                <c:pt idx="88">
                  <c:v>6641.33</c:v>
                </c:pt>
                <c:pt idx="89">
                  <c:v>6648.52</c:v>
                </c:pt>
                <c:pt idx="90">
                  <c:v>6682.54</c:v>
                </c:pt>
                <c:pt idx="91">
                  <c:v>6685.43</c:v>
                </c:pt>
                <c:pt idx="92">
                  <c:v>6674.74</c:v>
                </c:pt>
                <c:pt idx="93">
                  <c:v>6511.16</c:v>
                </c:pt>
                <c:pt idx="94">
                  <c:v>6513.79</c:v>
                </c:pt>
                <c:pt idx="95">
                  <c:v>6647.58</c:v>
                </c:pt>
                <c:pt idx="96">
                  <c:v>6632.68</c:v>
                </c:pt>
                <c:pt idx="97">
                  <c:v>6754.95</c:v>
                </c:pt>
                <c:pt idx="98">
                  <c:v>6688.66</c:v>
                </c:pt>
                <c:pt idx="99">
                  <c:v>6851.98</c:v>
                </c:pt>
                <c:pt idx="100">
                  <c:v>6779.49</c:v>
                </c:pt>
                <c:pt idx="101">
                  <c:v>6663.73</c:v>
                </c:pt>
                <c:pt idx="102">
                  <c:v>6676.42</c:v>
                </c:pt>
                <c:pt idx="103">
                  <c:v>6686.39</c:v>
                </c:pt>
                <c:pt idx="104">
                  <c:v>6747.81</c:v>
                </c:pt>
                <c:pt idx="105">
                  <c:v>6681.72</c:v>
                </c:pt>
                <c:pt idx="106">
                  <c:v>6682.12</c:v>
                </c:pt>
                <c:pt idx="107">
                  <c:v>6718.46</c:v>
                </c:pt>
                <c:pt idx="108">
                  <c:v>6766.06</c:v>
                </c:pt>
                <c:pt idx="109">
                  <c:v>6807.72</c:v>
                </c:pt>
                <c:pt idx="110">
                  <c:v>6808</c:v>
                </c:pt>
                <c:pt idx="111">
                  <c:v>6691.87</c:v>
                </c:pt>
                <c:pt idx="112">
                  <c:v>6643.18</c:v>
                </c:pt>
                <c:pt idx="113">
                  <c:v>6641.77</c:v>
                </c:pt>
                <c:pt idx="114">
                  <c:v>6622.36</c:v>
                </c:pt>
                <c:pt idx="115">
                  <c:v>6713.23</c:v>
                </c:pt>
                <c:pt idx="116">
                  <c:v>6735.71</c:v>
                </c:pt>
                <c:pt idx="117">
                  <c:v>6711.84</c:v>
                </c:pt>
                <c:pt idx="118">
                  <c:v>6746.63</c:v>
                </c:pt>
                <c:pt idx="119">
                  <c:v>6733</c:v>
                </c:pt>
                <c:pt idx="120">
                  <c:v>6734.37</c:v>
                </c:pt>
                <c:pt idx="121">
                  <c:v>6602.52</c:v>
                </c:pt>
                <c:pt idx="122">
                  <c:v>6605.19</c:v>
                </c:pt>
                <c:pt idx="123">
                  <c:v>6498.24</c:v>
                </c:pt>
                <c:pt idx="124">
                  <c:v>6576.82</c:v>
                </c:pt>
                <c:pt idx="125">
                  <c:v>6596.5</c:v>
                </c:pt>
                <c:pt idx="126">
                  <c:v>6543.36</c:v>
                </c:pt>
                <c:pt idx="127">
                  <c:v>6597.86</c:v>
                </c:pt>
                <c:pt idx="128">
                  <c:v>6573.4</c:v>
                </c:pt>
                <c:pt idx="129">
                  <c:v>6691.59</c:v>
                </c:pt>
                <c:pt idx="130">
                  <c:v>6549.97</c:v>
                </c:pt>
                <c:pt idx="131">
                  <c:v>6601.24</c:v>
                </c:pt>
                <c:pt idx="132">
                  <c:v>6496.33</c:v>
                </c:pt>
                <c:pt idx="133">
                  <c:v>6561.27</c:v>
                </c:pt>
                <c:pt idx="134">
                  <c:v>6519.47</c:v>
                </c:pt>
                <c:pt idx="135">
                  <c:v>6477.26</c:v>
                </c:pt>
                <c:pt idx="136">
                  <c:v>6526.88</c:v>
                </c:pt>
                <c:pt idx="137">
                  <c:v>6646.47</c:v>
                </c:pt>
                <c:pt idx="138">
                  <c:v>6798.76</c:v>
                </c:pt>
                <c:pt idx="139">
                  <c:v>6807.45</c:v>
                </c:pt>
                <c:pt idx="140">
                  <c:v>6724.95</c:v>
                </c:pt>
                <c:pt idx="141">
                  <c:v>6616.55</c:v>
                </c:pt>
                <c:pt idx="142">
                  <c:v>6585.36</c:v>
                </c:pt>
                <c:pt idx="143">
                  <c:v>6475.95</c:v>
                </c:pt>
                <c:pt idx="144">
                  <c:v>6564.74</c:v>
                </c:pt>
                <c:pt idx="145">
                  <c:v>6513.64</c:v>
                </c:pt>
                <c:pt idx="146">
                  <c:v>6506.83</c:v>
                </c:pt>
                <c:pt idx="147">
                  <c:v>6528.46</c:v>
                </c:pt>
                <c:pt idx="148">
                  <c:v>6652.1</c:v>
                </c:pt>
                <c:pt idx="149">
                  <c:v>6614.07</c:v>
                </c:pt>
                <c:pt idx="150">
                  <c:v>6671.45</c:v>
                </c:pt>
                <c:pt idx="151">
                  <c:v>6745.11</c:v>
                </c:pt>
                <c:pt idx="152">
                  <c:v>6721.92</c:v>
                </c:pt>
                <c:pt idx="153">
                  <c:v>6657.27</c:v>
                </c:pt>
                <c:pt idx="154">
                  <c:v>6534.1</c:v>
                </c:pt>
                <c:pt idx="155">
                  <c:v>6537.75</c:v>
                </c:pt>
                <c:pt idx="156">
                  <c:v>6399.13</c:v>
                </c:pt>
                <c:pt idx="157">
                  <c:v>6304.12</c:v>
                </c:pt>
                <c:pt idx="158">
                  <c:v>6345.81</c:v>
                </c:pt>
                <c:pt idx="159">
                  <c:v>6417.46</c:v>
                </c:pt>
                <c:pt idx="160">
                  <c:v>6307.39</c:v>
                </c:pt>
                <c:pt idx="161">
                  <c:v>6167.75</c:v>
                </c:pt>
                <c:pt idx="162">
                  <c:v>6045.3</c:v>
                </c:pt>
                <c:pt idx="163">
                  <c:v>6088.82</c:v>
                </c:pt>
                <c:pt idx="164">
                  <c:v>6254.01</c:v>
                </c:pt>
                <c:pt idx="165">
                  <c:v>6303.31</c:v>
                </c:pt>
                <c:pt idx="166">
                  <c:v>6404.59</c:v>
                </c:pt>
                <c:pt idx="167">
                  <c:v>6527.65</c:v>
                </c:pt>
                <c:pt idx="168">
                  <c:v>6534.57</c:v>
                </c:pt>
                <c:pt idx="169">
                  <c:v>6489.96</c:v>
                </c:pt>
                <c:pt idx="170">
                  <c:v>6437.84</c:v>
                </c:pt>
                <c:pt idx="171">
                  <c:v>6399.35</c:v>
                </c:pt>
                <c:pt idx="172">
                  <c:v>6325.4</c:v>
                </c:pt>
                <c:pt idx="173">
                  <c:v>6495.16</c:v>
                </c:pt>
                <c:pt idx="174">
                  <c:v>6466.63</c:v>
                </c:pt>
                <c:pt idx="175">
                  <c:v>6553.6</c:v>
                </c:pt>
                <c:pt idx="176">
                  <c:v>6434.89</c:v>
                </c:pt>
                <c:pt idx="177">
                  <c:v>6456.28</c:v>
                </c:pt>
                <c:pt idx="178">
                  <c:v>6327.65</c:v>
                </c:pt>
                <c:pt idx="179">
                  <c:v>6126.28</c:v>
                </c:pt>
                <c:pt idx="180">
                  <c:v>6078.24</c:v>
                </c:pt>
                <c:pt idx="181">
                  <c:v>6219.66</c:v>
                </c:pt>
                <c:pt idx="182">
                  <c:v>6220.48</c:v>
                </c:pt>
                <c:pt idx="183">
                  <c:v>6177.74</c:v>
                </c:pt>
                <c:pt idx="184">
                  <c:v>6233.46</c:v>
                </c:pt>
                <c:pt idx="185">
                  <c:v>6277.58</c:v>
                </c:pt>
                <c:pt idx="186">
                  <c:v>6298.89</c:v>
                </c:pt>
                <c:pt idx="187">
                  <c:v>6250.81</c:v>
                </c:pt>
                <c:pt idx="188">
                  <c:v>6359.6</c:v>
                </c:pt>
                <c:pt idx="189">
                  <c:v>6289</c:v>
                </c:pt>
                <c:pt idx="190">
                  <c:v>6196.27</c:v>
                </c:pt>
                <c:pt idx="191">
                  <c:v>6190.71</c:v>
                </c:pt>
                <c:pt idx="192">
                  <c:v>6301.34</c:v>
                </c:pt>
                <c:pt idx="193">
                  <c:v>6326.61</c:v>
                </c:pt>
                <c:pt idx="194">
                  <c:v>6301.58</c:v>
                </c:pt>
                <c:pt idx="195">
                  <c:v>6293.39</c:v>
                </c:pt>
                <c:pt idx="196">
                  <c:v>6335.79</c:v>
                </c:pt>
                <c:pt idx="197">
                  <c:v>6361.25</c:v>
                </c:pt>
                <c:pt idx="198">
                  <c:v>6421.49</c:v>
                </c:pt>
                <c:pt idx="199">
                  <c:v>6422.76</c:v>
                </c:pt>
                <c:pt idx="200">
                  <c:v>6404.13</c:v>
                </c:pt>
                <c:pt idx="201">
                  <c:v>6399.52</c:v>
                </c:pt>
                <c:pt idx="202">
                  <c:v>6263.4</c:v>
                </c:pt>
                <c:pt idx="203">
                  <c:v>6231.14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796608"/>
        <c:axId val="303790720"/>
      </c:lineChart>
      <c:dateAx>
        <c:axId val="30378329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303789184"/>
        <c:crosses val="autoZero"/>
        <c:auto val="1"/>
        <c:lblOffset val="100"/>
        <c:baseTimeUnit val="days"/>
      </c:dateAx>
      <c:valAx>
        <c:axId val="303789184"/>
        <c:scaling>
          <c:orientation val="minMax"/>
        </c:scaling>
        <c:delete val="0"/>
        <c:axPos val="l"/>
        <c:majorGridlines/>
        <c:numFmt formatCode="0_);[Red]\(0\)" sourceLinked="1"/>
        <c:majorTickMark val="out"/>
        <c:minorTickMark val="none"/>
        <c:tickLblPos val="nextTo"/>
        <c:crossAx val="303783296"/>
        <c:crosses val="autoZero"/>
        <c:crossBetween val="between"/>
      </c:valAx>
      <c:valAx>
        <c:axId val="303790720"/>
        <c:scaling>
          <c:orientation val="minMax"/>
          <c:min val="5000"/>
        </c:scaling>
        <c:delete val="0"/>
        <c:axPos val="r"/>
        <c:numFmt formatCode="General" sourceLinked="1"/>
        <c:majorTickMark val="out"/>
        <c:minorTickMark val="none"/>
        <c:tickLblPos val="nextTo"/>
        <c:crossAx val="303796608"/>
        <c:crosses val="max"/>
        <c:crossBetween val="between"/>
      </c:valAx>
      <c:dateAx>
        <c:axId val="30379660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303790720"/>
        <c:crosses val="autoZero"/>
        <c:auto val="1"/>
        <c:lblOffset val="100"/>
        <c:baseTimeUnit val="day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Sheet3!$C$64:$C$1703</c:f>
              <c:numCache>
                <c:formatCode>General</c:formatCode>
                <c:ptCount val="1640"/>
                <c:pt idx="0">
                  <c:v>4558.32</c:v>
                </c:pt>
                <c:pt idx="1">
                  <c:v>4514.62</c:v>
                </c:pt>
                <c:pt idx="2">
                  <c:v>4494.5</c:v>
                </c:pt>
                <c:pt idx="3">
                  <c:v>4424.6499999999996</c:v>
                </c:pt>
                <c:pt idx="4">
                  <c:v>4430.0200000000004</c:v>
                </c:pt>
                <c:pt idx="5">
                  <c:v>4408.53</c:v>
                </c:pt>
                <c:pt idx="6">
                  <c:v>4376.8599999999997</c:v>
                </c:pt>
                <c:pt idx="7">
                  <c:v>4497.8900000000003</c:v>
                </c:pt>
                <c:pt idx="8">
                  <c:v>4594.1499999999996</c:v>
                </c:pt>
                <c:pt idx="9">
                  <c:v>4585.03</c:v>
                </c:pt>
                <c:pt idx="10">
                  <c:v>4594.74</c:v>
                </c:pt>
                <c:pt idx="11">
                  <c:v>4582.4799999999996</c:v>
                </c:pt>
                <c:pt idx="12">
                  <c:v>4621.6099999999997</c:v>
                </c:pt>
                <c:pt idx="13">
                  <c:v>4594.1899999999996</c:v>
                </c:pt>
                <c:pt idx="14">
                  <c:v>4644.17</c:v>
                </c:pt>
                <c:pt idx="15">
                  <c:v>4637.2</c:v>
                </c:pt>
                <c:pt idx="16">
                  <c:v>4595.49</c:v>
                </c:pt>
                <c:pt idx="17">
                  <c:v>4626.41</c:v>
                </c:pt>
                <c:pt idx="18">
                  <c:v>4655.1099999999997</c:v>
                </c:pt>
                <c:pt idx="19">
                  <c:v>4603.2</c:v>
                </c:pt>
                <c:pt idx="20">
                  <c:v>4609.67</c:v>
                </c:pt>
                <c:pt idx="21">
                  <c:v>4635.75</c:v>
                </c:pt>
                <c:pt idx="22">
                  <c:v>4607.9399999999996</c:v>
                </c:pt>
                <c:pt idx="23">
                  <c:v>4570.3999999999996</c:v>
                </c:pt>
                <c:pt idx="24">
                  <c:v>4490.05</c:v>
                </c:pt>
                <c:pt idx="25">
                  <c:v>4423.1400000000003</c:v>
                </c:pt>
                <c:pt idx="26">
                  <c:v>4355.74</c:v>
                </c:pt>
                <c:pt idx="27">
                  <c:v>4482.99</c:v>
                </c:pt>
                <c:pt idx="28">
                  <c:v>4611.83</c:v>
                </c:pt>
                <c:pt idx="29">
                  <c:v>4675.79</c:v>
                </c:pt>
                <c:pt idx="30">
                  <c:v>4759.83</c:v>
                </c:pt>
                <c:pt idx="31">
                  <c:v>4780.04</c:v>
                </c:pt>
                <c:pt idx="32">
                  <c:v>4773.51</c:v>
                </c:pt>
                <c:pt idx="33">
                  <c:v>4942.88</c:v>
                </c:pt>
                <c:pt idx="34">
                  <c:v>4963.75</c:v>
                </c:pt>
                <c:pt idx="35">
                  <c:v>4967.04</c:v>
                </c:pt>
                <c:pt idx="36">
                  <c:v>4947.66</c:v>
                </c:pt>
                <c:pt idx="37">
                  <c:v>5059.51</c:v>
                </c:pt>
                <c:pt idx="38">
                  <c:v>5324.25</c:v>
                </c:pt>
                <c:pt idx="39">
                  <c:v>5323.76</c:v>
                </c:pt>
                <c:pt idx="40">
                  <c:v>5310.27</c:v>
                </c:pt>
                <c:pt idx="41">
                  <c:v>5330.34</c:v>
                </c:pt>
                <c:pt idx="42">
                  <c:v>5364.37</c:v>
                </c:pt>
                <c:pt idx="43">
                  <c:v>5482.3</c:v>
                </c:pt>
                <c:pt idx="44">
                  <c:v>5654.31</c:v>
                </c:pt>
                <c:pt idx="45">
                  <c:v>5776.97</c:v>
                </c:pt>
                <c:pt idx="46">
                  <c:v>5877.3</c:v>
                </c:pt>
                <c:pt idx="47">
                  <c:v>5633.32</c:v>
                </c:pt>
                <c:pt idx="48">
                  <c:v>5876.34</c:v>
                </c:pt>
                <c:pt idx="49">
                  <c:v>6006.18</c:v>
                </c:pt>
                <c:pt idx="50">
                  <c:v>5866.63</c:v>
                </c:pt>
                <c:pt idx="51">
                  <c:v>5688.95</c:v>
                </c:pt>
                <c:pt idx="52">
                  <c:v>5777.11</c:v>
                </c:pt>
                <c:pt idx="53">
                  <c:v>5916.34</c:v>
                </c:pt>
                <c:pt idx="54">
                  <c:v>5941.91</c:v>
                </c:pt>
                <c:pt idx="55">
                  <c:v>5926.17</c:v>
                </c:pt>
                <c:pt idx="56">
                  <c:v>5990.64</c:v>
                </c:pt>
                <c:pt idx="57">
                  <c:v>6014.55</c:v>
                </c:pt>
                <c:pt idx="58">
                  <c:v>5961.44</c:v>
                </c:pt>
                <c:pt idx="59">
                  <c:v>5788.36</c:v>
                </c:pt>
                <c:pt idx="60">
                  <c:v>5826.53</c:v>
                </c:pt>
                <c:pt idx="61">
                  <c:v>5747.86</c:v>
                </c:pt>
                <c:pt idx="62">
                  <c:v>5911.21</c:v>
                </c:pt>
                <c:pt idx="63">
                  <c:v>6137.73</c:v>
                </c:pt>
                <c:pt idx="64">
                  <c:v>6174.94</c:v>
                </c:pt>
                <c:pt idx="65">
                  <c:v>6237.02</c:v>
                </c:pt>
                <c:pt idx="66">
                  <c:v>6260.07</c:v>
                </c:pt>
                <c:pt idx="67">
                  <c:v>6230.21</c:v>
                </c:pt>
                <c:pt idx="68">
                  <c:v>6245.43</c:v>
                </c:pt>
                <c:pt idx="69">
                  <c:v>6235.71</c:v>
                </c:pt>
                <c:pt idx="70">
                  <c:v>6106.95</c:v>
                </c:pt>
                <c:pt idx="71">
                  <c:v>6101.2</c:v>
                </c:pt>
                <c:pt idx="72">
                  <c:v>6052.05</c:v>
                </c:pt>
                <c:pt idx="73">
                  <c:v>6179.8</c:v>
                </c:pt>
                <c:pt idx="74">
                  <c:v>6234.11</c:v>
                </c:pt>
                <c:pt idx="75">
                  <c:v>6202.84</c:v>
                </c:pt>
                <c:pt idx="76">
                  <c:v>6255.25</c:v>
                </c:pt>
                <c:pt idx="77">
                  <c:v>6192.14</c:v>
                </c:pt>
                <c:pt idx="78">
                  <c:v>6078.27</c:v>
                </c:pt>
                <c:pt idx="79">
                  <c:v>6153.39</c:v>
                </c:pt>
                <c:pt idx="80">
                  <c:v>5899.91</c:v>
                </c:pt>
                <c:pt idx="81">
                  <c:v>5834.38</c:v>
                </c:pt>
                <c:pt idx="82">
                  <c:v>5622.48</c:v>
                </c:pt>
                <c:pt idx="83">
                  <c:v>5682.24</c:v>
                </c:pt>
                <c:pt idx="84">
                  <c:v>5246.83</c:v>
                </c:pt>
                <c:pt idx="85">
                  <c:v>5312.5</c:v>
                </c:pt>
                <c:pt idx="86">
                  <c:v>5292.75</c:v>
                </c:pt>
                <c:pt idx="87">
                  <c:v>5237.82</c:v>
                </c:pt>
                <c:pt idx="88">
                  <c:v>5445.53</c:v>
                </c:pt>
                <c:pt idx="89">
                  <c:v>5405.61</c:v>
                </c:pt>
                <c:pt idx="90">
                  <c:v>5368.23</c:v>
                </c:pt>
                <c:pt idx="91">
                  <c:v>5486.39</c:v>
                </c:pt>
                <c:pt idx="92">
                  <c:v>5527.28</c:v>
                </c:pt>
                <c:pt idx="93">
                  <c:v>5330.99</c:v>
                </c:pt>
                <c:pt idx="94">
                  <c:v>5313.15</c:v>
                </c:pt>
                <c:pt idx="95">
                  <c:v>5418.05</c:v>
                </c:pt>
                <c:pt idx="96">
                  <c:v>5395.43</c:v>
                </c:pt>
                <c:pt idx="97">
                  <c:v>5267.83</c:v>
                </c:pt>
                <c:pt idx="98">
                  <c:v>5200.7700000000004</c:v>
                </c:pt>
                <c:pt idx="99">
                  <c:v>5354.63</c:v>
                </c:pt>
                <c:pt idx="100">
                  <c:v>5354.53</c:v>
                </c:pt>
                <c:pt idx="101">
                  <c:v>5376.51</c:v>
                </c:pt>
                <c:pt idx="102">
                  <c:v>5341.98</c:v>
                </c:pt>
                <c:pt idx="103">
                  <c:v>5334.25</c:v>
                </c:pt>
                <c:pt idx="104">
                  <c:v>5255.07</c:v>
                </c:pt>
                <c:pt idx="105">
                  <c:v>5160.9799999999996</c:v>
                </c:pt>
                <c:pt idx="106">
                  <c:v>5158.47</c:v>
                </c:pt>
                <c:pt idx="107">
                  <c:v>5030.8</c:v>
                </c:pt>
                <c:pt idx="108">
                  <c:v>5098.9399999999996</c:v>
                </c:pt>
                <c:pt idx="109">
                  <c:v>5289.62</c:v>
                </c:pt>
                <c:pt idx="110">
                  <c:v>5264.89</c:v>
                </c:pt>
                <c:pt idx="111">
                  <c:v>5294.11</c:v>
                </c:pt>
                <c:pt idx="112">
                  <c:v>5173.07</c:v>
                </c:pt>
                <c:pt idx="113">
                  <c:v>5160.67</c:v>
                </c:pt>
                <c:pt idx="114">
                  <c:v>5160.88</c:v>
                </c:pt>
                <c:pt idx="115">
                  <c:v>5234.28</c:v>
                </c:pt>
                <c:pt idx="116">
                  <c:v>5317.31</c:v>
                </c:pt>
                <c:pt idx="117">
                  <c:v>5406.04</c:v>
                </c:pt>
                <c:pt idx="118">
                  <c:v>5403.8</c:v>
                </c:pt>
                <c:pt idx="119">
                  <c:v>5351.69</c:v>
                </c:pt>
                <c:pt idx="120">
                  <c:v>5351.39</c:v>
                </c:pt>
                <c:pt idx="121">
                  <c:v>5397.57</c:v>
                </c:pt>
                <c:pt idx="122">
                  <c:v>5321.43</c:v>
                </c:pt>
                <c:pt idx="123">
                  <c:v>5481.41</c:v>
                </c:pt>
                <c:pt idx="124">
                  <c:v>5483.52</c:v>
                </c:pt>
                <c:pt idx="125">
                  <c:v>5428.51</c:v>
                </c:pt>
                <c:pt idx="126">
                  <c:v>5404.38</c:v>
                </c:pt>
                <c:pt idx="127">
                  <c:v>5424.25</c:v>
                </c:pt>
                <c:pt idx="128">
                  <c:v>5244.27</c:v>
                </c:pt>
                <c:pt idx="129">
                  <c:v>5260.34</c:v>
                </c:pt>
                <c:pt idx="130">
                  <c:v>5214.6400000000003</c:v>
                </c:pt>
                <c:pt idx="131">
                  <c:v>5206.3999999999996</c:v>
                </c:pt>
                <c:pt idx="132">
                  <c:v>5219.1899999999996</c:v>
                </c:pt>
                <c:pt idx="133">
                  <c:v>5273.81</c:v>
                </c:pt>
                <c:pt idx="134">
                  <c:v>5285.23</c:v>
                </c:pt>
                <c:pt idx="135">
                  <c:v>5289.42</c:v>
                </c:pt>
                <c:pt idx="136">
                  <c:v>5194.6000000000004</c:v>
                </c:pt>
                <c:pt idx="137">
                  <c:v>5220.03</c:v>
                </c:pt>
                <c:pt idx="138">
                  <c:v>5073.33</c:v>
                </c:pt>
                <c:pt idx="139">
                  <c:v>5131.1000000000004</c:v>
                </c:pt>
                <c:pt idx="140">
                  <c:v>5194.83</c:v>
                </c:pt>
                <c:pt idx="141">
                  <c:v>5211.09</c:v>
                </c:pt>
                <c:pt idx="142">
                  <c:v>5216.6000000000004</c:v>
                </c:pt>
                <c:pt idx="143">
                  <c:v>5218.9799999999996</c:v>
                </c:pt>
                <c:pt idx="144">
                  <c:v>5239.72</c:v>
                </c:pt>
                <c:pt idx="145">
                  <c:v>5200.09</c:v>
                </c:pt>
                <c:pt idx="146">
                  <c:v>5173.2299999999996</c:v>
                </c:pt>
                <c:pt idx="147">
                  <c:v>5091.0600000000004</c:v>
                </c:pt>
                <c:pt idx="148">
                  <c:v>5032.6400000000003</c:v>
                </c:pt>
                <c:pt idx="149">
                  <c:v>4899.82</c:v>
                </c:pt>
                <c:pt idx="150">
                  <c:v>4885.4399999999996</c:v>
                </c:pt>
                <c:pt idx="151">
                  <c:v>4923.33</c:v>
                </c:pt>
                <c:pt idx="152">
                  <c:v>4869.79</c:v>
                </c:pt>
                <c:pt idx="153">
                  <c:v>4952.22</c:v>
                </c:pt>
                <c:pt idx="154">
                  <c:v>4928.46</c:v>
                </c:pt>
                <c:pt idx="155">
                  <c:v>4961.75</c:v>
                </c:pt>
                <c:pt idx="156">
                  <c:v>4985.42</c:v>
                </c:pt>
                <c:pt idx="157">
                  <c:v>5013.58</c:v>
                </c:pt>
                <c:pt idx="158">
                  <c:v>5173.18</c:v>
                </c:pt>
                <c:pt idx="159">
                  <c:v>5185.2700000000004</c:v>
                </c:pt>
                <c:pt idx="160">
                  <c:v>5186.62</c:v>
                </c:pt>
                <c:pt idx="161">
                  <c:v>5208.55</c:v>
                </c:pt>
                <c:pt idx="162">
                  <c:v>5197.55</c:v>
                </c:pt>
                <c:pt idx="163">
                  <c:v>5168.68</c:v>
                </c:pt>
                <c:pt idx="164">
                  <c:v>5266.66</c:v>
                </c:pt>
                <c:pt idx="165">
                  <c:v>5256.18</c:v>
                </c:pt>
                <c:pt idx="166">
                  <c:v>5260.95</c:v>
                </c:pt>
                <c:pt idx="167">
                  <c:v>5182.96</c:v>
                </c:pt>
                <c:pt idx="168">
                  <c:v>5317.53</c:v>
                </c:pt>
                <c:pt idx="169">
                  <c:v>5357.06</c:v>
                </c:pt>
                <c:pt idx="170">
                  <c:v>5394.71</c:v>
                </c:pt>
                <c:pt idx="171">
                  <c:v>5445.57</c:v>
                </c:pt>
                <c:pt idx="172">
                  <c:v>5468.46</c:v>
                </c:pt>
                <c:pt idx="173">
                  <c:v>5602.24</c:v>
                </c:pt>
                <c:pt idx="174">
                  <c:v>5614.58</c:v>
                </c:pt>
                <c:pt idx="175">
                  <c:v>5566.41</c:v>
                </c:pt>
                <c:pt idx="176">
                  <c:v>5592.92</c:v>
                </c:pt>
                <c:pt idx="177">
                  <c:v>5627.24</c:v>
                </c:pt>
                <c:pt idx="178">
                  <c:v>5492.22</c:v>
                </c:pt>
                <c:pt idx="179">
                  <c:v>5485.88</c:v>
                </c:pt>
                <c:pt idx="180">
                  <c:v>5550.41</c:v>
                </c:pt>
                <c:pt idx="181">
                  <c:v>5556.48</c:v>
                </c:pt>
                <c:pt idx="182">
                  <c:v>5501.21</c:v>
                </c:pt>
                <c:pt idx="183">
                  <c:v>5528.89</c:v>
                </c:pt>
                <c:pt idx="184">
                  <c:v>5421.62</c:v>
                </c:pt>
                <c:pt idx="185">
                  <c:v>5244.08</c:v>
                </c:pt>
                <c:pt idx="186">
                  <c:v>5291.44</c:v>
                </c:pt>
                <c:pt idx="187">
                  <c:v>5232.3900000000003</c:v>
                </c:pt>
                <c:pt idx="188">
                  <c:v>5237.18</c:v>
                </c:pt>
                <c:pt idx="189">
                  <c:v>5285.15</c:v>
                </c:pt>
                <c:pt idx="190">
                  <c:v>5366.93</c:v>
                </c:pt>
                <c:pt idx="191">
                  <c:v>5370.65</c:v>
                </c:pt>
                <c:pt idx="192">
                  <c:v>5455.61</c:v>
                </c:pt>
                <c:pt idx="193">
                  <c:v>5375.53</c:v>
                </c:pt>
                <c:pt idx="194">
                  <c:v>5353.02</c:v>
                </c:pt>
                <c:pt idx="195">
                  <c:v>5347.27</c:v>
                </c:pt>
                <c:pt idx="196">
                  <c:v>5280.53</c:v>
                </c:pt>
                <c:pt idx="197">
                  <c:v>5247.3</c:v>
                </c:pt>
                <c:pt idx="198">
                  <c:v>5312.46</c:v>
                </c:pt>
                <c:pt idx="199">
                  <c:v>5269.72</c:v>
                </c:pt>
                <c:pt idx="200">
                  <c:v>5259.45</c:v>
                </c:pt>
                <c:pt idx="201">
                  <c:v>5300.09</c:v>
                </c:pt>
                <c:pt idx="202">
                  <c:v>5425.75</c:v>
                </c:pt>
                <c:pt idx="203">
                  <c:v>5366.75</c:v>
                </c:pt>
                <c:pt idx="204">
                  <c:v>5313.42</c:v>
                </c:pt>
                <c:pt idx="205">
                  <c:v>5253.88</c:v>
                </c:pt>
                <c:pt idx="206">
                  <c:v>5303.99</c:v>
                </c:pt>
                <c:pt idx="207">
                  <c:v>5337.08</c:v>
                </c:pt>
                <c:pt idx="208">
                  <c:v>5352.06</c:v>
                </c:pt>
                <c:pt idx="209">
                  <c:v>5304.84</c:v>
                </c:pt>
                <c:pt idx="210">
                  <c:v>5340.17</c:v>
                </c:pt>
                <c:pt idx="211">
                  <c:v>5321.78</c:v>
                </c:pt>
                <c:pt idx="212">
                  <c:v>5183.57</c:v>
                </c:pt>
                <c:pt idx="213">
                  <c:v>5196.72</c:v>
                </c:pt>
                <c:pt idx="214">
                  <c:v>5181.49</c:v>
                </c:pt>
                <c:pt idx="215">
                  <c:v>5216.6400000000003</c:v>
                </c:pt>
                <c:pt idx="216">
                  <c:v>5152.5600000000004</c:v>
                </c:pt>
                <c:pt idx="217">
                  <c:v>5189.3500000000004</c:v>
                </c:pt>
                <c:pt idx="218">
                  <c:v>5286.15</c:v>
                </c:pt>
                <c:pt idx="219">
                  <c:v>5259.47</c:v>
                </c:pt>
                <c:pt idx="220">
                  <c:v>5250.67</c:v>
                </c:pt>
                <c:pt idx="221">
                  <c:v>5181.1099999999997</c:v>
                </c:pt>
                <c:pt idx="222">
                  <c:v>5151.37</c:v>
                </c:pt>
                <c:pt idx="223">
                  <c:v>5147.7299999999996</c:v>
                </c:pt>
                <c:pt idx="224">
                  <c:v>5145.97</c:v>
                </c:pt>
                <c:pt idx="225">
                  <c:v>5131.13</c:v>
                </c:pt>
                <c:pt idx="226">
                  <c:v>5126.6099999999997</c:v>
                </c:pt>
                <c:pt idx="227">
                  <c:v>5137.78</c:v>
                </c:pt>
                <c:pt idx="228">
                  <c:v>5171.3599999999997</c:v>
                </c:pt>
                <c:pt idx="229">
                  <c:v>5179.6899999999996</c:v>
                </c:pt>
                <c:pt idx="230">
                  <c:v>5238.13</c:v>
                </c:pt>
                <c:pt idx="231">
                  <c:v>5275.51</c:v>
                </c:pt>
                <c:pt idx="232">
                  <c:v>5294.28</c:v>
                </c:pt>
                <c:pt idx="233">
                  <c:v>5326.36</c:v>
                </c:pt>
                <c:pt idx="234">
                  <c:v>5304.88</c:v>
                </c:pt>
                <c:pt idx="235">
                  <c:v>5304.42</c:v>
                </c:pt>
                <c:pt idx="236">
                  <c:v>5375.98</c:v>
                </c:pt>
                <c:pt idx="237">
                  <c:v>5476.99</c:v>
                </c:pt>
                <c:pt idx="238">
                  <c:v>5545.62</c:v>
                </c:pt>
                <c:pt idx="239">
                  <c:v>5543.79</c:v>
                </c:pt>
                <c:pt idx="240">
                  <c:v>5568.11</c:v>
                </c:pt>
                <c:pt idx="241">
                  <c:v>5501.16</c:v>
                </c:pt>
                <c:pt idx="242">
                  <c:v>5377.09</c:v>
                </c:pt>
                <c:pt idx="243">
                  <c:v>5471.74</c:v>
                </c:pt>
                <c:pt idx="244">
                  <c:v>5504.42</c:v>
                </c:pt>
                <c:pt idx="245">
                  <c:v>5543.66</c:v>
                </c:pt>
                <c:pt idx="246">
                  <c:v>5498.93</c:v>
                </c:pt>
                <c:pt idx="247">
                  <c:v>5530</c:v>
                </c:pt>
                <c:pt idx="248">
                  <c:v>5567.03</c:v>
                </c:pt>
                <c:pt idx="249">
                  <c:v>5676.56</c:v>
                </c:pt>
                <c:pt idx="250">
                  <c:v>5706.04</c:v>
                </c:pt>
                <c:pt idx="251">
                  <c:v>5764.73</c:v>
                </c:pt>
                <c:pt idx="252">
                  <c:v>5852.36</c:v>
                </c:pt>
                <c:pt idx="253">
                  <c:v>5772.47</c:v>
                </c:pt>
                <c:pt idx="254">
                  <c:v>5864.18</c:v>
                </c:pt>
                <c:pt idx="255">
                  <c:v>5851.89</c:v>
                </c:pt>
                <c:pt idx="256">
                  <c:v>5926.72</c:v>
                </c:pt>
                <c:pt idx="257">
                  <c:v>5914.11</c:v>
                </c:pt>
                <c:pt idx="258">
                  <c:v>5913.52</c:v>
                </c:pt>
                <c:pt idx="259">
                  <c:v>5902.13</c:v>
                </c:pt>
                <c:pt idx="260">
                  <c:v>5879.41</c:v>
                </c:pt>
                <c:pt idx="261">
                  <c:v>5954.87</c:v>
                </c:pt>
                <c:pt idx="262">
                  <c:v>5901.86</c:v>
                </c:pt>
                <c:pt idx="263">
                  <c:v>5919.59</c:v>
                </c:pt>
                <c:pt idx="264">
                  <c:v>5699.01</c:v>
                </c:pt>
                <c:pt idx="265">
                  <c:v>5200.16</c:v>
                </c:pt>
                <c:pt idx="266">
                  <c:v>5212.1000000000004</c:v>
                </c:pt>
                <c:pt idx="267">
                  <c:v>5348.34</c:v>
                </c:pt>
                <c:pt idx="268">
                  <c:v>5515.64</c:v>
                </c:pt>
                <c:pt idx="269">
                  <c:v>5583.6</c:v>
                </c:pt>
                <c:pt idx="270">
                  <c:v>5661.56</c:v>
                </c:pt>
                <c:pt idx="271">
                  <c:v>5623.26</c:v>
                </c:pt>
                <c:pt idx="272">
                  <c:v>5754.26</c:v>
                </c:pt>
                <c:pt idx="273">
                  <c:v>5707.53</c:v>
                </c:pt>
                <c:pt idx="274">
                  <c:v>5727.83</c:v>
                </c:pt>
                <c:pt idx="275">
                  <c:v>5936.48</c:v>
                </c:pt>
                <c:pt idx="276">
                  <c:v>6072.19</c:v>
                </c:pt>
                <c:pt idx="277">
                  <c:v>6018.05</c:v>
                </c:pt>
                <c:pt idx="278">
                  <c:v>6134.39</c:v>
                </c:pt>
                <c:pt idx="279">
                  <c:v>6243.48</c:v>
                </c:pt>
                <c:pt idx="280">
                  <c:v>6380.41</c:v>
                </c:pt>
                <c:pt idx="281">
                  <c:v>6407.14</c:v>
                </c:pt>
                <c:pt idx="282">
                  <c:v>6221.84</c:v>
                </c:pt>
                <c:pt idx="283">
                  <c:v>6232.09</c:v>
                </c:pt>
                <c:pt idx="284">
                  <c:v>5870.97</c:v>
                </c:pt>
                <c:pt idx="285">
                  <c:v>6113.41</c:v>
                </c:pt>
                <c:pt idx="286">
                  <c:v>6195.89</c:v>
                </c:pt>
                <c:pt idx="287">
                  <c:v>6226.53</c:v>
                </c:pt>
                <c:pt idx="288">
                  <c:v>6315.83</c:v>
                </c:pt>
                <c:pt idx="289">
                  <c:v>6296.74</c:v>
                </c:pt>
                <c:pt idx="290">
                  <c:v>6049.62</c:v>
                </c:pt>
                <c:pt idx="291">
                  <c:v>6206.41</c:v>
                </c:pt>
                <c:pt idx="292">
                  <c:v>6122.91</c:v>
                </c:pt>
                <c:pt idx="293">
                  <c:v>5999.64</c:v>
                </c:pt>
                <c:pt idx="294">
                  <c:v>5945.46</c:v>
                </c:pt>
                <c:pt idx="295">
                  <c:v>5657.77</c:v>
                </c:pt>
                <c:pt idx="296">
                  <c:v>5642.92</c:v>
                </c:pt>
                <c:pt idx="297">
                  <c:v>5556.11</c:v>
                </c:pt>
                <c:pt idx="298">
                  <c:v>5617.19</c:v>
                </c:pt>
                <c:pt idx="299">
                  <c:v>5670.47</c:v>
                </c:pt>
                <c:pt idx="300">
                  <c:v>5416.57</c:v>
                </c:pt>
                <c:pt idx="301">
                  <c:v>5517.26</c:v>
                </c:pt>
                <c:pt idx="302">
                  <c:v>5646.63</c:v>
                </c:pt>
                <c:pt idx="303">
                  <c:v>5595.43</c:v>
                </c:pt>
                <c:pt idx="304">
                  <c:v>5553.61</c:v>
                </c:pt>
                <c:pt idx="305">
                  <c:v>5415.41</c:v>
                </c:pt>
                <c:pt idx="306">
                  <c:v>5427.13</c:v>
                </c:pt>
                <c:pt idx="307">
                  <c:v>5403.3</c:v>
                </c:pt>
                <c:pt idx="308">
                  <c:v>5538.6</c:v>
                </c:pt>
                <c:pt idx="309">
                  <c:v>5507.12</c:v>
                </c:pt>
                <c:pt idx="310">
                  <c:v>5695.17</c:v>
                </c:pt>
                <c:pt idx="311">
                  <c:v>5718.13</c:v>
                </c:pt>
                <c:pt idx="312">
                  <c:v>5789.26</c:v>
                </c:pt>
                <c:pt idx="313">
                  <c:v>5637.53</c:v>
                </c:pt>
                <c:pt idx="314">
                  <c:v>5578.86</c:v>
                </c:pt>
                <c:pt idx="315">
                  <c:v>5692</c:v>
                </c:pt>
                <c:pt idx="316">
                  <c:v>5657.95</c:v>
                </c:pt>
                <c:pt idx="317">
                  <c:v>5700.96</c:v>
                </c:pt>
                <c:pt idx="318">
                  <c:v>5710.05</c:v>
                </c:pt>
                <c:pt idx="319">
                  <c:v>5803.4</c:v>
                </c:pt>
                <c:pt idx="320">
                  <c:v>5773.01</c:v>
                </c:pt>
                <c:pt idx="321">
                  <c:v>5826.56</c:v>
                </c:pt>
                <c:pt idx="322">
                  <c:v>5789.48</c:v>
                </c:pt>
                <c:pt idx="323">
                  <c:v>5675.51</c:v>
                </c:pt>
                <c:pt idx="324">
                  <c:v>5645.66</c:v>
                </c:pt>
                <c:pt idx="325">
                  <c:v>5561.2</c:v>
                </c:pt>
                <c:pt idx="326">
                  <c:v>5547.63</c:v>
                </c:pt>
                <c:pt idx="327">
                  <c:v>5678.17</c:v>
                </c:pt>
                <c:pt idx="328">
                  <c:v>5802.42</c:v>
                </c:pt>
                <c:pt idx="329">
                  <c:v>5795.87</c:v>
                </c:pt>
                <c:pt idx="330">
                  <c:v>5862.77</c:v>
                </c:pt>
                <c:pt idx="331">
                  <c:v>5851.8</c:v>
                </c:pt>
                <c:pt idx="332">
                  <c:v>5869.51</c:v>
                </c:pt>
                <c:pt idx="333">
                  <c:v>5917.03</c:v>
                </c:pt>
                <c:pt idx="334">
                  <c:v>5863.24</c:v>
                </c:pt>
                <c:pt idx="335">
                  <c:v>5889.98</c:v>
                </c:pt>
                <c:pt idx="336">
                  <c:v>5860.04</c:v>
                </c:pt>
                <c:pt idx="337">
                  <c:v>5936.6</c:v>
                </c:pt>
                <c:pt idx="338">
                  <c:v>5865.84</c:v>
                </c:pt>
                <c:pt idx="339">
                  <c:v>5791.64</c:v>
                </c:pt>
                <c:pt idx="340">
                  <c:v>5684</c:v>
                </c:pt>
                <c:pt idx="341">
                  <c:v>5671.97</c:v>
                </c:pt>
                <c:pt idx="342">
                  <c:v>5808.55</c:v>
                </c:pt>
                <c:pt idx="343">
                  <c:v>5772.08</c:v>
                </c:pt>
                <c:pt idx="344">
                  <c:v>5758.93</c:v>
                </c:pt>
                <c:pt idx="345">
                  <c:v>5816.4</c:v>
                </c:pt>
                <c:pt idx="346">
                  <c:v>5993.79</c:v>
                </c:pt>
                <c:pt idx="347">
                  <c:v>6002.84</c:v>
                </c:pt>
                <c:pt idx="348">
                  <c:v>5994.64</c:v>
                </c:pt>
                <c:pt idx="349">
                  <c:v>6006.76</c:v>
                </c:pt>
                <c:pt idx="350">
                  <c:v>6015.33</c:v>
                </c:pt>
                <c:pt idx="351">
                  <c:v>6001.43</c:v>
                </c:pt>
                <c:pt idx="352">
                  <c:v>6042.34</c:v>
                </c:pt>
                <c:pt idx="353">
                  <c:v>6049.32</c:v>
                </c:pt>
                <c:pt idx="354">
                  <c:v>6027.41</c:v>
                </c:pt>
                <c:pt idx="355">
                  <c:v>6031.17</c:v>
                </c:pt>
                <c:pt idx="356">
                  <c:v>6028.96</c:v>
                </c:pt>
                <c:pt idx="357">
                  <c:v>6151.69</c:v>
                </c:pt>
                <c:pt idx="358">
                  <c:v>6178.14</c:v>
                </c:pt>
                <c:pt idx="359">
                  <c:v>6149.29</c:v>
                </c:pt>
                <c:pt idx="360">
                  <c:v>6187.11</c:v>
                </c:pt>
                <c:pt idx="361">
                  <c:v>6228.02</c:v>
                </c:pt>
                <c:pt idx="362">
                  <c:v>6238.9</c:v>
                </c:pt>
                <c:pt idx="363">
                  <c:v>6227.57</c:v>
                </c:pt>
                <c:pt idx="364">
                  <c:v>6211.38</c:v>
                </c:pt>
                <c:pt idx="365">
                  <c:v>6319.56</c:v>
                </c:pt>
                <c:pt idx="366">
                  <c:v>6339.37</c:v>
                </c:pt>
                <c:pt idx="367">
                  <c:v>6413.95</c:v>
                </c:pt>
                <c:pt idx="368">
                  <c:v>6478.35</c:v>
                </c:pt>
                <c:pt idx="369">
                  <c:v>6726</c:v>
                </c:pt>
                <c:pt idx="370">
                  <c:v>6817.87</c:v>
                </c:pt>
                <c:pt idx="371">
                  <c:v>6974</c:v>
                </c:pt>
                <c:pt idx="372">
                  <c:v>7182.18</c:v>
                </c:pt>
                <c:pt idx="373">
                  <c:v>7150.42</c:v>
                </c:pt>
                <c:pt idx="374">
                  <c:v>7403.09</c:v>
                </c:pt>
                <c:pt idx="375">
                  <c:v>7344.99</c:v>
                </c:pt>
                <c:pt idx="376">
                  <c:v>7131.46</c:v>
                </c:pt>
                <c:pt idx="377">
                  <c:v>6758.14</c:v>
                </c:pt>
                <c:pt idx="378">
                  <c:v>6772.53</c:v>
                </c:pt>
                <c:pt idx="379">
                  <c:v>7003.67</c:v>
                </c:pt>
                <c:pt idx="380">
                  <c:v>7058.79</c:v>
                </c:pt>
                <c:pt idx="381">
                  <c:v>7125.57</c:v>
                </c:pt>
                <c:pt idx="382">
                  <c:v>7119.67</c:v>
                </c:pt>
                <c:pt idx="383">
                  <c:v>6784.63</c:v>
                </c:pt>
                <c:pt idx="384">
                  <c:v>6786.53</c:v>
                </c:pt>
                <c:pt idx="385">
                  <c:v>6857.94</c:v>
                </c:pt>
                <c:pt idx="386">
                  <c:v>7060.53</c:v>
                </c:pt>
                <c:pt idx="387">
                  <c:v>7048.98</c:v>
                </c:pt>
                <c:pt idx="388">
                  <c:v>7141.59</c:v>
                </c:pt>
                <c:pt idx="389">
                  <c:v>7373.34</c:v>
                </c:pt>
                <c:pt idx="390">
                  <c:v>7326.19</c:v>
                </c:pt>
                <c:pt idx="391">
                  <c:v>7427.19</c:v>
                </c:pt>
                <c:pt idx="392">
                  <c:v>7432.77</c:v>
                </c:pt>
                <c:pt idx="393">
                  <c:v>7339.81</c:v>
                </c:pt>
                <c:pt idx="394">
                  <c:v>7358.86</c:v>
                </c:pt>
                <c:pt idx="395">
                  <c:v>7213.45</c:v>
                </c:pt>
                <c:pt idx="396">
                  <c:v>7092.36</c:v>
                </c:pt>
                <c:pt idx="397">
                  <c:v>7113.93</c:v>
                </c:pt>
                <c:pt idx="398">
                  <c:v>7183.96</c:v>
                </c:pt>
                <c:pt idx="399">
                  <c:v>7339.69</c:v>
                </c:pt>
                <c:pt idx="400">
                  <c:v>7410.24</c:v>
                </c:pt>
                <c:pt idx="401">
                  <c:v>7256.13</c:v>
                </c:pt>
                <c:pt idx="402">
                  <c:v>7151.26</c:v>
                </c:pt>
                <c:pt idx="403">
                  <c:v>7194.28</c:v>
                </c:pt>
                <c:pt idx="404">
                  <c:v>7253.64</c:v>
                </c:pt>
                <c:pt idx="405">
                  <c:v>7213.68</c:v>
                </c:pt>
                <c:pt idx="406">
                  <c:v>7037.98</c:v>
                </c:pt>
                <c:pt idx="407">
                  <c:v>7113.8</c:v>
                </c:pt>
                <c:pt idx="408">
                  <c:v>7204.78</c:v>
                </c:pt>
                <c:pt idx="409">
                  <c:v>7224.05</c:v>
                </c:pt>
                <c:pt idx="410">
                  <c:v>7258.89</c:v>
                </c:pt>
                <c:pt idx="411">
                  <c:v>7272.62</c:v>
                </c:pt>
                <c:pt idx="412">
                  <c:v>7189.86</c:v>
                </c:pt>
                <c:pt idx="413">
                  <c:v>7182.11</c:v>
                </c:pt>
                <c:pt idx="414">
                  <c:v>7057.19</c:v>
                </c:pt>
                <c:pt idx="415">
                  <c:v>7103.09</c:v>
                </c:pt>
                <c:pt idx="416">
                  <c:v>6877.6</c:v>
                </c:pt>
                <c:pt idx="417">
                  <c:v>6633.89</c:v>
                </c:pt>
                <c:pt idx="418">
                  <c:v>6742.06</c:v>
                </c:pt>
                <c:pt idx="419">
                  <c:v>6848.36</c:v>
                </c:pt>
                <c:pt idx="420">
                  <c:v>6881.59</c:v>
                </c:pt>
                <c:pt idx="421">
                  <c:v>6812.91</c:v>
                </c:pt>
                <c:pt idx="422">
                  <c:v>6825.15</c:v>
                </c:pt>
                <c:pt idx="423">
                  <c:v>6929.77</c:v>
                </c:pt>
                <c:pt idx="424">
                  <c:v>6927.19</c:v>
                </c:pt>
                <c:pt idx="425">
                  <c:v>6815.78</c:v>
                </c:pt>
                <c:pt idx="426">
                  <c:v>6862.97</c:v>
                </c:pt>
                <c:pt idx="427">
                  <c:v>6675.15</c:v>
                </c:pt>
                <c:pt idx="428">
                  <c:v>6634.39</c:v>
                </c:pt>
                <c:pt idx="429">
                  <c:v>6550.37</c:v>
                </c:pt>
                <c:pt idx="430">
                  <c:v>6621.03</c:v>
                </c:pt>
                <c:pt idx="431">
                  <c:v>6617.16</c:v>
                </c:pt>
                <c:pt idx="432">
                  <c:v>6822.36</c:v>
                </c:pt>
                <c:pt idx="433">
                  <c:v>7036.28</c:v>
                </c:pt>
                <c:pt idx="434">
                  <c:v>7053.87</c:v>
                </c:pt>
                <c:pt idx="435">
                  <c:v>6988.61</c:v>
                </c:pt>
                <c:pt idx="436">
                  <c:v>6926.85</c:v>
                </c:pt>
                <c:pt idx="437">
                  <c:v>6906.39</c:v>
                </c:pt>
                <c:pt idx="438">
                  <c:v>6858.36</c:v>
                </c:pt>
                <c:pt idx="439">
                  <c:v>6923.38</c:v>
                </c:pt>
                <c:pt idx="440">
                  <c:v>6815.09</c:v>
                </c:pt>
                <c:pt idx="441">
                  <c:v>6771.81</c:v>
                </c:pt>
                <c:pt idx="442">
                  <c:v>6641.33</c:v>
                </c:pt>
                <c:pt idx="443">
                  <c:v>6648.52</c:v>
                </c:pt>
                <c:pt idx="444">
                  <c:v>6682.54</c:v>
                </c:pt>
                <c:pt idx="445">
                  <c:v>6685.43</c:v>
                </c:pt>
                <c:pt idx="446">
                  <c:v>6674.74</c:v>
                </c:pt>
                <c:pt idx="447">
                  <c:v>6511.16</c:v>
                </c:pt>
                <c:pt idx="448">
                  <c:v>6513.79</c:v>
                </c:pt>
                <c:pt idx="449">
                  <c:v>6647.58</c:v>
                </c:pt>
                <c:pt idx="450">
                  <c:v>6632.68</c:v>
                </c:pt>
                <c:pt idx="451">
                  <c:v>6754.95</c:v>
                </c:pt>
                <c:pt idx="452">
                  <c:v>6688.66</c:v>
                </c:pt>
                <c:pt idx="453">
                  <c:v>6851.98</c:v>
                </c:pt>
                <c:pt idx="454">
                  <c:v>6779.49</c:v>
                </c:pt>
                <c:pt idx="455">
                  <c:v>6663.73</c:v>
                </c:pt>
                <c:pt idx="456">
                  <c:v>6676.42</c:v>
                </c:pt>
                <c:pt idx="457">
                  <c:v>6686.39</c:v>
                </c:pt>
                <c:pt idx="458">
                  <c:v>6747.81</c:v>
                </c:pt>
                <c:pt idx="459">
                  <c:v>6681.72</c:v>
                </c:pt>
                <c:pt idx="460">
                  <c:v>6682.12</c:v>
                </c:pt>
                <c:pt idx="461">
                  <c:v>6718.46</c:v>
                </c:pt>
                <c:pt idx="462">
                  <c:v>6766.06</c:v>
                </c:pt>
                <c:pt idx="463">
                  <c:v>6807.72</c:v>
                </c:pt>
                <c:pt idx="464">
                  <c:v>6808</c:v>
                </c:pt>
                <c:pt idx="465">
                  <c:v>6691.87</c:v>
                </c:pt>
                <c:pt idx="466">
                  <c:v>6643.18</c:v>
                </c:pt>
                <c:pt idx="467">
                  <c:v>6641.77</c:v>
                </c:pt>
                <c:pt idx="468">
                  <c:v>6622.36</c:v>
                </c:pt>
                <c:pt idx="469">
                  <c:v>6713.23</c:v>
                </c:pt>
                <c:pt idx="470">
                  <c:v>6735.71</c:v>
                </c:pt>
                <c:pt idx="471">
                  <c:v>6711.84</c:v>
                </c:pt>
                <c:pt idx="472">
                  <c:v>6746.63</c:v>
                </c:pt>
                <c:pt idx="473">
                  <c:v>6733</c:v>
                </c:pt>
                <c:pt idx="474">
                  <c:v>6734.37</c:v>
                </c:pt>
                <c:pt idx="475">
                  <c:v>6602.52</c:v>
                </c:pt>
                <c:pt idx="476">
                  <c:v>6605.19</c:v>
                </c:pt>
                <c:pt idx="477">
                  <c:v>6498.24</c:v>
                </c:pt>
                <c:pt idx="478">
                  <c:v>6576.82</c:v>
                </c:pt>
                <c:pt idx="479">
                  <c:v>6596.5</c:v>
                </c:pt>
                <c:pt idx="480">
                  <c:v>6543.36</c:v>
                </c:pt>
                <c:pt idx="481">
                  <c:v>6597.86</c:v>
                </c:pt>
                <c:pt idx="482">
                  <c:v>6573.4</c:v>
                </c:pt>
                <c:pt idx="483">
                  <c:v>6691.59</c:v>
                </c:pt>
                <c:pt idx="484">
                  <c:v>6549.97</c:v>
                </c:pt>
                <c:pt idx="485">
                  <c:v>6601.24</c:v>
                </c:pt>
                <c:pt idx="486">
                  <c:v>6496.33</c:v>
                </c:pt>
                <c:pt idx="487">
                  <c:v>6561.27</c:v>
                </c:pt>
                <c:pt idx="488">
                  <c:v>6519.47</c:v>
                </c:pt>
                <c:pt idx="489">
                  <c:v>6477.26</c:v>
                </c:pt>
                <c:pt idx="490">
                  <c:v>6526.88</c:v>
                </c:pt>
                <c:pt idx="491">
                  <c:v>6646.47</c:v>
                </c:pt>
                <c:pt idx="492">
                  <c:v>6798.76</c:v>
                </c:pt>
                <c:pt idx="493">
                  <c:v>6807.45</c:v>
                </c:pt>
                <c:pt idx="494">
                  <c:v>6724.95</c:v>
                </c:pt>
                <c:pt idx="495">
                  <c:v>6616.55</c:v>
                </c:pt>
                <c:pt idx="496">
                  <c:v>6585.36</c:v>
                </c:pt>
                <c:pt idx="497">
                  <c:v>6475.95</c:v>
                </c:pt>
                <c:pt idx="498">
                  <c:v>6564.74</c:v>
                </c:pt>
                <c:pt idx="499">
                  <c:v>6513.64</c:v>
                </c:pt>
                <c:pt idx="500">
                  <c:v>6506.83</c:v>
                </c:pt>
                <c:pt idx="501">
                  <c:v>6528.46</c:v>
                </c:pt>
                <c:pt idx="502">
                  <c:v>6652.1</c:v>
                </c:pt>
                <c:pt idx="503">
                  <c:v>6614.07</c:v>
                </c:pt>
                <c:pt idx="504">
                  <c:v>6671.45</c:v>
                </c:pt>
                <c:pt idx="505">
                  <c:v>6745.11</c:v>
                </c:pt>
                <c:pt idx="506">
                  <c:v>6721.92</c:v>
                </c:pt>
                <c:pt idx="507">
                  <c:v>6657.27</c:v>
                </c:pt>
                <c:pt idx="508">
                  <c:v>6534.1</c:v>
                </c:pt>
                <c:pt idx="509">
                  <c:v>6537.75</c:v>
                </c:pt>
                <c:pt idx="510">
                  <c:v>6399.13</c:v>
                </c:pt>
                <c:pt idx="511">
                  <c:v>6304.12</c:v>
                </c:pt>
                <c:pt idx="512">
                  <c:v>6345.81</c:v>
                </c:pt>
                <c:pt idx="513">
                  <c:v>6417.46</c:v>
                </c:pt>
                <c:pt idx="514">
                  <c:v>6307.39</c:v>
                </c:pt>
                <c:pt idx="515">
                  <c:v>6167.75</c:v>
                </c:pt>
                <c:pt idx="516">
                  <c:v>6045.3</c:v>
                </c:pt>
                <c:pt idx="517">
                  <c:v>6088.82</c:v>
                </c:pt>
                <c:pt idx="518">
                  <c:v>6254.01</c:v>
                </c:pt>
                <c:pt idx="519">
                  <c:v>6303.31</c:v>
                </c:pt>
                <c:pt idx="520">
                  <c:v>6404.59</c:v>
                </c:pt>
                <c:pt idx="521">
                  <c:v>6527.65</c:v>
                </c:pt>
                <c:pt idx="522">
                  <c:v>6534.57</c:v>
                </c:pt>
                <c:pt idx="523">
                  <c:v>6489.96</c:v>
                </c:pt>
                <c:pt idx="524">
                  <c:v>6437.84</c:v>
                </c:pt>
                <c:pt idx="525">
                  <c:v>6399.35</c:v>
                </c:pt>
                <c:pt idx="526">
                  <c:v>6325.4</c:v>
                </c:pt>
                <c:pt idx="527">
                  <c:v>6495.16</c:v>
                </c:pt>
                <c:pt idx="528">
                  <c:v>6466.63</c:v>
                </c:pt>
                <c:pt idx="529">
                  <c:v>6553.6</c:v>
                </c:pt>
                <c:pt idx="530">
                  <c:v>6434.89</c:v>
                </c:pt>
                <c:pt idx="531">
                  <c:v>6456.28</c:v>
                </c:pt>
                <c:pt idx="532">
                  <c:v>6327.65</c:v>
                </c:pt>
                <c:pt idx="533">
                  <c:v>6126.28</c:v>
                </c:pt>
                <c:pt idx="534">
                  <c:v>6078.24</c:v>
                </c:pt>
                <c:pt idx="535">
                  <c:v>6219.66</c:v>
                </c:pt>
                <c:pt idx="536">
                  <c:v>6220.48</c:v>
                </c:pt>
                <c:pt idx="537">
                  <c:v>6177.74</c:v>
                </c:pt>
                <c:pt idx="538">
                  <c:v>6233.46</c:v>
                </c:pt>
                <c:pt idx="539">
                  <c:v>6277.58</c:v>
                </c:pt>
                <c:pt idx="540">
                  <c:v>6298.89</c:v>
                </c:pt>
                <c:pt idx="541">
                  <c:v>6250.81</c:v>
                </c:pt>
                <c:pt idx="542">
                  <c:v>6359.6</c:v>
                </c:pt>
                <c:pt idx="543">
                  <c:v>6289</c:v>
                </c:pt>
                <c:pt idx="544">
                  <c:v>6196.27</c:v>
                </c:pt>
                <c:pt idx="545">
                  <c:v>6190.71</c:v>
                </c:pt>
                <c:pt idx="546">
                  <c:v>6301.34</c:v>
                </c:pt>
                <c:pt idx="547">
                  <c:v>6326.61</c:v>
                </c:pt>
                <c:pt idx="548">
                  <c:v>6301.58</c:v>
                </c:pt>
                <c:pt idx="549">
                  <c:v>6293.39</c:v>
                </c:pt>
                <c:pt idx="550">
                  <c:v>6335.79</c:v>
                </c:pt>
                <c:pt idx="551">
                  <c:v>6361.25</c:v>
                </c:pt>
                <c:pt idx="552">
                  <c:v>6421.49</c:v>
                </c:pt>
                <c:pt idx="553">
                  <c:v>6422.76</c:v>
                </c:pt>
                <c:pt idx="554">
                  <c:v>6404.13</c:v>
                </c:pt>
                <c:pt idx="555">
                  <c:v>6399.52</c:v>
                </c:pt>
                <c:pt idx="556">
                  <c:v>6263.4</c:v>
                </c:pt>
                <c:pt idx="557">
                  <c:v>6231.14</c:v>
                </c:pt>
                <c:pt idx="558">
                  <c:v>6320.07</c:v>
                </c:pt>
                <c:pt idx="559">
                  <c:v>6296.61</c:v>
                </c:pt>
                <c:pt idx="560">
                  <c:v>6368.85</c:v>
                </c:pt>
                <c:pt idx="561">
                  <c:v>6477.39</c:v>
                </c:pt>
                <c:pt idx="562">
                  <c:v>6457.63</c:v>
                </c:pt>
                <c:pt idx="563">
                  <c:v>6457.71</c:v>
                </c:pt>
                <c:pt idx="564">
                  <c:v>6485.21</c:v>
                </c:pt>
                <c:pt idx="565">
                  <c:v>6453.3</c:v>
                </c:pt>
                <c:pt idx="566">
                  <c:v>6431.09</c:v>
                </c:pt>
                <c:pt idx="567">
                  <c:v>6400.9</c:v>
                </c:pt>
                <c:pt idx="568">
                  <c:v>6437.25</c:v>
                </c:pt>
                <c:pt idx="569">
                  <c:v>6405.1</c:v>
                </c:pt>
                <c:pt idx="570">
                  <c:v>6382.14</c:v>
                </c:pt>
                <c:pt idx="571">
                  <c:v>6398.44</c:v>
                </c:pt>
                <c:pt idx="572">
                  <c:v>6320.25</c:v>
                </c:pt>
                <c:pt idx="573">
                  <c:v>6338.57</c:v>
                </c:pt>
                <c:pt idx="574">
                  <c:v>6343.86</c:v>
                </c:pt>
                <c:pt idx="575">
                  <c:v>6420.34</c:v>
                </c:pt>
                <c:pt idx="576">
                  <c:v>6375.01</c:v>
                </c:pt>
                <c:pt idx="577">
                  <c:v>6462.48</c:v>
                </c:pt>
                <c:pt idx="578">
                  <c:v>6457.28</c:v>
                </c:pt>
                <c:pt idx="579">
                  <c:v>6486.82</c:v>
                </c:pt>
                <c:pt idx="580">
                  <c:v>6488.95</c:v>
                </c:pt>
                <c:pt idx="581">
                  <c:v>6482.84</c:v>
                </c:pt>
                <c:pt idx="582">
                  <c:v>6480.37</c:v>
                </c:pt>
                <c:pt idx="583">
                  <c:v>6537.86</c:v>
                </c:pt>
                <c:pt idx="584">
                  <c:v>6615.71</c:v>
                </c:pt>
                <c:pt idx="585">
                  <c:v>6644.75</c:v>
                </c:pt>
                <c:pt idx="586">
                  <c:v>6705.05</c:v>
                </c:pt>
                <c:pt idx="587">
                  <c:v>6694.35</c:v>
                </c:pt>
                <c:pt idx="588">
                  <c:v>6814.36</c:v>
                </c:pt>
                <c:pt idx="589">
                  <c:v>6854.73</c:v>
                </c:pt>
                <c:pt idx="590">
                  <c:v>6759.46</c:v>
                </c:pt>
                <c:pt idx="591">
                  <c:v>6754.07</c:v>
                </c:pt>
                <c:pt idx="592">
                  <c:v>6785.8</c:v>
                </c:pt>
                <c:pt idx="593">
                  <c:v>6861.85</c:v>
                </c:pt>
                <c:pt idx="594">
                  <c:v>6809.86</c:v>
                </c:pt>
                <c:pt idx="595">
                  <c:v>6823.41</c:v>
                </c:pt>
                <c:pt idx="596">
                  <c:v>6898.21</c:v>
                </c:pt>
                <c:pt idx="597">
                  <c:v>6852.97</c:v>
                </c:pt>
                <c:pt idx="598">
                  <c:v>6815.12</c:v>
                </c:pt>
                <c:pt idx="599">
                  <c:v>6673.24</c:v>
                </c:pt>
                <c:pt idx="600">
                  <c:v>6787.67</c:v>
                </c:pt>
                <c:pt idx="601">
                  <c:v>6863.72</c:v>
                </c:pt>
                <c:pt idx="602">
                  <c:v>6968.3</c:v>
                </c:pt>
                <c:pt idx="603">
                  <c:v>7000.25</c:v>
                </c:pt>
                <c:pt idx="604">
                  <c:v>7046.17</c:v>
                </c:pt>
                <c:pt idx="605">
                  <c:v>6974.64</c:v>
                </c:pt>
                <c:pt idx="606">
                  <c:v>7000.43</c:v>
                </c:pt>
                <c:pt idx="607">
                  <c:v>7063.47</c:v>
                </c:pt>
                <c:pt idx="608">
                  <c:v>7004.3</c:v>
                </c:pt>
                <c:pt idx="609">
                  <c:v>7083.7</c:v>
                </c:pt>
                <c:pt idx="610">
                  <c:v>6969.53</c:v>
                </c:pt>
                <c:pt idx="611">
                  <c:v>6908.93</c:v>
                </c:pt>
                <c:pt idx="612">
                  <c:v>7006.7</c:v>
                </c:pt>
                <c:pt idx="613">
                  <c:v>6979.06</c:v>
                </c:pt>
                <c:pt idx="614">
                  <c:v>7089.66</c:v>
                </c:pt>
                <c:pt idx="615">
                  <c:v>7099.41</c:v>
                </c:pt>
                <c:pt idx="616">
                  <c:v>7142.9</c:v>
                </c:pt>
                <c:pt idx="617">
                  <c:v>7284.23</c:v>
                </c:pt>
                <c:pt idx="618">
                  <c:v>7331.73</c:v>
                </c:pt>
                <c:pt idx="619">
                  <c:v>7243.82</c:v>
                </c:pt>
                <c:pt idx="620">
                  <c:v>7241.62</c:v>
                </c:pt>
                <c:pt idx="621">
                  <c:v>7228.36</c:v>
                </c:pt>
                <c:pt idx="622">
                  <c:v>7205.27</c:v>
                </c:pt>
                <c:pt idx="623">
                  <c:v>7253.28</c:v>
                </c:pt>
                <c:pt idx="624">
                  <c:v>7398.81</c:v>
                </c:pt>
                <c:pt idx="625">
                  <c:v>7446.48</c:v>
                </c:pt>
                <c:pt idx="626">
                  <c:v>7379.79</c:v>
                </c:pt>
                <c:pt idx="627">
                  <c:v>7286.15</c:v>
                </c:pt>
                <c:pt idx="628">
                  <c:v>7093.87</c:v>
                </c:pt>
                <c:pt idx="629">
                  <c:v>6945.51</c:v>
                </c:pt>
                <c:pt idx="630">
                  <c:v>7207.48</c:v>
                </c:pt>
                <c:pt idx="631">
                  <c:v>7262.38</c:v>
                </c:pt>
                <c:pt idx="632">
                  <c:v>7402.35</c:v>
                </c:pt>
                <c:pt idx="633">
                  <c:v>7308.96</c:v>
                </c:pt>
                <c:pt idx="634">
                  <c:v>7478.21</c:v>
                </c:pt>
                <c:pt idx="635">
                  <c:v>7447.94</c:v>
                </c:pt>
                <c:pt idx="636">
                  <c:v>7482.17</c:v>
                </c:pt>
                <c:pt idx="637">
                  <c:v>7507.08</c:v>
                </c:pt>
                <c:pt idx="638">
                  <c:v>7549.55</c:v>
                </c:pt>
                <c:pt idx="639">
                  <c:v>7605.92</c:v>
                </c:pt>
                <c:pt idx="640">
                  <c:v>7657.53</c:v>
                </c:pt>
                <c:pt idx="641">
                  <c:v>7641.92</c:v>
                </c:pt>
                <c:pt idx="642">
                  <c:v>7568.14</c:v>
                </c:pt>
                <c:pt idx="643">
                  <c:v>7360.03</c:v>
                </c:pt>
                <c:pt idx="644">
                  <c:v>7405.49</c:v>
                </c:pt>
                <c:pt idx="645">
                  <c:v>7468.77</c:v>
                </c:pt>
                <c:pt idx="646">
                  <c:v>7467.36</c:v>
                </c:pt>
                <c:pt idx="647">
                  <c:v>7652.56</c:v>
                </c:pt>
                <c:pt idx="648">
                  <c:v>7715.07</c:v>
                </c:pt>
                <c:pt idx="649">
                  <c:v>7769.63</c:v>
                </c:pt>
                <c:pt idx="650">
                  <c:v>7669.53</c:v>
                </c:pt>
                <c:pt idx="651">
                  <c:v>7680.08</c:v>
                </c:pt>
                <c:pt idx="652">
                  <c:v>7727.75</c:v>
                </c:pt>
                <c:pt idx="653">
                  <c:v>7728.42</c:v>
                </c:pt>
                <c:pt idx="654">
                  <c:v>7606.87</c:v>
                </c:pt>
                <c:pt idx="655">
                  <c:v>7690.86</c:v>
                </c:pt>
                <c:pt idx="656">
                  <c:v>7630.84</c:v>
                </c:pt>
                <c:pt idx="657">
                  <c:v>7735.1</c:v>
                </c:pt>
                <c:pt idx="658">
                  <c:v>7878.35</c:v>
                </c:pt>
                <c:pt idx="659">
                  <c:v>7894.25</c:v>
                </c:pt>
                <c:pt idx="660">
                  <c:v>7900.24</c:v>
                </c:pt>
                <c:pt idx="661">
                  <c:v>7932.65</c:v>
                </c:pt>
                <c:pt idx="662">
                  <c:v>7947.48</c:v>
                </c:pt>
                <c:pt idx="663">
                  <c:v>7916.9</c:v>
                </c:pt>
                <c:pt idx="664">
                  <c:v>7972.23</c:v>
                </c:pt>
                <c:pt idx="665">
                  <c:v>7754.95</c:v>
                </c:pt>
                <c:pt idx="666">
                  <c:v>7730.22</c:v>
                </c:pt>
                <c:pt idx="667">
                  <c:v>7769.06</c:v>
                </c:pt>
                <c:pt idx="668">
                  <c:v>7806.8</c:v>
                </c:pt>
                <c:pt idx="669">
                  <c:v>7695.62</c:v>
                </c:pt>
                <c:pt idx="670">
                  <c:v>7467.82</c:v>
                </c:pt>
                <c:pt idx="671">
                  <c:v>7468.73</c:v>
                </c:pt>
                <c:pt idx="672">
                  <c:v>7199.18</c:v>
                </c:pt>
                <c:pt idx="673">
                  <c:v>7405.46</c:v>
                </c:pt>
                <c:pt idx="674">
                  <c:v>7425.67</c:v>
                </c:pt>
                <c:pt idx="675">
                  <c:v>7384.84</c:v>
                </c:pt>
                <c:pt idx="676">
                  <c:v>7208.47</c:v>
                </c:pt>
                <c:pt idx="677">
                  <c:v>7289.36</c:v>
                </c:pt>
                <c:pt idx="678">
                  <c:v>7342.25</c:v>
                </c:pt>
                <c:pt idx="679">
                  <c:v>7350.41</c:v>
                </c:pt>
                <c:pt idx="680">
                  <c:v>7429.63</c:v>
                </c:pt>
                <c:pt idx="681">
                  <c:v>7504.05</c:v>
                </c:pt>
                <c:pt idx="682">
                  <c:v>7523.56</c:v>
                </c:pt>
                <c:pt idx="683">
                  <c:v>7503.53</c:v>
                </c:pt>
                <c:pt idx="684">
                  <c:v>7438.48</c:v>
                </c:pt>
                <c:pt idx="685">
                  <c:v>7532.37</c:v>
                </c:pt>
                <c:pt idx="686">
                  <c:v>7508.69</c:v>
                </c:pt>
                <c:pt idx="687">
                  <c:v>7433.55</c:v>
                </c:pt>
                <c:pt idx="688">
                  <c:v>7267.85</c:v>
                </c:pt>
                <c:pt idx="689">
                  <c:v>7385.3</c:v>
                </c:pt>
                <c:pt idx="690">
                  <c:v>7455.61</c:v>
                </c:pt>
                <c:pt idx="691">
                  <c:v>7368.6</c:v>
                </c:pt>
                <c:pt idx="692">
                  <c:v>7385.2</c:v>
                </c:pt>
                <c:pt idx="693">
                  <c:v>7483.69</c:v>
                </c:pt>
                <c:pt idx="694">
                  <c:v>7389.59</c:v>
                </c:pt>
                <c:pt idx="695">
                  <c:v>7422.91</c:v>
                </c:pt>
                <c:pt idx="696">
                  <c:v>7531.96</c:v>
                </c:pt>
                <c:pt idx="697">
                  <c:v>7535.23</c:v>
                </c:pt>
                <c:pt idx="698">
                  <c:v>7593.73</c:v>
                </c:pt>
                <c:pt idx="699">
                  <c:v>7697.81</c:v>
                </c:pt>
                <c:pt idx="700">
                  <c:v>7676.48</c:v>
                </c:pt>
                <c:pt idx="701">
                  <c:v>7589.18</c:v>
                </c:pt>
                <c:pt idx="702">
                  <c:v>7725.09</c:v>
                </c:pt>
                <c:pt idx="703">
                  <c:v>7714.8</c:v>
                </c:pt>
                <c:pt idx="704">
                  <c:v>7803.76</c:v>
                </c:pt>
                <c:pt idx="705">
                  <c:v>7947.37</c:v>
                </c:pt>
                <c:pt idx="706">
                  <c:v>7941.56</c:v>
                </c:pt>
                <c:pt idx="707">
                  <c:v>7938.77</c:v>
                </c:pt>
                <c:pt idx="708">
                  <c:v>7925.76</c:v>
                </c:pt>
                <c:pt idx="709">
                  <c:v>7940.79</c:v>
                </c:pt>
                <c:pt idx="710">
                  <c:v>7999.83</c:v>
                </c:pt>
                <c:pt idx="711">
                  <c:v>8054.29</c:v>
                </c:pt>
                <c:pt idx="712">
                  <c:v>8055.82</c:v>
                </c:pt>
                <c:pt idx="713">
                  <c:v>7968.24</c:v>
                </c:pt>
                <c:pt idx="714">
                  <c:v>8023.96</c:v>
                </c:pt>
                <c:pt idx="715">
                  <c:v>7906.76</c:v>
                </c:pt>
                <c:pt idx="716">
                  <c:v>7781.44</c:v>
                </c:pt>
                <c:pt idx="717">
                  <c:v>7922.55</c:v>
                </c:pt>
                <c:pt idx="718">
                  <c:v>7931.76</c:v>
                </c:pt>
                <c:pt idx="719">
                  <c:v>7949.12</c:v>
                </c:pt>
                <c:pt idx="720">
                  <c:v>7984.9</c:v>
                </c:pt>
                <c:pt idx="721">
                  <c:v>7981.83</c:v>
                </c:pt>
                <c:pt idx="722">
                  <c:v>7955.58</c:v>
                </c:pt>
                <c:pt idx="723">
                  <c:v>8005.98</c:v>
                </c:pt>
                <c:pt idx="724">
                  <c:v>7894.1</c:v>
                </c:pt>
                <c:pt idx="725">
                  <c:v>7751.95</c:v>
                </c:pt>
                <c:pt idx="726">
                  <c:v>7849.03</c:v>
                </c:pt>
                <c:pt idx="727">
                  <c:v>7930.81</c:v>
                </c:pt>
                <c:pt idx="728">
                  <c:v>7932.66</c:v>
                </c:pt>
                <c:pt idx="729">
                  <c:v>7776.61</c:v>
                </c:pt>
                <c:pt idx="730">
                  <c:v>7776.43</c:v>
                </c:pt>
                <c:pt idx="731">
                  <c:v>7863.53</c:v>
                </c:pt>
                <c:pt idx="732">
                  <c:v>7855.43</c:v>
                </c:pt>
                <c:pt idx="733">
                  <c:v>7924.53</c:v>
                </c:pt>
                <c:pt idx="734">
                  <c:v>8010.32</c:v>
                </c:pt>
                <c:pt idx="735">
                  <c:v>7983.07</c:v>
                </c:pt>
                <c:pt idx="736">
                  <c:v>7781.68</c:v>
                </c:pt>
                <c:pt idx="737">
                  <c:v>7844.52</c:v>
                </c:pt>
                <c:pt idx="738">
                  <c:v>7682.7</c:v>
                </c:pt>
                <c:pt idx="739">
                  <c:v>7734.19</c:v>
                </c:pt>
                <c:pt idx="740">
                  <c:v>7646.69</c:v>
                </c:pt>
                <c:pt idx="741">
                  <c:v>7779.52</c:v>
                </c:pt>
                <c:pt idx="742">
                  <c:v>7644.79</c:v>
                </c:pt>
                <c:pt idx="743">
                  <c:v>7675.37</c:v>
                </c:pt>
                <c:pt idx="744">
                  <c:v>7808.09</c:v>
                </c:pt>
                <c:pt idx="745">
                  <c:v>7758.6</c:v>
                </c:pt>
                <c:pt idx="746">
                  <c:v>7665.18</c:v>
                </c:pt>
                <c:pt idx="747">
                  <c:v>7492.61</c:v>
                </c:pt>
                <c:pt idx="748">
                  <c:v>7388.74</c:v>
                </c:pt>
                <c:pt idx="749">
                  <c:v>7425.4</c:v>
                </c:pt>
                <c:pt idx="750">
                  <c:v>7133.07</c:v>
                </c:pt>
                <c:pt idx="751">
                  <c:v>7171.03</c:v>
                </c:pt>
                <c:pt idx="752">
                  <c:v>6960.11</c:v>
                </c:pt>
                <c:pt idx="753">
                  <c:v>6973.01</c:v>
                </c:pt>
                <c:pt idx="754">
                  <c:v>7061.62</c:v>
                </c:pt>
                <c:pt idx="755">
                  <c:v>7080.62</c:v>
                </c:pt>
                <c:pt idx="756">
                  <c:v>7211.43</c:v>
                </c:pt>
                <c:pt idx="757">
                  <c:v>7175.62</c:v>
                </c:pt>
                <c:pt idx="758">
                  <c:v>7033.85</c:v>
                </c:pt>
                <c:pt idx="759">
                  <c:v>7006.08</c:v>
                </c:pt>
                <c:pt idx="760">
                  <c:v>7124.85</c:v>
                </c:pt>
                <c:pt idx="761">
                  <c:v>7183.11</c:v>
                </c:pt>
                <c:pt idx="762">
                  <c:v>7220.61</c:v>
                </c:pt>
                <c:pt idx="763">
                  <c:v>7251.79</c:v>
                </c:pt>
                <c:pt idx="764">
                  <c:v>7334.59</c:v>
                </c:pt>
                <c:pt idx="765">
                  <c:v>7279.24</c:v>
                </c:pt>
                <c:pt idx="766">
                  <c:v>7450.4</c:v>
                </c:pt>
                <c:pt idx="767">
                  <c:v>7285.12</c:v>
                </c:pt>
                <c:pt idx="768">
                  <c:v>7361.96</c:v>
                </c:pt>
                <c:pt idx="769">
                  <c:v>7419.83</c:v>
                </c:pt>
                <c:pt idx="770">
                  <c:v>7429.44</c:v>
                </c:pt>
                <c:pt idx="771">
                  <c:v>7414.31</c:v>
                </c:pt>
                <c:pt idx="772">
                  <c:v>7342.61</c:v>
                </c:pt>
                <c:pt idx="773">
                  <c:v>7241.56</c:v>
                </c:pt>
                <c:pt idx="774">
                  <c:v>7085.73</c:v>
                </c:pt>
                <c:pt idx="775">
                  <c:v>6871.22</c:v>
                </c:pt>
                <c:pt idx="776">
                  <c:v>6796.04</c:v>
                </c:pt>
                <c:pt idx="777">
                  <c:v>6952.52</c:v>
                </c:pt>
                <c:pt idx="778">
                  <c:v>6990.78</c:v>
                </c:pt>
                <c:pt idx="779">
                  <c:v>6800.59</c:v>
                </c:pt>
                <c:pt idx="780">
                  <c:v>6473.48</c:v>
                </c:pt>
                <c:pt idx="781">
                  <c:v>6692.97</c:v>
                </c:pt>
                <c:pt idx="782">
                  <c:v>6818.54</c:v>
                </c:pt>
                <c:pt idx="783">
                  <c:v>6879.37</c:v>
                </c:pt>
                <c:pt idx="784">
                  <c:v>6954.41</c:v>
                </c:pt>
                <c:pt idx="785">
                  <c:v>6923.44</c:v>
                </c:pt>
                <c:pt idx="786">
                  <c:v>6966.95</c:v>
                </c:pt>
                <c:pt idx="787">
                  <c:v>6900.81</c:v>
                </c:pt>
                <c:pt idx="788">
                  <c:v>6819.81</c:v>
                </c:pt>
                <c:pt idx="789">
                  <c:v>6767.25</c:v>
                </c:pt>
                <c:pt idx="790">
                  <c:v>6725.68</c:v>
                </c:pt>
                <c:pt idx="791">
                  <c:v>6864.75</c:v>
                </c:pt>
                <c:pt idx="792">
                  <c:v>6772.07</c:v>
                </c:pt>
                <c:pt idx="793">
                  <c:v>6772.6</c:v>
                </c:pt>
                <c:pt idx="794">
                  <c:v>6764.29</c:v>
                </c:pt>
                <c:pt idx="795">
                  <c:v>6623.59</c:v>
                </c:pt>
                <c:pt idx="796">
                  <c:v>6575.28</c:v>
                </c:pt>
                <c:pt idx="797">
                  <c:v>6328.07</c:v>
                </c:pt>
                <c:pt idx="798">
                  <c:v>6414.42</c:v>
                </c:pt>
                <c:pt idx="799">
                  <c:v>6286.25</c:v>
                </c:pt>
                <c:pt idx="800">
                  <c:v>6359.71</c:v>
                </c:pt>
                <c:pt idx="801">
                  <c:v>6275.07</c:v>
                </c:pt>
                <c:pt idx="802">
                  <c:v>6326.02</c:v>
                </c:pt>
                <c:pt idx="803">
                  <c:v>6345.79</c:v>
                </c:pt>
                <c:pt idx="804">
                  <c:v>6234.25</c:v>
                </c:pt>
                <c:pt idx="805">
                  <c:v>5981.38</c:v>
                </c:pt>
                <c:pt idx="806">
                  <c:v>5891.81</c:v>
                </c:pt>
                <c:pt idx="807">
                  <c:v>5431.61</c:v>
                </c:pt>
                <c:pt idx="808">
                  <c:v>5266.55</c:v>
                </c:pt>
                <c:pt idx="809">
                  <c:v>5540.72</c:v>
                </c:pt>
                <c:pt idx="810">
                  <c:v>5493.91</c:v>
                </c:pt>
                <c:pt idx="811">
                  <c:v>5734.49</c:v>
                </c:pt>
                <c:pt idx="812">
                  <c:v>5836.93</c:v>
                </c:pt>
                <c:pt idx="813">
                  <c:v>5764.69</c:v>
                </c:pt>
                <c:pt idx="814">
                  <c:v>5840.89</c:v>
                </c:pt>
                <c:pt idx="815">
                  <c:v>5950.67</c:v>
                </c:pt>
                <c:pt idx="816">
                  <c:v>6003.03</c:v>
                </c:pt>
                <c:pt idx="817">
                  <c:v>6034.57</c:v>
                </c:pt>
                <c:pt idx="818">
                  <c:v>6071.67</c:v>
                </c:pt>
                <c:pt idx="819">
                  <c:v>6082.88</c:v>
                </c:pt>
                <c:pt idx="820">
                  <c:v>6118.46</c:v>
                </c:pt>
                <c:pt idx="821">
                  <c:v>6127.8</c:v>
                </c:pt>
                <c:pt idx="822">
                  <c:v>6180.19</c:v>
                </c:pt>
                <c:pt idx="823">
                  <c:v>6263.44</c:v>
                </c:pt>
                <c:pt idx="824">
                  <c:v>6343.47</c:v>
                </c:pt>
                <c:pt idx="825">
                  <c:v>6081.64</c:v>
                </c:pt>
                <c:pt idx="826">
                  <c:v>6188.27</c:v>
                </c:pt>
                <c:pt idx="827">
                  <c:v>6227.1</c:v>
                </c:pt>
                <c:pt idx="828">
                  <c:v>6210.09</c:v>
                </c:pt>
                <c:pt idx="829">
                  <c:v>6282.36</c:v>
                </c:pt>
                <c:pt idx="830">
                  <c:v>6353.35</c:v>
                </c:pt>
                <c:pt idx="831">
                  <c:v>6373.32</c:v>
                </c:pt>
                <c:pt idx="832">
                  <c:v>6442.93</c:v>
                </c:pt>
                <c:pt idx="833">
                  <c:v>6604.98</c:v>
                </c:pt>
                <c:pt idx="834">
                  <c:v>6597.83</c:v>
                </c:pt>
                <c:pt idx="835">
                  <c:v>6608.89</c:v>
                </c:pt>
                <c:pt idx="836">
                  <c:v>6490.38</c:v>
                </c:pt>
                <c:pt idx="837">
                  <c:v>6627.75</c:v>
                </c:pt>
                <c:pt idx="838">
                  <c:v>6674.8</c:v>
                </c:pt>
                <c:pt idx="839">
                  <c:v>6665.25</c:v>
                </c:pt>
                <c:pt idx="840">
                  <c:v>6653.76</c:v>
                </c:pt>
                <c:pt idx="841">
                  <c:v>6696.76</c:v>
                </c:pt>
                <c:pt idx="842">
                  <c:v>6774.74</c:v>
                </c:pt>
                <c:pt idx="843">
                  <c:v>6848.75</c:v>
                </c:pt>
                <c:pt idx="844">
                  <c:v>6779.14</c:v>
                </c:pt>
                <c:pt idx="845">
                  <c:v>6691.81</c:v>
                </c:pt>
                <c:pt idx="846">
                  <c:v>6845.45</c:v>
                </c:pt>
                <c:pt idx="847">
                  <c:v>6931.65</c:v>
                </c:pt>
                <c:pt idx="848">
                  <c:v>7002.93</c:v>
                </c:pt>
                <c:pt idx="849">
                  <c:v>7079.72</c:v>
                </c:pt>
                <c:pt idx="850">
                  <c:v>6900.99</c:v>
                </c:pt>
                <c:pt idx="851">
                  <c:v>6995.53</c:v>
                </c:pt>
                <c:pt idx="852">
                  <c:v>6994.5</c:v>
                </c:pt>
                <c:pt idx="853">
                  <c:v>7076.32</c:v>
                </c:pt>
                <c:pt idx="854">
                  <c:v>7036</c:v>
                </c:pt>
                <c:pt idx="855">
                  <c:v>6953.98</c:v>
                </c:pt>
                <c:pt idx="856">
                  <c:v>7041.87</c:v>
                </c:pt>
                <c:pt idx="857">
                  <c:v>7000.79</c:v>
                </c:pt>
                <c:pt idx="858">
                  <c:v>6893.63</c:v>
                </c:pt>
                <c:pt idx="859">
                  <c:v>6779.56</c:v>
                </c:pt>
                <c:pt idx="860">
                  <c:v>6834.9</c:v>
                </c:pt>
                <c:pt idx="861">
                  <c:v>6920.87</c:v>
                </c:pt>
                <c:pt idx="862">
                  <c:v>6852.82</c:v>
                </c:pt>
                <c:pt idx="863">
                  <c:v>6953.93</c:v>
                </c:pt>
                <c:pt idx="864">
                  <c:v>7009.32</c:v>
                </c:pt>
                <c:pt idx="865">
                  <c:v>7110.1</c:v>
                </c:pt>
                <c:pt idx="866">
                  <c:v>7075.29</c:v>
                </c:pt>
                <c:pt idx="867">
                  <c:v>7034.6</c:v>
                </c:pt>
                <c:pt idx="868">
                  <c:v>6948.91</c:v>
                </c:pt>
                <c:pt idx="869">
                  <c:v>7027.42</c:v>
                </c:pt>
                <c:pt idx="870">
                  <c:v>7099.43</c:v>
                </c:pt>
                <c:pt idx="871">
                  <c:v>7150.2</c:v>
                </c:pt>
                <c:pt idx="872">
                  <c:v>7117.43</c:v>
                </c:pt>
                <c:pt idx="873">
                  <c:v>7180.45</c:v>
                </c:pt>
                <c:pt idx="874">
                  <c:v>6957.98</c:v>
                </c:pt>
                <c:pt idx="875">
                  <c:v>6916.67</c:v>
                </c:pt>
                <c:pt idx="876">
                  <c:v>6960.31</c:v>
                </c:pt>
                <c:pt idx="877">
                  <c:v>7090</c:v>
                </c:pt>
                <c:pt idx="878">
                  <c:v>7176.11</c:v>
                </c:pt>
                <c:pt idx="879">
                  <c:v>7207.4</c:v>
                </c:pt>
                <c:pt idx="880">
                  <c:v>7212.08</c:v>
                </c:pt>
                <c:pt idx="881">
                  <c:v>7294.49</c:v>
                </c:pt>
                <c:pt idx="882">
                  <c:v>7228.83</c:v>
                </c:pt>
                <c:pt idx="883">
                  <c:v>7283.5</c:v>
                </c:pt>
                <c:pt idx="884">
                  <c:v>7324.62</c:v>
                </c:pt>
                <c:pt idx="885">
                  <c:v>7328.67</c:v>
                </c:pt>
                <c:pt idx="886">
                  <c:v>7351.44</c:v>
                </c:pt>
                <c:pt idx="887">
                  <c:v>7234.41</c:v>
                </c:pt>
                <c:pt idx="888">
                  <c:v>7288.58</c:v>
                </c:pt>
                <c:pt idx="889">
                  <c:v>7306.02</c:v>
                </c:pt>
                <c:pt idx="890">
                  <c:v>7039.41</c:v>
                </c:pt>
                <c:pt idx="891">
                  <c:v>7016.31</c:v>
                </c:pt>
                <c:pt idx="892">
                  <c:v>6980.18</c:v>
                </c:pt>
                <c:pt idx="893">
                  <c:v>7021.31</c:v>
                </c:pt>
                <c:pt idx="894">
                  <c:v>6976.72</c:v>
                </c:pt>
                <c:pt idx="895">
                  <c:v>6750.74</c:v>
                </c:pt>
                <c:pt idx="896">
                  <c:v>6717.1</c:v>
                </c:pt>
                <c:pt idx="897">
                  <c:v>6776.83</c:v>
                </c:pt>
                <c:pt idx="898">
                  <c:v>6791.09</c:v>
                </c:pt>
                <c:pt idx="899">
                  <c:v>6919.65</c:v>
                </c:pt>
                <c:pt idx="900">
                  <c:v>6963.52</c:v>
                </c:pt>
                <c:pt idx="901">
                  <c:v>6897.1</c:v>
                </c:pt>
                <c:pt idx="902">
                  <c:v>6913.58</c:v>
                </c:pt>
                <c:pt idx="903">
                  <c:v>6904.08</c:v>
                </c:pt>
                <c:pt idx="904">
                  <c:v>6829.56</c:v>
                </c:pt>
                <c:pt idx="905">
                  <c:v>6619.19</c:v>
                </c:pt>
                <c:pt idx="906">
                  <c:v>6481.24</c:v>
                </c:pt>
                <c:pt idx="907">
                  <c:v>6399.8</c:v>
                </c:pt>
                <c:pt idx="908">
                  <c:v>6482.13</c:v>
                </c:pt>
                <c:pt idx="909">
                  <c:v>6480.6</c:v>
                </c:pt>
                <c:pt idx="910">
                  <c:v>6487.27</c:v>
                </c:pt>
                <c:pt idx="911">
                  <c:v>6363.68</c:v>
                </c:pt>
                <c:pt idx="912">
                  <c:v>6283.59</c:v>
                </c:pt>
                <c:pt idx="913">
                  <c:v>6409.78</c:v>
                </c:pt>
                <c:pt idx="914">
                  <c:v>6211.11</c:v>
                </c:pt>
                <c:pt idx="915">
                  <c:v>6228.78</c:v>
                </c:pt>
                <c:pt idx="916">
                  <c:v>6124.86</c:v>
                </c:pt>
                <c:pt idx="917">
                  <c:v>5984.5</c:v>
                </c:pt>
                <c:pt idx="918">
                  <c:v>6017.72</c:v>
                </c:pt>
                <c:pt idx="919">
                  <c:v>6192.65</c:v>
                </c:pt>
                <c:pt idx="920">
                  <c:v>6252.22</c:v>
                </c:pt>
                <c:pt idx="921">
                  <c:v>6406.46</c:v>
                </c:pt>
                <c:pt idx="922">
                  <c:v>6472.45</c:v>
                </c:pt>
                <c:pt idx="923">
                  <c:v>6508.5</c:v>
                </c:pt>
                <c:pt idx="924">
                  <c:v>6461.15</c:v>
                </c:pt>
                <c:pt idx="925">
                  <c:v>6429.7</c:v>
                </c:pt>
                <c:pt idx="926">
                  <c:v>6432.33</c:v>
                </c:pt>
                <c:pt idx="927">
                  <c:v>6378.43</c:v>
                </c:pt>
                <c:pt idx="928">
                  <c:v>6355.78</c:v>
                </c:pt>
                <c:pt idx="929">
                  <c:v>6491.69</c:v>
                </c:pt>
                <c:pt idx="930">
                  <c:v>6461.61</c:v>
                </c:pt>
                <c:pt idx="931">
                  <c:v>6239.93</c:v>
                </c:pt>
                <c:pt idx="932">
                  <c:v>6292.62</c:v>
                </c:pt>
                <c:pt idx="933">
                  <c:v>6439.82</c:v>
                </c:pt>
                <c:pt idx="934">
                  <c:v>6524.51</c:v>
                </c:pt>
                <c:pt idx="935">
                  <c:v>6566.84</c:v>
                </c:pt>
                <c:pt idx="936">
                  <c:v>6709.64</c:v>
                </c:pt>
                <c:pt idx="937">
                  <c:v>6713.64</c:v>
                </c:pt>
                <c:pt idx="938">
                  <c:v>6694.96</c:v>
                </c:pt>
                <c:pt idx="939">
                  <c:v>6676.01</c:v>
                </c:pt>
                <c:pt idx="940">
                  <c:v>6603.31</c:v>
                </c:pt>
                <c:pt idx="941">
                  <c:v>6643.48</c:v>
                </c:pt>
                <c:pt idx="942">
                  <c:v>6599.67</c:v>
                </c:pt>
                <c:pt idx="943">
                  <c:v>6752.51</c:v>
                </c:pt>
                <c:pt idx="944">
                  <c:v>6702.04</c:v>
                </c:pt>
                <c:pt idx="945">
                  <c:v>6714.5</c:v>
                </c:pt>
                <c:pt idx="946">
                  <c:v>6658.4</c:v>
                </c:pt>
                <c:pt idx="947">
                  <c:v>6689.33</c:v>
                </c:pt>
                <c:pt idx="948">
                  <c:v>6583.23</c:v>
                </c:pt>
                <c:pt idx="949">
                  <c:v>6567.99</c:v>
                </c:pt>
                <c:pt idx="950">
                  <c:v>6586.86</c:v>
                </c:pt>
                <c:pt idx="951">
                  <c:v>6512.16</c:v>
                </c:pt>
                <c:pt idx="952">
                  <c:v>6492.71</c:v>
                </c:pt>
                <c:pt idx="953">
                  <c:v>6594.32</c:v>
                </c:pt>
                <c:pt idx="954">
                  <c:v>6590.31</c:v>
                </c:pt>
                <c:pt idx="955">
                  <c:v>6658.43</c:v>
                </c:pt>
                <c:pt idx="956">
                  <c:v>6680.54</c:v>
                </c:pt>
                <c:pt idx="957">
                  <c:v>6714.37</c:v>
                </c:pt>
                <c:pt idx="958">
                  <c:v>6703.55</c:v>
                </c:pt>
                <c:pt idx="959">
                  <c:v>6705.29</c:v>
                </c:pt>
                <c:pt idx="960">
                  <c:v>6662.34</c:v>
                </c:pt>
                <c:pt idx="961">
                  <c:v>6680.38</c:v>
                </c:pt>
                <c:pt idx="962">
                  <c:v>6655.67</c:v>
                </c:pt>
                <c:pt idx="963">
                  <c:v>6593.67</c:v>
                </c:pt>
                <c:pt idx="964">
                  <c:v>6570.02</c:v>
                </c:pt>
                <c:pt idx="965">
                  <c:v>6597.55</c:v>
                </c:pt>
                <c:pt idx="966">
                  <c:v>6519.44</c:v>
                </c:pt>
                <c:pt idx="967">
                  <c:v>6390.77</c:v>
                </c:pt>
                <c:pt idx="968">
                  <c:v>6341.58</c:v>
                </c:pt>
                <c:pt idx="969">
                  <c:v>6289.14</c:v>
                </c:pt>
                <c:pt idx="970">
                  <c:v>6186.93</c:v>
                </c:pt>
                <c:pt idx="971">
                  <c:v>6160.75</c:v>
                </c:pt>
                <c:pt idx="972">
                  <c:v>6275.52</c:v>
                </c:pt>
                <c:pt idx="973">
                  <c:v>6325.63</c:v>
                </c:pt>
                <c:pt idx="974">
                  <c:v>6268.47</c:v>
                </c:pt>
                <c:pt idx="975">
                  <c:v>6261.83</c:v>
                </c:pt>
                <c:pt idx="976">
                  <c:v>6281.62</c:v>
                </c:pt>
                <c:pt idx="977">
                  <c:v>6423.7</c:v>
                </c:pt>
                <c:pt idx="978">
                  <c:v>6421.28</c:v>
                </c:pt>
                <c:pt idx="979">
                  <c:v>6485.47</c:v>
                </c:pt>
                <c:pt idx="980">
                  <c:v>6500.32</c:v>
                </c:pt>
                <c:pt idx="981">
                  <c:v>6535.75</c:v>
                </c:pt>
                <c:pt idx="982">
                  <c:v>6540.2</c:v>
                </c:pt>
                <c:pt idx="983">
                  <c:v>6486.9</c:v>
                </c:pt>
                <c:pt idx="984">
                  <c:v>6489.57</c:v>
                </c:pt>
                <c:pt idx="985">
                  <c:v>6517.51</c:v>
                </c:pt>
                <c:pt idx="986">
                  <c:v>6591.81</c:v>
                </c:pt>
                <c:pt idx="987">
                  <c:v>6597.49</c:v>
                </c:pt>
                <c:pt idx="988">
                  <c:v>6613.01</c:v>
                </c:pt>
                <c:pt idx="989">
                  <c:v>6676.08</c:v>
                </c:pt>
                <c:pt idx="990">
                  <c:v>6736.85</c:v>
                </c:pt>
                <c:pt idx="991">
                  <c:v>6786.45</c:v>
                </c:pt>
                <c:pt idx="992">
                  <c:v>6805.28</c:v>
                </c:pt>
                <c:pt idx="993">
                  <c:v>6916.72</c:v>
                </c:pt>
                <c:pt idx="994">
                  <c:v>6933.23</c:v>
                </c:pt>
                <c:pt idx="995">
                  <c:v>6925.08</c:v>
                </c:pt>
                <c:pt idx="996">
                  <c:v>6891.41</c:v>
                </c:pt>
                <c:pt idx="997">
                  <c:v>6924.32</c:v>
                </c:pt>
                <c:pt idx="998">
                  <c:v>6877.72</c:v>
                </c:pt>
                <c:pt idx="999">
                  <c:v>6999.18</c:v>
                </c:pt>
                <c:pt idx="1000">
                  <c:v>6975.39</c:v>
                </c:pt>
                <c:pt idx="1001">
                  <c:v>7052.18</c:v>
                </c:pt>
                <c:pt idx="1002">
                  <c:v>7061.45</c:v>
                </c:pt>
                <c:pt idx="1003">
                  <c:v>7063.6</c:v>
                </c:pt>
                <c:pt idx="1004">
                  <c:v>6925.2</c:v>
                </c:pt>
                <c:pt idx="1005">
                  <c:v>6868.55</c:v>
                </c:pt>
                <c:pt idx="1006">
                  <c:v>6959.36</c:v>
                </c:pt>
                <c:pt idx="1007">
                  <c:v>6990.48</c:v>
                </c:pt>
                <c:pt idx="1008">
                  <c:v>6998.43</c:v>
                </c:pt>
                <c:pt idx="1009">
                  <c:v>6966.79</c:v>
                </c:pt>
                <c:pt idx="1010">
                  <c:v>6944.82</c:v>
                </c:pt>
                <c:pt idx="1011">
                  <c:v>6894.3</c:v>
                </c:pt>
                <c:pt idx="1012">
                  <c:v>6955.57</c:v>
                </c:pt>
                <c:pt idx="1013">
                  <c:v>7002.77</c:v>
                </c:pt>
                <c:pt idx="1014">
                  <c:v>6972.31</c:v>
                </c:pt>
                <c:pt idx="1015">
                  <c:v>6967.94</c:v>
                </c:pt>
                <c:pt idx="1016">
                  <c:v>6997.04</c:v>
                </c:pt>
                <c:pt idx="1017">
                  <c:v>6855.34</c:v>
                </c:pt>
                <c:pt idx="1018">
                  <c:v>6891.46</c:v>
                </c:pt>
                <c:pt idx="1019">
                  <c:v>6892.86</c:v>
                </c:pt>
                <c:pt idx="1020">
                  <c:v>6798.3</c:v>
                </c:pt>
                <c:pt idx="1021">
                  <c:v>6832.62</c:v>
                </c:pt>
                <c:pt idx="1022">
                  <c:v>6769.85</c:v>
                </c:pt>
                <c:pt idx="1023">
                  <c:v>6803.47</c:v>
                </c:pt>
                <c:pt idx="1024">
                  <c:v>6689.78</c:v>
                </c:pt>
                <c:pt idx="1025">
                  <c:v>6736.37</c:v>
                </c:pt>
                <c:pt idx="1026">
                  <c:v>6721.45</c:v>
                </c:pt>
                <c:pt idx="1027">
                  <c:v>6809.39</c:v>
                </c:pt>
                <c:pt idx="1028">
                  <c:v>6840.33</c:v>
                </c:pt>
                <c:pt idx="1029">
                  <c:v>6868.83</c:v>
                </c:pt>
                <c:pt idx="1030">
                  <c:v>6867.95</c:v>
                </c:pt>
                <c:pt idx="1031">
                  <c:v>6886.69</c:v>
                </c:pt>
                <c:pt idx="1032">
                  <c:v>6825.38</c:v>
                </c:pt>
                <c:pt idx="1033">
                  <c:v>6806.28</c:v>
                </c:pt>
                <c:pt idx="1034">
                  <c:v>6807.64</c:v>
                </c:pt>
                <c:pt idx="1035">
                  <c:v>6875.81</c:v>
                </c:pt>
                <c:pt idx="1036">
                  <c:v>6962.2</c:v>
                </c:pt>
                <c:pt idx="1037">
                  <c:v>6953.36</c:v>
                </c:pt>
                <c:pt idx="1038">
                  <c:v>6983.03</c:v>
                </c:pt>
                <c:pt idx="1039">
                  <c:v>7042.89</c:v>
                </c:pt>
                <c:pt idx="1040">
                  <c:v>6968.57</c:v>
                </c:pt>
                <c:pt idx="1041">
                  <c:v>6984.14</c:v>
                </c:pt>
                <c:pt idx="1042">
                  <c:v>7021.02</c:v>
                </c:pt>
                <c:pt idx="1043">
                  <c:v>6966.82</c:v>
                </c:pt>
                <c:pt idx="1044">
                  <c:v>7020.09</c:v>
                </c:pt>
                <c:pt idx="1045">
                  <c:v>7012.77</c:v>
                </c:pt>
                <c:pt idx="1046">
                  <c:v>6997.07</c:v>
                </c:pt>
                <c:pt idx="1047">
                  <c:v>6965.58</c:v>
                </c:pt>
                <c:pt idx="1048">
                  <c:v>6963.9</c:v>
                </c:pt>
                <c:pt idx="1049">
                  <c:v>6773.51</c:v>
                </c:pt>
                <c:pt idx="1050">
                  <c:v>6725.27</c:v>
                </c:pt>
                <c:pt idx="1051">
                  <c:v>6603.24</c:v>
                </c:pt>
                <c:pt idx="1052">
                  <c:v>6624.4</c:v>
                </c:pt>
                <c:pt idx="1053">
                  <c:v>6633.49</c:v>
                </c:pt>
                <c:pt idx="1054">
                  <c:v>6723.3</c:v>
                </c:pt>
                <c:pt idx="1055">
                  <c:v>6733.97</c:v>
                </c:pt>
                <c:pt idx="1056">
                  <c:v>6653.65</c:v>
                </c:pt>
                <c:pt idx="1057">
                  <c:v>6702.5</c:v>
                </c:pt>
                <c:pt idx="1058">
                  <c:v>6611.64</c:v>
                </c:pt>
                <c:pt idx="1059">
                  <c:v>6627.31</c:v>
                </c:pt>
                <c:pt idx="1060">
                  <c:v>6622.52</c:v>
                </c:pt>
                <c:pt idx="1061">
                  <c:v>6535.94</c:v>
                </c:pt>
                <c:pt idx="1062">
                  <c:v>6585.91</c:v>
                </c:pt>
                <c:pt idx="1063">
                  <c:v>6516.29</c:v>
                </c:pt>
                <c:pt idx="1064">
                  <c:v>6554.98</c:v>
                </c:pt>
                <c:pt idx="1065">
                  <c:v>6583.74</c:v>
                </c:pt>
                <c:pt idx="1066">
                  <c:v>6602.32</c:v>
                </c:pt>
                <c:pt idx="1067">
                  <c:v>6595.98</c:v>
                </c:pt>
                <c:pt idx="1068">
                  <c:v>6528.45</c:v>
                </c:pt>
                <c:pt idx="1069">
                  <c:v>6513.18</c:v>
                </c:pt>
                <c:pt idx="1070">
                  <c:v>6501</c:v>
                </c:pt>
                <c:pt idx="1071">
                  <c:v>6546.41</c:v>
                </c:pt>
                <c:pt idx="1072">
                  <c:v>6534.12</c:v>
                </c:pt>
                <c:pt idx="1073">
                  <c:v>6564.47</c:v>
                </c:pt>
                <c:pt idx="1074">
                  <c:v>6561.65</c:v>
                </c:pt>
                <c:pt idx="1075">
                  <c:v>6574.76</c:v>
                </c:pt>
                <c:pt idx="1076">
                  <c:v>6626.28</c:v>
                </c:pt>
                <c:pt idx="1077">
                  <c:v>6632.96</c:v>
                </c:pt>
                <c:pt idx="1078">
                  <c:v>6489.81</c:v>
                </c:pt>
                <c:pt idx="1079">
                  <c:v>6488.56</c:v>
                </c:pt>
                <c:pt idx="1080">
                  <c:v>6442.48</c:v>
                </c:pt>
                <c:pt idx="1081">
                  <c:v>6495.56</c:v>
                </c:pt>
                <c:pt idx="1082">
                  <c:v>6530.16</c:v>
                </c:pt>
                <c:pt idx="1083">
                  <c:v>6554.96</c:v>
                </c:pt>
                <c:pt idx="1084">
                  <c:v>6578.12</c:v>
                </c:pt>
                <c:pt idx="1085">
                  <c:v>6613.95</c:v>
                </c:pt>
                <c:pt idx="1086">
                  <c:v>6669.01</c:v>
                </c:pt>
                <c:pt idx="1087">
                  <c:v>6693.3</c:v>
                </c:pt>
                <c:pt idx="1088">
                  <c:v>6693.91</c:v>
                </c:pt>
                <c:pt idx="1089">
                  <c:v>6548.41</c:v>
                </c:pt>
                <c:pt idx="1090">
                  <c:v>6420.97</c:v>
                </c:pt>
                <c:pt idx="1091">
                  <c:v>6507.27</c:v>
                </c:pt>
                <c:pt idx="1092">
                  <c:v>6475.51</c:v>
                </c:pt>
                <c:pt idx="1093">
                  <c:v>6520.04</c:v>
                </c:pt>
                <c:pt idx="1094">
                  <c:v>6602.04</c:v>
                </c:pt>
                <c:pt idx="1095">
                  <c:v>6612.88</c:v>
                </c:pt>
                <c:pt idx="1096">
                  <c:v>6638.45</c:v>
                </c:pt>
                <c:pt idx="1097">
                  <c:v>6584.42</c:v>
                </c:pt>
                <c:pt idx="1098">
                  <c:v>6567.08</c:v>
                </c:pt>
                <c:pt idx="1099">
                  <c:v>6521.43</c:v>
                </c:pt>
                <c:pt idx="1100">
                  <c:v>6526.85</c:v>
                </c:pt>
                <c:pt idx="1101">
                  <c:v>6579.37</c:v>
                </c:pt>
                <c:pt idx="1102">
                  <c:v>6482.99</c:v>
                </c:pt>
                <c:pt idx="1103">
                  <c:v>6548.31</c:v>
                </c:pt>
                <c:pt idx="1104">
                  <c:v>6544.46</c:v>
                </c:pt>
                <c:pt idx="1105">
                  <c:v>6516.56</c:v>
                </c:pt>
                <c:pt idx="1106">
                  <c:v>6510.03</c:v>
                </c:pt>
                <c:pt idx="1107">
                  <c:v>6492.35</c:v>
                </c:pt>
                <c:pt idx="1108">
                  <c:v>6408.76</c:v>
                </c:pt>
                <c:pt idx="1109">
                  <c:v>6401.42</c:v>
                </c:pt>
                <c:pt idx="1110">
                  <c:v>6393.79</c:v>
                </c:pt>
                <c:pt idx="1111">
                  <c:v>6498.27</c:v>
                </c:pt>
                <c:pt idx="1112">
                  <c:v>6457.25</c:v>
                </c:pt>
                <c:pt idx="1113">
                  <c:v>6407.55</c:v>
                </c:pt>
                <c:pt idx="1114">
                  <c:v>6465.38</c:v>
                </c:pt>
                <c:pt idx="1115">
                  <c:v>6515.85</c:v>
                </c:pt>
                <c:pt idx="1116">
                  <c:v>6507.41</c:v>
                </c:pt>
                <c:pt idx="1117">
                  <c:v>6496.02</c:v>
                </c:pt>
                <c:pt idx="1118">
                  <c:v>6499.54</c:v>
                </c:pt>
                <c:pt idx="1119">
                  <c:v>6535.32</c:v>
                </c:pt>
                <c:pt idx="1120">
                  <c:v>6503.98</c:v>
                </c:pt>
                <c:pt idx="1121">
                  <c:v>6471.34</c:v>
                </c:pt>
                <c:pt idx="1122">
                  <c:v>6420.98</c:v>
                </c:pt>
                <c:pt idx="1123">
                  <c:v>6426.81</c:v>
                </c:pt>
                <c:pt idx="1124">
                  <c:v>6304.64</c:v>
                </c:pt>
                <c:pt idx="1125">
                  <c:v>6319.41</c:v>
                </c:pt>
                <c:pt idx="1126">
                  <c:v>6261.73</c:v>
                </c:pt>
                <c:pt idx="1127">
                  <c:v>6186.4</c:v>
                </c:pt>
                <c:pt idx="1128">
                  <c:v>6247.6</c:v>
                </c:pt>
                <c:pt idx="1129">
                  <c:v>6117.11</c:v>
                </c:pt>
                <c:pt idx="1130">
                  <c:v>6057.17</c:v>
                </c:pt>
                <c:pt idx="1131">
                  <c:v>6099.19</c:v>
                </c:pt>
                <c:pt idx="1132">
                  <c:v>5973.67</c:v>
                </c:pt>
                <c:pt idx="1133">
                  <c:v>5987.97</c:v>
                </c:pt>
                <c:pt idx="1134">
                  <c:v>5879.03</c:v>
                </c:pt>
                <c:pt idx="1135">
                  <c:v>5922.16</c:v>
                </c:pt>
                <c:pt idx="1136">
                  <c:v>6108.76</c:v>
                </c:pt>
                <c:pt idx="1137">
                  <c:v>6139.63</c:v>
                </c:pt>
                <c:pt idx="1138">
                  <c:v>6104.3</c:v>
                </c:pt>
                <c:pt idx="1139">
                  <c:v>6107.2</c:v>
                </c:pt>
                <c:pt idx="1140">
                  <c:v>6198.76</c:v>
                </c:pt>
                <c:pt idx="1141">
                  <c:v>6167.64</c:v>
                </c:pt>
                <c:pt idx="1142">
                  <c:v>6195.38</c:v>
                </c:pt>
                <c:pt idx="1143">
                  <c:v>6083.49</c:v>
                </c:pt>
                <c:pt idx="1144">
                  <c:v>6102.49</c:v>
                </c:pt>
                <c:pt idx="1145">
                  <c:v>6182.64</c:v>
                </c:pt>
                <c:pt idx="1146">
                  <c:v>6184.61</c:v>
                </c:pt>
                <c:pt idx="1147">
                  <c:v>6103.14</c:v>
                </c:pt>
                <c:pt idx="1148">
                  <c:v>6068.71</c:v>
                </c:pt>
                <c:pt idx="1149">
                  <c:v>6079.06</c:v>
                </c:pt>
                <c:pt idx="1150">
                  <c:v>6083.97</c:v>
                </c:pt>
                <c:pt idx="1151">
                  <c:v>6031.04</c:v>
                </c:pt>
                <c:pt idx="1152">
                  <c:v>5982.56</c:v>
                </c:pt>
                <c:pt idx="1153">
                  <c:v>5939.66</c:v>
                </c:pt>
                <c:pt idx="1154">
                  <c:v>6054.93</c:v>
                </c:pt>
                <c:pt idx="1155">
                  <c:v>6027.39</c:v>
                </c:pt>
                <c:pt idx="1156">
                  <c:v>5996.11</c:v>
                </c:pt>
                <c:pt idx="1157">
                  <c:v>6034.06</c:v>
                </c:pt>
                <c:pt idx="1158">
                  <c:v>6078.94</c:v>
                </c:pt>
                <c:pt idx="1159">
                  <c:v>6059.97</c:v>
                </c:pt>
                <c:pt idx="1160">
                  <c:v>6043.48</c:v>
                </c:pt>
                <c:pt idx="1161">
                  <c:v>6059.4</c:v>
                </c:pt>
                <c:pt idx="1162">
                  <c:v>6104.46</c:v>
                </c:pt>
                <c:pt idx="1163">
                  <c:v>6081.87</c:v>
                </c:pt>
                <c:pt idx="1164">
                  <c:v>6024.36</c:v>
                </c:pt>
                <c:pt idx="1165">
                  <c:v>6011.37</c:v>
                </c:pt>
                <c:pt idx="1166">
                  <c:v>5908.01</c:v>
                </c:pt>
                <c:pt idx="1167">
                  <c:v>5842.89</c:v>
                </c:pt>
                <c:pt idx="1168">
                  <c:v>5774.32</c:v>
                </c:pt>
                <c:pt idx="1169">
                  <c:v>5638.14</c:v>
                </c:pt>
                <c:pt idx="1170">
                  <c:v>5719.32</c:v>
                </c:pt>
                <c:pt idx="1171">
                  <c:v>5778.9</c:v>
                </c:pt>
                <c:pt idx="1172">
                  <c:v>5811.69</c:v>
                </c:pt>
                <c:pt idx="1173">
                  <c:v>5916.68</c:v>
                </c:pt>
                <c:pt idx="1174">
                  <c:v>6006.56</c:v>
                </c:pt>
                <c:pt idx="1175">
                  <c:v>5969.34</c:v>
                </c:pt>
                <c:pt idx="1176">
                  <c:v>5958.42</c:v>
                </c:pt>
                <c:pt idx="1177">
                  <c:v>5885.25</c:v>
                </c:pt>
                <c:pt idx="1178">
                  <c:v>5973.17</c:v>
                </c:pt>
                <c:pt idx="1179">
                  <c:v>6096.57</c:v>
                </c:pt>
                <c:pt idx="1180">
                  <c:v>6116.76</c:v>
                </c:pt>
                <c:pt idx="1181">
                  <c:v>6138.94</c:v>
                </c:pt>
                <c:pt idx="1182">
                  <c:v>6100.69</c:v>
                </c:pt>
                <c:pt idx="1183">
                  <c:v>6088.56</c:v>
                </c:pt>
                <c:pt idx="1184">
                  <c:v>6144.63</c:v>
                </c:pt>
                <c:pt idx="1185">
                  <c:v>6181.98</c:v>
                </c:pt>
                <c:pt idx="1186">
                  <c:v>6207.27</c:v>
                </c:pt>
                <c:pt idx="1187">
                  <c:v>6145.15</c:v>
                </c:pt>
                <c:pt idx="1188">
                  <c:v>6199.23</c:v>
                </c:pt>
                <c:pt idx="1189">
                  <c:v>6253.28</c:v>
                </c:pt>
                <c:pt idx="1190">
                  <c:v>6212.13</c:v>
                </c:pt>
                <c:pt idx="1191">
                  <c:v>6132.97</c:v>
                </c:pt>
                <c:pt idx="1192">
                  <c:v>6197.53</c:v>
                </c:pt>
                <c:pt idx="1193">
                  <c:v>6115.41</c:v>
                </c:pt>
                <c:pt idx="1194">
                  <c:v>6111.36</c:v>
                </c:pt>
                <c:pt idx="1195">
                  <c:v>6143.3</c:v>
                </c:pt>
                <c:pt idx="1196">
                  <c:v>6113.37</c:v>
                </c:pt>
                <c:pt idx="1197">
                  <c:v>6080.55</c:v>
                </c:pt>
                <c:pt idx="1198">
                  <c:v>6130.05</c:v>
                </c:pt>
                <c:pt idx="1199">
                  <c:v>6114.39</c:v>
                </c:pt>
                <c:pt idx="1200">
                  <c:v>5992.6</c:v>
                </c:pt>
                <c:pt idx="1201">
                  <c:v>6023.8</c:v>
                </c:pt>
                <c:pt idx="1202">
                  <c:v>6020.83</c:v>
                </c:pt>
                <c:pt idx="1203">
                  <c:v>6003.14</c:v>
                </c:pt>
                <c:pt idx="1204">
                  <c:v>6075.08</c:v>
                </c:pt>
                <c:pt idx="1205">
                  <c:v>6078.99</c:v>
                </c:pt>
                <c:pt idx="1206">
                  <c:v>6019.55</c:v>
                </c:pt>
                <c:pt idx="1207">
                  <c:v>5991.86</c:v>
                </c:pt>
                <c:pt idx="1208">
                  <c:v>5951.6</c:v>
                </c:pt>
                <c:pt idx="1209">
                  <c:v>5857.01</c:v>
                </c:pt>
                <c:pt idx="1210">
                  <c:v>5863.54</c:v>
                </c:pt>
                <c:pt idx="1211">
                  <c:v>5761.31</c:v>
                </c:pt>
                <c:pt idx="1212">
                  <c:v>5798.91</c:v>
                </c:pt>
                <c:pt idx="1213">
                  <c:v>5733.91</c:v>
                </c:pt>
                <c:pt idx="1214">
                  <c:v>5735.73</c:v>
                </c:pt>
                <c:pt idx="1215">
                  <c:v>5651.59</c:v>
                </c:pt>
                <c:pt idx="1216">
                  <c:v>5696.16</c:v>
                </c:pt>
                <c:pt idx="1217">
                  <c:v>5805.53</c:v>
                </c:pt>
                <c:pt idx="1218">
                  <c:v>5887.24</c:v>
                </c:pt>
                <c:pt idx="1219">
                  <c:v>5854.75</c:v>
                </c:pt>
                <c:pt idx="1220">
                  <c:v>5824.04</c:v>
                </c:pt>
                <c:pt idx="1221">
                  <c:v>5783.02</c:v>
                </c:pt>
                <c:pt idx="1222">
                  <c:v>5675.81</c:v>
                </c:pt>
                <c:pt idx="1223">
                  <c:v>5543.57</c:v>
                </c:pt>
                <c:pt idx="1224">
                  <c:v>5553.3</c:v>
                </c:pt>
                <c:pt idx="1225">
                  <c:v>5512.07</c:v>
                </c:pt>
                <c:pt idx="1226">
                  <c:v>5611.11</c:v>
                </c:pt>
                <c:pt idx="1227">
                  <c:v>5574.49</c:v>
                </c:pt>
                <c:pt idx="1228">
                  <c:v>5559.38</c:v>
                </c:pt>
                <c:pt idx="1229">
                  <c:v>5539.47</c:v>
                </c:pt>
                <c:pt idx="1230">
                  <c:v>5389.12</c:v>
                </c:pt>
                <c:pt idx="1231">
                  <c:v>5373.42</c:v>
                </c:pt>
                <c:pt idx="1232">
                  <c:v>5306.99</c:v>
                </c:pt>
                <c:pt idx="1233">
                  <c:v>5000.83</c:v>
                </c:pt>
                <c:pt idx="1234">
                  <c:v>5079.63</c:v>
                </c:pt>
                <c:pt idx="1235">
                  <c:v>5143.41</c:v>
                </c:pt>
                <c:pt idx="1236">
                  <c:v>5316.2</c:v>
                </c:pt>
                <c:pt idx="1237">
                  <c:v>5269.76</c:v>
                </c:pt>
                <c:pt idx="1238">
                  <c:v>5131.25</c:v>
                </c:pt>
                <c:pt idx="1239">
                  <c:v>4984.66</c:v>
                </c:pt>
                <c:pt idx="1240">
                  <c:v>4785.03</c:v>
                </c:pt>
                <c:pt idx="1241">
                  <c:v>4750.4399999999996</c:v>
                </c:pt>
                <c:pt idx="1242">
                  <c:v>4574.67</c:v>
                </c:pt>
                <c:pt idx="1243">
                  <c:v>4293.07</c:v>
                </c:pt>
                <c:pt idx="1244">
                  <c:v>4592.4399999999996</c:v>
                </c:pt>
                <c:pt idx="1245">
                  <c:v>4797.8500000000004</c:v>
                </c:pt>
                <c:pt idx="1246">
                  <c:v>4993.1000000000004</c:v>
                </c:pt>
                <c:pt idx="1247">
                  <c:v>5029.59</c:v>
                </c:pt>
                <c:pt idx="1248">
                  <c:v>5046.01</c:v>
                </c:pt>
                <c:pt idx="1249">
                  <c:v>5073.4799999999996</c:v>
                </c:pt>
                <c:pt idx="1250">
                  <c:v>5151.53</c:v>
                </c:pt>
                <c:pt idx="1251">
                  <c:v>5225.67</c:v>
                </c:pt>
                <c:pt idx="1252">
                  <c:v>5255.4</c:v>
                </c:pt>
                <c:pt idx="1253">
                  <c:v>5394.03</c:v>
                </c:pt>
                <c:pt idx="1254">
                  <c:v>5152.05</c:v>
                </c:pt>
                <c:pt idx="1255">
                  <c:v>5344.61</c:v>
                </c:pt>
                <c:pt idx="1256">
                  <c:v>5401.94</c:v>
                </c:pt>
                <c:pt idx="1257">
                  <c:v>5428.34</c:v>
                </c:pt>
                <c:pt idx="1258">
                  <c:v>5375.13</c:v>
                </c:pt>
                <c:pt idx="1259">
                  <c:v>5381.46</c:v>
                </c:pt>
                <c:pt idx="1260">
                  <c:v>5303.28</c:v>
                </c:pt>
                <c:pt idx="1261">
                  <c:v>5370.37</c:v>
                </c:pt>
                <c:pt idx="1262">
                  <c:v>5466.65</c:v>
                </c:pt>
                <c:pt idx="1263">
                  <c:v>5496.36</c:v>
                </c:pt>
                <c:pt idx="1264">
                  <c:v>5521.78</c:v>
                </c:pt>
                <c:pt idx="1265">
                  <c:v>5486.65</c:v>
                </c:pt>
                <c:pt idx="1266">
                  <c:v>5555.64</c:v>
                </c:pt>
                <c:pt idx="1267">
                  <c:v>5648.01</c:v>
                </c:pt>
                <c:pt idx="1268">
                  <c:v>5607.48</c:v>
                </c:pt>
                <c:pt idx="1269">
                  <c:v>5659.15</c:v>
                </c:pt>
                <c:pt idx="1270">
                  <c:v>5658.28</c:v>
                </c:pt>
                <c:pt idx="1271">
                  <c:v>5595.88</c:v>
                </c:pt>
                <c:pt idx="1272">
                  <c:v>5466.06</c:v>
                </c:pt>
                <c:pt idx="1273">
                  <c:v>5447.75</c:v>
                </c:pt>
                <c:pt idx="1274">
                  <c:v>5266.23</c:v>
                </c:pt>
                <c:pt idx="1275">
                  <c:v>5382.24</c:v>
                </c:pt>
                <c:pt idx="1276">
                  <c:v>5441.26</c:v>
                </c:pt>
                <c:pt idx="1277">
                  <c:v>5559.06</c:v>
                </c:pt>
                <c:pt idx="1278">
                  <c:v>5531.05</c:v>
                </c:pt>
                <c:pt idx="1279">
                  <c:v>5500.93</c:v>
                </c:pt>
                <c:pt idx="1280">
                  <c:v>5399.91</c:v>
                </c:pt>
                <c:pt idx="1281">
                  <c:v>5468.91</c:v>
                </c:pt>
                <c:pt idx="1282">
                  <c:v>5367.05</c:v>
                </c:pt>
                <c:pt idx="1283">
                  <c:v>5379.92</c:v>
                </c:pt>
                <c:pt idx="1284">
                  <c:v>5338.77</c:v>
                </c:pt>
                <c:pt idx="1285">
                  <c:v>5287.51</c:v>
                </c:pt>
                <c:pt idx="1286">
                  <c:v>5066.66</c:v>
                </c:pt>
                <c:pt idx="1287">
                  <c:v>5287.46</c:v>
                </c:pt>
                <c:pt idx="1288">
                  <c:v>5286.72</c:v>
                </c:pt>
                <c:pt idx="1289">
                  <c:v>5264.39</c:v>
                </c:pt>
                <c:pt idx="1290">
                  <c:v>5246.08</c:v>
                </c:pt>
                <c:pt idx="1291">
                  <c:v>5218.43</c:v>
                </c:pt>
                <c:pt idx="1292">
                  <c:v>5305.61</c:v>
                </c:pt>
                <c:pt idx="1293">
                  <c:v>5313.99</c:v>
                </c:pt>
                <c:pt idx="1294">
                  <c:v>5415.94</c:v>
                </c:pt>
                <c:pt idx="1295">
                  <c:v>5545.23</c:v>
                </c:pt>
                <c:pt idx="1296">
                  <c:v>5497.43</c:v>
                </c:pt>
                <c:pt idx="1297">
                  <c:v>5606.84</c:v>
                </c:pt>
                <c:pt idx="1298">
                  <c:v>5625.34</c:v>
                </c:pt>
                <c:pt idx="1299">
                  <c:v>5536.66</c:v>
                </c:pt>
                <c:pt idx="1300">
                  <c:v>5626.83</c:v>
                </c:pt>
                <c:pt idx="1301">
                  <c:v>5574.23</c:v>
                </c:pt>
                <c:pt idx="1302">
                  <c:v>5520.8</c:v>
                </c:pt>
                <c:pt idx="1303">
                  <c:v>5551.68</c:v>
                </c:pt>
                <c:pt idx="1304">
                  <c:v>5497.23</c:v>
                </c:pt>
                <c:pt idx="1305">
                  <c:v>5488.95</c:v>
                </c:pt>
                <c:pt idx="1306">
                  <c:v>5563.23</c:v>
                </c:pt>
                <c:pt idx="1307">
                  <c:v>5596.78</c:v>
                </c:pt>
                <c:pt idx="1308">
                  <c:v>5536.74</c:v>
                </c:pt>
                <c:pt idx="1309">
                  <c:v>5539.66</c:v>
                </c:pt>
                <c:pt idx="1310">
                  <c:v>5412.82</c:v>
                </c:pt>
                <c:pt idx="1311">
                  <c:v>5350.11</c:v>
                </c:pt>
                <c:pt idx="1312">
                  <c:v>5404.62</c:v>
                </c:pt>
                <c:pt idx="1313">
                  <c:v>5348.03</c:v>
                </c:pt>
                <c:pt idx="1314">
                  <c:v>5351.25</c:v>
                </c:pt>
                <c:pt idx="1315">
                  <c:v>5334.3</c:v>
                </c:pt>
                <c:pt idx="1316">
                  <c:v>5355.21</c:v>
                </c:pt>
                <c:pt idx="1317">
                  <c:v>5284.62</c:v>
                </c:pt>
                <c:pt idx="1318">
                  <c:v>5313.71</c:v>
                </c:pt>
                <c:pt idx="1319">
                  <c:v>5244.09</c:v>
                </c:pt>
                <c:pt idx="1320">
                  <c:v>5130.87</c:v>
                </c:pt>
                <c:pt idx="1321">
                  <c:v>5153.59</c:v>
                </c:pt>
                <c:pt idx="1322">
                  <c:v>5198.92</c:v>
                </c:pt>
                <c:pt idx="1323">
                  <c:v>5216.46</c:v>
                </c:pt>
                <c:pt idx="1324">
                  <c:v>5180.24</c:v>
                </c:pt>
                <c:pt idx="1325">
                  <c:v>5180.6499999999996</c:v>
                </c:pt>
                <c:pt idx="1326">
                  <c:v>5183.97</c:v>
                </c:pt>
                <c:pt idx="1327">
                  <c:v>5227.25</c:v>
                </c:pt>
                <c:pt idx="1328">
                  <c:v>5159.99</c:v>
                </c:pt>
                <c:pt idx="1329">
                  <c:v>5056.1400000000003</c:v>
                </c:pt>
                <c:pt idx="1330">
                  <c:v>5055.33</c:v>
                </c:pt>
                <c:pt idx="1331">
                  <c:v>4887.78</c:v>
                </c:pt>
                <c:pt idx="1332">
                  <c:v>4847.6099999999997</c:v>
                </c:pt>
                <c:pt idx="1333">
                  <c:v>4986.38</c:v>
                </c:pt>
                <c:pt idx="1334">
                  <c:v>4864.09</c:v>
                </c:pt>
                <c:pt idx="1335">
                  <c:v>4895.99</c:v>
                </c:pt>
                <c:pt idx="1336">
                  <c:v>4940.25</c:v>
                </c:pt>
                <c:pt idx="1337">
                  <c:v>4905.6499999999996</c:v>
                </c:pt>
                <c:pt idx="1338">
                  <c:v>4867.13</c:v>
                </c:pt>
                <c:pt idx="1339">
                  <c:v>4761.87</c:v>
                </c:pt>
                <c:pt idx="1340">
                  <c:v>4810.79</c:v>
                </c:pt>
                <c:pt idx="1341">
                  <c:v>4693.96</c:v>
                </c:pt>
                <c:pt idx="1342">
                  <c:v>4797.0600000000004</c:v>
                </c:pt>
                <c:pt idx="1343">
                  <c:v>4777.68</c:v>
                </c:pt>
                <c:pt idx="1344">
                  <c:v>4893.59</c:v>
                </c:pt>
                <c:pt idx="1345">
                  <c:v>4878.0200000000004</c:v>
                </c:pt>
                <c:pt idx="1346">
                  <c:v>4827.6000000000004</c:v>
                </c:pt>
                <c:pt idx="1347">
                  <c:v>4836.72</c:v>
                </c:pt>
                <c:pt idx="1348">
                  <c:v>4795.62</c:v>
                </c:pt>
                <c:pt idx="1349">
                  <c:v>4812.43</c:v>
                </c:pt>
                <c:pt idx="1350">
                  <c:v>4821.42</c:v>
                </c:pt>
                <c:pt idx="1351">
                  <c:v>4826.87</c:v>
                </c:pt>
                <c:pt idx="1352">
                  <c:v>4694.95</c:v>
                </c:pt>
                <c:pt idx="1353">
                  <c:v>4631.01</c:v>
                </c:pt>
                <c:pt idx="1354">
                  <c:v>4632.57</c:v>
                </c:pt>
                <c:pt idx="1355">
                  <c:v>4702.08</c:v>
                </c:pt>
                <c:pt idx="1356">
                  <c:v>4685.6499999999996</c:v>
                </c:pt>
                <c:pt idx="1357">
                  <c:v>4702.49</c:v>
                </c:pt>
                <c:pt idx="1358">
                  <c:v>4889.08</c:v>
                </c:pt>
                <c:pt idx="1359">
                  <c:v>4878.29</c:v>
                </c:pt>
                <c:pt idx="1360">
                  <c:v>4809.8900000000003</c:v>
                </c:pt>
                <c:pt idx="1361">
                  <c:v>4678.78</c:v>
                </c:pt>
                <c:pt idx="1362">
                  <c:v>4749.95</c:v>
                </c:pt>
                <c:pt idx="1363">
                  <c:v>4743.41</c:v>
                </c:pt>
                <c:pt idx="1364">
                  <c:v>4739.49</c:v>
                </c:pt>
                <c:pt idx="1365">
                  <c:v>4702.75</c:v>
                </c:pt>
                <c:pt idx="1366">
                  <c:v>4674.1000000000004</c:v>
                </c:pt>
                <c:pt idx="1367">
                  <c:v>4697.59</c:v>
                </c:pt>
                <c:pt idx="1368">
                  <c:v>4649.28</c:v>
                </c:pt>
                <c:pt idx="1369">
                  <c:v>4691.8500000000004</c:v>
                </c:pt>
                <c:pt idx="1370">
                  <c:v>4655.6499999999996</c:v>
                </c:pt>
                <c:pt idx="1371">
                  <c:v>4663.6099999999997</c:v>
                </c:pt>
                <c:pt idx="1372">
                  <c:v>4579.3</c:v>
                </c:pt>
                <c:pt idx="1373">
                  <c:v>4548.26</c:v>
                </c:pt>
                <c:pt idx="1374">
                  <c:v>4491.84</c:v>
                </c:pt>
                <c:pt idx="1375">
                  <c:v>4495.34</c:v>
                </c:pt>
                <c:pt idx="1376">
                  <c:v>4512.8900000000003</c:v>
                </c:pt>
                <c:pt idx="1377">
                  <c:v>4459.68</c:v>
                </c:pt>
                <c:pt idx="1378">
                  <c:v>4470.55</c:v>
                </c:pt>
                <c:pt idx="1379">
                  <c:v>4542.46</c:v>
                </c:pt>
                <c:pt idx="1380">
                  <c:v>4629.32</c:v>
                </c:pt>
                <c:pt idx="1381">
                  <c:v>4532.51</c:v>
                </c:pt>
                <c:pt idx="1382">
                  <c:v>4572.3999999999996</c:v>
                </c:pt>
                <c:pt idx="1383">
                  <c:v>4550.7700000000004</c:v>
                </c:pt>
                <c:pt idx="1384">
                  <c:v>4586.78</c:v>
                </c:pt>
                <c:pt idx="1385">
                  <c:v>4508.2299999999996</c:v>
                </c:pt>
                <c:pt idx="1386">
                  <c:v>4475.53</c:v>
                </c:pt>
                <c:pt idx="1387">
                  <c:v>4487.58</c:v>
                </c:pt>
                <c:pt idx="1388">
                  <c:v>4486.01</c:v>
                </c:pt>
                <c:pt idx="1389">
                  <c:v>4468.74</c:v>
                </c:pt>
                <c:pt idx="1390">
                  <c:v>4413.1899999999996</c:v>
                </c:pt>
                <c:pt idx="1391">
                  <c:v>4399.13</c:v>
                </c:pt>
                <c:pt idx="1392">
                  <c:v>4482.2700000000004</c:v>
                </c:pt>
                <c:pt idx="1393">
                  <c:v>4463.3599999999997</c:v>
                </c:pt>
                <c:pt idx="1394">
                  <c:v>4469.13</c:v>
                </c:pt>
                <c:pt idx="1395">
                  <c:v>4642.5600000000004</c:v>
                </c:pt>
                <c:pt idx="1396">
                  <c:v>4686.26</c:v>
                </c:pt>
                <c:pt idx="1397">
                  <c:v>4874.13</c:v>
                </c:pt>
                <c:pt idx="1398">
                  <c:v>5136.4399999999996</c:v>
                </c:pt>
                <c:pt idx="1399">
                  <c:v>5708.83</c:v>
                </c:pt>
                <c:pt idx="1400">
                  <c:v>6201.99</c:v>
                </c:pt>
                <c:pt idx="1401">
                  <c:v>5727.38</c:v>
                </c:pt>
                <c:pt idx="1402">
                  <c:v>5654.53</c:v>
                </c:pt>
                <c:pt idx="1403">
                  <c:v>5416.76</c:v>
                </c:pt>
                <c:pt idx="1404">
                  <c:v>5615.76</c:v>
                </c:pt>
                <c:pt idx="1405">
                  <c:v>5507.18</c:v>
                </c:pt>
                <c:pt idx="1406">
                  <c:v>5524.25</c:v>
                </c:pt>
                <c:pt idx="1407">
                  <c:v>5505.61</c:v>
                </c:pt>
                <c:pt idx="1408">
                  <c:v>5749.43</c:v>
                </c:pt>
                <c:pt idx="1409">
                  <c:v>5860.57</c:v>
                </c:pt>
                <c:pt idx="1410">
                  <c:v>5888.81</c:v>
                </c:pt>
                <c:pt idx="1411">
                  <c:v>5903.58</c:v>
                </c:pt>
                <c:pt idx="1412">
                  <c:v>5861.63</c:v>
                </c:pt>
                <c:pt idx="1413">
                  <c:v>5974.91</c:v>
                </c:pt>
                <c:pt idx="1414">
                  <c:v>6082.09</c:v>
                </c:pt>
                <c:pt idx="1415">
                  <c:v>5983.84</c:v>
                </c:pt>
                <c:pt idx="1416">
                  <c:v>6019.35</c:v>
                </c:pt>
                <c:pt idx="1417">
                  <c:v>6116.66</c:v>
                </c:pt>
                <c:pt idx="1418">
                  <c:v>5930.23</c:v>
                </c:pt>
                <c:pt idx="1419">
                  <c:v>6053.11</c:v>
                </c:pt>
                <c:pt idx="1420">
                  <c:v>6266.54</c:v>
                </c:pt>
                <c:pt idx="1421">
                  <c:v>6293.19</c:v>
                </c:pt>
                <c:pt idx="1422">
                  <c:v>6403.92</c:v>
                </c:pt>
                <c:pt idx="1423">
                  <c:v>6423.12</c:v>
                </c:pt>
                <c:pt idx="1424">
                  <c:v>6579.01</c:v>
                </c:pt>
                <c:pt idx="1425">
                  <c:v>6491.97</c:v>
                </c:pt>
                <c:pt idx="1426">
                  <c:v>6474.39</c:v>
                </c:pt>
                <c:pt idx="1427">
                  <c:v>6272.19</c:v>
                </c:pt>
                <c:pt idx="1428">
                  <c:v>6125.51</c:v>
                </c:pt>
                <c:pt idx="1429">
                  <c:v>5974.56</c:v>
                </c:pt>
                <c:pt idx="1430">
                  <c:v>6130.28</c:v>
                </c:pt>
                <c:pt idx="1431">
                  <c:v>6250.8</c:v>
                </c:pt>
                <c:pt idx="1432">
                  <c:v>6262.16</c:v>
                </c:pt>
                <c:pt idx="1433">
                  <c:v>6030.49</c:v>
                </c:pt>
                <c:pt idx="1434">
                  <c:v>6052.13</c:v>
                </c:pt>
                <c:pt idx="1435">
                  <c:v>5981.57</c:v>
                </c:pt>
                <c:pt idx="1436">
                  <c:v>6118.66</c:v>
                </c:pt>
                <c:pt idx="1437">
                  <c:v>6086.09</c:v>
                </c:pt>
                <c:pt idx="1438">
                  <c:v>6189.13</c:v>
                </c:pt>
                <c:pt idx="1439">
                  <c:v>6313.61</c:v>
                </c:pt>
                <c:pt idx="1440">
                  <c:v>6303.28</c:v>
                </c:pt>
                <c:pt idx="1441">
                  <c:v>6204.94</c:v>
                </c:pt>
                <c:pt idx="1442">
                  <c:v>6285.6</c:v>
                </c:pt>
                <c:pt idx="1443">
                  <c:v>6349.62</c:v>
                </c:pt>
                <c:pt idx="1444">
                  <c:v>6303.27</c:v>
                </c:pt>
                <c:pt idx="1445">
                  <c:v>6362.02</c:v>
                </c:pt>
                <c:pt idx="1446">
                  <c:v>6447.37</c:v>
                </c:pt>
                <c:pt idx="1447">
                  <c:v>6490.15</c:v>
                </c:pt>
                <c:pt idx="1448">
                  <c:v>6354.99</c:v>
                </c:pt>
                <c:pt idx="1449">
                  <c:v>6277.52</c:v>
                </c:pt>
                <c:pt idx="1450">
                  <c:v>6143.94</c:v>
                </c:pt>
                <c:pt idx="1451">
                  <c:v>6195.87</c:v>
                </c:pt>
                <c:pt idx="1452">
                  <c:v>6207.19</c:v>
                </c:pt>
                <c:pt idx="1453">
                  <c:v>6271.75</c:v>
                </c:pt>
                <c:pt idx="1454">
                  <c:v>6096.38</c:v>
                </c:pt>
                <c:pt idx="1455">
                  <c:v>6164.36</c:v>
                </c:pt>
                <c:pt idx="1456">
                  <c:v>6094.69</c:v>
                </c:pt>
                <c:pt idx="1457">
                  <c:v>6160.45</c:v>
                </c:pt>
                <c:pt idx="1458">
                  <c:v>6171.57</c:v>
                </c:pt>
                <c:pt idx="1459">
                  <c:v>6145.93</c:v>
                </c:pt>
                <c:pt idx="1460">
                  <c:v>5957.72</c:v>
                </c:pt>
                <c:pt idx="1461">
                  <c:v>5797.09</c:v>
                </c:pt>
                <c:pt idx="1462">
                  <c:v>5625.21</c:v>
                </c:pt>
                <c:pt idx="1463">
                  <c:v>5608.03</c:v>
                </c:pt>
                <c:pt idx="1464">
                  <c:v>5692.04</c:v>
                </c:pt>
                <c:pt idx="1465">
                  <c:v>5661.78</c:v>
                </c:pt>
                <c:pt idx="1466">
                  <c:v>5672.78</c:v>
                </c:pt>
                <c:pt idx="1467">
                  <c:v>5544.92</c:v>
                </c:pt>
                <c:pt idx="1468">
                  <c:v>5559.47</c:v>
                </c:pt>
                <c:pt idx="1469">
                  <c:v>5811.05</c:v>
                </c:pt>
                <c:pt idx="1470">
                  <c:v>5775.57</c:v>
                </c:pt>
                <c:pt idx="1471">
                  <c:v>5801.31</c:v>
                </c:pt>
                <c:pt idx="1472">
                  <c:v>5841.57</c:v>
                </c:pt>
                <c:pt idx="1473">
                  <c:v>5879.15</c:v>
                </c:pt>
                <c:pt idx="1474">
                  <c:v>5908.02</c:v>
                </c:pt>
                <c:pt idx="1475">
                  <c:v>5855.74</c:v>
                </c:pt>
                <c:pt idx="1476">
                  <c:v>5829.03</c:v>
                </c:pt>
                <c:pt idx="1477">
                  <c:v>5938.13</c:v>
                </c:pt>
                <c:pt idx="1478">
                  <c:v>5846.07</c:v>
                </c:pt>
                <c:pt idx="1479">
                  <c:v>5881.44</c:v>
                </c:pt>
                <c:pt idx="1480">
                  <c:v>6041.83</c:v>
                </c:pt>
                <c:pt idx="1481">
                  <c:v>6134.05</c:v>
                </c:pt>
                <c:pt idx="1482">
                  <c:v>6210.55</c:v>
                </c:pt>
                <c:pt idx="1483">
                  <c:v>6190.17</c:v>
                </c:pt>
                <c:pt idx="1484">
                  <c:v>6284.61</c:v>
                </c:pt>
                <c:pt idx="1485">
                  <c:v>6212.5</c:v>
                </c:pt>
                <c:pt idx="1486">
                  <c:v>6248.83</c:v>
                </c:pt>
                <c:pt idx="1487">
                  <c:v>6281.57</c:v>
                </c:pt>
                <c:pt idx="1488">
                  <c:v>6142.14</c:v>
                </c:pt>
                <c:pt idx="1489">
                  <c:v>6288.53</c:v>
                </c:pt>
                <c:pt idx="1490">
                  <c:v>6334.41</c:v>
                </c:pt>
                <c:pt idx="1491">
                  <c:v>6449.23</c:v>
                </c:pt>
                <c:pt idx="1492">
                  <c:v>6464.02</c:v>
                </c:pt>
                <c:pt idx="1493">
                  <c:v>6435.43</c:v>
                </c:pt>
                <c:pt idx="1494">
                  <c:v>6524.41</c:v>
                </c:pt>
                <c:pt idx="1495">
                  <c:v>6499.53</c:v>
                </c:pt>
                <c:pt idx="1496">
                  <c:v>6270.42</c:v>
                </c:pt>
                <c:pt idx="1497">
                  <c:v>6273.67</c:v>
                </c:pt>
                <c:pt idx="1498">
                  <c:v>6357.63</c:v>
                </c:pt>
                <c:pt idx="1499">
                  <c:v>6398.24</c:v>
                </c:pt>
                <c:pt idx="1500">
                  <c:v>6534.97</c:v>
                </c:pt>
                <c:pt idx="1501">
                  <c:v>6507.76</c:v>
                </c:pt>
                <c:pt idx="1502">
                  <c:v>6520.97</c:v>
                </c:pt>
                <c:pt idx="1503">
                  <c:v>6551.73</c:v>
                </c:pt>
                <c:pt idx="1504">
                  <c:v>6566.97</c:v>
                </c:pt>
                <c:pt idx="1505">
                  <c:v>6466.85</c:v>
                </c:pt>
                <c:pt idx="1506">
                  <c:v>6571.17</c:v>
                </c:pt>
                <c:pt idx="1507">
                  <c:v>6589.57</c:v>
                </c:pt>
                <c:pt idx="1508">
                  <c:v>6611.93</c:v>
                </c:pt>
                <c:pt idx="1509">
                  <c:v>6564.68</c:v>
                </c:pt>
                <c:pt idx="1510">
                  <c:v>6535.06</c:v>
                </c:pt>
                <c:pt idx="1511">
                  <c:v>6405.61</c:v>
                </c:pt>
                <c:pt idx="1512">
                  <c:v>6360.34</c:v>
                </c:pt>
                <c:pt idx="1513">
                  <c:v>6310.76</c:v>
                </c:pt>
                <c:pt idx="1514">
                  <c:v>6334.91</c:v>
                </c:pt>
                <c:pt idx="1515">
                  <c:v>6328.77</c:v>
                </c:pt>
                <c:pt idx="1516">
                  <c:v>6268.32</c:v>
                </c:pt>
                <c:pt idx="1517">
                  <c:v>6226.65</c:v>
                </c:pt>
                <c:pt idx="1518">
                  <c:v>6259.48</c:v>
                </c:pt>
                <c:pt idx="1519">
                  <c:v>6277.25</c:v>
                </c:pt>
                <c:pt idx="1520">
                  <c:v>6203.26</c:v>
                </c:pt>
                <c:pt idx="1521">
                  <c:v>5496.44</c:v>
                </c:pt>
                <c:pt idx="1522">
                  <c:v>5530.02</c:v>
                </c:pt>
                <c:pt idx="1523">
                  <c:v>5652.33</c:v>
                </c:pt>
                <c:pt idx="1524">
                  <c:v>5784.59</c:v>
                </c:pt>
                <c:pt idx="1525">
                  <c:v>5862.19</c:v>
                </c:pt>
                <c:pt idx="1526">
                  <c:v>5938.53</c:v>
                </c:pt>
                <c:pt idx="1527">
                  <c:v>5914.03</c:v>
                </c:pt>
                <c:pt idx="1528">
                  <c:v>5835.35</c:v>
                </c:pt>
                <c:pt idx="1529">
                  <c:v>5839.56</c:v>
                </c:pt>
                <c:pt idx="1530">
                  <c:v>5831.69</c:v>
                </c:pt>
                <c:pt idx="1531">
                  <c:v>5952.64</c:v>
                </c:pt>
                <c:pt idx="1532">
                  <c:v>5949.31</c:v>
                </c:pt>
                <c:pt idx="1533">
                  <c:v>5984.58</c:v>
                </c:pt>
                <c:pt idx="1534">
                  <c:v>5920.48</c:v>
                </c:pt>
                <c:pt idx="1535">
                  <c:v>5939.5</c:v>
                </c:pt>
                <c:pt idx="1536">
                  <c:v>5877.06</c:v>
                </c:pt>
                <c:pt idx="1537">
                  <c:v>5903.38</c:v>
                </c:pt>
                <c:pt idx="1538">
                  <c:v>5950.12</c:v>
                </c:pt>
                <c:pt idx="1539">
                  <c:v>6102.92</c:v>
                </c:pt>
                <c:pt idx="1540">
                  <c:v>6111.49</c:v>
                </c:pt>
                <c:pt idx="1541">
                  <c:v>6158.08</c:v>
                </c:pt>
                <c:pt idx="1542">
                  <c:v>6082.08</c:v>
                </c:pt>
                <c:pt idx="1543">
                  <c:v>6167.46</c:v>
                </c:pt>
                <c:pt idx="1544">
                  <c:v>6151.01</c:v>
                </c:pt>
                <c:pt idx="1545">
                  <c:v>6160.37</c:v>
                </c:pt>
                <c:pt idx="1546">
                  <c:v>6057.04</c:v>
                </c:pt>
                <c:pt idx="1547">
                  <c:v>6068.12</c:v>
                </c:pt>
                <c:pt idx="1548">
                  <c:v>6095.34</c:v>
                </c:pt>
                <c:pt idx="1549">
                  <c:v>6146.02</c:v>
                </c:pt>
                <c:pt idx="1550">
                  <c:v>6132.18</c:v>
                </c:pt>
                <c:pt idx="1551">
                  <c:v>6066.1</c:v>
                </c:pt>
                <c:pt idx="1552">
                  <c:v>5989.68</c:v>
                </c:pt>
                <c:pt idx="1553">
                  <c:v>6028.79</c:v>
                </c:pt>
                <c:pt idx="1554">
                  <c:v>6008.46</c:v>
                </c:pt>
                <c:pt idx="1555">
                  <c:v>5984.46</c:v>
                </c:pt>
                <c:pt idx="1556">
                  <c:v>6089.58</c:v>
                </c:pt>
                <c:pt idx="1557">
                  <c:v>6026.56</c:v>
                </c:pt>
                <c:pt idx="1558">
                  <c:v>6070.04</c:v>
                </c:pt>
                <c:pt idx="1559">
                  <c:v>6123.17</c:v>
                </c:pt>
                <c:pt idx="1560">
                  <c:v>6167.01</c:v>
                </c:pt>
                <c:pt idx="1561">
                  <c:v>6152.84</c:v>
                </c:pt>
                <c:pt idx="1562">
                  <c:v>6218.96</c:v>
                </c:pt>
                <c:pt idx="1563">
                  <c:v>6161.69</c:v>
                </c:pt>
                <c:pt idx="1564">
                  <c:v>6186.51</c:v>
                </c:pt>
                <c:pt idx="1565">
                  <c:v>6192.22</c:v>
                </c:pt>
                <c:pt idx="1566">
                  <c:v>6106.01</c:v>
                </c:pt>
                <c:pt idx="1567">
                  <c:v>6147.46</c:v>
                </c:pt>
                <c:pt idx="1568">
                  <c:v>6141.47</c:v>
                </c:pt>
                <c:pt idx="1569">
                  <c:v>6135.39</c:v>
                </c:pt>
                <c:pt idx="1570">
                  <c:v>6048.22</c:v>
                </c:pt>
                <c:pt idx="1571">
                  <c:v>5999.59</c:v>
                </c:pt>
                <c:pt idx="1572">
                  <c:v>6078.22</c:v>
                </c:pt>
                <c:pt idx="1573">
                  <c:v>6194.67</c:v>
                </c:pt>
                <c:pt idx="1574">
                  <c:v>6276.16</c:v>
                </c:pt>
                <c:pt idx="1575">
                  <c:v>6247.79</c:v>
                </c:pt>
                <c:pt idx="1576">
                  <c:v>6276.94</c:v>
                </c:pt>
                <c:pt idx="1577">
                  <c:v>6356.18</c:v>
                </c:pt>
                <c:pt idx="1578">
                  <c:v>6373.77</c:v>
                </c:pt>
                <c:pt idx="1579">
                  <c:v>6309.48</c:v>
                </c:pt>
                <c:pt idx="1580">
                  <c:v>6342.64</c:v>
                </c:pt>
                <c:pt idx="1581">
                  <c:v>6312.2</c:v>
                </c:pt>
                <c:pt idx="1582">
                  <c:v>6327.14</c:v>
                </c:pt>
                <c:pt idx="1583">
                  <c:v>6407.7</c:v>
                </c:pt>
                <c:pt idx="1584">
                  <c:v>6390.47</c:v>
                </c:pt>
                <c:pt idx="1585">
                  <c:v>6406.57</c:v>
                </c:pt>
                <c:pt idx="1586">
                  <c:v>6461.1</c:v>
                </c:pt>
                <c:pt idx="1587">
                  <c:v>6462.31</c:v>
                </c:pt>
                <c:pt idx="1588">
                  <c:v>6442.83</c:v>
                </c:pt>
                <c:pt idx="1589">
                  <c:v>6462.06</c:v>
                </c:pt>
                <c:pt idx="1590">
                  <c:v>6535.67</c:v>
                </c:pt>
                <c:pt idx="1591">
                  <c:v>6552.07</c:v>
                </c:pt>
                <c:pt idx="1592">
                  <c:v>6612.26</c:v>
                </c:pt>
                <c:pt idx="1593">
                  <c:v>6637.1</c:v>
                </c:pt>
                <c:pt idx="1594">
                  <c:v>6607.22</c:v>
                </c:pt>
                <c:pt idx="1595">
                  <c:v>6701.12</c:v>
                </c:pt>
                <c:pt idx="1596">
                  <c:v>6706.61</c:v>
                </c:pt>
                <c:pt idx="1597">
                  <c:v>6729.98</c:v>
                </c:pt>
                <c:pt idx="1598">
                  <c:v>6773.88</c:v>
                </c:pt>
                <c:pt idx="1599">
                  <c:v>6718.48</c:v>
                </c:pt>
                <c:pt idx="1600">
                  <c:v>6661.19</c:v>
                </c:pt>
                <c:pt idx="1601">
                  <c:v>6670.47</c:v>
                </c:pt>
                <c:pt idx="1602">
                  <c:v>6739.69</c:v>
                </c:pt>
                <c:pt idx="1603">
                  <c:v>6787.48</c:v>
                </c:pt>
                <c:pt idx="1604">
                  <c:v>6861.31</c:v>
                </c:pt>
                <c:pt idx="1605">
                  <c:v>6862.15</c:v>
                </c:pt>
                <c:pt idx="1606">
                  <c:v>6838.13</c:v>
                </c:pt>
                <c:pt idx="1607">
                  <c:v>6943.94</c:v>
                </c:pt>
                <c:pt idx="1608">
                  <c:v>6963.61</c:v>
                </c:pt>
                <c:pt idx="1609">
                  <c:v>7064.33</c:v>
                </c:pt>
                <c:pt idx="1610">
                  <c:v>6976.49</c:v>
                </c:pt>
                <c:pt idx="1611">
                  <c:v>7117.5</c:v>
                </c:pt>
                <c:pt idx="1612">
                  <c:v>7237.6</c:v>
                </c:pt>
                <c:pt idx="1613">
                  <c:v>7242.85</c:v>
                </c:pt>
                <c:pt idx="1614">
                  <c:v>7305.46</c:v>
                </c:pt>
                <c:pt idx="1615">
                  <c:v>7253.34</c:v>
                </c:pt>
                <c:pt idx="1616">
                  <c:v>7362.94</c:v>
                </c:pt>
                <c:pt idx="1617">
                  <c:v>7477.73</c:v>
                </c:pt>
                <c:pt idx="1618">
                  <c:v>7476.47</c:v>
                </c:pt>
                <c:pt idx="1619">
                  <c:v>7336.5</c:v>
                </c:pt>
                <c:pt idx="1620">
                  <c:v>7447.11</c:v>
                </c:pt>
                <c:pt idx="1621">
                  <c:v>7438.68</c:v>
                </c:pt>
                <c:pt idx="1622">
                  <c:v>7501.15</c:v>
                </c:pt>
                <c:pt idx="1623">
                  <c:v>7313.88</c:v>
                </c:pt>
                <c:pt idx="1624">
                  <c:v>7206.88</c:v>
                </c:pt>
                <c:pt idx="1625">
                  <c:v>7041.15</c:v>
                </c:pt>
                <c:pt idx="1626">
                  <c:v>7245.67</c:v>
                </c:pt>
                <c:pt idx="1627">
                  <c:v>7311.03</c:v>
                </c:pt>
                <c:pt idx="1628">
                  <c:v>7226.03</c:v>
                </c:pt>
                <c:pt idx="1629">
                  <c:v>7230.17</c:v>
                </c:pt>
                <c:pt idx="1630">
                  <c:v>7399.89</c:v>
                </c:pt>
                <c:pt idx="1631">
                  <c:v>7422.88</c:v>
                </c:pt>
                <c:pt idx="1632">
                  <c:v>7415.57</c:v>
                </c:pt>
                <c:pt idx="1633">
                  <c:v>7483.63</c:v>
                </c:pt>
                <c:pt idx="1634">
                  <c:v>7554.81</c:v>
                </c:pt>
                <c:pt idx="1635">
                  <c:v>7476.4</c:v>
                </c:pt>
                <c:pt idx="1636">
                  <c:v>7438.19</c:v>
                </c:pt>
                <c:pt idx="1637">
                  <c:v>7489.48</c:v>
                </c:pt>
                <c:pt idx="1638">
                  <c:v>7408.07</c:v>
                </c:pt>
                <c:pt idx="1639">
                  <c:v>7507.58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814528"/>
        <c:axId val="303816064"/>
      </c:lineChart>
      <c:lineChart>
        <c:grouping val="standard"/>
        <c:varyColors val="0"/>
        <c:ser>
          <c:idx val="1"/>
          <c:order val="1"/>
          <c:tx>
            <c:v>122</c:v>
          </c:tx>
          <c:marker>
            <c:symbol val="none"/>
          </c:marker>
          <c:val>
            <c:numRef>
              <c:f>Sheet3!$D$64:$D$1703</c:f>
              <c:numCache>
                <c:formatCode>General</c:formatCode>
                <c:ptCount val="16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1</c:v>
                </c:pt>
                <c:pt idx="530">
                  <c:v>0</c:v>
                </c:pt>
                <c:pt idx="531">
                  <c:v>1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1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1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1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1</c:v>
                </c:pt>
                <c:pt idx="1115">
                  <c:v>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1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1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1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1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1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1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819392"/>
        <c:axId val="303817856"/>
      </c:lineChart>
      <c:catAx>
        <c:axId val="303814528"/>
        <c:scaling>
          <c:orientation val="minMax"/>
        </c:scaling>
        <c:delete val="0"/>
        <c:axPos val="b"/>
        <c:majorTickMark val="out"/>
        <c:minorTickMark val="none"/>
        <c:tickLblPos val="nextTo"/>
        <c:crossAx val="303816064"/>
        <c:crosses val="autoZero"/>
        <c:auto val="1"/>
        <c:lblAlgn val="ctr"/>
        <c:lblOffset val="100"/>
        <c:noMultiLvlLbl val="0"/>
      </c:catAx>
      <c:valAx>
        <c:axId val="303816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3814528"/>
        <c:crosses val="autoZero"/>
        <c:crossBetween val="between"/>
      </c:valAx>
      <c:valAx>
        <c:axId val="303817856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extTo"/>
        <c:crossAx val="303819392"/>
        <c:crosses val="max"/>
        <c:crossBetween val="between"/>
      </c:valAx>
      <c:catAx>
        <c:axId val="303819392"/>
        <c:scaling>
          <c:orientation val="minMax"/>
        </c:scaling>
        <c:delete val="1"/>
        <c:axPos val="b"/>
        <c:majorTickMark val="out"/>
        <c:minorTickMark val="none"/>
        <c:tickLblPos val="nextTo"/>
        <c:crossAx val="30381785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Sheet3!$C$69:$C$1703</c:f>
              <c:numCache>
                <c:formatCode>General</c:formatCode>
                <c:ptCount val="1635"/>
                <c:pt idx="0">
                  <c:v>4408.53</c:v>
                </c:pt>
                <c:pt idx="1">
                  <c:v>4376.8599999999997</c:v>
                </c:pt>
                <c:pt idx="2">
                  <c:v>4497.8900000000003</c:v>
                </c:pt>
                <c:pt idx="3">
                  <c:v>4594.1499999999996</c:v>
                </c:pt>
                <c:pt idx="4">
                  <c:v>4585.03</c:v>
                </c:pt>
                <c:pt idx="5">
                  <c:v>4594.74</c:v>
                </c:pt>
                <c:pt idx="6">
                  <c:v>4582.4799999999996</c:v>
                </c:pt>
                <c:pt idx="7">
                  <c:v>4621.6099999999997</c:v>
                </c:pt>
                <c:pt idx="8">
                  <c:v>4594.1899999999996</c:v>
                </c:pt>
                <c:pt idx="9">
                  <c:v>4644.17</c:v>
                </c:pt>
                <c:pt idx="10">
                  <c:v>4637.2</c:v>
                </c:pt>
                <c:pt idx="11">
                  <c:v>4595.49</c:v>
                </c:pt>
                <c:pt idx="12">
                  <c:v>4626.41</c:v>
                </c:pt>
                <c:pt idx="13">
                  <c:v>4655.1099999999997</c:v>
                </c:pt>
                <c:pt idx="14">
                  <c:v>4603.2</c:v>
                </c:pt>
                <c:pt idx="15">
                  <c:v>4609.67</c:v>
                </c:pt>
                <c:pt idx="16">
                  <c:v>4635.75</c:v>
                </c:pt>
                <c:pt idx="17">
                  <c:v>4607.9399999999996</c:v>
                </c:pt>
                <c:pt idx="18">
                  <c:v>4570.3999999999996</c:v>
                </c:pt>
                <c:pt idx="19">
                  <c:v>4490.05</c:v>
                </c:pt>
                <c:pt idx="20">
                  <c:v>4423.1400000000003</c:v>
                </c:pt>
                <c:pt idx="21">
                  <c:v>4355.74</c:v>
                </c:pt>
                <c:pt idx="22">
                  <c:v>4482.99</c:v>
                </c:pt>
                <c:pt idx="23">
                  <c:v>4611.83</c:v>
                </c:pt>
                <c:pt idx="24">
                  <c:v>4675.79</c:v>
                </c:pt>
                <c:pt idx="25">
                  <c:v>4759.83</c:v>
                </c:pt>
                <c:pt idx="26">
                  <c:v>4780.04</c:v>
                </c:pt>
                <c:pt idx="27">
                  <c:v>4773.51</c:v>
                </c:pt>
                <c:pt idx="28">
                  <c:v>4942.88</c:v>
                </c:pt>
                <c:pt idx="29">
                  <c:v>4963.75</c:v>
                </c:pt>
                <c:pt idx="30">
                  <c:v>4967.04</c:v>
                </c:pt>
                <c:pt idx="31">
                  <c:v>4947.66</c:v>
                </c:pt>
                <c:pt idx="32">
                  <c:v>5059.51</c:v>
                </c:pt>
                <c:pt idx="33">
                  <c:v>5324.25</c:v>
                </c:pt>
                <c:pt idx="34">
                  <c:v>5323.76</c:v>
                </c:pt>
                <c:pt idx="35">
                  <c:v>5310.27</c:v>
                </c:pt>
                <c:pt idx="36">
                  <c:v>5330.34</c:v>
                </c:pt>
                <c:pt idx="37">
                  <c:v>5364.37</c:v>
                </c:pt>
                <c:pt idx="38">
                  <c:v>5482.3</c:v>
                </c:pt>
                <c:pt idx="39">
                  <c:v>5654.31</c:v>
                </c:pt>
                <c:pt idx="40">
                  <c:v>5776.97</c:v>
                </c:pt>
                <c:pt idx="41">
                  <c:v>5877.3</c:v>
                </c:pt>
                <c:pt idx="42">
                  <c:v>5633.32</c:v>
                </c:pt>
                <c:pt idx="43">
                  <c:v>5876.34</c:v>
                </c:pt>
                <c:pt idx="44">
                  <c:v>6006.18</c:v>
                </c:pt>
                <c:pt idx="45">
                  <c:v>5866.63</c:v>
                </c:pt>
                <c:pt idx="46">
                  <c:v>5688.95</c:v>
                </c:pt>
                <c:pt idx="47">
                  <c:v>5777.11</c:v>
                </c:pt>
                <c:pt idx="48">
                  <c:v>5916.34</c:v>
                </c:pt>
                <c:pt idx="49">
                  <c:v>5941.91</c:v>
                </c:pt>
                <c:pt idx="50">
                  <c:v>5926.17</c:v>
                </c:pt>
                <c:pt idx="51">
                  <c:v>5990.64</c:v>
                </c:pt>
                <c:pt idx="52">
                  <c:v>6014.55</c:v>
                </c:pt>
                <c:pt idx="53">
                  <c:v>5961.44</c:v>
                </c:pt>
                <c:pt idx="54">
                  <c:v>5788.36</c:v>
                </c:pt>
                <c:pt idx="55">
                  <c:v>5826.53</c:v>
                </c:pt>
                <c:pt idx="56">
                  <c:v>5747.86</c:v>
                </c:pt>
                <c:pt idx="57">
                  <c:v>5911.21</c:v>
                </c:pt>
                <c:pt idx="58">
                  <c:v>6137.73</c:v>
                </c:pt>
                <c:pt idx="59">
                  <c:v>6174.94</c:v>
                </c:pt>
                <c:pt idx="60">
                  <c:v>6237.02</c:v>
                </c:pt>
                <c:pt idx="61">
                  <c:v>6260.07</c:v>
                </c:pt>
                <c:pt idx="62">
                  <c:v>6230.21</c:v>
                </c:pt>
                <c:pt idx="63">
                  <c:v>6245.43</c:v>
                </c:pt>
                <c:pt idx="64">
                  <c:v>6235.71</c:v>
                </c:pt>
                <c:pt idx="65">
                  <c:v>6106.95</c:v>
                </c:pt>
                <c:pt idx="66">
                  <c:v>6101.2</c:v>
                </c:pt>
                <c:pt idx="67">
                  <c:v>6052.05</c:v>
                </c:pt>
                <c:pt idx="68">
                  <c:v>6179.8</c:v>
                </c:pt>
                <c:pt idx="69">
                  <c:v>6234.11</c:v>
                </c:pt>
                <c:pt idx="70">
                  <c:v>6202.84</c:v>
                </c:pt>
                <c:pt idx="71">
                  <c:v>6255.25</c:v>
                </c:pt>
                <c:pt idx="72">
                  <c:v>6192.14</c:v>
                </c:pt>
                <c:pt idx="73">
                  <c:v>6078.27</c:v>
                </c:pt>
                <c:pt idx="74">
                  <c:v>6153.39</c:v>
                </c:pt>
                <c:pt idx="75">
                  <c:v>5899.91</c:v>
                </c:pt>
                <c:pt idx="76">
                  <c:v>5834.38</c:v>
                </c:pt>
                <c:pt idx="77">
                  <c:v>5622.48</c:v>
                </c:pt>
                <c:pt idx="78">
                  <c:v>5682.24</c:v>
                </c:pt>
                <c:pt idx="79">
                  <c:v>5246.83</c:v>
                </c:pt>
                <c:pt idx="80">
                  <c:v>5312.5</c:v>
                </c:pt>
                <c:pt idx="81">
                  <c:v>5292.75</c:v>
                </c:pt>
                <c:pt idx="82">
                  <c:v>5237.82</c:v>
                </c:pt>
                <c:pt idx="83">
                  <c:v>5445.53</c:v>
                </c:pt>
                <c:pt idx="84">
                  <c:v>5405.61</c:v>
                </c:pt>
                <c:pt idx="85">
                  <c:v>5368.23</c:v>
                </c:pt>
                <c:pt idx="86">
                  <c:v>5486.39</c:v>
                </c:pt>
                <c:pt idx="87">
                  <c:v>5527.28</c:v>
                </c:pt>
                <c:pt idx="88">
                  <c:v>5330.99</c:v>
                </c:pt>
                <c:pt idx="89">
                  <c:v>5313.15</c:v>
                </c:pt>
                <c:pt idx="90">
                  <c:v>5418.05</c:v>
                </c:pt>
                <c:pt idx="91">
                  <c:v>5395.43</c:v>
                </c:pt>
                <c:pt idx="92">
                  <c:v>5267.83</c:v>
                </c:pt>
                <c:pt idx="93">
                  <c:v>5200.7700000000004</c:v>
                </c:pt>
                <c:pt idx="94">
                  <c:v>5354.63</c:v>
                </c:pt>
                <c:pt idx="95">
                  <c:v>5354.53</c:v>
                </c:pt>
                <c:pt idx="96">
                  <c:v>5376.51</c:v>
                </c:pt>
                <c:pt idx="97">
                  <c:v>5341.98</c:v>
                </c:pt>
                <c:pt idx="98">
                  <c:v>5334.25</c:v>
                </c:pt>
                <c:pt idx="99">
                  <c:v>5255.07</c:v>
                </c:pt>
                <c:pt idx="100">
                  <c:v>5160.9799999999996</c:v>
                </c:pt>
                <c:pt idx="101">
                  <c:v>5158.47</c:v>
                </c:pt>
                <c:pt idx="102">
                  <c:v>5030.8</c:v>
                </c:pt>
                <c:pt idx="103">
                  <c:v>5098.9399999999996</c:v>
                </c:pt>
                <c:pt idx="104">
                  <c:v>5289.62</c:v>
                </c:pt>
                <c:pt idx="105">
                  <c:v>5264.89</c:v>
                </c:pt>
                <c:pt idx="106">
                  <c:v>5294.11</c:v>
                </c:pt>
                <c:pt idx="107">
                  <c:v>5173.07</c:v>
                </c:pt>
                <c:pt idx="108">
                  <c:v>5160.67</c:v>
                </c:pt>
                <c:pt idx="109">
                  <c:v>5160.88</c:v>
                </c:pt>
                <c:pt idx="110">
                  <c:v>5234.28</c:v>
                </c:pt>
                <c:pt idx="111">
                  <c:v>5317.31</c:v>
                </c:pt>
                <c:pt idx="112">
                  <c:v>5406.04</c:v>
                </c:pt>
                <c:pt idx="113">
                  <c:v>5403.8</c:v>
                </c:pt>
                <c:pt idx="114">
                  <c:v>5351.69</c:v>
                </c:pt>
                <c:pt idx="115">
                  <c:v>5351.39</c:v>
                </c:pt>
                <c:pt idx="116">
                  <c:v>5397.57</c:v>
                </c:pt>
                <c:pt idx="117">
                  <c:v>5321.43</c:v>
                </c:pt>
                <c:pt idx="118">
                  <c:v>5481.41</c:v>
                </c:pt>
                <c:pt idx="119">
                  <c:v>5483.52</c:v>
                </c:pt>
                <c:pt idx="120">
                  <c:v>5428.51</c:v>
                </c:pt>
                <c:pt idx="121">
                  <c:v>5404.38</c:v>
                </c:pt>
                <c:pt idx="122">
                  <c:v>5424.25</c:v>
                </c:pt>
                <c:pt idx="123">
                  <c:v>5244.27</c:v>
                </c:pt>
                <c:pt idx="124">
                  <c:v>5260.34</c:v>
                </c:pt>
                <c:pt idx="125">
                  <c:v>5214.6400000000003</c:v>
                </c:pt>
                <c:pt idx="126">
                  <c:v>5206.3999999999996</c:v>
                </c:pt>
                <c:pt idx="127">
                  <c:v>5219.1899999999996</c:v>
                </c:pt>
                <c:pt idx="128">
                  <c:v>5273.81</c:v>
                </c:pt>
                <c:pt idx="129">
                  <c:v>5285.23</c:v>
                </c:pt>
                <c:pt idx="130">
                  <c:v>5289.42</c:v>
                </c:pt>
                <c:pt idx="131">
                  <c:v>5194.6000000000004</c:v>
                </c:pt>
                <c:pt idx="132">
                  <c:v>5220.03</c:v>
                </c:pt>
                <c:pt idx="133">
                  <c:v>5073.33</c:v>
                </c:pt>
                <c:pt idx="134">
                  <c:v>5131.1000000000004</c:v>
                </c:pt>
                <c:pt idx="135">
                  <c:v>5194.83</c:v>
                </c:pt>
                <c:pt idx="136">
                  <c:v>5211.09</c:v>
                </c:pt>
                <c:pt idx="137">
                  <c:v>5216.6000000000004</c:v>
                </c:pt>
                <c:pt idx="138">
                  <c:v>5218.9799999999996</c:v>
                </c:pt>
                <c:pt idx="139">
                  <c:v>5239.72</c:v>
                </c:pt>
                <c:pt idx="140">
                  <c:v>5200.09</c:v>
                </c:pt>
                <c:pt idx="141">
                  <c:v>5173.2299999999996</c:v>
                </c:pt>
                <c:pt idx="142">
                  <c:v>5091.0600000000004</c:v>
                </c:pt>
                <c:pt idx="143">
                  <c:v>5032.6400000000003</c:v>
                </c:pt>
                <c:pt idx="144">
                  <c:v>4899.82</c:v>
                </c:pt>
                <c:pt idx="145">
                  <c:v>4885.4399999999996</c:v>
                </c:pt>
                <c:pt idx="146">
                  <c:v>4923.33</c:v>
                </c:pt>
                <c:pt idx="147">
                  <c:v>4869.79</c:v>
                </c:pt>
                <c:pt idx="148">
                  <c:v>4952.22</c:v>
                </c:pt>
                <c:pt idx="149">
                  <c:v>4928.46</c:v>
                </c:pt>
                <c:pt idx="150">
                  <c:v>4961.75</c:v>
                </c:pt>
                <c:pt idx="151">
                  <c:v>4985.42</c:v>
                </c:pt>
                <c:pt idx="152">
                  <c:v>5013.58</c:v>
                </c:pt>
                <c:pt idx="153">
                  <c:v>5173.18</c:v>
                </c:pt>
                <c:pt idx="154">
                  <c:v>5185.2700000000004</c:v>
                </c:pt>
                <c:pt idx="155">
                  <c:v>5186.62</c:v>
                </c:pt>
                <c:pt idx="156">
                  <c:v>5208.55</c:v>
                </c:pt>
                <c:pt idx="157">
                  <c:v>5197.55</c:v>
                </c:pt>
                <c:pt idx="158">
                  <c:v>5168.68</c:v>
                </c:pt>
                <c:pt idx="159">
                  <c:v>5266.66</c:v>
                </c:pt>
                <c:pt idx="160">
                  <c:v>5256.18</c:v>
                </c:pt>
                <c:pt idx="161">
                  <c:v>5260.95</c:v>
                </c:pt>
                <c:pt idx="162">
                  <c:v>5182.96</c:v>
                </c:pt>
                <c:pt idx="163">
                  <c:v>5317.53</c:v>
                </c:pt>
                <c:pt idx="164">
                  <c:v>5357.06</c:v>
                </c:pt>
                <c:pt idx="165">
                  <c:v>5394.71</c:v>
                </c:pt>
                <c:pt idx="166">
                  <c:v>5445.57</c:v>
                </c:pt>
                <c:pt idx="167">
                  <c:v>5468.46</c:v>
                </c:pt>
                <c:pt idx="168">
                  <c:v>5602.24</c:v>
                </c:pt>
                <c:pt idx="169">
                  <c:v>5614.58</c:v>
                </c:pt>
                <c:pt idx="170">
                  <c:v>5566.41</c:v>
                </c:pt>
                <c:pt idx="171">
                  <c:v>5592.92</c:v>
                </c:pt>
                <c:pt idx="172">
                  <c:v>5627.24</c:v>
                </c:pt>
                <c:pt idx="173">
                  <c:v>5492.22</c:v>
                </c:pt>
                <c:pt idx="174">
                  <c:v>5485.88</c:v>
                </c:pt>
                <c:pt idx="175">
                  <c:v>5550.41</c:v>
                </c:pt>
                <c:pt idx="176">
                  <c:v>5556.48</c:v>
                </c:pt>
                <c:pt idx="177">
                  <c:v>5501.21</c:v>
                </c:pt>
                <c:pt idx="178">
                  <c:v>5528.89</c:v>
                </c:pt>
                <c:pt idx="179">
                  <c:v>5421.62</c:v>
                </c:pt>
                <c:pt idx="180">
                  <c:v>5244.08</c:v>
                </c:pt>
                <c:pt idx="181">
                  <c:v>5291.44</c:v>
                </c:pt>
                <c:pt idx="182">
                  <c:v>5232.3900000000003</c:v>
                </c:pt>
                <c:pt idx="183">
                  <c:v>5237.18</c:v>
                </c:pt>
                <c:pt idx="184">
                  <c:v>5285.15</c:v>
                </c:pt>
                <c:pt idx="185">
                  <c:v>5366.93</c:v>
                </c:pt>
                <c:pt idx="186">
                  <c:v>5370.65</c:v>
                </c:pt>
                <c:pt idx="187">
                  <c:v>5455.61</c:v>
                </c:pt>
                <c:pt idx="188">
                  <c:v>5375.53</c:v>
                </c:pt>
                <c:pt idx="189">
                  <c:v>5353.02</c:v>
                </c:pt>
                <c:pt idx="190">
                  <c:v>5347.27</c:v>
                </c:pt>
                <c:pt idx="191">
                  <c:v>5280.53</c:v>
                </c:pt>
                <c:pt idx="192">
                  <c:v>5247.3</c:v>
                </c:pt>
                <c:pt idx="193">
                  <c:v>5312.46</c:v>
                </c:pt>
                <c:pt idx="194">
                  <c:v>5269.72</c:v>
                </c:pt>
                <c:pt idx="195">
                  <c:v>5259.45</c:v>
                </c:pt>
                <c:pt idx="196">
                  <c:v>5300.09</c:v>
                </c:pt>
                <c:pt idx="197">
                  <c:v>5425.75</c:v>
                </c:pt>
                <c:pt idx="198">
                  <c:v>5366.75</c:v>
                </c:pt>
                <c:pt idx="199">
                  <c:v>5313.42</c:v>
                </c:pt>
                <c:pt idx="200">
                  <c:v>5253.88</c:v>
                </c:pt>
                <c:pt idx="201">
                  <c:v>5303.99</c:v>
                </c:pt>
                <c:pt idx="202">
                  <c:v>5337.08</c:v>
                </c:pt>
                <c:pt idx="203">
                  <c:v>5352.06</c:v>
                </c:pt>
                <c:pt idx="204">
                  <c:v>5304.84</c:v>
                </c:pt>
                <c:pt idx="205">
                  <c:v>5340.17</c:v>
                </c:pt>
                <c:pt idx="206">
                  <c:v>5321.78</c:v>
                </c:pt>
                <c:pt idx="207">
                  <c:v>5183.57</c:v>
                </c:pt>
                <c:pt idx="208">
                  <c:v>5196.72</c:v>
                </c:pt>
                <c:pt idx="209">
                  <c:v>5181.49</c:v>
                </c:pt>
                <c:pt idx="210">
                  <c:v>5216.6400000000003</c:v>
                </c:pt>
                <c:pt idx="211">
                  <c:v>5152.5600000000004</c:v>
                </c:pt>
                <c:pt idx="212">
                  <c:v>5189.3500000000004</c:v>
                </c:pt>
                <c:pt idx="213">
                  <c:v>5286.15</c:v>
                </c:pt>
                <c:pt idx="214">
                  <c:v>5259.47</c:v>
                </c:pt>
                <c:pt idx="215">
                  <c:v>5250.67</c:v>
                </c:pt>
                <c:pt idx="216">
                  <c:v>5181.1099999999997</c:v>
                </c:pt>
                <c:pt idx="217">
                  <c:v>5151.37</c:v>
                </c:pt>
                <c:pt idx="218">
                  <c:v>5147.7299999999996</c:v>
                </c:pt>
                <c:pt idx="219">
                  <c:v>5145.97</c:v>
                </c:pt>
                <c:pt idx="220">
                  <c:v>5131.13</c:v>
                </c:pt>
                <c:pt idx="221">
                  <c:v>5126.6099999999997</c:v>
                </c:pt>
                <c:pt idx="222">
                  <c:v>5137.78</c:v>
                </c:pt>
                <c:pt idx="223">
                  <c:v>5171.3599999999997</c:v>
                </c:pt>
                <c:pt idx="224">
                  <c:v>5179.6899999999996</c:v>
                </c:pt>
                <c:pt idx="225">
                  <c:v>5238.13</c:v>
                </c:pt>
                <c:pt idx="226">
                  <c:v>5275.51</c:v>
                </c:pt>
                <c:pt idx="227">
                  <c:v>5294.28</c:v>
                </c:pt>
                <c:pt idx="228">
                  <c:v>5326.36</c:v>
                </c:pt>
                <c:pt idx="229">
                  <c:v>5304.88</c:v>
                </c:pt>
                <c:pt idx="230">
                  <c:v>5304.42</c:v>
                </c:pt>
                <c:pt idx="231">
                  <c:v>5375.98</c:v>
                </c:pt>
                <c:pt idx="232">
                  <c:v>5476.99</c:v>
                </c:pt>
                <c:pt idx="233">
                  <c:v>5545.62</c:v>
                </c:pt>
                <c:pt idx="234">
                  <c:v>5543.79</c:v>
                </c:pt>
                <c:pt idx="235">
                  <c:v>5568.11</c:v>
                </c:pt>
                <c:pt idx="236">
                  <c:v>5501.16</c:v>
                </c:pt>
                <c:pt idx="237">
                  <c:v>5377.09</c:v>
                </c:pt>
                <c:pt idx="238">
                  <c:v>5471.74</c:v>
                </c:pt>
                <c:pt idx="239">
                  <c:v>5504.42</c:v>
                </c:pt>
                <c:pt idx="240">
                  <c:v>5543.66</c:v>
                </c:pt>
                <c:pt idx="241">
                  <c:v>5498.93</c:v>
                </c:pt>
                <c:pt idx="242">
                  <c:v>5530</c:v>
                </c:pt>
                <c:pt idx="243">
                  <c:v>5567.03</c:v>
                </c:pt>
                <c:pt idx="244">
                  <c:v>5676.56</c:v>
                </c:pt>
                <c:pt idx="245">
                  <c:v>5706.04</c:v>
                </c:pt>
                <c:pt idx="246">
                  <c:v>5764.73</c:v>
                </c:pt>
                <c:pt idx="247">
                  <c:v>5852.36</c:v>
                </c:pt>
                <c:pt idx="248">
                  <c:v>5772.47</c:v>
                </c:pt>
                <c:pt idx="249">
                  <c:v>5864.18</c:v>
                </c:pt>
                <c:pt idx="250">
                  <c:v>5851.89</c:v>
                </c:pt>
                <c:pt idx="251">
                  <c:v>5926.72</c:v>
                </c:pt>
                <c:pt idx="252">
                  <c:v>5914.11</c:v>
                </c:pt>
                <c:pt idx="253">
                  <c:v>5913.52</c:v>
                </c:pt>
                <c:pt idx="254">
                  <c:v>5902.13</c:v>
                </c:pt>
                <c:pt idx="255">
                  <c:v>5879.41</c:v>
                </c:pt>
                <c:pt idx="256">
                  <c:v>5954.87</c:v>
                </c:pt>
                <c:pt idx="257">
                  <c:v>5901.86</c:v>
                </c:pt>
                <c:pt idx="258">
                  <c:v>5919.59</c:v>
                </c:pt>
                <c:pt idx="259">
                  <c:v>5699.01</c:v>
                </c:pt>
                <c:pt idx="260">
                  <c:v>5200.16</c:v>
                </c:pt>
                <c:pt idx="261">
                  <c:v>5212.1000000000004</c:v>
                </c:pt>
                <c:pt idx="262">
                  <c:v>5348.34</c:v>
                </c:pt>
                <c:pt idx="263">
                  <c:v>5515.64</c:v>
                </c:pt>
                <c:pt idx="264">
                  <c:v>5583.6</c:v>
                </c:pt>
                <c:pt idx="265">
                  <c:v>5661.56</c:v>
                </c:pt>
                <c:pt idx="266">
                  <c:v>5623.26</c:v>
                </c:pt>
                <c:pt idx="267">
                  <c:v>5754.26</c:v>
                </c:pt>
                <c:pt idx="268">
                  <c:v>5707.53</c:v>
                </c:pt>
                <c:pt idx="269">
                  <c:v>5727.83</c:v>
                </c:pt>
                <c:pt idx="270">
                  <c:v>5936.48</c:v>
                </c:pt>
                <c:pt idx="271">
                  <c:v>6072.19</c:v>
                </c:pt>
                <c:pt idx="272">
                  <c:v>6018.05</c:v>
                </c:pt>
                <c:pt idx="273">
                  <c:v>6134.39</c:v>
                </c:pt>
                <c:pt idx="274">
                  <c:v>6243.48</c:v>
                </c:pt>
                <c:pt idx="275">
                  <c:v>6380.41</c:v>
                </c:pt>
                <c:pt idx="276">
                  <c:v>6407.14</c:v>
                </c:pt>
                <c:pt idx="277">
                  <c:v>6221.84</c:v>
                </c:pt>
                <c:pt idx="278">
                  <c:v>6232.09</c:v>
                </c:pt>
                <c:pt idx="279">
                  <c:v>5870.97</c:v>
                </c:pt>
                <c:pt idx="280">
                  <c:v>6113.41</c:v>
                </c:pt>
                <c:pt idx="281">
                  <c:v>6195.89</c:v>
                </c:pt>
                <c:pt idx="282">
                  <c:v>6226.53</c:v>
                </c:pt>
                <c:pt idx="283">
                  <c:v>6315.83</c:v>
                </c:pt>
                <c:pt idx="284">
                  <c:v>6296.74</c:v>
                </c:pt>
                <c:pt idx="285">
                  <c:v>6049.62</c:v>
                </c:pt>
                <c:pt idx="286">
                  <c:v>6206.41</c:v>
                </c:pt>
                <c:pt idx="287">
                  <c:v>6122.91</c:v>
                </c:pt>
                <c:pt idx="288">
                  <c:v>5999.64</c:v>
                </c:pt>
                <c:pt idx="289">
                  <c:v>5945.46</c:v>
                </c:pt>
                <c:pt idx="290">
                  <c:v>5657.77</c:v>
                </c:pt>
                <c:pt idx="291">
                  <c:v>5642.92</c:v>
                </c:pt>
                <c:pt idx="292">
                  <c:v>5556.11</c:v>
                </c:pt>
                <c:pt idx="293">
                  <c:v>5617.19</c:v>
                </c:pt>
                <c:pt idx="294">
                  <c:v>5670.47</c:v>
                </c:pt>
                <c:pt idx="295">
                  <c:v>5416.57</c:v>
                </c:pt>
                <c:pt idx="296">
                  <c:v>5517.26</c:v>
                </c:pt>
                <c:pt idx="297">
                  <c:v>5646.63</c:v>
                </c:pt>
                <c:pt idx="298">
                  <c:v>5595.43</c:v>
                </c:pt>
                <c:pt idx="299">
                  <c:v>5553.61</c:v>
                </c:pt>
                <c:pt idx="300">
                  <c:v>5415.41</c:v>
                </c:pt>
                <c:pt idx="301">
                  <c:v>5427.13</c:v>
                </c:pt>
                <c:pt idx="302">
                  <c:v>5403.3</c:v>
                </c:pt>
                <c:pt idx="303">
                  <c:v>5538.6</c:v>
                </c:pt>
                <c:pt idx="304">
                  <c:v>5507.12</c:v>
                </c:pt>
                <c:pt idx="305">
                  <c:v>5695.17</c:v>
                </c:pt>
                <c:pt idx="306">
                  <c:v>5718.13</c:v>
                </c:pt>
                <c:pt idx="307">
                  <c:v>5789.26</c:v>
                </c:pt>
                <c:pt idx="308">
                  <c:v>5637.53</c:v>
                </c:pt>
                <c:pt idx="309">
                  <c:v>5578.86</c:v>
                </c:pt>
                <c:pt idx="310">
                  <c:v>5692</c:v>
                </c:pt>
                <c:pt idx="311">
                  <c:v>5657.95</c:v>
                </c:pt>
                <c:pt idx="312">
                  <c:v>5700.96</c:v>
                </c:pt>
                <c:pt idx="313">
                  <c:v>5710.05</c:v>
                </c:pt>
                <c:pt idx="314">
                  <c:v>5803.4</c:v>
                </c:pt>
                <c:pt idx="315">
                  <c:v>5773.01</c:v>
                </c:pt>
                <c:pt idx="316">
                  <c:v>5826.56</c:v>
                </c:pt>
                <c:pt idx="317">
                  <c:v>5789.48</c:v>
                </c:pt>
                <c:pt idx="318">
                  <c:v>5675.51</c:v>
                </c:pt>
                <c:pt idx="319">
                  <c:v>5645.66</c:v>
                </c:pt>
                <c:pt idx="320">
                  <c:v>5561.2</c:v>
                </c:pt>
                <c:pt idx="321">
                  <c:v>5547.63</c:v>
                </c:pt>
                <c:pt idx="322">
                  <c:v>5678.17</c:v>
                </c:pt>
                <c:pt idx="323">
                  <c:v>5802.42</c:v>
                </c:pt>
                <c:pt idx="324">
                  <c:v>5795.87</c:v>
                </c:pt>
                <c:pt idx="325">
                  <c:v>5862.77</c:v>
                </c:pt>
                <c:pt idx="326">
                  <c:v>5851.8</c:v>
                </c:pt>
                <c:pt idx="327">
                  <c:v>5869.51</c:v>
                </c:pt>
                <c:pt idx="328">
                  <c:v>5917.03</c:v>
                </c:pt>
                <c:pt idx="329">
                  <c:v>5863.24</c:v>
                </c:pt>
                <c:pt idx="330">
                  <c:v>5889.98</c:v>
                </c:pt>
                <c:pt idx="331">
                  <c:v>5860.04</c:v>
                </c:pt>
                <c:pt idx="332">
                  <c:v>5936.6</c:v>
                </c:pt>
                <c:pt idx="333">
                  <c:v>5865.84</c:v>
                </c:pt>
                <c:pt idx="334">
                  <c:v>5791.64</c:v>
                </c:pt>
                <c:pt idx="335">
                  <c:v>5684</c:v>
                </c:pt>
                <c:pt idx="336">
                  <c:v>5671.97</c:v>
                </c:pt>
                <c:pt idx="337">
                  <c:v>5808.55</c:v>
                </c:pt>
                <c:pt idx="338">
                  <c:v>5772.08</c:v>
                </c:pt>
                <c:pt idx="339">
                  <c:v>5758.93</c:v>
                </c:pt>
                <c:pt idx="340">
                  <c:v>5816.4</c:v>
                </c:pt>
                <c:pt idx="341">
                  <c:v>5993.79</c:v>
                </c:pt>
                <c:pt idx="342">
                  <c:v>6002.84</c:v>
                </c:pt>
                <c:pt idx="343">
                  <c:v>5994.64</c:v>
                </c:pt>
                <c:pt idx="344">
                  <c:v>6006.76</c:v>
                </c:pt>
                <c:pt idx="345">
                  <c:v>6015.33</c:v>
                </c:pt>
                <c:pt idx="346">
                  <c:v>6001.43</c:v>
                </c:pt>
                <c:pt idx="347">
                  <c:v>6042.34</c:v>
                </c:pt>
                <c:pt idx="348">
                  <c:v>6049.32</c:v>
                </c:pt>
                <c:pt idx="349">
                  <c:v>6027.41</c:v>
                </c:pt>
                <c:pt idx="350">
                  <c:v>6031.17</c:v>
                </c:pt>
                <c:pt idx="351">
                  <c:v>6028.96</c:v>
                </c:pt>
                <c:pt idx="352">
                  <c:v>6151.69</c:v>
                </c:pt>
                <c:pt idx="353">
                  <c:v>6178.14</c:v>
                </c:pt>
                <c:pt idx="354">
                  <c:v>6149.29</c:v>
                </c:pt>
                <c:pt idx="355">
                  <c:v>6187.11</c:v>
                </c:pt>
                <c:pt idx="356">
                  <c:v>6228.02</c:v>
                </c:pt>
                <c:pt idx="357">
                  <c:v>6238.9</c:v>
                </c:pt>
                <c:pt idx="358">
                  <c:v>6227.57</c:v>
                </c:pt>
                <c:pt idx="359">
                  <c:v>6211.38</c:v>
                </c:pt>
                <c:pt idx="360">
                  <c:v>6319.56</c:v>
                </c:pt>
                <c:pt idx="361">
                  <c:v>6339.37</c:v>
                </c:pt>
                <c:pt idx="362">
                  <c:v>6413.95</c:v>
                </c:pt>
                <c:pt idx="363">
                  <c:v>6478.35</c:v>
                </c:pt>
                <c:pt idx="364">
                  <c:v>6726</c:v>
                </c:pt>
                <c:pt idx="365">
                  <c:v>6817.87</c:v>
                </c:pt>
                <c:pt idx="366">
                  <c:v>6974</c:v>
                </c:pt>
                <c:pt idx="367">
                  <c:v>7182.18</c:v>
                </c:pt>
                <c:pt idx="368">
                  <c:v>7150.42</c:v>
                </c:pt>
                <c:pt idx="369">
                  <c:v>7403.09</c:v>
                </c:pt>
                <c:pt idx="370">
                  <c:v>7344.99</c:v>
                </c:pt>
                <c:pt idx="371">
                  <c:v>7131.46</c:v>
                </c:pt>
                <c:pt idx="372">
                  <c:v>6758.14</c:v>
                </c:pt>
                <c:pt idx="373">
                  <c:v>6772.53</c:v>
                </c:pt>
                <c:pt idx="374">
                  <c:v>7003.67</c:v>
                </c:pt>
                <c:pt idx="375">
                  <c:v>7058.79</c:v>
                </c:pt>
                <c:pt idx="376">
                  <c:v>7125.57</c:v>
                </c:pt>
                <c:pt idx="377">
                  <c:v>7119.67</c:v>
                </c:pt>
                <c:pt idx="378">
                  <c:v>6784.63</c:v>
                </c:pt>
                <c:pt idx="379">
                  <c:v>6786.53</c:v>
                </c:pt>
                <c:pt idx="380">
                  <c:v>6857.94</c:v>
                </c:pt>
                <c:pt idx="381">
                  <c:v>7060.53</c:v>
                </c:pt>
                <c:pt idx="382">
                  <c:v>7048.98</c:v>
                </c:pt>
                <c:pt idx="383">
                  <c:v>7141.59</c:v>
                </c:pt>
                <c:pt idx="384">
                  <c:v>7373.34</c:v>
                </c:pt>
                <c:pt idx="385">
                  <c:v>7326.19</c:v>
                </c:pt>
                <c:pt idx="386">
                  <c:v>7427.19</c:v>
                </c:pt>
                <c:pt idx="387">
                  <c:v>7432.77</c:v>
                </c:pt>
                <c:pt idx="388">
                  <c:v>7339.81</c:v>
                </c:pt>
                <c:pt idx="389">
                  <c:v>7358.86</c:v>
                </c:pt>
                <c:pt idx="390">
                  <c:v>7213.45</c:v>
                </c:pt>
                <c:pt idx="391">
                  <c:v>7092.36</c:v>
                </c:pt>
                <c:pt idx="392">
                  <c:v>7113.93</c:v>
                </c:pt>
                <c:pt idx="393">
                  <c:v>7183.96</c:v>
                </c:pt>
                <c:pt idx="394">
                  <c:v>7339.69</c:v>
                </c:pt>
                <c:pt idx="395">
                  <c:v>7410.24</c:v>
                </c:pt>
                <c:pt idx="396">
                  <c:v>7256.13</c:v>
                </c:pt>
                <c:pt idx="397">
                  <c:v>7151.26</c:v>
                </c:pt>
                <c:pt idx="398">
                  <c:v>7194.28</c:v>
                </c:pt>
                <c:pt idx="399">
                  <c:v>7253.64</c:v>
                </c:pt>
                <c:pt idx="400">
                  <c:v>7213.68</c:v>
                </c:pt>
                <c:pt idx="401">
                  <c:v>7037.98</c:v>
                </c:pt>
                <c:pt idx="402">
                  <c:v>7113.8</c:v>
                </c:pt>
                <c:pt idx="403">
                  <c:v>7204.78</c:v>
                </c:pt>
                <c:pt idx="404">
                  <c:v>7224.05</c:v>
                </c:pt>
                <c:pt idx="405">
                  <c:v>7258.89</c:v>
                </c:pt>
                <c:pt idx="406">
                  <c:v>7272.62</c:v>
                </c:pt>
                <c:pt idx="407">
                  <c:v>7189.86</c:v>
                </c:pt>
                <c:pt idx="408">
                  <c:v>7182.11</c:v>
                </c:pt>
                <c:pt idx="409">
                  <c:v>7057.19</c:v>
                </c:pt>
                <c:pt idx="410">
                  <c:v>7103.09</c:v>
                </c:pt>
                <c:pt idx="411">
                  <c:v>6877.6</c:v>
                </c:pt>
                <c:pt idx="412">
                  <c:v>6633.89</c:v>
                </c:pt>
                <c:pt idx="413">
                  <c:v>6742.06</c:v>
                </c:pt>
                <c:pt idx="414">
                  <c:v>6848.36</c:v>
                </c:pt>
                <c:pt idx="415">
                  <c:v>6881.59</c:v>
                </c:pt>
                <c:pt idx="416">
                  <c:v>6812.91</c:v>
                </c:pt>
                <c:pt idx="417">
                  <c:v>6825.15</c:v>
                </c:pt>
                <c:pt idx="418">
                  <c:v>6929.77</c:v>
                </c:pt>
                <c:pt idx="419">
                  <c:v>6927.19</c:v>
                </c:pt>
                <c:pt idx="420">
                  <c:v>6815.78</c:v>
                </c:pt>
                <c:pt idx="421">
                  <c:v>6862.97</c:v>
                </c:pt>
                <c:pt idx="422">
                  <c:v>6675.15</c:v>
                </c:pt>
                <c:pt idx="423">
                  <c:v>6634.39</c:v>
                </c:pt>
                <c:pt idx="424">
                  <c:v>6550.37</c:v>
                </c:pt>
                <c:pt idx="425">
                  <c:v>6621.03</c:v>
                </c:pt>
                <c:pt idx="426">
                  <c:v>6617.16</c:v>
                </c:pt>
                <c:pt idx="427">
                  <c:v>6822.36</c:v>
                </c:pt>
                <c:pt idx="428">
                  <c:v>7036.28</c:v>
                </c:pt>
                <c:pt idx="429">
                  <c:v>7053.87</c:v>
                </c:pt>
                <c:pt idx="430">
                  <c:v>6988.61</c:v>
                </c:pt>
                <c:pt idx="431">
                  <c:v>6926.85</c:v>
                </c:pt>
                <c:pt idx="432">
                  <c:v>6906.39</c:v>
                </c:pt>
                <c:pt idx="433">
                  <c:v>6858.36</c:v>
                </c:pt>
                <c:pt idx="434">
                  <c:v>6923.38</c:v>
                </c:pt>
                <c:pt idx="435">
                  <c:v>6815.09</c:v>
                </c:pt>
                <c:pt idx="436">
                  <c:v>6771.81</c:v>
                </c:pt>
                <c:pt idx="437">
                  <c:v>6641.33</c:v>
                </c:pt>
                <c:pt idx="438">
                  <c:v>6648.52</c:v>
                </c:pt>
                <c:pt idx="439">
                  <c:v>6682.54</c:v>
                </c:pt>
                <c:pt idx="440">
                  <c:v>6685.43</c:v>
                </c:pt>
                <c:pt idx="441">
                  <c:v>6674.74</c:v>
                </c:pt>
                <c:pt idx="442">
                  <c:v>6511.16</c:v>
                </c:pt>
                <c:pt idx="443">
                  <c:v>6513.79</c:v>
                </c:pt>
                <c:pt idx="444">
                  <c:v>6647.58</c:v>
                </c:pt>
                <c:pt idx="445">
                  <c:v>6632.68</c:v>
                </c:pt>
                <c:pt idx="446">
                  <c:v>6754.95</c:v>
                </c:pt>
                <c:pt idx="447">
                  <c:v>6688.66</c:v>
                </c:pt>
                <c:pt idx="448">
                  <c:v>6851.98</c:v>
                </c:pt>
                <c:pt idx="449">
                  <c:v>6779.49</c:v>
                </c:pt>
                <c:pt idx="450">
                  <c:v>6663.73</c:v>
                </c:pt>
                <c:pt idx="451">
                  <c:v>6676.42</c:v>
                </c:pt>
                <c:pt idx="452">
                  <c:v>6686.39</c:v>
                </c:pt>
                <c:pt idx="453">
                  <c:v>6747.81</c:v>
                </c:pt>
                <c:pt idx="454">
                  <c:v>6681.72</c:v>
                </c:pt>
                <c:pt idx="455">
                  <c:v>6682.12</c:v>
                </c:pt>
                <c:pt idx="456">
                  <c:v>6718.46</c:v>
                </c:pt>
                <c:pt idx="457">
                  <c:v>6766.06</c:v>
                </c:pt>
                <c:pt idx="458">
                  <c:v>6807.72</c:v>
                </c:pt>
                <c:pt idx="459">
                  <c:v>6808</c:v>
                </c:pt>
                <c:pt idx="460">
                  <c:v>6691.87</c:v>
                </c:pt>
                <c:pt idx="461">
                  <c:v>6643.18</c:v>
                </c:pt>
                <c:pt idx="462">
                  <c:v>6641.77</c:v>
                </c:pt>
                <c:pt idx="463">
                  <c:v>6622.36</c:v>
                </c:pt>
                <c:pt idx="464">
                  <c:v>6713.23</c:v>
                </c:pt>
                <c:pt idx="465">
                  <c:v>6735.71</c:v>
                </c:pt>
                <c:pt idx="466">
                  <c:v>6711.84</c:v>
                </c:pt>
                <c:pt idx="467">
                  <c:v>6746.63</c:v>
                </c:pt>
                <c:pt idx="468">
                  <c:v>6733</c:v>
                </c:pt>
                <c:pt idx="469">
                  <c:v>6734.37</c:v>
                </c:pt>
                <c:pt idx="470">
                  <c:v>6602.52</c:v>
                </c:pt>
                <c:pt idx="471">
                  <c:v>6605.19</c:v>
                </c:pt>
                <c:pt idx="472">
                  <c:v>6498.24</c:v>
                </c:pt>
                <c:pt idx="473">
                  <c:v>6576.82</c:v>
                </c:pt>
                <c:pt idx="474">
                  <c:v>6596.5</c:v>
                </c:pt>
                <c:pt idx="475">
                  <c:v>6543.36</c:v>
                </c:pt>
                <c:pt idx="476">
                  <c:v>6597.86</c:v>
                </c:pt>
                <c:pt idx="477">
                  <c:v>6573.4</c:v>
                </c:pt>
                <c:pt idx="478">
                  <c:v>6691.59</c:v>
                </c:pt>
                <c:pt idx="479">
                  <c:v>6549.97</c:v>
                </c:pt>
                <c:pt idx="480">
                  <c:v>6601.24</c:v>
                </c:pt>
                <c:pt idx="481">
                  <c:v>6496.33</c:v>
                </c:pt>
                <c:pt idx="482">
                  <c:v>6561.27</c:v>
                </c:pt>
                <c:pt idx="483">
                  <c:v>6519.47</c:v>
                </c:pt>
                <c:pt idx="484">
                  <c:v>6477.26</c:v>
                </c:pt>
                <c:pt idx="485">
                  <c:v>6526.88</c:v>
                </c:pt>
                <c:pt idx="486">
                  <c:v>6646.47</c:v>
                </c:pt>
                <c:pt idx="487">
                  <c:v>6798.76</c:v>
                </c:pt>
                <c:pt idx="488">
                  <c:v>6807.45</c:v>
                </c:pt>
                <c:pt idx="489">
                  <c:v>6724.95</c:v>
                </c:pt>
                <c:pt idx="490">
                  <c:v>6616.55</c:v>
                </c:pt>
                <c:pt idx="491">
                  <c:v>6585.36</c:v>
                </c:pt>
                <c:pt idx="492">
                  <c:v>6475.95</c:v>
                </c:pt>
                <c:pt idx="493">
                  <c:v>6564.74</c:v>
                </c:pt>
                <c:pt idx="494">
                  <c:v>6513.64</c:v>
                </c:pt>
                <c:pt idx="495">
                  <c:v>6506.83</c:v>
                </c:pt>
                <c:pt idx="496">
                  <c:v>6528.46</c:v>
                </c:pt>
                <c:pt idx="497">
                  <c:v>6652.1</c:v>
                </c:pt>
                <c:pt idx="498">
                  <c:v>6614.07</c:v>
                </c:pt>
                <c:pt idx="499">
                  <c:v>6671.45</c:v>
                </c:pt>
                <c:pt idx="500">
                  <c:v>6745.11</c:v>
                </c:pt>
                <c:pt idx="501">
                  <c:v>6721.92</c:v>
                </c:pt>
                <c:pt idx="502">
                  <c:v>6657.27</c:v>
                </c:pt>
                <c:pt idx="503">
                  <c:v>6534.1</c:v>
                </c:pt>
                <c:pt idx="504">
                  <c:v>6537.75</c:v>
                </c:pt>
                <c:pt idx="505">
                  <c:v>6399.13</c:v>
                </c:pt>
                <c:pt idx="506">
                  <c:v>6304.12</c:v>
                </c:pt>
                <c:pt idx="507">
                  <c:v>6345.81</c:v>
                </c:pt>
                <c:pt idx="508">
                  <c:v>6417.46</c:v>
                </c:pt>
                <c:pt idx="509">
                  <c:v>6307.39</c:v>
                </c:pt>
                <c:pt idx="510">
                  <c:v>6167.75</c:v>
                </c:pt>
                <c:pt idx="511">
                  <c:v>6045.3</c:v>
                </c:pt>
                <c:pt idx="512">
                  <c:v>6088.82</c:v>
                </c:pt>
                <c:pt idx="513">
                  <c:v>6254.01</c:v>
                </c:pt>
                <c:pt idx="514">
                  <c:v>6303.31</c:v>
                </c:pt>
                <c:pt idx="515">
                  <c:v>6404.59</c:v>
                </c:pt>
                <c:pt idx="516">
                  <c:v>6527.65</c:v>
                </c:pt>
                <c:pt idx="517">
                  <c:v>6534.57</c:v>
                </c:pt>
                <c:pt idx="518">
                  <c:v>6489.96</c:v>
                </c:pt>
                <c:pt idx="519">
                  <c:v>6437.84</c:v>
                </c:pt>
                <c:pt idx="520">
                  <c:v>6399.35</c:v>
                </c:pt>
                <c:pt idx="521">
                  <c:v>6325.4</c:v>
                </c:pt>
                <c:pt idx="522">
                  <c:v>6495.16</c:v>
                </c:pt>
                <c:pt idx="523">
                  <c:v>6466.63</c:v>
                </c:pt>
                <c:pt idx="524">
                  <c:v>6553.6</c:v>
                </c:pt>
                <c:pt idx="525">
                  <c:v>6434.89</c:v>
                </c:pt>
                <c:pt idx="526">
                  <c:v>6456.28</c:v>
                </c:pt>
                <c:pt idx="527">
                  <c:v>6327.65</c:v>
                </c:pt>
                <c:pt idx="528">
                  <c:v>6126.28</c:v>
                </c:pt>
                <c:pt idx="529">
                  <c:v>6078.24</c:v>
                </c:pt>
                <c:pt idx="530">
                  <c:v>6219.66</c:v>
                </c:pt>
                <c:pt idx="531">
                  <c:v>6220.48</c:v>
                </c:pt>
                <c:pt idx="532">
                  <c:v>6177.74</c:v>
                </c:pt>
                <c:pt idx="533">
                  <c:v>6233.46</c:v>
                </c:pt>
                <c:pt idx="534">
                  <c:v>6277.58</c:v>
                </c:pt>
                <c:pt idx="535">
                  <c:v>6298.89</c:v>
                </c:pt>
                <c:pt idx="536">
                  <c:v>6250.81</c:v>
                </c:pt>
                <c:pt idx="537">
                  <c:v>6359.6</c:v>
                </c:pt>
                <c:pt idx="538">
                  <c:v>6289</c:v>
                </c:pt>
                <c:pt idx="539">
                  <c:v>6196.27</c:v>
                </c:pt>
                <c:pt idx="540">
                  <c:v>6190.71</c:v>
                </c:pt>
                <c:pt idx="541">
                  <c:v>6301.34</c:v>
                </c:pt>
                <c:pt idx="542">
                  <c:v>6326.61</c:v>
                </c:pt>
                <c:pt idx="543">
                  <c:v>6301.58</c:v>
                </c:pt>
                <c:pt idx="544">
                  <c:v>6293.39</c:v>
                </c:pt>
                <c:pt idx="545">
                  <c:v>6335.79</c:v>
                </c:pt>
                <c:pt idx="546">
                  <c:v>6361.25</c:v>
                </c:pt>
                <c:pt idx="547">
                  <c:v>6421.49</c:v>
                </c:pt>
                <c:pt idx="548">
                  <c:v>6422.76</c:v>
                </c:pt>
                <c:pt idx="549">
                  <c:v>6404.13</c:v>
                </c:pt>
                <c:pt idx="550">
                  <c:v>6399.52</c:v>
                </c:pt>
                <c:pt idx="551">
                  <c:v>6263.4</c:v>
                </c:pt>
                <c:pt idx="552">
                  <c:v>6231.14</c:v>
                </c:pt>
                <c:pt idx="553">
                  <c:v>6320.07</c:v>
                </c:pt>
                <c:pt idx="554">
                  <c:v>6296.61</c:v>
                </c:pt>
                <c:pt idx="555">
                  <c:v>6368.85</c:v>
                </c:pt>
                <c:pt idx="556">
                  <c:v>6477.39</c:v>
                </c:pt>
                <c:pt idx="557">
                  <c:v>6457.63</c:v>
                </c:pt>
                <c:pt idx="558">
                  <c:v>6457.71</c:v>
                </c:pt>
                <c:pt idx="559">
                  <c:v>6485.21</c:v>
                </c:pt>
                <c:pt idx="560">
                  <c:v>6453.3</c:v>
                </c:pt>
                <c:pt idx="561">
                  <c:v>6431.09</c:v>
                </c:pt>
                <c:pt idx="562">
                  <c:v>6400.9</c:v>
                </c:pt>
                <c:pt idx="563">
                  <c:v>6437.25</c:v>
                </c:pt>
                <c:pt idx="564">
                  <c:v>6405.1</c:v>
                </c:pt>
                <c:pt idx="565">
                  <c:v>6382.14</c:v>
                </c:pt>
                <c:pt idx="566">
                  <c:v>6398.44</c:v>
                </c:pt>
                <c:pt idx="567">
                  <c:v>6320.25</c:v>
                </c:pt>
                <c:pt idx="568">
                  <c:v>6338.57</c:v>
                </c:pt>
                <c:pt idx="569">
                  <c:v>6343.86</c:v>
                </c:pt>
                <c:pt idx="570">
                  <c:v>6420.34</c:v>
                </c:pt>
                <c:pt idx="571">
                  <c:v>6375.01</c:v>
                </c:pt>
                <c:pt idx="572">
                  <c:v>6462.48</c:v>
                </c:pt>
                <c:pt idx="573">
                  <c:v>6457.28</c:v>
                </c:pt>
                <c:pt idx="574">
                  <c:v>6486.82</c:v>
                </c:pt>
                <c:pt idx="575">
                  <c:v>6488.95</c:v>
                </c:pt>
                <c:pt idx="576">
                  <c:v>6482.84</c:v>
                </c:pt>
                <c:pt idx="577">
                  <c:v>6480.37</c:v>
                </c:pt>
                <c:pt idx="578">
                  <c:v>6537.86</c:v>
                </c:pt>
                <c:pt idx="579">
                  <c:v>6615.71</c:v>
                </c:pt>
                <c:pt idx="580">
                  <c:v>6644.75</c:v>
                </c:pt>
                <c:pt idx="581">
                  <c:v>6705.05</c:v>
                </c:pt>
                <c:pt idx="582">
                  <c:v>6694.35</c:v>
                </c:pt>
                <c:pt idx="583">
                  <c:v>6814.36</c:v>
                </c:pt>
                <c:pt idx="584">
                  <c:v>6854.73</c:v>
                </c:pt>
                <c:pt idx="585">
                  <c:v>6759.46</c:v>
                </c:pt>
                <c:pt idx="586">
                  <c:v>6754.07</c:v>
                </c:pt>
                <c:pt idx="587">
                  <c:v>6785.8</c:v>
                </c:pt>
                <c:pt idx="588">
                  <c:v>6861.85</c:v>
                </c:pt>
                <c:pt idx="589">
                  <c:v>6809.86</c:v>
                </c:pt>
                <c:pt idx="590">
                  <c:v>6823.41</c:v>
                </c:pt>
                <c:pt idx="591">
                  <c:v>6898.21</c:v>
                </c:pt>
                <c:pt idx="592">
                  <c:v>6852.97</c:v>
                </c:pt>
                <c:pt idx="593">
                  <c:v>6815.12</c:v>
                </c:pt>
                <c:pt idx="594">
                  <c:v>6673.24</c:v>
                </c:pt>
                <c:pt idx="595">
                  <c:v>6787.67</c:v>
                </c:pt>
                <c:pt idx="596">
                  <c:v>6863.72</c:v>
                </c:pt>
                <c:pt idx="597">
                  <c:v>6968.3</c:v>
                </c:pt>
                <c:pt idx="598">
                  <c:v>7000.25</c:v>
                </c:pt>
                <c:pt idx="599">
                  <c:v>7046.17</c:v>
                </c:pt>
                <c:pt idx="600">
                  <c:v>6974.64</c:v>
                </c:pt>
                <c:pt idx="601">
                  <c:v>7000.43</c:v>
                </c:pt>
                <c:pt idx="602">
                  <c:v>7063.47</c:v>
                </c:pt>
                <c:pt idx="603">
                  <c:v>7004.3</c:v>
                </c:pt>
                <c:pt idx="604">
                  <c:v>7083.7</c:v>
                </c:pt>
                <c:pt idx="605">
                  <c:v>6969.53</c:v>
                </c:pt>
                <c:pt idx="606">
                  <c:v>6908.93</c:v>
                </c:pt>
                <c:pt idx="607">
                  <c:v>7006.7</c:v>
                </c:pt>
                <c:pt idx="608">
                  <c:v>6979.06</c:v>
                </c:pt>
                <c:pt idx="609">
                  <c:v>7089.66</c:v>
                </c:pt>
                <c:pt idx="610">
                  <c:v>7099.41</c:v>
                </c:pt>
                <c:pt idx="611">
                  <c:v>7142.9</c:v>
                </c:pt>
                <c:pt idx="612">
                  <c:v>7284.23</c:v>
                </c:pt>
                <c:pt idx="613">
                  <c:v>7331.73</c:v>
                </c:pt>
                <c:pt idx="614">
                  <c:v>7243.82</c:v>
                </c:pt>
                <c:pt idx="615">
                  <c:v>7241.62</c:v>
                </c:pt>
                <c:pt idx="616">
                  <c:v>7228.36</c:v>
                </c:pt>
                <c:pt idx="617">
                  <c:v>7205.27</c:v>
                </c:pt>
                <c:pt idx="618">
                  <c:v>7253.28</c:v>
                </c:pt>
                <c:pt idx="619">
                  <c:v>7398.81</c:v>
                </c:pt>
                <c:pt idx="620">
                  <c:v>7446.48</c:v>
                </c:pt>
                <c:pt idx="621">
                  <c:v>7379.79</c:v>
                </c:pt>
                <c:pt idx="622">
                  <c:v>7286.15</c:v>
                </c:pt>
                <c:pt idx="623">
                  <c:v>7093.87</c:v>
                </c:pt>
                <c:pt idx="624">
                  <c:v>6945.51</c:v>
                </c:pt>
                <c:pt idx="625">
                  <c:v>7207.48</c:v>
                </c:pt>
                <c:pt idx="626">
                  <c:v>7262.38</c:v>
                </c:pt>
                <c:pt idx="627">
                  <c:v>7402.35</c:v>
                </c:pt>
                <c:pt idx="628">
                  <c:v>7308.96</c:v>
                </c:pt>
                <c:pt idx="629">
                  <c:v>7478.21</c:v>
                </c:pt>
                <c:pt idx="630">
                  <c:v>7447.94</c:v>
                </c:pt>
                <c:pt idx="631">
                  <c:v>7482.17</c:v>
                </c:pt>
                <c:pt idx="632">
                  <c:v>7507.08</c:v>
                </c:pt>
                <c:pt idx="633">
                  <c:v>7549.55</c:v>
                </c:pt>
                <c:pt idx="634">
                  <c:v>7605.92</c:v>
                </c:pt>
                <c:pt idx="635">
                  <c:v>7657.53</c:v>
                </c:pt>
                <c:pt idx="636">
                  <c:v>7641.92</c:v>
                </c:pt>
                <c:pt idx="637">
                  <c:v>7568.14</c:v>
                </c:pt>
                <c:pt idx="638">
                  <c:v>7360.03</c:v>
                </c:pt>
                <c:pt idx="639">
                  <c:v>7405.49</c:v>
                </c:pt>
                <c:pt idx="640">
                  <c:v>7468.77</c:v>
                </c:pt>
                <c:pt idx="641">
                  <c:v>7467.36</c:v>
                </c:pt>
                <c:pt idx="642">
                  <c:v>7652.56</c:v>
                </c:pt>
                <c:pt idx="643">
                  <c:v>7715.07</c:v>
                </c:pt>
                <c:pt idx="644">
                  <c:v>7769.63</c:v>
                </c:pt>
                <c:pt idx="645">
                  <c:v>7669.53</c:v>
                </c:pt>
                <c:pt idx="646">
                  <c:v>7680.08</c:v>
                </c:pt>
                <c:pt idx="647">
                  <c:v>7727.75</c:v>
                </c:pt>
                <c:pt idx="648">
                  <c:v>7728.42</c:v>
                </c:pt>
                <c:pt idx="649">
                  <c:v>7606.87</c:v>
                </c:pt>
                <c:pt idx="650">
                  <c:v>7690.86</c:v>
                </c:pt>
                <c:pt idx="651">
                  <c:v>7630.84</c:v>
                </c:pt>
                <c:pt idx="652">
                  <c:v>7735.1</c:v>
                </c:pt>
                <c:pt idx="653">
                  <c:v>7878.35</c:v>
                </c:pt>
                <c:pt idx="654">
                  <c:v>7894.25</c:v>
                </c:pt>
                <c:pt idx="655">
                  <c:v>7900.24</c:v>
                </c:pt>
                <c:pt idx="656">
                  <c:v>7932.65</c:v>
                </c:pt>
                <c:pt idx="657">
                  <c:v>7947.48</c:v>
                </c:pt>
                <c:pt idx="658">
                  <c:v>7916.9</c:v>
                </c:pt>
                <c:pt idx="659">
                  <c:v>7972.23</c:v>
                </c:pt>
                <c:pt idx="660">
                  <c:v>7754.95</c:v>
                </c:pt>
                <c:pt idx="661">
                  <c:v>7730.22</c:v>
                </c:pt>
                <c:pt idx="662">
                  <c:v>7769.06</c:v>
                </c:pt>
                <c:pt idx="663">
                  <c:v>7806.8</c:v>
                </c:pt>
                <c:pt idx="664">
                  <c:v>7695.62</c:v>
                </c:pt>
                <c:pt idx="665">
                  <c:v>7467.82</c:v>
                </c:pt>
                <c:pt idx="666">
                  <c:v>7468.73</c:v>
                </c:pt>
                <c:pt idx="667">
                  <c:v>7199.18</c:v>
                </c:pt>
                <c:pt idx="668">
                  <c:v>7405.46</c:v>
                </c:pt>
                <c:pt idx="669">
                  <c:v>7425.67</c:v>
                </c:pt>
                <c:pt idx="670">
                  <c:v>7384.84</c:v>
                </c:pt>
                <c:pt idx="671">
                  <c:v>7208.47</c:v>
                </c:pt>
                <c:pt idx="672">
                  <c:v>7289.36</c:v>
                </c:pt>
                <c:pt idx="673">
                  <c:v>7342.25</c:v>
                </c:pt>
                <c:pt idx="674">
                  <c:v>7350.41</c:v>
                </c:pt>
                <c:pt idx="675">
                  <c:v>7429.63</c:v>
                </c:pt>
                <c:pt idx="676">
                  <c:v>7504.05</c:v>
                </c:pt>
                <c:pt idx="677">
                  <c:v>7523.56</c:v>
                </c:pt>
                <c:pt idx="678">
                  <c:v>7503.53</c:v>
                </c:pt>
                <c:pt idx="679">
                  <c:v>7438.48</c:v>
                </c:pt>
                <c:pt idx="680">
                  <c:v>7532.37</c:v>
                </c:pt>
                <c:pt idx="681">
                  <c:v>7508.69</c:v>
                </c:pt>
                <c:pt idx="682">
                  <c:v>7433.55</c:v>
                </c:pt>
                <c:pt idx="683">
                  <c:v>7267.85</c:v>
                </c:pt>
                <c:pt idx="684">
                  <c:v>7385.3</c:v>
                </c:pt>
                <c:pt idx="685">
                  <c:v>7455.61</c:v>
                </c:pt>
                <c:pt idx="686">
                  <c:v>7368.6</c:v>
                </c:pt>
                <c:pt idx="687">
                  <c:v>7385.2</c:v>
                </c:pt>
                <c:pt idx="688">
                  <c:v>7483.69</c:v>
                </c:pt>
                <c:pt idx="689">
                  <c:v>7389.59</c:v>
                </c:pt>
                <c:pt idx="690">
                  <c:v>7422.91</c:v>
                </c:pt>
                <c:pt idx="691">
                  <c:v>7531.96</c:v>
                </c:pt>
                <c:pt idx="692">
                  <c:v>7535.23</c:v>
                </c:pt>
                <c:pt idx="693">
                  <c:v>7593.73</c:v>
                </c:pt>
                <c:pt idx="694">
                  <c:v>7697.81</c:v>
                </c:pt>
                <c:pt idx="695">
                  <c:v>7676.48</c:v>
                </c:pt>
                <c:pt idx="696">
                  <c:v>7589.18</c:v>
                </c:pt>
                <c:pt idx="697">
                  <c:v>7725.09</c:v>
                </c:pt>
                <c:pt idx="698">
                  <c:v>7714.8</c:v>
                </c:pt>
                <c:pt idx="699">
                  <c:v>7803.76</c:v>
                </c:pt>
                <c:pt idx="700">
                  <c:v>7947.37</c:v>
                </c:pt>
                <c:pt idx="701">
                  <c:v>7941.56</c:v>
                </c:pt>
                <c:pt idx="702">
                  <c:v>7938.77</c:v>
                </c:pt>
                <c:pt idx="703">
                  <c:v>7925.76</c:v>
                </c:pt>
                <c:pt idx="704">
                  <c:v>7940.79</c:v>
                </c:pt>
                <c:pt idx="705">
                  <c:v>7999.83</c:v>
                </c:pt>
                <c:pt idx="706">
                  <c:v>8054.29</c:v>
                </c:pt>
                <c:pt idx="707">
                  <c:v>8055.82</c:v>
                </c:pt>
                <c:pt idx="708">
                  <c:v>7968.24</c:v>
                </c:pt>
                <c:pt idx="709">
                  <c:v>8023.96</c:v>
                </c:pt>
                <c:pt idx="710">
                  <c:v>7906.76</c:v>
                </c:pt>
                <c:pt idx="711">
                  <c:v>7781.44</c:v>
                </c:pt>
                <c:pt idx="712">
                  <c:v>7922.55</c:v>
                </c:pt>
                <c:pt idx="713">
                  <c:v>7931.76</c:v>
                </c:pt>
                <c:pt idx="714">
                  <c:v>7949.12</c:v>
                </c:pt>
                <c:pt idx="715">
                  <c:v>7984.9</c:v>
                </c:pt>
                <c:pt idx="716">
                  <c:v>7981.83</c:v>
                </c:pt>
                <c:pt idx="717">
                  <c:v>7955.58</c:v>
                </c:pt>
                <c:pt idx="718">
                  <c:v>8005.98</c:v>
                </c:pt>
                <c:pt idx="719">
                  <c:v>7894.1</c:v>
                </c:pt>
                <c:pt idx="720">
                  <c:v>7751.95</c:v>
                </c:pt>
                <c:pt idx="721">
                  <c:v>7849.03</c:v>
                </c:pt>
                <c:pt idx="722">
                  <c:v>7930.81</c:v>
                </c:pt>
                <c:pt idx="723">
                  <c:v>7932.66</c:v>
                </c:pt>
                <c:pt idx="724">
                  <c:v>7776.61</c:v>
                </c:pt>
                <c:pt idx="725">
                  <c:v>7776.43</c:v>
                </c:pt>
                <c:pt idx="726">
                  <c:v>7863.53</c:v>
                </c:pt>
                <c:pt idx="727">
                  <c:v>7855.43</c:v>
                </c:pt>
                <c:pt idx="728">
                  <c:v>7924.53</c:v>
                </c:pt>
                <c:pt idx="729">
                  <c:v>8010.32</c:v>
                </c:pt>
                <c:pt idx="730">
                  <c:v>7983.07</c:v>
                </c:pt>
                <c:pt idx="731">
                  <c:v>7781.68</c:v>
                </c:pt>
                <c:pt idx="732">
                  <c:v>7844.52</c:v>
                </c:pt>
                <c:pt idx="733">
                  <c:v>7682.7</c:v>
                </c:pt>
                <c:pt idx="734">
                  <c:v>7734.19</c:v>
                </c:pt>
                <c:pt idx="735">
                  <c:v>7646.69</c:v>
                </c:pt>
                <c:pt idx="736">
                  <c:v>7779.52</c:v>
                </c:pt>
                <c:pt idx="737">
                  <c:v>7644.79</c:v>
                </c:pt>
                <c:pt idx="738">
                  <c:v>7675.37</c:v>
                </c:pt>
                <c:pt idx="739">
                  <c:v>7808.09</c:v>
                </c:pt>
                <c:pt idx="740">
                  <c:v>7758.6</c:v>
                </c:pt>
                <c:pt idx="741">
                  <c:v>7665.18</c:v>
                </c:pt>
                <c:pt idx="742">
                  <c:v>7492.61</c:v>
                </c:pt>
                <c:pt idx="743">
                  <c:v>7388.74</c:v>
                </c:pt>
                <c:pt idx="744">
                  <c:v>7425.4</c:v>
                </c:pt>
                <c:pt idx="745">
                  <c:v>7133.07</c:v>
                </c:pt>
                <c:pt idx="746">
                  <c:v>7171.03</c:v>
                </c:pt>
                <c:pt idx="747">
                  <c:v>6960.11</c:v>
                </c:pt>
                <c:pt idx="748">
                  <c:v>6973.01</c:v>
                </c:pt>
                <c:pt idx="749">
                  <c:v>7061.62</c:v>
                </c:pt>
                <c:pt idx="750">
                  <c:v>7080.62</c:v>
                </c:pt>
                <c:pt idx="751">
                  <c:v>7211.43</c:v>
                </c:pt>
                <c:pt idx="752">
                  <c:v>7175.62</c:v>
                </c:pt>
                <c:pt idx="753">
                  <c:v>7033.85</c:v>
                </c:pt>
                <c:pt idx="754">
                  <c:v>7006.08</c:v>
                </c:pt>
                <c:pt idx="755">
                  <c:v>7124.85</c:v>
                </c:pt>
                <c:pt idx="756">
                  <c:v>7183.11</c:v>
                </c:pt>
                <c:pt idx="757">
                  <c:v>7220.61</c:v>
                </c:pt>
                <c:pt idx="758">
                  <c:v>7251.79</c:v>
                </c:pt>
                <c:pt idx="759">
                  <c:v>7334.59</c:v>
                </c:pt>
                <c:pt idx="760">
                  <c:v>7279.24</c:v>
                </c:pt>
                <c:pt idx="761">
                  <c:v>7450.4</c:v>
                </c:pt>
                <c:pt idx="762">
                  <c:v>7285.12</c:v>
                </c:pt>
                <c:pt idx="763">
                  <c:v>7361.96</c:v>
                </c:pt>
                <c:pt idx="764">
                  <c:v>7419.83</c:v>
                </c:pt>
                <c:pt idx="765">
                  <c:v>7429.44</c:v>
                </c:pt>
                <c:pt idx="766">
                  <c:v>7414.31</c:v>
                </c:pt>
                <c:pt idx="767">
                  <c:v>7342.61</c:v>
                </c:pt>
                <c:pt idx="768">
                  <c:v>7241.56</c:v>
                </c:pt>
                <c:pt idx="769">
                  <c:v>7085.73</c:v>
                </c:pt>
                <c:pt idx="770">
                  <c:v>6871.22</c:v>
                </c:pt>
                <c:pt idx="771">
                  <c:v>6796.04</c:v>
                </c:pt>
                <c:pt idx="772">
                  <c:v>6952.52</c:v>
                </c:pt>
                <c:pt idx="773">
                  <c:v>6990.78</c:v>
                </c:pt>
                <c:pt idx="774">
                  <c:v>6800.59</c:v>
                </c:pt>
                <c:pt idx="775">
                  <c:v>6473.48</c:v>
                </c:pt>
                <c:pt idx="776">
                  <c:v>6692.97</c:v>
                </c:pt>
                <c:pt idx="777">
                  <c:v>6818.54</c:v>
                </c:pt>
                <c:pt idx="778">
                  <c:v>6879.37</c:v>
                </c:pt>
                <c:pt idx="779">
                  <c:v>6954.41</c:v>
                </c:pt>
                <c:pt idx="780">
                  <c:v>6923.44</c:v>
                </c:pt>
                <c:pt idx="781">
                  <c:v>6966.95</c:v>
                </c:pt>
                <c:pt idx="782">
                  <c:v>6900.81</c:v>
                </c:pt>
                <c:pt idx="783">
                  <c:v>6819.81</c:v>
                </c:pt>
                <c:pt idx="784">
                  <c:v>6767.25</c:v>
                </c:pt>
                <c:pt idx="785">
                  <c:v>6725.68</c:v>
                </c:pt>
                <c:pt idx="786">
                  <c:v>6864.75</c:v>
                </c:pt>
                <c:pt idx="787">
                  <c:v>6772.07</c:v>
                </c:pt>
                <c:pt idx="788">
                  <c:v>6772.6</c:v>
                </c:pt>
                <c:pt idx="789">
                  <c:v>6764.29</c:v>
                </c:pt>
                <c:pt idx="790">
                  <c:v>6623.59</c:v>
                </c:pt>
                <c:pt idx="791">
                  <c:v>6575.28</c:v>
                </c:pt>
                <c:pt idx="792">
                  <c:v>6328.07</c:v>
                </c:pt>
                <c:pt idx="793">
                  <c:v>6414.42</c:v>
                </c:pt>
                <c:pt idx="794">
                  <c:v>6286.25</c:v>
                </c:pt>
                <c:pt idx="795">
                  <c:v>6359.71</c:v>
                </c:pt>
                <c:pt idx="796">
                  <c:v>6275.07</c:v>
                </c:pt>
                <c:pt idx="797">
                  <c:v>6326.02</c:v>
                </c:pt>
                <c:pt idx="798">
                  <c:v>6345.79</c:v>
                </c:pt>
                <c:pt idx="799">
                  <c:v>6234.25</c:v>
                </c:pt>
                <c:pt idx="800">
                  <c:v>5981.38</c:v>
                </c:pt>
                <c:pt idx="801">
                  <c:v>5891.81</c:v>
                </c:pt>
                <c:pt idx="802">
                  <c:v>5431.61</c:v>
                </c:pt>
                <c:pt idx="803">
                  <c:v>5266.55</c:v>
                </c:pt>
                <c:pt idx="804">
                  <c:v>5540.72</c:v>
                </c:pt>
                <c:pt idx="805">
                  <c:v>5493.91</c:v>
                </c:pt>
                <c:pt idx="806">
                  <c:v>5734.49</c:v>
                </c:pt>
                <c:pt idx="807">
                  <c:v>5836.93</c:v>
                </c:pt>
                <c:pt idx="808">
                  <c:v>5764.69</c:v>
                </c:pt>
                <c:pt idx="809">
                  <c:v>5840.89</c:v>
                </c:pt>
                <c:pt idx="810">
                  <c:v>5950.67</c:v>
                </c:pt>
                <c:pt idx="811">
                  <c:v>6003.03</c:v>
                </c:pt>
                <c:pt idx="812">
                  <c:v>6034.57</c:v>
                </c:pt>
                <c:pt idx="813">
                  <c:v>6071.67</c:v>
                </c:pt>
                <c:pt idx="814">
                  <c:v>6082.88</c:v>
                </c:pt>
                <c:pt idx="815">
                  <c:v>6118.46</c:v>
                </c:pt>
                <c:pt idx="816">
                  <c:v>6127.8</c:v>
                </c:pt>
                <c:pt idx="817">
                  <c:v>6180.19</c:v>
                </c:pt>
                <c:pt idx="818">
                  <c:v>6263.44</c:v>
                </c:pt>
                <c:pt idx="819">
                  <c:v>6343.47</c:v>
                </c:pt>
                <c:pt idx="820">
                  <c:v>6081.64</c:v>
                </c:pt>
                <c:pt idx="821">
                  <c:v>6188.27</c:v>
                </c:pt>
                <c:pt idx="822">
                  <c:v>6227.1</c:v>
                </c:pt>
                <c:pt idx="823">
                  <c:v>6210.09</c:v>
                </c:pt>
                <c:pt idx="824">
                  <c:v>6282.36</c:v>
                </c:pt>
                <c:pt idx="825">
                  <c:v>6353.35</c:v>
                </c:pt>
                <c:pt idx="826">
                  <c:v>6373.32</c:v>
                </c:pt>
                <c:pt idx="827">
                  <c:v>6442.93</c:v>
                </c:pt>
                <c:pt idx="828">
                  <c:v>6604.98</c:v>
                </c:pt>
                <c:pt idx="829">
                  <c:v>6597.83</c:v>
                </c:pt>
                <c:pt idx="830">
                  <c:v>6608.89</c:v>
                </c:pt>
                <c:pt idx="831">
                  <c:v>6490.38</c:v>
                </c:pt>
                <c:pt idx="832">
                  <c:v>6627.75</c:v>
                </c:pt>
                <c:pt idx="833">
                  <c:v>6674.8</c:v>
                </c:pt>
                <c:pt idx="834">
                  <c:v>6665.25</c:v>
                </c:pt>
                <c:pt idx="835">
                  <c:v>6653.76</c:v>
                </c:pt>
                <c:pt idx="836">
                  <c:v>6696.76</c:v>
                </c:pt>
                <c:pt idx="837">
                  <c:v>6774.74</c:v>
                </c:pt>
                <c:pt idx="838">
                  <c:v>6848.75</c:v>
                </c:pt>
                <c:pt idx="839">
                  <c:v>6779.14</c:v>
                </c:pt>
                <c:pt idx="840">
                  <c:v>6691.81</c:v>
                </c:pt>
                <c:pt idx="841">
                  <c:v>6845.45</c:v>
                </c:pt>
                <c:pt idx="842">
                  <c:v>6931.65</c:v>
                </c:pt>
                <c:pt idx="843">
                  <c:v>7002.93</c:v>
                </c:pt>
                <c:pt idx="844">
                  <c:v>7079.72</c:v>
                </c:pt>
                <c:pt idx="845">
                  <c:v>6900.99</c:v>
                </c:pt>
                <c:pt idx="846">
                  <c:v>6995.53</c:v>
                </c:pt>
                <c:pt idx="847">
                  <c:v>6994.5</c:v>
                </c:pt>
                <c:pt idx="848">
                  <c:v>7076.32</c:v>
                </c:pt>
                <c:pt idx="849">
                  <c:v>7036</c:v>
                </c:pt>
                <c:pt idx="850">
                  <c:v>6953.98</c:v>
                </c:pt>
                <c:pt idx="851">
                  <c:v>7041.87</c:v>
                </c:pt>
                <c:pt idx="852">
                  <c:v>7000.79</c:v>
                </c:pt>
                <c:pt idx="853">
                  <c:v>6893.63</c:v>
                </c:pt>
                <c:pt idx="854">
                  <c:v>6779.56</c:v>
                </c:pt>
                <c:pt idx="855">
                  <c:v>6834.9</c:v>
                </c:pt>
                <c:pt idx="856">
                  <c:v>6920.87</c:v>
                </c:pt>
                <c:pt idx="857">
                  <c:v>6852.82</c:v>
                </c:pt>
                <c:pt idx="858">
                  <c:v>6953.93</c:v>
                </c:pt>
                <c:pt idx="859">
                  <c:v>7009.32</c:v>
                </c:pt>
                <c:pt idx="860">
                  <c:v>7110.1</c:v>
                </c:pt>
                <c:pt idx="861">
                  <c:v>7075.29</c:v>
                </c:pt>
                <c:pt idx="862">
                  <c:v>7034.6</c:v>
                </c:pt>
                <c:pt idx="863">
                  <c:v>6948.91</c:v>
                </c:pt>
                <c:pt idx="864">
                  <c:v>7027.42</c:v>
                </c:pt>
                <c:pt idx="865">
                  <c:v>7099.43</c:v>
                </c:pt>
                <c:pt idx="866">
                  <c:v>7150.2</c:v>
                </c:pt>
                <c:pt idx="867">
                  <c:v>7117.43</c:v>
                </c:pt>
                <c:pt idx="868">
                  <c:v>7180.45</c:v>
                </c:pt>
                <c:pt idx="869">
                  <c:v>6957.98</c:v>
                </c:pt>
                <c:pt idx="870">
                  <c:v>6916.67</c:v>
                </c:pt>
                <c:pt idx="871">
                  <c:v>6960.31</c:v>
                </c:pt>
                <c:pt idx="872">
                  <c:v>7090</c:v>
                </c:pt>
                <c:pt idx="873">
                  <c:v>7176.11</c:v>
                </c:pt>
                <c:pt idx="874">
                  <c:v>7207.4</c:v>
                </c:pt>
                <c:pt idx="875">
                  <c:v>7212.08</c:v>
                </c:pt>
                <c:pt idx="876">
                  <c:v>7294.49</c:v>
                </c:pt>
                <c:pt idx="877">
                  <c:v>7228.83</c:v>
                </c:pt>
                <c:pt idx="878">
                  <c:v>7283.5</c:v>
                </c:pt>
                <c:pt idx="879">
                  <c:v>7324.62</c:v>
                </c:pt>
                <c:pt idx="880">
                  <c:v>7328.67</c:v>
                </c:pt>
                <c:pt idx="881">
                  <c:v>7351.44</c:v>
                </c:pt>
                <c:pt idx="882">
                  <c:v>7234.41</c:v>
                </c:pt>
                <c:pt idx="883">
                  <c:v>7288.58</c:v>
                </c:pt>
                <c:pt idx="884">
                  <c:v>7306.02</c:v>
                </c:pt>
                <c:pt idx="885">
                  <c:v>7039.41</c:v>
                </c:pt>
                <c:pt idx="886">
                  <c:v>7016.31</c:v>
                </c:pt>
                <c:pt idx="887">
                  <c:v>6980.18</c:v>
                </c:pt>
                <c:pt idx="888">
                  <c:v>7021.31</c:v>
                </c:pt>
                <c:pt idx="889">
                  <c:v>6976.72</c:v>
                </c:pt>
                <c:pt idx="890">
                  <c:v>6750.74</c:v>
                </c:pt>
                <c:pt idx="891">
                  <c:v>6717.1</c:v>
                </c:pt>
                <c:pt idx="892">
                  <c:v>6776.83</c:v>
                </c:pt>
                <c:pt idx="893">
                  <c:v>6791.09</c:v>
                </c:pt>
                <c:pt idx="894">
                  <c:v>6919.65</c:v>
                </c:pt>
                <c:pt idx="895">
                  <c:v>6963.52</c:v>
                </c:pt>
                <c:pt idx="896">
                  <c:v>6897.1</c:v>
                </c:pt>
                <c:pt idx="897">
                  <c:v>6913.58</c:v>
                </c:pt>
                <c:pt idx="898">
                  <c:v>6904.08</c:v>
                </c:pt>
                <c:pt idx="899">
                  <c:v>6829.56</c:v>
                </c:pt>
                <c:pt idx="900">
                  <c:v>6619.19</c:v>
                </c:pt>
                <c:pt idx="901">
                  <c:v>6481.24</c:v>
                </c:pt>
                <c:pt idx="902">
                  <c:v>6399.8</c:v>
                </c:pt>
                <c:pt idx="903">
                  <c:v>6482.13</c:v>
                </c:pt>
                <c:pt idx="904">
                  <c:v>6480.6</c:v>
                </c:pt>
                <c:pt idx="905">
                  <c:v>6487.27</c:v>
                </c:pt>
                <c:pt idx="906">
                  <c:v>6363.68</c:v>
                </c:pt>
                <c:pt idx="907">
                  <c:v>6283.59</c:v>
                </c:pt>
                <c:pt idx="908">
                  <c:v>6409.78</c:v>
                </c:pt>
                <c:pt idx="909">
                  <c:v>6211.11</c:v>
                </c:pt>
                <c:pt idx="910">
                  <c:v>6228.78</c:v>
                </c:pt>
                <c:pt idx="911">
                  <c:v>6124.86</c:v>
                </c:pt>
                <c:pt idx="912">
                  <c:v>5984.5</c:v>
                </c:pt>
                <c:pt idx="913">
                  <c:v>6017.72</c:v>
                </c:pt>
                <c:pt idx="914">
                  <c:v>6192.65</c:v>
                </c:pt>
                <c:pt idx="915">
                  <c:v>6252.22</c:v>
                </c:pt>
                <c:pt idx="916">
                  <c:v>6406.46</c:v>
                </c:pt>
                <c:pt idx="917">
                  <c:v>6472.45</c:v>
                </c:pt>
                <c:pt idx="918">
                  <c:v>6508.5</c:v>
                </c:pt>
                <c:pt idx="919">
                  <c:v>6461.15</c:v>
                </c:pt>
                <c:pt idx="920">
                  <c:v>6429.7</c:v>
                </c:pt>
                <c:pt idx="921">
                  <c:v>6432.33</c:v>
                </c:pt>
                <c:pt idx="922">
                  <c:v>6378.43</c:v>
                </c:pt>
                <c:pt idx="923">
                  <c:v>6355.78</c:v>
                </c:pt>
                <c:pt idx="924">
                  <c:v>6491.69</c:v>
                </c:pt>
                <c:pt idx="925">
                  <c:v>6461.61</c:v>
                </c:pt>
                <c:pt idx="926">
                  <c:v>6239.93</c:v>
                </c:pt>
                <c:pt idx="927">
                  <c:v>6292.62</c:v>
                </c:pt>
                <c:pt idx="928">
                  <c:v>6439.82</c:v>
                </c:pt>
                <c:pt idx="929">
                  <c:v>6524.51</c:v>
                </c:pt>
                <c:pt idx="930">
                  <c:v>6566.84</c:v>
                </c:pt>
                <c:pt idx="931">
                  <c:v>6709.64</c:v>
                </c:pt>
                <c:pt idx="932">
                  <c:v>6713.64</c:v>
                </c:pt>
                <c:pt idx="933">
                  <c:v>6694.96</c:v>
                </c:pt>
                <c:pt idx="934">
                  <c:v>6676.01</c:v>
                </c:pt>
                <c:pt idx="935">
                  <c:v>6603.31</c:v>
                </c:pt>
                <c:pt idx="936">
                  <c:v>6643.48</c:v>
                </c:pt>
                <c:pt idx="937">
                  <c:v>6599.67</c:v>
                </c:pt>
                <c:pt idx="938">
                  <c:v>6752.51</c:v>
                </c:pt>
                <c:pt idx="939">
                  <c:v>6702.04</c:v>
                </c:pt>
                <c:pt idx="940">
                  <c:v>6714.5</c:v>
                </c:pt>
                <c:pt idx="941">
                  <c:v>6658.4</c:v>
                </c:pt>
                <c:pt idx="942">
                  <c:v>6689.33</c:v>
                </c:pt>
                <c:pt idx="943">
                  <c:v>6583.23</c:v>
                </c:pt>
                <c:pt idx="944">
                  <c:v>6567.99</c:v>
                </c:pt>
                <c:pt idx="945">
                  <c:v>6586.86</c:v>
                </c:pt>
                <c:pt idx="946">
                  <c:v>6512.16</c:v>
                </c:pt>
                <c:pt idx="947">
                  <c:v>6492.71</c:v>
                </c:pt>
                <c:pt idx="948">
                  <c:v>6594.32</c:v>
                </c:pt>
                <c:pt idx="949">
                  <c:v>6590.31</c:v>
                </c:pt>
                <c:pt idx="950">
                  <c:v>6658.43</c:v>
                </c:pt>
                <c:pt idx="951">
                  <c:v>6680.54</c:v>
                </c:pt>
                <c:pt idx="952">
                  <c:v>6714.37</c:v>
                </c:pt>
                <c:pt idx="953">
                  <c:v>6703.55</c:v>
                </c:pt>
                <c:pt idx="954">
                  <c:v>6705.29</c:v>
                </c:pt>
                <c:pt idx="955">
                  <c:v>6662.34</c:v>
                </c:pt>
                <c:pt idx="956">
                  <c:v>6680.38</c:v>
                </c:pt>
                <c:pt idx="957">
                  <c:v>6655.67</c:v>
                </c:pt>
                <c:pt idx="958">
                  <c:v>6593.67</c:v>
                </c:pt>
                <c:pt idx="959">
                  <c:v>6570.02</c:v>
                </c:pt>
                <c:pt idx="960">
                  <c:v>6597.55</c:v>
                </c:pt>
                <c:pt idx="961">
                  <c:v>6519.44</c:v>
                </c:pt>
                <c:pt idx="962">
                  <c:v>6390.77</c:v>
                </c:pt>
                <c:pt idx="963">
                  <c:v>6341.58</c:v>
                </c:pt>
                <c:pt idx="964">
                  <c:v>6289.14</c:v>
                </c:pt>
                <c:pt idx="965">
                  <c:v>6186.93</c:v>
                </c:pt>
                <c:pt idx="966">
                  <c:v>6160.75</c:v>
                </c:pt>
                <c:pt idx="967">
                  <c:v>6275.52</c:v>
                </c:pt>
                <c:pt idx="968">
                  <c:v>6325.63</c:v>
                </c:pt>
                <c:pt idx="969">
                  <c:v>6268.47</c:v>
                </c:pt>
                <c:pt idx="970">
                  <c:v>6261.83</c:v>
                </c:pt>
                <c:pt idx="971">
                  <c:v>6281.62</c:v>
                </c:pt>
                <c:pt idx="972">
                  <c:v>6423.7</c:v>
                </c:pt>
                <c:pt idx="973">
                  <c:v>6421.28</c:v>
                </c:pt>
                <c:pt idx="974">
                  <c:v>6485.47</c:v>
                </c:pt>
                <c:pt idx="975">
                  <c:v>6500.32</c:v>
                </c:pt>
                <c:pt idx="976">
                  <c:v>6535.75</c:v>
                </c:pt>
                <c:pt idx="977">
                  <c:v>6540.2</c:v>
                </c:pt>
                <c:pt idx="978">
                  <c:v>6486.9</c:v>
                </c:pt>
                <c:pt idx="979">
                  <c:v>6489.57</c:v>
                </c:pt>
                <c:pt idx="980">
                  <c:v>6517.51</c:v>
                </c:pt>
                <c:pt idx="981">
                  <c:v>6591.81</c:v>
                </c:pt>
                <c:pt idx="982">
                  <c:v>6597.49</c:v>
                </c:pt>
                <c:pt idx="983">
                  <c:v>6613.01</c:v>
                </c:pt>
                <c:pt idx="984">
                  <c:v>6676.08</c:v>
                </c:pt>
                <c:pt idx="985">
                  <c:v>6736.85</c:v>
                </c:pt>
                <c:pt idx="986">
                  <c:v>6786.45</c:v>
                </c:pt>
                <c:pt idx="987">
                  <c:v>6805.28</c:v>
                </c:pt>
                <c:pt idx="988">
                  <c:v>6916.72</c:v>
                </c:pt>
                <c:pt idx="989">
                  <c:v>6933.23</c:v>
                </c:pt>
                <c:pt idx="990">
                  <c:v>6925.08</c:v>
                </c:pt>
                <c:pt idx="991">
                  <c:v>6891.41</c:v>
                </c:pt>
                <c:pt idx="992">
                  <c:v>6924.32</c:v>
                </c:pt>
                <c:pt idx="993">
                  <c:v>6877.72</c:v>
                </c:pt>
                <c:pt idx="994">
                  <c:v>6999.18</c:v>
                </c:pt>
                <c:pt idx="995">
                  <c:v>6975.39</c:v>
                </c:pt>
                <c:pt idx="996">
                  <c:v>7052.18</c:v>
                </c:pt>
                <c:pt idx="997">
                  <c:v>7061.45</c:v>
                </c:pt>
                <c:pt idx="998">
                  <c:v>7063.6</c:v>
                </c:pt>
                <c:pt idx="999">
                  <c:v>6925.2</c:v>
                </c:pt>
                <c:pt idx="1000">
                  <c:v>6868.55</c:v>
                </c:pt>
                <c:pt idx="1001">
                  <c:v>6959.36</c:v>
                </c:pt>
                <c:pt idx="1002">
                  <c:v>6990.48</c:v>
                </c:pt>
                <c:pt idx="1003">
                  <c:v>6998.43</c:v>
                </c:pt>
                <c:pt idx="1004">
                  <c:v>6966.79</c:v>
                </c:pt>
                <c:pt idx="1005">
                  <c:v>6944.82</c:v>
                </c:pt>
                <c:pt idx="1006">
                  <c:v>6894.3</c:v>
                </c:pt>
                <c:pt idx="1007">
                  <c:v>6955.57</c:v>
                </c:pt>
                <c:pt idx="1008">
                  <c:v>7002.77</c:v>
                </c:pt>
                <c:pt idx="1009">
                  <c:v>6972.31</c:v>
                </c:pt>
                <c:pt idx="1010">
                  <c:v>6967.94</c:v>
                </c:pt>
                <c:pt idx="1011">
                  <c:v>6997.04</c:v>
                </c:pt>
                <c:pt idx="1012">
                  <c:v>6855.34</c:v>
                </c:pt>
                <c:pt idx="1013">
                  <c:v>6891.46</c:v>
                </c:pt>
                <c:pt idx="1014">
                  <c:v>6892.86</c:v>
                </c:pt>
                <c:pt idx="1015">
                  <c:v>6798.3</c:v>
                </c:pt>
                <c:pt idx="1016">
                  <c:v>6832.62</c:v>
                </c:pt>
                <c:pt idx="1017">
                  <c:v>6769.85</c:v>
                </c:pt>
                <c:pt idx="1018">
                  <c:v>6803.47</c:v>
                </c:pt>
                <c:pt idx="1019">
                  <c:v>6689.78</c:v>
                </c:pt>
                <c:pt idx="1020">
                  <c:v>6736.37</c:v>
                </c:pt>
                <c:pt idx="1021">
                  <c:v>6721.45</c:v>
                </c:pt>
                <c:pt idx="1022">
                  <c:v>6809.39</c:v>
                </c:pt>
                <c:pt idx="1023">
                  <c:v>6840.33</c:v>
                </c:pt>
                <c:pt idx="1024">
                  <c:v>6868.83</c:v>
                </c:pt>
                <c:pt idx="1025">
                  <c:v>6867.95</c:v>
                </c:pt>
                <c:pt idx="1026">
                  <c:v>6886.69</c:v>
                </c:pt>
                <c:pt idx="1027">
                  <c:v>6825.38</c:v>
                </c:pt>
                <c:pt idx="1028">
                  <c:v>6806.28</c:v>
                </c:pt>
                <c:pt idx="1029">
                  <c:v>6807.64</c:v>
                </c:pt>
                <c:pt idx="1030">
                  <c:v>6875.81</c:v>
                </c:pt>
                <c:pt idx="1031">
                  <c:v>6962.2</c:v>
                </c:pt>
                <c:pt idx="1032">
                  <c:v>6953.36</c:v>
                </c:pt>
                <c:pt idx="1033">
                  <c:v>6983.03</c:v>
                </c:pt>
                <c:pt idx="1034">
                  <c:v>7042.89</c:v>
                </c:pt>
                <c:pt idx="1035">
                  <c:v>6968.57</c:v>
                </c:pt>
                <c:pt idx="1036">
                  <c:v>6984.14</c:v>
                </c:pt>
                <c:pt idx="1037">
                  <c:v>7021.02</c:v>
                </c:pt>
                <c:pt idx="1038">
                  <c:v>6966.82</c:v>
                </c:pt>
                <c:pt idx="1039">
                  <c:v>7020.09</c:v>
                </c:pt>
                <c:pt idx="1040">
                  <c:v>7012.77</c:v>
                </c:pt>
                <c:pt idx="1041">
                  <c:v>6997.07</c:v>
                </c:pt>
                <c:pt idx="1042">
                  <c:v>6965.58</c:v>
                </c:pt>
                <c:pt idx="1043">
                  <c:v>6963.9</c:v>
                </c:pt>
                <c:pt idx="1044">
                  <c:v>6773.51</c:v>
                </c:pt>
                <c:pt idx="1045">
                  <c:v>6725.27</c:v>
                </c:pt>
                <c:pt idx="1046">
                  <c:v>6603.24</c:v>
                </c:pt>
                <c:pt idx="1047">
                  <c:v>6624.4</c:v>
                </c:pt>
                <c:pt idx="1048">
                  <c:v>6633.49</c:v>
                </c:pt>
                <c:pt idx="1049">
                  <c:v>6723.3</c:v>
                </c:pt>
                <c:pt idx="1050">
                  <c:v>6733.97</c:v>
                </c:pt>
                <c:pt idx="1051">
                  <c:v>6653.65</c:v>
                </c:pt>
                <c:pt idx="1052">
                  <c:v>6702.5</c:v>
                </c:pt>
                <c:pt idx="1053">
                  <c:v>6611.64</c:v>
                </c:pt>
                <c:pt idx="1054">
                  <c:v>6627.31</c:v>
                </c:pt>
                <c:pt idx="1055">
                  <c:v>6622.52</c:v>
                </c:pt>
                <c:pt idx="1056">
                  <c:v>6535.94</c:v>
                </c:pt>
                <c:pt idx="1057">
                  <c:v>6585.91</c:v>
                </c:pt>
                <c:pt idx="1058">
                  <c:v>6516.29</c:v>
                </c:pt>
                <c:pt idx="1059">
                  <c:v>6554.98</c:v>
                </c:pt>
                <c:pt idx="1060">
                  <c:v>6583.74</c:v>
                </c:pt>
                <c:pt idx="1061">
                  <c:v>6602.32</c:v>
                </c:pt>
                <c:pt idx="1062">
                  <c:v>6595.98</c:v>
                </c:pt>
                <c:pt idx="1063">
                  <c:v>6528.45</c:v>
                </c:pt>
                <c:pt idx="1064">
                  <c:v>6513.18</c:v>
                </c:pt>
                <c:pt idx="1065">
                  <c:v>6501</c:v>
                </c:pt>
                <c:pt idx="1066">
                  <c:v>6546.41</c:v>
                </c:pt>
                <c:pt idx="1067">
                  <c:v>6534.12</c:v>
                </c:pt>
                <c:pt idx="1068">
                  <c:v>6564.47</c:v>
                </c:pt>
                <c:pt idx="1069">
                  <c:v>6561.65</c:v>
                </c:pt>
                <c:pt idx="1070">
                  <c:v>6574.76</c:v>
                </c:pt>
                <c:pt idx="1071">
                  <c:v>6626.28</c:v>
                </c:pt>
                <c:pt idx="1072">
                  <c:v>6632.96</c:v>
                </c:pt>
                <c:pt idx="1073">
                  <c:v>6489.81</c:v>
                </c:pt>
                <c:pt idx="1074">
                  <c:v>6488.56</c:v>
                </c:pt>
                <c:pt idx="1075">
                  <c:v>6442.48</c:v>
                </c:pt>
                <c:pt idx="1076">
                  <c:v>6495.56</c:v>
                </c:pt>
                <c:pt idx="1077">
                  <c:v>6530.16</c:v>
                </c:pt>
                <c:pt idx="1078">
                  <c:v>6554.96</c:v>
                </c:pt>
                <c:pt idx="1079">
                  <c:v>6578.12</c:v>
                </c:pt>
                <c:pt idx="1080">
                  <c:v>6613.95</c:v>
                </c:pt>
                <c:pt idx="1081">
                  <c:v>6669.01</c:v>
                </c:pt>
                <c:pt idx="1082">
                  <c:v>6693.3</c:v>
                </c:pt>
                <c:pt idx="1083">
                  <c:v>6693.91</c:v>
                </c:pt>
                <c:pt idx="1084">
                  <c:v>6548.41</c:v>
                </c:pt>
                <c:pt idx="1085">
                  <c:v>6420.97</c:v>
                </c:pt>
                <c:pt idx="1086">
                  <c:v>6507.27</c:v>
                </c:pt>
                <c:pt idx="1087">
                  <c:v>6475.51</c:v>
                </c:pt>
                <c:pt idx="1088">
                  <c:v>6520.04</c:v>
                </c:pt>
                <c:pt idx="1089">
                  <c:v>6602.04</c:v>
                </c:pt>
                <c:pt idx="1090">
                  <c:v>6612.88</c:v>
                </c:pt>
                <c:pt idx="1091">
                  <c:v>6638.45</c:v>
                </c:pt>
                <c:pt idx="1092">
                  <c:v>6584.42</c:v>
                </c:pt>
                <c:pt idx="1093">
                  <c:v>6567.08</c:v>
                </c:pt>
                <c:pt idx="1094">
                  <c:v>6521.43</c:v>
                </c:pt>
                <c:pt idx="1095">
                  <c:v>6526.85</c:v>
                </c:pt>
                <c:pt idx="1096">
                  <c:v>6579.37</c:v>
                </c:pt>
                <c:pt idx="1097">
                  <c:v>6482.99</c:v>
                </c:pt>
                <c:pt idx="1098">
                  <c:v>6548.31</c:v>
                </c:pt>
                <c:pt idx="1099">
                  <c:v>6544.46</c:v>
                </c:pt>
                <c:pt idx="1100">
                  <c:v>6516.56</c:v>
                </c:pt>
                <c:pt idx="1101">
                  <c:v>6510.03</c:v>
                </c:pt>
                <c:pt idx="1102">
                  <c:v>6492.35</c:v>
                </c:pt>
                <c:pt idx="1103">
                  <c:v>6408.76</c:v>
                </c:pt>
                <c:pt idx="1104">
                  <c:v>6401.42</c:v>
                </c:pt>
                <c:pt idx="1105">
                  <c:v>6393.79</c:v>
                </c:pt>
                <c:pt idx="1106">
                  <c:v>6498.27</c:v>
                </c:pt>
                <c:pt idx="1107">
                  <c:v>6457.25</c:v>
                </c:pt>
                <c:pt idx="1108">
                  <c:v>6407.55</c:v>
                </c:pt>
                <c:pt idx="1109">
                  <c:v>6465.38</c:v>
                </c:pt>
                <c:pt idx="1110">
                  <c:v>6515.85</c:v>
                </c:pt>
                <c:pt idx="1111">
                  <c:v>6507.41</c:v>
                </c:pt>
                <c:pt idx="1112">
                  <c:v>6496.02</c:v>
                </c:pt>
                <c:pt idx="1113">
                  <c:v>6499.54</c:v>
                </c:pt>
                <c:pt idx="1114">
                  <c:v>6535.32</c:v>
                </c:pt>
                <c:pt idx="1115">
                  <c:v>6503.98</c:v>
                </c:pt>
                <c:pt idx="1116">
                  <c:v>6471.34</c:v>
                </c:pt>
                <c:pt idx="1117">
                  <c:v>6420.98</c:v>
                </c:pt>
                <c:pt idx="1118">
                  <c:v>6426.81</c:v>
                </c:pt>
                <c:pt idx="1119">
                  <c:v>6304.64</c:v>
                </c:pt>
                <c:pt idx="1120">
                  <c:v>6319.41</c:v>
                </c:pt>
                <c:pt idx="1121">
                  <c:v>6261.73</c:v>
                </c:pt>
                <c:pt idx="1122">
                  <c:v>6186.4</c:v>
                </c:pt>
                <c:pt idx="1123">
                  <c:v>6247.6</c:v>
                </c:pt>
                <c:pt idx="1124">
                  <c:v>6117.11</c:v>
                </c:pt>
                <c:pt idx="1125">
                  <c:v>6057.17</c:v>
                </c:pt>
                <c:pt idx="1126">
                  <c:v>6099.19</c:v>
                </c:pt>
                <c:pt idx="1127">
                  <c:v>5973.67</c:v>
                </c:pt>
                <c:pt idx="1128">
                  <c:v>5987.97</c:v>
                </c:pt>
                <c:pt idx="1129">
                  <c:v>5879.03</c:v>
                </c:pt>
                <c:pt idx="1130">
                  <c:v>5922.16</c:v>
                </c:pt>
                <c:pt idx="1131">
                  <c:v>6108.76</c:v>
                </c:pt>
                <c:pt idx="1132">
                  <c:v>6139.63</c:v>
                </c:pt>
                <c:pt idx="1133">
                  <c:v>6104.3</c:v>
                </c:pt>
                <c:pt idx="1134">
                  <c:v>6107.2</c:v>
                </c:pt>
                <c:pt idx="1135">
                  <c:v>6198.76</c:v>
                </c:pt>
                <c:pt idx="1136">
                  <c:v>6167.64</c:v>
                </c:pt>
                <c:pt idx="1137">
                  <c:v>6195.38</c:v>
                </c:pt>
                <c:pt idx="1138">
                  <c:v>6083.49</c:v>
                </c:pt>
                <c:pt idx="1139">
                  <c:v>6102.49</c:v>
                </c:pt>
                <c:pt idx="1140">
                  <c:v>6182.64</c:v>
                </c:pt>
                <c:pt idx="1141">
                  <c:v>6184.61</c:v>
                </c:pt>
                <c:pt idx="1142">
                  <c:v>6103.14</c:v>
                </c:pt>
                <c:pt idx="1143">
                  <c:v>6068.71</c:v>
                </c:pt>
                <c:pt idx="1144">
                  <c:v>6079.06</c:v>
                </c:pt>
                <c:pt idx="1145">
                  <c:v>6083.97</c:v>
                </c:pt>
                <c:pt idx="1146">
                  <c:v>6031.04</c:v>
                </c:pt>
                <c:pt idx="1147">
                  <c:v>5982.56</c:v>
                </c:pt>
                <c:pt idx="1148">
                  <c:v>5939.66</c:v>
                </c:pt>
                <c:pt idx="1149">
                  <c:v>6054.93</c:v>
                </c:pt>
                <c:pt idx="1150">
                  <c:v>6027.39</c:v>
                </c:pt>
                <c:pt idx="1151">
                  <c:v>5996.11</c:v>
                </c:pt>
                <c:pt idx="1152">
                  <c:v>6034.06</c:v>
                </c:pt>
                <c:pt idx="1153">
                  <c:v>6078.94</c:v>
                </c:pt>
                <c:pt idx="1154">
                  <c:v>6059.97</c:v>
                </c:pt>
                <c:pt idx="1155">
                  <c:v>6043.48</c:v>
                </c:pt>
                <c:pt idx="1156">
                  <c:v>6059.4</c:v>
                </c:pt>
                <c:pt idx="1157">
                  <c:v>6104.46</c:v>
                </c:pt>
                <c:pt idx="1158">
                  <c:v>6081.87</c:v>
                </c:pt>
                <c:pt idx="1159">
                  <c:v>6024.36</c:v>
                </c:pt>
                <c:pt idx="1160">
                  <c:v>6011.37</c:v>
                </c:pt>
                <c:pt idx="1161">
                  <c:v>5908.01</c:v>
                </c:pt>
                <c:pt idx="1162">
                  <c:v>5842.89</c:v>
                </c:pt>
                <c:pt idx="1163">
                  <c:v>5774.32</c:v>
                </c:pt>
                <c:pt idx="1164">
                  <c:v>5638.14</c:v>
                </c:pt>
                <c:pt idx="1165">
                  <c:v>5719.32</c:v>
                </c:pt>
                <c:pt idx="1166">
                  <c:v>5778.9</c:v>
                </c:pt>
                <c:pt idx="1167">
                  <c:v>5811.69</c:v>
                </c:pt>
                <c:pt idx="1168">
                  <c:v>5916.68</c:v>
                </c:pt>
                <c:pt idx="1169">
                  <c:v>6006.56</c:v>
                </c:pt>
                <c:pt idx="1170">
                  <c:v>5969.34</c:v>
                </c:pt>
                <c:pt idx="1171">
                  <c:v>5958.42</c:v>
                </c:pt>
                <c:pt idx="1172">
                  <c:v>5885.25</c:v>
                </c:pt>
                <c:pt idx="1173">
                  <c:v>5973.17</c:v>
                </c:pt>
                <c:pt idx="1174">
                  <c:v>6096.57</c:v>
                </c:pt>
                <c:pt idx="1175">
                  <c:v>6116.76</c:v>
                </c:pt>
                <c:pt idx="1176">
                  <c:v>6138.94</c:v>
                </c:pt>
                <c:pt idx="1177">
                  <c:v>6100.69</c:v>
                </c:pt>
                <c:pt idx="1178">
                  <c:v>6088.56</c:v>
                </c:pt>
                <c:pt idx="1179">
                  <c:v>6144.63</c:v>
                </c:pt>
                <c:pt idx="1180">
                  <c:v>6181.98</c:v>
                </c:pt>
                <c:pt idx="1181">
                  <c:v>6207.27</c:v>
                </c:pt>
                <c:pt idx="1182">
                  <c:v>6145.15</c:v>
                </c:pt>
                <c:pt idx="1183">
                  <c:v>6199.23</c:v>
                </c:pt>
                <c:pt idx="1184">
                  <c:v>6253.28</c:v>
                </c:pt>
                <c:pt idx="1185">
                  <c:v>6212.13</c:v>
                </c:pt>
                <c:pt idx="1186">
                  <c:v>6132.97</c:v>
                </c:pt>
                <c:pt idx="1187">
                  <c:v>6197.53</c:v>
                </c:pt>
                <c:pt idx="1188">
                  <c:v>6115.41</c:v>
                </c:pt>
                <c:pt idx="1189">
                  <c:v>6111.36</c:v>
                </c:pt>
                <c:pt idx="1190">
                  <c:v>6143.3</c:v>
                </c:pt>
                <c:pt idx="1191">
                  <c:v>6113.37</c:v>
                </c:pt>
                <c:pt idx="1192">
                  <c:v>6080.55</c:v>
                </c:pt>
                <c:pt idx="1193">
                  <c:v>6130.05</c:v>
                </c:pt>
                <c:pt idx="1194">
                  <c:v>6114.39</c:v>
                </c:pt>
                <c:pt idx="1195">
                  <c:v>5992.6</c:v>
                </c:pt>
                <c:pt idx="1196">
                  <c:v>6023.8</c:v>
                </c:pt>
                <c:pt idx="1197">
                  <c:v>6020.83</c:v>
                </c:pt>
                <c:pt idx="1198">
                  <c:v>6003.14</c:v>
                </c:pt>
                <c:pt idx="1199">
                  <c:v>6075.08</c:v>
                </c:pt>
                <c:pt idx="1200">
                  <c:v>6078.99</c:v>
                </c:pt>
                <c:pt idx="1201">
                  <c:v>6019.55</c:v>
                </c:pt>
                <c:pt idx="1202">
                  <c:v>5991.86</c:v>
                </c:pt>
                <c:pt idx="1203">
                  <c:v>5951.6</c:v>
                </c:pt>
                <c:pt idx="1204">
                  <c:v>5857.01</c:v>
                </c:pt>
                <c:pt idx="1205">
                  <c:v>5863.54</c:v>
                </c:pt>
                <c:pt idx="1206">
                  <c:v>5761.31</c:v>
                </c:pt>
                <c:pt idx="1207">
                  <c:v>5798.91</c:v>
                </c:pt>
                <c:pt idx="1208">
                  <c:v>5733.91</c:v>
                </c:pt>
                <c:pt idx="1209">
                  <c:v>5735.73</c:v>
                </c:pt>
                <c:pt idx="1210">
                  <c:v>5651.59</c:v>
                </c:pt>
                <c:pt idx="1211">
                  <c:v>5696.16</c:v>
                </c:pt>
                <c:pt idx="1212">
                  <c:v>5805.53</c:v>
                </c:pt>
                <c:pt idx="1213">
                  <c:v>5887.24</c:v>
                </c:pt>
                <c:pt idx="1214">
                  <c:v>5854.75</c:v>
                </c:pt>
                <c:pt idx="1215">
                  <c:v>5824.04</c:v>
                </c:pt>
                <c:pt idx="1216">
                  <c:v>5783.02</c:v>
                </c:pt>
                <c:pt idx="1217">
                  <c:v>5675.81</c:v>
                </c:pt>
                <c:pt idx="1218">
                  <c:v>5543.57</c:v>
                </c:pt>
                <c:pt idx="1219">
                  <c:v>5553.3</c:v>
                </c:pt>
                <c:pt idx="1220">
                  <c:v>5512.07</c:v>
                </c:pt>
                <c:pt idx="1221">
                  <c:v>5611.11</c:v>
                </c:pt>
                <c:pt idx="1222">
                  <c:v>5574.49</c:v>
                </c:pt>
                <c:pt idx="1223">
                  <c:v>5559.38</c:v>
                </c:pt>
                <c:pt idx="1224">
                  <c:v>5539.47</c:v>
                </c:pt>
                <c:pt idx="1225">
                  <c:v>5389.12</c:v>
                </c:pt>
                <c:pt idx="1226">
                  <c:v>5373.42</c:v>
                </c:pt>
                <c:pt idx="1227">
                  <c:v>5306.99</c:v>
                </c:pt>
                <c:pt idx="1228">
                  <c:v>5000.83</c:v>
                </c:pt>
                <c:pt idx="1229">
                  <c:v>5079.63</c:v>
                </c:pt>
                <c:pt idx="1230">
                  <c:v>5143.41</c:v>
                </c:pt>
                <c:pt idx="1231">
                  <c:v>5316.2</c:v>
                </c:pt>
                <c:pt idx="1232">
                  <c:v>5269.76</c:v>
                </c:pt>
                <c:pt idx="1233">
                  <c:v>5131.25</c:v>
                </c:pt>
                <c:pt idx="1234">
                  <c:v>4984.66</c:v>
                </c:pt>
                <c:pt idx="1235">
                  <c:v>4785.03</c:v>
                </c:pt>
                <c:pt idx="1236">
                  <c:v>4750.4399999999996</c:v>
                </c:pt>
                <c:pt idx="1237">
                  <c:v>4574.67</c:v>
                </c:pt>
                <c:pt idx="1238">
                  <c:v>4293.07</c:v>
                </c:pt>
                <c:pt idx="1239">
                  <c:v>4592.4399999999996</c:v>
                </c:pt>
                <c:pt idx="1240">
                  <c:v>4797.8500000000004</c:v>
                </c:pt>
                <c:pt idx="1241">
                  <c:v>4993.1000000000004</c:v>
                </c:pt>
                <c:pt idx="1242">
                  <c:v>5029.59</c:v>
                </c:pt>
                <c:pt idx="1243">
                  <c:v>5046.01</c:v>
                </c:pt>
                <c:pt idx="1244">
                  <c:v>5073.4799999999996</c:v>
                </c:pt>
                <c:pt idx="1245">
                  <c:v>5151.53</c:v>
                </c:pt>
                <c:pt idx="1246">
                  <c:v>5225.67</c:v>
                </c:pt>
                <c:pt idx="1247">
                  <c:v>5255.4</c:v>
                </c:pt>
                <c:pt idx="1248">
                  <c:v>5394.03</c:v>
                </c:pt>
                <c:pt idx="1249">
                  <c:v>5152.05</c:v>
                </c:pt>
                <c:pt idx="1250">
                  <c:v>5344.61</c:v>
                </c:pt>
                <c:pt idx="1251">
                  <c:v>5401.94</c:v>
                </c:pt>
                <c:pt idx="1252">
                  <c:v>5428.34</c:v>
                </c:pt>
                <c:pt idx="1253">
                  <c:v>5375.13</c:v>
                </c:pt>
                <c:pt idx="1254">
                  <c:v>5381.46</c:v>
                </c:pt>
                <c:pt idx="1255">
                  <c:v>5303.28</c:v>
                </c:pt>
                <c:pt idx="1256">
                  <c:v>5370.37</c:v>
                </c:pt>
                <c:pt idx="1257">
                  <c:v>5466.65</c:v>
                </c:pt>
                <c:pt idx="1258">
                  <c:v>5496.36</c:v>
                </c:pt>
                <c:pt idx="1259">
                  <c:v>5521.78</c:v>
                </c:pt>
                <c:pt idx="1260">
                  <c:v>5486.65</c:v>
                </c:pt>
                <c:pt idx="1261">
                  <c:v>5555.64</c:v>
                </c:pt>
                <c:pt idx="1262">
                  <c:v>5648.01</c:v>
                </c:pt>
                <c:pt idx="1263">
                  <c:v>5607.48</c:v>
                </c:pt>
                <c:pt idx="1264">
                  <c:v>5659.15</c:v>
                </c:pt>
                <c:pt idx="1265">
                  <c:v>5658.28</c:v>
                </c:pt>
                <c:pt idx="1266">
                  <c:v>5595.88</c:v>
                </c:pt>
                <c:pt idx="1267">
                  <c:v>5466.06</c:v>
                </c:pt>
                <c:pt idx="1268">
                  <c:v>5447.75</c:v>
                </c:pt>
                <c:pt idx="1269">
                  <c:v>5266.23</c:v>
                </c:pt>
                <c:pt idx="1270">
                  <c:v>5382.24</c:v>
                </c:pt>
                <c:pt idx="1271">
                  <c:v>5441.26</c:v>
                </c:pt>
                <c:pt idx="1272">
                  <c:v>5559.06</c:v>
                </c:pt>
                <c:pt idx="1273">
                  <c:v>5531.05</c:v>
                </c:pt>
                <c:pt idx="1274">
                  <c:v>5500.93</c:v>
                </c:pt>
                <c:pt idx="1275">
                  <c:v>5399.91</c:v>
                </c:pt>
                <c:pt idx="1276">
                  <c:v>5468.91</c:v>
                </c:pt>
                <c:pt idx="1277">
                  <c:v>5367.05</c:v>
                </c:pt>
                <c:pt idx="1278">
                  <c:v>5379.92</c:v>
                </c:pt>
                <c:pt idx="1279">
                  <c:v>5338.77</c:v>
                </c:pt>
                <c:pt idx="1280">
                  <c:v>5287.51</c:v>
                </c:pt>
                <c:pt idx="1281">
                  <c:v>5066.66</c:v>
                </c:pt>
                <c:pt idx="1282">
                  <c:v>5287.46</c:v>
                </c:pt>
                <c:pt idx="1283">
                  <c:v>5286.72</c:v>
                </c:pt>
                <c:pt idx="1284">
                  <c:v>5264.39</c:v>
                </c:pt>
                <c:pt idx="1285">
                  <c:v>5246.08</c:v>
                </c:pt>
                <c:pt idx="1286">
                  <c:v>5218.43</c:v>
                </c:pt>
                <c:pt idx="1287">
                  <c:v>5305.61</c:v>
                </c:pt>
                <c:pt idx="1288">
                  <c:v>5313.99</c:v>
                </c:pt>
                <c:pt idx="1289">
                  <c:v>5415.94</c:v>
                </c:pt>
                <c:pt idx="1290">
                  <c:v>5545.23</c:v>
                </c:pt>
                <c:pt idx="1291">
                  <c:v>5497.43</c:v>
                </c:pt>
                <c:pt idx="1292">
                  <c:v>5606.84</c:v>
                </c:pt>
                <c:pt idx="1293">
                  <c:v>5625.34</c:v>
                </c:pt>
                <c:pt idx="1294">
                  <c:v>5536.66</c:v>
                </c:pt>
                <c:pt idx="1295">
                  <c:v>5626.83</c:v>
                </c:pt>
                <c:pt idx="1296">
                  <c:v>5574.23</c:v>
                </c:pt>
                <c:pt idx="1297">
                  <c:v>5520.8</c:v>
                </c:pt>
                <c:pt idx="1298">
                  <c:v>5551.68</c:v>
                </c:pt>
                <c:pt idx="1299">
                  <c:v>5497.23</c:v>
                </c:pt>
                <c:pt idx="1300">
                  <c:v>5488.95</c:v>
                </c:pt>
                <c:pt idx="1301">
                  <c:v>5563.23</c:v>
                </c:pt>
                <c:pt idx="1302">
                  <c:v>5596.78</c:v>
                </c:pt>
                <c:pt idx="1303">
                  <c:v>5536.74</c:v>
                </c:pt>
                <c:pt idx="1304">
                  <c:v>5539.66</c:v>
                </c:pt>
                <c:pt idx="1305">
                  <c:v>5412.82</c:v>
                </c:pt>
                <c:pt idx="1306">
                  <c:v>5350.11</c:v>
                </c:pt>
                <c:pt idx="1307">
                  <c:v>5404.62</c:v>
                </c:pt>
                <c:pt idx="1308">
                  <c:v>5348.03</c:v>
                </c:pt>
                <c:pt idx="1309">
                  <c:v>5351.25</c:v>
                </c:pt>
                <c:pt idx="1310">
                  <c:v>5334.3</c:v>
                </c:pt>
                <c:pt idx="1311">
                  <c:v>5355.21</c:v>
                </c:pt>
                <c:pt idx="1312">
                  <c:v>5284.62</c:v>
                </c:pt>
                <c:pt idx="1313">
                  <c:v>5313.71</c:v>
                </c:pt>
                <c:pt idx="1314">
                  <c:v>5244.09</c:v>
                </c:pt>
                <c:pt idx="1315">
                  <c:v>5130.87</c:v>
                </c:pt>
                <c:pt idx="1316">
                  <c:v>5153.59</c:v>
                </c:pt>
                <c:pt idx="1317">
                  <c:v>5198.92</c:v>
                </c:pt>
                <c:pt idx="1318">
                  <c:v>5216.46</c:v>
                </c:pt>
                <c:pt idx="1319">
                  <c:v>5180.24</c:v>
                </c:pt>
                <c:pt idx="1320">
                  <c:v>5180.6499999999996</c:v>
                </c:pt>
                <c:pt idx="1321">
                  <c:v>5183.97</c:v>
                </c:pt>
                <c:pt idx="1322">
                  <c:v>5227.25</c:v>
                </c:pt>
                <c:pt idx="1323">
                  <c:v>5159.99</c:v>
                </c:pt>
                <c:pt idx="1324">
                  <c:v>5056.1400000000003</c:v>
                </c:pt>
                <c:pt idx="1325">
                  <c:v>5055.33</c:v>
                </c:pt>
                <c:pt idx="1326">
                  <c:v>4887.78</c:v>
                </c:pt>
                <c:pt idx="1327">
                  <c:v>4847.6099999999997</c:v>
                </c:pt>
                <c:pt idx="1328">
                  <c:v>4986.38</c:v>
                </c:pt>
                <c:pt idx="1329">
                  <c:v>4864.09</c:v>
                </c:pt>
                <c:pt idx="1330">
                  <c:v>4895.99</c:v>
                </c:pt>
                <c:pt idx="1331">
                  <c:v>4940.25</c:v>
                </c:pt>
                <c:pt idx="1332">
                  <c:v>4905.6499999999996</c:v>
                </c:pt>
                <c:pt idx="1333">
                  <c:v>4867.13</c:v>
                </c:pt>
                <c:pt idx="1334">
                  <c:v>4761.87</c:v>
                </c:pt>
                <c:pt idx="1335">
                  <c:v>4810.79</c:v>
                </c:pt>
                <c:pt idx="1336">
                  <c:v>4693.96</c:v>
                </c:pt>
                <c:pt idx="1337">
                  <c:v>4797.0600000000004</c:v>
                </c:pt>
                <c:pt idx="1338">
                  <c:v>4777.68</c:v>
                </c:pt>
                <c:pt idx="1339">
                  <c:v>4893.59</c:v>
                </c:pt>
                <c:pt idx="1340">
                  <c:v>4878.0200000000004</c:v>
                </c:pt>
                <c:pt idx="1341">
                  <c:v>4827.6000000000004</c:v>
                </c:pt>
                <c:pt idx="1342">
                  <c:v>4836.72</c:v>
                </c:pt>
                <c:pt idx="1343">
                  <c:v>4795.62</c:v>
                </c:pt>
                <c:pt idx="1344">
                  <c:v>4812.43</c:v>
                </c:pt>
                <c:pt idx="1345">
                  <c:v>4821.42</c:v>
                </c:pt>
                <c:pt idx="1346">
                  <c:v>4826.87</c:v>
                </c:pt>
                <c:pt idx="1347">
                  <c:v>4694.95</c:v>
                </c:pt>
                <c:pt idx="1348">
                  <c:v>4631.01</c:v>
                </c:pt>
                <c:pt idx="1349">
                  <c:v>4632.57</c:v>
                </c:pt>
                <c:pt idx="1350">
                  <c:v>4702.08</c:v>
                </c:pt>
                <c:pt idx="1351">
                  <c:v>4685.6499999999996</c:v>
                </c:pt>
                <c:pt idx="1352">
                  <c:v>4702.49</c:v>
                </c:pt>
                <c:pt idx="1353">
                  <c:v>4889.08</c:v>
                </c:pt>
                <c:pt idx="1354">
                  <c:v>4878.29</c:v>
                </c:pt>
                <c:pt idx="1355">
                  <c:v>4809.8900000000003</c:v>
                </c:pt>
                <c:pt idx="1356">
                  <c:v>4678.78</c:v>
                </c:pt>
                <c:pt idx="1357">
                  <c:v>4749.95</c:v>
                </c:pt>
                <c:pt idx="1358">
                  <c:v>4743.41</c:v>
                </c:pt>
                <c:pt idx="1359">
                  <c:v>4739.49</c:v>
                </c:pt>
                <c:pt idx="1360">
                  <c:v>4702.75</c:v>
                </c:pt>
                <c:pt idx="1361">
                  <c:v>4674.1000000000004</c:v>
                </c:pt>
                <c:pt idx="1362">
                  <c:v>4697.59</c:v>
                </c:pt>
                <c:pt idx="1363">
                  <c:v>4649.28</c:v>
                </c:pt>
                <c:pt idx="1364">
                  <c:v>4691.8500000000004</c:v>
                </c:pt>
                <c:pt idx="1365">
                  <c:v>4655.6499999999996</c:v>
                </c:pt>
                <c:pt idx="1366">
                  <c:v>4663.6099999999997</c:v>
                </c:pt>
                <c:pt idx="1367">
                  <c:v>4579.3</c:v>
                </c:pt>
                <c:pt idx="1368">
                  <c:v>4548.26</c:v>
                </c:pt>
                <c:pt idx="1369">
                  <c:v>4491.84</c:v>
                </c:pt>
                <c:pt idx="1370">
                  <c:v>4495.34</c:v>
                </c:pt>
                <c:pt idx="1371">
                  <c:v>4512.8900000000003</c:v>
                </c:pt>
                <c:pt idx="1372">
                  <c:v>4459.68</c:v>
                </c:pt>
                <c:pt idx="1373">
                  <c:v>4470.55</c:v>
                </c:pt>
                <c:pt idx="1374">
                  <c:v>4542.46</c:v>
                </c:pt>
                <c:pt idx="1375">
                  <c:v>4629.32</c:v>
                </c:pt>
                <c:pt idx="1376">
                  <c:v>4532.51</c:v>
                </c:pt>
                <c:pt idx="1377">
                  <c:v>4572.3999999999996</c:v>
                </c:pt>
                <c:pt idx="1378">
                  <c:v>4550.7700000000004</c:v>
                </c:pt>
                <c:pt idx="1379">
                  <c:v>4586.78</c:v>
                </c:pt>
                <c:pt idx="1380">
                  <c:v>4508.2299999999996</c:v>
                </c:pt>
                <c:pt idx="1381">
                  <c:v>4475.53</c:v>
                </c:pt>
                <c:pt idx="1382">
                  <c:v>4487.58</c:v>
                </c:pt>
                <c:pt idx="1383">
                  <c:v>4486.01</c:v>
                </c:pt>
                <c:pt idx="1384">
                  <c:v>4468.74</c:v>
                </c:pt>
                <c:pt idx="1385">
                  <c:v>4413.1899999999996</c:v>
                </c:pt>
                <c:pt idx="1386">
                  <c:v>4399.13</c:v>
                </c:pt>
                <c:pt idx="1387">
                  <c:v>4482.2700000000004</c:v>
                </c:pt>
                <c:pt idx="1388">
                  <c:v>4463.3599999999997</c:v>
                </c:pt>
                <c:pt idx="1389">
                  <c:v>4469.13</c:v>
                </c:pt>
                <c:pt idx="1390">
                  <c:v>4642.5600000000004</c:v>
                </c:pt>
                <c:pt idx="1391">
                  <c:v>4686.26</c:v>
                </c:pt>
                <c:pt idx="1392">
                  <c:v>4874.13</c:v>
                </c:pt>
                <c:pt idx="1393">
                  <c:v>5136.4399999999996</c:v>
                </c:pt>
                <c:pt idx="1394">
                  <c:v>5708.83</c:v>
                </c:pt>
                <c:pt idx="1395">
                  <c:v>6201.99</c:v>
                </c:pt>
                <c:pt idx="1396">
                  <c:v>5727.38</c:v>
                </c:pt>
                <c:pt idx="1397">
                  <c:v>5654.53</c:v>
                </c:pt>
                <c:pt idx="1398">
                  <c:v>5416.76</c:v>
                </c:pt>
                <c:pt idx="1399">
                  <c:v>5615.76</c:v>
                </c:pt>
                <c:pt idx="1400">
                  <c:v>5507.18</c:v>
                </c:pt>
                <c:pt idx="1401">
                  <c:v>5524.25</c:v>
                </c:pt>
                <c:pt idx="1402">
                  <c:v>5505.61</c:v>
                </c:pt>
                <c:pt idx="1403">
                  <c:v>5749.43</c:v>
                </c:pt>
                <c:pt idx="1404">
                  <c:v>5860.57</c:v>
                </c:pt>
                <c:pt idx="1405">
                  <c:v>5888.81</c:v>
                </c:pt>
                <c:pt idx="1406">
                  <c:v>5903.58</c:v>
                </c:pt>
                <c:pt idx="1407">
                  <c:v>5861.63</c:v>
                </c:pt>
                <c:pt idx="1408">
                  <c:v>5974.91</c:v>
                </c:pt>
                <c:pt idx="1409">
                  <c:v>6082.09</c:v>
                </c:pt>
                <c:pt idx="1410">
                  <c:v>5983.84</c:v>
                </c:pt>
                <c:pt idx="1411">
                  <c:v>6019.35</c:v>
                </c:pt>
                <c:pt idx="1412">
                  <c:v>6116.66</c:v>
                </c:pt>
                <c:pt idx="1413">
                  <c:v>5930.23</c:v>
                </c:pt>
                <c:pt idx="1414">
                  <c:v>6053.11</c:v>
                </c:pt>
                <c:pt idx="1415">
                  <c:v>6266.54</c:v>
                </c:pt>
                <c:pt idx="1416">
                  <c:v>6293.19</c:v>
                </c:pt>
                <c:pt idx="1417">
                  <c:v>6403.92</c:v>
                </c:pt>
                <c:pt idx="1418">
                  <c:v>6423.12</c:v>
                </c:pt>
                <c:pt idx="1419">
                  <c:v>6579.01</c:v>
                </c:pt>
                <c:pt idx="1420">
                  <c:v>6491.97</c:v>
                </c:pt>
                <c:pt idx="1421">
                  <c:v>6474.39</c:v>
                </c:pt>
                <c:pt idx="1422">
                  <c:v>6272.19</c:v>
                </c:pt>
                <c:pt idx="1423">
                  <c:v>6125.51</c:v>
                </c:pt>
                <c:pt idx="1424">
                  <c:v>5974.56</c:v>
                </c:pt>
                <c:pt idx="1425">
                  <c:v>6130.28</c:v>
                </c:pt>
                <c:pt idx="1426">
                  <c:v>6250.8</c:v>
                </c:pt>
                <c:pt idx="1427">
                  <c:v>6262.16</c:v>
                </c:pt>
                <c:pt idx="1428">
                  <c:v>6030.49</c:v>
                </c:pt>
                <c:pt idx="1429">
                  <c:v>6052.13</c:v>
                </c:pt>
                <c:pt idx="1430">
                  <c:v>5981.57</c:v>
                </c:pt>
                <c:pt idx="1431">
                  <c:v>6118.66</c:v>
                </c:pt>
                <c:pt idx="1432">
                  <c:v>6086.09</c:v>
                </c:pt>
                <c:pt idx="1433">
                  <c:v>6189.13</c:v>
                </c:pt>
                <c:pt idx="1434">
                  <c:v>6313.61</c:v>
                </c:pt>
                <c:pt idx="1435">
                  <c:v>6303.28</c:v>
                </c:pt>
                <c:pt idx="1436">
                  <c:v>6204.94</c:v>
                </c:pt>
                <c:pt idx="1437">
                  <c:v>6285.6</c:v>
                </c:pt>
                <c:pt idx="1438">
                  <c:v>6349.62</c:v>
                </c:pt>
                <c:pt idx="1439">
                  <c:v>6303.27</c:v>
                </c:pt>
                <c:pt idx="1440">
                  <c:v>6362.02</c:v>
                </c:pt>
                <c:pt idx="1441">
                  <c:v>6447.37</c:v>
                </c:pt>
                <c:pt idx="1442">
                  <c:v>6490.15</c:v>
                </c:pt>
                <c:pt idx="1443">
                  <c:v>6354.99</c:v>
                </c:pt>
                <c:pt idx="1444">
                  <c:v>6277.52</c:v>
                </c:pt>
                <c:pt idx="1445">
                  <c:v>6143.94</c:v>
                </c:pt>
                <c:pt idx="1446">
                  <c:v>6195.87</c:v>
                </c:pt>
                <c:pt idx="1447">
                  <c:v>6207.19</c:v>
                </c:pt>
                <c:pt idx="1448">
                  <c:v>6271.75</c:v>
                </c:pt>
                <c:pt idx="1449">
                  <c:v>6096.38</c:v>
                </c:pt>
                <c:pt idx="1450">
                  <c:v>6164.36</c:v>
                </c:pt>
                <c:pt idx="1451">
                  <c:v>6094.69</c:v>
                </c:pt>
                <c:pt idx="1452">
                  <c:v>6160.45</c:v>
                </c:pt>
                <c:pt idx="1453">
                  <c:v>6171.57</c:v>
                </c:pt>
                <c:pt idx="1454">
                  <c:v>6145.93</c:v>
                </c:pt>
                <c:pt idx="1455">
                  <c:v>5957.72</c:v>
                </c:pt>
                <c:pt idx="1456">
                  <c:v>5797.09</c:v>
                </c:pt>
                <c:pt idx="1457">
                  <c:v>5625.21</c:v>
                </c:pt>
                <c:pt idx="1458">
                  <c:v>5608.03</c:v>
                </c:pt>
                <c:pt idx="1459">
                  <c:v>5692.04</c:v>
                </c:pt>
                <c:pt idx="1460">
                  <c:v>5661.78</c:v>
                </c:pt>
                <c:pt idx="1461">
                  <c:v>5672.78</c:v>
                </c:pt>
                <c:pt idx="1462">
                  <c:v>5544.92</c:v>
                </c:pt>
                <c:pt idx="1463">
                  <c:v>5559.47</c:v>
                </c:pt>
                <c:pt idx="1464">
                  <c:v>5811.05</c:v>
                </c:pt>
                <c:pt idx="1465">
                  <c:v>5775.57</c:v>
                </c:pt>
                <c:pt idx="1466">
                  <c:v>5801.31</c:v>
                </c:pt>
                <c:pt idx="1467">
                  <c:v>5841.57</c:v>
                </c:pt>
                <c:pt idx="1468">
                  <c:v>5879.15</c:v>
                </c:pt>
                <c:pt idx="1469">
                  <c:v>5908.02</c:v>
                </c:pt>
                <c:pt idx="1470">
                  <c:v>5855.74</c:v>
                </c:pt>
                <c:pt idx="1471">
                  <c:v>5829.03</c:v>
                </c:pt>
                <c:pt idx="1472">
                  <c:v>5938.13</c:v>
                </c:pt>
                <c:pt idx="1473">
                  <c:v>5846.07</c:v>
                </c:pt>
                <c:pt idx="1474">
                  <c:v>5881.44</c:v>
                </c:pt>
                <c:pt idx="1475">
                  <c:v>6041.83</c:v>
                </c:pt>
                <c:pt idx="1476">
                  <c:v>6134.05</c:v>
                </c:pt>
                <c:pt idx="1477">
                  <c:v>6210.55</c:v>
                </c:pt>
                <c:pt idx="1478">
                  <c:v>6190.17</c:v>
                </c:pt>
                <c:pt idx="1479">
                  <c:v>6284.61</c:v>
                </c:pt>
                <c:pt idx="1480">
                  <c:v>6212.5</c:v>
                </c:pt>
                <c:pt idx="1481">
                  <c:v>6248.83</c:v>
                </c:pt>
                <c:pt idx="1482">
                  <c:v>6281.57</c:v>
                </c:pt>
                <c:pt idx="1483">
                  <c:v>6142.14</c:v>
                </c:pt>
                <c:pt idx="1484">
                  <c:v>6288.53</c:v>
                </c:pt>
                <c:pt idx="1485">
                  <c:v>6334.41</c:v>
                </c:pt>
                <c:pt idx="1486">
                  <c:v>6449.23</c:v>
                </c:pt>
                <c:pt idx="1487">
                  <c:v>6464.02</c:v>
                </c:pt>
                <c:pt idx="1488">
                  <c:v>6435.43</c:v>
                </c:pt>
                <c:pt idx="1489">
                  <c:v>6524.41</c:v>
                </c:pt>
                <c:pt idx="1490">
                  <c:v>6499.53</c:v>
                </c:pt>
                <c:pt idx="1491">
                  <c:v>6270.42</c:v>
                </c:pt>
                <c:pt idx="1492">
                  <c:v>6273.67</c:v>
                </c:pt>
                <c:pt idx="1493">
                  <c:v>6357.63</c:v>
                </c:pt>
                <c:pt idx="1494">
                  <c:v>6398.24</c:v>
                </c:pt>
                <c:pt idx="1495">
                  <c:v>6534.97</c:v>
                </c:pt>
                <c:pt idx="1496">
                  <c:v>6507.76</c:v>
                </c:pt>
                <c:pt idx="1497">
                  <c:v>6520.97</c:v>
                </c:pt>
                <c:pt idx="1498">
                  <c:v>6551.73</c:v>
                </c:pt>
                <c:pt idx="1499">
                  <c:v>6566.97</c:v>
                </c:pt>
                <c:pt idx="1500">
                  <c:v>6466.85</c:v>
                </c:pt>
                <c:pt idx="1501">
                  <c:v>6571.17</c:v>
                </c:pt>
                <c:pt idx="1502">
                  <c:v>6589.57</c:v>
                </c:pt>
                <c:pt idx="1503">
                  <c:v>6611.93</c:v>
                </c:pt>
                <c:pt idx="1504">
                  <c:v>6564.68</c:v>
                </c:pt>
                <c:pt idx="1505">
                  <c:v>6535.06</c:v>
                </c:pt>
                <c:pt idx="1506">
                  <c:v>6405.61</c:v>
                </c:pt>
                <c:pt idx="1507">
                  <c:v>6360.34</c:v>
                </c:pt>
                <c:pt idx="1508">
                  <c:v>6310.76</c:v>
                </c:pt>
                <c:pt idx="1509">
                  <c:v>6334.91</c:v>
                </c:pt>
                <c:pt idx="1510">
                  <c:v>6328.77</c:v>
                </c:pt>
                <c:pt idx="1511">
                  <c:v>6268.32</c:v>
                </c:pt>
                <c:pt idx="1512">
                  <c:v>6226.65</c:v>
                </c:pt>
                <c:pt idx="1513">
                  <c:v>6259.48</c:v>
                </c:pt>
                <c:pt idx="1514">
                  <c:v>6277.25</c:v>
                </c:pt>
                <c:pt idx="1515">
                  <c:v>6203.26</c:v>
                </c:pt>
                <c:pt idx="1516">
                  <c:v>5496.44</c:v>
                </c:pt>
                <c:pt idx="1517">
                  <c:v>5530.02</c:v>
                </c:pt>
                <c:pt idx="1518">
                  <c:v>5652.33</c:v>
                </c:pt>
                <c:pt idx="1519">
                  <c:v>5784.59</c:v>
                </c:pt>
                <c:pt idx="1520">
                  <c:v>5862.19</c:v>
                </c:pt>
                <c:pt idx="1521">
                  <c:v>5938.53</c:v>
                </c:pt>
                <c:pt idx="1522">
                  <c:v>5914.03</c:v>
                </c:pt>
                <c:pt idx="1523">
                  <c:v>5835.35</c:v>
                </c:pt>
                <c:pt idx="1524">
                  <c:v>5839.56</c:v>
                </c:pt>
                <c:pt idx="1525">
                  <c:v>5831.69</c:v>
                </c:pt>
                <c:pt idx="1526">
                  <c:v>5952.64</c:v>
                </c:pt>
                <c:pt idx="1527">
                  <c:v>5949.31</c:v>
                </c:pt>
                <c:pt idx="1528">
                  <c:v>5984.58</c:v>
                </c:pt>
                <c:pt idx="1529">
                  <c:v>5920.48</c:v>
                </c:pt>
                <c:pt idx="1530">
                  <c:v>5939.5</c:v>
                </c:pt>
                <c:pt idx="1531">
                  <c:v>5877.06</c:v>
                </c:pt>
                <c:pt idx="1532">
                  <c:v>5903.38</c:v>
                </c:pt>
                <c:pt idx="1533">
                  <c:v>5950.12</c:v>
                </c:pt>
                <c:pt idx="1534">
                  <c:v>6102.92</c:v>
                </c:pt>
                <c:pt idx="1535">
                  <c:v>6111.49</c:v>
                </c:pt>
                <c:pt idx="1536">
                  <c:v>6158.08</c:v>
                </c:pt>
                <c:pt idx="1537">
                  <c:v>6082.08</c:v>
                </c:pt>
                <c:pt idx="1538">
                  <c:v>6167.46</c:v>
                </c:pt>
                <c:pt idx="1539">
                  <c:v>6151.01</c:v>
                </c:pt>
                <c:pt idx="1540">
                  <c:v>6160.37</c:v>
                </c:pt>
                <c:pt idx="1541">
                  <c:v>6057.04</c:v>
                </c:pt>
                <c:pt idx="1542">
                  <c:v>6068.12</c:v>
                </c:pt>
                <c:pt idx="1543">
                  <c:v>6095.34</c:v>
                </c:pt>
                <c:pt idx="1544">
                  <c:v>6146.02</c:v>
                </c:pt>
                <c:pt idx="1545">
                  <c:v>6132.18</c:v>
                </c:pt>
                <c:pt idx="1546">
                  <c:v>6066.1</c:v>
                </c:pt>
                <c:pt idx="1547">
                  <c:v>5989.68</c:v>
                </c:pt>
                <c:pt idx="1548">
                  <c:v>6028.79</c:v>
                </c:pt>
                <c:pt idx="1549">
                  <c:v>6008.46</c:v>
                </c:pt>
                <c:pt idx="1550">
                  <c:v>5984.46</c:v>
                </c:pt>
                <c:pt idx="1551">
                  <c:v>6089.58</c:v>
                </c:pt>
                <c:pt idx="1552">
                  <c:v>6026.56</c:v>
                </c:pt>
                <c:pt idx="1553">
                  <c:v>6070.04</c:v>
                </c:pt>
                <c:pt idx="1554">
                  <c:v>6123.17</c:v>
                </c:pt>
                <c:pt idx="1555">
                  <c:v>6167.01</c:v>
                </c:pt>
                <c:pt idx="1556">
                  <c:v>6152.84</c:v>
                </c:pt>
                <c:pt idx="1557">
                  <c:v>6218.96</c:v>
                </c:pt>
                <c:pt idx="1558">
                  <c:v>6161.69</c:v>
                </c:pt>
                <c:pt idx="1559">
                  <c:v>6186.51</c:v>
                </c:pt>
                <c:pt idx="1560">
                  <c:v>6192.22</c:v>
                </c:pt>
                <c:pt idx="1561">
                  <c:v>6106.01</c:v>
                </c:pt>
                <c:pt idx="1562">
                  <c:v>6147.46</c:v>
                </c:pt>
                <c:pt idx="1563">
                  <c:v>6141.47</c:v>
                </c:pt>
                <c:pt idx="1564">
                  <c:v>6135.39</c:v>
                </c:pt>
                <c:pt idx="1565">
                  <c:v>6048.22</c:v>
                </c:pt>
                <c:pt idx="1566">
                  <c:v>5999.59</c:v>
                </c:pt>
                <c:pt idx="1567">
                  <c:v>6078.22</c:v>
                </c:pt>
                <c:pt idx="1568">
                  <c:v>6194.67</c:v>
                </c:pt>
                <c:pt idx="1569">
                  <c:v>6276.16</c:v>
                </c:pt>
                <c:pt idx="1570">
                  <c:v>6247.79</c:v>
                </c:pt>
                <c:pt idx="1571">
                  <c:v>6276.94</c:v>
                </c:pt>
                <c:pt idx="1572">
                  <c:v>6356.18</c:v>
                </c:pt>
                <c:pt idx="1573">
                  <c:v>6373.77</c:v>
                </c:pt>
                <c:pt idx="1574">
                  <c:v>6309.48</c:v>
                </c:pt>
                <c:pt idx="1575">
                  <c:v>6342.64</c:v>
                </c:pt>
                <c:pt idx="1576">
                  <c:v>6312.2</c:v>
                </c:pt>
                <c:pt idx="1577">
                  <c:v>6327.14</c:v>
                </c:pt>
                <c:pt idx="1578">
                  <c:v>6407.7</c:v>
                </c:pt>
                <c:pt idx="1579">
                  <c:v>6390.47</c:v>
                </c:pt>
                <c:pt idx="1580">
                  <c:v>6406.57</c:v>
                </c:pt>
                <c:pt idx="1581">
                  <c:v>6461.1</c:v>
                </c:pt>
                <c:pt idx="1582">
                  <c:v>6462.31</c:v>
                </c:pt>
                <c:pt idx="1583">
                  <c:v>6442.83</c:v>
                </c:pt>
                <c:pt idx="1584">
                  <c:v>6462.06</c:v>
                </c:pt>
                <c:pt idx="1585">
                  <c:v>6535.67</c:v>
                </c:pt>
                <c:pt idx="1586">
                  <c:v>6552.07</c:v>
                </c:pt>
                <c:pt idx="1587">
                  <c:v>6612.26</c:v>
                </c:pt>
                <c:pt idx="1588">
                  <c:v>6637.1</c:v>
                </c:pt>
                <c:pt idx="1589">
                  <c:v>6607.22</c:v>
                </c:pt>
                <c:pt idx="1590">
                  <c:v>6701.12</c:v>
                </c:pt>
                <c:pt idx="1591">
                  <c:v>6706.61</c:v>
                </c:pt>
                <c:pt idx="1592">
                  <c:v>6729.98</c:v>
                </c:pt>
                <c:pt idx="1593">
                  <c:v>6773.88</c:v>
                </c:pt>
                <c:pt idx="1594">
                  <c:v>6718.48</c:v>
                </c:pt>
                <c:pt idx="1595">
                  <c:v>6661.19</c:v>
                </c:pt>
                <c:pt idx="1596">
                  <c:v>6670.47</c:v>
                </c:pt>
                <c:pt idx="1597">
                  <c:v>6739.69</c:v>
                </c:pt>
                <c:pt idx="1598">
                  <c:v>6787.48</c:v>
                </c:pt>
                <c:pt idx="1599">
                  <c:v>6861.31</c:v>
                </c:pt>
                <c:pt idx="1600">
                  <c:v>6862.15</c:v>
                </c:pt>
                <c:pt idx="1601">
                  <c:v>6838.13</c:v>
                </c:pt>
                <c:pt idx="1602">
                  <c:v>6943.94</c:v>
                </c:pt>
                <c:pt idx="1603">
                  <c:v>6963.61</c:v>
                </c:pt>
                <c:pt idx="1604">
                  <c:v>7064.33</c:v>
                </c:pt>
                <c:pt idx="1605">
                  <c:v>6976.49</c:v>
                </c:pt>
                <c:pt idx="1606">
                  <c:v>7117.5</c:v>
                </c:pt>
                <c:pt idx="1607">
                  <c:v>7237.6</c:v>
                </c:pt>
                <c:pt idx="1608">
                  <c:v>7242.85</c:v>
                </c:pt>
                <c:pt idx="1609">
                  <c:v>7305.46</c:v>
                </c:pt>
                <c:pt idx="1610">
                  <c:v>7253.34</c:v>
                </c:pt>
                <c:pt idx="1611">
                  <c:v>7362.94</c:v>
                </c:pt>
                <c:pt idx="1612">
                  <c:v>7477.73</c:v>
                </c:pt>
                <c:pt idx="1613">
                  <c:v>7476.47</c:v>
                </c:pt>
                <c:pt idx="1614">
                  <c:v>7336.5</c:v>
                </c:pt>
                <c:pt idx="1615">
                  <c:v>7447.11</c:v>
                </c:pt>
                <c:pt idx="1616">
                  <c:v>7438.68</c:v>
                </c:pt>
                <c:pt idx="1617">
                  <c:v>7501.15</c:v>
                </c:pt>
                <c:pt idx="1618">
                  <c:v>7313.88</c:v>
                </c:pt>
                <c:pt idx="1619">
                  <c:v>7206.88</c:v>
                </c:pt>
                <c:pt idx="1620">
                  <c:v>7041.15</c:v>
                </c:pt>
                <c:pt idx="1621">
                  <c:v>7245.67</c:v>
                </c:pt>
                <c:pt idx="1622">
                  <c:v>7311.03</c:v>
                </c:pt>
                <c:pt idx="1623">
                  <c:v>7226.03</c:v>
                </c:pt>
                <c:pt idx="1624">
                  <c:v>7230.17</c:v>
                </c:pt>
                <c:pt idx="1625">
                  <c:v>7399.89</c:v>
                </c:pt>
                <c:pt idx="1626">
                  <c:v>7422.88</c:v>
                </c:pt>
                <c:pt idx="1627">
                  <c:v>7415.57</c:v>
                </c:pt>
                <c:pt idx="1628">
                  <c:v>7483.63</c:v>
                </c:pt>
                <c:pt idx="1629">
                  <c:v>7554.81</c:v>
                </c:pt>
                <c:pt idx="1630">
                  <c:v>7476.4</c:v>
                </c:pt>
                <c:pt idx="1631">
                  <c:v>7438.19</c:v>
                </c:pt>
                <c:pt idx="1632">
                  <c:v>7489.48</c:v>
                </c:pt>
                <c:pt idx="1633">
                  <c:v>7408.07</c:v>
                </c:pt>
                <c:pt idx="1634">
                  <c:v>7507.58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923584"/>
        <c:axId val="303925120"/>
      </c:lineChart>
      <c:lineChart>
        <c:grouping val="standard"/>
        <c:varyColors val="0"/>
        <c:ser>
          <c:idx val="1"/>
          <c:order val="1"/>
          <c:tx>
            <c:v>2</c:v>
          </c:tx>
          <c:marker>
            <c:symbol val="none"/>
          </c:marker>
          <c:val>
            <c:numRef>
              <c:f>Sheet3!$D$69:$D$1703</c:f>
              <c:numCache>
                <c:formatCode>General</c:formatCode>
                <c:ptCount val="16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1</c:v>
                </c:pt>
                <c:pt idx="1108">
                  <c:v>0</c:v>
                </c:pt>
                <c:pt idx="1109">
                  <c:v>1</c:v>
                </c:pt>
                <c:pt idx="1110">
                  <c:v>1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1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1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1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1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1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944832"/>
        <c:axId val="303926656"/>
      </c:lineChart>
      <c:catAx>
        <c:axId val="30392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925120"/>
        <c:crosses val="autoZero"/>
        <c:auto val="1"/>
        <c:lblAlgn val="ctr"/>
        <c:lblOffset val="100"/>
        <c:noMultiLvlLbl val="0"/>
      </c:catAx>
      <c:valAx>
        <c:axId val="303925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3923584"/>
        <c:crosses val="autoZero"/>
        <c:crossBetween val="between"/>
      </c:valAx>
      <c:valAx>
        <c:axId val="3039266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03944832"/>
        <c:crosses val="max"/>
        <c:crossBetween val="between"/>
      </c:valAx>
      <c:catAx>
        <c:axId val="303944832"/>
        <c:scaling>
          <c:orientation val="minMax"/>
        </c:scaling>
        <c:delete val="1"/>
        <c:axPos val="b"/>
        <c:majorTickMark val="out"/>
        <c:minorTickMark val="none"/>
        <c:tickLblPos val="nextTo"/>
        <c:crossAx val="30392665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Sheet5!$C$2:$C$104</c:f>
              <c:numCache>
                <c:formatCode>General</c:formatCode>
                <c:ptCount val="103"/>
                <c:pt idx="0">
                  <c:v>0.15618775015043718</c:v>
                </c:pt>
                <c:pt idx="1">
                  <c:v>0.12980282871820914</c:v>
                </c:pt>
                <c:pt idx="2">
                  <c:v>0.12906581713104437</c:v>
                </c:pt>
                <c:pt idx="3">
                  <c:v>0.12753283898573531</c:v>
                </c:pt>
                <c:pt idx="4">
                  <c:v>0.10963671633432703</c:v>
                </c:pt>
                <c:pt idx="5">
                  <c:v>8.5714002410002266E-2</c:v>
                </c:pt>
                <c:pt idx="6">
                  <c:v>8.232232411981788E-2</c:v>
                </c:pt>
                <c:pt idx="7">
                  <c:v>8.1967509169877939E-2</c:v>
                </c:pt>
                <c:pt idx="8">
                  <c:v>6.326594881108516E-2</c:v>
                </c:pt>
                <c:pt idx="9">
                  <c:v>5.8041418468749661E-2</c:v>
                </c:pt>
                <c:pt idx="10">
                  <c:v>5.4659544673804961E-2</c:v>
                </c:pt>
                <c:pt idx="11">
                  <c:v>5.2766607081636163E-2</c:v>
                </c:pt>
                <c:pt idx="12">
                  <c:v>4.8464237051173642E-2</c:v>
                </c:pt>
                <c:pt idx="13">
                  <c:v>4.6656936311142871E-2</c:v>
                </c:pt>
                <c:pt idx="14">
                  <c:v>4.3987625949062137E-2</c:v>
                </c:pt>
                <c:pt idx="15">
                  <c:v>4.1546041349212581E-2</c:v>
                </c:pt>
                <c:pt idx="16">
                  <c:v>3.8569783375159261E-2</c:v>
                </c:pt>
                <c:pt idx="17">
                  <c:v>3.7000783085356259E-2</c:v>
                </c:pt>
                <c:pt idx="18">
                  <c:v>3.5909724944383159E-2</c:v>
                </c:pt>
                <c:pt idx="19">
                  <c:v>3.5309816713407827E-2</c:v>
                </c:pt>
                <c:pt idx="20">
                  <c:v>3.3540491779751935E-2</c:v>
                </c:pt>
                <c:pt idx="21">
                  <c:v>2.8017254250892076E-2</c:v>
                </c:pt>
                <c:pt idx="22">
                  <c:v>2.1147376183776379E-2</c:v>
                </c:pt>
                <c:pt idx="23">
                  <c:v>1.9812219821714994E-2</c:v>
                </c:pt>
                <c:pt idx="24">
                  <c:v>1.9223176062521441E-2</c:v>
                </c:pt>
                <c:pt idx="25">
                  <c:v>1.3444029892729636E-2</c:v>
                </c:pt>
                <c:pt idx="26">
                  <c:v>1.1199182989034551E-2</c:v>
                </c:pt>
                <c:pt idx="27">
                  <c:v>1.0521414699237619E-2</c:v>
                </c:pt>
                <c:pt idx="28">
                  <c:v>9.2124380260172334E-3</c:v>
                </c:pt>
                <c:pt idx="29">
                  <c:v>8.3295327250443307E-3</c:v>
                </c:pt>
                <c:pt idx="30">
                  <c:v>8.1687946704092074E-3</c:v>
                </c:pt>
                <c:pt idx="31">
                  <c:v>8.1275013938253426E-3</c:v>
                </c:pt>
                <c:pt idx="32">
                  <c:v>8.0696980269532315E-3</c:v>
                </c:pt>
                <c:pt idx="33">
                  <c:v>7.8728436024955162E-3</c:v>
                </c:pt>
                <c:pt idx="34">
                  <c:v>6.3280409044130792E-3</c:v>
                </c:pt>
                <c:pt idx="35">
                  <c:v>6.2589791280776019E-3</c:v>
                </c:pt>
                <c:pt idx="36">
                  <c:v>5.113464291876646E-3</c:v>
                </c:pt>
                <c:pt idx="37">
                  <c:v>4.7002414341270615E-3</c:v>
                </c:pt>
                <c:pt idx="38">
                  <c:v>3.4398267576780661E-3</c:v>
                </c:pt>
                <c:pt idx="39">
                  <c:v>3.1352817787246856E-3</c:v>
                </c:pt>
                <c:pt idx="40">
                  <c:v>2.991858801313807E-3</c:v>
                </c:pt>
                <c:pt idx="41">
                  <c:v>8.2640969260516783E-4</c:v>
                </c:pt>
                <c:pt idx="42">
                  <c:v>3.4419679858754799E-4</c:v>
                </c:pt>
                <c:pt idx="43">
                  <c:v>-6.7699834857193331E-4</c:v>
                </c:pt>
                <c:pt idx="44">
                  <c:v>-1.0185861554919962E-3</c:v>
                </c:pt>
                <c:pt idx="45">
                  <c:v>-1.6565182346235385E-3</c:v>
                </c:pt>
                <c:pt idx="46">
                  <c:v>-2.0295464325992274E-3</c:v>
                </c:pt>
                <c:pt idx="47">
                  <c:v>-2.8515419884665993E-3</c:v>
                </c:pt>
                <c:pt idx="48">
                  <c:v>-4.0091952096567018E-3</c:v>
                </c:pt>
                <c:pt idx="49">
                  <c:v>-4.018441267781947E-3</c:v>
                </c:pt>
                <c:pt idx="50">
                  <c:v>-4.2342310106410208E-3</c:v>
                </c:pt>
                <c:pt idx="51">
                  <c:v>-4.2681067880537826E-3</c:v>
                </c:pt>
                <c:pt idx="52">
                  <c:v>-4.3956014989078307E-3</c:v>
                </c:pt>
                <c:pt idx="53">
                  <c:v>-6.047842176914231E-3</c:v>
                </c:pt>
                <c:pt idx="54">
                  <c:v>-6.1225648666303201E-3</c:v>
                </c:pt>
                <c:pt idx="55">
                  <c:v>-6.2540369552261943E-3</c:v>
                </c:pt>
                <c:pt idx="56">
                  <c:v>-6.3876004108450735E-3</c:v>
                </c:pt>
                <c:pt idx="57">
                  <c:v>-6.4338616703980556E-3</c:v>
                </c:pt>
                <c:pt idx="58">
                  <c:v>-6.5042805256333436E-3</c:v>
                </c:pt>
                <c:pt idx="59">
                  <c:v>-8.0467606885402665E-3</c:v>
                </c:pt>
                <c:pt idx="60">
                  <c:v>-9.4109150628447491E-3</c:v>
                </c:pt>
                <c:pt idx="61">
                  <c:v>-9.8440665005137262E-3</c:v>
                </c:pt>
                <c:pt idx="62">
                  <c:v>-1.0181977912287699E-2</c:v>
                </c:pt>
                <c:pt idx="63">
                  <c:v>-1.028920660619248E-2</c:v>
                </c:pt>
                <c:pt idx="64">
                  <c:v>-1.0417322339019375E-2</c:v>
                </c:pt>
                <c:pt idx="65">
                  <c:v>-1.0933991849963909E-2</c:v>
                </c:pt>
                <c:pt idx="66">
                  <c:v>-1.1103167154028815E-2</c:v>
                </c:pt>
                <c:pt idx="67">
                  <c:v>-1.214527503526075E-2</c:v>
                </c:pt>
                <c:pt idx="68">
                  <c:v>-1.2556032624423397E-2</c:v>
                </c:pt>
                <c:pt idx="69">
                  <c:v>-1.2564337874374054E-2</c:v>
                </c:pt>
                <c:pt idx="70">
                  <c:v>-1.3448432189484771E-2</c:v>
                </c:pt>
                <c:pt idx="71">
                  <c:v>-1.3769245683577624E-2</c:v>
                </c:pt>
                <c:pt idx="72">
                  <c:v>-1.4040474867755948E-2</c:v>
                </c:pt>
                <c:pt idx="73">
                  <c:v>-1.4222380679263846E-2</c:v>
                </c:pt>
                <c:pt idx="74">
                  <c:v>-1.4259280439815281E-2</c:v>
                </c:pt>
                <c:pt idx="75">
                  <c:v>-1.5018833236467022E-2</c:v>
                </c:pt>
                <c:pt idx="76">
                  <c:v>-1.5488900078451606E-2</c:v>
                </c:pt>
                <c:pt idx="77">
                  <c:v>-1.5612673126189081E-2</c:v>
                </c:pt>
                <c:pt idx="78">
                  <c:v>-1.6685269791146817E-2</c:v>
                </c:pt>
                <c:pt idx="79">
                  <c:v>-1.6926509357261033E-2</c:v>
                </c:pt>
                <c:pt idx="80">
                  <c:v>-1.8434478973808455E-2</c:v>
                </c:pt>
                <c:pt idx="81">
                  <c:v>-1.8459333761061125E-2</c:v>
                </c:pt>
                <c:pt idx="82">
                  <c:v>-1.8712859158107276E-2</c:v>
                </c:pt>
                <c:pt idx="83">
                  <c:v>-1.9385836670801404E-2</c:v>
                </c:pt>
                <c:pt idx="84">
                  <c:v>-2.0270035703752409E-2</c:v>
                </c:pt>
                <c:pt idx="85">
                  <c:v>-2.1659656155206486E-2</c:v>
                </c:pt>
                <c:pt idx="86">
                  <c:v>-2.1808918570716873E-2</c:v>
                </c:pt>
                <c:pt idx="87">
                  <c:v>-2.4617164483179854E-2</c:v>
                </c:pt>
                <c:pt idx="88">
                  <c:v>-2.6036387960463259E-2</c:v>
                </c:pt>
                <c:pt idx="89">
                  <c:v>-2.6595435976779158E-2</c:v>
                </c:pt>
                <c:pt idx="90">
                  <c:v>-2.8419272564049969E-2</c:v>
                </c:pt>
                <c:pt idx="91">
                  <c:v>-2.9078135597517263E-2</c:v>
                </c:pt>
                <c:pt idx="92">
                  <c:v>-2.9214324087296406E-2</c:v>
                </c:pt>
                <c:pt idx="93">
                  <c:v>-3.1206336550009595E-2</c:v>
                </c:pt>
                <c:pt idx="94">
                  <c:v>-3.5759836397183498E-2</c:v>
                </c:pt>
                <c:pt idx="95">
                  <c:v>-3.975241586282996E-2</c:v>
                </c:pt>
                <c:pt idx="96">
                  <c:v>-4.4747100751593272E-2</c:v>
                </c:pt>
                <c:pt idx="97">
                  <c:v>-4.5211221560830461E-2</c:v>
                </c:pt>
                <c:pt idx="98">
                  <c:v>-4.5569333694451153E-2</c:v>
                </c:pt>
                <c:pt idx="99">
                  <c:v>-4.838590111973684E-2</c:v>
                </c:pt>
                <c:pt idx="100">
                  <c:v>-5.3693483421999311E-2</c:v>
                </c:pt>
                <c:pt idx="101">
                  <c:v>-5.4513080761736332E-2</c:v>
                </c:pt>
                <c:pt idx="102">
                  <c:v>-5.8768377076583667E-2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3330432"/>
        <c:axId val="303331968"/>
      </c:barChart>
      <c:catAx>
        <c:axId val="303330432"/>
        <c:scaling>
          <c:orientation val="minMax"/>
        </c:scaling>
        <c:delete val="0"/>
        <c:axPos val="b"/>
        <c:majorTickMark val="out"/>
        <c:minorTickMark val="none"/>
        <c:tickLblPos val="nextTo"/>
        <c:crossAx val="303331968"/>
        <c:crosses val="autoZero"/>
        <c:auto val="1"/>
        <c:lblAlgn val="ctr"/>
        <c:lblOffset val="100"/>
        <c:noMultiLvlLbl val="0"/>
      </c:catAx>
      <c:valAx>
        <c:axId val="303331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3330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Sheet5!$K$12</c:f>
              <c:strCache>
                <c:ptCount val="1"/>
                <c:pt idx="0">
                  <c:v>20涨跌幅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Sheet5!$J$13:$J$115</c:f>
              <c:numCache>
                <c:formatCode>General</c:formatCode>
                <c:ptCount val="103"/>
                <c:pt idx="0">
                  <c:v>3.7000783085356259E-2</c:v>
                </c:pt>
                <c:pt idx="1">
                  <c:v>-3.5759836397183498E-2</c:v>
                </c:pt>
                <c:pt idx="2">
                  <c:v>-3.1206336550009595E-2</c:v>
                </c:pt>
                <c:pt idx="3">
                  <c:v>-1.9385836670801404E-2</c:v>
                </c:pt>
                <c:pt idx="4">
                  <c:v>-1.2556032624423397E-2</c:v>
                </c:pt>
                <c:pt idx="5">
                  <c:v>2.8017254250892076E-2</c:v>
                </c:pt>
                <c:pt idx="6">
                  <c:v>2.991858801313807E-3</c:v>
                </c:pt>
                <c:pt idx="7">
                  <c:v>-4.3956014989078307E-3</c:v>
                </c:pt>
                <c:pt idx="8">
                  <c:v>0.12980282871820914</c:v>
                </c:pt>
                <c:pt idx="9">
                  <c:v>-2.9078135597517263E-2</c:v>
                </c:pt>
                <c:pt idx="10">
                  <c:v>6.2589791280776019E-3</c:v>
                </c:pt>
                <c:pt idx="11">
                  <c:v>-9.4109150628447491E-3</c:v>
                </c:pt>
                <c:pt idx="12">
                  <c:v>3.4419679858754799E-4</c:v>
                </c:pt>
                <c:pt idx="13">
                  <c:v>-6.7699834857193331E-4</c:v>
                </c:pt>
                <c:pt idx="14">
                  <c:v>-1.0417322339019375E-2</c:v>
                </c:pt>
                <c:pt idx="15">
                  <c:v>0.12906581713104437</c:v>
                </c:pt>
                <c:pt idx="16">
                  <c:v>-5.8768377076583667E-2</c:v>
                </c:pt>
                <c:pt idx="17">
                  <c:v>-2.1659656155206486E-2</c:v>
                </c:pt>
                <c:pt idx="18">
                  <c:v>-1.6685269791146817E-2</c:v>
                </c:pt>
                <c:pt idx="19">
                  <c:v>-4.5569333694451153E-2</c:v>
                </c:pt>
                <c:pt idx="20">
                  <c:v>-1.3448432189484771E-2</c:v>
                </c:pt>
                <c:pt idx="21">
                  <c:v>1.9812219821714994E-2</c:v>
                </c:pt>
                <c:pt idx="22">
                  <c:v>8.1275013938253426E-3</c:v>
                </c:pt>
                <c:pt idx="23">
                  <c:v>-1.5488900078451606E-2</c:v>
                </c:pt>
                <c:pt idx="24">
                  <c:v>8.232232411981788E-2</c:v>
                </c:pt>
                <c:pt idx="25">
                  <c:v>8.3295327250443307E-3</c:v>
                </c:pt>
                <c:pt idx="26">
                  <c:v>5.4659544673804961E-2</c:v>
                </c:pt>
                <c:pt idx="27">
                  <c:v>3.3540491779751935E-2</c:v>
                </c:pt>
                <c:pt idx="28">
                  <c:v>-5.4513080761736332E-2</c:v>
                </c:pt>
                <c:pt idx="29">
                  <c:v>-1.0185861554919962E-3</c:v>
                </c:pt>
                <c:pt idx="30">
                  <c:v>-1.4040474867755948E-2</c:v>
                </c:pt>
                <c:pt idx="31">
                  <c:v>6.326594881108516E-2</c:v>
                </c:pt>
                <c:pt idx="32">
                  <c:v>-1.5018833236467022E-2</c:v>
                </c:pt>
                <c:pt idx="33">
                  <c:v>8.0696980269532315E-3</c:v>
                </c:pt>
                <c:pt idx="34">
                  <c:v>-2.1808918570716873E-2</c:v>
                </c:pt>
                <c:pt idx="35">
                  <c:v>-6.047842176914231E-3</c:v>
                </c:pt>
                <c:pt idx="36">
                  <c:v>-4.018441267781947E-3</c:v>
                </c:pt>
                <c:pt idx="37">
                  <c:v>-6.4338616703980556E-3</c:v>
                </c:pt>
                <c:pt idx="38">
                  <c:v>4.3987625949062137E-2</c:v>
                </c:pt>
                <c:pt idx="39">
                  <c:v>-1.4222380679263846E-2</c:v>
                </c:pt>
                <c:pt idx="40">
                  <c:v>-2.8515419884665993E-3</c:v>
                </c:pt>
                <c:pt idx="41">
                  <c:v>2.1147376183776379E-2</c:v>
                </c:pt>
                <c:pt idx="42">
                  <c:v>1.3444029892729636E-2</c:v>
                </c:pt>
                <c:pt idx="43">
                  <c:v>-6.2540369552261943E-3</c:v>
                </c:pt>
                <c:pt idx="44">
                  <c:v>8.1967509169877939E-2</c:v>
                </c:pt>
                <c:pt idx="45">
                  <c:v>-5.3693483421999311E-2</c:v>
                </c:pt>
                <c:pt idx="46">
                  <c:v>-4.4747100751593272E-2</c:v>
                </c:pt>
                <c:pt idx="47">
                  <c:v>-1.0181977912287699E-2</c:v>
                </c:pt>
                <c:pt idx="48">
                  <c:v>3.4398267576780661E-3</c:v>
                </c:pt>
                <c:pt idx="49">
                  <c:v>-1.028920660619248E-2</c:v>
                </c:pt>
                <c:pt idx="50">
                  <c:v>5.113464291876646E-3</c:v>
                </c:pt>
                <c:pt idx="51">
                  <c:v>8.1687946704092074E-3</c:v>
                </c:pt>
                <c:pt idx="52">
                  <c:v>3.8569783375159261E-2</c:v>
                </c:pt>
                <c:pt idx="53">
                  <c:v>-1.1103167154028815E-2</c:v>
                </c:pt>
                <c:pt idx="54">
                  <c:v>6.3280409044130792E-3</c:v>
                </c:pt>
                <c:pt idx="55">
                  <c:v>-1.4259280439815281E-2</c:v>
                </c:pt>
                <c:pt idx="56">
                  <c:v>-1.2564337874374054E-2</c:v>
                </c:pt>
                <c:pt idx="57">
                  <c:v>0.10963671633432703</c:v>
                </c:pt>
                <c:pt idx="58">
                  <c:v>-2.9214324087296406E-2</c:v>
                </c:pt>
                <c:pt idx="59">
                  <c:v>8.2640969260516783E-4</c:v>
                </c:pt>
                <c:pt idx="60">
                  <c:v>0.15618775015043718</c:v>
                </c:pt>
                <c:pt idx="61">
                  <c:v>1.0521414699237619E-2</c:v>
                </c:pt>
                <c:pt idx="62">
                  <c:v>-4.2681067880537826E-3</c:v>
                </c:pt>
                <c:pt idx="63">
                  <c:v>3.1352817787246856E-3</c:v>
                </c:pt>
                <c:pt idx="64">
                  <c:v>1.9223176062521441E-2</c:v>
                </c:pt>
                <c:pt idx="65">
                  <c:v>-9.8440665005137262E-3</c:v>
                </c:pt>
                <c:pt idx="66">
                  <c:v>1.1199182989034551E-2</c:v>
                </c:pt>
                <c:pt idx="67">
                  <c:v>-2.0295464325992274E-3</c:v>
                </c:pt>
                <c:pt idx="68">
                  <c:v>9.2124380260172334E-3</c:v>
                </c:pt>
                <c:pt idx="69">
                  <c:v>-6.1225648666303201E-3</c:v>
                </c:pt>
                <c:pt idx="70">
                  <c:v>-8.0467606885402665E-3</c:v>
                </c:pt>
                <c:pt idx="71">
                  <c:v>-1.3769245683577624E-2</c:v>
                </c:pt>
                <c:pt idx="72">
                  <c:v>-1.214527503526075E-2</c:v>
                </c:pt>
                <c:pt idx="73">
                  <c:v>-1.6926509357261033E-2</c:v>
                </c:pt>
                <c:pt idx="74">
                  <c:v>-6.5042805256333436E-3</c:v>
                </c:pt>
                <c:pt idx="75">
                  <c:v>-2.4617164483179854E-2</c:v>
                </c:pt>
                <c:pt idx="76">
                  <c:v>-1.8434478973808455E-2</c:v>
                </c:pt>
                <c:pt idx="77">
                  <c:v>5.8041418468749661E-2</c:v>
                </c:pt>
                <c:pt idx="78">
                  <c:v>4.7002414341270615E-3</c:v>
                </c:pt>
                <c:pt idx="79">
                  <c:v>4.1546041349212581E-2</c:v>
                </c:pt>
                <c:pt idx="80">
                  <c:v>-1.6565182346235385E-3</c:v>
                </c:pt>
                <c:pt idx="81">
                  <c:v>8.5714002410002266E-2</c:v>
                </c:pt>
                <c:pt idx="82">
                  <c:v>4.8464237051173642E-2</c:v>
                </c:pt>
                <c:pt idx="83">
                  <c:v>-1.5612673126189081E-2</c:v>
                </c:pt>
                <c:pt idx="84">
                  <c:v>3.5909724944383159E-2</c:v>
                </c:pt>
                <c:pt idx="85">
                  <c:v>5.2766607081636163E-2</c:v>
                </c:pt>
                <c:pt idx="86">
                  <c:v>-1.8459333761061125E-2</c:v>
                </c:pt>
                <c:pt idx="87">
                  <c:v>-2.6036387960463259E-2</c:v>
                </c:pt>
                <c:pt idx="88">
                  <c:v>-4.0091952096567018E-3</c:v>
                </c:pt>
                <c:pt idx="89">
                  <c:v>-2.6595435976779158E-2</c:v>
                </c:pt>
                <c:pt idx="90">
                  <c:v>0.12753283898573531</c:v>
                </c:pt>
                <c:pt idx="91">
                  <c:v>-4.5211221560830461E-2</c:v>
                </c:pt>
                <c:pt idx="92">
                  <c:v>3.5309816713407827E-2</c:v>
                </c:pt>
                <c:pt idx="93">
                  <c:v>4.6656936311142871E-2</c:v>
                </c:pt>
                <c:pt idx="94">
                  <c:v>-1.8712859158107276E-2</c:v>
                </c:pt>
                <c:pt idx="95">
                  <c:v>7.8728436024955162E-3</c:v>
                </c:pt>
                <c:pt idx="96">
                  <c:v>-4.838590111973684E-2</c:v>
                </c:pt>
                <c:pt idx="97">
                  <c:v>-4.2342310106410208E-3</c:v>
                </c:pt>
                <c:pt idx="98">
                  <c:v>-2.0270035703752409E-2</c:v>
                </c:pt>
                <c:pt idx="99">
                  <c:v>-1.0933991849963909E-2</c:v>
                </c:pt>
                <c:pt idx="100">
                  <c:v>-6.3876004108450735E-3</c:v>
                </c:pt>
                <c:pt idx="101">
                  <c:v>-2.8419272564049969E-2</c:v>
                </c:pt>
                <c:pt idx="102">
                  <c:v>-3.975241586282996E-2</c:v>
                </c:pt>
              </c:numCache>
            </c:numRef>
          </c:xVal>
          <c:yVal>
            <c:numRef>
              <c:f>Sheet5!$K$13:$K$115</c:f>
              <c:numCache>
                <c:formatCode>General</c:formatCode>
                <c:ptCount val="103"/>
                <c:pt idx="0">
                  <c:v>-0.18433939327339788</c:v>
                </c:pt>
                <c:pt idx="1">
                  <c:v>-0.15258010075327488</c:v>
                </c:pt>
                <c:pt idx="2">
                  <c:v>-0.15154670786973246</c:v>
                </c:pt>
                <c:pt idx="3">
                  <c:v>-0.11632688338230968</c:v>
                </c:pt>
                <c:pt idx="4">
                  <c:v>-0.11410712759704977</c:v>
                </c:pt>
                <c:pt idx="5">
                  <c:v>-9.6309433117349519E-2</c:v>
                </c:pt>
                <c:pt idx="6">
                  <c:v>-8.5989935574858123E-2</c:v>
                </c:pt>
                <c:pt idx="7">
                  <c:v>-7.5176338908599427E-2</c:v>
                </c:pt>
                <c:pt idx="8">
                  <c:v>-6.5221226323893156E-2</c:v>
                </c:pt>
                <c:pt idx="9">
                  <c:v>-6.465311923786099E-2</c:v>
                </c:pt>
                <c:pt idx="10">
                  <c:v>-6.3871288324694686E-2</c:v>
                </c:pt>
                <c:pt idx="11">
                  <c:v>-6.272250437532334E-2</c:v>
                </c:pt>
                <c:pt idx="12">
                  <c:v>-5.9794062204621357E-2</c:v>
                </c:pt>
                <c:pt idx="13">
                  <c:v>-5.9211010097491745E-2</c:v>
                </c:pt>
                <c:pt idx="14">
                  <c:v>-5.9176912219981448E-2</c:v>
                </c:pt>
                <c:pt idx="15">
                  <c:v>-5.776918224376637E-2</c:v>
                </c:pt>
                <c:pt idx="16">
                  <c:v>-5.5275578535068259E-2</c:v>
                </c:pt>
                <c:pt idx="17">
                  <c:v>-5.2991085523884984E-2</c:v>
                </c:pt>
                <c:pt idx="18">
                  <c:v>-5.2858919260891368E-2</c:v>
                </c:pt>
                <c:pt idx="19">
                  <c:v>-5.2273497208996988E-2</c:v>
                </c:pt>
                <c:pt idx="20">
                  <c:v>-5.0463604805494611E-2</c:v>
                </c:pt>
                <c:pt idx="21">
                  <c:v>-5.0287280784107713E-2</c:v>
                </c:pt>
                <c:pt idx="22">
                  <c:v>-4.8794279553285302E-2</c:v>
                </c:pt>
                <c:pt idx="23">
                  <c:v>-4.7609972607033701E-2</c:v>
                </c:pt>
                <c:pt idx="24">
                  <c:v>-4.7301491899928383E-2</c:v>
                </c:pt>
                <c:pt idx="25">
                  <c:v>-4.7053123633519323E-2</c:v>
                </c:pt>
                <c:pt idx="26">
                  <c:v>-4.7025795291894212E-2</c:v>
                </c:pt>
                <c:pt idx="27">
                  <c:v>-4.5409432757933188E-2</c:v>
                </c:pt>
                <c:pt idx="28">
                  <c:v>-4.4681812274502186E-2</c:v>
                </c:pt>
                <c:pt idx="29">
                  <c:v>-4.3673947044403194E-2</c:v>
                </c:pt>
                <c:pt idx="30">
                  <c:v>-4.2511167884302203E-2</c:v>
                </c:pt>
                <c:pt idx="31">
                  <c:v>-4.2452929954357566E-2</c:v>
                </c:pt>
                <c:pt idx="32">
                  <c:v>-4.2225905588066937E-2</c:v>
                </c:pt>
                <c:pt idx="33">
                  <c:v>-4.1803846642695208E-2</c:v>
                </c:pt>
                <c:pt idx="34">
                  <c:v>-3.8387098778472351E-2</c:v>
                </c:pt>
                <c:pt idx="35">
                  <c:v>-3.5043243525573531E-2</c:v>
                </c:pt>
                <c:pt idx="36">
                  <c:v>-3.3235168457031339E-2</c:v>
                </c:pt>
                <c:pt idx="37">
                  <c:v>-3.3162492802661481E-2</c:v>
                </c:pt>
                <c:pt idx="38">
                  <c:v>-3.1954211485097361E-2</c:v>
                </c:pt>
                <c:pt idx="39">
                  <c:v>-3.1909645300403855E-2</c:v>
                </c:pt>
                <c:pt idx="40">
                  <c:v>-2.7058875294596496E-2</c:v>
                </c:pt>
                <c:pt idx="41">
                  <c:v>-2.7025506071075789E-2</c:v>
                </c:pt>
                <c:pt idx="42">
                  <c:v>-2.5953345389434057E-2</c:v>
                </c:pt>
                <c:pt idx="43">
                  <c:v>-2.4908721393486544E-2</c:v>
                </c:pt>
                <c:pt idx="44">
                  <c:v>-2.407373350335984E-2</c:v>
                </c:pt>
                <c:pt idx="45">
                  <c:v>-2.3692860440153285E-2</c:v>
                </c:pt>
                <c:pt idx="46">
                  <c:v>-2.1622000658819585E-2</c:v>
                </c:pt>
                <c:pt idx="47">
                  <c:v>-2.0698192497220047E-2</c:v>
                </c:pt>
                <c:pt idx="48">
                  <c:v>-1.9023988102935374E-2</c:v>
                </c:pt>
                <c:pt idx="49">
                  <c:v>-1.861565360485451E-2</c:v>
                </c:pt>
                <c:pt idx="50">
                  <c:v>-1.7164381682374996E-2</c:v>
                </c:pt>
                <c:pt idx="51">
                  <c:v>-1.7105009041908814E-2</c:v>
                </c:pt>
                <c:pt idx="52">
                  <c:v>-1.5952708603680255E-2</c:v>
                </c:pt>
                <c:pt idx="53">
                  <c:v>-1.4895093593436659E-2</c:v>
                </c:pt>
                <c:pt idx="54">
                  <c:v>-1.4597213121584129E-2</c:v>
                </c:pt>
                <c:pt idx="55">
                  <c:v>-1.417493128050773E-2</c:v>
                </c:pt>
                <c:pt idx="56">
                  <c:v>-1.3840463203730224E-2</c:v>
                </c:pt>
                <c:pt idx="57">
                  <c:v>-1.3783040766106924E-2</c:v>
                </c:pt>
                <c:pt idx="58">
                  <c:v>-1.1974513046298818E-2</c:v>
                </c:pt>
                <c:pt idx="59">
                  <c:v>-1.1183933492597609E-2</c:v>
                </c:pt>
                <c:pt idx="60">
                  <c:v>-9.858353338641157E-3</c:v>
                </c:pt>
                <c:pt idx="61">
                  <c:v>-8.4126306845814236E-3</c:v>
                </c:pt>
                <c:pt idx="62">
                  <c:v>-7.580794302177063E-3</c:v>
                </c:pt>
                <c:pt idx="63">
                  <c:v>-6.3197131672906304E-3</c:v>
                </c:pt>
                <c:pt idx="64">
                  <c:v>-5.2340522476531648E-3</c:v>
                </c:pt>
                <c:pt idx="65">
                  <c:v>-2.4581221797499442E-3</c:v>
                </c:pt>
                <c:pt idx="66">
                  <c:v>-6.182069391866829E-4</c:v>
                </c:pt>
                <c:pt idx="67">
                  <c:v>9.6446700507613059E-4</c:v>
                </c:pt>
                <c:pt idx="68">
                  <c:v>1.706173816279577E-3</c:v>
                </c:pt>
                <c:pt idx="69">
                  <c:v>4.5002280015846718E-3</c:v>
                </c:pt>
                <c:pt idx="70">
                  <c:v>5.9011552640340081E-3</c:v>
                </c:pt>
                <c:pt idx="71">
                  <c:v>6.2224491990108266E-3</c:v>
                </c:pt>
                <c:pt idx="72">
                  <c:v>6.8348322249629501E-3</c:v>
                </c:pt>
                <c:pt idx="73">
                  <c:v>7.0325387561378516E-3</c:v>
                </c:pt>
                <c:pt idx="74">
                  <c:v>8.9769687048180113E-3</c:v>
                </c:pt>
                <c:pt idx="75">
                  <c:v>9.4555746126741003E-3</c:v>
                </c:pt>
                <c:pt idx="76">
                  <c:v>1.2565702395437306E-2</c:v>
                </c:pt>
                <c:pt idx="77">
                  <c:v>1.4045142283469314E-2</c:v>
                </c:pt>
                <c:pt idx="78">
                  <c:v>1.428884160383892E-2</c:v>
                </c:pt>
                <c:pt idx="79">
                  <c:v>1.6165185479441346E-2</c:v>
                </c:pt>
                <c:pt idx="80">
                  <c:v>1.6747559714241245E-2</c:v>
                </c:pt>
                <c:pt idx="81">
                  <c:v>1.9830044528486024E-2</c:v>
                </c:pt>
                <c:pt idx="82">
                  <c:v>2.2690725600971406E-2</c:v>
                </c:pt>
                <c:pt idx="83">
                  <c:v>2.3371456986573724E-2</c:v>
                </c:pt>
                <c:pt idx="84">
                  <c:v>2.4128295590467141E-2</c:v>
                </c:pt>
                <c:pt idx="85">
                  <c:v>2.4773987774636019E-2</c:v>
                </c:pt>
                <c:pt idx="86">
                  <c:v>2.5302496486677928E-2</c:v>
                </c:pt>
                <c:pt idx="87">
                  <c:v>2.6252781447489992E-2</c:v>
                </c:pt>
                <c:pt idx="88">
                  <c:v>2.8350204868642814E-2</c:v>
                </c:pt>
                <c:pt idx="89">
                  <c:v>2.880768659912003E-2</c:v>
                </c:pt>
                <c:pt idx="90">
                  <c:v>3.2198596312300598E-2</c:v>
                </c:pt>
                <c:pt idx="91">
                  <c:v>3.915692512127289E-2</c:v>
                </c:pt>
                <c:pt idx="92">
                  <c:v>4.1687034496533659E-2</c:v>
                </c:pt>
                <c:pt idx="93">
                  <c:v>4.7189314954175998E-2</c:v>
                </c:pt>
                <c:pt idx="94">
                  <c:v>4.8579626666096498E-2</c:v>
                </c:pt>
                <c:pt idx="95">
                  <c:v>4.893705936525361E-2</c:v>
                </c:pt>
                <c:pt idx="96">
                  <c:v>4.9252262754482024E-2</c:v>
                </c:pt>
                <c:pt idx="97">
                  <c:v>6.1790237319299779E-2</c:v>
                </c:pt>
                <c:pt idx="98">
                  <c:v>6.2911317201402861E-2</c:v>
                </c:pt>
                <c:pt idx="99">
                  <c:v>6.5514783874447868E-2</c:v>
                </c:pt>
                <c:pt idx="100">
                  <c:v>7.0645135758226951E-2</c:v>
                </c:pt>
                <c:pt idx="101">
                  <c:v>8.2404472842247056E-2</c:v>
                </c:pt>
                <c:pt idx="102">
                  <c:v>8.9755715311108597E-2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343872"/>
        <c:axId val="303349760"/>
      </c:scatterChart>
      <c:valAx>
        <c:axId val="30334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03349760"/>
        <c:crosses val="autoZero"/>
        <c:crossBetween val="midCat"/>
      </c:valAx>
      <c:valAx>
        <c:axId val="303349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33438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Sheet5!$L$138:$L$227</c:f>
              <c:numCache>
                <c:formatCode>General</c:formatCode>
                <c:ptCount val="90"/>
                <c:pt idx="0">
                  <c:v>1</c:v>
                </c:pt>
                <c:pt idx="1">
                  <c:v>1.0280172542508921</c:v>
                </c:pt>
                <c:pt idx="2">
                  <c:v>1.0173080671432868</c:v>
                </c:pt>
                <c:pt idx="3">
                  <c:v>0.96808469959818111</c:v>
                </c:pt>
                <c:pt idx="4">
                  <c:v>1.0083047865572272</c:v>
                </c:pt>
                <c:pt idx="5">
                  <c:v>0.97898516325009044</c:v>
                </c:pt>
                <c:pt idx="6">
                  <c:v>0.96934796820004021</c:v>
                </c:pt>
                <c:pt idx="7">
                  <c:v>0.9417998040823552</c:v>
                </c:pt>
                <c:pt idx="8">
                  <c:v>0.9544613888014053</c:v>
                </c:pt>
                <c:pt idx="9">
                  <c:v>0.94832051625612102</c:v>
                </c:pt>
                <c:pt idx="10">
                  <c:v>1.0083169134940826</c:v>
                </c:pt>
                <c:pt idx="11">
                  <c:v>1.0176059705702318</c:v>
                </c:pt>
                <c:pt idx="12">
                  <c:v>1.0030956416586405</c:v>
                </c:pt>
                <c:pt idx="13">
                  <c:v>1.0890749839052321</c:v>
                </c:pt>
                <c:pt idx="14">
                  <c:v>1.178730167721064</c:v>
                </c:pt>
                <c:pt idx="15">
                  <c:v>1.1676372382306284</c:v>
                </c:pt>
                <c:pt idx="16">
                  <c:v>1.2956531508999167</c:v>
                </c:pt>
                <c:pt idx="17">
                  <c:v>1.310163407627164</c:v>
                </c:pt>
                <c:pt idx="18">
                  <c:v>1.3019695972584786</c:v>
                </c:pt>
                <c:pt idx="19">
                  <c:v>1.2309952234538017</c:v>
                </c:pt>
                <c:pt idx="20">
                  <c:v>1.2260599233008205</c:v>
                </c:pt>
                <c:pt idx="21">
                  <c:v>1.1773210793570168</c:v>
                </c:pt>
                <c:pt idx="22">
                  <c:v>1.1466678909808461</c:v>
                </c:pt>
                <c:pt idx="23">
                  <c:v>1.1476155084401518</c:v>
                </c:pt>
                <c:pt idx="24">
                  <c:v>1.1406749109653267</c:v>
                </c:pt>
                <c:pt idx="25">
                  <c:v>1.1332556413558563</c:v>
                </c:pt>
                <c:pt idx="26">
                  <c:v>1.1123364972354632</c:v>
                </c:pt>
                <c:pt idx="27">
                  <c:v>1.1213770136671473</c:v>
                </c:pt>
                <c:pt idx="28">
                  <c:v>1.1045352393036729</c:v>
                </c:pt>
                <c:pt idx="29">
                  <c:v>1.0773447136402661</c:v>
                </c:pt>
                <c:pt idx="30">
                  <c:v>1.0620223070000816</c:v>
                </c:pt>
                <c:pt idx="31">
                  <c:v>1.0598668834155687</c:v>
                </c:pt>
                <c:pt idx="32">
                  <c:v>1.0665737644070552</c:v>
                </c:pt>
                <c:pt idx="33">
                  <c:v>1.1077112834538634</c:v>
                </c:pt>
                <c:pt idx="34">
                  <c:v>1.2506789453981142</c:v>
                </c:pt>
                <c:pt idx="35">
                  <c:v>1.2331188190976206</c:v>
                </c:pt>
                <c:pt idx="36">
                  <c:v>1.2591960466443721</c:v>
                </c:pt>
                <c:pt idx="37">
                  <c:v>1.3014301012959437</c:v>
                </c:pt>
                <c:pt idx="38">
                  <c:v>1.312270405914046</c:v>
                </c:pt>
                <c:pt idx="39">
                  <c:v>1.3065021881508379</c:v>
                </c:pt>
                <c:pt idx="40">
                  <c:v>1.3674595775337604</c:v>
                </c:pt>
                <c:pt idx="41">
                  <c:v>1.3616694377847689</c:v>
                </c:pt>
                <c:pt idx="42">
                  <c:v>1.3007386782618484</c:v>
                </c:pt>
                <c:pt idx="43">
                  <c:v>1.2723709743458538</c:v>
                </c:pt>
                <c:pt idx="44">
                  <c:v>1.2268711964667212</c:v>
                </c:pt>
                <c:pt idx="45">
                  <c:v>1.2980805409881018</c:v>
                </c:pt>
                <c:pt idx="46">
                  <c:v>1.2635575230675498</c:v>
                </c:pt>
                <c:pt idx="47">
                  <c:v>1.2421699048299093</c:v>
                </c:pt>
                <c:pt idx="48">
                  <c:v>1.4034070722254601</c:v>
                </c:pt>
                <c:pt idx="49">
                  <c:v>1.4303850134622378</c:v>
                </c:pt>
                <c:pt idx="50">
                  <c:v>1.4188750475664327</c:v>
                </c:pt>
                <c:pt idx="51">
                  <c:v>1.5998282105486001</c:v>
                </c:pt>
                <c:pt idx="52">
                  <c:v>1.5777997828660382</c:v>
                </c:pt>
                <c:pt idx="53">
                  <c:v>1.5852158227802218</c:v>
                </c:pt>
                <c:pt idx="54">
                  <c:v>1.5750900975393527</c:v>
                </c:pt>
                <c:pt idx="55">
                  <c:v>1.8210998761582569</c:v>
                </c:pt>
                <c:pt idx="56">
                  <c:v>1.8159069333962004</c:v>
                </c:pt>
                <c:pt idx="57">
                  <c:v>1.830203284679516</c:v>
                </c:pt>
                <c:pt idx="58">
                  <c:v>1.980220489199225</c:v>
                </c:pt>
                <c:pt idx="59">
                  <c:v>2.0194530528267038</c:v>
                </c:pt>
                <c:pt idx="60">
                  <c:v>2.0257846071862216</c:v>
                </c:pt>
                <c:pt idx="61">
                  <c:v>2.0049408908232382</c:v>
                </c:pt>
                <c:pt idx="62">
                  <c:v>1.9736384040574846</c:v>
                </c:pt>
                <c:pt idx="63">
                  <c:v>1.9859913656348527</c:v>
                </c:pt>
                <c:pt idx="64">
                  <c:v>1.9493806495628918</c:v>
                </c:pt>
                <c:pt idx="65">
                  <c:v>2.0559329082639257</c:v>
                </c:pt>
                <c:pt idx="66">
                  <c:v>2.0174605253130649</c:v>
                </c:pt>
                <c:pt idx="67">
                  <c:v>1.992957912360356</c:v>
                </c:pt>
                <c:pt idx="68">
                  <c:v>1.962089186395247</c:v>
                </c:pt>
                <c:pt idx="69">
                  <c:v>2.032547269395049</c:v>
                </c:pt>
                <c:pt idx="70">
                  <c:v>2.0395388798785596</c:v>
                </c:pt>
                <c:pt idx="71">
                  <c:v>2.0308339101408506</c:v>
                </c:pt>
                <c:pt idx="72">
                  <c:v>2.0472221265385837</c:v>
                </c:pt>
                <c:pt idx="73">
                  <c:v>2.0196901985930169</c:v>
                </c:pt>
                <c:pt idx="74">
                  <c:v>2.0163445449507571</c:v>
                </c:pt>
                <c:pt idx="75">
                  <c:v>2.1140651449540915</c:v>
                </c:pt>
                <c:pt idx="76">
                  <c:v>2.1313345090430902</c:v>
                </c:pt>
                <c:pt idx="77">
                  <c:v>2.1313345090430902</c:v>
                </c:pt>
                <c:pt idx="78">
                  <c:v>2.1313345090430902</c:v>
                </c:pt>
                <c:pt idx="79">
                  <c:v>2.1313345090430902</c:v>
                </c:pt>
                <c:pt idx="80">
                  <c:v>2.1313345090430902</c:v>
                </c:pt>
                <c:pt idx="81">
                  <c:v>2.1313345090430902</c:v>
                </c:pt>
                <c:pt idx="82">
                  <c:v>2.1313345090430902</c:v>
                </c:pt>
                <c:pt idx="83">
                  <c:v>2.1313345090430902</c:v>
                </c:pt>
                <c:pt idx="84">
                  <c:v>2.1313345090430902</c:v>
                </c:pt>
                <c:pt idx="85">
                  <c:v>2.1313345090430902</c:v>
                </c:pt>
                <c:pt idx="86">
                  <c:v>2.1313345090430902</c:v>
                </c:pt>
                <c:pt idx="87">
                  <c:v>2.1313345090430902</c:v>
                </c:pt>
                <c:pt idx="88">
                  <c:v>2.1313345090430902</c:v>
                </c:pt>
                <c:pt idx="89">
                  <c:v>2.1313345090430902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033792"/>
        <c:axId val="304035328"/>
      </c:lineChart>
      <c:catAx>
        <c:axId val="304033792"/>
        <c:scaling>
          <c:orientation val="minMax"/>
        </c:scaling>
        <c:delete val="0"/>
        <c:axPos val="b"/>
        <c:majorTickMark val="out"/>
        <c:minorTickMark val="none"/>
        <c:tickLblPos val="nextTo"/>
        <c:crossAx val="304035328"/>
        <c:crosses val="autoZero"/>
        <c:auto val="1"/>
        <c:lblAlgn val="ctr"/>
        <c:lblOffset val="100"/>
        <c:noMultiLvlLbl val="0"/>
      </c:catAx>
      <c:valAx>
        <c:axId val="304035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4033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Sheet5!$L$12:$L$115</c:f>
              <c:numCache>
                <c:formatCode>General</c:formatCode>
                <c:ptCount val="10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1.0280172542508921</c:v>
                </c:pt>
                <c:pt idx="7">
                  <c:v>1.0310929367209252</c:v>
                </c:pt>
                <c:pt idx="8">
                  <c:v>1.0265606630627615</c:v>
                </c:pt>
                <c:pt idx="9">
                  <c:v>1.1598111409791483</c:v>
                </c:pt>
                <c:pt idx="10">
                  <c:v>1.1260859953542455</c:v>
                </c:pt>
                <c:pt idx="11">
                  <c:v>1.1331341440955882</c:v>
                </c:pt>
                <c:pt idx="12">
                  <c:v>1.1224703149106954</c:v>
                </c:pt>
                <c:pt idx="13">
                  <c:v>1.1228566655995973</c:v>
                </c:pt>
                <c:pt idx="14">
                  <c:v>1.1220964934913034</c:v>
                </c:pt>
                <c:pt idx="15">
                  <c:v>1.110407252623121</c:v>
                </c:pt>
                <c:pt idx="16">
                  <c:v>1.2537228720311622</c:v>
                </c:pt>
                <c:pt idx="17">
                  <c:v>1.1800436135380974</c:v>
                </c:pt>
                <c:pt idx="18">
                  <c:v>1.1544842746207149</c:v>
                </c:pt>
                <c:pt idx="19">
                  <c:v>1.1352213930290318</c:v>
                </c:pt>
                <c:pt idx="20">
                  <c:v>1.0834901105530121</c:v>
                </c:pt>
                <c:pt idx="21">
                  <c:v>1.0689188672732626</c:v>
                </c:pt>
                <c:pt idx="22">
                  <c:v>1.0900965228432591</c:v>
                </c:pt>
                <c:pt idx="23">
                  <c:v>1.0989562838520719</c:v>
                </c:pt>
                <c:pt idx="24">
                  <c:v>1.0819346597809008</c:v>
                </c:pt>
                <c:pt idx="25">
                  <c:v>1.1710020355198489</c:v>
                </c:pt>
                <c:pt idx="26">
                  <c:v>1.180755935295805</c:v>
                </c:pt>
                <c:pt idx="27">
                  <c:v>1.2452955170899664</c:v>
                </c:pt>
                <c:pt idx="28">
                  <c:v>1.2870633411442844</c:v>
                </c:pt>
                <c:pt idx="29">
                  <c:v>1.2169015532830159</c:v>
                </c:pt>
                <c:pt idx="30">
                  <c:v>1.2156620342082451</c:v>
                </c:pt>
                <c:pt idx="31">
                  <c:v>1.1985935619692591</c:v>
                </c:pt>
                <c:pt idx="32">
                  <c:v>1.2744237209061025</c:v>
                </c:pt>
                <c:pt idx="33">
                  <c:v>1.255283363569216</c:v>
                </c:pt>
                <c:pt idx="34">
                  <c:v>1.2654131212514776</c:v>
                </c:pt>
                <c:pt idx="35">
                  <c:v>1.2378158295317876</c:v>
                </c:pt>
                <c:pt idx="36">
                  <c:v>1.2303297147506931</c:v>
                </c:pt>
                <c:pt idx="37">
                  <c:v>1.2253857070519605</c:v>
                </c:pt>
                <c:pt idx="38">
                  <c:v>1.2175017449199053</c:v>
                </c:pt>
                <c:pt idx="39">
                  <c:v>1.2710567562677726</c:v>
                </c:pt>
                <c:pt idx="40">
                  <c:v>1.2529793032151821</c:v>
                </c:pt>
                <c:pt idx="41">
                  <c:v>1.2494063801213844</c:v>
                </c:pt>
                <c:pt idx="42">
                  <c:v>1.2758280468482217</c:v>
                </c:pt>
                <c:pt idx="43">
                  <c:v>1.2929803172480321</c:v>
                </c:pt>
                <c:pt idx="44">
                  <c:v>1.2848939705615827</c:v>
                </c:pt>
                <c:pt idx="45">
                  <c:v>1.3902135288759101</c:v>
                </c:pt>
                <c:pt idx="46">
                  <c:v>1.3155681218101722</c:v>
                </c:pt>
                <c:pt idx="47">
                  <c:v>1.2567002625179482</c:v>
                </c:pt>
                <c:pt idx="48">
                  <c:v>1.2439045682026244</c:v>
                </c:pt>
                <c:pt idx="49">
                  <c:v>1.2481833844203258</c:v>
                </c:pt>
                <c:pt idx="50">
                  <c:v>1.2353405676956086</c:v>
                </c:pt>
                <c:pt idx="51">
                  <c:v>1.2416574375768268</c:v>
                </c:pt>
                <c:pt idx="52">
                  <c:v>1.2518002822353784</c:v>
                </c:pt>
                <c:pt idx="53">
                  <c:v>1.3000819479501602</c:v>
                </c:pt>
                <c:pt idx="54">
                  <c:v>1.2856469207681342</c:v>
                </c:pt>
                <c:pt idx="55">
                  <c:v>1.2937825470713877</c:v>
                </c:pt>
                <c:pt idx="56">
                  <c:v>1.2753341389045583</c:v>
                </c:pt>
                <c:pt idx="57">
                  <c:v>1.2593104098806376</c:v>
                </c:pt>
                <c:pt idx="58">
                  <c:v>1.3973770680655861</c:v>
                </c:pt>
                <c:pt idx="59">
                  <c:v>1.3565536415269621</c:v>
                </c:pt>
                <c:pt idx="60">
                  <c:v>1.3576747106048588</c:v>
                </c:pt>
                <c:pt idx="61">
                  <c:v>1.5697268690903776</c:v>
                </c:pt>
                <c:pt idx="62">
                  <c:v>1.5862426164446133</c:v>
                </c:pt>
                <c:pt idx="63">
                  <c:v>1.5794723635658658</c:v>
                </c:pt>
                <c:pt idx="64">
                  <c:v>1.5844244544873531</c:v>
                </c:pt>
                <c:pt idx="65">
                  <c:v>1.6148821247337279</c:v>
                </c:pt>
                <c:pt idx="66">
                  <c:v>1.5989851177073582</c:v>
                </c:pt>
                <c:pt idx="67">
                  <c:v>1.6168924446373059</c:v>
                </c:pt>
                <c:pt idx="68">
                  <c:v>1.6136108863443956</c:v>
                </c:pt>
                <c:pt idx="69">
                  <c:v>1.6284761766329501</c:v>
                </c:pt>
                <c:pt idx="70">
                  <c:v>1.6185057256077526</c:v>
                </c:pt>
                <c:pt idx="71">
                  <c:v>1.6054819973607548</c:v>
                </c:pt>
                <c:pt idx="72">
                  <c:v>1.5833757212985335</c:v>
                </c:pt>
                <c:pt idx="73">
                  <c:v>1.5641451876792085</c:v>
                </c:pt>
                <c:pt idx="74">
                  <c:v>1.5376696695238417</c:v>
                </c:pt>
                <c:pt idx="75">
                  <c:v>1.5276682346375006</c:v>
                </c:pt>
                <c:pt idx="76">
                  <c:v>1.4900613744297002</c:v>
                </c:pt>
                <c:pt idx="77">
                  <c:v>1.4625928693530919</c:v>
                </c:pt>
                <c:pt idx="78">
                  <c:v>1.547483834132624</c:v>
                </c:pt>
                <c:pt idx="79">
                  <c:v>1.5547573817684559</c:v>
                </c:pt>
                <c:pt idx="80">
                  <c:v>1.6193513962394017</c:v>
                </c:pt>
                <c:pt idx="81">
                  <c:v>1.6166689111232682</c:v>
                </c:pt>
                <c:pt idx="82">
                  <c:v>1.7552400740674636</c:v>
                </c:pt>
                <c:pt idx="83">
                  <c:v>1.8403064450987887</c:v>
                </c:pt>
                <c:pt idx="84">
                  <c:v>1.8115743421194423</c:v>
                </c:pt>
                <c:pt idx="85">
                  <c:v>1.8766274784612533</c:v>
                </c:pt>
                <c:pt idx="86">
                  <c:v>1.9756507432558199</c:v>
                </c:pt>
                <c:pt idx="87">
                  <c:v>1.9391815467907723</c:v>
                </c:pt>
                <c:pt idx="88">
                  <c:v>1.8886922637127566</c:v>
                </c:pt>
                <c:pt idx="89">
                  <c:v>1.8811201277365637</c:v>
                </c:pt>
                <c:pt idx="90">
                  <c:v>1.8310909178147152</c:v>
                </c:pt>
                <c:pt idx="91">
                  <c:v>2.0646151410046216</c:v>
                </c:pt>
                <c:pt idx="92">
                  <c:v>1.9712713684268164</c:v>
                </c:pt>
                <c:pt idx="93">
                  <c:v>2.0408765991383557</c:v>
                </c:pt>
                <c:pt idx="94">
                  <c:v>2.1360976486432559</c:v>
                </c:pt>
                <c:pt idx="95">
                  <c:v>2.0961251541962307</c:v>
                </c:pt>
                <c:pt idx="96">
                  <c:v>2.1126276197064744</c:v>
                </c:pt>
                <c:pt idx="97">
                  <c:v>2.0104062285965321</c:v>
                </c:pt>
                <c:pt idx="98">
                  <c:v>2.0104062285965321</c:v>
                </c:pt>
                <c:pt idx="99">
                  <c:v>2.0104062285965321</c:v>
                </c:pt>
                <c:pt idx="100">
                  <c:v>2.0104062285965321</c:v>
                </c:pt>
                <c:pt idx="101">
                  <c:v>2.0104062285965321</c:v>
                </c:pt>
                <c:pt idx="102">
                  <c:v>2.0104062285965321</c:v>
                </c:pt>
                <c:pt idx="103">
                  <c:v>2.0104062285965321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067712"/>
        <c:axId val="304069248"/>
      </c:lineChart>
      <c:catAx>
        <c:axId val="304067712"/>
        <c:scaling>
          <c:orientation val="minMax"/>
        </c:scaling>
        <c:delete val="0"/>
        <c:axPos val="b"/>
        <c:majorTickMark val="out"/>
        <c:minorTickMark val="none"/>
        <c:tickLblPos val="nextTo"/>
        <c:crossAx val="304069248"/>
        <c:crosses val="autoZero"/>
        <c:auto val="1"/>
        <c:lblAlgn val="ctr"/>
        <c:lblOffset val="100"/>
        <c:noMultiLvlLbl val="0"/>
      </c:catAx>
      <c:valAx>
        <c:axId val="304069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4067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Sheet5!$L$233:$L$336</c:f>
              <c:numCache>
                <c:formatCode>General</c:formatCode>
                <c:ptCount val="10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0.94630651657800069</c:v>
                </c:pt>
                <c:pt idx="18">
                  <c:v>0.97804610251841084</c:v>
                </c:pt>
                <c:pt idx="19">
                  <c:v>1.1049992532421202</c:v>
                </c:pt>
                <c:pt idx="20">
                  <c:v>1.199713161897566</c:v>
                </c:pt>
                <c:pt idx="21">
                  <c:v>1.2001260993271146</c:v>
                </c:pt>
                <c:pt idx="22">
                  <c:v>1.1950038329760559</c:v>
                </c:pt>
                <c:pt idx="23">
                  <c:v>1.2044119112574592</c:v>
                </c:pt>
                <c:pt idx="24">
                  <c:v>1.2035965263825374</c:v>
                </c:pt>
                <c:pt idx="25">
                  <c:v>1.2536011974353949</c:v>
                </c:pt>
                <c:pt idx="26">
                  <c:v>1.246019615240515</c:v>
                </c:pt>
                <c:pt idx="27">
                  <c:v>1.1780952473242012</c:v>
                </c:pt>
                <c:pt idx="28">
                  <c:v>1.2464735665701903</c:v>
                </c:pt>
                <c:pt idx="29">
                  <c:v>1.2277529879402083</c:v>
                </c:pt>
                <c:pt idx="30">
                  <c:v>1.205120001298994</c:v>
                </c:pt>
                <c:pt idx="31">
                  <c:v>1.1917393524839079</c:v>
                </c:pt>
                <c:pt idx="32">
                  <c:v>1.1796050887197127</c:v>
                </c:pt>
                <c:pt idx="33">
                  <c:v>1.1627847689514252</c:v>
                </c:pt>
                <c:pt idx="34">
                  <c:v>1.1581229378258835</c:v>
                </c:pt>
                <c:pt idx="35">
                  <c:v>1.1356717557084823</c:v>
                </c:pt>
                <c:pt idx="36">
                  <c:v>1.084853737235056</c:v>
                </c:pt>
                <c:pt idx="37">
                  <c:v>1.2037935386885303</c:v>
                </c:pt>
                <c:pt idx="38">
                  <c:v>1.2113280573216965</c:v>
                </c:pt>
                <c:pt idx="39">
                  <c:v>1.1943204361762636</c:v>
                </c:pt>
                <c:pt idx="40">
                  <c:v>1.2053230391777432</c:v>
                </c:pt>
                <c:pt idx="41">
                  <c:v>1.1865047245555962</c:v>
                </c:pt>
                <c:pt idx="42">
                  <c:v>1.2615700717234413</c:v>
                </c:pt>
                <c:pt idx="43">
                  <c:v>1.4243956438984975</c:v>
                </c:pt>
                <c:pt idx="44">
                  <c:v>1.4643032988074649</c:v>
                </c:pt>
                <c:pt idx="45">
                  <c:v>1.4924518589293718</c:v>
                </c:pt>
                <c:pt idx="46">
                  <c:v>1.4390820246233851</c:v>
                </c:pt>
                <c:pt idx="47">
                  <c:v>1.4551985675533727</c:v>
                </c:pt>
                <c:pt idx="48">
                  <c:v>1.4345021795617092</c:v>
                </c:pt>
                <c:pt idx="49">
                  <c:v>1.4330410155015845</c:v>
                </c:pt>
                <c:pt idx="50">
                  <c:v>1.4523068617514954</c:v>
                </c:pt>
                <c:pt idx="51">
                  <c:v>1.4323096917640934</c:v>
                </c:pt>
                <c:pt idx="52">
                  <c:v>1.4837435388305162</c:v>
                </c:pt>
                <c:pt idx="53">
                  <c:v>1.7154861039607023</c:v>
                </c:pt>
                <c:pt idx="54">
                  <c:v>1.6807131393841277</c:v>
                </c:pt>
                <c:pt idx="55">
                  <c:v>1.6735966116893557</c:v>
                </c:pt>
                <c:pt idx="56">
                  <c:v>1.8870351388950064</c:v>
                </c:pt>
                <c:pt idx="57">
                  <c:v>1.8017199751373518</c:v>
                </c:pt>
                <c:pt idx="58">
                  <c:v>1.7938003321140259</c:v>
                </c:pt>
                <c:pt idx="59">
                  <c:v>1.8029728660590474</c:v>
                </c:pt>
                <c:pt idx="60">
                  <c:v>1.7978316132274141</c:v>
                </c:pt>
                <c:pt idx="61">
                  <c:v>1.7510225718578396</c:v>
                </c:pt>
                <c:pt idx="62">
                  <c:v>1.7403018225787061</c:v>
                </c:pt>
                <c:pt idx="63">
                  <c:v>1.7108445874943692</c:v>
                </c:pt>
                <c:pt idx="64">
                  <c:v>1.7167295964846609</c:v>
                </c:pt>
                <c:pt idx="65">
                  <c:v>1.8574456454267183</c:v>
                </c:pt>
                <c:pt idx="66">
                  <c:v>1.8458291117178955</c:v>
                </c:pt>
                <c:pt idx="67">
                  <c:v>1.8823990838325715</c:v>
                </c:pt>
                <c:pt idx="68">
                  <c:v>1.8883009353803999</c:v>
                </c:pt>
                <c:pt idx="69">
                  <c:v>1.8471191340436803</c:v>
                </c:pt>
                <c:pt idx="70">
                  <c:v>1.9480818248687808</c:v>
                </c:pt>
                <c:pt idx="71">
                  <c:v>1.9280376084869375</c:v>
                </c:pt>
                <c:pt idx="72">
                  <c:v>1.9688105450900792</c:v>
                </c:pt>
                <c:pt idx="73">
                  <c:v>2.0642274460561754</c:v>
                </c:pt>
                <c:pt idx="74">
                  <c:v>2.2341594469274355</c:v>
                </c:pt>
                <c:pt idx="75">
                  <c:v>2.2521884390082048</c:v>
                </c:pt>
                <c:pt idx="76">
                  <c:v>2.2709481163138903</c:v>
                </c:pt>
                <c:pt idx="77">
                  <c:v>2.2816221207449416</c:v>
                </c:pt>
                <c:pt idx="78">
                  <c:v>2.2389264473474193</c:v>
                </c:pt>
                <c:pt idx="79">
                  <c:v>2.2343824421633531</c:v>
                </c:pt>
                <c:pt idx="80">
                  <c:v>2.1793782820662888</c:v>
                </c:pt>
                <c:pt idx="81">
                  <c:v>2.1970911820914552</c:v>
                </c:pt>
                <c:pt idx="82">
                  <c:v>2.2202076895502776</c:v>
                </c:pt>
                <c:pt idx="83">
                  <c:v>2.2383441102918775</c:v>
                </c:pt>
                <c:pt idx="84">
                  <c:v>2.3368035537606828</c:v>
                </c:pt>
                <c:pt idx="85">
                  <c:v>2.3274132459255514</c:v>
                </c:pt>
                <c:pt idx="86">
                  <c:v>2.3421412121472414</c:v>
                </c:pt>
                <c:pt idx="87">
                  <c:v>2.313695262954294</c:v>
                </c:pt>
                <c:pt idx="88">
                  <c:v>2.4216451954813456</c:v>
                </c:pt>
                <c:pt idx="89">
                  <c:v>2.3978063591363776</c:v>
                </c:pt>
                <c:pt idx="90">
                  <c:v>2.3535444512586845</c:v>
                </c:pt>
                <c:pt idx="91">
                  <c:v>2.2866584300067565</c:v>
                </c:pt>
                <c:pt idx="92">
                  <c:v>2.2717853621116881</c:v>
                </c:pt>
                <c:pt idx="93">
                  <c:v>2.3520016868600546</c:v>
                </c:pt>
                <c:pt idx="94">
                  <c:v>2.3330756921468487</c:v>
                </c:pt>
                <c:pt idx="95">
                  <c:v>2.2969389158757219</c:v>
                </c:pt>
                <c:pt idx="96">
                  <c:v>2.2680793992598609</c:v>
                </c:pt>
                <c:pt idx="97">
                  <c:v>2.3555587303669752</c:v>
                </c:pt>
                <c:pt idx="98">
                  <c:v>2.357505386933251</c:v>
                </c:pt>
                <c:pt idx="99">
                  <c:v>2.3536001362715728</c:v>
                </c:pt>
                <c:pt idx="100">
                  <c:v>2.4777916298895004</c:v>
                </c:pt>
                <c:pt idx="101">
                  <c:v>2.45069947640238</c:v>
                </c:pt>
                <c:pt idx="102">
                  <c:v>2.4350453874200544</c:v>
                </c:pt>
                <c:pt idx="103">
                  <c:v>2.4022978446490182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085248"/>
        <c:axId val="304349184"/>
      </c:lineChart>
      <c:catAx>
        <c:axId val="304085248"/>
        <c:scaling>
          <c:orientation val="minMax"/>
        </c:scaling>
        <c:delete val="0"/>
        <c:axPos val="b"/>
        <c:majorTickMark val="out"/>
        <c:minorTickMark val="none"/>
        <c:tickLblPos val="nextTo"/>
        <c:crossAx val="304349184"/>
        <c:crosses val="autoZero"/>
        <c:auto val="1"/>
        <c:lblAlgn val="ctr"/>
        <c:lblOffset val="100"/>
        <c:noMultiLvlLbl val="0"/>
      </c:catAx>
      <c:valAx>
        <c:axId val="304349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4085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Sheet4!$V$2012</c:f>
              <c:strCache>
                <c:ptCount val="1"/>
                <c:pt idx="0">
                  <c:v>全部时间占比</c:v>
                </c:pt>
              </c:strCache>
            </c:strRef>
          </c:tx>
          <c:invertIfNegative val="0"/>
          <c:dLbls>
            <c:delete val="1"/>
          </c:dLbls>
          <c:cat>
            <c:strRef>
              <c:f>Sheet4!$U$2013:$U$2024</c:f>
              <c:strCache>
                <c:ptCount val="12"/>
                <c:pt idx="0">
                  <c:v>跌幅大于-5%</c:v>
                </c:pt>
                <c:pt idx="1">
                  <c:v>-5%和-4%</c:v>
                </c:pt>
                <c:pt idx="2">
                  <c:v>-4%和-3%</c:v>
                </c:pt>
                <c:pt idx="3">
                  <c:v>-3%和-2%</c:v>
                </c:pt>
                <c:pt idx="4">
                  <c:v>-2%和-1%</c:v>
                </c:pt>
                <c:pt idx="5">
                  <c:v>-1%和0%</c:v>
                </c:pt>
                <c:pt idx="6">
                  <c:v>0和1%</c:v>
                </c:pt>
                <c:pt idx="7">
                  <c:v>1%和2%</c:v>
                </c:pt>
                <c:pt idx="8">
                  <c:v>2%和3%</c:v>
                </c:pt>
                <c:pt idx="9">
                  <c:v>3%和4%</c:v>
                </c:pt>
                <c:pt idx="10">
                  <c:v>4%和5%</c:v>
                </c:pt>
                <c:pt idx="11">
                  <c:v>大于5%</c:v>
                </c:pt>
              </c:strCache>
            </c:strRef>
          </c:cat>
          <c:val>
            <c:numRef>
              <c:f>Sheet4!$V$2013:$V$2024</c:f>
              <c:numCache>
                <c:formatCode>0.00%</c:formatCode>
                <c:ptCount val="12"/>
                <c:pt idx="0">
                  <c:v>6.4902646030953566E-3</c:v>
                </c:pt>
                <c:pt idx="1">
                  <c:v>7.4887668497254116E-3</c:v>
                </c:pt>
                <c:pt idx="2">
                  <c:v>1.797304043934099E-2</c:v>
                </c:pt>
                <c:pt idx="3">
                  <c:v>5.1922116824762853E-2</c:v>
                </c:pt>
                <c:pt idx="4">
                  <c:v>0.12730903644533201</c:v>
                </c:pt>
                <c:pt idx="5">
                  <c:v>0.25411882176734896</c:v>
                </c:pt>
                <c:pt idx="6">
                  <c:v>0.31552670993509735</c:v>
                </c:pt>
                <c:pt idx="7">
                  <c:v>0.14727908137793311</c:v>
                </c:pt>
                <c:pt idx="8">
                  <c:v>4.6430354468297554E-2</c:v>
                </c:pt>
                <c:pt idx="9">
                  <c:v>1.5476784822765851E-2</c:v>
                </c:pt>
                <c:pt idx="10">
                  <c:v>5.4917623564653024E-3</c:v>
                </c:pt>
                <c:pt idx="11">
                  <c:v>3.494757863205192E-3</c:v>
                </c:pt>
              </c:numCache>
            </c:numRef>
          </c:val>
        </c:ser>
        <c:ser>
          <c:idx val="1"/>
          <c:order val="1"/>
          <c:tx>
            <c:strRef>
              <c:f>Sheet4!$W$2012</c:f>
              <c:strCache>
                <c:ptCount val="1"/>
                <c:pt idx="0">
                  <c:v>做空阶段</c:v>
                </c:pt>
              </c:strCache>
            </c:strRef>
          </c:tx>
          <c:invertIfNegative val="0"/>
          <c:dLbls>
            <c:delete val="1"/>
          </c:dLbls>
          <c:cat>
            <c:strRef>
              <c:f>Sheet4!$U$2013:$U$2024</c:f>
              <c:strCache>
                <c:ptCount val="12"/>
                <c:pt idx="0">
                  <c:v>跌幅大于-5%</c:v>
                </c:pt>
                <c:pt idx="1">
                  <c:v>-5%和-4%</c:v>
                </c:pt>
                <c:pt idx="2">
                  <c:v>-4%和-3%</c:v>
                </c:pt>
                <c:pt idx="3">
                  <c:v>-3%和-2%</c:v>
                </c:pt>
                <c:pt idx="4">
                  <c:v>-2%和-1%</c:v>
                </c:pt>
                <c:pt idx="5">
                  <c:v>-1%和0%</c:v>
                </c:pt>
                <c:pt idx="6">
                  <c:v>0和1%</c:v>
                </c:pt>
                <c:pt idx="7">
                  <c:v>1%和2%</c:v>
                </c:pt>
                <c:pt idx="8">
                  <c:v>2%和3%</c:v>
                </c:pt>
                <c:pt idx="9">
                  <c:v>3%和4%</c:v>
                </c:pt>
                <c:pt idx="10">
                  <c:v>4%和5%</c:v>
                </c:pt>
                <c:pt idx="11">
                  <c:v>大于5%</c:v>
                </c:pt>
              </c:strCache>
            </c:strRef>
          </c:cat>
          <c:val>
            <c:numRef>
              <c:f>Sheet4!$W$2013:$W$2024</c:f>
              <c:numCache>
                <c:formatCode>0.00%</c:formatCode>
                <c:ptCount val="12"/>
                <c:pt idx="0">
                  <c:v>9.4488188976377951E-3</c:v>
                </c:pt>
                <c:pt idx="1">
                  <c:v>1.1023622047244094E-2</c:v>
                </c:pt>
                <c:pt idx="2">
                  <c:v>2.2047244094488189E-2</c:v>
                </c:pt>
                <c:pt idx="3">
                  <c:v>5.6692913385826771E-2</c:v>
                </c:pt>
                <c:pt idx="4">
                  <c:v>0.13228346456692913</c:v>
                </c:pt>
                <c:pt idx="5">
                  <c:v>0.25039370078740159</c:v>
                </c:pt>
                <c:pt idx="6">
                  <c:v>0.30078740157480316</c:v>
                </c:pt>
                <c:pt idx="7">
                  <c:v>0.13385826771653545</c:v>
                </c:pt>
                <c:pt idx="8">
                  <c:v>5.1968503937007873E-2</c:v>
                </c:pt>
                <c:pt idx="9">
                  <c:v>7.874015748031496E-3</c:v>
                </c:pt>
                <c:pt idx="10">
                  <c:v>4.7244094488188976E-3</c:v>
                </c:pt>
                <c:pt idx="11">
                  <c:v>1.5748031496062992E-3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304419968"/>
        <c:axId val="304421504"/>
      </c:barChart>
      <c:catAx>
        <c:axId val="304419968"/>
        <c:scaling>
          <c:orientation val="minMax"/>
        </c:scaling>
        <c:delete val="0"/>
        <c:axPos val="b"/>
        <c:majorTickMark val="none"/>
        <c:minorTickMark val="none"/>
        <c:tickLblPos val="nextTo"/>
        <c:crossAx val="304421504"/>
        <c:crosses val="autoZero"/>
        <c:auto val="1"/>
        <c:lblAlgn val="ctr"/>
        <c:lblOffset val="100"/>
        <c:noMultiLvlLbl val="0"/>
      </c:catAx>
      <c:valAx>
        <c:axId val="30442150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crossAx val="30441996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Sheet4!$S$13</c:f>
              <c:strCache>
                <c:ptCount val="1"/>
                <c:pt idx="0">
                  <c:v>全部时间占比</c:v>
                </c:pt>
              </c:strCache>
            </c:strRef>
          </c:tx>
          <c:invertIfNegative val="0"/>
          <c:cat>
            <c:strRef>
              <c:f>Sheet4!$R$14:$R$25</c:f>
              <c:strCache>
                <c:ptCount val="12"/>
                <c:pt idx="0">
                  <c:v>跌幅大于-5%</c:v>
                </c:pt>
                <c:pt idx="1">
                  <c:v>-5%和-4%</c:v>
                </c:pt>
                <c:pt idx="2">
                  <c:v>-4%和-3%</c:v>
                </c:pt>
                <c:pt idx="3">
                  <c:v>-3%和-2%</c:v>
                </c:pt>
                <c:pt idx="4">
                  <c:v>-2%和-1%</c:v>
                </c:pt>
                <c:pt idx="5">
                  <c:v>-1%和0%</c:v>
                </c:pt>
                <c:pt idx="6">
                  <c:v>0和1%</c:v>
                </c:pt>
                <c:pt idx="7">
                  <c:v>1%和2%</c:v>
                </c:pt>
                <c:pt idx="8">
                  <c:v>2%和3%</c:v>
                </c:pt>
                <c:pt idx="9">
                  <c:v>3%和4%</c:v>
                </c:pt>
                <c:pt idx="10">
                  <c:v>4%和5%</c:v>
                </c:pt>
                <c:pt idx="11">
                  <c:v>大于5%</c:v>
                </c:pt>
              </c:strCache>
            </c:strRef>
          </c:cat>
          <c:val>
            <c:numRef>
              <c:f>Sheet4!$S$14:$S$25</c:f>
              <c:numCache>
                <c:formatCode>0.00%</c:formatCode>
                <c:ptCount val="12"/>
                <c:pt idx="0">
                  <c:v>2.0469296055916127E-2</c:v>
                </c:pt>
                <c:pt idx="1">
                  <c:v>5.4917623564653018E-2</c:v>
                </c:pt>
                <c:pt idx="2">
                  <c:v>4.1437843235147279E-2</c:v>
                </c:pt>
                <c:pt idx="3">
                  <c:v>6.6899650524213677E-2</c:v>
                </c:pt>
                <c:pt idx="4">
                  <c:v>0.14328507239141289</c:v>
                </c:pt>
                <c:pt idx="5">
                  <c:v>0.19470793809286072</c:v>
                </c:pt>
                <c:pt idx="6">
                  <c:v>0.20169745381927109</c:v>
                </c:pt>
                <c:pt idx="7">
                  <c:v>0.17024463305042437</c:v>
                </c:pt>
                <c:pt idx="8">
                  <c:v>7.8881677483774337E-2</c:v>
                </c:pt>
                <c:pt idx="9">
                  <c:v>3.7443834248627059E-2</c:v>
                </c:pt>
                <c:pt idx="10">
                  <c:v>1.6974538192710935E-2</c:v>
                </c:pt>
                <c:pt idx="11">
                  <c:v>1.3479780329505741E-2</c:v>
                </c:pt>
              </c:numCache>
            </c:numRef>
          </c:val>
        </c:ser>
        <c:ser>
          <c:idx val="1"/>
          <c:order val="1"/>
          <c:tx>
            <c:strRef>
              <c:f>Sheet4!$T$13</c:f>
              <c:strCache>
                <c:ptCount val="1"/>
                <c:pt idx="0">
                  <c:v>做空阶段</c:v>
                </c:pt>
              </c:strCache>
            </c:strRef>
          </c:tx>
          <c:invertIfNegative val="0"/>
          <c:cat>
            <c:strRef>
              <c:f>Sheet4!$R$14:$R$25</c:f>
              <c:strCache>
                <c:ptCount val="12"/>
                <c:pt idx="0">
                  <c:v>跌幅大于-5%</c:v>
                </c:pt>
                <c:pt idx="1">
                  <c:v>-5%和-4%</c:v>
                </c:pt>
                <c:pt idx="2">
                  <c:v>-4%和-3%</c:v>
                </c:pt>
                <c:pt idx="3">
                  <c:v>-3%和-2%</c:v>
                </c:pt>
                <c:pt idx="4">
                  <c:v>-2%和-1%</c:v>
                </c:pt>
                <c:pt idx="5">
                  <c:v>-1%和0%</c:v>
                </c:pt>
                <c:pt idx="6">
                  <c:v>0和1%</c:v>
                </c:pt>
                <c:pt idx="7">
                  <c:v>1%和2%</c:v>
                </c:pt>
                <c:pt idx="8">
                  <c:v>2%和3%</c:v>
                </c:pt>
                <c:pt idx="9">
                  <c:v>3%和4%</c:v>
                </c:pt>
                <c:pt idx="10">
                  <c:v>4%和5%</c:v>
                </c:pt>
                <c:pt idx="11">
                  <c:v>大于5%</c:v>
                </c:pt>
              </c:strCache>
            </c:strRef>
          </c:cat>
          <c:val>
            <c:numRef>
              <c:f>Sheet4!$T$14:$T$25</c:f>
              <c:numCache>
                <c:formatCode>0.00%</c:formatCode>
                <c:ptCount val="12"/>
                <c:pt idx="0">
                  <c:v>3.7795275590551181E-2</c:v>
                </c:pt>
                <c:pt idx="1">
                  <c:v>1.4173228346456693E-2</c:v>
                </c:pt>
                <c:pt idx="2">
                  <c:v>5.9842519685039369E-2</c:v>
                </c:pt>
                <c:pt idx="3">
                  <c:v>8.9763779527559054E-2</c:v>
                </c:pt>
                <c:pt idx="4">
                  <c:v>0.17952755905511811</c:v>
                </c:pt>
                <c:pt idx="5">
                  <c:v>0.2</c:v>
                </c:pt>
                <c:pt idx="6">
                  <c:v>0.17007874015748031</c:v>
                </c:pt>
                <c:pt idx="7">
                  <c:v>0.13543307086614173</c:v>
                </c:pt>
                <c:pt idx="8">
                  <c:v>7.0866141732283464E-2</c:v>
                </c:pt>
                <c:pt idx="9">
                  <c:v>2.9921259842519685E-2</c:v>
                </c:pt>
                <c:pt idx="10">
                  <c:v>9.4488188976377951E-3</c:v>
                </c:pt>
                <c:pt idx="11">
                  <c:v>3.1496062992125984E-3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4442368"/>
        <c:axId val="304464640"/>
      </c:barChart>
      <c:catAx>
        <c:axId val="30444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304464640"/>
        <c:crosses val="autoZero"/>
        <c:auto val="1"/>
        <c:lblAlgn val="ctr"/>
        <c:lblOffset val="100"/>
        <c:noMultiLvlLbl val="0"/>
      </c:catAx>
      <c:valAx>
        <c:axId val="3044646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044423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Sheet2!$C$1</c:f>
              <c:strCache>
                <c:ptCount val="1"/>
                <c:pt idx="0">
                  <c:v>现金流择时</c:v>
                </c:pt>
              </c:strCache>
            </c:strRef>
          </c:tx>
          <c:marker>
            <c:symbol val="none"/>
          </c:marker>
          <c:cat>
            <c:numRef>
              <c:f>Sheet2!$A$2:$A$1892</c:f>
              <c:numCache>
                <c:formatCode>yyyy\-mm\-dd</c:formatCode>
                <c:ptCount val="1891"/>
                <c:pt idx="0">
                  <c:v>43082</c:v>
                </c:pt>
                <c:pt idx="1">
                  <c:v>43083</c:v>
                </c:pt>
                <c:pt idx="2">
                  <c:v>43084</c:v>
                </c:pt>
                <c:pt idx="3">
                  <c:v>43087</c:v>
                </c:pt>
                <c:pt idx="4">
                  <c:v>43088</c:v>
                </c:pt>
                <c:pt idx="5">
                  <c:v>43089</c:v>
                </c:pt>
                <c:pt idx="6">
                  <c:v>43090</c:v>
                </c:pt>
                <c:pt idx="7">
                  <c:v>43091</c:v>
                </c:pt>
                <c:pt idx="8">
                  <c:v>43094</c:v>
                </c:pt>
                <c:pt idx="9">
                  <c:v>43095</c:v>
                </c:pt>
                <c:pt idx="10">
                  <c:v>43096</c:v>
                </c:pt>
                <c:pt idx="11">
                  <c:v>43097</c:v>
                </c:pt>
                <c:pt idx="12">
                  <c:v>43098</c:v>
                </c:pt>
                <c:pt idx="13">
                  <c:v>43102</c:v>
                </c:pt>
                <c:pt idx="14">
                  <c:v>43103</c:v>
                </c:pt>
                <c:pt idx="15">
                  <c:v>43104</c:v>
                </c:pt>
                <c:pt idx="16">
                  <c:v>43105</c:v>
                </c:pt>
                <c:pt idx="17">
                  <c:v>43108</c:v>
                </c:pt>
                <c:pt idx="18">
                  <c:v>43109</c:v>
                </c:pt>
                <c:pt idx="19">
                  <c:v>43110</c:v>
                </c:pt>
                <c:pt idx="20">
                  <c:v>43111</c:v>
                </c:pt>
                <c:pt idx="21">
                  <c:v>43112</c:v>
                </c:pt>
                <c:pt idx="22">
                  <c:v>43115</c:v>
                </c:pt>
                <c:pt idx="23">
                  <c:v>43116</c:v>
                </c:pt>
                <c:pt idx="24">
                  <c:v>43117</c:v>
                </c:pt>
                <c:pt idx="25">
                  <c:v>43118</c:v>
                </c:pt>
                <c:pt idx="26">
                  <c:v>43119</c:v>
                </c:pt>
                <c:pt idx="27">
                  <c:v>43122</c:v>
                </c:pt>
                <c:pt idx="28">
                  <c:v>43123</c:v>
                </c:pt>
                <c:pt idx="29">
                  <c:v>43124</c:v>
                </c:pt>
                <c:pt idx="30">
                  <c:v>43125</c:v>
                </c:pt>
                <c:pt idx="31">
                  <c:v>43126</c:v>
                </c:pt>
                <c:pt idx="32">
                  <c:v>43129</c:v>
                </c:pt>
                <c:pt idx="33">
                  <c:v>43130</c:v>
                </c:pt>
                <c:pt idx="34">
                  <c:v>43131</c:v>
                </c:pt>
                <c:pt idx="35">
                  <c:v>43132</c:v>
                </c:pt>
                <c:pt idx="36">
                  <c:v>43133</c:v>
                </c:pt>
                <c:pt idx="37">
                  <c:v>43136</c:v>
                </c:pt>
                <c:pt idx="38">
                  <c:v>43137</c:v>
                </c:pt>
                <c:pt idx="39">
                  <c:v>43138</c:v>
                </c:pt>
                <c:pt idx="40">
                  <c:v>43139</c:v>
                </c:pt>
                <c:pt idx="41">
                  <c:v>43140</c:v>
                </c:pt>
                <c:pt idx="42">
                  <c:v>43143</c:v>
                </c:pt>
                <c:pt idx="43">
                  <c:v>43144</c:v>
                </c:pt>
                <c:pt idx="44">
                  <c:v>43145</c:v>
                </c:pt>
                <c:pt idx="45">
                  <c:v>43153</c:v>
                </c:pt>
                <c:pt idx="46">
                  <c:v>43154</c:v>
                </c:pt>
                <c:pt idx="47">
                  <c:v>43157</c:v>
                </c:pt>
                <c:pt idx="48">
                  <c:v>43158</c:v>
                </c:pt>
                <c:pt idx="49">
                  <c:v>43159</c:v>
                </c:pt>
                <c:pt idx="50">
                  <c:v>43160</c:v>
                </c:pt>
                <c:pt idx="51">
                  <c:v>43161</c:v>
                </c:pt>
                <c:pt idx="52">
                  <c:v>43164</c:v>
                </c:pt>
                <c:pt idx="53">
                  <c:v>43165</c:v>
                </c:pt>
                <c:pt idx="54">
                  <c:v>43166</c:v>
                </c:pt>
                <c:pt idx="55">
                  <c:v>43167</c:v>
                </c:pt>
                <c:pt idx="56">
                  <c:v>43168</c:v>
                </c:pt>
                <c:pt idx="57">
                  <c:v>43171</c:v>
                </c:pt>
                <c:pt idx="58">
                  <c:v>43172</c:v>
                </c:pt>
                <c:pt idx="59">
                  <c:v>43173</c:v>
                </c:pt>
                <c:pt idx="60">
                  <c:v>43174</c:v>
                </c:pt>
                <c:pt idx="61">
                  <c:v>43175</c:v>
                </c:pt>
                <c:pt idx="62">
                  <c:v>43178</c:v>
                </c:pt>
                <c:pt idx="63">
                  <c:v>43179</c:v>
                </c:pt>
                <c:pt idx="64">
                  <c:v>43180</c:v>
                </c:pt>
                <c:pt idx="65">
                  <c:v>43181</c:v>
                </c:pt>
                <c:pt idx="66">
                  <c:v>43182</c:v>
                </c:pt>
                <c:pt idx="67">
                  <c:v>43185</c:v>
                </c:pt>
                <c:pt idx="68">
                  <c:v>43186</c:v>
                </c:pt>
                <c:pt idx="69">
                  <c:v>43187</c:v>
                </c:pt>
                <c:pt idx="70">
                  <c:v>43188</c:v>
                </c:pt>
                <c:pt idx="71">
                  <c:v>43189</c:v>
                </c:pt>
                <c:pt idx="72">
                  <c:v>43192</c:v>
                </c:pt>
                <c:pt idx="73">
                  <c:v>43193</c:v>
                </c:pt>
                <c:pt idx="74">
                  <c:v>43194</c:v>
                </c:pt>
                <c:pt idx="75">
                  <c:v>43199</c:v>
                </c:pt>
                <c:pt idx="76">
                  <c:v>43200</c:v>
                </c:pt>
                <c:pt idx="77">
                  <c:v>43201</c:v>
                </c:pt>
                <c:pt idx="78">
                  <c:v>43202</c:v>
                </c:pt>
                <c:pt idx="79">
                  <c:v>43203</c:v>
                </c:pt>
                <c:pt idx="80">
                  <c:v>43206</c:v>
                </c:pt>
                <c:pt idx="81">
                  <c:v>43207</c:v>
                </c:pt>
                <c:pt idx="82">
                  <c:v>43208</c:v>
                </c:pt>
                <c:pt idx="83">
                  <c:v>43209</c:v>
                </c:pt>
                <c:pt idx="84">
                  <c:v>43210</c:v>
                </c:pt>
                <c:pt idx="85">
                  <c:v>43213</c:v>
                </c:pt>
                <c:pt idx="86">
                  <c:v>43214</c:v>
                </c:pt>
                <c:pt idx="87">
                  <c:v>43215</c:v>
                </c:pt>
                <c:pt idx="88">
                  <c:v>43216</c:v>
                </c:pt>
                <c:pt idx="89">
                  <c:v>43217</c:v>
                </c:pt>
                <c:pt idx="90">
                  <c:v>43222</c:v>
                </c:pt>
                <c:pt idx="91">
                  <c:v>43223</c:v>
                </c:pt>
                <c:pt idx="92">
                  <c:v>43224</c:v>
                </c:pt>
                <c:pt idx="93">
                  <c:v>43227</c:v>
                </c:pt>
                <c:pt idx="94">
                  <c:v>43228</c:v>
                </c:pt>
                <c:pt idx="95">
                  <c:v>43229</c:v>
                </c:pt>
                <c:pt idx="96">
                  <c:v>43230</c:v>
                </c:pt>
                <c:pt idx="97">
                  <c:v>43231</c:v>
                </c:pt>
                <c:pt idx="98">
                  <c:v>43234</c:v>
                </c:pt>
                <c:pt idx="99">
                  <c:v>43235</c:v>
                </c:pt>
                <c:pt idx="100">
                  <c:v>43236</c:v>
                </c:pt>
                <c:pt idx="101">
                  <c:v>43237</c:v>
                </c:pt>
                <c:pt idx="102">
                  <c:v>43238</c:v>
                </c:pt>
                <c:pt idx="103">
                  <c:v>43241</c:v>
                </c:pt>
                <c:pt idx="104">
                  <c:v>43242</c:v>
                </c:pt>
                <c:pt idx="105">
                  <c:v>43243</c:v>
                </c:pt>
                <c:pt idx="106">
                  <c:v>43244</c:v>
                </c:pt>
                <c:pt idx="107">
                  <c:v>43245</c:v>
                </c:pt>
                <c:pt idx="108">
                  <c:v>43248</c:v>
                </c:pt>
                <c:pt idx="109">
                  <c:v>43249</c:v>
                </c:pt>
                <c:pt idx="110">
                  <c:v>43250</c:v>
                </c:pt>
                <c:pt idx="111">
                  <c:v>43251</c:v>
                </c:pt>
                <c:pt idx="112">
                  <c:v>43252</c:v>
                </c:pt>
                <c:pt idx="113">
                  <c:v>43255</c:v>
                </c:pt>
                <c:pt idx="114">
                  <c:v>43256</c:v>
                </c:pt>
                <c:pt idx="115">
                  <c:v>43257</c:v>
                </c:pt>
                <c:pt idx="116">
                  <c:v>43258</c:v>
                </c:pt>
                <c:pt idx="117">
                  <c:v>43259</c:v>
                </c:pt>
                <c:pt idx="118">
                  <c:v>43262</c:v>
                </c:pt>
                <c:pt idx="119">
                  <c:v>43263</c:v>
                </c:pt>
                <c:pt idx="120">
                  <c:v>43264</c:v>
                </c:pt>
                <c:pt idx="121">
                  <c:v>43265</c:v>
                </c:pt>
                <c:pt idx="122">
                  <c:v>43266</c:v>
                </c:pt>
                <c:pt idx="123">
                  <c:v>43270</c:v>
                </c:pt>
                <c:pt idx="124">
                  <c:v>43271</c:v>
                </c:pt>
                <c:pt idx="125">
                  <c:v>43272</c:v>
                </c:pt>
                <c:pt idx="126">
                  <c:v>43273</c:v>
                </c:pt>
                <c:pt idx="127">
                  <c:v>43276</c:v>
                </c:pt>
                <c:pt idx="128">
                  <c:v>43277</c:v>
                </c:pt>
                <c:pt idx="129">
                  <c:v>43278</c:v>
                </c:pt>
                <c:pt idx="130">
                  <c:v>43279</c:v>
                </c:pt>
                <c:pt idx="131">
                  <c:v>43280</c:v>
                </c:pt>
                <c:pt idx="132">
                  <c:v>43283</c:v>
                </c:pt>
                <c:pt idx="133">
                  <c:v>43284</c:v>
                </c:pt>
                <c:pt idx="134">
                  <c:v>43285</c:v>
                </c:pt>
                <c:pt idx="135">
                  <c:v>43286</c:v>
                </c:pt>
                <c:pt idx="136">
                  <c:v>43287</c:v>
                </c:pt>
                <c:pt idx="137">
                  <c:v>43290</c:v>
                </c:pt>
                <c:pt idx="138">
                  <c:v>43291</c:v>
                </c:pt>
                <c:pt idx="139">
                  <c:v>43292</c:v>
                </c:pt>
                <c:pt idx="140">
                  <c:v>43293</c:v>
                </c:pt>
                <c:pt idx="141">
                  <c:v>43294</c:v>
                </c:pt>
                <c:pt idx="142">
                  <c:v>43297</c:v>
                </c:pt>
                <c:pt idx="143">
                  <c:v>43298</c:v>
                </c:pt>
                <c:pt idx="144">
                  <c:v>43299</c:v>
                </c:pt>
                <c:pt idx="145">
                  <c:v>43300</c:v>
                </c:pt>
                <c:pt idx="146">
                  <c:v>43301</c:v>
                </c:pt>
                <c:pt idx="147">
                  <c:v>43304</c:v>
                </c:pt>
                <c:pt idx="148">
                  <c:v>43305</c:v>
                </c:pt>
                <c:pt idx="149">
                  <c:v>43306</c:v>
                </c:pt>
                <c:pt idx="150">
                  <c:v>43307</c:v>
                </c:pt>
                <c:pt idx="151">
                  <c:v>43308</c:v>
                </c:pt>
                <c:pt idx="152">
                  <c:v>43311</c:v>
                </c:pt>
                <c:pt idx="153">
                  <c:v>43312</c:v>
                </c:pt>
                <c:pt idx="154">
                  <c:v>43313</c:v>
                </c:pt>
                <c:pt idx="155">
                  <c:v>43314</c:v>
                </c:pt>
                <c:pt idx="156">
                  <c:v>43315</c:v>
                </c:pt>
                <c:pt idx="157">
                  <c:v>43318</c:v>
                </c:pt>
                <c:pt idx="158">
                  <c:v>43319</c:v>
                </c:pt>
                <c:pt idx="159">
                  <c:v>43320</c:v>
                </c:pt>
                <c:pt idx="160">
                  <c:v>43321</c:v>
                </c:pt>
                <c:pt idx="161">
                  <c:v>43322</c:v>
                </c:pt>
                <c:pt idx="162">
                  <c:v>43325</c:v>
                </c:pt>
                <c:pt idx="163">
                  <c:v>43326</c:v>
                </c:pt>
                <c:pt idx="164">
                  <c:v>43327</c:v>
                </c:pt>
                <c:pt idx="165">
                  <c:v>43328</c:v>
                </c:pt>
                <c:pt idx="166">
                  <c:v>43329</c:v>
                </c:pt>
                <c:pt idx="167">
                  <c:v>43332</c:v>
                </c:pt>
                <c:pt idx="168">
                  <c:v>43333</c:v>
                </c:pt>
                <c:pt idx="169">
                  <c:v>43334</c:v>
                </c:pt>
                <c:pt idx="170">
                  <c:v>43335</c:v>
                </c:pt>
                <c:pt idx="171">
                  <c:v>43336</c:v>
                </c:pt>
                <c:pt idx="172">
                  <c:v>43339</c:v>
                </c:pt>
                <c:pt idx="173">
                  <c:v>43340</c:v>
                </c:pt>
                <c:pt idx="174">
                  <c:v>43341</c:v>
                </c:pt>
                <c:pt idx="175">
                  <c:v>43342</c:v>
                </c:pt>
                <c:pt idx="176">
                  <c:v>43343</c:v>
                </c:pt>
                <c:pt idx="177">
                  <c:v>43346</c:v>
                </c:pt>
                <c:pt idx="178">
                  <c:v>43347</c:v>
                </c:pt>
                <c:pt idx="179">
                  <c:v>43348</c:v>
                </c:pt>
                <c:pt idx="180">
                  <c:v>43349</c:v>
                </c:pt>
                <c:pt idx="181">
                  <c:v>43350</c:v>
                </c:pt>
                <c:pt idx="182">
                  <c:v>43353</c:v>
                </c:pt>
                <c:pt idx="183">
                  <c:v>43354</c:v>
                </c:pt>
                <c:pt idx="184">
                  <c:v>43355</c:v>
                </c:pt>
                <c:pt idx="185">
                  <c:v>43356</c:v>
                </c:pt>
                <c:pt idx="186">
                  <c:v>43357</c:v>
                </c:pt>
                <c:pt idx="187">
                  <c:v>43360</c:v>
                </c:pt>
                <c:pt idx="188">
                  <c:v>43361</c:v>
                </c:pt>
                <c:pt idx="189">
                  <c:v>43362</c:v>
                </c:pt>
                <c:pt idx="190">
                  <c:v>43363</c:v>
                </c:pt>
                <c:pt idx="191">
                  <c:v>43364</c:v>
                </c:pt>
                <c:pt idx="192">
                  <c:v>43368</c:v>
                </c:pt>
                <c:pt idx="193">
                  <c:v>43369</c:v>
                </c:pt>
                <c:pt idx="194">
                  <c:v>43370</c:v>
                </c:pt>
                <c:pt idx="195">
                  <c:v>43371</c:v>
                </c:pt>
                <c:pt idx="196">
                  <c:v>43381</c:v>
                </c:pt>
                <c:pt idx="197">
                  <c:v>43382</c:v>
                </c:pt>
                <c:pt idx="198">
                  <c:v>43383</c:v>
                </c:pt>
                <c:pt idx="199">
                  <c:v>43384</c:v>
                </c:pt>
                <c:pt idx="200">
                  <c:v>43385</c:v>
                </c:pt>
                <c:pt idx="201">
                  <c:v>43388</c:v>
                </c:pt>
                <c:pt idx="202">
                  <c:v>43389</c:v>
                </c:pt>
                <c:pt idx="203">
                  <c:v>43390</c:v>
                </c:pt>
                <c:pt idx="204">
                  <c:v>43391</c:v>
                </c:pt>
                <c:pt idx="205">
                  <c:v>43392</c:v>
                </c:pt>
                <c:pt idx="206">
                  <c:v>43395</c:v>
                </c:pt>
                <c:pt idx="207">
                  <c:v>43396</c:v>
                </c:pt>
                <c:pt idx="208">
                  <c:v>43397</c:v>
                </c:pt>
                <c:pt idx="209">
                  <c:v>43398</c:v>
                </c:pt>
                <c:pt idx="210">
                  <c:v>43399</c:v>
                </c:pt>
                <c:pt idx="211">
                  <c:v>43402</c:v>
                </c:pt>
                <c:pt idx="212">
                  <c:v>43403</c:v>
                </c:pt>
                <c:pt idx="213">
                  <c:v>43404</c:v>
                </c:pt>
                <c:pt idx="214">
                  <c:v>43405</c:v>
                </c:pt>
                <c:pt idx="215">
                  <c:v>43406</c:v>
                </c:pt>
                <c:pt idx="216">
                  <c:v>43409</c:v>
                </c:pt>
                <c:pt idx="217">
                  <c:v>43410</c:v>
                </c:pt>
                <c:pt idx="218">
                  <c:v>43411</c:v>
                </c:pt>
                <c:pt idx="219">
                  <c:v>43412</c:v>
                </c:pt>
                <c:pt idx="220">
                  <c:v>43413</c:v>
                </c:pt>
                <c:pt idx="221">
                  <c:v>43416</c:v>
                </c:pt>
                <c:pt idx="222">
                  <c:v>43417</c:v>
                </c:pt>
                <c:pt idx="223">
                  <c:v>43418</c:v>
                </c:pt>
                <c:pt idx="224">
                  <c:v>43419</c:v>
                </c:pt>
                <c:pt idx="225">
                  <c:v>43420</c:v>
                </c:pt>
                <c:pt idx="226">
                  <c:v>43423</c:v>
                </c:pt>
                <c:pt idx="227">
                  <c:v>43424</c:v>
                </c:pt>
                <c:pt idx="228">
                  <c:v>43425</c:v>
                </c:pt>
                <c:pt idx="229">
                  <c:v>43426</c:v>
                </c:pt>
                <c:pt idx="230">
                  <c:v>43427</c:v>
                </c:pt>
                <c:pt idx="231">
                  <c:v>43430</c:v>
                </c:pt>
                <c:pt idx="232">
                  <c:v>43431</c:v>
                </c:pt>
                <c:pt idx="233">
                  <c:v>43432</c:v>
                </c:pt>
                <c:pt idx="234">
                  <c:v>43433</c:v>
                </c:pt>
                <c:pt idx="235">
                  <c:v>43434</c:v>
                </c:pt>
                <c:pt idx="236">
                  <c:v>43437</c:v>
                </c:pt>
                <c:pt idx="237">
                  <c:v>43438</c:v>
                </c:pt>
                <c:pt idx="238">
                  <c:v>43439</c:v>
                </c:pt>
                <c:pt idx="239">
                  <c:v>43440</c:v>
                </c:pt>
                <c:pt idx="240">
                  <c:v>43441</c:v>
                </c:pt>
                <c:pt idx="241">
                  <c:v>43444</c:v>
                </c:pt>
                <c:pt idx="242">
                  <c:v>43445</c:v>
                </c:pt>
                <c:pt idx="243">
                  <c:v>43446</c:v>
                </c:pt>
                <c:pt idx="244">
                  <c:v>43447</c:v>
                </c:pt>
                <c:pt idx="245">
                  <c:v>43448</c:v>
                </c:pt>
                <c:pt idx="246">
                  <c:v>43451</c:v>
                </c:pt>
                <c:pt idx="247">
                  <c:v>43452</c:v>
                </c:pt>
                <c:pt idx="248">
                  <c:v>43453</c:v>
                </c:pt>
                <c:pt idx="249">
                  <c:v>43454</c:v>
                </c:pt>
                <c:pt idx="250">
                  <c:v>43455</c:v>
                </c:pt>
                <c:pt idx="251">
                  <c:v>43458</c:v>
                </c:pt>
                <c:pt idx="252">
                  <c:v>43459</c:v>
                </c:pt>
                <c:pt idx="253">
                  <c:v>43460</c:v>
                </c:pt>
                <c:pt idx="254">
                  <c:v>43461</c:v>
                </c:pt>
                <c:pt idx="255">
                  <c:v>43462</c:v>
                </c:pt>
                <c:pt idx="256">
                  <c:v>43467</c:v>
                </c:pt>
                <c:pt idx="257">
                  <c:v>43468</c:v>
                </c:pt>
                <c:pt idx="258">
                  <c:v>43469</c:v>
                </c:pt>
                <c:pt idx="259">
                  <c:v>43472</c:v>
                </c:pt>
                <c:pt idx="260">
                  <c:v>43473</c:v>
                </c:pt>
                <c:pt idx="261">
                  <c:v>43474</c:v>
                </c:pt>
                <c:pt idx="262">
                  <c:v>43475</c:v>
                </c:pt>
                <c:pt idx="263">
                  <c:v>43476</c:v>
                </c:pt>
                <c:pt idx="264">
                  <c:v>43479</c:v>
                </c:pt>
                <c:pt idx="265">
                  <c:v>43480</c:v>
                </c:pt>
                <c:pt idx="266">
                  <c:v>43481</c:v>
                </c:pt>
                <c:pt idx="267">
                  <c:v>43482</c:v>
                </c:pt>
                <c:pt idx="268">
                  <c:v>43483</c:v>
                </c:pt>
                <c:pt idx="269">
                  <c:v>43486</c:v>
                </c:pt>
                <c:pt idx="270">
                  <c:v>43487</c:v>
                </c:pt>
                <c:pt idx="271">
                  <c:v>43488</c:v>
                </c:pt>
                <c:pt idx="272">
                  <c:v>43489</c:v>
                </c:pt>
                <c:pt idx="273">
                  <c:v>43490</c:v>
                </c:pt>
                <c:pt idx="274">
                  <c:v>43493</c:v>
                </c:pt>
                <c:pt idx="275">
                  <c:v>43494</c:v>
                </c:pt>
                <c:pt idx="276">
                  <c:v>43495</c:v>
                </c:pt>
                <c:pt idx="277">
                  <c:v>43496</c:v>
                </c:pt>
                <c:pt idx="278">
                  <c:v>43497</c:v>
                </c:pt>
                <c:pt idx="279">
                  <c:v>43507</c:v>
                </c:pt>
                <c:pt idx="280">
                  <c:v>43508</c:v>
                </c:pt>
                <c:pt idx="281">
                  <c:v>43509</c:v>
                </c:pt>
                <c:pt idx="282">
                  <c:v>43510</c:v>
                </c:pt>
                <c:pt idx="283">
                  <c:v>43511</c:v>
                </c:pt>
                <c:pt idx="284">
                  <c:v>43514</c:v>
                </c:pt>
                <c:pt idx="285">
                  <c:v>43515</c:v>
                </c:pt>
                <c:pt idx="286">
                  <c:v>43516</c:v>
                </c:pt>
                <c:pt idx="287">
                  <c:v>43517</c:v>
                </c:pt>
                <c:pt idx="288">
                  <c:v>43518</c:v>
                </c:pt>
                <c:pt idx="289">
                  <c:v>43521</c:v>
                </c:pt>
                <c:pt idx="290">
                  <c:v>43522</c:v>
                </c:pt>
                <c:pt idx="291">
                  <c:v>43523</c:v>
                </c:pt>
                <c:pt idx="292">
                  <c:v>43524</c:v>
                </c:pt>
                <c:pt idx="293">
                  <c:v>43525</c:v>
                </c:pt>
                <c:pt idx="294">
                  <c:v>43528</c:v>
                </c:pt>
                <c:pt idx="295">
                  <c:v>43529</c:v>
                </c:pt>
                <c:pt idx="296">
                  <c:v>43530</c:v>
                </c:pt>
                <c:pt idx="297">
                  <c:v>43531</c:v>
                </c:pt>
                <c:pt idx="298">
                  <c:v>43532</c:v>
                </c:pt>
                <c:pt idx="299">
                  <c:v>43535</c:v>
                </c:pt>
                <c:pt idx="300">
                  <c:v>43536</c:v>
                </c:pt>
                <c:pt idx="301">
                  <c:v>43537</c:v>
                </c:pt>
                <c:pt idx="302">
                  <c:v>43538</c:v>
                </c:pt>
                <c:pt idx="303">
                  <c:v>43539</c:v>
                </c:pt>
                <c:pt idx="304">
                  <c:v>43542</c:v>
                </c:pt>
                <c:pt idx="305">
                  <c:v>43543</c:v>
                </c:pt>
                <c:pt idx="306">
                  <c:v>43544</c:v>
                </c:pt>
                <c:pt idx="307">
                  <c:v>43545</c:v>
                </c:pt>
                <c:pt idx="308">
                  <c:v>43546</c:v>
                </c:pt>
                <c:pt idx="309">
                  <c:v>43549</c:v>
                </c:pt>
                <c:pt idx="310">
                  <c:v>43550</c:v>
                </c:pt>
                <c:pt idx="311">
                  <c:v>43551</c:v>
                </c:pt>
                <c:pt idx="312">
                  <c:v>43552</c:v>
                </c:pt>
                <c:pt idx="313">
                  <c:v>43553</c:v>
                </c:pt>
                <c:pt idx="314">
                  <c:v>43556</c:v>
                </c:pt>
                <c:pt idx="315">
                  <c:v>43557</c:v>
                </c:pt>
                <c:pt idx="316">
                  <c:v>43558</c:v>
                </c:pt>
                <c:pt idx="317">
                  <c:v>43559</c:v>
                </c:pt>
                <c:pt idx="318">
                  <c:v>43563</c:v>
                </c:pt>
                <c:pt idx="319">
                  <c:v>43564</c:v>
                </c:pt>
                <c:pt idx="320">
                  <c:v>43565</c:v>
                </c:pt>
                <c:pt idx="321">
                  <c:v>43566</c:v>
                </c:pt>
                <c:pt idx="322">
                  <c:v>43567</c:v>
                </c:pt>
                <c:pt idx="323">
                  <c:v>43570</c:v>
                </c:pt>
                <c:pt idx="324">
                  <c:v>43571</c:v>
                </c:pt>
                <c:pt idx="325">
                  <c:v>43572</c:v>
                </c:pt>
                <c:pt idx="326">
                  <c:v>43573</c:v>
                </c:pt>
                <c:pt idx="327">
                  <c:v>43574</c:v>
                </c:pt>
                <c:pt idx="328">
                  <c:v>43577</c:v>
                </c:pt>
                <c:pt idx="329">
                  <c:v>43578</c:v>
                </c:pt>
                <c:pt idx="330">
                  <c:v>43579</c:v>
                </c:pt>
                <c:pt idx="331">
                  <c:v>43580</c:v>
                </c:pt>
                <c:pt idx="332">
                  <c:v>43581</c:v>
                </c:pt>
                <c:pt idx="333">
                  <c:v>43584</c:v>
                </c:pt>
                <c:pt idx="334">
                  <c:v>43585</c:v>
                </c:pt>
                <c:pt idx="335">
                  <c:v>43591</c:v>
                </c:pt>
                <c:pt idx="336">
                  <c:v>43592</c:v>
                </c:pt>
                <c:pt idx="337">
                  <c:v>43593</c:v>
                </c:pt>
                <c:pt idx="338">
                  <c:v>43594</c:v>
                </c:pt>
                <c:pt idx="339">
                  <c:v>43595</c:v>
                </c:pt>
                <c:pt idx="340">
                  <c:v>43598</c:v>
                </c:pt>
                <c:pt idx="341">
                  <c:v>43599</c:v>
                </c:pt>
                <c:pt idx="342">
                  <c:v>43600</c:v>
                </c:pt>
                <c:pt idx="343">
                  <c:v>43601</c:v>
                </c:pt>
                <c:pt idx="344">
                  <c:v>43602</c:v>
                </c:pt>
                <c:pt idx="345">
                  <c:v>43605</c:v>
                </c:pt>
                <c:pt idx="346">
                  <c:v>43606</c:v>
                </c:pt>
                <c:pt idx="347">
                  <c:v>43607</c:v>
                </c:pt>
                <c:pt idx="348">
                  <c:v>43608</c:v>
                </c:pt>
                <c:pt idx="349">
                  <c:v>43609</c:v>
                </c:pt>
                <c:pt idx="350">
                  <c:v>43612</c:v>
                </c:pt>
                <c:pt idx="351">
                  <c:v>43613</c:v>
                </c:pt>
                <c:pt idx="352">
                  <c:v>43614</c:v>
                </c:pt>
                <c:pt idx="353">
                  <c:v>43615</c:v>
                </c:pt>
                <c:pt idx="354">
                  <c:v>43616</c:v>
                </c:pt>
                <c:pt idx="355">
                  <c:v>43619</c:v>
                </c:pt>
                <c:pt idx="356">
                  <c:v>43620</c:v>
                </c:pt>
                <c:pt idx="357">
                  <c:v>43621</c:v>
                </c:pt>
                <c:pt idx="358">
                  <c:v>43622</c:v>
                </c:pt>
                <c:pt idx="359">
                  <c:v>43626</c:v>
                </c:pt>
                <c:pt idx="360">
                  <c:v>43627</c:v>
                </c:pt>
                <c:pt idx="361">
                  <c:v>43628</c:v>
                </c:pt>
                <c:pt idx="362">
                  <c:v>43629</c:v>
                </c:pt>
                <c:pt idx="363">
                  <c:v>43630</c:v>
                </c:pt>
                <c:pt idx="364">
                  <c:v>43633</c:v>
                </c:pt>
                <c:pt idx="365">
                  <c:v>43634</c:v>
                </c:pt>
                <c:pt idx="366">
                  <c:v>43635</c:v>
                </c:pt>
                <c:pt idx="367">
                  <c:v>43636</c:v>
                </c:pt>
                <c:pt idx="368">
                  <c:v>43637</c:v>
                </c:pt>
                <c:pt idx="369">
                  <c:v>43640</c:v>
                </c:pt>
                <c:pt idx="370">
                  <c:v>43641</c:v>
                </c:pt>
                <c:pt idx="371">
                  <c:v>43642</c:v>
                </c:pt>
                <c:pt idx="372">
                  <c:v>43643</c:v>
                </c:pt>
                <c:pt idx="373">
                  <c:v>43644</c:v>
                </c:pt>
                <c:pt idx="374">
                  <c:v>43647</c:v>
                </c:pt>
                <c:pt idx="375">
                  <c:v>43648</c:v>
                </c:pt>
                <c:pt idx="376">
                  <c:v>43649</c:v>
                </c:pt>
                <c:pt idx="377">
                  <c:v>43650</c:v>
                </c:pt>
                <c:pt idx="378">
                  <c:v>43651</c:v>
                </c:pt>
                <c:pt idx="379">
                  <c:v>43654</c:v>
                </c:pt>
                <c:pt idx="380">
                  <c:v>43655</c:v>
                </c:pt>
                <c:pt idx="381">
                  <c:v>43656</c:v>
                </c:pt>
                <c:pt idx="382">
                  <c:v>43657</c:v>
                </c:pt>
                <c:pt idx="383">
                  <c:v>43658</c:v>
                </c:pt>
                <c:pt idx="384">
                  <c:v>43661</c:v>
                </c:pt>
                <c:pt idx="385">
                  <c:v>43662</c:v>
                </c:pt>
                <c:pt idx="386">
                  <c:v>43663</c:v>
                </c:pt>
                <c:pt idx="387">
                  <c:v>43664</c:v>
                </c:pt>
                <c:pt idx="388">
                  <c:v>43665</c:v>
                </c:pt>
                <c:pt idx="389">
                  <c:v>43668</c:v>
                </c:pt>
                <c:pt idx="390">
                  <c:v>43669</c:v>
                </c:pt>
                <c:pt idx="391">
                  <c:v>43670</c:v>
                </c:pt>
                <c:pt idx="392">
                  <c:v>43671</c:v>
                </c:pt>
                <c:pt idx="393">
                  <c:v>43672</c:v>
                </c:pt>
                <c:pt idx="394">
                  <c:v>43675</c:v>
                </c:pt>
                <c:pt idx="395">
                  <c:v>43676</c:v>
                </c:pt>
                <c:pt idx="396">
                  <c:v>43677</c:v>
                </c:pt>
                <c:pt idx="397">
                  <c:v>43678</c:v>
                </c:pt>
                <c:pt idx="398">
                  <c:v>43679</c:v>
                </c:pt>
                <c:pt idx="399">
                  <c:v>43682</c:v>
                </c:pt>
                <c:pt idx="400">
                  <c:v>43683</c:v>
                </c:pt>
                <c:pt idx="401">
                  <c:v>43684</c:v>
                </c:pt>
                <c:pt idx="402">
                  <c:v>43685</c:v>
                </c:pt>
                <c:pt idx="403">
                  <c:v>43686</c:v>
                </c:pt>
                <c:pt idx="404">
                  <c:v>43689</c:v>
                </c:pt>
                <c:pt idx="405">
                  <c:v>43690</c:v>
                </c:pt>
                <c:pt idx="406">
                  <c:v>43691</c:v>
                </c:pt>
                <c:pt idx="407">
                  <c:v>43692</c:v>
                </c:pt>
                <c:pt idx="408">
                  <c:v>43693</c:v>
                </c:pt>
                <c:pt idx="409">
                  <c:v>43696</c:v>
                </c:pt>
                <c:pt idx="410">
                  <c:v>43697</c:v>
                </c:pt>
                <c:pt idx="411">
                  <c:v>43698</c:v>
                </c:pt>
                <c:pt idx="412">
                  <c:v>43699</c:v>
                </c:pt>
                <c:pt idx="413">
                  <c:v>43700</c:v>
                </c:pt>
                <c:pt idx="414">
                  <c:v>43703</c:v>
                </c:pt>
                <c:pt idx="415">
                  <c:v>43704</c:v>
                </c:pt>
                <c:pt idx="416">
                  <c:v>43705</c:v>
                </c:pt>
                <c:pt idx="417">
                  <c:v>43706</c:v>
                </c:pt>
                <c:pt idx="418">
                  <c:v>43707</c:v>
                </c:pt>
                <c:pt idx="419">
                  <c:v>43710</c:v>
                </c:pt>
                <c:pt idx="420">
                  <c:v>43711</c:v>
                </c:pt>
                <c:pt idx="421">
                  <c:v>43712</c:v>
                </c:pt>
                <c:pt idx="422">
                  <c:v>43713</c:v>
                </c:pt>
                <c:pt idx="423">
                  <c:v>43714</c:v>
                </c:pt>
                <c:pt idx="424">
                  <c:v>43717</c:v>
                </c:pt>
                <c:pt idx="425">
                  <c:v>43718</c:v>
                </c:pt>
                <c:pt idx="426">
                  <c:v>43719</c:v>
                </c:pt>
                <c:pt idx="427">
                  <c:v>43720</c:v>
                </c:pt>
                <c:pt idx="428">
                  <c:v>43724</c:v>
                </c:pt>
                <c:pt idx="429">
                  <c:v>43725</c:v>
                </c:pt>
                <c:pt idx="430">
                  <c:v>43726</c:v>
                </c:pt>
                <c:pt idx="431">
                  <c:v>43727</c:v>
                </c:pt>
                <c:pt idx="432">
                  <c:v>43728</c:v>
                </c:pt>
                <c:pt idx="433">
                  <c:v>43731</c:v>
                </c:pt>
                <c:pt idx="434">
                  <c:v>43732</c:v>
                </c:pt>
                <c:pt idx="435">
                  <c:v>43733</c:v>
                </c:pt>
                <c:pt idx="436">
                  <c:v>43734</c:v>
                </c:pt>
                <c:pt idx="437">
                  <c:v>43735</c:v>
                </c:pt>
                <c:pt idx="438">
                  <c:v>43738</c:v>
                </c:pt>
                <c:pt idx="439">
                  <c:v>43746</c:v>
                </c:pt>
                <c:pt idx="440">
                  <c:v>43747</c:v>
                </c:pt>
                <c:pt idx="441">
                  <c:v>43748</c:v>
                </c:pt>
                <c:pt idx="442">
                  <c:v>43749</c:v>
                </c:pt>
                <c:pt idx="443">
                  <c:v>43752</c:v>
                </c:pt>
                <c:pt idx="444">
                  <c:v>43753</c:v>
                </c:pt>
                <c:pt idx="445">
                  <c:v>43754</c:v>
                </c:pt>
                <c:pt idx="446">
                  <c:v>43755</c:v>
                </c:pt>
                <c:pt idx="447">
                  <c:v>43756</c:v>
                </c:pt>
                <c:pt idx="448">
                  <c:v>43759</c:v>
                </c:pt>
                <c:pt idx="449">
                  <c:v>43760</c:v>
                </c:pt>
                <c:pt idx="450">
                  <c:v>43761</c:v>
                </c:pt>
                <c:pt idx="451">
                  <c:v>43762</c:v>
                </c:pt>
                <c:pt idx="452">
                  <c:v>43763</c:v>
                </c:pt>
                <c:pt idx="453">
                  <c:v>43766</c:v>
                </c:pt>
                <c:pt idx="454">
                  <c:v>43767</c:v>
                </c:pt>
                <c:pt idx="455">
                  <c:v>43768</c:v>
                </c:pt>
                <c:pt idx="456">
                  <c:v>43769</c:v>
                </c:pt>
                <c:pt idx="457">
                  <c:v>43770</c:v>
                </c:pt>
                <c:pt idx="458">
                  <c:v>43773</c:v>
                </c:pt>
                <c:pt idx="459">
                  <c:v>43774</c:v>
                </c:pt>
                <c:pt idx="460">
                  <c:v>43775</c:v>
                </c:pt>
                <c:pt idx="461">
                  <c:v>43776</c:v>
                </c:pt>
                <c:pt idx="462">
                  <c:v>43777</c:v>
                </c:pt>
                <c:pt idx="463">
                  <c:v>43780</c:v>
                </c:pt>
                <c:pt idx="464">
                  <c:v>43781</c:v>
                </c:pt>
                <c:pt idx="465">
                  <c:v>43782</c:v>
                </c:pt>
                <c:pt idx="466">
                  <c:v>43783</c:v>
                </c:pt>
                <c:pt idx="467">
                  <c:v>43784</c:v>
                </c:pt>
                <c:pt idx="468">
                  <c:v>43787</c:v>
                </c:pt>
                <c:pt idx="469">
                  <c:v>43788</c:v>
                </c:pt>
                <c:pt idx="470">
                  <c:v>43789</c:v>
                </c:pt>
                <c:pt idx="471">
                  <c:v>43790</c:v>
                </c:pt>
                <c:pt idx="472">
                  <c:v>43791</c:v>
                </c:pt>
                <c:pt idx="473">
                  <c:v>43794</c:v>
                </c:pt>
                <c:pt idx="474">
                  <c:v>43795</c:v>
                </c:pt>
                <c:pt idx="475">
                  <c:v>43796</c:v>
                </c:pt>
                <c:pt idx="476">
                  <c:v>43797</c:v>
                </c:pt>
                <c:pt idx="477">
                  <c:v>43798</c:v>
                </c:pt>
                <c:pt idx="478">
                  <c:v>43801</c:v>
                </c:pt>
                <c:pt idx="479">
                  <c:v>43802</c:v>
                </c:pt>
                <c:pt idx="480">
                  <c:v>43803</c:v>
                </c:pt>
                <c:pt idx="481">
                  <c:v>43804</c:v>
                </c:pt>
                <c:pt idx="482">
                  <c:v>43805</c:v>
                </c:pt>
                <c:pt idx="483">
                  <c:v>43808</c:v>
                </c:pt>
                <c:pt idx="484">
                  <c:v>43809</c:v>
                </c:pt>
                <c:pt idx="485">
                  <c:v>43810</c:v>
                </c:pt>
                <c:pt idx="486">
                  <c:v>43811</c:v>
                </c:pt>
                <c:pt idx="487">
                  <c:v>43812</c:v>
                </c:pt>
                <c:pt idx="488">
                  <c:v>43815</c:v>
                </c:pt>
                <c:pt idx="489">
                  <c:v>43816</c:v>
                </c:pt>
                <c:pt idx="490">
                  <c:v>43817</c:v>
                </c:pt>
                <c:pt idx="491">
                  <c:v>43818</c:v>
                </c:pt>
                <c:pt idx="492">
                  <c:v>43819</c:v>
                </c:pt>
                <c:pt idx="493">
                  <c:v>43822</c:v>
                </c:pt>
                <c:pt idx="494">
                  <c:v>43823</c:v>
                </c:pt>
                <c:pt idx="495">
                  <c:v>43824</c:v>
                </c:pt>
                <c:pt idx="496">
                  <c:v>43825</c:v>
                </c:pt>
                <c:pt idx="497">
                  <c:v>43826</c:v>
                </c:pt>
                <c:pt idx="498">
                  <c:v>43829</c:v>
                </c:pt>
                <c:pt idx="499">
                  <c:v>43830</c:v>
                </c:pt>
                <c:pt idx="500">
                  <c:v>43832</c:v>
                </c:pt>
                <c:pt idx="501">
                  <c:v>43833</c:v>
                </c:pt>
                <c:pt idx="502">
                  <c:v>43836</c:v>
                </c:pt>
                <c:pt idx="503">
                  <c:v>43837</c:v>
                </c:pt>
                <c:pt idx="504">
                  <c:v>43838</c:v>
                </c:pt>
                <c:pt idx="505">
                  <c:v>43839</c:v>
                </c:pt>
                <c:pt idx="506">
                  <c:v>43840</c:v>
                </c:pt>
                <c:pt idx="507">
                  <c:v>43843</c:v>
                </c:pt>
                <c:pt idx="508">
                  <c:v>43844</c:v>
                </c:pt>
                <c:pt idx="509">
                  <c:v>43845</c:v>
                </c:pt>
                <c:pt idx="510">
                  <c:v>43846</c:v>
                </c:pt>
                <c:pt idx="511">
                  <c:v>43847</c:v>
                </c:pt>
                <c:pt idx="512">
                  <c:v>43850</c:v>
                </c:pt>
                <c:pt idx="513">
                  <c:v>43851</c:v>
                </c:pt>
                <c:pt idx="514">
                  <c:v>43852</c:v>
                </c:pt>
                <c:pt idx="515">
                  <c:v>43853</c:v>
                </c:pt>
                <c:pt idx="516">
                  <c:v>43864</c:v>
                </c:pt>
                <c:pt idx="517">
                  <c:v>43865</c:v>
                </c:pt>
                <c:pt idx="518">
                  <c:v>43866</c:v>
                </c:pt>
                <c:pt idx="519">
                  <c:v>43867</c:v>
                </c:pt>
                <c:pt idx="520">
                  <c:v>43868</c:v>
                </c:pt>
                <c:pt idx="521">
                  <c:v>43871</c:v>
                </c:pt>
                <c:pt idx="522">
                  <c:v>43872</c:v>
                </c:pt>
                <c:pt idx="523">
                  <c:v>43873</c:v>
                </c:pt>
                <c:pt idx="524">
                  <c:v>43874</c:v>
                </c:pt>
                <c:pt idx="525">
                  <c:v>43875</c:v>
                </c:pt>
                <c:pt idx="526">
                  <c:v>43878</c:v>
                </c:pt>
                <c:pt idx="527">
                  <c:v>43879</c:v>
                </c:pt>
                <c:pt idx="528">
                  <c:v>43880</c:v>
                </c:pt>
                <c:pt idx="529">
                  <c:v>43881</c:v>
                </c:pt>
                <c:pt idx="530">
                  <c:v>43882</c:v>
                </c:pt>
                <c:pt idx="531">
                  <c:v>43885</c:v>
                </c:pt>
                <c:pt idx="532">
                  <c:v>43886</c:v>
                </c:pt>
                <c:pt idx="533">
                  <c:v>43887</c:v>
                </c:pt>
                <c:pt idx="534">
                  <c:v>43888</c:v>
                </c:pt>
                <c:pt idx="535">
                  <c:v>43889</c:v>
                </c:pt>
                <c:pt idx="536">
                  <c:v>43892</c:v>
                </c:pt>
                <c:pt idx="537">
                  <c:v>43893</c:v>
                </c:pt>
                <c:pt idx="538">
                  <c:v>43894</c:v>
                </c:pt>
                <c:pt idx="539">
                  <c:v>43895</c:v>
                </c:pt>
                <c:pt idx="540">
                  <c:v>43896</c:v>
                </c:pt>
                <c:pt idx="541">
                  <c:v>43899</c:v>
                </c:pt>
                <c:pt idx="542">
                  <c:v>43900</c:v>
                </c:pt>
                <c:pt idx="543">
                  <c:v>43901</c:v>
                </c:pt>
                <c:pt idx="544">
                  <c:v>43902</c:v>
                </c:pt>
                <c:pt idx="545">
                  <c:v>43903</c:v>
                </c:pt>
                <c:pt idx="546">
                  <c:v>43906</c:v>
                </c:pt>
                <c:pt idx="547">
                  <c:v>43907</c:v>
                </c:pt>
                <c:pt idx="548">
                  <c:v>43908</c:v>
                </c:pt>
                <c:pt idx="549">
                  <c:v>43909</c:v>
                </c:pt>
                <c:pt idx="550">
                  <c:v>43910</c:v>
                </c:pt>
                <c:pt idx="551">
                  <c:v>43913</c:v>
                </c:pt>
                <c:pt idx="552">
                  <c:v>43914</c:v>
                </c:pt>
                <c:pt idx="553">
                  <c:v>43915</c:v>
                </c:pt>
                <c:pt idx="554">
                  <c:v>43916</c:v>
                </c:pt>
                <c:pt idx="555">
                  <c:v>43917</c:v>
                </c:pt>
                <c:pt idx="556">
                  <c:v>43920</c:v>
                </c:pt>
                <c:pt idx="557">
                  <c:v>43921</c:v>
                </c:pt>
                <c:pt idx="558">
                  <c:v>43922</c:v>
                </c:pt>
                <c:pt idx="559">
                  <c:v>43923</c:v>
                </c:pt>
                <c:pt idx="560">
                  <c:v>43924</c:v>
                </c:pt>
                <c:pt idx="561">
                  <c:v>43928</c:v>
                </c:pt>
                <c:pt idx="562">
                  <c:v>43929</c:v>
                </c:pt>
                <c:pt idx="563">
                  <c:v>43930</c:v>
                </c:pt>
                <c:pt idx="564">
                  <c:v>43931</c:v>
                </c:pt>
                <c:pt idx="565">
                  <c:v>43934</c:v>
                </c:pt>
                <c:pt idx="566">
                  <c:v>43935</c:v>
                </c:pt>
                <c:pt idx="567">
                  <c:v>43936</c:v>
                </c:pt>
                <c:pt idx="568">
                  <c:v>43937</c:v>
                </c:pt>
                <c:pt idx="569">
                  <c:v>43938</c:v>
                </c:pt>
                <c:pt idx="570">
                  <c:v>43941</c:v>
                </c:pt>
                <c:pt idx="571">
                  <c:v>43942</c:v>
                </c:pt>
                <c:pt idx="572">
                  <c:v>43943</c:v>
                </c:pt>
                <c:pt idx="573">
                  <c:v>43944</c:v>
                </c:pt>
                <c:pt idx="574">
                  <c:v>43945</c:v>
                </c:pt>
                <c:pt idx="575">
                  <c:v>43948</c:v>
                </c:pt>
                <c:pt idx="576">
                  <c:v>43949</c:v>
                </c:pt>
                <c:pt idx="577">
                  <c:v>43950</c:v>
                </c:pt>
                <c:pt idx="578">
                  <c:v>43951</c:v>
                </c:pt>
                <c:pt idx="579">
                  <c:v>43957</c:v>
                </c:pt>
                <c:pt idx="580">
                  <c:v>43958</c:v>
                </c:pt>
                <c:pt idx="581">
                  <c:v>43959</c:v>
                </c:pt>
                <c:pt idx="582">
                  <c:v>43962</c:v>
                </c:pt>
                <c:pt idx="583">
                  <c:v>43963</c:v>
                </c:pt>
                <c:pt idx="584">
                  <c:v>43964</c:v>
                </c:pt>
                <c:pt idx="585">
                  <c:v>43965</c:v>
                </c:pt>
                <c:pt idx="586">
                  <c:v>43966</c:v>
                </c:pt>
                <c:pt idx="587">
                  <c:v>43969</c:v>
                </c:pt>
                <c:pt idx="588">
                  <c:v>43970</c:v>
                </c:pt>
                <c:pt idx="589">
                  <c:v>43971</c:v>
                </c:pt>
                <c:pt idx="590">
                  <c:v>43972</c:v>
                </c:pt>
                <c:pt idx="591">
                  <c:v>43973</c:v>
                </c:pt>
                <c:pt idx="592">
                  <c:v>43976</c:v>
                </c:pt>
                <c:pt idx="593">
                  <c:v>43977</c:v>
                </c:pt>
                <c:pt idx="594">
                  <c:v>43978</c:v>
                </c:pt>
                <c:pt idx="595">
                  <c:v>43979</c:v>
                </c:pt>
                <c:pt idx="596">
                  <c:v>43980</c:v>
                </c:pt>
                <c:pt idx="597">
                  <c:v>43983</c:v>
                </c:pt>
                <c:pt idx="598">
                  <c:v>43984</c:v>
                </c:pt>
                <c:pt idx="599">
                  <c:v>43985</c:v>
                </c:pt>
                <c:pt idx="600">
                  <c:v>43986</c:v>
                </c:pt>
                <c:pt idx="601">
                  <c:v>43987</c:v>
                </c:pt>
                <c:pt idx="602">
                  <c:v>43990</c:v>
                </c:pt>
                <c:pt idx="603">
                  <c:v>43991</c:v>
                </c:pt>
                <c:pt idx="604">
                  <c:v>43992</c:v>
                </c:pt>
                <c:pt idx="605">
                  <c:v>43993</c:v>
                </c:pt>
                <c:pt idx="606">
                  <c:v>43994</c:v>
                </c:pt>
                <c:pt idx="607">
                  <c:v>43997</c:v>
                </c:pt>
                <c:pt idx="608">
                  <c:v>43998</c:v>
                </c:pt>
                <c:pt idx="609">
                  <c:v>43999</c:v>
                </c:pt>
                <c:pt idx="610">
                  <c:v>44000</c:v>
                </c:pt>
                <c:pt idx="611">
                  <c:v>44001</c:v>
                </c:pt>
                <c:pt idx="612">
                  <c:v>44004</c:v>
                </c:pt>
                <c:pt idx="613">
                  <c:v>44005</c:v>
                </c:pt>
                <c:pt idx="614">
                  <c:v>44006</c:v>
                </c:pt>
                <c:pt idx="615">
                  <c:v>44011</c:v>
                </c:pt>
                <c:pt idx="616">
                  <c:v>44012</c:v>
                </c:pt>
                <c:pt idx="617">
                  <c:v>44013</c:v>
                </c:pt>
                <c:pt idx="618">
                  <c:v>44014</c:v>
                </c:pt>
                <c:pt idx="619">
                  <c:v>44015</c:v>
                </c:pt>
                <c:pt idx="620">
                  <c:v>44018</c:v>
                </c:pt>
                <c:pt idx="621">
                  <c:v>44019</c:v>
                </c:pt>
                <c:pt idx="622">
                  <c:v>44020</c:v>
                </c:pt>
                <c:pt idx="623">
                  <c:v>44021</c:v>
                </c:pt>
                <c:pt idx="624">
                  <c:v>44022</c:v>
                </c:pt>
                <c:pt idx="625">
                  <c:v>44025</c:v>
                </c:pt>
                <c:pt idx="626">
                  <c:v>44026</c:v>
                </c:pt>
                <c:pt idx="627">
                  <c:v>44027</c:v>
                </c:pt>
                <c:pt idx="628">
                  <c:v>44028</c:v>
                </c:pt>
                <c:pt idx="629">
                  <c:v>44029</c:v>
                </c:pt>
                <c:pt idx="630">
                  <c:v>44032</c:v>
                </c:pt>
                <c:pt idx="631">
                  <c:v>44033</c:v>
                </c:pt>
                <c:pt idx="632">
                  <c:v>44034</c:v>
                </c:pt>
                <c:pt idx="633">
                  <c:v>44035</c:v>
                </c:pt>
                <c:pt idx="634">
                  <c:v>44036</c:v>
                </c:pt>
                <c:pt idx="635">
                  <c:v>44039</c:v>
                </c:pt>
                <c:pt idx="636">
                  <c:v>44040</c:v>
                </c:pt>
                <c:pt idx="637">
                  <c:v>44041</c:v>
                </c:pt>
                <c:pt idx="638">
                  <c:v>44042</c:v>
                </c:pt>
                <c:pt idx="639">
                  <c:v>44043</c:v>
                </c:pt>
                <c:pt idx="640">
                  <c:v>44046</c:v>
                </c:pt>
                <c:pt idx="641">
                  <c:v>44047</c:v>
                </c:pt>
                <c:pt idx="642">
                  <c:v>44048</c:v>
                </c:pt>
                <c:pt idx="643">
                  <c:v>44049</c:v>
                </c:pt>
                <c:pt idx="644">
                  <c:v>44050</c:v>
                </c:pt>
                <c:pt idx="645">
                  <c:v>44053</c:v>
                </c:pt>
                <c:pt idx="646">
                  <c:v>44054</c:v>
                </c:pt>
                <c:pt idx="647">
                  <c:v>44055</c:v>
                </c:pt>
                <c:pt idx="648">
                  <c:v>44056</c:v>
                </c:pt>
                <c:pt idx="649">
                  <c:v>44057</c:v>
                </c:pt>
                <c:pt idx="650">
                  <c:v>44060</c:v>
                </c:pt>
                <c:pt idx="651">
                  <c:v>44061</c:v>
                </c:pt>
                <c:pt idx="652">
                  <c:v>44062</c:v>
                </c:pt>
                <c:pt idx="653">
                  <c:v>44063</c:v>
                </c:pt>
                <c:pt idx="654">
                  <c:v>44064</c:v>
                </c:pt>
                <c:pt idx="655">
                  <c:v>44067</c:v>
                </c:pt>
                <c:pt idx="656">
                  <c:v>44068</c:v>
                </c:pt>
                <c:pt idx="657">
                  <c:v>44069</c:v>
                </c:pt>
                <c:pt idx="658">
                  <c:v>44070</c:v>
                </c:pt>
                <c:pt idx="659">
                  <c:v>44071</c:v>
                </c:pt>
                <c:pt idx="660">
                  <c:v>44074</c:v>
                </c:pt>
                <c:pt idx="661">
                  <c:v>44075</c:v>
                </c:pt>
                <c:pt idx="662">
                  <c:v>44076</c:v>
                </c:pt>
                <c:pt idx="663">
                  <c:v>44077</c:v>
                </c:pt>
                <c:pt idx="664">
                  <c:v>44078</c:v>
                </c:pt>
                <c:pt idx="665">
                  <c:v>44081</c:v>
                </c:pt>
                <c:pt idx="666">
                  <c:v>44082</c:v>
                </c:pt>
                <c:pt idx="667">
                  <c:v>44083</c:v>
                </c:pt>
                <c:pt idx="668">
                  <c:v>44084</c:v>
                </c:pt>
                <c:pt idx="669">
                  <c:v>44085</c:v>
                </c:pt>
                <c:pt idx="670">
                  <c:v>44088</c:v>
                </c:pt>
                <c:pt idx="671">
                  <c:v>44089</c:v>
                </c:pt>
                <c:pt idx="672">
                  <c:v>44090</c:v>
                </c:pt>
                <c:pt idx="673">
                  <c:v>44091</c:v>
                </c:pt>
                <c:pt idx="674">
                  <c:v>44092</c:v>
                </c:pt>
                <c:pt idx="675">
                  <c:v>44095</c:v>
                </c:pt>
                <c:pt idx="676">
                  <c:v>44096</c:v>
                </c:pt>
                <c:pt idx="677">
                  <c:v>44097</c:v>
                </c:pt>
                <c:pt idx="678">
                  <c:v>44098</c:v>
                </c:pt>
                <c:pt idx="679">
                  <c:v>44099</c:v>
                </c:pt>
                <c:pt idx="680">
                  <c:v>44102</c:v>
                </c:pt>
                <c:pt idx="681">
                  <c:v>44103</c:v>
                </c:pt>
                <c:pt idx="682">
                  <c:v>44104</c:v>
                </c:pt>
                <c:pt idx="683">
                  <c:v>44113</c:v>
                </c:pt>
                <c:pt idx="684">
                  <c:v>44116</c:v>
                </c:pt>
                <c:pt idx="685">
                  <c:v>44117</c:v>
                </c:pt>
                <c:pt idx="686">
                  <c:v>44118</c:v>
                </c:pt>
                <c:pt idx="687">
                  <c:v>44119</c:v>
                </c:pt>
                <c:pt idx="688">
                  <c:v>44120</c:v>
                </c:pt>
                <c:pt idx="689">
                  <c:v>44123</c:v>
                </c:pt>
                <c:pt idx="690">
                  <c:v>44124</c:v>
                </c:pt>
                <c:pt idx="691">
                  <c:v>44125</c:v>
                </c:pt>
                <c:pt idx="692">
                  <c:v>44126</c:v>
                </c:pt>
                <c:pt idx="693">
                  <c:v>44127</c:v>
                </c:pt>
                <c:pt idx="694">
                  <c:v>44130</c:v>
                </c:pt>
                <c:pt idx="695">
                  <c:v>44131</c:v>
                </c:pt>
                <c:pt idx="696">
                  <c:v>44132</c:v>
                </c:pt>
                <c:pt idx="697">
                  <c:v>44133</c:v>
                </c:pt>
                <c:pt idx="698">
                  <c:v>44134</c:v>
                </c:pt>
                <c:pt idx="699">
                  <c:v>44137</c:v>
                </c:pt>
                <c:pt idx="700">
                  <c:v>44138</c:v>
                </c:pt>
                <c:pt idx="701">
                  <c:v>44139</c:v>
                </c:pt>
                <c:pt idx="702">
                  <c:v>44140</c:v>
                </c:pt>
                <c:pt idx="703">
                  <c:v>44141</c:v>
                </c:pt>
                <c:pt idx="704">
                  <c:v>44144</c:v>
                </c:pt>
                <c:pt idx="705">
                  <c:v>44145</c:v>
                </c:pt>
                <c:pt idx="706">
                  <c:v>44146</c:v>
                </c:pt>
                <c:pt idx="707">
                  <c:v>44147</c:v>
                </c:pt>
                <c:pt idx="708">
                  <c:v>44148</c:v>
                </c:pt>
                <c:pt idx="709">
                  <c:v>44151</c:v>
                </c:pt>
                <c:pt idx="710">
                  <c:v>44152</c:v>
                </c:pt>
                <c:pt idx="711">
                  <c:v>44153</c:v>
                </c:pt>
                <c:pt idx="712">
                  <c:v>44154</c:v>
                </c:pt>
                <c:pt idx="713">
                  <c:v>44155</c:v>
                </c:pt>
                <c:pt idx="714">
                  <c:v>44158</c:v>
                </c:pt>
                <c:pt idx="715">
                  <c:v>44159</c:v>
                </c:pt>
                <c:pt idx="716">
                  <c:v>44160</c:v>
                </c:pt>
                <c:pt idx="717">
                  <c:v>44161</c:v>
                </c:pt>
                <c:pt idx="718">
                  <c:v>44162</c:v>
                </c:pt>
                <c:pt idx="719">
                  <c:v>44165</c:v>
                </c:pt>
                <c:pt idx="720">
                  <c:v>44166</c:v>
                </c:pt>
                <c:pt idx="721">
                  <c:v>44167</c:v>
                </c:pt>
                <c:pt idx="722">
                  <c:v>44168</c:v>
                </c:pt>
                <c:pt idx="723">
                  <c:v>44169</c:v>
                </c:pt>
                <c:pt idx="724">
                  <c:v>44172</c:v>
                </c:pt>
                <c:pt idx="725">
                  <c:v>44173</c:v>
                </c:pt>
                <c:pt idx="726">
                  <c:v>44174</c:v>
                </c:pt>
                <c:pt idx="727">
                  <c:v>44175</c:v>
                </c:pt>
                <c:pt idx="728">
                  <c:v>44176</c:v>
                </c:pt>
                <c:pt idx="729">
                  <c:v>44179</c:v>
                </c:pt>
                <c:pt idx="730">
                  <c:v>44180</c:v>
                </c:pt>
                <c:pt idx="731">
                  <c:v>44181</c:v>
                </c:pt>
                <c:pt idx="732">
                  <c:v>44182</c:v>
                </c:pt>
                <c:pt idx="733">
                  <c:v>44183</c:v>
                </c:pt>
                <c:pt idx="734">
                  <c:v>44186</c:v>
                </c:pt>
                <c:pt idx="735">
                  <c:v>44187</c:v>
                </c:pt>
                <c:pt idx="736">
                  <c:v>44188</c:v>
                </c:pt>
                <c:pt idx="737">
                  <c:v>44189</c:v>
                </c:pt>
                <c:pt idx="738">
                  <c:v>44190</c:v>
                </c:pt>
                <c:pt idx="739">
                  <c:v>44193</c:v>
                </c:pt>
                <c:pt idx="740">
                  <c:v>44194</c:v>
                </c:pt>
                <c:pt idx="741">
                  <c:v>44195</c:v>
                </c:pt>
                <c:pt idx="742">
                  <c:v>44196</c:v>
                </c:pt>
                <c:pt idx="743">
                  <c:v>44200</c:v>
                </c:pt>
                <c:pt idx="744">
                  <c:v>44201</c:v>
                </c:pt>
                <c:pt idx="745">
                  <c:v>44202</c:v>
                </c:pt>
                <c:pt idx="746">
                  <c:v>44203</c:v>
                </c:pt>
                <c:pt idx="747">
                  <c:v>44204</c:v>
                </c:pt>
                <c:pt idx="748">
                  <c:v>44207</c:v>
                </c:pt>
                <c:pt idx="749">
                  <c:v>44208</c:v>
                </c:pt>
                <c:pt idx="750">
                  <c:v>44209</c:v>
                </c:pt>
                <c:pt idx="751">
                  <c:v>44210</c:v>
                </c:pt>
                <c:pt idx="752">
                  <c:v>44211</c:v>
                </c:pt>
                <c:pt idx="753">
                  <c:v>44214</c:v>
                </c:pt>
                <c:pt idx="754">
                  <c:v>44215</c:v>
                </c:pt>
                <c:pt idx="755">
                  <c:v>44216</c:v>
                </c:pt>
                <c:pt idx="756">
                  <c:v>44217</c:v>
                </c:pt>
                <c:pt idx="757">
                  <c:v>44218</c:v>
                </c:pt>
                <c:pt idx="758">
                  <c:v>44221</c:v>
                </c:pt>
                <c:pt idx="759">
                  <c:v>44222</c:v>
                </c:pt>
                <c:pt idx="760">
                  <c:v>44223</c:v>
                </c:pt>
                <c:pt idx="761">
                  <c:v>44224</c:v>
                </c:pt>
                <c:pt idx="762">
                  <c:v>44225</c:v>
                </c:pt>
                <c:pt idx="763">
                  <c:v>44228</c:v>
                </c:pt>
                <c:pt idx="764">
                  <c:v>44229</c:v>
                </c:pt>
                <c:pt idx="765">
                  <c:v>44230</c:v>
                </c:pt>
                <c:pt idx="766">
                  <c:v>44231</c:v>
                </c:pt>
                <c:pt idx="767">
                  <c:v>44232</c:v>
                </c:pt>
                <c:pt idx="768">
                  <c:v>44235</c:v>
                </c:pt>
                <c:pt idx="769">
                  <c:v>44236</c:v>
                </c:pt>
                <c:pt idx="770">
                  <c:v>44237</c:v>
                </c:pt>
                <c:pt idx="771">
                  <c:v>44245</c:v>
                </c:pt>
                <c:pt idx="772">
                  <c:v>44246</c:v>
                </c:pt>
                <c:pt idx="773">
                  <c:v>44249</c:v>
                </c:pt>
                <c:pt idx="774">
                  <c:v>44250</c:v>
                </c:pt>
                <c:pt idx="775">
                  <c:v>44251</c:v>
                </c:pt>
                <c:pt idx="776">
                  <c:v>44252</c:v>
                </c:pt>
                <c:pt idx="777">
                  <c:v>44253</c:v>
                </c:pt>
                <c:pt idx="778">
                  <c:v>44256</c:v>
                </c:pt>
                <c:pt idx="779">
                  <c:v>44257</c:v>
                </c:pt>
                <c:pt idx="780">
                  <c:v>44258</c:v>
                </c:pt>
                <c:pt idx="781">
                  <c:v>44259</c:v>
                </c:pt>
                <c:pt idx="782">
                  <c:v>44260</c:v>
                </c:pt>
                <c:pt idx="783">
                  <c:v>44263</c:v>
                </c:pt>
                <c:pt idx="784">
                  <c:v>44264</c:v>
                </c:pt>
                <c:pt idx="785">
                  <c:v>44265</c:v>
                </c:pt>
                <c:pt idx="786">
                  <c:v>44266</c:v>
                </c:pt>
                <c:pt idx="787">
                  <c:v>44267</c:v>
                </c:pt>
                <c:pt idx="788">
                  <c:v>44270</c:v>
                </c:pt>
                <c:pt idx="789">
                  <c:v>44271</c:v>
                </c:pt>
                <c:pt idx="790">
                  <c:v>44272</c:v>
                </c:pt>
                <c:pt idx="791">
                  <c:v>44273</c:v>
                </c:pt>
                <c:pt idx="792">
                  <c:v>44274</c:v>
                </c:pt>
                <c:pt idx="793">
                  <c:v>44277</c:v>
                </c:pt>
                <c:pt idx="794">
                  <c:v>44278</c:v>
                </c:pt>
                <c:pt idx="795">
                  <c:v>44279</c:v>
                </c:pt>
                <c:pt idx="796">
                  <c:v>44280</c:v>
                </c:pt>
                <c:pt idx="797">
                  <c:v>44281</c:v>
                </c:pt>
                <c:pt idx="798">
                  <c:v>44284</c:v>
                </c:pt>
                <c:pt idx="799">
                  <c:v>44285</c:v>
                </c:pt>
                <c:pt idx="800">
                  <c:v>44286</c:v>
                </c:pt>
                <c:pt idx="801">
                  <c:v>44287</c:v>
                </c:pt>
                <c:pt idx="802">
                  <c:v>44288</c:v>
                </c:pt>
                <c:pt idx="803">
                  <c:v>44292</c:v>
                </c:pt>
                <c:pt idx="804">
                  <c:v>44293</c:v>
                </c:pt>
                <c:pt idx="805">
                  <c:v>44294</c:v>
                </c:pt>
                <c:pt idx="806">
                  <c:v>44295</c:v>
                </c:pt>
                <c:pt idx="807">
                  <c:v>44298</c:v>
                </c:pt>
                <c:pt idx="808">
                  <c:v>44299</c:v>
                </c:pt>
                <c:pt idx="809">
                  <c:v>44300</c:v>
                </c:pt>
                <c:pt idx="810">
                  <c:v>44301</c:v>
                </c:pt>
                <c:pt idx="811">
                  <c:v>44302</c:v>
                </c:pt>
                <c:pt idx="812">
                  <c:v>44305</c:v>
                </c:pt>
                <c:pt idx="813">
                  <c:v>44306</c:v>
                </c:pt>
                <c:pt idx="814">
                  <c:v>44307</c:v>
                </c:pt>
                <c:pt idx="815">
                  <c:v>44308</c:v>
                </c:pt>
                <c:pt idx="816">
                  <c:v>44309</c:v>
                </c:pt>
                <c:pt idx="817">
                  <c:v>44312</c:v>
                </c:pt>
                <c:pt idx="818">
                  <c:v>44313</c:v>
                </c:pt>
                <c:pt idx="819">
                  <c:v>44314</c:v>
                </c:pt>
                <c:pt idx="820">
                  <c:v>44315</c:v>
                </c:pt>
                <c:pt idx="821">
                  <c:v>44316</c:v>
                </c:pt>
                <c:pt idx="822">
                  <c:v>44322</c:v>
                </c:pt>
                <c:pt idx="823">
                  <c:v>44323</c:v>
                </c:pt>
                <c:pt idx="824">
                  <c:v>44326</c:v>
                </c:pt>
                <c:pt idx="825">
                  <c:v>44327</c:v>
                </c:pt>
                <c:pt idx="826">
                  <c:v>44328</c:v>
                </c:pt>
                <c:pt idx="827">
                  <c:v>44329</c:v>
                </c:pt>
                <c:pt idx="828">
                  <c:v>44330</c:v>
                </c:pt>
                <c:pt idx="829">
                  <c:v>44333</c:v>
                </c:pt>
                <c:pt idx="830">
                  <c:v>44334</c:v>
                </c:pt>
                <c:pt idx="831">
                  <c:v>44335</c:v>
                </c:pt>
                <c:pt idx="832">
                  <c:v>44336</c:v>
                </c:pt>
                <c:pt idx="833">
                  <c:v>44337</c:v>
                </c:pt>
                <c:pt idx="834">
                  <c:v>44340</c:v>
                </c:pt>
                <c:pt idx="835">
                  <c:v>44341</c:v>
                </c:pt>
                <c:pt idx="836">
                  <c:v>44342</c:v>
                </c:pt>
                <c:pt idx="837">
                  <c:v>44343</c:v>
                </c:pt>
                <c:pt idx="838">
                  <c:v>44344</c:v>
                </c:pt>
                <c:pt idx="839">
                  <c:v>44347</c:v>
                </c:pt>
                <c:pt idx="840">
                  <c:v>44348</c:v>
                </c:pt>
                <c:pt idx="841">
                  <c:v>44349</c:v>
                </c:pt>
                <c:pt idx="842">
                  <c:v>44350</c:v>
                </c:pt>
                <c:pt idx="843">
                  <c:v>44351</c:v>
                </c:pt>
                <c:pt idx="844">
                  <c:v>44354</c:v>
                </c:pt>
                <c:pt idx="845">
                  <c:v>44355</c:v>
                </c:pt>
                <c:pt idx="846">
                  <c:v>44356</c:v>
                </c:pt>
                <c:pt idx="847">
                  <c:v>44357</c:v>
                </c:pt>
                <c:pt idx="848">
                  <c:v>44358</c:v>
                </c:pt>
                <c:pt idx="849">
                  <c:v>44362</c:v>
                </c:pt>
                <c:pt idx="850">
                  <c:v>44363</c:v>
                </c:pt>
                <c:pt idx="851">
                  <c:v>44364</c:v>
                </c:pt>
                <c:pt idx="852">
                  <c:v>44365</c:v>
                </c:pt>
                <c:pt idx="853">
                  <c:v>44368</c:v>
                </c:pt>
                <c:pt idx="854">
                  <c:v>44369</c:v>
                </c:pt>
                <c:pt idx="855">
                  <c:v>44370</c:v>
                </c:pt>
                <c:pt idx="856">
                  <c:v>44371</c:v>
                </c:pt>
                <c:pt idx="857">
                  <c:v>44372</c:v>
                </c:pt>
                <c:pt idx="858">
                  <c:v>44375</c:v>
                </c:pt>
                <c:pt idx="859">
                  <c:v>44376</c:v>
                </c:pt>
                <c:pt idx="860">
                  <c:v>44377</c:v>
                </c:pt>
                <c:pt idx="861">
                  <c:v>44378</c:v>
                </c:pt>
                <c:pt idx="862">
                  <c:v>44379</c:v>
                </c:pt>
                <c:pt idx="863">
                  <c:v>44382</c:v>
                </c:pt>
                <c:pt idx="864">
                  <c:v>44383</c:v>
                </c:pt>
                <c:pt idx="865">
                  <c:v>44384</c:v>
                </c:pt>
                <c:pt idx="866">
                  <c:v>44385</c:v>
                </c:pt>
                <c:pt idx="867">
                  <c:v>44386</c:v>
                </c:pt>
                <c:pt idx="868">
                  <c:v>44389</c:v>
                </c:pt>
                <c:pt idx="869">
                  <c:v>44390</c:v>
                </c:pt>
                <c:pt idx="870">
                  <c:v>44391</c:v>
                </c:pt>
                <c:pt idx="871">
                  <c:v>44392</c:v>
                </c:pt>
                <c:pt idx="872">
                  <c:v>44393</c:v>
                </c:pt>
                <c:pt idx="873">
                  <c:v>44396</c:v>
                </c:pt>
                <c:pt idx="874">
                  <c:v>44397</c:v>
                </c:pt>
                <c:pt idx="875">
                  <c:v>44398</c:v>
                </c:pt>
                <c:pt idx="876">
                  <c:v>44399</c:v>
                </c:pt>
                <c:pt idx="877">
                  <c:v>44400</c:v>
                </c:pt>
                <c:pt idx="878">
                  <c:v>44403</c:v>
                </c:pt>
                <c:pt idx="879">
                  <c:v>44404</c:v>
                </c:pt>
                <c:pt idx="880">
                  <c:v>44405</c:v>
                </c:pt>
                <c:pt idx="881">
                  <c:v>44406</c:v>
                </c:pt>
                <c:pt idx="882">
                  <c:v>44407</c:v>
                </c:pt>
                <c:pt idx="883">
                  <c:v>44410</c:v>
                </c:pt>
                <c:pt idx="884">
                  <c:v>44411</c:v>
                </c:pt>
                <c:pt idx="885">
                  <c:v>44412</c:v>
                </c:pt>
                <c:pt idx="886">
                  <c:v>44413</c:v>
                </c:pt>
                <c:pt idx="887">
                  <c:v>44414</c:v>
                </c:pt>
                <c:pt idx="888">
                  <c:v>44417</c:v>
                </c:pt>
                <c:pt idx="889">
                  <c:v>44418</c:v>
                </c:pt>
                <c:pt idx="890">
                  <c:v>44419</c:v>
                </c:pt>
                <c:pt idx="891">
                  <c:v>44420</c:v>
                </c:pt>
                <c:pt idx="892">
                  <c:v>44421</c:v>
                </c:pt>
                <c:pt idx="893">
                  <c:v>44424</c:v>
                </c:pt>
                <c:pt idx="894">
                  <c:v>44425</c:v>
                </c:pt>
                <c:pt idx="895">
                  <c:v>44426</c:v>
                </c:pt>
                <c:pt idx="896">
                  <c:v>44427</c:v>
                </c:pt>
                <c:pt idx="897">
                  <c:v>44428</c:v>
                </c:pt>
                <c:pt idx="898">
                  <c:v>44431</c:v>
                </c:pt>
                <c:pt idx="899">
                  <c:v>44432</c:v>
                </c:pt>
                <c:pt idx="900">
                  <c:v>44433</c:v>
                </c:pt>
                <c:pt idx="901">
                  <c:v>44434</c:v>
                </c:pt>
                <c:pt idx="902">
                  <c:v>44435</c:v>
                </c:pt>
                <c:pt idx="903">
                  <c:v>44438</c:v>
                </c:pt>
                <c:pt idx="904">
                  <c:v>44439</c:v>
                </c:pt>
                <c:pt idx="905">
                  <c:v>44440</c:v>
                </c:pt>
                <c:pt idx="906">
                  <c:v>44441</c:v>
                </c:pt>
                <c:pt idx="907">
                  <c:v>44442</c:v>
                </c:pt>
                <c:pt idx="908">
                  <c:v>44445</c:v>
                </c:pt>
                <c:pt idx="909">
                  <c:v>44446</c:v>
                </c:pt>
                <c:pt idx="910">
                  <c:v>44447</c:v>
                </c:pt>
                <c:pt idx="911">
                  <c:v>44448</c:v>
                </c:pt>
                <c:pt idx="912">
                  <c:v>44449</c:v>
                </c:pt>
                <c:pt idx="913">
                  <c:v>44452</c:v>
                </c:pt>
                <c:pt idx="914">
                  <c:v>44453</c:v>
                </c:pt>
                <c:pt idx="915">
                  <c:v>44454</c:v>
                </c:pt>
                <c:pt idx="916">
                  <c:v>44455</c:v>
                </c:pt>
                <c:pt idx="917">
                  <c:v>44456</c:v>
                </c:pt>
                <c:pt idx="918">
                  <c:v>44461</c:v>
                </c:pt>
                <c:pt idx="919">
                  <c:v>44462</c:v>
                </c:pt>
                <c:pt idx="920">
                  <c:v>44463</c:v>
                </c:pt>
                <c:pt idx="921">
                  <c:v>44466</c:v>
                </c:pt>
                <c:pt idx="922">
                  <c:v>44467</c:v>
                </c:pt>
                <c:pt idx="923">
                  <c:v>44468</c:v>
                </c:pt>
                <c:pt idx="924">
                  <c:v>44469</c:v>
                </c:pt>
                <c:pt idx="925">
                  <c:v>44477</c:v>
                </c:pt>
                <c:pt idx="926">
                  <c:v>44480</c:v>
                </c:pt>
                <c:pt idx="927">
                  <c:v>44481</c:v>
                </c:pt>
                <c:pt idx="928">
                  <c:v>44482</c:v>
                </c:pt>
                <c:pt idx="929">
                  <c:v>44483</c:v>
                </c:pt>
                <c:pt idx="930">
                  <c:v>44484</c:v>
                </c:pt>
                <c:pt idx="931">
                  <c:v>44487</c:v>
                </c:pt>
                <c:pt idx="932">
                  <c:v>44488</c:v>
                </c:pt>
                <c:pt idx="933">
                  <c:v>44489</c:v>
                </c:pt>
                <c:pt idx="934">
                  <c:v>44490</c:v>
                </c:pt>
                <c:pt idx="935">
                  <c:v>44491</c:v>
                </c:pt>
                <c:pt idx="936">
                  <c:v>44494</c:v>
                </c:pt>
                <c:pt idx="937">
                  <c:v>44495</c:v>
                </c:pt>
                <c:pt idx="938">
                  <c:v>44496</c:v>
                </c:pt>
                <c:pt idx="939">
                  <c:v>44497</c:v>
                </c:pt>
                <c:pt idx="940">
                  <c:v>44498</c:v>
                </c:pt>
                <c:pt idx="941">
                  <c:v>44501</c:v>
                </c:pt>
                <c:pt idx="942">
                  <c:v>44502</c:v>
                </c:pt>
                <c:pt idx="943">
                  <c:v>44503</c:v>
                </c:pt>
                <c:pt idx="944">
                  <c:v>44504</c:v>
                </c:pt>
                <c:pt idx="945">
                  <c:v>44505</c:v>
                </c:pt>
                <c:pt idx="946">
                  <c:v>44508</c:v>
                </c:pt>
                <c:pt idx="947">
                  <c:v>44509</c:v>
                </c:pt>
                <c:pt idx="948">
                  <c:v>44510</c:v>
                </c:pt>
                <c:pt idx="949">
                  <c:v>44511</c:v>
                </c:pt>
                <c:pt idx="950">
                  <c:v>44512</c:v>
                </c:pt>
                <c:pt idx="951">
                  <c:v>44515</c:v>
                </c:pt>
                <c:pt idx="952">
                  <c:v>44516</c:v>
                </c:pt>
                <c:pt idx="953">
                  <c:v>44517</c:v>
                </c:pt>
                <c:pt idx="954">
                  <c:v>44518</c:v>
                </c:pt>
                <c:pt idx="955">
                  <c:v>44519</c:v>
                </c:pt>
                <c:pt idx="956">
                  <c:v>44522</c:v>
                </c:pt>
                <c:pt idx="957">
                  <c:v>44523</c:v>
                </c:pt>
                <c:pt idx="958">
                  <c:v>44524</c:v>
                </c:pt>
                <c:pt idx="959">
                  <c:v>44525</c:v>
                </c:pt>
                <c:pt idx="960">
                  <c:v>44526</c:v>
                </c:pt>
                <c:pt idx="961">
                  <c:v>44529</c:v>
                </c:pt>
                <c:pt idx="962">
                  <c:v>44530</c:v>
                </c:pt>
                <c:pt idx="963">
                  <c:v>44531</c:v>
                </c:pt>
                <c:pt idx="964">
                  <c:v>44532</c:v>
                </c:pt>
                <c:pt idx="965">
                  <c:v>44533</c:v>
                </c:pt>
                <c:pt idx="966">
                  <c:v>44536</c:v>
                </c:pt>
                <c:pt idx="967">
                  <c:v>44537</c:v>
                </c:pt>
                <c:pt idx="968">
                  <c:v>44538</c:v>
                </c:pt>
                <c:pt idx="969">
                  <c:v>44539</c:v>
                </c:pt>
                <c:pt idx="970">
                  <c:v>44540</c:v>
                </c:pt>
                <c:pt idx="971">
                  <c:v>44543</c:v>
                </c:pt>
                <c:pt idx="972">
                  <c:v>44544</c:v>
                </c:pt>
                <c:pt idx="973">
                  <c:v>44545</c:v>
                </c:pt>
                <c:pt idx="974">
                  <c:v>44546</c:v>
                </c:pt>
                <c:pt idx="975">
                  <c:v>44547</c:v>
                </c:pt>
                <c:pt idx="976">
                  <c:v>44550</c:v>
                </c:pt>
                <c:pt idx="977">
                  <c:v>44551</c:v>
                </c:pt>
                <c:pt idx="978">
                  <c:v>44552</c:v>
                </c:pt>
                <c:pt idx="979">
                  <c:v>44553</c:v>
                </c:pt>
                <c:pt idx="980">
                  <c:v>44554</c:v>
                </c:pt>
                <c:pt idx="981">
                  <c:v>44557</c:v>
                </c:pt>
                <c:pt idx="982">
                  <c:v>44558</c:v>
                </c:pt>
                <c:pt idx="983">
                  <c:v>44559</c:v>
                </c:pt>
                <c:pt idx="984">
                  <c:v>44560</c:v>
                </c:pt>
                <c:pt idx="985">
                  <c:v>44561</c:v>
                </c:pt>
                <c:pt idx="986">
                  <c:v>44565</c:v>
                </c:pt>
                <c:pt idx="987">
                  <c:v>44566</c:v>
                </c:pt>
                <c:pt idx="988">
                  <c:v>44567</c:v>
                </c:pt>
                <c:pt idx="989">
                  <c:v>44568</c:v>
                </c:pt>
                <c:pt idx="990">
                  <c:v>44571</c:v>
                </c:pt>
                <c:pt idx="991">
                  <c:v>44572</c:v>
                </c:pt>
                <c:pt idx="992">
                  <c:v>44573</c:v>
                </c:pt>
                <c:pt idx="993">
                  <c:v>44574</c:v>
                </c:pt>
                <c:pt idx="994">
                  <c:v>44575</c:v>
                </c:pt>
                <c:pt idx="995">
                  <c:v>44578</c:v>
                </c:pt>
                <c:pt idx="996">
                  <c:v>44579</c:v>
                </c:pt>
                <c:pt idx="997">
                  <c:v>44580</c:v>
                </c:pt>
                <c:pt idx="998">
                  <c:v>44581</c:v>
                </c:pt>
                <c:pt idx="999">
                  <c:v>44582</c:v>
                </c:pt>
                <c:pt idx="1000">
                  <c:v>44585</c:v>
                </c:pt>
                <c:pt idx="1001">
                  <c:v>44586</c:v>
                </c:pt>
                <c:pt idx="1002">
                  <c:v>44587</c:v>
                </c:pt>
                <c:pt idx="1003">
                  <c:v>44588</c:v>
                </c:pt>
                <c:pt idx="1004">
                  <c:v>44589</c:v>
                </c:pt>
                <c:pt idx="1005">
                  <c:v>44599</c:v>
                </c:pt>
                <c:pt idx="1006">
                  <c:v>44600</c:v>
                </c:pt>
                <c:pt idx="1007">
                  <c:v>44601</c:v>
                </c:pt>
                <c:pt idx="1008">
                  <c:v>44602</c:v>
                </c:pt>
                <c:pt idx="1009">
                  <c:v>44603</c:v>
                </c:pt>
                <c:pt idx="1010">
                  <c:v>44606</c:v>
                </c:pt>
                <c:pt idx="1011">
                  <c:v>44607</c:v>
                </c:pt>
                <c:pt idx="1012">
                  <c:v>44608</c:v>
                </c:pt>
                <c:pt idx="1013">
                  <c:v>44609</c:v>
                </c:pt>
                <c:pt idx="1014">
                  <c:v>44610</c:v>
                </c:pt>
                <c:pt idx="1015">
                  <c:v>44613</c:v>
                </c:pt>
                <c:pt idx="1016">
                  <c:v>44614</c:v>
                </c:pt>
                <c:pt idx="1017">
                  <c:v>44615</c:v>
                </c:pt>
                <c:pt idx="1018">
                  <c:v>44616</c:v>
                </c:pt>
                <c:pt idx="1019">
                  <c:v>44617</c:v>
                </c:pt>
                <c:pt idx="1020">
                  <c:v>44620</c:v>
                </c:pt>
                <c:pt idx="1021">
                  <c:v>44621</c:v>
                </c:pt>
                <c:pt idx="1022">
                  <c:v>44622</c:v>
                </c:pt>
                <c:pt idx="1023">
                  <c:v>44623</c:v>
                </c:pt>
                <c:pt idx="1024">
                  <c:v>44624</c:v>
                </c:pt>
                <c:pt idx="1025">
                  <c:v>44627</c:v>
                </c:pt>
                <c:pt idx="1026">
                  <c:v>44628</c:v>
                </c:pt>
                <c:pt idx="1027">
                  <c:v>44629</c:v>
                </c:pt>
                <c:pt idx="1028">
                  <c:v>44630</c:v>
                </c:pt>
                <c:pt idx="1029">
                  <c:v>44631</c:v>
                </c:pt>
                <c:pt idx="1030">
                  <c:v>44634</c:v>
                </c:pt>
                <c:pt idx="1031">
                  <c:v>44635</c:v>
                </c:pt>
                <c:pt idx="1032">
                  <c:v>44636</c:v>
                </c:pt>
                <c:pt idx="1033">
                  <c:v>44637</c:v>
                </c:pt>
                <c:pt idx="1034">
                  <c:v>44638</c:v>
                </c:pt>
                <c:pt idx="1035">
                  <c:v>44641</c:v>
                </c:pt>
                <c:pt idx="1036">
                  <c:v>44642</c:v>
                </c:pt>
                <c:pt idx="1037">
                  <c:v>44643</c:v>
                </c:pt>
                <c:pt idx="1038">
                  <c:v>44644</c:v>
                </c:pt>
                <c:pt idx="1039">
                  <c:v>44645</c:v>
                </c:pt>
                <c:pt idx="1040">
                  <c:v>44648</c:v>
                </c:pt>
                <c:pt idx="1041">
                  <c:v>44649</c:v>
                </c:pt>
                <c:pt idx="1042">
                  <c:v>44650</c:v>
                </c:pt>
                <c:pt idx="1043">
                  <c:v>44651</c:v>
                </c:pt>
                <c:pt idx="1044">
                  <c:v>44652</c:v>
                </c:pt>
                <c:pt idx="1045">
                  <c:v>44657</c:v>
                </c:pt>
                <c:pt idx="1046">
                  <c:v>44658</c:v>
                </c:pt>
                <c:pt idx="1047">
                  <c:v>44659</c:v>
                </c:pt>
                <c:pt idx="1048">
                  <c:v>44662</c:v>
                </c:pt>
                <c:pt idx="1049">
                  <c:v>44663</c:v>
                </c:pt>
                <c:pt idx="1050">
                  <c:v>44664</c:v>
                </c:pt>
                <c:pt idx="1051">
                  <c:v>44665</c:v>
                </c:pt>
                <c:pt idx="1052">
                  <c:v>44666</c:v>
                </c:pt>
                <c:pt idx="1053">
                  <c:v>44669</c:v>
                </c:pt>
                <c:pt idx="1054">
                  <c:v>44670</c:v>
                </c:pt>
                <c:pt idx="1055">
                  <c:v>44671</c:v>
                </c:pt>
                <c:pt idx="1056">
                  <c:v>44672</c:v>
                </c:pt>
                <c:pt idx="1057">
                  <c:v>44673</c:v>
                </c:pt>
                <c:pt idx="1058">
                  <c:v>44676</c:v>
                </c:pt>
                <c:pt idx="1059">
                  <c:v>44677</c:v>
                </c:pt>
                <c:pt idx="1060">
                  <c:v>44678</c:v>
                </c:pt>
                <c:pt idx="1061">
                  <c:v>44679</c:v>
                </c:pt>
                <c:pt idx="1062">
                  <c:v>44680</c:v>
                </c:pt>
                <c:pt idx="1063">
                  <c:v>44686</c:v>
                </c:pt>
                <c:pt idx="1064">
                  <c:v>44687</c:v>
                </c:pt>
                <c:pt idx="1065">
                  <c:v>44690</c:v>
                </c:pt>
                <c:pt idx="1066">
                  <c:v>44691</c:v>
                </c:pt>
                <c:pt idx="1067">
                  <c:v>44692</c:v>
                </c:pt>
                <c:pt idx="1068">
                  <c:v>44693</c:v>
                </c:pt>
                <c:pt idx="1069">
                  <c:v>44694</c:v>
                </c:pt>
                <c:pt idx="1070">
                  <c:v>44697</c:v>
                </c:pt>
                <c:pt idx="1071">
                  <c:v>44698</c:v>
                </c:pt>
                <c:pt idx="1072">
                  <c:v>44699</c:v>
                </c:pt>
                <c:pt idx="1073">
                  <c:v>44700</c:v>
                </c:pt>
                <c:pt idx="1074">
                  <c:v>44701</c:v>
                </c:pt>
                <c:pt idx="1075">
                  <c:v>44704</c:v>
                </c:pt>
                <c:pt idx="1076">
                  <c:v>44705</c:v>
                </c:pt>
                <c:pt idx="1077">
                  <c:v>44706</c:v>
                </c:pt>
                <c:pt idx="1078">
                  <c:v>44707</c:v>
                </c:pt>
                <c:pt idx="1079">
                  <c:v>44708</c:v>
                </c:pt>
                <c:pt idx="1080">
                  <c:v>44711</c:v>
                </c:pt>
                <c:pt idx="1081">
                  <c:v>44712</c:v>
                </c:pt>
                <c:pt idx="1082">
                  <c:v>44713</c:v>
                </c:pt>
                <c:pt idx="1083">
                  <c:v>44714</c:v>
                </c:pt>
                <c:pt idx="1084">
                  <c:v>44718</c:v>
                </c:pt>
                <c:pt idx="1085">
                  <c:v>44719</c:v>
                </c:pt>
                <c:pt idx="1086">
                  <c:v>44720</c:v>
                </c:pt>
                <c:pt idx="1087">
                  <c:v>44721</c:v>
                </c:pt>
                <c:pt idx="1088">
                  <c:v>44722</c:v>
                </c:pt>
                <c:pt idx="1089">
                  <c:v>44725</c:v>
                </c:pt>
                <c:pt idx="1090">
                  <c:v>44726</c:v>
                </c:pt>
                <c:pt idx="1091">
                  <c:v>44727</c:v>
                </c:pt>
                <c:pt idx="1092">
                  <c:v>44728</c:v>
                </c:pt>
                <c:pt idx="1093">
                  <c:v>44729</c:v>
                </c:pt>
                <c:pt idx="1094">
                  <c:v>44732</c:v>
                </c:pt>
                <c:pt idx="1095">
                  <c:v>44733</c:v>
                </c:pt>
                <c:pt idx="1096">
                  <c:v>44734</c:v>
                </c:pt>
                <c:pt idx="1097">
                  <c:v>44735</c:v>
                </c:pt>
                <c:pt idx="1098">
                  <c:v>44736</c:v>
                </c:pt>
                <c:pt idx="1099">
                  <c:v>44739</c:v>
                </c:pt>
                <c:pt idx="1100">
                  <c:v>44740</c:v>
                </c:pt>
                <c:pt idx="1101">
                  <c:v>44741</c:v>
                </c:pt>
                <c:pt idx="1102">
                  <c:v>44742</c:v>
                </c:pt>
                <c:pt idx="1103">
                  <c:v>44743</c:v>
                </c:pt>
                <c:pt idx="1104">
                  <c:v>44746</c:v>
                </c:pt>
                <c:pt idx="1105">
                  <c:v>44747</c:v>
                </c:pt>
                <c:pt idx="1106">
                  <c:v>44748</c:v>
                </c:pt>
                <c:pt idx="1107">
                  <c:v>44749</c:v>
                </c:pt>
                <c:pt idx="1108">
                  <c:v>44750</c:v>
                </c:pt>
                <c:pt idx="1109">
                  <c:v>44753</c:v>
                </c:pt>
                <c:pt idx="1110">
                  <c:v>44754</c:v>
                </c:pt>
                <c:pt idx="1111">
                  <c:v>44755</c:v>
                </c:pt>
                <c:pt idx="1112">
                  <c:v>44756</c:v>
                </c:pt>
                <c:pt idx="1113">
                  <c:v>44757</c:v>
                </c:pt>
                <c:pt idx="1114">
                  <c:v>44760</c:v>
                </c:pt>
                <c:pt idx="1115">
                  <c:v>44761</c:v>
                </c:pt>
                <c:pt idx="1116">
                  <c:v>44762</c:v>
                </c:pt>
                <c:pt idx="1117">
                  <c:v>44763</c:v>
                </c:pt>
                <c:pt idx="1118">
                  <c:v>44764</c:v>
                </c:pt>
                <c:pt idx="1119">
                  <c:v>44767</c:v>
                </c:pt>
                <c:pt idx="1120">
                  <c:v>44768</c:v>
                </c:pt>
                <c:pt idx="1121">
                  <c:v>44769</c:v>
                </c:pt>
                <c:pt idx="1122">
                  <c:v>44770</c:v>
                </c:pt>
                <c:pt idx="1123">
                  <c:v>44771</c:v>
                </c:pt>
                <c:pt idx="1124">
                  <c:v>44774</c:v>
                </c:pt>
                <c:pt idx="1125">
                  <c:v>44775</c:v>
                </c:pt>
                <c:pt idx="1126">
                  <c:v>44776</c:v>
                </c:pt>
                <c:pt idx="1127">
                  <c:v>44777</c:v>
                </c:pt>
                <c:pt idx="1128">
                  <c:v>44778</c:v>
                </c:pt>
                <c:pt idx="1129">
                  <c:v>44781</c:v>
                </c:pt>
                <c:pt idx="1130">
                  <c:v>44782</c:v>
                </c:pt>
                <c:pt idx="1131">
                  <c:v>44783</c:v>
                </c:pt>
                <c:pt idx="1132">
                  <c:v>44784</c:v>
                </c:pt>
                <c:pt idx="1133">
                  <c:v>44785</c:v>
                </c:pt>
                <c:pt idx="1134">
                  <c:v>44788</c:v>
                </c:pt>
                <c:pt idx="1135">
                  <c:v>44789</c:v>
                </c:pt>
                <c:pt idx="1136">
                  <c:v>44790</c:v>
                </c:pt>
                <c:pt idx="1137">
                  <c:v>44791</c:v>
                </c:pt>
                <c:pt idx="1138">
                  <c:v>44792</c:v>
                </c:pt>
                <c:pt idx="1139">
                  <c:v>44795</c:v>
                </c:pt>
                <c:pt idx="1140">
                  <c:v>44796</c:v>
                </c:pt>
                <c:pt idx="1141">
                  <c:v>44797</c:v>
                </c:pt>
                <c:pt idx="1142">
                  <c:v>44798</c:v>
                </c:pt>
                <c:pt idx="1143">
                  <c:v>44799</c:v>
                </c:pt>
                <c:pt idx="1144">
                  <c:v>44802</c:v>
                </c:pt>
                <c:pt idx="1145">
                  <c:v>44803</c:v>
                </c:pt>
                <c:pt idx="1146">
                  <c:v>44804</c:v>
                </c:pt>
                <c:pt idx="1147">
                  <c:v>44805</c:v>
                </c:pt>
                <c:pt idx="1148">
                  <c:v>44806</c:v>
                </c:pt>
                <c:pt idx="1149">
                  <c:v>44809</c:v>
                </c:pt>
                <c:pt idx="1150">
                  <c:v>44810</c:v>
                </c:pt>
                <c:pt idx="1151">
                  <c:v>44811</c:v>
                </c:pt>
                <c:pt idx="1152">
                  <c:v>44812</c:v>
                </c:pt>
                <c:pt idx="1153">
                  <c:v>44813</c:v>
                </c:pt>
                <c:pt idx="1154">
                  <c:v>44817</c:v>
                </c:pt>
                <c:pt idx="1155">
                  <c:v>44818</c:v>
                </c:pt>
                <c:pt idx="1156">
                  <c:v>44819</c:v>
                </c:pt>
                <c:pt idx="1157">
                  <c:v>44820</c:v>
                </c:pt>
                <c:pt idx="1158">
                  <c:v>44823</c:v>
                </c:pt>
                <c:pt idx="1159">
                  <c:v>44824</c:v>
                </c:pt>
                <c:pt idx="1160">
                  <c:v>44825</c:v>
                </c:pt>
                <c:pt idx="1161">
                  <c:v>44826</c:v>
                </c:pt>
                <c:pt idx="1162">
                  <c:v>44827</c:v>
                </c:pt>
                <c:pt idx="1163">
                  <c:v>44830</c:v>
                </c:pt>
                <c:pt idx="1164">
                  <c:v>44831</c:v>
                </c:pt>
                <c:pt idx="1165">
                  <c:v>44832</c:v>
                </c:pt>
                <c:pt idx="1166">
                  <c:v>44833</c:v>
                </c:pt>
                <c:pt idx="1167">
                  <c:v>44834</c:v>
                </c:pt>
                <c:pt idx="1168">
                  <c:v>44844</c:v>
                </c:pt>
                <c:pt idx="1169">
                  <c:v>44845</c:v>
                </c:pt>
                <c:pt idx="1170">
                  <c:v>44846</c:v>
                </c:pt>
                <c:pt idx="1171">
                  <c:v>44847</c:v>
                </c:pt>
                <c:pt idx="1172">
                  <c:v>44848</c:v>
                </c:pt>
                <c:pt idx="1173">
                  <c:v>44851</c:v>
                </c:pt>
                <c:pt idx="1174">
                  <c:v>44852</c:v>
                </c:pt>
                <c:pt idx="1175">
                  <c:v>44853</c:v>
                </c:pt>
                <c:pt idx="1176">
                  <c:v>44854</c:v>
                </c:pt>
                <c:pt idx="1177">
                  <c:v>44855</c:v>
                </c:pt>
                <c:pt idx="1178">
                  <c:v>44858</c:v>
                </c:pt>
                <c:pt idx="1179">
                  <c:v>44859</c:v>
                </c:pt>
                <c:pt idx="1180">
                  <c:v>44860</c:v>
                </c:pt>
                <c:pt idx="1181">
                  <c:v>44861</c:v>
                </c:pt>
                <c:pt idx="1182">
                  <c:v>44862</c:v>
                </c:pt>
                <c:pt idx="1183">
                  <c:v>44865</c:v>
                </c:pt>
                <c:pt idx="1184">
                  <c:v>44866</c:v>
                </c:pt>
                <c:pt idx="1185">
                  <c:v>44867</c:v>
                </c:pt>
                <c:pt idx="1186">
                  <c:v>44868</c:v>
                </c:pt>
                <c:pt idx="1187">
                  <c:v>44869</c:v>
                </c:pt>
                <c:pt idx="1188">
                  <c:v>44872</c:v>
                </c:pt>
                <c:pt idx="1189">
                  <c:v>44873</c:v>
                </c:pt>
                <c:pt idx="1190">
                  <c:v>44874</c:v>
                </c:pt>
                <c:pt idx="1191">
                  <c:v>44875</c:v>
                </c:pt>
                <c:pt idx="1192">
                  <c:v>44876</c:v>
                </c:pt>
                <c:pt idx="1193">
                  <c:v>44879</c:v>
                </c:pt>
                <c:pt idx="1194">
                  <c:v>44880</c:v>
                </c:pt>
                <c:pt idx="1195">
                  <c:v>44881</c:v>
                </c:pt>
                <c:pt idx="1196">
                  <c:v>44882</c:v>
                </c:pt>
                <c:pt idx="1197">
                  <c:v>44883</c:v>
                </c:pt>
                <c:pt idx="1198">
                  <c:v>44886</c:v>
                </c:pt>
                <c:pt idx="1199">
                  <c:v>44887</c:v>
                </c:pt>
                <c:pt idx="1200">
                  <c:v>44888</c:v>
                </c:pt>
                <c:pt idx="1201">
                  <c:v>44889</c:v>
                </c:pt>
                <c:pt idx="1202">
                  <c:v>44890</c:v>
                </c:pt>
                <c:pt idx="1203">
                  <c:v>44893</c:v>
                </c:pt>
                <c:pt idx="1204">
                  <c:v>44894</c:v>
                </c:pt>
                <c:pt idx="1205">
                  <c:v>44895</c:v>
                </c:pt>
                <c:pt idx="1206">
                  <c:v>44896</c:v>
                </c:pt>
                <c:pt idx="1207">
                  <c:v>44897</c:v>
                </c:pt>
                <c:pt idx="1208">
                  <c:v>44900</c:v>
                </c:pt>
                <c:pt idx="1209">
                  <c:v>44901</c:v>
                </c:pt>
                <c:pt idx="1210">
                  <c:v>44902</c:v>
                </c:pt>
                <c:pt idx="1211">
                  <c:v>44903</c:v>
                </c:pt>
                <c:pt idx="1212">
                  <c:v>44904</c:v>
                </c:pt>
                <c:pt idx="1213">
                  <c:v>44907</c:v>
                </c:pt>
                <c:pt idx="1214">
                  <c:v>44908</c:v>
                </c:pt>
                <c:pt idx="1215">
                  <c:v>44909</c:v>
                </c:pt>
                <c:pt idx="1216">
                  <c:v>44910</c:v>
                </c:pt>
                <c:pt idx="1217">
                  <c:v>44911</c:v>
                </c:pt>
                <c:pt idx="1218">
                  <c:v>44914</c:v>
                </c:pt>
                <c:pt idx="1219">
                  <c:v>44915</c:v>
                </c:pt>
                <c:pt idx="1220">
                  <c:v>44916</c:v>
                </c:pt>
                <c:pt idx="1221">
                  <c:v>44917</c:v>
                </c:pt>
                <c:pt idx="1222">
                  <c:v>44918</c:v>
                </c:pt>
                <c:pt idx="1223">
                  <c:v>44921</c:v>
                </c:pt>
                <c:pt idx="1224">
                  <c:v>44922</c:v>
                </c:pt>
                <c:pt idx="1225">
                  <c:v>44923</c:v>
                </c:pt>
                <c:pt idx="1226">
                  <c:v>44924</c:v>
                </c:pt>
                <c:pt idx="1227">
                  <c:v>44925</c:v>
                </c:pt>
                <c:pt idx="1228">
                  <c:v>44929</c:v>
                </c:pt>
                <c:pt idx="1229">
                  <c:v>44930</c:v>
                </c:pt>
                <c:pt idx="1230">
                  <c:v>44931</c:v>
                </c:pt>
                <c:pt idx="1231">
                  <c:v>44932</c:v>
                </c:pt>
                <c:pt idx="1232">
                  <c:v>44935</c:v>
                </c:pt>
                <c:pt idx="1233">
                  <c:v>44936</c:v>
                </c:pt>
                <c:pt idx="1234">
                  <c:v>44937</c:v>
                </c:pt>
                <c:pt idx="1235">
                  <c:v>44938</c:v>
                </c:pt>
                <c:pt idx="1236">
                  <c:v>44939</c:v>
                </c:pt>
                <c:pt idx="1237">
                  <c:v>44942</c:v>
                </c:pt>
                <c:pt idx="1238">
                  <c:v>44943</c:v>
                </c:pt>
                <c:pt idx="1239">
                  <c:v>44944</c:v>
                </c:pt>
                <c:pt idx="1240">
                  <c:v>44945</c:v>
                </c:pt>
                <c:pt idx="1241">
                  <c:v>44946</c:v>
                </c:pt>
                <c:pt idx="1242">
                  <c:v>44956</c:v>
                </c:pt>
                <c:pt idx="1243">
                  <c:v>44957</c:v>
                </c:pt>
                <c:pt idx="1244">
                  <c:v>44958</c:v>
                </c:pt>
                <c:pt idx="1245">
                  <c:v>44959</c:v>
                </c:pt>
                <c:pt idx="1246">
                  <c:v>44960</c:v>
                </c:pt>
                <c:pt idx="1247">
                  <c:v>44963</c:v>
                </c:pt>
                <c:pt idx="1248">
                  <c:v>44964</c:v>
                </c:pt>
                <c:pt idx="1249">
                  <c:v>44965</c:v>
                </c:pt>
                <c:pt idx="1250">
                  <c:v>44966</c:v>
                </c:pt>
                <c:pt idx="1251">
                  <c:v>44967</c:v>
                </c:pt>
                <c:pt idx="1252">
                  <c:v>44970</c:v>
                </c:pt>
                <c:pt idx="1253">
                  <c:v>44971</c:v>
                </c:pt>
                <c:pt idx="1254">
                  <c:v>44972</c:v>
                </c:pt>
                <c:pt idx="1255">
                  <c:v>44973</c:v>
                </c:pt>
                <c:pt idx="1256">
                  <c:v>44974</c:v>
                </c:pt>
                <c:pt idx="1257">
                  <c:v>44977</c:v>
                </c:pt>
                <c:pt idx="1258">
                  <c:v>44978</c:v>
                </c:pt>
                <c:pt idx="1259">
                  <c:v>44979</c:v>
                </c:pt>
                <c:pt idx="1260">
                  <c:v>44980</c:v>
                </c:pt>
                <c:pt idx="1261">
                  <c:v>44981</c:v>
                </c:pt>
                <c:pt idx="1262">
                  <c:v>44984</c:v>
                </c:pt>
                <c:pt idx="1263">
                  <c:v>44985</c:v>
                </c:pt>
                <c:pt idx="1264">
                  <c:v>44986</c:v>
                </c:pt>
                <c:pt idx="1265">
                  <c:v>44987</c:v>
                </c:pt>
                <c:pt idx="1266">
                  <c:v>44988</c:v>
                </c:pt>
                <c:pt idx="1267">
                  <c:v>44991</c:v>
                </c:pt>
                <c:pt idx="1268">
                  <c:v>44992</c:v>
                </c:pt>
                <c:pt idx="1269">
                  <c:v>44993</c:v>
                </c:pt>
                <c:pt idx="1270">
                  <c:v>44994</c:v>
                </c:pt>
                <c:pt idx="1271">
                  <c:v>44995</c:v>
                </c:pt>
                <c:pt idx="1272">
                  <c:v>44998</c:v>
                </c:pt>
                <c:pt idx="1273">
                  <c:v>44999</c:v>
                </c:pt>
                <c:pt idx="1274">
                  <c:v>45000</c:v>
                </c:pt>
                <c:pt idx="1275">
                  <c:v>45001</c:v>
                </c:pt>
                <c:pt idx="1276">
                  <c:v>45002</c:v>
                </c:pt>
                <c:pt idx="1277">
                  <c:v>45005</c:v>
                </c:pt>
                <c:pt idx="1278">
                  <c:v>45006</c:v>
                </c:pt>
                <c:pt idx="1279">
                  <c:v>45007</c:v>
                </c:pt>
                <c:pt idx="1280">
                  <c:v>45008</c:v>
                </c:pt>
                <c:pt idx="1281">
                  <c:v>45009</c:v>
                </c:pt>
                <c:pt idx="1282">
                  <c:v>45012</c:v>
                </c:pt>
                <c:pt idx="1283">
                  <c:v>45013</c:v>
                </c:pt>
                <c:pt idx="1284">
                  <c:v>45014</c:v>
                </c:pt>
                <c:pt idx="1285">
                  <c:v>45015</c:v>
                </c:pt>
                <c:pt idx="1286">
                  <c:v>45016</c:v>
                </c:pt>
                <c:pt idx="1287">
                  <c:v>45019</c:v>
                </c:pt>
                <c:pt idx="1288">
                  <c:v>45020</c:v>
                </c:pt>
                <c:pt idx="1289">
                  <c:v>45022</c:v>
                </c:pt>
                <c:pt idx="1290">
                  <c:v>45023</c:v>
                </c:pt>
                <c:pt idx="1291">
                  <c:v>45026</c:v>
                </c:pt>
                <c:pt idx="1292">
                  <c:v>45027</c:v>
                </c:pt>
                <c:pt idx="1293">
                  <c:v>45028</c:v>
                </c:pt>
                <c:pt idx="1294">
                  <c:v>45029</c:v>
                </c:pt>
                <c:pt idx="1295">
                  <c:v>45030</c:v>
                </c:pt>
                <c:pt idx="1296">
                  <c:v>45033</c:v>
                </c:pt>
                <c:pt idx="1297">
                  <c:v>45034</c:v>
                </c:pt>
                <c:pt idx="1298">
                  <c:v>45035</c:v>
                </c:pt>
                <c:pt idx="1299">
                  <c:v>45036</c:v>
                </c:pt>
                <c:pt idx="1300">
                  <c:v>45037</c:v>
                </c:pt>
                <c:pt idx="1301">
                  <c:v>45040</c:v>
                </c:pt>
                <c:pt idx="1302">
                  <c:v>45041</c:v>
                </c:pt>
                <c:pt idx="1303">
                  <c:v>45042</c:v>
                </c:pt>
                <c:pt idx="1304">
                  <c:v>45043</c:v>
                </c:pt>
                <c:pt idx="1305">
                  <c:v>45044</c:v>
                </c:pt>
                <c:pt idx="1306">
                  <c:v>45050</c:v>
                </c:pt>
                <c:pt idx="1307">
                  <c:v>45051</c:v>
                </c:pt>
                <c:pt idx="1308">
                  <c:v>45054</c:v>
                </c:pt>
                <c:pt idx="1309">
                  <c:v>45055</c:v>
                </c:pt>
                <c:pt idx="1310">
                  <c:v>45056</c:v>
                </c:pt>
                <c:pt idx="1311">
                  <c:v>45057</c:v>
                </c:pt>
                <c:pt idx="1312">
                  <c:v>45058</c:v>
                </c:pt>
                <c:pt idx="1313">
                  <c:v>45061</c:v>
                </c:pt>
                <c:pt idx="1314">
                  <c:v>45062</c:v>
                </c:pt>
                <c:pt idx="1315">
                  <c:v>45063</c:v>
                </c:pt>
                <c:pt idx="1316">
                  <c:v>45064</c:v>
                </c:pt>
                <c:pt idx="1317">
                  <c:v>45065</c:v>
                </c:pt>
                <c:pt idx="1318">
                  <c:v>45068</c:v>
                </c:pt>
                <c:pt idx="1319">
                  <c:v>45069</c:v>
                </c:pt>
                <c:pt idx="1320">
                  <c:v>45070</c:v>
                </c:pt>
                <c:pt idx="1321">
                  <c:v>45071</c:v>
                </c:pt>
                <c:pt idx="1322">
                  <c:v>45072</c:v>
                </c:pt>
                <c:pt idx="1323">
                  <c:v>45075</c:v>
                </c:pt>
                <c:pt idx="1324">
                  <c:v>45076</c:v>
                </c:pt>
                <c:pt idx="1325">
                  <c:v>45077</c:v>
                </c:pt>
                <c:pt idx="1326">
                  <c:v>45078</c:v>
                </c:pt>
                <c:pt idx="1327">
                  <c:v>45079</c:v>
                </c:pt>
                <c:pt idx="1328">
                  <c:v>45082</c:v>
                </c:pt>
                <c:pt idx="1329">
                  <c:v>45083</c:v>
                </c:pt>
                <c:pt idx="1330">
                  <c:v>45084</c:v>
                </c:pt>
                <c:pt idx="1331">
                  <c:v>45085</c:v>
                </c:pt>
                <c:pt idx="1332">
                  <c:v>45086</c:v>
                </c:pt>
                <c:pt idx="1333">
                  <c:v>45089</c:v>
                </c:pt>
                <c:pt idx="1334">
                  <c:v>45090</c:v>
                </c:pt>
                <c:pt idx="1335">
                  <c:v>45091</c:v>
                </c:pt>
                <c:pt idx="1336">
                  <c:v>45092</c:v>
                </c:pt>
                <c:pt idx="1337">
                  <c:v>45093</c:v>
                </c:pt>
                <c:pt idx="1338">
                  <c:v>45096</c:v>
                </c:pt>
                <c:pt idx="1339">
                  <c:v>45097</c:v>
                </c:pt>
                <c:pt idx="1340">
                  <c:v>45098</c:v>
                </c:pt>
                <c:pt idx="1341">
                  <c:v>45103</c:v>
                </c:pt>
                <c:pt idx="1342">
                  <c:v>45104</c:v>
                </c:pt>
                <c:pt idx="1343">
                  <c:v>45105</c:v>
                </c:pt>
                <c:pt idx="1344">
                  <c:v>45106</c:v>
                </c:pt>
                <c:pt idx="1345">
                  <c:v>45107</c:v>
                </c:pt>
                <c:pt idx="1346">
                  <c:v>45110</c:v>
                </c:pt>
                <c:pt idx="1347">
                  <c:v>45111</c:v>
                </c:pt>
                <c:pt idx="1348">
                  <c:v>45112</c:v>
                </c:pt>
                <c:pt idx="1349">
                  <c:v>45113</c:v>
                </c:pt>
                <c:pt idx="1350">
                  <c:v>45114</c:v>
                </c:pt>
                <c:pt idx="1351">
                  <c:v>45117</c:v>
                </c:pt>
                <c:pt idx="1352">
                  <c:v>45118</c:v>
                </c:pt>
                <c:pt idx="1353">
                  <c:v>45119</c:v>
                </c:pt>
                <c:pt idx="1354">
                  <c:v>45120</c:v>
                </c:pt>
                <c:pt idx="1355">
                  <c:v>45121</c:v>
                </c:pt>
                <c:pt idx="1356">
                  <c:v>45124</c:v>
                </c:pt>
                <c:pt idx="1357">
                  <c:v>45125</c:v>
                </c:pt>
                <c:pt idx="1358">
                  <c:v>45126</c:v>
                </c:pt>
                <c:pt idx="1359">
                  <c:v>45127</c:v>
                </c:pt>
                <c:pt idx="1360">
                  <c:v>45128</c:v>
                </c:pt>
                <c:pt idx="1361">
                  <c:v>45131</c:v>
                </c:pt>
                <c:pt idx="1362">
                  <c:v>45132</c:v>
                </c:pt>
                <c:pt idx="1363">
                  <c:v>45133</c:v>
                </c:pt>
                <c:pt idx="1364">
                  <c:v>45134</c:v>
                </c:pt>
                <c:pt idx="1365">
                  <c:v>45135</c:v>
                </c:pt>
                <c:pt idx="1366">
                  <c:v>45138</c:v>
                </c:pt>
                <c:pt idx="1367">
                  <c:v>45139</c:v>
                </c:pt>
                <c:pt idx="1368">
                  <c:v>45140</c:v>
                </c:pt>
                <c:pt idx="1369">
                  <c:v>45141</c:v>
                </c:pt>
                <c:pt idx="1370">
                  <c:v>45142</c:v>
                </c:pt>
                <c:pt idx="1371">
                  <c:v>45145</c:v>
                </c:pt>
                <c:pt idx="1372">
                  <c:v>45146</c:v>
                </c:pt>
                <c:pt idx="1373">
                  <c:v>45147</c:v>
                </c:pt>
                <c:pt idx="1374">
                  <c:v>45148</c:v>
                </c:pt>
                <c:pt idx="1375">
                  <c:v>45149</c:v>
                </c:pt>
                <c:pt idx="1376">
                  <c:v>45152</c:v>
                </c:pt>
                <c:pt idx="1377">
                  <c:v>45153</c:v>
                </c:pt>
                <c:pt idx="1378">
                  <c:v>45154</c:v>
                </c:pt>
                <c:pt idx="1379">
                  <c:v>45155</c:v>
                </c:pt>
                <c:pt idx="1380">
                  <c:v>45156</c:v>
                </c:pt>
                <c:pt idx="1381">
                  <c:v>45159</c:v>
                </c:pt>
                <c:pt idx="1382">
                  <c:v>45160</c:v>
                </c:pt>
                <c:pt idx="1383">
                  <c:v>45161</c:v>
                </c:pt>
                <c:pt idx="1384">
                  <c:v>45162</c:v>
                </c:pt>
                <c:pt idx="1385">
                  <c:v>45163</c:v>
                </c:pt>
                <c:pt idx="1386">
                  <c:v>45166</c:v>
                </c:pt>
                <c:pt idx="1387">
                  <c:v>45167</c:v>
                </c:pt>
                <c:pt idx="1388">
                  <c:v>45168</c:v>
                </c:pt>
                <c:pt idx="1389">
                  <c:v>45169</c:v>
                </c:pt>
                <c:pt idx="1390">
                  <c:v>45170</c:v>
                </c:pt>
                <c:pt idx="1391">
                  <c:v>45173</c:v>
                </c:pt>
                <c:pt idx="1392">
                  <c:v>45174</c:v>
                </c:pt>
                <c:pt idx="1393">
                  <c:v>45175</c:v>
                </c:pt>
                <c:pt idx="1394">
                  <c:v>45176</c:v>
                </c:pt>
                <c:pt idx="1395">
                  <c:v>45177</c:v>
                </c:pt>
                <c:pt idx="1396">
                  <c:v>45180</c:v>
                </c:pt>
                <c:pt idx="1397">
                  <c:v>45181</c:v>
                </c:pt>
                <c:pt idx="1398">
                  <c:v>45182</c:v>
                </c:pt>
                <c:pt idx="1399">
                  <c:v>45183</c:v>
                </c:pt>
                <c:pt idx="1400">
                  <c:v>45184</c:v>
                </c:pt>
                <c:pt idx="1401">
                  <c:v>45187</c:v>
                </c:pt>
                <c:pt idx="1402">
                  <c:v>45188</c:v>
                </c:pt>
                <c:pt idx="1403">
                  <c:v>45189</c:v>
                </c:pt>
                <c:pt idx="1404">
                  <c:v>45190</c:v>
                </c:pt>
                <c:pt idx="1405">
                  <c:v>45191</c:v>
                </c:pt>
                <c:pt idx="1406">
                  <c:v>45194</c:v>
                </c:pt>
                <c:pt idx="1407">
                  <c:v>45195</c:v>
                </c:pt>
                <c:pt idx="1408">
                  <c:v>45196</c:v>
                </c:pt>
                <c:pt idx="1409">
                  <c:v>45197</c:v>
                </c:pt>
                <c:pt idx="1410">
                  <c:v>45208</c:v>
                </c:pt>
                <c:pt idx="1411">
                  <c:v>45209</c:v>
                </c:pt>
                <c:pt idx="1412">
                  <c:v>45210</c:v>
                </c:pt>
                <c:pt idx="1413">
                  <c:v>45211</c:v>
                </c:pt>
                <c:pt idx="1414">
                  <c:v>45212</c:v>
                </c:pt>
                <c:pt idx="1415">
                  <c:v>45215</c:v>
                </c:pt>
                <c:pt idx="1416">
                  <c:v>45216</c:v>
                </c:pt>
                <c:pt idx="1417">
                  <c:v>45217</c:v>
                </c:pt>
                <c:pt idx="1418">
                  <c:v>45218</c:v>
                </c:pt>
                <c:pt idx="1419">
                  <c:v>45219</c:v>
                </c:pt>
                <c:pt idx="1420">
                  <c:v>45222</c:v>
                </c:pt>
                <c:pt idx="1421">
                  <c:v>45223</c:v>
                </c:pt>
                <c:pt idx="1422">
                  <c:v>45224</c:v>
                </c:pt>
                <c:pt idx="1423">
                  <c:v>45225</c:v>
                </c:pt>
                <c:pt idx="1424">
                  <c:v>45226</c:v>
                </c:pt>
                <c:pt idx="1425">
                  <c:v>45229</c:v>
                </c:pt>
                <c:pt idx="1426">
                  <c:v>45230</c:v>
                </c:pt>
                <c:pt idx="1427">
                  <c:v>45231</c:v>
                </c:pt>
                <c:pt idx="1428">
                  <c:v>45232</c:v>
                </c:pt>
                <c:pt idx="1429">
                  <c:v>45233</c:v>
                </c:pt>
                <c:pt idx="1430">
                  <c:v>45236</c:v>
                </c:pt>
                <c:pt idx="1431">
                  <c:v>45237</c:v>
                </c:pt>
                <c:pt idx="1432">
                  <c:v>45238</c:v>
                </c:pt>
                <c:pt idx="1433">
                  <c:v>45239</c:v>
                </c:pt>
                <c:pt idx="1434">
                  <c:v>45240</c:v>
                </c:pt>
                <c:pt idx="1435">
                  <c:v>45243</c:v>
                </c:pt>
                <c:pt idx="1436">
                  <c:v>45244</c:v>
                </c:pt>
                <c:pt idx="1437">
                  <c:v>45245</c:v>
                </c:pt>
                <c:pt idx="1438">
                  <c:v>45246</c:v>
                </c:pt>
                <c:pt idx="1439">
                  <c:v>45247</c:v>
                </c:pt>
                <c:pt idx="1440">
                  <c:v>45250</c:v>
                </c:pt>
                <c:pt idx="1441">
                  <c:v>45251</c:v>
                </c:pt>
                <c:pt idx="1442">
                  <c:v>45252</c:v>
                </c:pt>
                <c:pt idx="1443">
                  <c:v>45253</c:v>
                </c:pt>
                <c:pt idx="1444">
                  <c:v>45254</c:v>
                </c:pt>
                <c:pt idx="1445">
                  <c:v>45257</c:v>
                </c:pt>
                <c:pt idx="1446">
                  <c:v>45258</c:v>
                </c:pt>
                <c:pt idx="1447">
                  <c:v>45259</c:v>
                </c:pt>
                <c:pt idx="1448">
                  <c:v>45260</c:v>
                </c:pt>
                <c:pt idx="1449">
                  <c:v>45261</c:v>
                </c:pt>
                <c:pt idx="1450">
                  <c:v>45264</c:v>
                </c:pt>
                <c:pt idx="1451">
                  <c:v>45265</c:v>
                </c:pt>
                <c:pt idx="1452">
                  <c:v>45266</c:v>
                </c:pt>
                <c:pt idx="1453">
                  <c:v>45267</c:v>
                </c:pt>
                <c:pt idx="1454">
                  <c:v>45268</c:v>
                </c:pt>
                <c:pt idx="1455">
                  <c:v>45271</c:v>
                </c:pt>
                <c:pt idx="1456">
                  <c:v>45272</c:v>
                </c:pt>
                <c:pt idx="1457">
                  <c:v>45273</c:v>
                </c:pt>
                <c:pt idx="1458">
                  <c:v>45274</c:v>
                </c:pt>
                <c:pt idx="1459">
                  <c:v>45275</c:v>
                </c:pt>
                <c:pt idx="1460">
                  <c:v>45278</c:v>
                </c:pt>
                <c:pt idx="1461">
                  <c:v>45279</c:v>
                </c:pt>
                <c:pt idx="1462">
                  <c:v>45280</c:v>
                </c:pt>
                <c:pt idx="1463">
                  <c:v>45281</c:v>
                </c:pt>
                <c:pt idx="1464">
                  <c:v>45282</c:v>
                </c:pt>
                <c:pt idx="1465">
                  <c:v>45285</c:v>
                </c:pt>
                <c:pt idx="1466">
                  <c:v>45286</c:v>
                </c:pt>
                <c:pt idx="1467">
                  <c:v>45287</c:v>
                </c:pt>
                <c:pt idx="1468">
                  <c:v>45288</c:v>
                </c:pt>
                <c:pt idx="1469">
                  <c:v>45289</c:v>
                </c:pt>
                <c:pt idx="1470">
                  <c:v>45293</c:v>
                </c:pt>
                <c:pt idx="1471">
                  <c:v>45294</c:v>
                </c:pt>
                <c:pt idx="1472">
                  <c:v>45295</c:v>
                </c:pt>
                <c:pt idx="1473">
                  <c:v>45296</c:v>
                </c:pt>
                <c:pt idx="1474">
                  <c:v>45299</c:v>
                </c:pt>
                <c:pt idx="1475">
                  <c:v>45300</c:v>
                </c:pt>
                <c:pt idx="1476">
                  <c:v>45301</c:v>
                </c:pt>
                <c:pt idx="1477">
                  <c:v>45302</c:v>
                </c:pt>
                <c:pt idx="1478">
                  <c:v>45303</c:v>
                </c:pt>
                <c:pt idx="1479">
                  <c:v>45306</c:v>
                </c:pt>
                <c:pt idx="1480">
                  <c:v>45307</c:v>
                </c:pt>
                <c:pt idx="1481">
                  <c:v>45308</c:v>
                </c:pt>
                <c:pt idx="1482">
                  <c:v>45309</c:v>
                </c:pt>
                <c:pt idx="1483">
                  <c:v>45310</c:v>
                </c:pt>
                <c:pt idx="1484">
                  <c:v>45313</c:v>
                </c:pt>
                <c:pt idx="1485">
                  <c:v>45314</c:v>
                </c:pt>
                <c:pt idx="1486">
                  <c:v>45315</c:v>
                </c:pt>
                <c:pt idx="1487">
                  <c:v>45316</c:v>
                </c:pt>
                <c:pt idx="1488">
                  <c:v>45317</c:v>
                </c:pt>
                <c:pt idx="1489">
                  <c:v>45320</c:v>
                </c:pt>
                <c:pt idx="1490">
                  <c:v>45321</c:v>
                </c:pt>
                <c:pt idx="1491">
                  <c:v>45322</c:v>
                </c:pt>
                <c:pt idx="1492">
                  <c:v>45323</c:v>
                </c:pt>
                <c:pt idx="1493">
                  <c:v>45324</c:v>
                </c:pt>
                <c:pt idx="1494">
                  <c:v>45327</c:v>
                </c:pt>
                <c:pt idx="1495">
                  <c:v>45328</c:v>
                </c:pt>
                <c:pt idx="1496">
                  <c:v>45329</c:v>
                </c:pt>
                <c:pt idx="1497">
                  <c:v>45330</c:v>
                </c:pt>
                <c:pt idx="1498">
                  <c:v>45341</c:v>
                </c:pt>
                <c:pt idx="1499">
                  <c:v>45342</c:v>
                </c:pt>
                <c:pt idx="1500">
                  <c:v>45343</c:v>
                </c:pt>
                <c:pt idx="1501">
                  <c:v>45344</c:v>
                </c:pt>
                <c:pt idx="1502">
                  <c:v>45345</c:v>
                </c:pt>
                <c:pt idx="1503">
                  <c:v>45348</c:v>
                </c:pt>
                <c:pt idx="1504">
                  <c:v>45349</c:v>
                </c:pt>
                <c:pt idx="1505">
                  <c:v>45350</c:v>
                </c:pt>
                <c:pt idx="1506">
                  <c:v>45351</c:v>
                </c:pt>
                <c:pt idx="1507">
                  <c:v>45352</c:v>
                </c:pt>
                <c:pt idx="1508">
                  <c:v>45355</c:v>
                </c:pt>
                <c:pt idx="1509">
                  <c:v>45356</c:v>
                </c:pt>
                <c:pt idx="1510">
                  <c:v>45357</c:v>
                </c:pt>
                <c:pt idx="1511">
                  <c:v>45358</c:v>
                </c:pt>
                <c:pt idx="1512">
                  <c:v>45359</c:v>
                </c:pt>
                <c:pt idx="1513">
                  <c:v>45362</c:v>
                </c:pt>
                <c:pt idx="1514">
                  <c:v>45363</c:v>
                </c:pt>
                <c:pt idx="1515">
                  <c:v>45364</c:v>
                </c:pt>
                <c:pt idx="1516">
                  <c:v>45365</c:v>
                </c:pt>
                <c:pt idx="1517">
                  <c:v>45366</c:v>
                </c:pt>
                <c:pt idx="1518">
                  <c:v>45369</c:v>
                </c:pt>
                <c:pt idx="1519">
                  <c:v>45370</c:v>
                </c:pt>
                <c:pt idx="1520">
                  <c:v>45371</c:v>
                </c:pt>
                <c:pt idx="1521">
                  <c:v>45372</c:v>
                </c:pt>
                <c:pt idx="1522">
                  <c:v>45373</c:v>
                </c:pt>
                <c:pt idx="1523">
                  <c:v>45376</c:v>
                </c:pt>
                <c:pt idx="1524">
                  <c:v>45377</c:v>
                </c:pt>
                <c:pt idx="1525">
                  <c:v>45378</c:v>
                </c:pt>
                <c:pt idx="1526">
                  <c:v>45379</c:v>
                </c:pt>
                <c:pt idx="1527">
                  <c:v>45380</c:v>
                </c:pt>
                <c:pt idx="1528">
                  <c:v>45383</c:v>
                </c:pt>
                <c:pt idx="1529">
                  <c:v>45384</c:v>
                </c:pt>
                <c:pt idx="1530">
                  <c:v>45385</c:v>
                </c:pt>
                <c:pt idx="1531">
                  <c:v>45390</c:v>
                </c:pt>
                <c:pt idx="1532">
                  <c:v>45391</c:v>
                </c:pt>
                <c:pt idx="1533">
                  <c:v>45392</c:v>
                </c:pt>
                <c:pt idx="1534">
                  <c:v>45393</c:v>
                </c:pt>
                <c:pt idx="1535">
                  <c:v>45394</c:v>
                </c:pt>
                <c:pt idx="1536">
                  <c:v>45397</c:v>
                </c:pt>
                <c:pt idx="1537">
                  <c:v>45398</c:v>
                </c:pt>
                <c:pt idx="1538">
                  <c:v>45399</c:v>
                </c:pt>
                <c:pt idx="1539">
                  <c:v>45400</c:v>
                </c:pt>
                <c:pt idx="1540">
                  <c:v>45401</c:v>
                </c:pt>
                <c:pt idx="1541">
                  <c:v>45404</c:v>
                </c:pt>
                <c:pt idx="1542">
                  <c:v>45405</c:v>
                </c:pt>
                <c:pt idx="1543">
                  <c:v>45406</c:v>
                </c:pt>
                <c:pt idx="1544">
                  <c:v>45407</c:v>
                </c:pt>
                <c:pt idx="1545">
                  <c:v>45408</c:v>
                </c:pt>
                <c:pt idx="1546">
                  <c:v>45411</c:v>
                </c:pt>
                <c:pt idx="1547">
                  <c:v>45412</c:v>
                </c:pt>
                <c:pt idx="1548">
                  <c:v>45418</c:v>
                </c:pt>
                <c:pt idx="1549">
                  <c:v>45419</c:v>
                </c:pt>
                <c:pt idx="1550">
                  <c:v>45420</c:v>
                </c:pt>
                <c:pt idx="1551">
                  <c:v>45421</c:v>
                </c:pt>
                <c:pt idx="1552">
                  <c:v>45422</c:v>
                </c:pt>
                <c:pt idx="1553">
                  <c:v>45425</c:v>
                </c:pt>
                <c:pt idx="1554">
                  <c:v>45426</c:v>
                </c:pt>
                <c:pt idx="1555">
                  <c:v>45427</c:v>
                </c:pt>
                <c:pt idx="1556">
                  <c:v>45428</c:v>
                </c:pt>
                <c:pt idx="1557">
                  <c:v>45429</c:v>
                </c:pt>
                <c:pt idx="1558">
                  <c:v>45432</c:v>
                </c:pt>
                <c:pt idx="1559">
                  <c:v>45433</c:v>
                </c:pt>
                <c:pt idx="1560">
                  <c:v>45434</c:v>
                </c:pt>
                <c:pt idx="1561">
                  <c:v>45435</c:v>
                </c:pt>
                <c:pt idx="1562">
                  <c:v>45436</c:v>
                </c:pt>
                <c:pt idx="1563">
                  <c:v>45439</c:v>
                </c:pt>
                <c:pt idx="1564">
                  <c:v>45440</c:v>
                </c:pt>
                <c:pt idx="1565">
                  <c:v>45441</c:v>
                </c:pt>
                <c:pt idx="1566">
                  <c:v>45442</c:v>
                </c:pt>
                <c:pt idx="1567">
                  <c:v>45443</c:v>
                </c:pt>
                <c:pt idx="1568">
                  <c:v>45446</c:v>
                </c:pt>
                <c:pt idx="1569">
                  <c:v>45447</c:v>
                </c:pt>
                <c:pt idx="1570">
                  <c:v>45448</c:v>
                </c:pt>
                <c:pt idx="1571">
                  <c:v>45449</c:v>
                </c:pt>
                <c:pt idx="1572">
                  <c:v>45450</c:v>
                </c:pt>
                <c:pt idx="1573">
                  <c:v>45454</c:v>
                </c:pt>
                <c:pt idx="1574">
                  <c:v>45455</c:v>
                </c:pt>
                <c:pt idx="1575">
                  <c:v>45456</c:v>
                </c:pt>
                <c:pt idx="1576">
                  <c:v>45457</c:v>
                </c:pt>
                <c:pt idx="1577">
                  <c:v>45460</c:v>
                </c:pt>
                <c:pt idx="1578">
                  <c:v>45461</c:v>
                </c:pt>
                <c:pt idx="1579">
                  <c:v>45462</c:v>
                </c:pt>
                <c:pt idx="1580">
                  <c:v>45463</c:v>
                </c:pt>
                <c:pt idx="1581">
                  <c:v>45464</c:v>
                </c:pt>
                <c:pt idx="1582">
                  <c:v>45467</c:v>
                </c:pt>
                <c:pt idx="1583">
                  <c:v>45468</c:v>
                </c:pt>
                <c:pt idx="1584">
                  <c:v>45469</c:v>
                </c:pt>
                <c:pt idx="1585">
                  <c:v>45470</c:v>
                </c:pt>
                <c:pt idx="1586">
                  <c:v>45471</c:v>
                </c:pt>
                <c:pt idx="1587">
                  <c:v>45474</c:v>
                </c:pt>
                <c:pt idx="1588">
                  <c:v>45475</c:v>
                </c:pt>
                <c:pt idx="1589">
                  <c:v>45476</c:v>
                </c:pt>
                <c:pt idx="1590">
                  <c:v>45477</c:v>
                </c:pt>
                <c:pt idx="1591">
                  <c:v>45478</c:v>
                </c:pt>
                <c:pt idx="1592">
                  <c:v>45481</c:v>
                </c:pt>
                <c:pt idx="1593">
                  <c:v>45482</c:v>
                </c:pt>
                <c:pt idx="1594">
                  <c:v>45483</c:v>
                </c:pt>
                <c:pt idx="1595">
                  <c:v>45484</c:v>
                </c:pt>
                <c:pt idx="1596">
                  <c:v>45485</c:v>
                </c:pt>
                <c:pt idx="1597">
                  <c:v>45488</c:v>
                </c:pt>
                <c:pt idx="1598">
                  <c:v>45489</c:v>
                </c:pt>
                <c:pt idx="1599">
                  <c:v>45490</c:v>
                </c:pt>
                <c:pt idx="1600">
                  <c:v>45491</c:v>
                </c:pt>
                <c:pt idx="1601">
                  <c:v>45492</c:v>
                </c:pt>
                <c:pt idx="1602">
                  <c:v>45495</c:v>
                </c:pt>
                <c:pt idx="1603">
                  <c:v>45496</c:v>
                </c:pt>
                <c:pt idx="1604">
                  <c:v>45497</c:v>
                </c:pt>
                <c:pt idx="1605">
                  <c:v>45498</c:v>
                </c:pt>
                <c:pt idx="1606">
                  <c:v>45499</c:v>
                </c:pt>
                <c:pt idx="1607">
                  <c:v>45502</c:v>
                </c:pt>
                <c:pt idx="1608">
                  <c:v>45503</c:v>
                </c:pt>
                <c:pt idx="1609">
                  <c:v>45504</c:v>
                </c:pt>
                <c:pt idx="1610">
                  <c:v>45505</c:v>
                </c:pt>
                <c:pt idx="1611">
                  <c:v>45506</c:v>
                </c:pt>
                <c:pt idx="1612">
                  <c:v>45509</c:v>
                </c:pt>
                <c:pt idx="1613">
                  <c:v>45510</c:v>
                </c:pt>
                <c:pt idx="1614">
                  <c:v>45511</c:v>
                </c:pt>
                <c:pt idx="1615">
                  <c:v>45512</c:v>
                </c:pt>
                <c:pt idx="1616">
                  <c:v>45513</c:v>
                </c:pt>
                <c:pt idx="1617">
                  <c:v>45516</c:v>
                </c:pt>
                <c:pt idx="1618">
                  <c:v>45517</c:v>
                </c:pt>
                <c:pt idx="1619">
                  <c:v>45518</c:v>
                </c:pt>
                <c:pt idx="1620">
                  <c:v>45519</c:v>
                </c:pt>
                <c:pt idx="1621">
                  <c:v>45520</c:v>
                </c:pt>
                <c:pt idx="1622">
                  <c:v>45523</c:v>
                </c:pt>
                <c:pt idx="1623">
                  <c:v>45524</c:v>
                </c:pt>
                <c:pt idx="1624">
                  <c:v>45525</c:v>
                </c:pt>
                <c:pt idx="1625">
                  <c:v>45526</c:v>
                </c:pt>
                <c:pt idx="1626">
                  <c:v>45527</c:v>
                </c:pt>
                <c:pt idx="1627">
                  <c:v>45530</c:v>
                </c:pt>
                <c:pt idx="1628">
                  <c:v>45531</c:v>
                </c:pt>
                <c:pt idx="1629">
                  <c:v>45532</c:v>
                </c:pt>
                <c:pt idx="1630">
                  <c:v>45533</c:v>
                </c:pt>
                <c:pt idx="1631">
                  <c:v>45534</c:v>
                </c:pt>
                <c:pt idx="1632">
                  <c:v>45537</c:v>
                </c:pt>
                <c:pt idx="1633">
                  <c:v>45538</c:v>
                </c:pt>
                <c:pt idx="1634">
                  <c:v>45539</c:v>
                </c:pt>
                <c:pt idx="1635">
                  <c:v>45540</c:v>
                </c:pt>
                <c:pt idx="1636">
                  <c:v>45541</c:v>
                </c:pt>
                <c:pt idx="1637">
                  <c:v>45544</c:v>
                </c:pt>
                <c:pt idx="1638">
                  <c:v>45545</c:v>
                </c:pt>
                <c:pt idx="1639">
                  <c:v>45546</c:v>
                </c:pt>
                <c:pt idx="1640">
                  <c:v>45547</c:v>
                </c:pt>
                <c:pt idx="1641">
                  <c:v>45548</c:v>
                </c:pt>
                <c:pt idx="1642">
                  <c:v>45553</c:v>
                </c:pt>
                <c:pt idx="1643">
                  <c:v>45554</c:v>
                </c:pt>
                <c:pt idx="1644">
                  <c:v>45555</c:v>
                </c:pt>
                <c:pt idx="1645">
                  <c:v>45558</c:v>
                </c:pt>
                <c:pt idx="1646">
                  <c:v>45559</c:v>
                </c:pt>
                <c:pt idx="1647">
                  <c:v>45560</c:v>
                </c:pt>
                <c:pt idx="1648">
                  <c:v>45561</c:v>
                </c:pt>
                <c:pt idx="1649">
                  <c:v>45562</c:v>
                </c:pt>
                <c:pt idx="1650">
                  <c:v>45565</c:v>
                </c:pt>
                <c:pt idx="1651">
                  <c:v>45573</c:v>
                </c:pt>
                <c:pt idx="1652">
                  <c:v>45574</c:v>
                </c:pt>
                <c:pt idx="1653">
                  <c:v>45575</c:v>
                </c:pt>
                <c:pt idx="1654">
                  <c:v>45576</c:v>
                </c:pt>
                <c:pt idx="1655">
                  <c:v>45579</c:v>
                </c:pt>
                <c:pt idx="1656">
                  <c:v>45580</c:v>
                </c:pt>
                <c:pt idx="1657">
                  <c:v>45581</c:v>
                </c:pt>
                <c:pt idx="1658">
                  <c:v>45582</c:v>
                </c:pt>
                <c:pt idx="1659">
                  <c:v>45583</c:v>
                </c:pt>
                <c:pt idx="1660">
                  <c:v>45586</c:v>
                </c:pt>
                <c:pt idx="1661">
                  <c:v>45587</c:v>
                </c:pt>
                <c:pt idx="1662">
                  <c:v>45588</c:v>
                </c:pt>
                <c:pt idx="1663">
                  <c:v>45589</c:v>
                </c:pt>
                <c:pt idx="1664">
                  <c:v>45590</c:v>
                </c:pt>
                <c:pt idx="1665">
                  <c:v>45593</c:v>
                </c:pt>
                <c:pt idx="1666">
                  <c:v>45594</c:v>
                </c:pt>
                <c:pt idx="1667">
                  <c:v>45595</c:v>
                </c:pt>
                <c:pt idx="1668">
                  <c:v>45596</c:v>
                </c:pt>
                <c:pt idx="1669">
                  <c:v>45597</c:v>
                </c:pt>
                <c:pt idx="1670">
                  <c:v>45600</c:v>
                </c:pt>
                <c:pt idx="1671">
                  <c:v>45601</c:v>
                </c:pt>
                <c:pt idx="1672">
                  <c:v>45602</c:v>
                </c:pt>
                <c:pt idx="1673">
                  <c:v>45603</c:v>
                </c:pt>
                <c:pt idx="1674">
                  <c:v>45604</c:v>
                </c:pt>
                <c:pt idx="1675">
                  <c:v>45607</c:v>
                </c:pt>
                <c:pt idx="1676">
                  <c:v>45608</c:v>
                </c:pt>
                <c:pt idx="1677">
                  <c:v>45609</c:v>
                </c:pt>
                <c:pt idx="1678">
                  <c:v>45610</c:v>
                </c:pt>
                <c:pt idx="1679">
                  <c:v>45611</c:v>
                </c:pt>
                <c:pt idx="1680">
                  <c:v>45614</c:v>
                </c:pt>
                <c:pt idx="1681">
                  <c:v>45615</c:v>
                </c:pt>
                <c:pt idx="1682">
                  <c:v>45616</c:v>
                </c:pt>
                <c:pt idx="1683">
                  <c:v>45617</c:v>
                </c:pt>
                <c:pt idx="1684">
                  <c:v>45618</c:v>
                </c:pt>
                <c:pt idx="1685">
                  <c:v>45621</c:v>
                </c:pt>
                <c:pt idx="1686">
                  <c:v>45622</c:v>
                </c:pt>
                <c:pt idx="1687">
                  <c:v>45623</c:v>
                </c:pt>
                <c:pt idx="1688">
                  <c:v>45624</c:v>
                </c:pt>
                <c:pt idx="1689">
                  <c:v>45625</c:v>
                </c:pt>
                <c:pt idx="1690">
                  <c:v>45628</c:v>
                </c:pt>
                <c:pt idx="1691">
                  <c:v>45629</c:v>
                </c:pt>
                <c:pt idx="1692">
                  <c:v>45630</c:v>
                </c:pt>
                <c:pt idx="1693">
                  <c:v>45631</c:v>
                </c:pt>
                <c:pt idx="1694">
                  <c:v>45632</c:v>
                </c:pt>
                <c:pt idx="1695">
                  <c:v>45635</c:v>
                </c:pt>
                <c:pt idx="1696">
                  <c:v>45636</c:v>
                </c:pt>
                <c:pt idx="1697">
                  <c:v>45637</c:v>
                </c:pt>
                <c:pt idx="1698">
                  <c:v>45638</c:v>
                </c:pt>
                <c:pt idx="1699">
                  <c:v>45639</c:v>
                </c:pt>
                <c:pt idx="1700">
                  <c:v>45642</c:v>
                </c:pt>
                <c:pt idx="1701">
                  <c:v>45643</c:v>
                </c:pt>
                <c:pt idx="1702">
                  <c:v>45644</c:v>
                </c:pt>
                <c:pt idx="1703">
                  <c:v>45645</c:v>
                </c:pt>
                <c:pt idx="1704">
                  <c:v>45646</c:v>
                </c:pt>
                <c:pt idx="1705">
                  <c:v>45649</c:v>
                </c:pt>
                <c:pt idx="1706">
                  <c:v>45650</c:v>
                </c:pt>
                <c:pt idx="1707">
                  <c:v>45651</c:v>
                </c:pt>
                <c:pt idx="1708">
                  <c:v>45652</c:v>
                </c:pt>
                <c:pt idx="1709">
                  <c:v>45653</c:v>
                </c:pt>
                <c:pt idx="1710">
                  <c:v>45656</c:v>
                </c:pt>
                <c:pt idx="1711">
                  <c:v>45657</c:v>
                </c:pt>
                <c:pt idx="1712">
                  <c:v>45659</c:v>
                </c:pt>
                <c:pt idx="1713">
                  <c:v>45660</c:v>
                </c:pt>
                <c:pt idx="1714">
                  <c:v>45663</c:v>
                </c:pt>
                <c:pt idx="1715">
                  <c:v>45664</c:v>
                </c:pt>
                <c:pt idx="1716">
                  <c:v>45665</c:v>
                </c:pt>
                <c:pt idx="1717">
                  <c:v>45666</c:v>
                </c:pt>
                <c:pt idx="1718">
                  <c:v>45667</c:v>
                </c:pt>
                <c:pt idx="1719">
                  <c:v>45670</c:v>
                </c:pt>
                <c:pt idx="1720">
                  <c:v>45671</c:v>
                </c:pt>
                <c:pt idx="1721">
                  <c:v>45672</c:v>
                </c:pt>
                <c:pt idx="1722">
                  <c:v>45673</c:v>
                </c:pt>
                <c:pt idx="1723">
                  <c:v>45674</c:v>
                </c:pt>
                <c:pt idx="1724">
                  <c:v>45677</c:v>
                </c:pt>
                <c:pt idx="1725">
                  <c:v>45678</c:v>
                </c:pt>
                <c:pt idx="1726">
                  <c:v>45679</c:v>
                </c:pt>
                <c:pt idx="1727">
                  <c:v>45680</c:v>
                </c:pt>
                <c:pt idx="1728">
                  <c:v>45681</c:v>
                </c:pt>
                <c:pt idx="1729">
                  <c:v>45684</c:v>
                </c:pt>
                <c:pt idx="1730">
                  <c:v>45693</c:v>
                </c:pt>
                <c:pt idx="1731">
                  <c:v>45694</c:v>
                </c:pt>
                <c:pt idx="1732">
                  <c:v>45695</c:v>
                </c:pt>
                <c:pt idx="1733">
                  <c:v>45698</c:v>
                </c:pt>
                <c:pt idx="1734">
                  <c:v>45699</c:v>
                </c:pt>
                <c:pt idx="1735">
                  <c:v>45700</c:v>
                </c:pt>
                <c:pt idx="1736">
                  <c:v>45701</c:v>
                </c:pt>
                <c:pt idx="1737">
                  <c:v>45702</c:v>
                </c:pt>
                <c:pt idx="1738">
                  <c:v>45705</c:v>
                </c:pt>
                <c:pt idx="1739">
                  <c:v>45706</c:v>
                </c:pt>
                <c:pt idx="1740">
                  <c:v>45707</c:v>
                </c:pt>
                <c:pt idx="1741">
                  <c:v>45708</c:v>
                </c:pt>
                <c:pt idx="1742">
                  <c:v>45709</c:v>
                </c:pt>
                <c:pt idx="1743">
                  <c:v>45712</c:v>
                </c:pt>
                <c:pt idx="1744">
                  <c:v>45713</c:v>
                </c:pt>
                <c:pt idx="1745">
                  <c:v>45714</c:v>
                </c:pt>
                <c:pt idx="1746">
                  <c:v>45715</c:v>
                </c:pt>
                <c:pt idx="1747">
                  <c:v>45716</c:v>
                </c:pt>
                <c:pt idx="1748">
                  <c:v>45719</c:v>
                </c:pt>
                <c:pt idx="1749">
                  <c:v>45720</c:v>
                </c:pt>
                <c:pt idx="1750">
                  <c:v>45721</c:v>
                </c:pt>
                <c:pt idx="1751">
                  <c:v>45722</c:v>
                </c:pt>
                <c:pt idx="1752">
                  <c:v>45723</c:v>
                </c:pt>
                <c:pt idx="1753">
                  <c:v>45726</c:v>
                </c:pt>
                <c:pt idx="1754">
                  <c:v>45727</c:v>
                </c:pt>
                <c:pt idx="1755">
                  <c:v>45728</c:v>
                </c:pt>
                <c:pt idx="1756">
                  <c:v>45729</c:v>
                </c:pt>
                <c:pt idx="1757">
                  <c:v>45730</c:v>
                </c:pt>
                <c:pt idx="1758">
                  <c:v>45733</c:v>
                </c:pt>
                <c:pt idx="1759">
                  <c:v>45734</c:v>
                </c:pt>
                <c:pt idx="1760">
                  <c:v>45735</c:v>
                </c:pt>
                <c:pt idx="1761">
                  <c:v>45736</c:v>
                </c:pt>
                <c:pt idx="1762">
                  <c:v>45737</c:v>
                </c:pt>
                <c:pt idx="1763">
                  <c:v>45740</c:v>
                </c:pt>
                <c:pt idx="1764">
                  <c:v>45741</c:v>
                </c:pt>
                <c:pt idx="1765">
                  <c:v>45742</c:v>
                </c:pt>
                <c:pt idx="1766">
                  <c:v>45743</c:v>
                </c:pt>
                <c:pt idx="1767">
                  <c:v>45744</c:v>
                </c:pt>
                <c:pt idx="1768">
                  <c:v>45747</c:v>
                </c:pt>
                <c:pt idx="1769">
                  <c:v>45748</c:v>
                </c:pt>
                <c:pt idx="1770">
                  <c:v>45749</c:v>
                </c:pt>
                <c:pt idx="1771">
                  <c:v>45750</c:v>
                </c:pt>
                <c:pt idx="1772">
                  <c:v>45754</c:v>
                </c:pt>
                <c:pt idx="1773">
                  <c:v>45755</c:v>
                </c:pt>
                <c:pt idx="1774">
                  <c:v>45756</c:v>
                </c:pt>
                <c:pt idx="1775">
                  <c:v>45757</c:v>
                </c:pt>
                <c:pt idx="1776">
                  <c:v>45758</c:v>
                </c:pt>
                <c:pt idx="1777">
                  <c:v>45761</c:v>
                </c:pt>
                <c:pt idx="1778">
                  <c:v>45762</c:v>
                </c:pt>
                <c:pt idx="1779">
                  <c:v>45763</c:v>
                </c:pt>
                <c:pt idx="1780">
                  <c:v>45764</c:v>
                </c:pt>
                <c:pt idx="1781">
                  <c:v>45765</c:v>
                </c:pt>
                <c:pt idx="1782">
                  <c:v>45768</c:v>
                </c:pt>
                <c:pt idx="1783">
                  <c:v>45769</c:v>
                </c:pt>
                <c:pt idx="1784">
                  <c:v>45770</c:v>
                </c:pt>
                <c:pt idx="1785">
                  <c:v>45771</c:v>
                </c:pt>
                <c:pt idx="1786">
                  <c:v>45772</c:v>
                </c:pt>
                <c:pt idx="1787">
                  <c:v>45775</c:v>
                </c:pt>
                <c:pt idx="1788">
                  <c:v>45776</c:v>
                </c:pt>
                <c:pt idx="1789">
                  <c:v>45777</c:v>
                </c:pt>
                <c:pt idx="1790">
                  <c:v>45783</c:v>
                </c:pt>
                <c:pt idx="1791">
                  <c:v>45784</c:v>
                </c:pt>
                <c:pt idx="1792">
                  <c:v>45785</c:v>
                </c:pt>
                <c:pt idx="1793">
                  <c:v>45786</c:v>
                </c:pt>
                <c:pt idx="1794">
                  <c:v>45789</c:v>
                </c:pt>
                <c:pt idx="1795">
                  <c:v>45790</c:v>
                </c:pt>
                <c:pt idx="1796">
                  <c:v>45791</c:v>
                </c:pt>
                <c:pt idx="1797">
                  <c:v>45792</c:v>
                </c:pt>
                <c:pt idx="1798">
                  <c:v>45793</c:v>
                </c:pt>
                <c:pt idx="1799">
                  <c:v>45796</c:v>
                </c:pt>
                <c:pt idx="1800">
                  <c:v>45797</c:v>
                </c:pt>
                <c:pt idx="1801">
                  <c:v>45798</c:v>
                </c:pt>
                <c:pt idx="1802">
                  <c:v>45799</c:v>
                </c:pt>
                <c:pt idx="1803">
                  <c:v>45800</c:v>
                </c:pt>
                <c:pt idx="1804">
                  <c:v>45803</c:v>
                </c:pt>
                <c:pt idx="1805">
                  <c:v>45804</c:v>
                </c:pt>
                <c:pt idx="1806">
                  <c:v>45805</c:v>
                </c:pt>
                <c:pt idx="1807">
                  <c:v>45806</c:v>
                </c:pt>
                <c:pt idx="1808">
                  <c:v>45807</c:v>
                </c:pt>
                <c:pt idx="1809">
                  <c:v>45811</c:v>
                </c:pt>
                <c:pt idx="1810">
                  <c:v>45812</c:v>
                </c:pt>
                <c:pt idx="1811">
                  <c:v>45813</c:v>
                </c:pt>
                <c:pt idx="1812">
                  <c:v>45814</c:v>
                </c:pt>
                <c:pt idx="1813">
                  <c:v>45817</c:v>
                </c:pt>
                <c:pt idx="1814">
                  <c:v>45818</c:v>
                </c:pt>
                <c:pt idx="1815">
                  <c:v>45819</c:v>
                </c:pt>
                <c:pt idx="1816">
                  <c:v>45820</c:v>
                </c:pt>
                <c:pt idx="1817">
                  <c:v>45821</c:v>
                </c:pt>
                <c:pt idx="1818">
                  <c:v>45824</c:v>
                </c:pt>
                <c:pt idx="1819">
                  <c:v>45825</c:v>
                </c:pt>
                <c:pt idx="1820">
                  <c:v>45826</c:v>
                </c:pt>
                <c:pt idx="1821">
                  <c:v>45827</c:v>
                </c:pt>
                <c:pt idx="1822">
                  <c:v>45828</c:v>
                </c:pt>
                <c:pt idx="1823">
                  <c:v>45831</c:v>
                </c:pt>
                <c:pt idx="1824">
                  <c:v>45832</c:v>
                </c:pt>
                <c:pt idx="1825">
                  <c:v>45833</c:v>
                </c:pt>
                <c:pt idx="1826">
                  <c:v>45834</c:v>
                </c:pt>
                <c:pt idx="1827">
                  <c:v>45835</c:v>
                </c:pt>
                <c:pt idx="1828">
                  <c:v>45838</c:v>
                </c:pt>
                <c:pt idx="1829">
                  <c:v>45839</c:v>
                </c:pt>
                <c:pt idx="1830">
                  <c:v>45840</c:v>
                </c:pt>
                <c:pt idx="1831">
                  <c:v>45841</c:v>
                </c:pt>
                <c:pt idx="1832">
                  <c:v>45842</c:v>
                </c:pt>
                <c:pt idx="1833">
                  <c:v>45845</c:v>
                </c:pt>
                <c:pt idx="1834">
                  <c:v>45846</c:v>
                </c:pt>
                <c:pt idx="1835">
                  <c:v>45847</c:v>
                </c:pt>
                <c:pt idx="1836">
                  <c:v>45848</c:v>
                </c:pt>
                <c:pt idx="1837">
                  <c:v>45849</c:v>
                </c:pt>
                <c:pt idx="1838">
                  <c:v>45852</c:v>
                </c:pt>
                <c:pt idx="1839">
                  <c:v>45853</c:v>
                </c:pt>
                <c:pt idx="1840">
                  <c:v>45854</c:v>
                </c:pt>
                <c:pt idx="1841">
                  <c:v>45855</c:v>
                </c:pt>
                <c:pt idx="1842">
                  <c:v>45856</c:v>
                </c:pt>
                <c:pt idx="1843">
                  <c:v>45859</c:v>
                </c:pt>
                <c:pt idx="1844">
                  <c:v>45860</c:v>
                </c:pt>
                <c:pt idx="1845">
                  <c:v>45861</c:v>
                </c:pt>
                <c:pt idx="1846">
                  <c:v>45862</c:v>
                </c:pt>
                <c:pt idx="1847">
                  <c:v>45863</c:v>
                </c:pt>
                <c:pt idx="1848">
                  <c:v>45866</c:v>
                </c:pt>
                <c:pt idx="1849">
                  <c:v>45867</c:v>
                </c:pt>
                <c:pt idx="1850">
                  <c:v>45868</c:v>
                </c:pt>
                <c:pt idx="1851">
                  <c:v>45869</c:v>
                </c:pt>
                <c:pt idx="1852">
                  <c:v>45870</c:v>
                </c:pt>
                <c:pt idx="1853">
                  <c:v>45873</c:v>
                </c:pt>
                <c:pt idx="1854">
                  <c:v>45874</c:v>
                </c:pt>
                <c:pt idx="1855">
                  <c:v>45875</c:v>
                </c:pt>
                <c:pt idx="1856">
                  <c:v>45876</c:v>
                </c:pt>
                <c:pt idx="1857">
                  <c:v>45877</c:v>
                </c:pt>
                <c:pt idx="1858">
                  <c:v>45880</c:v>
                </c:pt>
                <c:pt idx="1859">
                  <c:v>45881</c:v>
                </c:pt>
                <c:pt idx="1860">
                  <c:v>45882</c:v>
                </c:pt>
                <c:pt idx="1861">
                  <c:v>45883</c:v>
                </c:pt>
                <c:pt idx="1862">
                  <c:v>45884</c:v>
                </c:pt>
                <c:pt idx="1863">
                  <c:v>45887</c:v>
                </c:pt>
                <c:pt idx="1864">
                  <c:v>45888</c:v>
                </c:pt>
                <c:pt idx="1865">
                  <c:v>45889</c:v>
                </c:pt>
                <c:pt idx="1866">
                  <c:v>45890</c:v>
                </c:pt>
                <c:pt idx="1867">
                  <c:v>45891</c:v>
                </c:pt>
                <c:pt idx="1868">
                  <c:v>45894</c:v>
                </c:pt>
                <c:pt idx="1869">
                  <c:v>45895</c:v>
                </c:pt>
                <c:pt idx="1870">
                  <c:v>45896</c:v>
                </c:pt>
                <c:pt idx="1871">
                  <c:v>45897</c:v>
                </c:pt>
                <c:pt idx="1872">
                  <c:v>45898</c:v>
                </c:pt>
                <c:pt idx="1873">
                  <c:v>45901</c:v>
                </c:pt>
                <c:pt idx="1874">
                  <c:v>45902</c:v>
                </c:pt>
                <c:pt idx="1875">
                  <c:v>45903</c:v>
                </c:pt>
                <c:pt idx="1876">
                  <c:v>45904</c:v>
                </c:pt>
                <c:pt idx="1877">
                  <c:v>45905</c:v>
                </c:pt>
                <c:pt idx="1878">
                  <c:v>45908</c:v>
                </c:pt>
                <c:pt idx="1879">
                  <c:v>45909</c:v>
                </c:pt>
                <c:pt idx="1880">
                  <c:v>45910</c:v>
                </c:pt>
                <c:pt idx="1881">
                  <c:v>45911</c:v>
                </c:pt>
                <c:pt idx="1882">
                  <c:v>45912</c:v>
                </c:pt>
                <c:pt idx="1883">
                  <c:v>45915</c:v>
                </c:pt>
                <c:pt idx="1884">
                  <c:v>45916</c:v>
                </c:pt>
                <c:pt idx="1885">
                  <c:v>45917</c:v>
                </c:pt>
                <c:pt idx="1886">
                  <c:v>45918</c:v>
                </c:pt>
                <c:pt idx="1887">
                  <c:v>45919</c:v>
                </c:pt>
                <c:pt idx="1888">
                  <c:v>45922</c:v>
                </c:pt>
                <c:pt idx="1889">
                  <c:v>45923</c:v>
                </c:pt>
                <c:pt idx="1890">
                  <c:v>45924</c:v>
                </c:pt>
              </c:numCache>
            </c:numRef>
          </c:cat>
          <c:val>
            <c:numRef>
              <c:f>Sheet2!$C$2:$C$1892</c:f>
              <c:numCache>
                <c:formatCode>0_ </c:formatCode>
                <c:ptCount val="1891"/>
                <c:pt idx="0">
                  <c:v>1998.0360000000001</c:v>
                </c:pt>
                <c:pt idx="1">
                  <c:v>1990.13</c:v>
                </c:pt>
                <c:pt idx="2">
                  <c:v>1971.8779999999999</c:v>
                </c:pt>
                <c:pt idx="3">
                  <c:v>1971.8779999999999</c:v>
                </c:pt>
                <c:pt idx="4">
                  <c:v>1971.8779999999999</c:v>
                </c:pt>
                <c:pt idx="5">
                  <c:v>1971.8779999999999</c:v>
                </c:pt>
                <c:pt idx="6">
                  <c:v>1971.8779999999999</c:v>
                </c:pt>
                <c:pt idx="7">
                  <c:v>1971.8779999999999</c:v>
                </c:pt>
                <c:pt idx="8">
                  <c:v>1971.8779999999999</c:v>
                </c:pt>
                <c:pt idx="9">
                  <c:v>1971.8779999999999</c:v>
                </c:pt>
                <c:pt idx="10">
                  <c:v>1971.8779999999999</c:v>
                </c:pt>
                <c:pt idx="11">
                  <c:v>1971.8779999999999</c:v>
                </c:pt>
                <c:pt idx="12">
                  <c:v>1971.8779999999999</c:v>
                </c:pt>
                <c:pt idx="13">
                  <c:v>2011.0505287058284</c:v>
                </c:pt>
                <c:pt idx="14">
                  <c:v>2028.1621032637674</c:v>
                </c:pt>
                <c:pt idx="15">
                  <c:v>2049.5785866625324</c:v>
                </c:pt>
                <c:pt idx="16">
                  <c:v>2065.0400435168985</c:v>
                </c:pt>
                <c:pt idx="17">
                  <c:v>2099.9329749218969</c:v>
                </c:pt>
                <c:pt idx="18">
                  <c:v>2102.2801334961237</c:v>
                </c:pt>
                <c:pt idx="19">
                  <c:v>2109.7879256671895</c:v>
                </c:pt>
                <c:pt idx="20">
                  <c:v>2085.0059809697505</c:v>
                </c:pt>
                <c:pt idx="21">
                  <c:v>2093.1290382668681</c:v>
                </c:pt>
                <c:pt idx="22">
                  <c:v>2076.7553924518843</c:v>
                </c:pt>
                <c:pt idx="23">
                  <c:v>2076.8040684903372</c:v>
                </c:pt>
                <c:pt idx="24">
                  <c:v>2076.8040684903372</c:v>
                </c:pt>
                <c:pt idx="25">
                  <c:v>2076.8040684903372</c:v>
                </c:pt>
                <c:pt idx="26">
                  <c:v>2079.0513284393865</c:v>
                </c:pt>
                <c:pt idx="27">
                  <c:v>2106.5669151589518</c:v>
                </c:pt>
                <c:pt idx="28">
                  <c:v>2119.1117705894317</c:v>
                </c:pt>
                <c:pt idx="29">
                  <c:v>2121.1998294017012</c:v>
                </c:pt>
                <c:pt idx="30">
                  <c:v>2128.6793706144108</c:v>
                </c:pt>
                <c:pt idx="31">
                  <c:v>2147.5796519137562</c:v>
                </c:pt>
                <c:pt idx="32">
                  <c:v>2136.6879643853194</c:v>
                </c:pt>
                <c:pt idx="33">
                  <c:v>2113.8756063712153</c:v>
                </c:pt>
                <c:pt idx="34">
                  <c:v>2120.2921887743314</c:v>
                </c:pt>
                <c:pt idx="35">
                  <c:v>2115.9685188766798</c:v>
                </c:pt>
                <c:pt idx="36">
                  <c:v>2115.9685188766798</c:v>
                </c:pt>
                <c:pt idx="37">
                  <c:v>2115.9685188766798</c:v>
                </c:pt>
                <c:pt idx="38">
                  <c:v>2115.9685188766798</c:v>
                </c:pt>
                <c:pt idx="39">
                  <c:v>2115.9685188766798</c:v>
                </c:pt>
                <c:pt idx="40">
                  <c:v>2115.9685188766798</c:v>
                </c:pt>
                <c:pt idx="41">
                  <c:v>2115.9685188766798</c:v>
                </c:pt>
                <c:pt idx="42">
                  <c:v>2115.9685188766798</c:v>
                </c:pt>
                <c:pt idx="43">
                  <c:v>2115.9685188766798</c:v>
                </c:pt>
                <c:pt idx="44">
                  <c:v>2115.9685188766798</c:v>
                </c:pt>
                <c:pt idx="45">
                  <c:v>2115.9685188766798</c:v>
                </c:pt>
                <c:pt idx="46">
                  <c:v>2115.9685188766798</c:v>
                </c:pt>
                <c:pt idx="47">
                  <c:v>2142.7857075236393</c:v>
                </c:pt>
                <c:pt idx="48">
                  <c:v>2100.4583080477087</c:v>
                </c:pt>
                <c:pt idx="49">
                  <c:v>2084.1843292336944</c:v>
                </c:pt>
                <c:pt idx="50">
                  <c:v>2089.5658324344804</c:v>
                </c:pt>
                <c:pt idx="51">
                  <c:v>2073.471504697106</c:v>
                </c:pt>
                <c:pt idx="52">
                  <c:v>2067.1245024140458</c:v>
                </c:pt>
                <c:pt idx="53">
                  <c:v>2067.1245024140458</c:v>
                </c:pt>
                <c:pt idx="54">
                  <c:v>2044.4354948841205</c:v>
                </c:pt>
                <c:pt idx="55">
                  <c:v>2062.8991273743527</c:v>
                </c:pt>
                <c:pt idx="56">
                  <c:v>2066.8643119117182</c:v>
                </c:pt>
                <c:pt idx="57">
                  <c:v>2082.4351800338727</c:v>
                </c:pt>
                <c:pt idx="58">
                  <c:v>2066.1727789796782</c:v>
                </c:pt>
                <c:pt idx="59">
                  <c:v>2069.4157617425235</c:v>
                </c:pt>
                <c:pt idx="60">
                  <c:v>2075.0420103612855</c:v>
                </c:pt>
                <c:pt idx="61">
                  <c:v>2056.5200081385919</c:v>
                </c:pt>
                <c:pt idx="62">
                  <c:v>2042.1185133006604</c:v>
                </c:pt>
                <c:pt idx="63">
                  <c:v>2051.0085203497538</c:v>
                </c:pt>
                <c:pt idx="64">
                  <c:v>2051.0085203497538</c:v>
                </c:pt>
                <c:pt idx="65">
                  <c:v>2051.0085203497538</c:v>
                </c:pt>
                <c:pt idx="66">
                  <c:v>2051.0085203497538</c:v>
                </c:pt>
                <c:pt idx="67">
                  <c:v>2051.0085203497538</c:v>
                </c:pt>
                <c:pt idx="68">
                  <c:v>2051.0085203497538</c:v>
                </c:pt>
                <c:pt idx="69">
                  <c:v>2051.0085203497538</c:v>
                </c:pt>
                <c:pt idx="70">
                  <c:v>2051.0085203497538</c:v>
                </c:pt>
                <c:pt idx="71">
                  <c:v>2051.0085203497538</c:v>
                </c:pt>
                <c:pt idx="72">
                  <c:v>2051.0085203497538</c:v>
                </c:pt>
                <c:pt idx="73">
                  <c:v>2032.9243522825334</c:v>
                </c:pt>
                <c:pt idx="74">
                  <c:v>2032.9243522825334</c:v>
                </c:pt>
                <c:pt idx="75">
                  <c:v>2032.9243522825334</c:v>
                </c:pt>
                <c:pt idx="76">
                  <c:v>2032.9243522825334</c:v>
                </c:pt>
                <c:pt idx="77">
                  <c:v>2032.9243522825334</c:v>
                </c:pt>
                <c:pt idx="78">
                  <c:v>2032.9243522825334</c:v>
                </c:pt>
                <c:pt idx="79">
                  <c:v>2025.2702412498984</c:v>
                </c:pt>
                <c:pt idx="80">
                  <c:v>2025.2702412498984</c:v>
                </c:pt>
                <c:pt idx="81">
                  <c:v>2025.2702412498984</c:v>
                </c:pt>
                <c:pt idx="82">
                  <c:v>2025.2702412498984</c:v>
                </c:pt>
                <c:pt idx="83">
                  <c:v>2025.2702412498984</c:v>
                </c:pt>
                <c:pt idx="84">
                  <c:v>2025.2702412498984</c:v>
                </c:pt>
                <c:pt idx="85">
                  <c:v>2025.2702412498984</c:v>
                </c:pt>
                <c:pt idx="86">
                  <c:v>2025.2702412498984</c:v>
                </c:pt>
                <c:pt idx="87">
                  <c:v>2025.2702412498984</c:v>
                </c:pt>
                <c:pt idx="88">
                  <c:v>2025.2702412498984</c:v>
                </c:pt>
                <c:pt idx="89">
                  <c:v>2025.2702412498984</c:v>
                </c:pt>
                <c:pt idx="90">
                  <c:v>2025.2702412498984</c:v>
                </c:pt>
                <c:pt idx="91">
                  <c:v>2025.2702412498984</c:v>
                </c:pt>
                <c:pt idx="92">
                  <c:v>2025.2702412498984</c:v>
                </c:pt>
                <c:pt idx="93">
                  <c:v>2060.8355383221106</c:v>
                </c:pt>
                <c:pt idx="94">
                  <c:v>2065.9372935246511</c:v>
                </c:pt>
                <c:pt idx="95">
                  <c:v>2069.9703136937665</c:v>
                </c:pt>
                <c:pt idx="96">
                  <c:v>2083.1646489774876</c:v>
                </c:pt>
                <c:pt idx="97">
                  <c:v>2075.6651300753138</c:v>
                </c:pt>
                <c:pt idx="98">
                  <c:v>2082.6328333591355</c:v>
                </c:pt>
                <c:pt idx="99">
                  <c:v>2089.3341184541091</c:v>
                </c:pt>
                <c:pt idx="100">
                  <c:v>2077.1585009959449</c:v>
                </c:pt>
                <c:pt idx="101">
                  <c:v>2073.149979051092</c:v>
                </c:pt>
                <c:pt idx="102">
                  <c:v>2123.7204384837178</c:v>
                </c:pt>
                <c:pt idx="103">
                  <c:v>2120.7061361401597</c:v>
                </c:pt>
                <c:pt idx="104">
                  <c:v>2116.002477081875</c:v>
                </c:pt>
                <c:pt idx="105">
                  <c:v>2060.5834107640817</c:v>
                </c:pt>
                <c:pt idx="106">
                  <c:v>2055.6286449071131</c:v>
                </c:pt>
                <c:pt idx="107">
                  <c:v>2053.2768153779707</c:v>
                </c:pt>
                <c:pt idx="108">
                  <c:v>2053.2768153779707</c:v>
                </c:pt>
                <c:pt idx="109">
                  <c:v>2053.2768153779707</c:v>
                </c:pt>
                <c:pt idx="110">
                  <c:v>2053.2768153779707</c:v>
                </c:pt>
                <c:pt idx="111">
                  <c:v>2053.2768153779707</c:v>
                </c:pt>
                <c:pt idx="112">
                  <c:v>2053.2768153779707</c:v>
                </c:pt>
                <c:pt idx="113">
                  <c:v>2053.2768153779707</c:v>
                </c:pt>
                <c:pt idx="114">
                  <c:v>2053.2768153779707</c:v>
                </c:pt>
                <c:pt idx="115">
                  <c:v>2053.2768153779707</c:v>
                </c:pt>
                <c:pt idx="116">
                  <c:v>2051.0392379948566</c:v>
                </c:pt>
                <c:pt idx="117">
                  <c:v>2032.0361331701415</c:v>
                </c:pt>
                <c:pt idx="118">
                  <c:v>2032.0361331701415</c:v>
                </c:pt>
                <c:pt idx="119">
                  <c:v>2032.0361331701415</c:v>
                </c:pt>
                <c:pt idx="120">
                  <c:v>2032.0361331701415</c:v>
                </c:pt>
                <c:pt idx="121">
                  <c:v>2032.0361331701415</c:v>
                </c:pt>
                <c:pt idx="122">
                  <c:v>2032.0361331701415</c:v>
                </c:pt>
                <c:pt idx="123">
                  <c:v>2032.0361331701415</c:v>
                </c:pt>
                <c:pt idx="124">
                  <c:v>2032.0361331701415</c:v>
                </c:pt>
                <c:pt idx="125">
                  <c:v>2032.0361331701415</c:v>
                </c:pt>
                <c:pt idx="126">
                  <c:v>2032.0361331701415</c:v>
                </c:pt>
                <c:pt idx="127">
                  <c:v>2032.0361331701415</c:v>
                </c:pt>
                <c:pt idx="128">
                  <c:v>2032.0361331701415</c:v>
                </c:pt>
                <c:pt idx="129">
                  <c:v>2032.0361331701415</c:v>
                </c:pt>
                <c:pt idx="130">
                  <c:v>2032.0361331701415</c:v>
                </c:pt>
                <c:pt idx="131">
                  <c:v>2032.0361331701415</c:v>
                </c:pt>
                <c:pt idx="132">
                  <c:v>2032.0361331701415</c:v>
                </c:pt>
                <c:pt idx="133">
                  <c:v>2032.0361331701415</c:v>
                </c:pt>
                <c:pt idx="134">
                  <c:v>2032.0361331701415</c:v>
                </c:pt>
                <c:pt idx="135">
                  <c:v>2032.0361331701415</c:v>
                </c:pt>
                <c:pt idx="136">
                  <c:v>2032.0361331701415</c:v>
                </c:pt>
                <c:pt idx="137">
                  <c:v>2032.0361331701415</c:v>
                </c:pt>
                <c:pt idx="138">
                  <c:v>2032.0361331701415</c:v>
                </c:pt>
                <c:pt idx="139">
                  <c:v>2032.0361331701415</c:v>
                </c:pt>
                <c:pt idx="140">
                  <c:v>2032.0361331701415</c:v>
                </c:pt>
                <c:pt idx="141">
                  <c:v>2032.0361331701415</c:v>
                </c:pt>
                <c:pt idx="142">
                  <c:v>2036.3922133976655</c:v>
                </c:pt>
                <c:pt idx="143">
                  <c:v>2023.570584471461</c:v>
                </c:pt>
                <c:pt idx="144">
                  <c:v>2014.8682448385687</c:v>
                </c:pt>
                <c:pt idx="145">
                  <c:v>2024.7599951548279</c:v>
                </c:pt>
                <c:pt idx="146">
                  <c:v>2036.7403069829811</c:v>
                </c:pt>
                <c:pt idx="147">
                  <c:v>2069.0639063065582</c:v>
                </c:pt>
                <c:pt idx="148">
                  <c:v>2125.8424440016393</c:v>
                </c:pt>
                <c:pt idx="149">
                  <c:v>2118.4964690287702</c:v>
                </c:pt>
                <c:pt idx="150">
                  <c:v>2111.1166667795856</c:v>
                </c:pt>
                <c:pt idx="151">
                  <c:v>2102.5670954913462</c:v>
                </c:pt>
                <c:pt idx="152">
                  <c:v>2112.9106036267926</c:v>
                </c:pt>
                <c:pt idx="153">
                  <c:v>2114.543042509652</c:v>
                </c:pt>
                <c:pt idx="154">
                  <c:v>2080.7615966971043</c:v>
                </c:pt>
                <c:pt idx="155">
                  <c:v>2051.0950753680213</c:v>
                </c:pt>
                <c:pt idx="156">
                  <c:v>2051.0950753680213</c:v>
                </c:pt>
                <c:pt idx="157">
                  <c:v>2051.0950753680213</c:v>
                </c:pt>
                <c:pt idx="158">
                  <c:v>2051.0950753680213</c:v>
                </c:pt>
                <c:pt idx="159">
                  <c:v>2051.0950753680213</c:v>
                </c:pt>
                <c:pt idx="160">
                  <c:v>2051.0950753680213</c:v>
                </c:pt>
                <c:pt idx="161">
                  <c:v>2047.5117769175745</c:v>
                </c:pt>
                <c:pt idx="162">
                  <c:v>2049.3952918152154</c:v>
                </c:pt>
                <c:pt idx="163">
                  <c:v>2044.5849688279143</c:v>
                </c:pt>
                <c:pt idx="164">
                  <c:v>2002.4213113189396</c:v>
                </c:pt>
                <c:pt idx="165">
                  <c:v>1980.9806154932535</c:v>
                </c:pt>
                <c:pt idx="166">
                  <c:v>1980.9806154932535</c:v>
                </c:pt>
                <c:pt idx="167">
                  <c:v>1980.9806154932535</c:v>
                </c:pt>
                <c:pt idx="168">
                  <c:v>1980.9806154932535</c:v>
                </c:pt>
                <c:pt idx="169">
                  <c:v>1980.9806154932535</c:v>
                </c:pt>
                <c:pt idx="170">
                  <c:v>1980.9806154932535</c:v>
                </c:pt>
                <c:pt idx="171">
                  <c:v>1980.9806154932535</c:v>
                </c:pt>
                <c:pt idx="172">
                  <c:v>1980.9806154932535</c:v>
                </c:pt>
                <c:pt idx="173">
                  <c:v>1980.9806154932535</c:v>
                </c:pt>
                <c:pt idx="174">
                  <c:v>1980.9806154932535</c:v>
                </c:pt>
                <c:pt idx="175">
                  <c:v>1959.0942255550426</c:v>
                </c:pt>
                <c:pt idx="176">
                  <c:v>1959.0942255550426</c:v>
                </c:pt>
                <c:pt idx="177">
                  <c:v>1959.0942255550426</c:v>
                </c:pt>
                <c:pt idx="178">
                  <c:v>1959.0942255550426</c:v>
                </c:pt>
                <c:pt idx="179">
                  <c:v>1959.0942255550426</c:v>
                </c:pt>
                <c:pt idx="180">
                  <c:v>1959.0942255550426</c:v>
                </c:pt>
                <c:pt idx="181">
                  <c:v>1959.0942255550426</c:v>
                </c:pt>
                <c:pt idx="182">
                  <c:v>1959.0942255550426</c:v>
                </c:pt>
                <c:pt idx="183">
                  <c:v>1959.0942255550426</c:v>
                </c:pt>
                <c:pt idx="184">
                  <c:v>1959.0942255550426</c:v>
                </c:pt>
                <c:pt idx="185">
                  <c:v>1959.0942255550426</c:v>
                </c:pt>
                <c:pt idx="186">
                  <c:v>1959.0942255550426</c:v>
                </c:pt>
                <c:pt idx="187">
                  <c:v>1959.0942255550426</c:v>
                </c:pt>
                <c:pt idx="188">
                  <c:v>1959.0942255550426</c:v>
                </c:pt>
                <c:pt idx="189">
                  <c:v>1959.0942255550426</c:v>
                </c:pt>
                <c:pt idx="190">
                  <c:v>1959.0942255550426</c:v>
                </c:pt>
                <c:pt idx="191">
                  <c:v>2000.2223189661472</c:v>
                </c:pt>
                <c:pt idx="192">
                  <c:v>1992.3098492076481</c:v>
                </c:pt>
                <c:pt idx="193">
                  <c:v>2007.8570466189756</c:v>
                </c:pt>
                <c:pt idx="194">
                  <c:v>2008.6309082111118</c:v>
                </c:pt>
                <c:pt idx="195">
                  <c:v>2024.0074320384197</c:v>
                </c:pt>
                <c:pt idx="196">
                  <c:v>1960.4733953240413</c:v>
                </c:pt>
                <c:pt idx="197">
                  <c:v>1967.3650038315443</c:v>
                </c:pt>
                <c:pt idx="198">
                  <c:v>1984.6740614704472</c:v>
                </c:pt>
                <c:pt idx="199">
                  <c:v>1984.6740614704472</c:v>
                </c:pt>
                <c:pt idx="200">
                  <c:v>1984.6740614704472</c:v>
                </c:pt>
                <c:pt idx="201">
                  <c:v>1984.6740614704472</c:v>
                </c:pt>
                <c:pt idx="202">
                  <c:v>1984.6740614704472</c:v>
                </c:pt>
                <c:pt idx="203">
                  <c:v>1984.6740614704472</c:v>
                </c:pt>
                <c:pt idx="204">
                  <c:v>1984.6740614704472</c:v>
                </c:pt>
                <c:pt idx="205">
                  <c:v>1984.6740614704472</c:v>
                </c:pt>
                <c:pt idx="206">
                  <c:v>1984.6740614704472</c:v>
                </c:pt>
                <c:pt idx="207">
                  <c:v>1984.6740614704472</c:v>
                </c:pt>
                <c:pt idx="208">
                  <c:v>1974.3995588898194</c:v>
                </c:pt>
                <c:pt idx="209">
                  <c:v>1960.5434791319631</c:v>
                </c:pt>
                <c:pt idx="210">
                  <c:v>1960.5434791319631</c:v>
                </c:pt>
                <c:pt idx="211">
                  <c:v>1960.5434791319631</c:v>
                </c:pt>
                <c:pt idx="212">
                  <c:v>1960.5434791319631</c:v>
                </c:pt>
                <c:pt idx="213">
                  <c:v>1960.5434791319631</c:v>
                </c:pt>
                <c:pt idx="214">
                  <c:v>1960.5434791319631</c:v>
                </c:pt>
                <c:pt idx="215">
                  <c:v>2014.1995758201717</c:v>
                </c:pt>
                <c:pt idx="216">
                  <c:v>2006.5246753748872</c:v>
                </c:pt>
                <c:pt idx="217">
                  <c:v>2003.5582547919416</c:v>
                </c:pt>
                <c:pt idx="218">
                  <c:v>1999.2209968042876</c:v>
                </c:pt>
                <c:pt idx="219">
                  <c:v>1994.2967162738339</c:v>
                </c:pt>
                <c:pt idx="220">
                  <c:v>1969.9828016201757</c:v>
                </c:pt>
                <c:pt idx="221">
                  <c:v>1987.278162938308</c:v>
                </c:pt>
                <c:pt idx="222">
                  <c:v>1996.7219579792279</c:v>
                </c:pt>
                <c:pt idx="223">
                  <c:v>1979.0933914844206</c:v>
                </c:pt>
                <c:pt idx="224">
                  <c:v>2000.3368987046945</c:v>
                </c:pt>
                <c:pt idx="225">
                  <c:v>2013.3833349511365</c:v>
                </c:pt>
                <c:pt idx="226">
                  <c:v>2030.323128329059</c:v>
                </c:pt>
                <c:pt idx="227">
                  <c:v>1984.1004142399543</c:v>
                </c:pt>
                <c:pt idx="228">
                  <c:v>1983.9528200006218</c:v>
                </c:pt>
                <c:pt idx="229">
                  <c:v>1974.9730523030578</c:v>
                </c:pt>
                <c:pt idx="230">
                  <c:v>1929.7846160274567</c:v>
                </c:pt>
                <c:pt idx="231">
                  <c:v>1929.7846160274567</c:v>
                </c:pt>
                <c:pt idx="232">
                  <c:v>1929.7846160274567</c:v>
                </c:pt>
                <c:pt idx="233">
                  <c:v>1929.7846160274567</c:v>
                </c:pt>
                <c:pt idx="234">
                  <c:v>1929.7846160274567</c:v>
                </c:pt>
                <c:pt idx="235">
                  <c:v>1929.7846160274567</c:v>
                </c:pt>
                <c:pt idx="236">
                  <c:v>1929.7846160274567</c:v>
                </c:pt>
                <c:pt idx="237">
                  <c:v>1929.7846160274567</c:v>
                </c:pt>
                <c:pt idx="238">
                  <c:v>1913.7154228373251</c:v>
                </c:pt>
                <c:pt idx="239">
                  <c:v>1872.5490081788755</c:v>
                </c:pt>
                <c:pt idx="240">
                  <c:v>1882.7937724110602</c:v>
                </c:pt>
                <c:pt idx="241">
                  <c:v>1882.7937724110602</c:v>
                </c:pt>
                <c:pt idx="242">
                  <c:v>1882.7937724110602</c:v>
                </c:pt>
                <c:pt idx="243">
                  <c:v>1882.7937724110602</c:v>
                </c:pt>
                <c:pt idx="244">
                  <c:v>1882.7937724110602</c:v>
                </c:pt>
                <c:pt idx="245">
                  <c:v>1882.7937724110602</c:v>
                </c:pt>
                <c:pt idx="246">
                  <c:v>1882.7937724110602</c:v>
                </c:pt>
                <c:pt idx="247">
                  <c:v>1882.7937724110602</c:v>
                </c:pt>
                <c:pt idx="248">
                  <c:v>1882.7937724110602</c:v>
                </c:pt>
                <c:pt idx="249">
                  <c:v>1882.7937724110602</c:v>
                </c:pt>
                <c:pt idx="250">
                  <c:v>1882.7937724110602</c:v>
                </c:pt>
                <c:pt idx="251">
                  <c:v>1882.7937724110602</c:v>
                </c:pt>
                <c:pt idx="252">
                  <c:v>1882.7937724110602</c:v>
                </c:pt>
                <c:pt idx="253">
                  <c:v>1882.7937724110602</c:v>
                </c:pt>
                <c:pt idx="254">
                  <c:v>1882.7937724110602</c:v>
                </c:pt>
                <c:pt idx="255">
                  <c:v>1882.7937724110602</c:v>
                </c:pt>
                <c:pt idx="256">
                  <c:v>1882.7937724110602</c:v>
                </c:pt>
                <c:pt idx="257">
                  <c:v>1882.7937724110602</c:v>
                </c:pt>
                <c:pt idx="258">
                  <c:v>1882.7937724110602</c:v>
                </c:pt>
                <c:pt idx="259">
                  <c:v>1882.7937724110602</c:v>
                </c:pt>
                <c:pt idx="260">
                  <c:v>1882.7937724110602</c:v>
                </c:pt>
                <c:pt idx="261">
                  <c:v>1897.8480989475202</c:v>
                </c:pt>
                <c:pt idx="262">
                  <c:v>1891.7770535846537</c:v>
                </c:pt>
                <c:pt idx="263">
                  <c:v>1906.2860300894326</c:v>
                </c:pt>
                <c:pt idx="264">
                  <c:v>1903.0239261321076</c:v>
                </c:pt>
                <c:pt idx="265">
                  <c:v>1922.4443849996007</c:v>
                </c:pt>
                <c:pt idx="266">
                  <c:v>1923.8716248992134</c:v>
                </c:pt>
                <c:pt idx="267">
                  <c:v>1917.5862158782732</c:v>
                </c:pt>
                <c:pt idx="268">
                  <c:v>1947.784835046032</c:v>
                </c:pt>
                <c:pt idx="269">
                  <c:v>1960.1946026712249</c:v>
                </c:pt>
                <c:pt idx="270">
                  <c:v>1932.5094806963245</c:v>
                </c:pt>
                <c:pt idx="271">
                  <c:v>1936.5957185100795</c:v>
                </c:pt>
                <c:pt idx="272">
                  <c:v>1937.6342160245836</c:v>
                </c:pt>
                <c:pt idx="273">
                  <c:v>1944.2850428875261</c:v>
                </c:pt>
                <c:pt idx="274">
                  <c:v>1942.8722419907886</c:v>
                </c:pt>
                <c:pt idx="275">
                  <c:v>1952.0954327506208</c:v>
                </c:pt>
                <c:pt idx="276">
                  <c:v>1938.0907106539541</c:v>
                </c:pt>
                <c:pt idx="277">
                  <c:v>1938.0907106539541</c:v>
                </c:pt>
                <c:pt idx="278">
                  <c:v>1938.0907106539541</c:v>
                </c:pt>
                <c:pt idx="279">
                  <c:v>1938.0907106539541</c:v>
                </c:pt>
                <c:pt idx="280">
                  <c:v>1949.9682450656242</c:v>
                </c:pt>
                <c:pt idx="281">
                  <c:v>1982.8012590840735</c:v>
                </c:pt>
                <c:pt idx="282">
                  <c:v>1979.3816916327025</c:v>
                </c:pt>
                <c:pt idx="283">
                  <c:v>1949.62273636185</c:v>
                </c:pt>
                <c:pt idx="284">
                  <c:v>2002.4844916881707</c:v>
                </c:pt>
                <c:pt idx="285">
                  <c:v>1995.427933862805</c:v>
                </c:pt>
                <c:pt idx="286">
                  <c:v>2002.2756795743633</c:v>
                </c:pt>
                <c:pt idx="287">
                  <c:v>1988.4983854674872</c:v>
                </c:pt>
                <c:pt idx="288">
                  <c:v>2004.656568212208</c:v>
                </c:pt>
                <c:pt idx="289">
                  <c:v>2100.0761697644489</c:v>
                </c:pt>
                <c:pt idx="290">
                  <c:v>2102.1126260496217</c:v>
                </c:pt>
                <c:pt idx="291">
                  <c:v>2099.3464037172257</c:v>
                </c:pt>
                <c:pt idx="292">
                  <c:v>2094.819270981794</c:v>
                </c:pt>
                <c:pt idx="293">
                  <c:v>2125.7869685403048</c:v>
                </c:pt>
                <c:pt idx="294">
                  <c:v>2154.8828915322642</c:v>
                </c:pt>
                <c:pt idx="295">
                  <c:v>2176.266758877679</c:v>
                </c:pt>
                <c:pt idx="296">
                  <c:v>2198.6451746414336</c:v>
                </c:pt>
                <c:pt idx="297">
                  <c:v>2188.2433175907422</c:v>
                </c:pt>
                <c:pt idx="298">
                  <c:v>2085.8177467149339</c:v>
                </c:pt>
                <c:pt idx="299">
                  <c:v>2132.2278535352693</c:v>
                </c:pt>
                <c:pt idx="300">
                  <c:v>2164.3235670487807</c:v>
                </c:pt>
                <c:pt idx="301">
                  <c:v>2132.3796190406656</c:v>
                </c:pt>
                <c:pt idx="302">
                  <c:v>2116.0610599817323</c:v>
                </c:pt>
                <c:pt idx="303">
                  <c:v>2146.2720827154671</c:v>
                </c:pt>
                <c:pt idx="304">
                  <c:v>2208.1870271615485</c:v>
                </c:pt>
                <c:pt idx="305">
                  <c:v>2199.491186607685</c:v>
                </c:pt>
                <c:pt idx="306">
                  <c:v>2204.9181488644717</c:v>
                </c:pt>
                <c:pt idx="307">
                  <c:v>2210.2396287132528</c:v>
                </c:pt>
                <c:pt idx="308">
                  <c:v>2214.538575015039</c:v>
                </c:pt>
                <c:pt idx="309">
                  <c:v>2157.670640886703</c:v>
                </c:pt>
                <c:pt idx="310">
                  <c:v>2118.8154424520058</c:v>
                </c:pt>
                <c:pt idx="311">
                  <c:v>2141.0625433813047</c:v>
                </c:pt>
                <c:pt idx="312">
                  <c:v>2115.3894168940224</c:v>
                </c:pt>
                <c:pt idx="313">
                  <c:v>2115.3894168940224</c:v>
                </c:pt>
                <c:pt idx="314">
                  <c:v>2191.7120759892036</c:v>
                </c:pt>
                <c:pt idx="315">
                  <c:v>2202.4633113330606</c:v>
                </c:pt>
                <c:pt idx="316">
                  <c:v>2237.7193124138512</c:v>
                </c:pt>
                <c:pt idx="317">
                  <c:v>2255.5674533035258</c:v>
                </c:pt>
                <c:pt idx="318">
                  <c:v>2300.9310412783757</c:v>
                </c:pt>
                <c:pt idx="319">
                  <c:v>2273.0780456576385</c:v>
                </c:pt>
                <c:pt idx="320">
                  <c:v>2264.8185894101498</c:v>
                </c:pt>
                <c:pt idx="321">
                  <c:v>2216.0354880098262</c:v>
                </c:pt>
                <c:pt idx="322">
                  <c:v>2216.716874805215</c:v>
                </c:pt>
                <c:pt idx="323">
                  <c:v>2199.3960224664329</c:v>
                </c:pt>
                <c:pt idx="324">
                  <c:v>2253.1207505643911</c:v>
                </c:pt>
                <c:pt idx="325">
                  <c:v>2279.20947852876</c:v>
                </c:pt>
                <c:pt idx="326">
                  <c:v>2301.2182720198161</c:v>
                </c:pt>
                <c:pt idx="327">
                  <c:v>2293.926385021779</c:v>
                </c:pt>
                <c:pt idx="328">
                  <c:v>2245.809994393559</c:v>
                </c:pt>
                <c:pt idx="329">
                  <c:v>2222.2182869624462</c:v>
                </c:pt>
                <c:pt idx="330">
                  <c:v>2228.3958444781779</c:v>
                </c:pt>
                <c:pt idx="331">
                  <c:v>2228.3958444781779</c:v>
                </c:pt>
                <c:pt idx="332">
                  <c:v>2228.3958444781779</c:v>
                </c:pt>
                <c:pt idx="333">
                  <c:v>2228.3958444781779</c:v>
                </c:pt>
                <c:pt idx="334">
                  <c:v>2228.3958444781779</c:v>
                </c:pt>
                <c:pt idx="335">
                  <c:v>2228.3958444781779</c:v>
                </c:pt>
                <c:pt idx="336">
                  <c:v>2228.3958444781779</c:v>
                </c:pt>
                <c:pt idx="337">
                  <c:v>2228.3958444781779</c:v>
                </c:pt>
                <c:pt idx="338">
                  <c:v>2228.3958444781779</c:v>
                </c:pt>
                <c:pt idx="339">
                  <c:v>2228.3958444781779</c:v>
                </c:pt>
                <c:pt idx="340">
                  <c:v>2228.3958444781779</c:v>
                </c:pt>
                <c:pt idx="341">
                  <c:v>2228.3958444781779</c:v>
                </c:pt>
                <c:pt idx="342">
                  <c:v>2228.3958444781779</c:v>
                </c:pt>
                <c:pt idx="343">
                  <c:v>2228.3958444781779</c:v>
                </c:pt>
                <c:pt idx="344">
                  <c:v>2228.3958444781779</c:v>
                </c:pt>
                <c:pt idx="345">
                  <c:v>2228.3958444781779</c:v>
                </c:pt>
                <c:pt idx="346">
                  <c:v>2228.3958444781779</c:v>
                </c:pt>
                <c:pt idx="347">
                  <c:v>2228.3958444781779</c:v>
                </c:pt>
                <c:pt idx="348">
                  <c:v>2228.3958444781779</c:v>
                </c:pt>
                <c:pt idx="349">
                  <c:v>2228.3958444781779</c:v>
                </c:pt>
                <c:pt idx="350">
                  <c:v>2228.3958444781779</c:v>
                </c:pt>
                <c:pt idx="351">
                  <c:v>2228.3958444781779</c:v>
                </c:pt>
                <c:pt idx="352">
                  <c:v>2228.3958444781779</c:v>
                </c:pt>
                <c:pt idx="353">
                  <c:v>2223.1671648308634</c:v>
                </c:pt>
                <c:pt idx="354">
                  <c:v>2198.446448364873</c:v>
                </c:pt>
                <c:pt idx="355">
                  <c:v>2188.5183219741311</c:v>
                </c:pt>
                <c:pt idx="356">
                  <c:v>2188.5183219741311</c:v>
                </c:pt>
                <c:pt idx="357">
                  <c:v>2188.5183219741311</c:v>
                </c:pt>
                <c:pt idx="358">
                  <c:v>2188.5183219741311</c:v>
                </c:pt>
                <c:pt idx="359">
                  <c:v>2188.5183219741311</c:v>
                </c:pt>
                <c:pt idx="360">
                  <c:v>2188.5183219741311</c:v>
                </c:pt>
                <c:pt idx="361">
                  <c:v>2188.5183219741311</c:v>
                </c:pt>
                <c:pt idx="362">
                  <c:v>2190.7088130398147</c:v>
                </c:pt>
                <c:pt idx="363">
                  <c:v>2165.7033693780659</c:v>
                </c:pt>
                <c:pt idx="364">
                  <c:v>2170.7304931203803</c:v>
                </c:pt>
                <c:pt idx="365">
                  <c:v>2172.0097588372923</c:v>
                </c:pt>
                <c:pt idx="366">
                  <c:v>2172.0097588372923</c:v>
                </c:pt>
                <c:pt idx="367">
                  <c:v>2209.0319514094799</c:v>
                </c:pt>
                <c:pt idx="368">
                  <c:v>2221.1517664983371</c:v>
                </c:pt>
                <c:pt idx="369">
                  <c:v>2237.5594626478151</c:v>
                </c:pt>
                <c:pt idx="370">
                  <c:v>2213.5348728192625</c:v>
                </c:pt>
                <c:pt idx="371">
                  <c:v>2212.5313511898385</c:v>
                </c:pt>
                <c:pt idx="372">
                  <c:v>2215.6817510592609</c:v>
                </c:pt>
                <c:pt idx="373">
                  <c:v>2206.5983527039316</c:v>
                </c:pt>
                <c:pt idx="374">
                  <c:v>2254.9671551750921</c:v>
                </c:pt>
                <c:pt idx="375">
                  <c:v>2254.6745592901661</c:v>
                </c:pt>
                <c:pt idx="376">
                  <c:v>2234.3232816555023</c:v>
                </c:pt>
                <c:pt idx="377">
                  <c:v>2238.6640414905073</c:v>
                </c:pt>
                <c:pt idx="378">
                  <c:v>2240.540650439209</c:v>
                </c:pt>
                <c:pt idx="379">
                  <c:v>2178.5502756866799</c:v>
                </c:pt>
                <c:pt idx="380">
                  <c:v>2178.658383403199</c:v>
                </c:pt>
                <c:pt idx="381">
                  <c:v>2157.2048770935935</c:v>
                </c:pt>
                <c:pt idx="382">
                  <c:v>2157.2048770935935</c:v>
                </c:pt>
                <c:pt idx="383">
                  <c:v>2157.2048770935935</c:v>
                </c:pt>
                <c:pt idx="384">
                  <c:v>2157.2048770935935</c:v>
                </c:pt>
                <c:pt idx="385">
                  <c:v>2157.2048770935935</c:v>
                </c:pt>
                <c:pt idx="386">
                  <c:v>2159.8246440104203</c:v>
                </c:pt>
                <c:pt idx="387">
                  <c:v>2130.8979541142417</c:v>
                </c:pt>
                <c:pt idx="388">
                  <c:v>2130.8979541142417</c:v>
                </c:pt>
                <c:pt idx="389">
                  <c:v>2130.8979541142417</c:v>
                </c:pt>
                <c:pt idx="390">
                  <c:v>2130.8979541142417</c:v>
                </c:pt>
                <c:pt idx="391">
                  <c:v>2130.8979541142417</c:v>
                </c:pt>
                <c:pt idx="392">
                  <c:v>2130.8979541142417</c:v>
                </c:pt>
                <c:pt idx="393">
                  <c:v>2134.6498141202455</c:v>
                </c:pt>
                <c:pt idx="394">
                  <c:v>2130.3637793124067</c:v>
                </c:pt>
                <c:pt idx="395">
                  <c:v>2139.7905286110195</c:v>
                </c:pt>
                <c:pt idx="396">
                  <c:v>2123.8353590998772</c:v>
                </c:pt>
                <c:pt idx="397">
                  <c:v>2123.8353590998772</c:v>
                </c:pt>
                <c:pt idx="398">
                  <c:v>2123.8353590998772</c:v>
                </c:pt>
                <c:pt idx="399">
                  <c:v>2123.8353590998772</c:v>
                </c:pt>
                <c:pt idx="400">
                  <c:v>2123.8353590998772</c:v>
                </c:pt>
                <c:pt idx="401">
                  <c:v>2123.8353590998772</c:v>
                </c:pt>
                <c:pt idx="402">
                  <c:v>2123.8353590998772</c:v>
                </c:pt>
                <c:pt idx="403">
                  <c:v>2123.8353590998772</c:v>
                </c:pt>
                <c:pt idx="404">
                  <c:v>2123.8353590998772</c:v>
                </c:pt>
                <c:pt idx="405">
                  <c:v>2123.8353590998772</c:v>
                </c:pt>
                <c:pt idx="406">
                  <c:v>2123.8353590998772</c:v>
                </c:pt>
                <c:pt idx="407">
                  <c:v>2123.8353590998772</c:v>
                </c:pt>
                <c:pt idx="408">
                  <c:v>2123.8353590998772</c:v>
                </c:pt>
                <c:pt idx="409">
                  <c:v>2123.8353590998772</c:v>
                </c:pt>
                <c:pt idx="410">
                  <c:v>2123.8353590998772</c:v>
                </c:pt>
                <c:pt idx="411">
                  <c:v>2119.5645638798278</c:v>
                </c:pt>
                <c:pt idx="412">
                  <c:v>2113.9909966724858</c:v>
                </c:pt>
                <c:pt idx="413">
                  <c:v>2119.9808766911938</c:v>
                </c:pt>
                <c:pt idx="414">
                  <c:v>2097.8576789308645</c:v>
                </c:pt>
                <c:pt idx="415">
                  <c:v>2121.8195916080613</c:v>
                </c:pt>
                <c:pt idx="416">
                  <c:v>2113.0554891480942</c:v>
                </c:pt>
                <c:pt idx="417">
                  <c:v>2107.9604424135873</c:v>
                </c:pt>
                <c:pt idx="418">
                  <c:v>2100.7730649116106</c:v>
                </c:pt>
                <c:pt idx="419">
                  <c:v>2140.4699270367933</c:v>
                </c:pt>
                <c:pt idx="420">
                  <c:v>2146.5184258134236</c:v>
                </c:pt>
                <c:pt idx="421">
                  <c:v>2177.0372652696374</c:v>
                </c:pt>
                <c:pt idx="422">
                  <c:v>2185.3132768473129</c:v>
                </c:pt>
                <c:pt idx="423">
                  <c:v>2192.847581692095</c:v>
                </c:pt>
                <c:pt idx="424">
                  <c:v>2210.7346769666551</c:v>
                </c:pt>
                <c:pt idx="425">
                  <c:v>2209.8685549108245</c:v>
                </c:pt>
                <c:pt idx="426">
                  <c:v>2210.782529013939</c:v>
                </c:pt>
                <c:pt idx="427">
                  <c:v>2220.4067720238263</c:v>
                </c:pt>
                <c:pt idx="428">
                  <c:v>2229.3790308894768</c:v>
                </c:pt>
                <c:pt idx="429">
                  <c:v>2184.3119727579069</c:v>
                </c:pt>
                <c:pt idx="430">
                  <c:v>2178.5685307827089</c:v>
                </c:pt>
                <c:pt idx="431">
                  <c:v>2184.9555827938698</c:v>
                </c:pt>
                <c:pt idx="432">
                  <c:v>2185.824097452065</c:v>
                </c:pt>
                <c:pt idx="433">
                  <c:v>2159.7327686707545</c:v>
                </c:pt>
                <c:pt idx="434">
                  <c:v>2159.6454386844621</c:v>
                </c:pt>
                <c:pt idx="435">
                  <c:v>2159.6454386844621</c:v>
                </c:pt>
                <c:pt idx="436">
                  <c:v>2159.6454386844621</c:v>
                </c:pt>
                <c:pt idx="437">
                  <c:v>2159.6454386844621</c:v>
                </c:pt>
                <c:pt idx="438">
                  <c:v>2159.6454386844621</c:v>
                </c:pt>
                <c:pt idx="439">
                  <c:v>2159.6454386844621</c:v>
                </c:pt>
                <c:pt idx="440">
                  <c:v>2159.6454386844621</c:v>
                </c:pt>
                <c:pt idx="441">
                  <c:v>2159.6454386844621</c:v>
                </c:pt>
                <c:pt idx="442">
                  <c:v>2159.6454386844621</c:v>
                </c:pt>
                <c:pt idx="443">
                  <c:v>2182.2584172937554</c:v>
                </c:pt>
                <c:pt idx="444">
                  <c:v>2155.9007591255331</c:v>
                </c:pt>
                <c:pt idx="445">
                  <c:v>2144.6367821727708</c:v>
                </c:pt>
                <c:pt idx="446">
                  <c:v>2135.8792376846195</c:v>
                </c:pt>
                <c:pt idx="447">
                  <c:v>2135.8792376846195</c:v>
                </c:pt>
                <c:pt idx="448">
                  <c:v>2135.8792376846195</c:v>
                </c:pt>
                <c:pt idx="449">
                  <c:v>2135.8792376846195</c:v>
                </c:pt>
                <c:pt idx="450">
                  <c:v>2135.8792376846195</c:v>
                </c:pt>
                <c:pt idx="451">
                  <c:v>2135.8792376846195</c:v>
                </c:pt>
                <c:pt idx="452">
                  <c:v>2135.8792376846195</c:v>
                </c:pt>
                <c:pt idx="453">
                  <c:v>2135.8792376846195</c:v>
                </c:pt>
                <c:pt idx="454">
                  <c:v>2135.8792376846195</c:v>
                </c:pt>
                <c:pt idx="455">
                  <c:v>2135.8792376846195</c:v>
                </c:pt>
                <c:pt idx="456">
                  <c:v>2135.8792376846195</c:v>
                </c:pt>
                <c:pt idx="457">
                  <c:v>2135.8792376846195</c:v>
                </c:pt>
                <c:pt idx="458">
                  <c:v>2135.8792376846195</c:v>
                </c:pt>
                <c:pt idx="459">
                  <c:v>2135.8792376846195</c:v>
                </c:pt>
                <c:pt idx="460">
                  <c:v>2126.6922158434027</c:v>
                </c:pt>
                <c:pt idx="461">
                  <c:v>2126.6922158434027</c:v>
                </c:pt>
                <c:pt idx="462">
                  <c:v>2126.6922158434027</c:v>
                </c:pt>
                <c:pt idx="463">
                  <c:v>2126.6922158434027</c:v>
                </c:pt>
                <c:pt idx="464">
                  <c:v>2126.6922158434027</c:v>
                </c:pt>
                <c:pt idx="465">
                  <c:v>2126.6922158434027</c:v>
                </c:pt>
                <c:pt idx="466">
                  <c:v>2126.6922158434027</c:v>
                </c:pt>
                <c:pt idx="467">
                  <c:v>2126.6922158434027</c:v>
                </c:pt>
                <c:pt idx="468">
                  <c:v>2126.6922158434027</c:v>
                </c:pt>
                <c:pt idx="469">
                  <c:v>2126.6922158434027</c:v>
                </c:pt>
                <c:pt idx="470">
                  <c:v>2126.6922158434027</c:v>
                </c:pt>
                <c:pt idx="471">
                  <c:v>2132.7368200329811</c:v>
                </c:pt>
                <c:pt idx="472">
                  <c:v>2143.034169143732</c:v>
                </c:pt>
                <c:pt idx="473">
                  <c:v>2200.3970324630618</c:v>
                </c:pt>
                <c:pt idx="474">
                  <c:v>2180.8513774508606</c:v>
                </c:pt>
                <c:pt idx="475">
                  <c:v>2174.3234508916985</c:v>
                </c:pt>
                <c:pt idx="476">
                  <c:v>2161.0056444280272</c:v>
                </c:pt>
                <c:pt idx="477">
                  <c:v>2161.0056444280272</c:v>
                </c:pt>
                <c:pt idx="478">
                  <c:v>2161.0056444280272</c:v>
                </c:pt>
                <c:pt idx="479">
                  <c:v>2161.0056444280272</c:v>
                </c:pt>
                <c:pt idx="480">
                  <c:v>2161.0056444280272</c:v>
                </c:pt>
                <c:pt idx="481">
                  <c:v>2161.0056444280272</c:v>
                </c:pt>
                <c:pt idx="482">
                  <c:v>2167.2259767636501</c:v>
                </c:pt>
                <c:pt idx="483">
                  <c:v>2194.0049929518636</c:v>
                </c:pt>
                <c:pt idx="484">
                  <c:v>2191.61321924605</c:v>
                </c:pt>
                <c:pt idx="485">
                  <c:v>2196.3242514219919</c:v>
                </c:pt>
                <c:pt idx="486">
                  <c:v>2179.3630607024511</c:v>
                </c:pt>
                <c:pt idx="487">
                  <c:v>2205.5570387180201</c:v>
                </c:pt>
                <c:pt idx="488">
                  <c:v>2223.6059579728358</c:v>
                </c:pt>
                <c:pt idx="489">
                  <c:v>2253.9922998684301</c:v>
                </c:pt>
                <c:pt idx="490">
                  <c:v>2247.3749773442264</c:v>
                </c:pt>
                <c:pt idx="491">
                  <c:v>2261.306506098284</c:v>
                </c:pt>
                <c:pt idx="492">
                  <c:v>2248.5069524639871</c:v>
                </c:pt>
                <c:pt idx="493">
                  <c:v>2218.1734606554173</c:v>
                </c:pt>
                <c:pt idx="494">
                  <c:v>2239.3896979163383</c:v>
                </c:pt>
                <c:pt idx="495">
                  <c:v>2242.0678453495175</c:v>
                </c:pt>
                <c:pt idx="496">
                  <c:v>2261.6039414717711</c:v>
                </c:pt>
                <c:pt idx="497">
                  <c:v>2271.1452257874089</c:v>
                </c:pt>
                <c:pt idx="498">
                  <c:v>2314.9726967923439</c:v>
                </c:pt>
                <c:pt idx="499">
                  <c:v>2331.1669467141319</c:v>
                </c:pt>
                <c:pt idx="500">
                  <c:v>2365.6669918951106</c:v>
                </c:pt>
                <c:pt idx="501">
                  <c:v>2351.7772515819565</c:v>
                </c:pt>
                <c:pt idx="502">
                  <c:v>2334.3453263663591</c:v>
                </c:pt>
                <c:pt idx="503">
                  <c:v>2365.2773761372782</c:v>
                </c:pt>
                <c:pt idx="504">
                  <c:v>2322.3090263144418</c:v>
                </c:pt>
                <c:pt idx="505">
                  <c:v>2356.8680669414016</c:v>
                </c:pt>
                <c:pt idx="506">
                  <c:v>2347.7495833219618</c:v>
                </c:pt>
                <c:pt idx="507">
                  <c:v>2359.489677072183</c:v>
                </c:pt>
                <c:pt idx="508">
                  <c:v>2363.280134476463</c:v>
                </c:pt>
                <c:pt idx="509">
                  <c:v>2342.1474740973481</c:v>
                </c:pt>
                <c:pt idx="510">
                  <c:v>2315.3119206067354</c:v>
                </c:pt>
                <c:pt idx="511">
                  <c:v>2317.6139720717861</c:v>
                </c:pt>
                <c:pt idx="512">
                  <c:v>2317.6139720717861</c:v>
                </c:pt>
                <c:pt idx="513">
                  <c:v>2271.4193348337781</c:v>
                </c:pt>
                <c:pt idx="514">
                  <c:v>2271.4193348337781</c:v>
                </c:pt>
                <c:pt idx="515">
                  <c:v>2271.4193348337781</c:v>
                </c:pt>
                <c:pt idx="516">
                  <c:v>2271.4193348337781</c:v>
                </c:pt>
                <c:pt idx="517">
                  <c:v>2271.4193348337781</c:v>
                </c:pt>
                <c:pt idx="518">
                  <c:v>2271.4193348337781</c:v>
                </c:pt>
                <c:pt idx="519">
                  <c:v>2271.4193348337781</c:v>
                </c:pt>
                <c:pt idx="520">
                  <c:v>2271.4193348337781</c:v>
                </c:pt>
                <c:pt idx="521">
                  <c:v>2303.7345637328931</c:v>
                </c:pt>
                <c:pt idx="522">
                  <c:v>2328.2985999746361</c:v>
                </c:pt>
                <c:pt idx="523">
                  <c:v>2345.7229907514993</c:v>
                </c:pt>
                <c:pt idx="524">
                  <c:v>2327.2717383151539</c:v>
                </c:pt>
                <c:pt idx="525">
                  <c:v>2337.623686615324</c:v>
                </c:pt>
                <c:pt idx="526">
                  <c:v>2385.6106523594117</c:v>
                </c:pt>
                <c:pt idx="527">
                  <c:v>2377.8272022677102</c:v>
                </c:pt>
                <c:pt idx="528">
                  <c:v>2372.2829557423661</c:v>
                </c:pt>
                <c:pt idx="529">
                  <c:v>2412.5563625024661</c:v>
                </c:pt>
                <c:pt idx="530">
                  <c:v>2417.7269604134963</c:v>
                </c:pt>
                <c:pt idx="531">
                  <c:v>2410.0617875810021</c:v>
                </c:pt>
                <c:pt idx="532">
                  <c:v>2383.488381992498</c:v>
                </c:pt>
                <c:pt idx="533">
                  <c:v>2391.6401044594586</c:v>
                </c:pt>
                <c:pt idx="534">
                  <c:v>2397.4733238340027</c:v>
                </c:pt>
                <c:pt idx="535">
                  <c:v>2314.5260195757992</c:v>
                </c:pt>
                <c:pt idx="536">
                  <c:v>2420.8330825274525</c:v>
                </c:pt>
                <c:pt idx="537">
                  <c:v>2426.0762596657237</c:v>
                </c:pt>
                <c:pt idx="538">
                  <c:v>2441.5006895141719</c:v>
                </c:pt>
                <c:pt idx="539">
                  <c:v>2479.3198431457195</c:v>
                </c:pt>
                <c:pt idx="540">
                  <c:v>2434.047878124346</c:v>
                </c:pt>
                <c:pt idx="541">
                  <c:v>2370.0854180286842</c:v>
                </c:pt>
                <c:pt idx="542">
                  <c:v>2413.4810756199054</c:v>
                </c:pt>
                <c:pt idx="543">
                  <c:v>2392.1145575560517</c:v>
                </c:pt>
                <c:pt idx="544">
                  <c:v>2346.0711022303026</c:v>
                </c:pt>
                <c:pt idx="545">
                  <c:v>2309.0624166362782</c:v>
                </c:pt>
                <c:pt idx="546">
                  <c:v>2309.0624166362782</c:v>
                </c:pt>
                <c:pt idx="547">
                  <c:v>2309.0624166362782</c:v>
                </c:pt>
                <c:pt idx="548">
                  <c:v>2309.0624166362782</c:v>
                </c:pt>
                <c:pt idx="549">
                  <c:v>2309.0624166362782</c:v>
                </c:pt>
                <c:pt idx="550">
                  <c:v>2309.0624166362782</c:v>
                </c:pt>
                <c:pt idx="551">
                  <c:v>2309.0624166362782</c:v>
                </c:pt>
                <c:pt idx="552">
                  <c:v>2309.0624166362782</c:v>
                </c:pt>
                <c:pt idx="553">
                  <c:v>2309.0624166362782</c:v>
                </c:pt>
                <c:pt idx="554">
                  <c:v>2309.0624166362782</c:v>
                </c:pt>
                <c:pt idx="555">
                  <c:v>2309.0624166362782</c:v>
                </c:pt>
                <c:pt idx="556">
                  <c:v>2309.0624166362782</c:v>
                </c:pt>
                <c:pt idx="557">
                  <c:v>2309.0624166362782</c:v>
                </c:pt>
                <c:pt idx="558">
                  <c:v>2309.0624166362782</c:v>
                </c:pt>
                <c:pt idx="559">
                  <c:v>2309.0624166362782</c:v>
                </c:pt>
                <c:pt idx="560">
                  <c:v>2309.0624166362782</c:v>
                </c:pt>
                <c:pt idx="561">
                  <c:v>2309.0624166362782</c:v>
                </c:pt>
                <c:pt idx="562">
                  <c:v>2308.6278943524858</c:v>
                </c:pt>
                <c:pt idx="563">
                  <c:v>2309.6289456898298</c:v>
                </c:pt>
                <c:pt idx="564">
                  <c:v>2288.3236030788253</c:v>
                </c:pt>
                <c:pt idx="565">
                  <c:v>2298.024725585643</c:v>
                </c:pt>
                <c:pt idx="566">
                  <c:v>2324.5787123651135</c:v>
                </c:pt>
                <c:pt idx="567">
                  <c:v>2297.0291745303725</c:v>
                </c:pt>
                <c:pt idx="568">
                  <c:v>2300.2729658831126</c:v>
                </c:pt>
                <c:pt idx="569">
                  <c:v>2314.0360467010773</c:v>
                </c:pt>
                <c:pt idx="570">
                  <c:v>2323.0963863463535</c:v>
                </c:pt>
                <c:pt idx="571">
                  <c:v>2289.2338997619595</c:v>
                </c:pt>
                <c:pt idx="572">
                  <c:v>2289.2338997619595</c:v>
                </c:pt>
                <c:pt idx="573">
                  <c:v>2289.2338997619595</c:v>
                </c:pt>
                <c:pt idx="574">
                  <c:v>2289.2338997619595</c:v>
                </c:pt>
                <c:pt idx="575">
                  <c:v>2289.2338997619595</c:v>
                </c:pt>
                <c:pt idx="576">
                  <c:v>2289.2338997619595</c:v>
                </c:pt>
                <c:pt idx="577">
                  <c:v>2289.2338997619595</c:v>
                </c:pt>
                <c:pt idx="578">
                  <c:v>2289.2338997619595</c:v>
                </c:pt>
                <c:pt idx="579">
                  <c:v>2289.2338997619595</c:v>
                </c:pt>
                <c:pt idx="580">
                  <c:v>2281.3782162874732</c:v>
                </c:pt>
                <c:pt idx="581">
                  <c:v>2313.5608728308043</c:v>
                </c:pt>
                <c:pt idx="582">
                  <c:v>2329.9309293906967</c:v>
                </c:pt>
                <c:pt idx="583">
                  <c:v>2323.8029563710802</c:v>
                </c:pt>
                <c:pt idx="584">
                  <c:v>2318.7008114340424</c:v>
                </c:pt>
                <c:pt idx="585">
                  <c:v>2291.7782233615144</c:v>
                </c:pt>
                <c:pt idx="586">
                  <c:v>2286.561347652083</c:v>
                </c:pt>
                <c:pt idx="587">
                  <c:v>2283.5405539036465</c:v>
                </c:pt>
                <c:pt idx="588">
                  <c:v>2306.7080712844177</c:v>
                </c:pt>
                <c:pt idx="589">
                  <c:v>2284.7863951144627</c:v>
                </c:pt>
                <c:pt idx="590">
                  <c:v>2267.6199720167783</c:v>
                </c:pt>
                <c:pt idx="591">
                  <c:v>2226.572001201896</c:v>
                </c:pt>
                <c:pt idx="592">
                  <c:v>2226.572001201896</c:v>
                </c:pt>
                <c:pt idx="593">
                  <c:v>2226.572001201896</c:v>
                </c:pt>
                <c:pt idx="594">
                  <c:v>2226.572001201896</c:v>
                </c:pt>
                <c:pt idx="595">
                  <c:v>2226.572001201896</c:v>
                </c:pt>
                <c:pt idx="596">
                  <c:v>2226.572001201896</c:v>
                </c:pt>
                <c:pt idx="597">
                  <c:v>2226.572001201896</c:v>
                </c:pt>
                <c:pt idx="598">
                  <c:v>2227.2315712177528</c:v>
                </c:pt>
                <c:pt idx="599">
                  <c:v>2219.7691200045547</c:v>
                </c:pt>
                <c:pt idx="600">
                  <c:v>2215.9703638694932</c:v>
                </c:pt>
                <c:pt idx="601">
                  <c:v>2206.331200476729</c:v>
                </c:pt>
                <c:pt idx="602">
                  <c:v>2220.1598791789588</c:v>
                </c:pt>
                <c:pt idx="603">
                  <c:v>2240.9645270349783</c:v>
                </c:pt>
                <c:pt idx="604">
                  <c:v>2240.0479476292453</c:v>
                </c:pt>
                <c:pt idx="605">
                  <c:v>2212.2161909959409</c:v>
                </c:pt>
                <c:pt idx="606">
                  <c:v>2208.198452370525</c:v>
                </c:pt>
                <c:pt idx="607">
                  <c:v>2158.7110320953348</c:v>
                </c:pt>
                <c:pt idx="608">
                  <c:v>2192.4422032442217</c:v>
                </c:pt>
                <c:pt idx="609">
                  <c:v>2203.2247961674566</c:v>
                </c:pt>
                <c:pt idx="610">
                  <c:v>2225.7327868676061</c:v>
                </c:pt>
                <c:pt idx="611">
                  <c:v>2233.5348576317128</c:v>
                </c:pt>
                <c:pt idx="612">
                  <c:v>2215.2504753233598</c:v>
                </c:pt>
                <c:pt idx="613">
                  <c:v>2201.1149588801545</c:v>
                </c:pt>
                <c:pt idx="614">
                  <c:v>2206.6878665688018</c:v>
                </c:pt>
                <c:pt idx="615">
                  <c:v>2182.5866799058981</c:v>
                </c:pt>
                <c:pt idx="616">
                  <c:v>2182.5866799058981</c:v>
                </c:pt>
                <c:pt idx="617">
                  <c:v>2182.5866799058981</c:v>
                </c:pt>
                <c:pt idx="618">
                  <c:v>2238.6584517149727</c:v>
                </c:pt>
                <c:pt idx="619">
                  <c:v>2284.0289860151634</c:v>
                </c:pt>
                <c:pt idx="620">
                  <c:v>2404.7701160044935</c:v>
                </c:pt>
                <c:pt idx="621">
                  <c:v>2386.3721257016437</c:v>
                </c:pt>
                <c:pt idx="622">
                  <c:v>2421.7042517443679</c:v>
                </c:pt>
                <c:pt idx="623">
                  <c:v>2459.4995945997907</c:v>
                </c:pt>
                <c:pt idx="624">
                  <c:v>2390.4885768634376</c:v>
                </c:pt>
                <c:pt idx="625">
                  <c:v>2437.9857949780203</c:v>
                </c:pt>
                <c:pt idx="626">
                  <c:v>2437.1412634993808</c:v>
                </c:pt>
                <c:pt idx="627">
                  <c:v>2404.7445241415044</c:v>
                </c:pt>
                <c:pt idx="628">
                  <c:v>2320.1224699818122</c:v>
                </c:pt>
                <c:pt idx="629">
                  <c:v>2318.520419358696</c:v>
                </c:pt>
                <c:pt idx="630">
                  <c:v>2433.5187352932767</c:v>
                </c:pt>
                <c:pt idx="631">
                  <c:v>2430.5833486084293</c:v>
                </c:pt>
                <c:pt idx="632">
                  <c:v>2429.8527009200907</c:v>
                </c:pt>
                <c:pt idx="633">
                  <c:v>2431.853984605837</c:v>
                </c:pt>
                <c:pt idx="634">
                  <c:v>2351.7680881609595</c:v>
                </c:pt>
                <c:pt idx="635">
                  <c:v>2357.5428920444451</c:v>
                </c:pt>
                <c:pt idx="636">
                  <c:v>2369.1884692976264</c:v>
                </c:pt>
                <c:pt idx="637">
                  <c:v>2414.6472955251288</c:v>
                </c:pt>
                <c:pt idx="638">
                  <c:v>2404.515476967752</c:v>
                </c:pt>
                <c:pt idx="639">
                  <c:v>2412.106023530313</c:v>
                </c:pt>
                <c:pt idx="640">
                  <c:v>2461.1067635955046</c:v>
                </c:pt>
                <c:pt idx="641">
                  <c:v>2455.6237069500944</c:v>
                </c:pt>
                <c:pt idx="642">
                  <c:v>2445.5277170009022</c:v>
                </c:pt>
                <c:pt idx="643">
                  <c:v>2437.1745329212667</c:v>
                </c:pt>
                <c:pt idx="644">
                  <c:v>2429.9333152885069</c:v>
                </c:pt>
                <c:pt idx="645">
                  <c:v>2453.0312512293012</c:v>
                </c:pt>
                <c:pt idx="646">
                  <c:v>2421.1770593667934</c:v>
                </c:pt>
                <c:pt idx="647">
                  <c:v>2429.8117539393093</c:v>
                </c:pt>
                <c:pt idx="648">
                  <c:v>2436.7369120641542</c:v>
                </c:pt>
                <c:pt idx="649">
                  <c:v>2445.0542675356055</c:v>
                </c:pt>
                <c:pt idx="650">
                  <c:v>2490.5066957973609</c:v>
                </c:pt>
                <c:pt idx="651">
                  <c:v>2503.0326331373662</c:v>
                </c:pt>
                <c:pt idx="652">
                  <c:v>2493.9948667227727</c:v>
                </c:pt>
                <c:pt idx="653">
                  <c:v>2459.7567928228318</c:v>
                </c:pt>
                <c:pt idx="654">
                  <c:v>2470.3658996249551</c:v>
                </c:pt>
                <c:pt idx="655">
                  <c:v>2468.4401119350268</c:v>
                </c:pt>
                <c:pt idx="656">
                  <c:v>2459.2116861411646</c:v>
                </c:pt>
                <c:pt idx="657">
                  <c:v>2425.9013172745781</c:v>
                </c:pt>
                <c:pt idx="658">
                  <c:v>2425.9013172745781</c:v>
                </c:pt>
                <c:pt idx="659">
                  <c:v>2425.9013172745781</c:v>
                </c:pt>
                <c:pt idx="660">
                  <c:v>2425.9013172745781</c:v>
                </c:pt>
                <c:pt idx="661">
                  <c:v>2432.6248871169551</c:v>
                </c:pt>
                <c:pt idx="662">
                  <c:v>2416.0233555804052</c:v>
                </c:pt>
                <c:pt idx="663">
                  <c:v>2418.7049668788745</c:v>
                </c:pt>
                <c:pt idx="664">
                  <c:v>2413.4325181481749</c:v>
                </c:pt>
                <c:pt idx="665">
                  <c:v>2413.4325181481749</c:v>
                </c:pt>
                <c:pt idx="666">
                  <c:v>2413.4325181481749</c:v>
                </c:pt>
                <c:pt idx="667">
                  <c:v>2413.4325181481749</c:v>
                </c:pt>
                <c:pt idx="668">
                  <c:v>2413.4325181481749</c:v>
                </c:pt>
                <c:pt idx="669">
                  <c:v>2413.4325181481749</c:v>
                </c:pt>
                <c:pt idx="670">
                  <c:v>2413.4325181481749</c:v>
                </c:pt>
                <c:pt idx="671">
                  <c:v>2413.4325181481749</c:v>
                </c:pt>
                <c:pt idx="672">
                  <c:v>2413.4325181481749</c:v>
                </c:pt>
                <c:pt idx="673">
                  <c:v>2413.4325181481749</c:v>
                </c:pt>
                <c:pt idx="674">
                  <c:v>2413.4325181481749</c:v>
                </c:pt>
                <c:pt idx="675">
                  <c:v>2413.4325181481749</c:v>
                </c:pt>
                <c:pt idx="676">
                  <c:v>2413.4325181481749</c:v>
                </c:pt>
                <c:pt idx="677">
                  <c:v>2413.4325181481749</c:v>
                </c:pt>
                <c:pt idx="678">
                  <c:v>2413.4325181481749</c:v>
                </c:pt>
                <c:pt idx="679">
                  <c:v>2413.4325181481749</c:v>
                </c:pt>
                <c:pt idx="680">
                  <c:v>2413.4325181481749</c:v>
                </c:pt>
                <c:pt idx="681">
                  <c:v>2413.4325181481749</c:v>
                </c:pt>
                <c:pt idx="682">
                  <c:v>2413.4325181481749</c:v>
                </c:pt>
                <c:pt idx="683">
                  <c:v>2413.4325181481749</c:v>
                </c:pt>
                <c:pt idx="684">
                  <c:v>2413.4325181481749</c:v>
                </c:pt>
                <c:pt idx="685">
                  <c:v>2413.4325181481749</c:v>
                </c:pt>
                <c:pt idx="686">
                  <c:v>2396.1252226687657</c:v>
                </c:pt>
                <c:pt idx="687">
                  <c:v>2395.243461509604</c:v>
                </c:pt>
                <c:pt idx="688">
                  <c:v>2415.6660701753071</c:v>
                </c:pt>
                <c:pt idx="689">
                  <c:v>2394.4965150731241</c:v>
                </c:pt>
                <c:pt idx="690">
                  <c:v>2407.0063497003466</c:v>
                </c:pt>
                <c:pt idx="691">
                  <c:v>2403.5120978340824</c:v>
                </c:pt>
                <c:pt idx="692">
                  <c:v>2403.5120978340824</c:v>
                </c:pt>
                <c:pt idx="693">
                  <c:v>2403.5120978340824</c:v>
                </c:pt>
                <c:pt idx="694">
                  <c:v>2403.5120978340824</c:v>
                </c:pt>
                <c:pt idx="695">
                  <c:v>2403.5120978340824</c:v>
                </c:pt>
                <c:pt idx="696">
                  <c:v>2403.5120978340824</c:v>
                </c:pt>
                <c:pt idx="697">
                  <c:v>2403.5120978340824</c:v>
                </c:pt>
                <c:pt idx="698">
                  <c:v>2403.5120978340824</c:v>
                </c:pt>
                <c:pt idx="699">
                  <c:v>2403.5120978340824</c:v>
                </c:pt>
                <c:pt idx="700">
                  <c:v>2403.5120978340824</c:v>
                </c:pt>
                <c:pt idx="701">
                  <c:v>2403.5120978340824</c:v>
                </c:pt>
                <c:pt idx="702">
                  <c:v>2403.5120978340824</c:v>
                </c:pt>
                <c:pt idx="703">
                  <c:v>2425.3691309443848</c:v>
                </c:pt>
                <c:pt idx="704">
                  <c:v>2471.0202716830145</c:v>
                </c:pt>
                <c:pt idx="705">
                  <c:v>2441.2583612989115</c:v>
                </c:pt>
                <c:pt idx="706">
                  <c:v>2446.6378058422315</c:v>
                </c:pt>
                <c:pt idx="707">
                  <c:v>2455.7288891895319</c:v>
                </c:pt>
                <c:pt idx="708">
                  <c:v>2436.6428334669245</c:v>
                </c:pt>
                <c:pt idx="709">
                  <c:v>2482.2536431990552</c:v>
                </c:pt>
                <c:pt idx="710">
                  <c:v>2481.3509403771222</c:v>
                </c:pt>
                <c:pt idx="711">
                  <c:v>2481.9096434377407</c:v>
                </c:pt>
                <c:pt idx="712">
                  <c:v>2486.6805642653558</c:v>
                </c:pt>
                <c:pt idx="713">
                  <c:v>2519.7970654253154</c:v>
                </c:pt>
                <c:pt idx="714">
                  <c:v>2577.5190391678761</c:v>
                </c:pt>
                <c:pt idx="715">
                  <c:v>2576.7183500682645</c:v>
                </c:pt>
                <c:pt idx="716">
                  <c:v>2543.9612693485747</c:v>
                </c:pt>
                <c:pt idx="717">
                  <c:v>2535.9638680010412</c:v>
                </c:pt>
                <c:pt idx="718">
                  <c:v>2546.8793362893839</c:v>
                </c:pt>
                <c:pt idx="719">
                  <c:v>2541.603091674458</c:v>
                </c:pt>
                <c:pt idx="720">
                  <c:v>2581.9862912406761</c:v>
                </c:pt>
                <c:pt idx="721">
                  <c:v>2603.0556835181751</c:v>
                </c:pt>
                <c:pt idx="722">
                  <c:v>2542.4488566048631</c:v>
                </c:pt>
                <c:pt idx="723">
                  <c:v>2535.2201167929575</c:v>
                </c:pt>
                <c:pt idx="724">
                  <c:v>2515.6512751984355</c:v>
                </c:pt>
                <c:pt idx="725">
                  <c:v>2515.6512751984355</c:v>
                </c:pt>
                <c:pt idx="726">
                  <c:v>2515.6512751984355</c:v>
                </c:pt>
                <c:pt idx="727">
                  <c:v>2515.6512751984355</c:v>
                </c:pt>
                <c:pt idx="728">
                  <c:v>2515.6512751984355</c:v>
                </c:pt>
                <c:pt idx="729">
                  <c:v>2515.6512751984355</c:v>
                </c:pt>
                <c:pt idx="730">
                  <c:v>2515.6512751984355</c:v>
                </c:pt>
                <c:pt idx="731">
                  <c:v>2515.6512751984355</c:v>
                </c:pt>
                <c:pt idx="732">
                  <c:v>2515.6512751984355</c:v>
                </c:pt>
                <c:pt idx="733">
                  <c:v>2515.6512751984355</c:v>
                </c:pt>
                <c:pt idx="734">
                  <c:v>2515.6512751984355</c:v>
                </c:pt>
                <c:pt idx="735">
                  <c:v>2515.6512751984355</c:v>
                </c:pt>
                <c:pt idx="736">
                  <c:v>2515.6512751984355</c:v>
                </c:pt>
                <c:pt idx="737">
                  <c:v>2515.6512751984355</c:v>
                </c:pt>
                <c:pt idx="738">
                  <c:v>2515.6512751984355</c:v>
                </c:pt>
                <c:pt idx="739">
                  <c:v>2515.6512751984355</c:v>
                </c:pt>
                <c:pt idx="740">
                  <c:v>2515.6512751984355</c:v>
                </c:pt>
                <c:pt idx="741">
                  <c:v>2515.6512751984355</c:v>
                </c:pt>
                <c:pt idx="742">
                  <c:v>2515.6512751984355</c:v>
                </c:pt>
                <c:pt idx="743">
                  <c:v>2547.2951843801243</c:v>
                </c:pt>
                <c:pt idx="744">
                  <c:v>2535.908093333604</c:v>
                </c:pt>
                <c:pt idx="745">
                  <c:v>2565.216968153597</c:v>
                </c:pt>
                <c:pt idx="746">
                  <c:v>2579.8823453393643</c:v>
                </c:pt>
                <c:pt idx="747">
                  <c:v>2579.8823453393643</c:v>
                </c:pt>
                <c:pt idx="748">
                  <c:v>2579.8823453393643</c:v>
                </c:pt>
                <c:pt idx="749">
                  <c:v>2579.8823453393643</c:v>
                </c:pt>
                <c:pt idx="750">
                  <c:v>2579.8823453393643</c:v>
                </c:pt>
                <c:pt idx="751">
                  <c:v>2579.8823453393643</c:v>
                </c:pt>
                <c:pt idx="752">
                  <c:v>2579.8823453393643</c:v>
                </c:pt>
                <c:pt idx="753">
                  <c:v>2579.8823453393643</c:v>
                </c:pt>
                <c:pt idx="754">
                  <c:v>2569.6185780356805</c:v>
                </c:pt>
                <c:pt idx="755">
                  <c:v>2571.5994731489004</c:v>
                </c:pt>
                <c:pt idx="756">
                  <c:v>2595.6277069194739</c:v>
                </c:pt>
                <c:pt idx="757">
                  <c:v>2559.9811759945201</c:v>
                </c:pt>
                <c:pt idx="758">
                  <c:v>2541.4057931613643</c:v>
                </c:pt>
                <c:pt idx="759">
                  <c:v>2541.4057931613643</c:v>
                </c:pt>
                <c:pt idx="760">
                  <c:v>2541.4057931613643</c:v>
                </c:pt>
                <c:pt idx="761">
                  <c:v>2541.4057931613643</c:v>
                </c:pt>
                <c:pt idx="762">
                  <c:v>2541.4057931613643</c:v>
                </c:pt>
                <c:pt idx="763">
                  <c:v>2541.4057931613643</c:v>
                </c:pt>
                <c:pt idx="764">
                  <c:v>2541.4057931613643</c:v>
                </c:pt>
                <c:pt idx="765">
                  <c:v>2541.4057931613643</c:v>
                </c:pt>
                <c:pt idx="766">
                  <c:v>2541.4057931613643</c:v>
                </c:pt>
                <c:pt idx="767">
                  <c:v>2541.4057931613643</c:v>
                </c:pt>
                <c:pt idx="768">
                  <c:v>2541.4057931613643</c:v>
                </c:pt>
                <c:pt idx="769">
                  <c:v>2541.4057931613643</c:v>
                </c:pt>
                <c:pt idx="770">
                  <c:v>2541.4057931613643</c:v>
                </c:pt>
                <c:pt idx="771">
                  <c:v>2541.4057931613643</c:v>
                </c:pt>
                <c:pt idx="772">
                  <c:v>2614.2151079839045</c:v>
                </c:pt>
                <c:pt idx="773">
                  <c:v>2686.8292605044071</c:v>
                </c:pt>
                <c:pt idx="774">
                  <c:v>2650.1284155994563</c:v>
                </c:pt>
                <c:pt idx="775">
                  <c:v>2618.2951481100326</c:v>
                </c:pt>
                <c:pt idx="776">
                  <c:v>2613.0154338331436</c:v>
                </c:pt>
                <c:pt idx="777">
                  <c:v>2542.211698667425</c:v>
                </c:pt>
                <c:pt idx="778">
                  <c:v>2609.7103028474585</c:v>
                </c:pt>
                <c:pt idx="779">
                  <c:v>2598.4104055594789</c:v>
                </c:pt>
                <c:pt idx="780">
                  <c:v>2678.9033750145959</c:v>
                </c:pt>
                <c:pt idx="781">
                  <c:v>2663.0780083464247</c:v>
                </c:pt>
                <c:pt idx="782">
                  <c:v>2612.5929648499091</c:v>
                </c:pt>
                <c:pt idx="783">
                  <c:v>2580.7665854417337</c:v>
                </c:pt>
                <c:pt idx="784">
                  <c:v>2531.2803137262345</c:v>
                </c:pt>
                <c:pt idx="785">
                  <c:v>2523.3509841957984</c:v>
                </c:pt>
                <c:pt idx="786">
                  <c:v>2614.715641887954</c:v>
                </c:pt>
                <c:pt idx="787">
                  <c:v>2660.4662775397451</c:v>
                </c:pt>
                <c:pt idx="788">
                  <c:v>2684.4058039185161</c:v>
                </c:pt>
                <c:pt idx="789">
                  <c:v>2681.6390912837469</c:v>
                </c:pt>
                <c:pt idx="790">
                  <c:v>2666.7218033268218</c:v>
                </c:pt>
                <c:pt idx="791">
                  <c:v>2685.2587779797741</c:v>
                </c:pt>
                <c:pt idx="792">
                  <c:v>2661.2262625041499</c:v>
                </c:pt>
                <c:pt idx="793">
                  <c:v>2703.9266261764469</c:v>
                </c:pt>
                <c:pt idx="794">
                  <c:v>2621.6484956644563</c:v>
                </c:pt>
                <c:pt idx="795">
                  <c:v>2566.1477810055721</c:v>
                </c:pt>
                <c:pt idx="796">
                  <c:v>2578.3293526933462</c:v>
                </c:pt>
                <c:pt idx="797">
                  <c:v>2578.3293526933462</c:v>
                </c:pt>
                <c:pt idx="798">
                  <c:v>2578.3293526933462</c:v>
                </c:pt>
                <c:pt idx="799">
                  <c:v>2583.466881054926</c:v>
                </c:pt>
                <c:pt idx="800">
                  <c:v>2616.6376612847284</c:v>
                </c:pt>
                <c:pt idx="801">
                  <c:v>2643.2633256238346</c:v>
                </c:pt>
                <c:pt idx="802">
                  <c:v>2625.7842115624376</c:v>
                </c:pt>
                <c:pt idx="803">
                  <c:v>2646.0851454697731</c:v>
                </c:pt>
                <c:pt idx="804">
                  <c:v>2697.3973036023658</c:v>
                </c:pt>
                <c:pt idx="805">
                  <c:v>2691.8411536152894</c:v>
                </c:pt>
                <c:pt idx="806">
                  <c:v>2707.2116550445567</c:v>
                </c:pt>
                <c:pt idx="807">
                  <c:v>2674.4805382679874</c:v>
                </c:pt>
                <c:pt idx="808">
                  <c:v>2674.4805382679874</c:v>
                </c:pt>
                <c:pt idx="809">
                  <c:v>2674.4805382679874</c:v>
                </c:pt>
                <c:pt idx="810">
                  <c:v>2674.4805382679874</c:v>
                </c:pt>
                <c:pt idx="811">
                  <c:v>2674.4805382679874</c:v>
                </c:pt>
                <c:pt idx="812">
                  <c:v>2689.9067539697921</c:v>
                </c:pt>
                <c:pt idx="813">
                  <c:v>2673.7517320721308</c:v>
                </c:pt>
                <c:pt idx="814">
                  <c:v>2656.7269504564756</c:v>
                </c:pt>
                <c:pt idx="815">
                  <c:v>2680.8005008419523</c:v>
                </c:pt>
                <c:pt idx="816">
                  <c:v>2665.4409375808482</c:v>
                </c:pt>
                <c:pt idx="817">
                  <c:v>2672.4722237432729</c:v>
                </c:pt>
                <c:pt idx="818">
                  <c:v>2672.4722237432729</c:v>
                </c:pt>
                <c:pt idx="819">
                  <c:v>2672.4722237432729</c:v>
                </c:pt>
                <c:pt idx="820">
                  <c:v>2672.4722237432729</c:v>
                </c:pt>
                <c:pt idx="821">
                  <c:v>2672.4722237432729</c:v>
                </c:pt>
                <c:pt idx="822">
                  <c:v>2672.4722237432729</c:v>
                </c:pt>
                <c:pt idx="823">
                  <c:v>2720.4469693750248</c:v>
                </c:pt>
                <c:pt idx="824">
                  <c:v>2789.9096837899065</c:v>
                </c:pt>
                <c:pt idx="825">
                  <c:v>2732.9827688149326</c:v>
                </c:pt>
                <c:pt idx="826">
                  <c:v>2754.4707375980615</c:v>
                </c:pt>
                <c:pt idx="827">
                  <c:v>2681.6071337851686</c:v>
                </c:pt>
                <c:pt idx="828">
                  <c:v>2690.5168052914887</c:v>
                </c:pt>
                <c:pt idx="829">
                  <c:v>2719.7850655652901</c:v>
                </c:pt>
                <c:pt idx="830">
                  <c:v>2744.8492273236484</c:v>
                </c:pt>
                <c:pt idx="831">
                  <c:v>2710.5885336598876</c:v>
                </c:pt>
                <c:pt idx="832">
                  <c:v>2626.2473265459239</c:v>
                </c:pt>
                <c:pt idx="833">
                  <c:v>2626.2473265459239</c:v>
                </c:pt>
                <c:pt idx="834">
                  <c:v>2626.2473265459239</c:v>
                </c:pt>
                <c:pt idx="835">
                  <c:v>2626.2473265459239</c:v>
                </c:pt>
                <c:pt idx="836">
                  <c:v>2620.625138056555</c:v>
                </c:pt>
                <c:pt idx="837">
                  <c:v>2629.1418670019534</c:v>
                </c:pt>
                <c:pt idx="838">
                  <c:v>2627.3894965637087</c:v>
                </c:pt>
                <c:pt idx="839">
                  <c:v>2628.0831431955139</c:v>
                </c:pt>
                <c:pt idx="840">
                  <c:v>2649.2628347125146</c:v>
                </c:pt>
                <c:pt idx="841">
                  <c:v>2627.1475025508084</c:v>
                </c:pt>
                <c:pt idx="842">
                  <c:v>2638.8445752260927</c:v>
                </c:pt>
                <c:pt idx="843">
                  <c:v>2638.8445752260927</c:v>
                </c:pt>
                <c:pt idx="844">
                  <c:v>2638.8445752260927</c:v>
                </c:pt>
                <c:pt idx="845">
                  <c:v>2638.8445752260927</c:v>
                </c:pt>
                <c:pt idx="846">
                  <c:v>2638.8445752260927</c:v>
                </c:pt>
                <c:pt idx="847">
                  <c:v>2659.5686985927246</c:v>
                </c:pt>
                <c:pt idx="848">
                  <c:v>2676.5494350856443</c:v>
                </c:pt>
                <c:pt idx="849">
                  <c:v>2650.4415527277802</c:v>
                </c:pt>
                <c:pt idx="850">
                  <c:v>2650.4415527277802</c:v>
                </c:pt>
                <c:pt idx="851">
                  <c:v>2650.4415527277802</c:v>
                </c:pt>
                <c:pt idx="852">
                  <c:v>2650.4415527277802</c:v>
                </c:pt>
                <c:pt idx="853">
                  <c:v>2650.4415527277802</c:v>
                </c:pt>
                <c:pt idx="854">
                  <c:v>2650.4415527277802</c:v>
                </c:pt>
                <c:pt idx="855">
                  <c:v>2650.4415527277802</c:v>
                </c:pt>
                <c:pt idx="856">
                  <c:v>2650.4415527277802</c:v>
                </c:pt>
                <c:pt idx="857">
                  <c:v>2697.6901569299125</c:v>
                </c:pt>
                <c:pt idx="858">
                  <c:v>2677.7210556406935</c:v>
                </c:pt>
                <c:pt idx="859">
                  <c:v>2640.8897737523262</c:v>
                </c:pt>
                <c:pt idx="860">
                  <c:v>2661.9030714532441</c:v>
                </c:pt>
                <c:pt idx="861">
                  <c:v>2661.9030714532441</c:v>
                </c:pt>
                <c:pt idx="862">
                  <c:v>2661.9030714532441</c:v>
                </c:pt>
                <c:pt idx="863">
                  <c:v>2661.9030714532441</c:v>
                </c:pt>
                <c:pt idx="864">
                  <c:v>2661.9030714532441</c:v>
                </c:pt>
                <c:pt idx="865">
                  <c:v>2661.9030714532441</c:v>
                </c:pt>
                <c:pt idx="866">
                  <c:v>2608.6214759247291</c:v>
                </c:pt>
                <c:pt idx="867">
                  <c:v>2608.6214759247291</c:v>
                </c:pt>
                <c:pt idx="868">
                  <c:v>2608.6214759247291</c:v>
                </c:pt>
                <c:pt idx="869">
                  <c:v>2662.3458500245279</c:v>
                </c:pt>
                <c:pt idx="870">
                  <c:v>2648.3045534802832</c:v>
                </c:pt>
                <c:pt idx="871">
                  <c:v>2661.0377623490799</c:v>
                </c:pt>
                <c:pt idx="872">
                  <c:v>2691.2053431977333</c:v>
                </c:pt>
                <c:pt idx="873">
                  <c:v>2696.7007388100978</c:v>
                </c:pt>
                <c:pt idx="874">
                  <c:v>2688.3638464311921</c:v>
                </c:pt>
                <c:pt idx="875">
                  <c:v>2685.3265953125956</c:v>
                </c:pt>
                <c:pt idx="876">
                  <c:v>2735.9800730145389</c:v>
                </c:pt>
                <c:pt idx="877">
                  <c:v>2723.9544345641057</c:v>
                </c:pt>
                <c:pt idx="878">
                  <c:v>2698.4146089444912</c:v>
                </c:pt>
                <c:pt idx="879">
                  <c:v>2623.5365301758002</c:v>
                </c:pt>
                <c:pt idx="880">
                  <c:v>2623.5365301758002</c:v>
                </c:pt>
                <c:pt idx="881">
                  <c:v>2623.5365301758002</c:v>
                </c:pt>
                <c:pt idx="882">
                  <c:v>2623.5365301758002</c:v>
                </c:pt>
                <c:pt idx="883">
                  <c:v>2623.5365301758002</c:v>
                </c:pt>
                <c:pt idx="884">
                  <c:v>2610.940920601895</c:v>
                </c:pt>
                <c:pt idx="885">
                  <c:v>2643.0225257544721</c:v>
                </c:pt>
                <c:pt idx="886">
                  <c:v>2654.3607802570768</c:v>
                </c:pt>
                <c:pt idx="887">
                  <c:v>2691.459773588911</c:v>
                </c:pt>
                <c:pt idx="888">
                  <c:v>2710.7662902538968</c:v>
                </c:pt>
                <c:pt idx="889">
                  <c:v>2720.6255984007057</c:v>
                </c:pt>
                <c:pt idx="890">
                  <c:v>2762.8241993024244</c:v>
                </c:pt>
                <c:pt idx="891">
                  <c:v>2792.729998629864</c:v>
                </c:pt>
                <c:pt idx="892">
                  <c:v>2814.6083779406918</c:v>
                </c:pt>
                <c:pt idx="893">
                  <c:v>2800.333286911899</c:v>
                </c:pt>
                <c:pt idx="894">
                  <c:v>2756.2957791515159</c:v>
                </c:pt>
                <c:pt idx="895">
                  <c:v>2773.5137227594687</c:v>
                </c:pt>
                <c:pt idx="896">
                  <c:v>2753.0541292747098</c:v>
                </c:pt>
                <c:pt idx="897">
                  <c:v>2746.3562569650703</c:v>
                </c:pt>
                <c:pt idx="898">
                  <c:v>2815.1778976221099</c:v>
                </c:pt>
                <c:pt idx="899">
                  <c:v>2841.0389040008845</c:v>
                </c:pt>
                <c:pt idx="900">
                  <c:v>2905.9932252719536</c:v>
                </c:pt>
                <c:pt idx="901">
                  <c:v>2947.8138175118856</c:v>
                </c:pt>
                <c:pt idx="902">
                  <c:v>2997.4362277819532</c:v>
                </c:pt>
                <c:pt idx="903">
                  <c:v>3052.0499566683948</c:v>
                </c:pt>
                <c:pt idx="904">
                  <c:v>3135.8976923003224</c:v>
                </c:pt>
                <c:pt idx="905">
                  <c:v>3130.7459456046745</c:v>
                </c:pt>
                <c:pt idx="906">
                  <c:v>3222.6963019153741</c:v>
                </c:pt>
                <c:pt idx="907">
                  <c:v>3166.7259530835813</c:v>
                </c:pt>
                <c:pt idx="908">
                  <c:v>3200.8891125647237</c:v>
                </c:pt>
                <c:pt idx="909">
                  <c:v>3302.6877475917822</c:v>
                </c:pt>
                <c:pt idx="910">
                  <c:v>3354.5030091704098</c:v>
                </c:pt>
                <c:pt idx="911">
                  <c:v>3505.7786665206941</c:v>
                </c:pt>
                <c:pt idx="912">
                  <c:v>3431.5104925723435</c:v>
                </c:pt>
                <c:pt idx="913">
                  <c:v>3528.9956176179544</c:v>
                </c:pt>
                <c:pt idx="914">
                  <c:v>3418.6381445616921</c:v>
                </c:pt>
                <c:pt idx="915">
                  <c:v>3417.1261099145459</c:v>
                </c:pt>
                <c:pt idx="916">
                  <c:v>3387.235350719538</c:v>
                </c:pt>
                <c:pt idx="917">
                  <c:v>3387.235350719538</c:v>
                </c:pt>
                <c:pt idx="918">
                  <c:v>3387.235350719538</c:v>
                </c:pt>
                <c:pt idx="919">
                  <c:v>3387.235350719538</c:v>
                </c:pt>
                <c:pt idx="920">
                  <c:v>3264.7458685933443</c:v>
                </c:pt>
                <c:pt idx="921">
                  <c:v>3264.7458685933443</c:v>
                </c:pt>
                <c:pt idx="922">
                  <c:v>3264.7458685933443</c:v>
                </c:pt>
                <c:pt idx="923">
                  <c:v>3264.7458685933443</c:v>
                </c:pt>
                <c:pt idx="924">
                  <c:v>3264.7458685933443</c:v>
                </c:pt>
                <c:pt idx="925">
                  <c:v>3264.7458685933443</c:v>
                </c:pt>
                <c:pt idx="926">
                  <c:v>3264.7458685933443</c:v>
                </c:pt>
                <c:pt idx="927">
                  <c:v>3264.7458685933443</c:v>
                </c:pt>
                <c:pt idx="928">
                  <c:v>3264.7458685933443</c:v>
                </c:pt>
                <c:pt idx="929">
                  <c:v>3264.7458685933443</c:v>
                </c:pt>
                <c:pt idx="930">
                  <c:v>3264.7458685933443</c:v>
                </c:pt>
                <c:pt idx="931">
                  <c:v>3264.7458685933443</c:v>
                </c:pt>
                <c:pt idx="932">
                  <c:v>3264.7458685933443</c:v>
                </c:pt>
                <c:pt idx="933">
                  <c:v>3264.7458685933443</c:v>
                </c:pt>
                <c:pt idx="934">
                  <c:v>3264.7458685933443</c:v>
                </c:pt>
                <c:pt idx="935">
                  <c:v>3264.7458685933443</c:v>
                </c:pt>
                <c:pt idx="936">
                  <c:v>3264.7458685933443</c:v>
                </c:pt>
                <c:pt idx="937">
                  <c:v>3264.7458685933443</c:v>
                </c:pt>
                <c:pt idx="938">
                  <c:v>3264.7458685933443</c:v>
                </c:pt>
                <c:pt idx="939">
                  <c:v>3264.7458685933443</c:v>
                </c:pt>
                <c:pt idx="940">
                  <c:v>3264.7458685933443</c:v>
                </c:pt>
                <c:pt idx="941">
                  <c:v>3264.7458685933443</c:v>
                </c:pt>
                <c:pt idx="942">
                  <c:v>3264.7458685933443</c:v>
                </c:pt>
                <c:pt idx="943">
                  <c:v>3264.7458685933443</c:v>
                </c:pt>
                <c:pt idx="944">
                  <c:v>3264.7458685933443</c:v>
                </c:pt>
                <c:pt idx="945">
                  <c:v>3264.7458685933443</c:v>
                </c:pt>
                <c:pt idx="946">
                  <c:v>3264.7458685933443</c:v>
                </c:pt>
                <c:pt idx="947">
                  <c:v>3264.7458685933443</c:v>
                </c:pt>
                <c:pt idx="948">
                  <c:v>3264.7458685933443</c:v>
                </c:pt>
                <c:pt idx="949">
                  <c:v>3264.7458685933443</c:v>
                </c:pt>
                <c:pt idx="950">
                  <c:v>3264.7458685933443</c:v>
                </c:pt>
                <c:pt idx="951">
                  <c:v>3264.7458685933443</c:v>
                </c:pt>
                <c:pt idx="952">
                  <c:v>3264.7458685933443</c:v>
                </c:pt>
                <c:pt idx="953">
                  <c:v>3264.7458685933443</c:v>
                </c:pt>
                <c:pt idx="954">
                  <c:v>3265.6741947009587</c:v>
                </c:pt>
                <c:pt idx="955">
                  <c:v>3314.7965228335133</c:v>
                </c:pt>
                <c:pt idx="956">
                  <c:v>3333.3139968280534</c:v>
                </c:pt>
                <c:pt idx="957">
                  <c:v>3372.8575786414481</c:v>
                </c:pt>
                <c:pt idx="958">
                  <c:v>3388.7168817453703</c:v>
                </c:pt>
                <c:pt idx="959">
                  <c:v>3375.0061272101016</c:v>
                </c:pt>
                <c:pt idx="960">
                  <c:v>3346.9757032055745</c:v>
                </c:pt>
                <c:pt idx="961">
                  <c:v>3353.2395118389109</c:v>
                </c:pt>
                <c:pt idx="962">
                  <c:v>3369.0126815926433</c:v>
                </c:pt>
                <c:pt idx="963">
                  <c:v>3420.8386398839712</c:v>
                </c:pt>
                <c:pt idx="964">
                  <c:v>3489.8123126424966</c:v>
                </c:pt>
                <c:pt idx="965">
                  <c:v>3554.962621689765</c:v>
                </c:pt>
                <c:pt idx="966">
                  <c:v>3540.4886299680816</c:v>
                </c:pt>
                <c:pt idx="967">
                  <c:v>3568.8576058907206</c:v>
                </c:pt>
                <c:pt idx="968">
                  <c:v>3571.177224863226</c:v>
                </c:pt>
                <c:pt idx="969">
                  <c:v>3555.1671883964691</c:v>
                </c:pt>
                <c:pt idx="970">
                  <c:v>3535.608936420454</c:v>
                </c:pt>
                <c:pt idx="971">
                  <c:v>3578.411229982742</c:v>
                </c:pt>
                <c:pt idx="972">
                  <c:v>3510.117053653501</c:v>
                </c:pt>
                <c:pt idx="973">
                  <c:v>3543.8657750734878</c:v>
                </c:pt>
                <c:pt idx="974">
                  <c:v>3695.6542714476254</c:v>
                </c:pt>
                <c:pt idx="975">
                  <c:v>3661.9773278194639</c:v>
                </c:pt>
                <c:pt idx="976">
                  <c:v>3575.1644811991528</c:v>
                </c:pt>
                <c:pt idx="977">
                  <c:v>3615.7835335934046</c:v>
                </c:pt>
                <c:pt idx="978">
                  <c:v>3629.517017762751</c:v>
                </c:pt>
                <c:pt idx="979">
                  <c:v>3683.8121320928899</c:v>
                </c:pt>
                <c:pt idx="980">
                  <c:v>3612.3932292261629</c:v>
                </c:pt>
                <c:pt idx="981">
                  <c:v>3623.1407572555545</c:v>
                </c:pt>
                <c:pt idx="982">
                  <c:v>3565.7532163942519</c:v>
                </c:pt>
                <c:pt idx="983">
                  <c:v>3545.3539679573441</c:v>
                </c:pt>
                <c:pt idx="984">
                  <c:v>3540.3678040185077</c:v>
                </c:pt>
                <c:pt idx="985">
                  <c:v>3560.5397561146337</c:v>
                </c:pt>
                <c:pt idx="986">
                  <c:v>3596.8772632264731</c:v>
                </c:pt>
                <c:pt idx="987">
                  <c:v>3551.5412136127325</c:v>
                </c:pt>
                <c:pt idx="988">
                  <c:v>3586.7972686610624</c:v>
                </c:pt>
                <c:pt idx="989">
                  <c:v>3605.4128389710977</c:v>
                </c:pt>
                <c:pt idx="990">
                  <c:v>3653.5338669076814</c:v>
                </c:pt>
                <c:pt idx="991">
                  <c:v>3634.659896547073</c:v>
                </c:pt>
                <c:pt idx="992">
                  <c:v>3630.8353365392854</c:v>
                </c:pt>
                <c:pt idx="993">
                  <c:v>3623.4984499181523</c:v>
                </c:pt>
                <c:pt idx="994">
                  <c:v>3537.3495478722302</c:v>
                </c:pt>
                <c:pt idx="995">
                  <c:v>3548.4870685705419</c:v>
                </c:pt>
                <c:pt idx="996">
                  <c:v>3611.8931772764417</c:v>
                </c:pt>
                <c:pt idx="997">
                  <c:v>3611.8931772764417</c:v>
                </c:pt>
                <c:pt idx="998">
                  <c:v>3597.4670512495873</c:v>
                </c:pt>
                <c:pt idx="999">
                  <c:v>3597.4670512495873</c:v>
                </c:pt>
                <c:pt idx="1000">
                  <c:v>3597.4670512495873</c:v>
                </c:pt>
                <c:pt idx="1001">
                  <c:v>3597.4670512495873</c:v>
                </c:pt>
                <c:pt idx="1002">
                  <c:v>3597.4670512495873</c:v>
                </c:pt>
                <c:pt idx="1003">
                  <c:v>3597.4670512495873</c:v>
                </c:pt>
                <c:pt idx="1004">
                  <c:v>3597.4670512495873</c:v>
                </c:pt>
                <c:pt idx="1005">
                  <c:v>3597.4670512495873</c:v>
                </c:pt>
                <c:pt idx="1006">
                  <c:v>3597.4670512495873</c:v>
                </c:pt>
                <c:pt idx="1007">
                  <c:v>3597.4670512495873</c:v>
                </c:pt>
                <c:pt idx="1008">
                  <c:v>3670.3108521670929</c:v>
                </c:pt>
                <c:pt idx="1009">
                  <c:v>3667.3383055972931</c:v>
                </c:pt>
                <c:pt idx="1010">
                  <c:v>3613.9625748603116</c:v>
                </c:pt>
                <c:pt idx="1011">
                  <c:v>3575.8270059926285</c:v>
                </c:pt>
                <c:pt idx="1012">
                  <c:v>3575.8270059926285</c:v>
                </c:pt>
                <c:pt idx="1013">
                  <c:v>3575.8270059926285</c:v>
                </c:pt>
                <c:pt idx="1014">
                  <c:v>3664.3145810090259</c:v>
                </c:pt>
                <c:pt idx="1015">
                  <c:v>3664.3145810090259</c:v>
                </c:pt>
                <c:pt idx="1016">
                  <c:v>3659.6301141016575</c:v>
                </c:pt>
                <c:pt idx="1017">
                  <c:v>3630.3202485340239</c:v>
                </c:pt>
                <c:pt idx="1018">
                  <c:v>3575.9198762622391</c:v>
                </c:pt>
                <c:pt idx="1019">
                  <c:v>3545.3873751931001</c:v>
                </c:pt>
                <c:pt idx="1020">
                  <c:v>3545.3873751931001</c:v>
                </c:pt>
                <c:pt idx="1021">
                  <c:v>3545.3873751931001</c:v>
                </c:pt>
                <c:pt idx="1022">
                  <c:v>3602.2806068524897</c:v>
                </c:pt>
                <c:pt idx="1023">
                  <c:v>3654.9031171067859</c:v>
                </c:pt>
                <c:pt idx="1024">
                  <c:v>3656.0246300808126</c:v>
                </c:pt>
                <c:pt idx="1025">
                  <c:v>3624.443946245201</c:v>
                </c:pt>
                <c:pt idx="1026">
                  <c:v>3452.2412366483054</c:v>
                </c:pt>
                <c:pt idx="1027">
                  <c:v>3452.2412366483054</c:v>
                </c:pt>
                <c:pt idx="1028">
                  <c:v>3452.2412366483054</c:v>
                </c:pt>
                <c:pt idx="1029">
                  <c:v>3452.2412366483054</c:v>
                </c:pt>
                <c:pt idx="1030">
                  <c:v>3452.2412366483054</c:v>
                </c:pt>
                <c:pt idx="1031">
                  <c:v>3452.2412366483054</c:v>
                </c:pt>
                <c:pt idx="1032">
                  <c:v>3452.2412366483054</c:v>
                </c:pt>
                <c:pt idx="1033">
                  <c:v>3452.2412366483054</c:v>
                </c:pt>
                <c:pt idx="1034">
                  <c:v>3452.2412366483054</c:v>
                </c:pt>
                <c:pt idx="1035">
                  <c:v>3480.8229319897782</c:v>
                </c:pt>
                <c:pt idx="1036">
                  <c:v>3540.4975560136172</c:v>
                </c:pt>
                <c:pt idx="1037">
                  <c:v>3529.3848631349265</c:v>
                </c:pt>
                <c:pt idx="1038">
                  <c:v>3540.971481359898</c:v>
                </c:pt>
                <c:pt idx="1039">
                  <c:v>3521.864866977679</c:v>
                </c:pt>
                <c:pt idx="1040">
                  <c:v>3606.5570393412031</c:v>
                </c:pt>
                <c:pt idx="1041">
                  <c:v>3623.7234147756367</c:v>
                </c:pt>
                <c:pt idx="1042">
                  <c:v>3603.1413508816245</c:v>
                </c:pt>
                <c:pt idx="1043">
                  <c:v>3637.2548399035381</c:v>
                </c:pt>
                <c:pt idx="1044">
                  <c:v>3645.5776541774976</c:v>
                </c:pt>
                <c:pt idx="1045">
                  <c:v>3665.4996485530764</c:v>
                </c:pt>
                <c:pt idx="1046">
                  <c:v>3645.7249707309193</c:v>
                </c:pt>
                <c:pt idx="1047">
                  <c:v>3707.1628254406796</c:v>
                </c:pt>
                <c:pt idx="1048">
                  <c:v>3644.4310974361342</c:v>
                </c:pt>
                <c:pt idx="1049">
                  <c:v>3644.4310974361342</c:v>
                </c:pt>
                <c:pt idx="1050">
                  <c:v>3694.4537540083224</c:v>
                </c:pt>
                <c:pt idx="1051">
                  <c:v>3694.4537540083224</c:v>
                </c:pt>
                <c:pt idx="1052">
                  <c:v>3634.496506203292</c:v>
                </c:pt>
                <c:pt idx="1053">
                  <c:v>3569.4631722856857</c:v>
                </c:pt>
                <c:pt idx="1054">
                  <c:v>3629.9814728589477</c:v>
                </c:pt>
                <c:pt idx="1055">
                  <c:v>3629.9814728589477</c:v>
                </c:pt>
                <c:pt idx="1056">
                  <c:v>3629.9814728589477</c:v>
                </c:pt>
                <c:pt idx="1057">
                  <c:v>3629.9814728589477</c:v>
                </c:pt>
                <c:pt idx="1058">
                  <c:v>3629.9814728589477</c:v>
                </c:pt>
                <c:pt idx="1059">
                  <c:v>3629.9814728589477</c:v>
                </c:pt>
                <c:pt idx="1060">
                  <c:v>3629.9814728589477</c:v>
                </c:pt>
                <c:pt idx="1061">
                  <c:v>3629.9814728589477</c:v>
                </c:pt>
                <c:pt idx="1062">
                  <c:v>3629.9814728589477</c:v>
                </c:pt>
                <c:pt idx="1063">
                  <c:v>3629.9814728589477</c:v>
                </c:pt>
                <c:pt idx="1064">
                  <c:v>3629.9814728589477</c:v>
                </c:pt>
                <c:pt idx="1065">
                  <c:v>3629.9814728589477</c:v>
                </c:pt>
                <c:pt idx="1066">
                  <c:v>3629.9814728589477</c:v>
                </c:pt>
                <c:pt idx="1067">
                  <c:v>3629.9814728589477</c:v>
                </c:pt>
                <c:pt idx="1068">
                  <c:v>3599.9659587904534</c:v>
                </c:pt>
                <c:pt idx="1069">
                  <c:v>3682.8341670692275</c:v>
                </c:pt>
                <c:pt idx="1070">
                  <c:v>3720.1697405233267</c:v>
                </c:pt>
                <c:pt idx="1071">
                  <c:v>3746.8044361663324</c:v>
                </c:pt>
                <c:pt idx="1072">
                  <c:v>3719.7191262437555</c:v>
                </c:pt>
                <c:pt idx="1073">
                  <c:v>3715.5763820606071</c:v>
                </c:pt>
                <c:pt idx="1074">
                  <c:v>3715.5763820606071</c:v>
                </c:pt>
                <c:pt idx="1075">
                  <c:v>3756.5522621127125</c:v>
                </c:pt>
                <c:pt idx="1076">
                  <c:v>3693.6408349118678</c:v>
                </c:pt>
                <c:pt idx="1077">
                  <c:v>3760.7066236438091</c:v>
                </c:pt>
                <c:pt idx="1078">
                  <c:v>3828.1988027568837</c:v>
                </c:pt>
                <c:pt idx="1079">
                  <c:v>3848.1920357109029</c:v>
                </c:pt>
                <c:pt idx="1080">
                  <c:v>3840.1365555546322</c:v>
                </c:pt>
                <c:pt idx="1081">
                  <c:v>3839.0446663742168</c:v>
                </c:pt>
                <c:pt idx="1082">
                  <c:v>3870.824884256413</c:v>
                </c:pt>
                <c:pt idx="1083">
                  <c:v>3828.8442776984884</c:v>
                </c:pt>
                <c:pt idx="1084">
                  <c:v>3888.9900567918726</c:v>
                </c:pt>
                <c:pt idx="1085">
                  <c:v>3882.4811251726956</c:v>
                </c:pt>
                <c:pt idx="1086">
                  <c:v>3976.8983256181564</c:v>
                </c:pt>
                <c:pt idx="1087">
                  <c:v>3967.7639128952619</c:v>
                </c:pt>
                <c:pt idx="1088">
                  <c:v>3992.2672253226492</c:v>
                </c:pt>
                <c:pt idx="1089">
                  <c:v>3950.3372673459089</c:v>
                </c:pt>
                <c:pt idx="1090">
                  <c:v>4006.2273877458279</c:v>
                </c:pt>
                <c:pt idx="1091">
                  <c:v>3982.2470513660187</c:v>
                </c:pt>
                <c:pt idx="1092">
                  <c:v>3900.1939940994398</c:v>
                </c:pt>
                <c:pt idx="1093">
                  <c:v>3895.6909818699578</c:v>
                </c:pt>
                <c:pt idx="1094">
                  <c:v>3815.157382038909</c:v>
                </c:pt>
                <c:pt idx="1095">
                  <c:v>3829.05158351915</c:v>
                </c:pt>
                <c:pt idx="1096">
                  <c:v>3776.6102781356894</c:v>
                </c:pt>
                <c:pt idx="1097">
                  <c:v>3842.7808826420469</c:v>
                </c:pt>
                <c:pt idx="1098">
                  <c:v>3839.1306511748317</c:v>
                </c:pt>
                <c:pt idx="1099">
                  <c:v>3919.3909842422813</c:v>
                </c:pt>
                <c:pt idx="1100">
                  <c:v>3986.3071829786318</c:v>
                </c:pt>
                <c:pt idx="1101">
                  <c:v>3928.1932365025264</c:v>
                </c:pt>
                <c:pt idx="1102">
                  <c:v>3924.6431243236993</c:v>
                </c:pt>
                <c:pt idx="1103">
                  <c:v>3947.4950574296809</c:v>
                </c:pt>
                <c:pt idx="1104">
                  <c:v>3947.3266214503933</c:v>
                </c:pt>
                <c:pt idx="1105">
                  <c:v>3995.9056780500532</c:v>
                </c:pt>
                <c:pt idx="1106">
                  <c:v>3867.5680626988628</c:v>
                </c:pt>
                <c:pt idx="1107">
                  <c:v>3902.6298374922112</c:v>
                </c:pt>
                <c:pt idx="1108">
                  <c:v>3902.6298374922112</c:v>
                </c:pt>
                <c:pt idx="1109">
                  <c:v>3902.6298374922112</c:v>
                </c:pt>
                <c:pt idx="1110">
                  <c:v>3902.6298374922112</c:v>
                </c:pt>
                <c:pt idx="1111">
                  <c:v>3902.6298374922112</c:v>
                </c:pt>
                <c:pt idx="1112">
                  <c:v>3902.6298374922112</c:v>
                </c:pt>
                <c:pt idx="1113">
                  <c:v>3902.6298374922112</c:v>
                </c:pt>
                <c:pt idx="1114">
                  <c:v>3902.6298374922112</c:v>
                </c:pt>
                <c:pt idx="1115">
                  <c:v>3902.6298374922112</c:v>
                </c:pt>
                <c:pt idx="1116">
                  <c:v>3902.6298374922112</c:v>
                </c:pt>
                <c:pt idx="1117">
                  <c:v>3832.2201831409025</c:v>
                </c:pt>
                <c:pt idx="1118">
                  <c:v>3826.9418478620278</c:v>
                </c:pt>
                <c:pt idx="1119">
                  <c:v>3826.9418478620278</c:v>
                </c:pt>
                <c:pt idx="1120">
                  <c:v>3826.9418478620278</c:v>
                </c:pt>
                <c:pt idx="1121">
                  <c:v>3826.9418478620278</c:v>
                </c:pt>
                <c:pt idx="1122">
                  <c:v>3826.9418478620278</c:v>
                </c:pt>
                <c:pt idx="1123">
                  <c:v>3785.8466968686575</c:v>
                </c:pt>
                <c:pt idx="1124">
                  <c:v>3817.6797100555023</c:v>
                </c:pt>
                <c:pt idx="1125">
                  <c:v>3817.6797100555023</c:v>
                </c:pt>
                <c:pt idx="1126">
                  <c:v>3817.6797100555023</c:v>
                </c:pt>
                <c:pt idx="1127">
                  <c:v>3817.6797100555023</c:v>
                </c:pt>
                <c:pt idx="1128">
                  <c:v>3817.6797100555023</c:v>
                </c:pt>
                <c:pt idx="1129">
                  <c:v>3817.6797100555023</c:v>
                </c:pt>
                <c:pt idx="1130">
                  <c:v>3817.6797100555023</c:v>
                </c:pt>
                <c:pt idx="1131">
                  <c:v>3802.1599956670452</c:v>
                </c:pt>
                <c:pt idx="1132">
                  <c:v>3837.6828974895138</c:v>
                </c:pt>
                <c:pt idx="1133">
                  <c:v>3881.839921691264</c:v>
                </c:pt>
                <c:pt idx="1134">
                  <c:v>3900.0933728721557</c:v>
                </c:pt>
                <c:pt idx="1135">
                  <c:v>3915.0137634027205</c:v>
                </c:pt>
                <c:pt idx="1136">
                  <c:v>3914.0189099162812</c:v>
                </c:pt>
                <c:pt idx="1137">
                  <c:v>3869.3059736451382</c:v>
                </c:pt>
                <c:pt idx="1138">
                  <c:v>3890.78757365415</c:v>
                </c:pt>
                <c:pt idx="1139">
                  <c:v>3943.6209261406675</c:v>
                </c:pt>
                <c:pt idx="1140">
                  <c:v>3973.6003837483936</c:v>
                </c:pt>
                <c:pt idx="1141">
                  <c:v>3908.0256713373674</c:v>
                </c:pt>
                <c:pt idx="1142">
                  <c:v>3995.6969840944771</c:v>
                </c:pt>
                <c:pt idx="1143">
                  <c:v>3940.0780418459294</c:v>
                </c:pt>
                <c:pt idx="1144">
                  <c:v>3982.508241571823</c:v>
                </c:pt>
                <c:pt idx="1145">
                  <c:v>3905.4752287630404</c:v>
                </c:pt>
                <c:pt idx="1146">
                  <c:v>3846.022784413412</c:v>
                </c:pt>
                <c:pt idx="1147">
                  <c:v>3887.5304836336986</c:v>
                </c:pt>
                <c:pt idx="1148">
                  <c:v>3869.1082088308654</c:v>
                </c:pt>
                <c:pt idx="1149">
                  <c:v>3869.1082088308654</c:v>
                </c:pt>
                <c:pt idx="1150">
                  <c:v>3933.5107586841686</c:v>
                </c:pt>
                <c:pt idx="1151">
                  <c:v>3934.7601411185892</c:v>
                </c:pt>
                <c:pt idx="1152">
                  <c:v>3914.940445924206</c:v>
                </c:pt>
                <c:pt idx="1153">
                  <c:v>3952.401938240555</c:v>
                </c:pt>
                <c:pt idx="1154">
                  <c:v>3916.0640673798093</c:v>
                </c:pt>
                <c:pt idx="1155">
                  <c:v>3874.6381658900832</c:v>
                </c:pt>
                <c:pt idx="1156">
                  <c:v>3848.3294392559683</c:v>
                </c:pt>
                <c:pt idx="1157">
                  <c:v>3848.3294392559683</c:v>
                </c:pt>
                <c:pt idx="1158">
                  <c:v>3848.3294392559683</c:v>
                </c:pt>
                <c:pt idx="1159">
                  <c:v>3848.3294392559683</c:v>
                </c:pt>
                <c:pt idx="1160">
                  <c:v>3848.3294392559683</c:v>
                </c:pt>
                <c:pt idx="1161">
                  <c:v>3848.3294392559683</c:v>
                </c:pt>
                <c:pt idx="1162">
                  <c:v>3848.3294392559683</c:v>
                </c:pt>
                <c:pt idx="1163">
                  <c:v>3848.3294392559683</c:v>
                </c:pt>
                <c:pt idx="1164">
                  <c:v>3848.3294392559683</c:v>
                </c:pt>
                <c:pt idx="1165">
                  <c:v>3848.3294392559683</c:v>
                </c:pt>
                <c:pt idx="1166">
                  <c:v>3848.3294392559683</c:v>
                </c:pt>
                <c:pt idx="1167">
                  <c:v>3848.3294392559683</c:v>
                </c:pt>
                <c:pt idx="1168">
                  <c:v>3848.3294392559683</c:v>
                </c:pt>
                <c:pt idx="1169">
                  <c:v>3848.3294392559683</c:v>
                </c:pt>
                <c:pt idx="1170">
                  <c:v>3848.3294392559683</c:v>
                </c:pt>
                <c:pt idx="1171">
                  <c:v>3848.3294392559683</c:v>
                </c:pt>
                <c:pt idx="1172">
                  <c:v>3848.3294392559683</c:v>
                </c:pt>
                <c:pt idx="1173">
                  <c:v>3853.6975703427579</c:v>
                </c:pt>
                <c:pt idx="1174">
                  <c:v>3846.6285342110586</c:v>
                </c:pt>
                <c:pt idx="1175">
                  <c:v>3830.0730584406101</c:v>
                </c:pt>
                <c:pt idx="1176">
                  <c:v>3788.8438678025832</c:v>
                </c:pt>
                <c:pt idx="1177">
                  <c:v>3788.8438678025832</c:v>
                </c:pt>
                <c:pt idx="1178">
                  <c:v>3788.8438678025832</c:v>
                </c:pt>
                <c:pt idx="1179">
                  <c:v>3788.8438678025832</c:v>
                </c:pt>
                <c:pt idx="1180">
                  <c:v>3788.8438678025832</c:v>
                </c:pt>
                <c:pt idx="1181">
                  <c:v>3788.8438678025832</c:v>
                </c:pt>
                <c:pt idx="1182">
                  <c:v>3788.8438678025832</c:v>
                </c:pt>
                <c:pt idx="1183">
                  <c:v>3788.8438678025832</c:v>
                </c:pt>
                <c:pt idx="1184">
                  <c:v>3788.8438678025832</c:v>
                </c:pt>
                <c:pt idx="1185">
                  <c:v>3788.8438678025832</c:v>
                </c:pt>
                <c:pt idx="1186">
                  <c:v>3788.8438678025832</c:v>
                </c:pt>
                <c:pt idx="1187">
                  <c:v>3878.9995431589668</c:v>
                </c:pt>
                <c:pt idx="1188">
                  <c:v>3915.296466815817</c:v>
                </c:pt>
                <c:pt idx="1189">
                  <c:v>3895.1508855965862</c:v>
                </c:pt>
                <c:pt idx="1190">
                  <c:v>3873.0883262141097</c:v>
                </c:pt>
                <c:pt idx="1191">
                  <c:v>3859.2386398320259</c:v>
                </c:pt>
                <c:pt idx="1192">
                  <c:v>3928.6601767939746</c:v>
                </c:pt>
                <c:pt idx="1193">
                  <c:v>3875.5771921772262</c:v>
                </c:pt>
                <c:pt idx="1194">
                  <c:v>3915.7311528341052</c:v>
                </c:pt>
                <c:pt idx="1195">
                  <c:v>3915.819628749332</c:v>
                </c:pt>
                <c:pt idx="1196">
                  <c:v>3868.2708767429967</c:v>
                </c:pt>
                <c:pt idx="1197">
                  <c:v>3849.2831759795586</c:v>
                </c:pt>
                <c:pt idx="1198">
                  <c:v>3834.6192547254605</c:v>
                </c:pt>
                <c:pt idx="1199">
                  <c:v>3909.3493466010127</c:v>
                </c:pt>
                <c:pt idx="1200">
                  <c:v>3942.6291133226687</c:v>
                </c:pt>
                <c:pt idx="1201">
                  <c:v>3941.326337527446</c:v>
                </c:pt>
                <c:pt idx="1202">
                  <c:v>4017.6913104452306</c:v>
                </c:pt>
                <c:pt idx="1203">
                  <c:v>3998.8959486279377</c:v>
                </c:pt>
                <c:pt idx="1204">
                  <c:v>4055.0935419125944</c:v>
                </c:pt>
                <c:pt idx="1205">
                  <c:v>4077.0881415341</c:v>
                </c:pt>
                <c:pt idx="1206">
                  <c:v>4079.269265183385</c:v>
                </c:pt>
                <c:pt idx="1207">
                  <c:v>4049.5477689654131</c:v>
                </c:pt>
                <c:pt idx="1208">
                  <c:v>4201.891754649052</c:v>
                </c:pt>
                <c:pt idx="1209">
                  <c:v>4169.0607788017351</c:v>
                </c:pt>
                <c:pt idx="1210">
                  <c:v>4129.0286328107486</c:v>
                </c:pt>
                <c:pt idx="1211">
                  <c:v>4130.0454647060351</c:v>
                </c:pt>
                <c:pt idx="1212">
                  <c:v>4140.0624770212689</c:v>
                </c:pt>
                <c:pt idx="1213">
                  <c:v>4090.1158994863254</c:v>
                </c:pt>
                <c:pt idx="1214">
                  <c:v>4092.9458465139387</c:v>
                </c:pt>
                <c:pt idx="1215">
                  <c:v>4080.0334919294019</c:v>
                </c:pt>
                <c:pt idx="1216">
                  <c:v>4040.6142660467967</c:v>
                </c:pt>
                <c:pt idx="1217">
                  <c:v>4040.6142660467967</c:v>
                </c:pt>
                <c:pt idx="1218">
                  <c:v>4040.6142660467967</c:v>
                </c:pt>
                <c:pt idx="1219">
                  <c:v>4040.6142660467967</c:v>
                </c:pt>
                <c:pt idx="1220">
                  <c:v>4040.6142660467967</c:v>
                </c:pt>
                <c:pt idx="1221">
                  <c:v>4040.6142660467967</c:v>
                </c:pt>
                <c:pt idx="1222">
                  <c:v>4040.6142660467967</c:v>
                </c:pt>
                <c:pt idx="1223">
                  <c:v>4040.6142660467967</c:v>
                </c:pt>
                <c:pt idx="1224">
                  <c:v>4040.6142660467967</c:v>
                </c:pt>
                <c:pt idx="1225">
                  <c:v>4040.6142660467967</c:v>
                </c:pt>
                <c:pt idx="1226">
                  <c:v>4040.6142660467967</c:v>
                </c:pt>
                <c:pt idx="1227">
                  <c:v>4040.6142660467967</c:v>
                </c:pt>
                <c:pt idx="1228">
                  <c:v>4040.6142660467967</c:v>
                </c:pt>
                <c:pt idx="1229">
                  <c:v>4040.6142660467967</c:v>
                </c:pt>
                <c:pt idx="1230">
                  <c:v>4045.0516049105918</c:v>
                </c:pt>
                <c:pt idx="1231">
                  <c:v>4046.1104258636028</c:v>
                </c:pt>
                <c:pt idx="1232">
                  <c:v>4070.9763176869742</c:v>
                </c:pt>
                <c:pt idx="1233">
                  <c:v>4045.2615322370871</c:v>
                </c:pt>
                <c:pt idx="1234">
                  <c:v>4112.5366801498876</c:v>
                </c:pt>
                <c:pt idx="1235">
                  <c:v>4133.8180628733517</c:v>
                </c:pt>
                <c:pt idx="1236">
                  <c:v>4133.8180628733517</c:v>
                </c:pt>
                <c:pt idx="1237">
                  <c:v>4124.6178392465281</c:v>
                </c:pt>
                <c:pt idx="1238">
                  <c:v>4101.5446984578921</c:v>
                </c:pt>
                <c:pt idx="1239">
                  <c:v>4140.9363027028903</c:v>
                </c:pt>
                <c:pt idx="1240">
                  <c:v>4160.484979714086</c:v>
                </c:pt>
                <c:pt idx="1241">
                  <c:v>4287.2492833916485</c:v>
                </c:pt>
                <c:pt idx="1242">
                  <c:v>4247.3502609850011</c:v>
                </c:pt>
                <c:pt idx="1243">
                  <c:v>4255.4767982440035</c:v>
                </c:pt>
                <c:pt idx="1244">
                  <c:v>4287.5762280834333</c:v>
                </c:pt>
                <c:pt idx="1245">
                  <c:v>4306.3310833829755</c:v>
                </c:pt>
                <c:pt idx="1246">
                  <c:v>4271.8266483907764</c:v>
                </c:pt>
                <c:pt idx="1247">
                  <c:v>4242.133531482883</c:v>
                </c:pt>
                <c:pt idx="1248">
                  <c:v>4247.8119068898013</c:v>
                </c:pt>
                <c:pt idx="1249">
                  <c:v>4207.6892543139729</c:v>
                </c:pt>
                <c:pt idx="1250">
                  <c:v>4243.7185593486565</c:v>
                </c:pt>
                <c:pt idx="1251">
                  <c:v>4215.7752504311939</c:v>
                </c:pt>
                <c:pt idx="1252">
                  <c:v>4236.3322248718541</c:v>
                </c:pt>
                <c:pt idx="1253">
                  <c:v>4246.4845114411555</c:v>
                </c:pt>
                <c:pt idx="1254">
                  <c:v>4254.2226384063179</c:v>
                </c:pt>
                <c:pt idx="1255">
                  <c:v>4267.0833348023643</c:v>
                </c:pt>
                <c:pt idx="1256">
                  <c:v>4242.9522009911134</c:v>
                </c:pt>
                <c:pt idx="1257">
                  <c:v>4414.6870931342892</c:v>
                </c:pt>
                <c:pt idx="1258">
                  <c:v>4479.1435852302757</c:v>
                </c:pt>
                <c:pt idx="1259">
                  <c:v>4422.408218975479</c:v>
                </c:pt>
                <c:pt idx="1260">
                  <c:v>4402.0617969163286</c:v>
                </c:pt>
                <c:pt idx="1261">
                  <c:v>4389.4548096011076</c:v>
                </c:pt>
                <c:pt idx="1262">
                  <c:v>4391.3262410168836</c:v>
                </c:pt>
                <c:pt idx="1263">
                  <c:v>4441.7751147380422</c:v>
                </c:pt>
                <c:pt idx="1264">
                  <c:v>4558.4355196606875</c:v>
                </c:pt>
                <c:pt idx="1265">
                  <c:v>4587.1190313603502</c:v>
                </c:pt>
                <c:pt idx="1266">
                  <c:v>4652.062017157712</c:v>
                </c:pt>
                <c:pt idx="1267">
                  <c:v>4640.3730905370221</c:v>
                </c:pt>
                <c:pt idx="1268">
                  <c:v>4641.5592458788169</c:v>
                </c:pt>
                <c:pt idx="1269">
                  <c:v>4672.8635462278262</c:v>
                </c:pt>
                <c:pt idx="1270">
                  <c:v>4706.0052757446656</c:v>
                </c:pt>
                <c:pt idx="1271">
                  <c:v>4706.0052757446656</c:v>
                </c:pt>
                <c:pt idx="1272">
                  <c:v>4706.0052757446656</c:v>
                </c:pt>
                <c:pt idx="1273">
                  <c:v>4706.0052757446656</c:v>
                </c:pt>
                <c:pt idx="1274">
                  <c:v>4706.0052757446656</c:v>
                </c:pt>
                <c:pt idx="1275">
                  <c:v>4706.0052757446656</c:v>
                </c:pt>
                <c:pt idx="1276">
                  <c:v>4801.5987473119876</c:v>
                </c:pt>
                <c:pt idx="1277">
                  <c:v>4676.4563233629406</c:v>
                </c:pt>
                <c:pt idx="1278">
                  <c:v>4665.7620886459017</c:v>
                </c:pt>
                <c:pt idx="1279">
                  <c:v>4665.7620886459017</c:v>
                </c:pt>
                <c:pt idx="1280">
                  <c:v>4665.7620886459017</c:v>
                </c:pt>
                <c:pt idx="1281">
                  <c:v>4665.7620886459017</c:v>
                </c:pt>
                <c:pt idx="1282">
                  <c:v>4665.7620886459017</c:v>
                </c:pt>
                <c:pt idx="1283">
                  <c:v>4665.7620886459017</c:v>
                </c:pt>
                <c:pt idx="1284">
                  <c:v>4665.7620886459017</c:v>
                </c:pt>
                <c:pt idx="1285">
                  <c:v>4665.7620886459017</c:v>
                </c:pt>
                <c:pt idx="1286">
                  <c:v>4665.7620886459017</c:v>
                </c:pt>
                <c:pt idx="1287">
                  <c:v>4665.7620886459017</c:v>
                </c:pt>
                <c:pt idx="1288">
                  <c:v>4760.5486069647159</c:v>
                </c:pt>
                <c:pt idx="1289">
                  <c:v>4721.9001601183027</c:v>
                </c:pt>
                <c:pt idx="1290">
                  <c:v>4721.9001601183027</c:v>
                </c:pt>
                <c:pt idx="1291">
                  <c:v>4721.9001601183027</c:v>
                </c:pt>
                <c:pt idx="1292">
                  <c:v>4721.9001601183027</c:v>
                </c:pt>
                <c:pt idx="1293">
                  <c:v>4721.9001601183027</c:v>
                </c:pt>
                <c:pt idx="1294">
                  <c:v>4721.9001601183027</c:v>
                </c:pt>
                <c:pt idx="1295">
                  <c:v>4764.2440851923702</c:v>
                </c:pt>
                <c:pt idx="1296">
                  <c:v>4890.7485484641957</c:v>
                </c:pt>
                <c:pt idx="1297">
                  <c:v>4934.2918497391211</c:v>
                </c:pt>
                <c:pt idx="1298">
                  <c:v>4876.1957725787752</c:v>
                </c:pt>
                <c:pt idx="1299">
                  <c:v>4896.2814466494065</c:v>
                </c:pt>
                <c:pt idx="1300">
                  <c:v>4817.242813499066</c:v>
                </c:pt>
                <c:pt idx="1301">
                  <c:v>4817.242813499066</c:v>
                </c:pt>
                <c:pt idx="1302">
                  <c:v>4817.242813499066</c:v>
                </c:pt>
                <c:pt idx="1303">
                  <c:v>4817.242813499066</c:v>
                </c:pt>
                <c:pt idx="1304">
                  <c:v>4817.242813499066</c:v>
                </c:pt>
                <c:pt idx="1305">
                  <c:v>4817.242813499066</c:v>
                </c:pt>
                <c:pt idx="1306">
                  <c:v>4844.5446443826831</c:v>
                </c:pt>
                <c:pt idx="1307">
                  <c:v>4806.4935603555296</c:v>
                </c:pt>
                <c:pt idx="1308">
                  <c:v>5008.2564058092148</c:v>
                </c:pt>
                <c:pt idx="1309">
                  <c:v>4950.0870450406392</c:v>
                </c:pt>
                <c:pt idx="1310">
                  <c:v>4876.9654095443584</c:v>
                </c:pt>
                <c:pt idx="1311">
                  <c:v>4821.2919108666256</c:v>
                </c:pt>
                <c:pt idx="1312">
                  <c:v>4744.7903031097085</c:v>
                </c:pt>
                <c:pt idx="1313">
                  <c:v>4771.3365060208689</c:v>
                </c:pt>
                <c:pt idx="1314">
                  <c:v>4735.0396492227019</c:v>
                </c:pt>
                <c:pt idx="1315">
                  <c:v>4735.0396492227019</c:v>
                </c:pt>
                <c:pt idx="1316">
                  <c:v>4735.0396492227019</c:v>
                </c:pt>
                <c:pt idx="1317">
                  <c:v>4735.0396492227019</c:v>
                </c:pt>
                <c:pt idx="1318">
                  <c:v>4735.0396492227019</c:v>
                </c:pt>
                <c:pt idx="1319">
                  <c:v>4735.0396492227019</c:v>
                </c:pt>
                <c:pt idx="1320">
                  <c:v>4735.0396492227019</c:v>
                </c:pt>
                <c:pt idx="1321">
                  <c:v>4735.0396492227019</c:v>
                </c:pt>
                <c:pt idx="1322">
                  <c:v>4735.0396492227019</c:v>
                </c:pt>
                <c:pt idx="1323">
                  <c:v>4735.0396492227019</c:v>
                </c:pt>
                <c:pt idx="1324">
                  <c:v>4735.0396492227019</c:v>
                </c:pt>
                <c:pt idx="1325">
                  <c:v>4735.0396492227019</c:v>
                </c:pt>
                <c:pt idx="1326">
                  <c:v>4735.0396492227019</c:v>
                </c:pt>
                <c:pt idx="1327">
                  <c:v>4735.0396492227019</c:v>
                </c:pt>
                <c:pt idx="1328">
                  <c:v>4735.0396492227019</c:v>
                </c:pt>
                <c:pt idx="1329">
                  <c:v>4735.9762533382236</c:v>
                </c:pt>
                <c:pt idx="1330">
                  <c:v>4728.1949305388052</c:v>
                </c:pt>
                <c:pt idx="1331">
                  <c:v>4771.5751135602459</c:v>
                </c:pt>
                <c:pt idx="1332">
                  <c:v>4831.0369604948901</c:v>
                </c:pt>
                <c:pt idx="1333">
                  <c:v>4831.0369604948901</c:v>
                </c:pt>
                <c:pt idx="1334">
                  <c:v>4831.0369604948901</c:v>
                </c:pt>
                <c:pt idx="1335">
                  <c:v>4831.0369604948901</c:v>
                </c:pt>
                <c:pt idx="1336">
                  <c:v>4831.0369604948901</c:v>
                </c:pt>
                <c:pt idx="1337">
                  <c:v>4865.259641211419</c:v>
                </c:pt>
                <c:pt idx="1338">
                  <c:v>4821.787658812711</c:v>
                </c:pt>
                <c:pt idx="1339">
                  <c:v>4770.1177323007887</c:v>
                </c:pt>
                <c:pt idx="1340">
                  <c:v>4770.1177323007887</c:v>
                </c:pt>
                <c:pt idx="1341">
                  <c:v>4770.1177323007887</c:v>
                </c:pt>
                <c:pt idx="1342">
                  <c:v>4770.1177323007887</c:v>
                </c:pt>
                <c:pt idx="1343">
                  <c:v>4770.1177323007887</c:v>
                </c:pt>
                <c:pt idx="1344">
                  <c:v>4770.1177323007887</c:v>
                </c:pt>
                <c:pt idx="1345">
                  <c:v>4807.9643954892663</c:v>
                </c:pt>
                <c:pt idx="1346">
                  <c:v>4909.8017025746758</c:v>
                </c:pt>
                <c:pt idx="1347">
                  <c:v>4909.007133208599</c:v>
                </c:pt>
                <c:pt idx="1348">
                  <c:v>4884.123869227652</c:v>
                </c:pt>
                <c:pt idx="1349">
                  <c:v>4860.8707967294376</c:v>
                </c:pt>
                <c:pt idx="1350">
                  <c:v>4887.8331838849508</c:v>
                </c:pt>
                <c:pt idx="1351">
                  <c:v>4880.8555405685265</c:v>
                </c:pt>
                <c:pt idx="1352">
                  <c:v>4858.4301444933071</c:v>
                </c:pt>
                <c:pt idx="1353">
                  <c:v>4818.9638840803118</c:v>
                </c:pt>
                <c:pt idx="1354">
                  <c:v>4898.5664917383601</c:v>
                </c:pt>
                <c:pt idx="1355">
                  <c:v>4911.9907411782142</c:v>
                </c:pt>
                <c:pt idx="1356">
                  <c:v>4842.3467362416504</c:v>
                </c:pt>
                <c:pt idx="1357">
                  <c:v>4828.0444876522824</c:v>
                </c:pt>
                <c:pt idx="1358">
                  <c:v>4851.7650317942052</c:v>
                </c:pt>
                <c:pt idx="1359">
                  <c:v>4818.5070066948165</c:v>
                </c:pt>
                <c:pt idx="1360">
                  <c:v>4794.8950536995917</c:v>
                </c:pt>
                <c:pt idx="1361">
                  <c:v>4771.7664637353955</c:v>
                </c:pt>
                <c:pt idx="1362">
                  <c:v>4869.2972048566735</c:v>
                </c:pt>
                <c:pt idx="1363">
                  <c:v>4841.4819799149054</c:v>
                </c:pt>
                <c:pt idx="1364">
                  <c:v>4818.107073447225</c:v>
                </c:pt>
                <c:pt idx="1365">
                  <c:v>4879.1273521973098</c:v>
                </c:pt>
                <c:pt idx="1366">
                  <c:v>4879.7100363990985</c:v>
                </c:pt>
                <c:pt idx="1367">
                  <c:v>4895.3776200158409</c:v>
                </c:pt>
                <c:pt idx="1368">
                  <c:v>4820.3662990114335</c:v>
                </c:pt>
                <c:pt idx="1369">
                  <c:v>4816.6119587567237</c:v>
                </c:pt>
                <c:pt idx="1370">
                  <c:v>4830.6798093830994</c:v>
                </c:pt>
                <c:pt idx="1371">
                  <c:v>4810.1110570599449</c:v>
                </c:pt>
                <c:pt idx="1372">
                  <c:v>4822.4745563960878</c:v>
                </c:pt>
                <c:pt idx="1373">
                  <c:v>4822.4745563960878</c:v>
                </c:pt>
                <c:pt idx="1374">
                  <c:v>4822.4745563960878</c:v>
                </c:pt>
                <c:pt idx="1375">
                  <c:v>4822.4745563960878</c:v>
                </c:pt>
                <c:pt idx="1376">
                  <c:v>4822.4745563960878</c:v>
                </c:pt>
                <c:pt idx="1377">
                  <c:v>4822.4745563960878</c:v>
                </c:pt>
                <c:pt idx="1378">
                  <c:v>4822.4745563960878</c:v>
                </c:pt>
                <c:pt idx="1379">
                  <c:v>4822.4745563960878</c:v>
                </c:pt>
                <c:pt idx="1380">
                  <c:v>4822.4745563960878</c:v>
                </c:pt>
                <c:pt idx="1381">
                  <c:v>4822.4745563960878</c:v>
                </c:pt>
                <c:pt idx="1382">
                  <c:v>4822.4745563960878</c:v>
                </c:pt>
                <c:pt idx="1383">
                  <c:v>4822.4745563960878</c:v>
                </c:pt>
                <c:pt idx="1384">
                  <c:v>4822.4745563960878</c:v>
                </c:pt>
                <c:pt idx="1385">
                  <c:v>4822.4745563960878</c:v>
                </c:pt>
                <c:pt idx="1386">
                  <c:v>4822.4745563960878</c:v>
                </c:pt>
                <c:pt idx="1387">
                  <c:v>4822.4745563960878</c:v>
                </c:pt>
                <c:pt idx="1388">
                  <c:v>4822.4745563960878</c:v>
                </c:pt>
                <c:pt idx="1389">
                  <c:v>4804.0975535114276</c:v>
                </c:pt>
                <c:pt idx="1390">
                  <c:v>4804.0975535114276</c:v>
                </c:pt>
                <c:pt idx="1391">
                  <c:v>4804.0975535114276</c:v>
                </c:pt>
                <c:pt idx="1392">
                  <c:v>4804.0975535114276</c:v>
                </c:pt>
                <c:pt idx="1393">
                  <c:v>4807.4433828243573</c:v>
                </c:pt>
                <c:pt idx="1394">
                  <c:v>4807.4433828243573</c:v>
                </c:pt>
                <c:pt idx="1395">
                  <c:v>4746.1177777701223</c:v>
                </c:pt>
                <c:pt idx="1396">
                  <c:v>4797.1415992076081</c:v>
                </c:pt>
                <c:pt idx="1397">
                  <c:v>4785.5892573011797</c:v>
                </c:pt>
                <c:pt idx="1398">
                  <c:v>4811.9266147325052</c:v>
                </c:pt>
                <c:pt idx="1399">
                  <c:v>4894.5130147345208</c:v>
                </c:pt>
                <c:pt idx="1400">
                  <c:v>4875.0700281869613</c:v>
                </c:pt>
                <c:pt idx="1401">
                  <c:v>4886.5988976750214</c:v>
                </c:pt>
                <c:pt idx="1402">
                  <c:v>4913.549146030382</c:v>
                </c:pt>
                <c:pt idx="1403">
                  <c:v>4896.3256070417719</c:v>
                </c:pt>
                <c:pt idx="1404">
                  <c:v>4861.0152656779337</c:v>
                </c:pt>
                <c:pt idx="1405">
                  <c:v>4882.1469623246949</c:v>
                </c:pt>
                <c:pt idx="1406">
                  <c:v>4882.1469623246949</c:v>
                </c:pt>
                <c:pt idx="1407">
                  <c:v>4882.1469623246949</c:v>
                </c:pt>
                <c:pt idx="1408">
                  <c:v>4883.37761808289</c:v>
                </c:pt>
                <c:pt idx="1409">
                  <c:v>4912.3513348798397</c:v>
                </c:pt>
                <c:pt idx="1410">
                  <c:v>4912.3513348798397</c:v>
                </c:pt>
                <c:pt idx="1411">
                  <c:v>4912.3513348798397</c:v>
                </c:pt>
                <c:pt idx="1412">
                  <c:v>4912.3513348798397</c:v>
                </c:pt>
                <c:pt idx="1413">
                  <c:v>4912.3513348798397</c:v>
                </c:pt>
                <c:pt idx="1414">
                  <c:v>4912.3513348798397</c:v>
                </c:pt>
                <c:pt idx="1415">
                  <c:v>4912.3513348798397</c:v>
                </c:pt>
                <c:pt idx="1416">
                  <c:v>4912.3513348798397</c:v>
                </c:pt>
                <c:pt idx="1417">
                  <c:v>4912.3513348798397</c:v>
                </c:pt>
                <c:pt idx="1418">
                  <c:v>4912.3513348798397</c:v>
                </c:pt>
                <c:pt idx="1419">
                  <c:v>4912.3513348798397</c:v>
                </c:pt>
                <c:pt idx="1420">
                  <c:v>4912.3513348798397</c:v>
                </c:pt>
                <c:pt idx="1421">
                  <c:v>4912.3513348798397</c:v>
                </c:pt>
                <c:pt idx="1422">
                  <c:v>4912.3513348798397</c:v>
                </c:pt>
                <c:pt idx="1423">
                  <c:v>4912.3513348798397</c:v>
                </c:pt>
                <c:pt idx="1424">
                  <c:v>4912.3513348798397</c:v>
                </c:pt>
                <c:pt idx="1425">
                  <c:v>4841.3558066742335</c:v>
                </c:pt>
                <c:pt idx="1426">
                  <c:v>4854.3759232260754</c:v>
                </c:pt>
                <c:pt idx="1427">
                  <c:v>4843.2723831742369</c:v>
                </c:pt>
                <c:pt idx="1428">
                  <c:v>4845.4026737085496</c:v>
                </c:pt>
                <c:pt idx="1429">
                  <c:v>4857.2870919626766</c:v>
                </c:pt>
                <c:pt idx="1430">
                  <c:v>4803.4845838250012</c:v>
                </c:pt>
                <c:pt idx="1431">
                  <c:v>4822.6010302017266</c:v>
                </c:pt>
                <c:pt idx="1432">
                  <c:v>4813.040067089848</c:v>
                </c:pt>
                <c:pt idx="1433">
                  <c:v>4892.5457977386395</c:v>
                </c:pt>
                <c:pt idx="1434">
                  <c:v>4898.3996443322867</c:v>
                </c:pt>
                <c:pt idx="1435">
                  <c:v>4910.6155933319469</c:v>
                </c:pt>
                <c:pt idx="1436">
                  <c:v>4894.8048646782427</c:v>
                </c:pt>
                <c:pt idx="1437">
                  <c:v>4936.0201641797321</c:v>
                </c:pt>
                <c:pt idx="1438">
                  <c:v>4928.7716965160334</c:v>
                </c:pt>
                <c:pt idx="1439">
                  <c:v>4919.3052607654827</c:v>
                </c:pt>
                <c:pt idx="1440">
                  <c:v>4928.0524665928724</c:v>
                </c:pt>
                <c:pt idx="1441">
                  <c:v>4931.1526900521339</c:v>
                </c:pt>
                <c:pt idx="1442">
                  <c:v>4920.1738165203087</c:v>
                </c:pt>
                <c:pt idx="1443">
                  <c:v>4970.5541601854993</c:v>
                </c:pt>
                <c:pt idx="1444">
                  <c:v>4991.0022093913894</c:v>
                </c:pt>
                <c:pt idx="1445">
                  <c:v>5018.6494076376766</c:v>
                </c:pt>
                <c:pt idx="1446">
                  <c:v>5026.5499770983743</c:v>
                </c:pt>
                <c:pt idx="1447">
                  <c:v>5032.1106518757233</c:v>
                </c:pt>
                <c:pt idx="1448">
                  <c:v>5060.2482964315186</c:v>
                </c:pt>
                <c:pt idx="1449">
                  <c:v>5082.8554053686485</c:v>
                </c:pt>
                <c:pt idx="1450">
                  <c:v>5107.1503071921288</c:v>
                </c:pt>
                <c:pt idx="1451">
                  <c:v>5023.6072992413301</c:v>
                </c:pt>
                <c:pt idx="1452">
                  <c:v>5002.8044299400144</c:v>
                </c:pt>
                <c:pt idx="1453">
                  <c:v>4985.7936147859509</c:v>
                </c:pt>
                <c:pt idx="1454">
                  <c:v>4977.9793529160324</c:v>
                </c:pt>
                <c:pt idx="1455">
                  <c:v>4977.9793529160324</c:v>
                </c:pt>
                <c:pt idx="1456">
                  <c:v>4977.9793529160324</c:v>
                </c:pt>
                <c:pt idx="1457">
                  <c:v>4977.9793529160324</c:v>
                </c:pt>
                <c:pt idx="1458">
                  <c:v>4980.4563920368646</c:v>
                </c:pt>
                <c:pt idx="1459">
                  <c:v>4951.9895172560427</c:v>
                </c:pt>
                <c:pt idx="1460">
                  <c:v>4951.9895172560427</c:v>
                </c:pt>
                <c:pt idx="1461">
                  <c:v>4951.9895172560427</c:v>
                </c:pt>
                <c:pt idx="1462">
                  <c:v>4951.9895172560427</c:v>
                </c:pt>
                <c:pt idx="1463">
                  <c:v>4951.9895172560427</c:v>
                </c:pt>
                <c:pt idx="1464">
                  <c:v>4951.9895172560427</c:v>
                </c:pt>
                <c:pt idx="1465">
                  <c:v>4951.9895172560427</c:v>
                </c:pt>
                <c:pt idx="1466">
                  <c:v>4951.9895172560427</c:v>
                </c:pt>
                <c:pt idx="1467">
                  <c:v>4951.9895172560427</c:v>
                </c:pt>
                <c:pt idx="1468">
                  <c:v>4951.9895172560427</c:v>
                </c:pt>
                <c:pt idx="1469">
                  <c:v>4951.9895172560427</c:v>
                </c:pt>
                <c:pt idx="1470">
                  <c:v>4951.9895172560427</c:v>
                </c:pt>
                <c:pt idx="1471">
                  <c:v>5010.0254558657489</c:v>
                </c:pt>
                <c:pt idx="1472">
                  <c:v>5052.0621330479835</c:v>
                </c:pt>
                <c:pt idx="1473">
                  <c:v>5054.7178486889234</c:v>
                </c:pt>
                <c:pt idx="1474">
                  <c:v>5014.6116367953618</c:v>
                </c:pt>
                <c:pt idx="1475">
                  <c:v>5047.8790162995228</c:v>
                </c:pt>
                <c:pt idx="1476">
                  <c:v>5047.8790162995228</c:v>
                </c:pt>
                <c:pt idx="1477">
                  <c:v>5047.8790162995228</c:v>
                </c:pt>
                <c:pt idx="1478">
                  <c:v>5047.8790162995228</c:v>
                </c:pt>
                <c:pt idx="1479">
                  <c:v>5047.8790162995228</c:v>
                </c:pt>
                <c:pt idx="1480">
                  <c:v>5055.0261476565456</c:v>
                </c:pt>
                <c:pt idx="1481">
                  <c:v>5055.0261476565456</c:v>
                </c:pt>
                <c:pt idx="1482">
                  <c:v>5055.0261476565456</c:v>
                </c:pt>
                <c:pt idx="1483">
                  <c:v>5055.0261476565456</c:v>
                </c:pt>
                <c:pt idx="1484">
                  <c:v>5055.0261476565456</c:v>
                </c:pt>
                <c:pt idx="1485">
                  <c:v>5055.0261476565456</c:v>
                </c:pt>
                <c:pt idx="1486">
                  <c:v>5055.0261476565456</c:v>
                </c:pt>
                <c:pt idx="1487">
                  <c:v>5055.0261476565456</c:v>
                </c:pt>
                <c:pt idx="1488">
                  <c:v>5055.0261476565456</c:v>
                </c:pt>
                <c:pt idx="1489">
                  <c:v>5058.2384701722567</c:v>
                </c:pt>
                <c:pt idx="1490">
                  <c:v>5024.4719070157362</c:v>
                </c:pt>
                <c:pt idx="1491">
                  <c:v>5020.480763270245</c:v>
                </c:pt>
                <c:pt idx="1492">
                  <c:v>5020.480763270245</c:v>
                </c:pt>
                <c:pt idx="1493">
                  <c:v>5020.480763270245</c:v>
                </c:pt>
                <c:pt idx="1494">
                  <c:v>5020.480763270245</c:v>
                </c:pt>
                <c:pt idx="1495">
                  <c:v>5020.480763270245</c:v>
                </c:pt>
                <c:pt idx="1496">
                  <c:v>5020.480763270245</c:v>
                </c:pt>
                <c:pt idx="1497">
                  <c:v>5020.480763270245</c:v>
                </c:pt>
                <c:pt idx="1498">
                  <c:v>5228.5038313517525</c:v>
                </c:pt>
                <c:pt idx="1499">
                  <c:v>5258.2080509253547</c:v>
                </c:pt>
                <c:pt idx="1500">
                  <c:v>5257.0420302989087</c:v>
                </c:pt>
                <c:pt idx="1501">
                  <c:v>5438.3301783913794</c:v>
                </c:pt>
                <c:pt idx="1502">
                  <c:v>5394.8731508301335</c:v>
                </c:pt>
                <c:pt idx="1503">
                  <c:v>5305.9600250507501</c:v>
                </c:pt>
                <c:pt idx="1504">
                  <c:v>5348.3682575886369</c:v>
                </c:pt>
                <c:pt idx="1505">
                  <c:v>5303.6017950992964</c:v>
                </c:pt>
                <c:pt idx="1506">
                  <c:v>5333.7998587029233</c:v>
                </c:pt>
                <c:pt idx="1507">
                  <c:v>5347.5352075581923</c:v>
                </c:pt>
                <c:pt idx="1508">
                  <c:v>5471.0797694834637</c:v>
                </c:pt>
                <c:pt idx="1509">
                  <c:v>5477.973632609659</c:v>
                </c:pt>
                <c:pt idx="1510">
                  <c:v>5484.6904102503422</c:v>
                </c:pt>
                <c:pt idx="1511">
                  <c:v>5532.5770691111984</c:v>
                </c:pt>
                <c:pt idx="1512">
                  <c:v>5597.2731312061378</c:v>
                </c:pt>
                <c:pt idx="1513">
                  <c:v>5500.8775201233575</c:v>
                </c:pt>
                <c:pt idx="1514">
                  <c:v>5347.9816625146268</c:v>
                </c:pt>
                <c:pt idx="1515">
                  <c:v>5364.5852974028649</c:v>
                </c:pt>
                <c:pt idx="1516">
                  <c:v>5394.1386201895157</c:v>
                </c:pt>
                <c:pt idx="1517">
                  <c:v>5389.9259809637024</c:v>
                </c:pt>
                <c:pt idx="1518">
                  <c:v>5406.0544780351747</c:v>
                </c:pt>
                <c:pt idx="1519">
                  <c:v>5396.6103345014044</c:v>
                </c:pt>
                <c:pt idx="1520">
                  <c:v>5428.1901637243909</c:v>
                </c:pt>
                <c:pt idx="1521">
                  <c:v>5432.3491784721964</c:v>
                </c:pt>
                <c:pt idx="1522">
                  <c:v>5393.1783679089131</c:v>
                </c:pt>
                <c:pt idx="1523">
                  <c:v>5415.6021292823098</c:v>
                </c:pt>
                <c:pt idx="1524">
                  <c:v>5415.6021292823098</c:v>
                </c:pt>
                <c:pt idx="1525">
                  <c:v>5415.6021292823098</c:v>
                </c:pt>
                <c:pt idx="1526">
                  <c:v>5415.6021292823098</c:v>
                </c:pt>
                <c:pt idx="1527">
                  <c:v>5415.6021292823098</c:v>
                </c:pt>
                <c:pt idx="1528">
                  <c:v>5415.6021292823098</c:v>
                </c:pt>
                <c:pt idx="1529">
                  <c:v>5456.452700307661</c:v>
                </c:pt>
                <c:pt idx="1530">
                  <c:v>5533.9181756151302</c:v>
                </c:pt>
                <c:pt idx="1531">
                  <c:v>5510.5547174612448</c:v>
                </c:pt>
                <c:pt idx="1532">
                  <c:v>5461.4151105648962</c:v>
                </c:pt>
                <c:pt idx="1533">
                  <c:v>5483.2981652643302</c:v>
                </c:pt>
                <c:pt idx="1534">
                  <c:v>5537.7647776488448</c:v>
                </c:pt>
                <c:pt idx="1535">
                  <c:v>5527.5805806613635</c:v>
                </c:pt>
                <c:pt idx="1536">
                  <c:v>5660.950250220274</c:v>
                </c:pt>
                <c:pt idx="1537">
                  <c:v>5628.4474418145273</c:v>
                </c:pt>
                <c:pt idx="1538">
                  <c:v>5701.1462626934499</c:v>
                </c:pt>
                <c:pt idx="1539">
                  <c:v>5666.5782302950474</c:v>
                </c:pt>
                <c:pt idx="1540">
                  <c:v>5721.1720839682102</c:v>
                </c:pt>
                <c:pt idx="1541">
                  <c:v>5548.5276778048865</c:v>
                </c:pt>
                <c:pt idx="1542">
                  <c:v>5437.0924488504415</c:v>
                </c:pt>
                <c:pt idx="1543">
                  <c:v>5448.8696088938686</c:v>
                </c:pt>
                <c:pt idx="1544">
                  <c:v>5448.8696088938686</c:v>
                </c:pt>
                <c:pt idx="1545">
                  <c:v>5448.8696088938686</c:v>
                </c:pt>
                <c:pt idx="1546">
                  <c:v>5398.6902016077829</c:v>
                </c:pt>
                <c:pt idx="1547">
                  <c:v>5422.8377193426122</c:v>
                </c:pt>
                <c:pt idx="1548">
                  <c:v>5438.0444427694756</c:v>
                </c:pt>
                <c:pt idx="1549">
                  <c:v>5460.2955016332498</c:v>
                </c:pt>
                <c:pt idx="1550">
                  <c:v>5491.1126561115361</c:v>
                </c:pt>
                <c:pt idx="1551">
                  <c:v>5523.7053989146025</c:v>
                </c:pt>
                <c:pt idx="1552">
                  <c:v>5533.244502426629</c:v>
                </c:pt>
                <c:pt idx="1553">
                  <c:v>5504.4567644203007</c:v>
                </c:pt>
                <c:pt idx="1554">
                  <c:v>5475.6170520790738</c:v>
                </c:pt>
                <c:pt idx="1555">
                  <c:v>5453.4771941178733</c:v>
                </c:pt>
                <c:pt idx="1556">
                  <c:v>5414.3526069941036</c:v>
                </c:pt>
                <c:pt idx="1557">
                  <c:v>5429.4602165730212</c:v>
                </c:pt>
                <c:pt idx="1558">
                  <c:v>5543.720352672286</c:v>
                </c:pt>
                <c:pt idx="1559">
                  <c:v>5545.6760381110171</c:v>
                </c:pt>
                <c:pt idx="1560">
                  <c:v>5515.3423658178308</c:v>
                </c:pt>
                <c:pt idx="1561">
                  <c:v>5443.5392178031389</c:v>
                </c:pt>
                <c:pt idx="1562">
                  <c:v>5443.5392178031389</c:v>
                </c:pt>
                <c:pt idx="1563">
                  <c:v>5443.5392178031389</c:v>
                </c:pt>
                <c:pt idx="1564">
                  <c:v>5443.5392178031389</c:v>
                </c:pt>
                <c:pt idx="1565">
                  <c:v>5443.5392178031389</c:v>
                </c:pt>
                <c:pt idx="1566">
                  <c:v>5443.5392178031389</c:v>
                </c:pt>
                <c:pt idx="1567">
                  <c:v>5443.5392178031389</c:v>
                </c:pt>
                <c:pt idx="1568">
                  <c:v>5443.5392178031389</c:v>
                </c:pt>
                <c:pt idx="1569">
                  <c:v>5443.5392178031389</c:v>
                </c:pt>
                <c:pt idx="1570">
                  <c:v>5443.5392178031389</c:v>
                </c:pt>
                <c:pt idx="1571">
                  <c:v>5443.5392178031389</c:v>
                </c:pt>
                <c:pt idx="1572">
                  <c:v>5443.5392178031389</c:v>
                </c:pt>
                <c:pt idx="1573">
                  <c:v>5443.5392178031389</c:v>
                </c:pt>
                <c:pt idx="1574">
                  <c:v>5443.5392178031389</c:v>
                </c:pt>
                <c:pt idx="1575">
                  <c:v>5443.5392178031389</c:v>
                </c:pt>
                <c:pt idx="1576">
                  <c:v>5443.5392178031389</c:v>
                </c:pt>
                <c:pt idx="1577">
                  <c:v>5443.5392178031389</c:v>
                </c:pt>
                <c:pt idx="1578">
                  <c:v>5443.5392178031389</c:v>
                </c:pt>
                <c:pt idx="1579">
                  <c:v>5443.5392178031389</c:v>
                </c:pt>
                <c:pt idx="1580">
                  <c:v>5443.5392178031389</c:v>
                </c:pt>
                <c:pt idx="1581">
                  <c:v>5443.5392178031389</c:v>
                </c:pt>
                <c:pt idx="1582">
                  <c:v>5443.5392178031389</c:v>
                </c:pt>
                <c:pt idx="1583">
                  <c:v>5443.5392178031389</c:v>
                </c:pt>
                <c:pt idx="1584">
                  <c:v>5443.5392178031389</c:v>
                </c:pt>
                <c:pt idx="1585">
                  <c:v>5443.5392178031389</c:v>
                </c:pt>
                <c:pt idx="1586">
                  <c:v>5443.5392178031389</c:v>
                </c:pt>
                <c:pt idx="1587">
                  <c:v>5443.5392178031389</c:v>
                </c:pt>
                <c:pt idx="1588">
                  <c:v>5443.5392178031389</c:v>
                </c:pt>
                <c:pt idx="1589">
                  <c:v>5411.24798009605</c:v>
                </c:pt>
                <c:pt idx="1590">
                  <c:v>5392.216830388943</c:v>
                </c:pt>
                <c:pt idx="1591">
                  <c:v>5392.216830388943</c:v>
                </c:pt>
                <c:pt idx="1592">
                  <c:v>5392.216830388943</c:v>
                </c:pt>
                <c:pt idx="1593">
                  <c:v>5392.216830388943</c:v>
                </c:pt>
                <c:pt idx="1594">
                  <c:v>5392.216830388943</c:v>
                </c:pt>
                <c:pt idx="1595">
                  <c:v>5392.216830388943</c:v>
                </c:pt>
                <c:pt idx="1596">
                  <c:v>5392.216830388943</c:v>
                </c:pt>
                <c:pt idx="1597">
                  <c:v>5392.216830388943</c:v>
                </c:pt>
                <c:pt idx="1598">
                  <c:v>5392.216830388943</c:v>
                </c:pt>
                <c:pt idx="1599">
                  <c:v>5392.216830388943</c:v>
                </c:pt>
                <c:pt idx="1600">
                  <c:v>5392.216830388943</c:v>
                </c:pt>
                <c:pt idx="1601">
                  <c:v>5392.216830388943</c:v>
                </c:pt>
                <c:pt idx="1602">
                  <c:v>5392.216830388943</c:v>
                </c:pt>
                <c:pt idx="1603">
                  <c:v>5392.216830388943</c:v>
                </c:pt>
                <c:pt idx="1604">
                  <c:v>5392.216830388943</c:v>
                </c:pt>
                <c:pt idx="1605">
                  <c:v>5392.216830388943</c:v>
                </c:pt>
                <c:pt idx="1606">
                  <c:v>5392.216830388943</c:v>
                </c:pt>
                <c:pt idx="1607">
                  <c:v>5392.216830388943</c:v>
                </c:pt>
                <c:pt idx="1608">
                  <c:v>5392.216830388943</c:v>
                </c:pt>
                <c:pt idx="1609">
                  <c:v>5529.9041611966277</c:v>
                </c:pt>
                <c:pt idx="1610">
                  <c:v>5520.1247524446735</c:v>
                </c:pt>
                <c:pt idx="1611">
                  <c:v>5450.1280506508465</c:v>
                </c:pt>
                <c:pt idx="1612">
                  <c:v>5319.6455760258023</c:v>
                </c:pt>
                <c:pt idx="1613">
                  <c:v>5336.7336012654559</c:v>
                </c:pt>
                <c:pt idx="1614">
                  <c:v>5336.7336012654559</c:v>
                </c:pt>
                <c:pt idx="1615">
                  <c:v>5336.7336012654559</c:v>
                </c:pt>
                <c:pt idx="1616">
                  <c:v>5349.0798133670478</c:v>
                </c:pt>
                <c:pt idx="1617">
                  <c:v>5351.7107629313159</c:v>
                </c:pt>
                <c:pt idx="1618">
                  <c:v>5373.8210063914239</c:v>
                </c:pt>
                <c:pt idx="1619">
                  <c:v>5333.5482272076433</c:v>
                </c:pt>
                <c:pt idx="1620">
                  <c:v>5373.3243344492912</c:v>
                </c:pt>
                <c:pt idx="1621">
                  <c:v>5370.3494363566206</c:v>
                </c:pt>
                <c:pt idx="1622">
                  <c:v>5392.7445924036892</c:v>
                </c:pt>
                <c:pt idx="1623">
                  <c:v>5297.5311693678204</c:v>
                </c:pt>
                <c:pt idx="1624">
                  <c:v>5297.5311693678204</c:v>
                </c:pt>
                <c:pt idx="1625">
                  <c:v>5297.5311693678204</c:v>
                </c:pt>
                <c:pt idx="1626">
                  <c:v>5297.5311693678204</c:v>
                </c:pt>
                <c:pt idx="1627">
                  <c:v>5297.5311693678204</c:v>
                </c:pt>
                <c:pt idx="1628">
                  <c:v>5297.5311693678204</c:v>
                </c:pt>
                <c:pt idx="1629">
                  <c:v>5297.5311693678204</c:v>
                </c:pt>
                <c:pt idx="1630">
                  <c:v>5297.5311693678204</c:v>
                </c:pt>
                <c:pt idx="1631">
                  <c:v>5297.5311693678204</c:v>
                </c:pt>
                <c:pt idx="1632">
                  <c:v>5297.5311693678204</c:v>
                </c:pt>
                <c:pt idx="1633">
                  <c:v>5297.5311693678204</c:v>
                </c:pt>
                <c:pt idx="1634">
                  <c:v>5209.4880558739542</c:v>
                </c:pt>
                <c:pt idx="1635">
                  <c:v>5209.4880558739542</c:v>
                </c:pt>
                <c:pt idx="1636">
                  <c:v>5167.6416095599834</c:v>
                </c:pt>
                <c:pt idx="1637">
                  <c:v>5167.6416095599834</c:v>
                </c:pt>
                <c:pt idx="1638">
                  <c:v>5167.6416095599834</c:v>
                </c:pt>
                <c:pt idx="1639">
                  <c:v>5167.6416095599834</c:v>
                </c:pt>
                <c:pt idx="1640">
                  <c:v>5167.6416095599834</c:v>
                </c:pt>
                <c:pt idx="1641">
                  <c:v>5167.6416095599834</c:v>
                </c:pt>
                <c:pt idx="1642">
                  <c:v>5167.6416095599834</c:v>
                </c:pt>
                <c:pt idx="1643">
                  <c:v>5167.6416095599834</c:v>
                </c:pt>
                <c:pt idx="1644">
                  <c:v>5167.6416095599834</c:v>
                </c:pt>
                <c:pt idx="1645">
                  <c:v>5217.2474022696424</c:v>
                </c:pt>
                <c:pt idx="1646">
                  <c:v>5396.4741366613671</c:v>
                </c:pt>
                <c:pt idx="1647">
                  <c:v>5487.1429736082946</c:v>
                </c:pt>
                <c:pt idx="1648">
                  <c:v>5663.9540835636562</c:v>
                </c:pt>
                <c:pt idx="1649">
                  <c:v>5782.0329942773042</c:v>
                </c:pt>
                <c:pt idx="1650">
                  <c:v>6216.6551254373126</c:v>
                </c:pt>
                <c:pt idx="1651">
                  <c:v>6385.2243150831946</c:v>
                </c:pt>
                <c:pt idx="1652">
                  <c:v>5900.00648657489</c:v>
                </c:pt>
                <c:pt idx="1653">
                  <c:v>6083.7199316014739</c:v>
                </c:pt>
                <c:pt idx="1654">
                  <c:v>5949.7729780895224</c:v>
                </c:pt>
                <c:pt idx="1655">
                  <c:v>6087.008471946453</c:v>
                </c:pt>
                <c:pt idx="1656">
                  <c:v>5893.7700873514787</c:v>
                </c:pt>
                <c:pt idx="1657">
                  <c:v>5916.1933558022611</c:v>
                </c:pt>
                <c:pt idx="1658">
                  <c:v>5825.0012835463403</c:v>
                </c:pt>
                <c:pt idx="1659">
                  <c:v>5909.9980954729235</c:v>
                </c:pt>
                <c:pt idx="1660">
                  <c:v>5899.1657104272699</c:v>
                </c:pt>
                <c:pt idx="1661">
                  <c:v>5968.0643588668272</c:v>
                </c:pt>
                <c:pt idx="1662">
                  <c:v>5981.2223770180581</c:v>
                </c:pt>
                <c:pt idx="1663">
                  <c:v>5956.0273755790931</c:v>
                </c:pt>
                <c:pt idx="1664">
                  <c:v>5959.4714723672851</c:v>
                </c:pt>
                <c:pt idx="1665">
                  <c:v>6052.70506224159</c:v>
                </c:pt>
                <c:pt idx="1666">
                  <c:v>5960.1798326996077</c:v>
                </c:pt>
                <c:pt idx="1667">
                  <c:v>5915.380862644316</c:v>
                </c:pt>
                <c:pt idx="1668">
                  <c:v>5903.8671146655752</c:v>
                </c:pt>
                <c:pt idx="1669">
                  <c:v>5903.8671146655752</c:v>
                </c:pt>
                <c:pt idx="1670">
                  <c:v>5903.8671146655752</c:v>
                </c:pt>
                <c:pt idx="1671">
                  <c:v>5903.8671146655752</c:v>
                </c:pt>
                <c:pt idx="1672">
                  <c:v>5892.5152194746197</c:v>
                </c:pt>
                <c:pt idx="1673">
                  <c:v>6011.6913078409107</c:v>
                </c:pt>
                <c:pt idx="1674">
                  <c:v>5959.0401845867063</c:v>
                </c:pt>
                <c:pt idx="1675">
                  <c:v>5943.8696282317587</c:v>
                </c:pt>
                <c:pt idx="1676">
                  <c:v>5886.0793018740933</c:v>
                </c:pt>
                <c:pt idx="1677">
                  <c:v>5929.8565839472103</c:v>
                </c:pt>
                <c:pt idx="1678">
                  <c:v>5824.0276255541121</c:v>
                </c:pt>
                <c:pt idx="1679">
                  <c:v>5781.9997793837101</c:v>
                </c:pt>
                <c:pt idx="1680">
                  <c:v>5823.3454082558492</c:v>
                </c:pt>
                <c:pt idx="1681">
                  <c:v>5830.113655974098</c:v>
                </c:pt>
                <c:pt idx="1682">
                  <c:v>5859.3925663832051</c:v>
                </c:pt>
                <c:pt idx="1683">
                  <c:v>5863.8319951255808</c:v>
                </c:pt>
                <c:pt idx="1684">
                  <c:v>5695.4121077686541</c:v>
                </c:pt>
                <c:pt idx="1685">
                  <c:v>5695.4121077686541</c:v>
                </c:pt>
                <c:pt idx="1686">
                  <c:v>5695.4121077686541</c:v>
                </c:pt>
                <c:pt idx="1687">
                  <c:v>5695.4121077686541</c:v>
                </c:pt>
                <c:pt idx="1688">
                  <c:v>5695.4121077686541</c:v>
                </c:pt>
                <c:pt idx="1689">
                  <c:v>5695.4121077686541</c:v>
                </c:pt>
                <c:pt idx="1690">
                  <c:v>5788.6594675193246</c:v>
                </c:pt>
                <c:pt idx="1691">
                  <c:v>5820.5937513534473</c:v>
                </c:pt>
                <c:pt idx="1692">
                  <c:v>5832.648381717102</c:v>
                </c:pt>
                <c:pt idx="1693">
                  <c:v>5824.1941608365432</c:v>
                </c:pt>
                <c:pt idx="1694">
                  <c:v>5904.5080107935655</c:v>
                </c:pt>
                <c:pt idx="1695">
                  <c:v>5914.8223600131714</c:v>
                </c:pt>
                <c:pt idx="1696">
                  <c:v>5923.7746957979443</c:v>
                </c:pt>
                <c:pt idx="1697">
                  <c:v>6004.1622018435601</c:v>
                </c:pt>
                <c:pt idx="1698">
                  <c:v>6019.5001459868772</c:v>
                </c:pt>
                <c:pt idx="1699">
                  <c:v>5887.962855842291</c:v>
                </c:pt>
                <c:pt idx="1700">
                  <c:v>5891.0838765453909</c:v>
                </c:pt>
                <c:pt idx="1701">
                  <c:v>5850.1323396958705</c:v>
                </c:pt>
                <c:pt idx="1702">
                  <c:v>5899.2372310301698</c:v>
                </c:pt>
                <c:pt idx="1703">
                  <c:v>5895.067547370827</c:v>
                </c:pt>
                <c:pt idx="1704">
                  <c:v>5851.6603914321067</c:v>
                </c:pt>
                <c:pt idx="1705">
                  <c:v>5840.8292011840676</c:v>
                </c:pt>
                <c:pt idx="1706">
                  <c:v>5840.8292011840676</c:v>
                </c:pt>
                <c:pt idx="1707">
                  <c:v>5837.4798678030138</c:v>
                </c:pt>
                <c:pt idx="1708">
                  <c:v>5837.4798678030138</c:v>
                </c:pt>
                <c:pt idx="1709">
                  <c:v>5830.1891915741608</c:v>
                </c:pt>
                <c:pt idx="1710">
                  <c:v>5830.1891915741608</c:v>
                </c:pt>
                <c:pt idx="1711">
                  <c:v>5830.1891915741608</c:v>
                </c:pt>
                <c:pt idx="1712">
                  <c:v>5830.1891915741608</c:v>
                </c:pt>
                <c:pt idx="1713">
                  <c:v>5830.1891915741608</c:v>
                </c:pt>
                <c:pt idx="1714">
                  <c:v>5830.1891915741608</c:v>
                </c:pt>
                <c:pt idx="1715">
                  <c:v>5830.1891915741608</c:v>
                </c:pt>
                <c:pt idx="1716">
                  <c:v>5830.1891915741608</c:v>
                </c:pt>
                <c:pt idx="1717">
                  <c:v>5830.1891915741608</c:v>
                </c:pt>
                <c:pt idx="1718">
                  <c:v>5830.1891915741608</c:v>
                </c:pt>
                <c:pt idx="1719">
                  <c:v>5830.1891915741608</c:v>
                </c:pt>
                <c:pt idx="1720">
                  <c:v>5830.1891915741608</c:v>
                </c:pt>
                <c:pt idx="1721">
                  <c:v>5830.1891915741608</c:v>
                </c:pt>
                <c:pt idx="1722">
                  <c:v>5830.1891915741608</c:v>
                </c:pt>
                <c:pt idx="1723">
                  <c:v>5838.7506385359602</c:v>
                </c:pt>
                <c:pt idx="1724">
                  <c:v>5818.0101963301377</c:v>
                </c:pt>
                <c:pt idx="1725">
                  <c:v>5785.3363793242461</c:v>
                </c:pt>
                <c:pt idx="1726">
                  <c:v>5743.2093242062019</c:v>
                </c:pt>
                <c:pt idx="1727">
                  <c:v>5748.8661519692496</c:v>
                </c:pt>
                <c:pt idx="1728">
                  <c:v>5795.4446052869407</c:v>
                </c:pt>
                <c:pt idx="1729">
                  <c:v>5795.4446052869407</c:v>
                </c:pt>
                <c:pt idx="1730">
                  <c:v>5756.8072893081617</c:v>
                </c:pt>
                <c:pt idx="1731">
                  <c:v>5799.5522982367738</c:v>
                </c:pt>
                <c:pt idx="1732">
                  <c:v>5865.6996660461846</c:v>
                </c:pt>
                <c:pt idx="1733">
                  <c:v>5884.112939515122</c:v>
                </c:pt>
                <c:pt idx="1734">
                  <c:v>5881.1720182485506</c:v>
                </c:pt>
                <c:pt idx="1735">
                  <c:v>5906.2273036806346</c:v>
                </c:pt>
                <c:pt idx="1736">
                  <c:v>5857.2279439433787</c:v>
                </c:pt>
                <c:pt idx="1737">
                  <c:v>5857.331488616569</c:v>
                </c:pt>
                <c:pt idx="1738">
                  <c:v>5840.8097995432199</c:v>
                </c:pt>
                <c:pt idx="1739">
                  <c:v>5750.4178253284035</c:v>
                </c:pt>
                <c:pt idx="1740">
                  <c:v>5750.4178253284035</c:v>
                </c:pt>
                <c:pt idx="1741">
                  <c:v>5750.4178253284035</c:v>
                </c:pt>
                <c:pt idx="1742">
                  <c:v>5750.4178253284035</c:v>
                </c:pt>
                <c:pt idx="1743">
                  <c:v>5742.9325684662108</c:v>
                </c:pt>
                <c:pt idx="1744">
                  <c:v>5683.3673169711328</c:v>
                </c:pt>
                <c:pt idx="1745">
                  <c:v>5683.3673169711328</c:v>
                </c:pt>
                <c:pt idx="1746">
                  <c:v>5683.3673169711328</c:v>
                </c:pt>
                <c:pt idx="1747">
                  <c:v>5603.5386454018626</c:v>
                </c:pt>
                <c:pt idx="1748">
                  <c:v>5580.6494662611576</c:v>
                </c:pt>
                <c:pt idx="1749">
                  <c:v>5585.2253345028466</c:v>
                </c:pt>
                <c:pt idx="1750">
                  <c:v>5585.2253345028466</c:v>
                </c:pt>
                <c:pt idx="1751">
                  <c:v>5585.2253345028466</c:v>
                </c:pt>
                <c:pt idx="1752">
                  <c:v>5580.2151112049296</c:v>
                </c:pt>
                <c:pt idx="1753">
                  <c:v>5586.7463169099983</c:v>
                </c:pt>
                <c:pt idx="1754">
                  <c:v>5592.0587867119002</c:v>
                </c:pt>
                <c:pt idx="1755">
                  <c:v>5602.932348439952</c:v>
                </c:pt>
                <c:pt idx="1756">
                  <c:v>5599.7416978454621</c:v>
                </c:pt>
                <c:pt idx="1757">
                  <c:v>5657.384249857525</c:v>
                </c:pt>
                <c:pt idx="1758">
                  <c:v>5665.5351555779016</c:v>
                </c:pt>
                <c:pt idx="1759">
                  <c:v>5696.7737942478625</c:v>
                </c:pt>
                <c:pt idx="1760">
                  <c:v>5695.7317750506554</c:v>
                </c:pt>
                <c:pt idx="1761">
                  <c:v>5707.6315124091707</c:v>
                </c:pt>
                <c:pt idx="1762">
                  <c:v>5697.5281917719212</c:v>
                </c:pt>
                <c:pt idx="1763">
                  <c:v>5767.0083256114385</c:v>
                </c:pt>
                <c:pt idx="1764">
                  <c:v>5785.2089275893259</c:v>
                </c:pt>
                <c:pt idx="1765">
                  <c:v>5778.4997864423949</c:v>
                </c:pt>
                <c:pt idx="1766">
                  <c:v>5738.6629659755945</c:v>
                </c:pt>
                <c:pt idx="1767">
                  <c:v>5666.6064244367835</c:v>
                </c:pt>
                <c:pt idx="1768">
                  <c:v>5637.414043348238</c:v>
                </c:pt>
                <c:pt idx="1769">
                  <c:v>5637.414043348238</c:v>
                </c:pt>
                <c:pt idx="1770">
                  <c:v>5637.414043348238</c:v>
                </c:pt>
                <c:pt idx="1771">
                  <c:v>5637.414043348238</c:v>
                </c:pt>
                <c:pt idx="1772">
                  <c:v>5637.414043348238</c:v>
                </c:pt>
                <c:pt idx="1773">
                  <c:v>5637.414043348238</c:v>
                </c:pt>
                <c:pt idx="1774">
                  <c:v>5637.414043348238</c:v>
                </c:pt>
                <c:pt idx="1775">
                  <c:v>5637.414043348238</c:v>
                </c:pt>
                <c:pt idx="1776">
                  <c:v>5637.414043348238</c:v>
                </c:pt>
                <c:pt idx="1777">
                  <c:v>5702.5873660211382</c:v>
                </c:pt>
                <c:pt idx="1778">
                  <c:v>5715.9490857482569</c:v>
                </c:pt>
                <c:pt idx="1779">
                  <c:v>5689.0832780193132</c:v>
                </c:pt>
                <c:pt idx="1780">
                  <c:v>5680.2473020707339</c:v>
                </c:pt>
                <c:pt idx="1781">
                  <c:v>5704.5988077004904</c:v>
                </c:pt>
                <c:pt idx="1782">
                  <c:v>5744.2816785459754</c:v>
                </c:pt>
                <c:pt idx="1783">
                  <c:v>5752.2307915722949</c:v>
                </c:pt>
                <c:pt idx="1784">
                  <c:v>5773.6435025406618</c:v>
                </c:pt>
                <c:pt idx="1785">
                  <c:v>5773.0100290247619</c:v>
                </c:pt>
                <c:pt idx="1786">
                  <c:v>5784.524879573567</c:v>
                </c:pt>
                <c:pt idx="1787">
                  <c:v>5765.3195299286444</c:v>
                </c:pt>
                <c:pt idx="1788">
                  <c:v>5774.61526397536</c:v>
                </c:pt>
                <c:pt idx="1789">
                  <c:v>5750.0861245349606</c:v>
                </c:pt>
                <c:pt idx="1790">
                  <c:v>5821.2323840907648</c:v>
                </c:pt>
                <c:pt idx="1791">
                  <c:v>5857.1575161625542</c:v>
                </c:pt>
                <c:pt idx="1792">
                  <c:v>5858.1462572997416</c:v>
                </c:pt>
                <c:pt idx="1793">
                  <c:v>5839.7480965884815</c:v>
                </c:pt>
                <c:pt idx="1794">
                  <c:v>5899.4304447029444</c:v>
                </c:pt>
                <c:pt idx="1795">
                  <c:v>5908.7105051781336</c:v>
                </c:pt>
                <c:pt idx="1796">
                  <c:v>5958.7967091249384</c:v>
                </c:pt>
                <c:pt idx="1797">
                  <c:v>5894.0361238355927</c:v>
                </c:pt>
                <c:pt idx="1798">
                  <c:v>5881.4894298279005</c:v>
                </c:pt>
                <c:pt idx="1799">
                  <c:v>5915.4658145064477</c:v>
                </c:pt>
                <c:pt idx="1800">
                  <c:v>5954.4930076097035</c:v>
                </c:pt>
                <c:pt idx="1801">
                  <c:v>6001.803683265196</c:v>
                </c:pt>
                <c:pt idx="1802">
                  <c:v>5963.3851471895887</c:v>
                </c:pt>
                <c:pt idx="1803">
                  <c:v>5929.2102306050274</c:v>
                </c:pt>
                <c:pt idx="1804">
                  <c:v>5939.6318495397954</c:v>
                </c:pt>
                <c:pt idx="1805">
                  <c:v>5939.6318495397954</c:v>
                </c:pt>
                <c:pt idx="1806">
                  <c:v>5939.6318495397954</c:v>
                </c:pt>
                <c:pt idx="1807">
                  <c:v>5939.6318495397954</c:v>
                </c:pt>
                <c:pt idx="1808">
                  <c:v>5905.7201465537173</c:v>
                </c:pt>
                <c:pt idx="1809">
                  <c:v>5893.9489916196899</c:v>
                </c:pt>
                <c:pt idx="1810">
                  <c:v>5919.9785501696251</c:v>
                </c:pt>
                <c:pt idx="1811">
                  <c:v>5911.6083271067409</c:v>
                </c:pt>
                <c:pt idx="1812">
                  <c:v>5932.4330151810927</c:v>
                </c:pt>
                <c:pt idx="1813">
                  <c:v>5942.8453592182686</c:v>
                </c:pt>
                <c:pt idx="1814">
                  <c:v>5937.6391871996811</c:v>
                </c:pt>
                <c:pt idx="1815">
                  <c:v>5961.0669612833271</c:v>
                </c:pt>
                <c:pt idx="1816">
                  <c:v>5942.8453592182686</c:v>
                </c:pt>
                <c:pt idx="1817">
                  <c:v>5922.0206711439168</c:v>
                </c:pt>
                <c:pt idx="1818">
                  <c:v>5881.6728379998594</c:v>
                </c:pt>
                <c:pt idx="1819">
                  <c:v>5881.6728379998594</c:v>
                </c:pt>
                <c:pt idx="1820">
                  <c:v>5881.6728379998594</c:v>
                </c:pt>
                <c:pt idx="1821">
                  <c:v>5881.6728379998594</c:v>
                </c:pt>
                <c:pt idx="1822">
                  <c:v>5881.6728379998594</c:v>
                </c:pt>
                <c:pt idx="1823">
                  <c:v>5881.6728379998594</c:v>
                </c:pt>
                <c:pt idx="1824">
                  <c:v>5881.6728379998594</c:v>
                </c:pt>
                <c:pt idx="1825">
                  <c:v>5881.6728379998594</c:v>
                </c:pt>
                <c:pt idx="1826">
                  <c:v>5875.2080404201715</c:v>
                </c:pt>
                <c:pt idx="1827">
                  <c:v>5882.965797515797</c:v>
                </c:pt>
                <c:pt idx="1828">
                  <c:v>5893.3094736432968</c:v>
                </c:pt>
                <c:pt idx="1829">
                  <c:v>5913.9968258982972</c:v>
                </c:pt>
                <c:pt idx="1830">
                  <c:v>5973.4729636314232</c:v>
                </c:pt>
                <c:pt idx="1831">
                  <c:v>5981.2307207270478</c:v>
                </c:pt>
                <c:pt idx="1832">
                  <c:v>6001.9180729820482</c:v>
                </c:pt>
                <c:pt idx="1833">
                  <c:v>5990.28143733861</c:v>
                </c:pt>
                <c:pt idx="1834">
                  <c:v>6022.6054252370486</c:v>
                </c:pt>
                <c:pt idx="1835">
                  <c:v>5981.2307207270478</c:v>
                </c:pt>
                <c:pt idx="1836">
                  <c:v>6025.1913442689247</c:v>
                </c:pt>
                <c:pt idx="1837">
                  <c:v>6023.8983847529871</c:v>
                </c:pt>
                <c:pt idx="1838">
                  <c:v>6070.4449273267383</c:v>
                </c:pt>
                <c:pt idx="1839">
                  <c:v>6060.1012511992376</c:v>
                </c:pt>
                <c:pt idx="1840">
                  <c:v>6032.9491013645493</c:v>
                </c:pt>
                <c:pt idx="1841">
                  <c:v>6047.1716560398627</c:v>
                </c:pt>
                <c:pt idx="1842">
                  <c:v>6074.323805874551</c:v>
                </c:pt>
                <c:pt idx="1843">
                  <c:v>6154.4872958626784</c:v>
                </c:pt>
                <c:pt idx="1844">
                  <c:v>6234.6507858508057</c:v>
                </c:pt>
                <c:pt idx="1845">
                  <c:v>6219.1352716595547</c:v>
                </c:pt>
                <c:pt idx="1846">
                  <c:v>6255.3381381058052</c:v>
                </c:pt>
                <c:pt idx="1847">
                  <c:v>6210.0845550479908</c:v>
                </c:pt>
                <c:pt idx="1848">
                  <c:v>6176.4676076336154</c:v>
                </c:pt>
                <c:pt idx="1849">
                  <c:v>6190.6901623089279</c:v>
                </c:pt>
                <c:pt idx="1850">
                  <c:v>6201.0338384364286</c:v>
                </c:pt>
                <c:pt idx="1851">
                  <c:v>6063.9801297470494</c:v>
                </c:pt>
                <c:pt idx="1852">
                  <c:v>6076.9097249064243</c:v>
                </c:pt>
                <c:pt idx="1853">
                  <c:v>6114.4055508686124</c:v>
                </c:pt>
                <c:pt idx="1854">
                  <c:v>6162.245052958302</c:v>
                </c:pt>
                <c:pt idx="1855">
                  <c:v>6190.6901623089279</c:v>
                </c:pt>
                <c:pt idx="1856">
                  <c:v>6181.6394456973649</c:v>
                </c:pt>
                <c:pt idx="1857">
                  <c:v>6211.3775145639274</c:v>
                </c:pt>
                <c:pt idx="1858">
                  <c:v>6226.8930287551775</c:v>
                </c:pt>
                <c:pt idx="1859">
                  <c:v>6263.0958952014289</c:v>
                </c:pt>
                <c:pt idx="1860">
                  <c:v>6308.3494782592425</c:v>
                </c:pt>
                <c:pt idx="1861">
                  <c:v>6273.4395713289296</c:v>
                </c:pt>
                <c:pt idx="1862">
                  <c:v>6363.9467374445576</c:v>
                </c:pt>
                <c:pt idx="1863">
                  <c:v>6335.5016280939317</c:v>
                </c:pt>
                <c:pt idx="1864">
                  <c:v>6313.5213163229937</c:v>
                </c:pt>
                <c:pt idx="1865">
                  <c:v>6420.8369561458094</c:v>
                </c:pt>
                <c:pt idx="1866">
                  <c:v>6424.7158346936212</c:v>
                </c:pt>
                <c:pt idx="1867">
                  <c:v>6458.3327821079974</c:v>
                </c:pt>
                <c:pt idx="1868">
                  <c:v>6600.558328861126</c:v>
                </c:pt>
                <c:pt idx="1869">
                  <c:v>6592.8005717655005</c:v>
                </c:pt>
                <c:pt idx="1870">
                  <c:v>6441.5243084008089</c:v>
                </c:pt>
                <c:pt idx="1871">
                  <c:v>6502.2934056498734</c:v>
                </c:pt>
                <c:pt idx="1872">
                  <c:v>6459.625741623935</c:v>
                </c:pt>
                <c:pt idx="1873">
                  <c:v>6507.4652437136237</c:v>
                </c:pt>
                <c:pt idx="1874">
                  <c:v>6512.6370817773741</c:v>
                </c:pt>
                <c:pt idx="1875">
                  <c:v>6464.7975796876854</c:v>
                </c:pt>
                <c:pt idx="1876">
                  <c:v>6464.7975796876854</c:v>
                </c:pt>
                <c:pt idx="1877">
                  <c:v>6464.7975796876854</c:v>
                </c:pt>
                <c:pt idx="1878">
                  <c:v>6464.7975796876854</c:v>
                </c:pt>
                <c:pt idx="1879">
                  <c:v>6459.625741623935</c:v>
                </c:pt>
                <c:pt idx="1880">
                  <c:v>6438.9383893689346</c:v>
                </c:pt>
                <c:pt idx="1881">
                  <c:v>6493.2426890383113</c:v>
                </c:pt>
                <c:pt idx="1882">
                  <c:v>6495.8286080701864</c:v>
                </c:pt>
                <c:pt idx="1883">
                  <c:v>6493.2426890383122</c:v>
                </c:pt>
                <c:pt idx="1884">
                  <c:v>6497.1215675861249</c:v>
                </c:pt>
                <c:pt idx="1885">
                  <c:v>6568.2343409626901</c:v>
                </c:pt>
                <c:pt idx="1886">
                  <c:v>6464.7975796876872</c:v>
                </c:pt>
                <c:pt idx="1887">
                  <c:v>6464.7975796876872</c:v>
                </c:pt>
                <c:pt idx="1888">
                  <c:v>6464.7975796876872</c:v>
                </c:pt>
                <c:pt idx="1889">
                  <c:v>6464.7975796876872</c:v>
                </c:pt>
                <c:pt idx="1890">
                  <c:v>6464.7975796876872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Sheet2!$D$1</c:f>
              <c:strCache>
                <c:ptCount val="1"/>
                <c:pt idx="0">
                  <c:v>1000不做空就现金流择时</c:v>
                </c:pt>
              </c:strCache>
            </c:strRef>
          </c:tx>
          <c:marker>
            <c:symbol val="none"/>
          </c:marker>
          <c:cat>
            <c:numRef>
              <c:f>Sheet2!$A$2:$A$1892</c:f>
              <c:numCache>
                <c:formatCode>yyyy\-mm\-dd</c:formatCode>
                <c:ptCount val="1891"/>
                <c:pt idx="0">
                  <c:v>43082</c:v>
                </c:pt>
                <c:pt idx="1">
                  <c:v>43083</c:v>
                </c:pt>
                <c:pt idx="2">
                  <c:v>43084</c:v>
                </c:pt>
                <c:pt idx="3">
                  <c:v>43087</c:v>
                </c:pt>
                <c:pt idx="4">
                  <c:v>43088</c:v>
                </c:pt>
                <c:pt idx="5">
                  <c:v>43089</c:v>
                </c:pt>
                <c:pt idx="6">
                  <c:v>43090</c:v>
                </c:pt>
                <c:pt idx="7">
                  <c:v>43091</c:v>
                </c:pt>
                <c:pt idx="8">
                  <c:v>43094</c:v>
                </c:pt>
                <c:pt idx="9">
                  <c:v>43095</c:v>
                </c:pt>
                <c:pt idx="10">
                  <c:v>43096</c:v>
                </c:pt>
                <c:pt idx="11">
                  <c:v>43097</c:v>
                </c:pt>
                <c:pt idx="12">
                  <c:v>43098</c:v>
                </c:pt>
                <c:pt idx="13">
                  <c:v>43102</c:v>
                </c:pt>
                <c:pt idx="14">
                  <c:v>43103</c:v>
                </c:pt>
                <c:pt idx="15">
                  <c:v>43104</c:v>
                </c:pt>
                <c:pt idx="16">
                  <c:v>43105</c:v>
                </c:pt>
                <c:pt idx="17">
                  <c:v>43108</c:v>
                </c:pt>
                <c:pt idx="18">
                  <c:v>43109</c:v>
                </c:pt>
                <c:pt idx="19">
                  <c:v>43110</c:v>
                </c:pt>
                <c:pt idx="20">
                  <c:v>43111</c:v>
                </c:pt>
                <c:pt idx="21">
                  <c:v>43112</c:v>
                </c:pt>
                <c:pt idx="22">
                  <c:v>43115</c:v>
                </c:pt>
                <c:pt idx="23">
                  <c:v>43116</c:v>
                </c:pt>
                <c:pt idx="24">
                  <c:v>43117</c:v>
                </c:pt>
                <c:pt idx="25">
                  <c:v>43118</c:v>
                </c:pt>
                <c:pt idx="26">
                  <c:v>43119</c:v>
                </c:pt>
                <c:pt idx="27">
                  <c:v>43122</c:v>
                </c:pt>
                <c:pt idx="28">
                  <c:v>43123</c:v>
                </c:pt>
                <c:pt idx="29">
                  <c:v>43124</c:v>
                </c:pt>
                <c:pt idx="30">
                  <c:v>43125</c:v>
                </c:pt>
                <c:pt idx="31">
                  <c:v>43126</c:v>
                </c:pt>
                <c:pt idx="32">
                  <c:v>43129</c:v>
                </c:pt>
                <c:pt idx="33">
                  <c:v>43130</c:v>
                </c:pt>
                <c:pt idx="34">
                  <c:v>43131</c:v>
                </c:pt>
                <c:pt idx="35">
                  <c:v>43132</c:v>
                </c:pt>
                <c:pt idx="36">
                  <c:v>43133</c:v>
                </c:pt>
                <c:pt idx="37">
                  <c:v>43136</c:v>
                </c:pt>
                <c:pt idx="38">
                  <c:v>43137</c:v>
                </c:pt>
                <c:pt idx="39">
                  <c:v>43138</c:v>
                </c:pt>
                <c:pt idx="40">
                  <c:v>43139</c:v>
                </c:pt>
                <c:pt idx="41">
                  <c:v>43140</c:v>
                </c:pt>
                <c:pt idx="42">
                  <c:v>43143</c:v>
                </c:pt>
                <c:pt idx="43">
                  <c:v>43144</c:v>
                </c:pt>
                <c:pt idx="44">
                  <c:v>43145</c:v>
                </c:pt>
                <c:pt idx="45">
                  <c:v>43153</c:v>
                </c:pt>
                <c:pt idx="46">
                  <c:v>43154</c:v>
                </c:pt>
                <c:pt idx="47">
                  <c:v>43157</c:v>
                </c:pt>
                <c:pt idx="48">
                  <c:v>43158</c:v>
                </c:pt>
                <c:pt idx="49">
                  <c:v>43159</c:v>
                </c:pt>
                <c:pt idx="50">
                  <c:v>43160</c:v>
                </c:pt>
                <c:pt idx="51">
                  <c:v>43161</c:v>
                </c:pt>
                <c:pt idx="52">
                  <c:v>43164</c:v>
                </c:pt>
                <c:pt idx="53">
                  <c:v>43165</c:v>
                </c:pt>
                <c:pt idx="54">
                  <c:v>43166</c:v>
                </c:pt>
                <c:pt idx="55">
                  <c:v>43167</c:v>
                </c:pt>
                <c:pt idx="56">
                  <c:v>43168</c:v>
                </c:pt>
                <c:pt idx="57">
                  <c:v>43171</c:v>
                </c:pt>
                <c:pt idx="58">
                  <c:v>43172</c:v>
                </c:pt>
                <c:pt idx="59">
                  <c:v>43173</c:v>
                </c:pt>
                <c:pt idx="60">
                  <c:v>43174</c:v>
                </c:pt>
                <c:pt idx="61">
                  <c:v>43175</c:v>
                </c:pt>
                <c:pt idx="62">
                  <c:v>43178</c:v>
                </c:pt>
                <c:pt idx="63">
                  <c:v>43179</c:v>
                </c:pt>
                <c:pt idx="64">
                  <c:v>43180</c:v>
                </c:pt>
                <c:pt idx="65">
                  <c:v>43181</c:v>
                </c:pt>
                <c:pt idx="66">
                  <c:v>43182</c:v>
                </c:pt>
                <c:pt idx="67">
                  <c:v>43185</c:v>
                </c:pt>
                <c:pt idx="68">
                  <c:v>43186</c:v>
                </c:pt>
                <c:pt idx="69">
                  <c:v>43187</c:v>
                </c:pt>
                <c:pt idx="70">
                  <c:v>43188</c:v>
                </c:pt>
                <c:pt idx="71">
                  <c:v>43189</c:v>
                </c:pt>
                <c:pt idx="72">
                  <c:v>43192</c:v>
                </c:pt>
                <c:pt idx="73">
                  <c:v>43193</c:v>
                </c:pt>
                <c:pt idx="74">
                  <c:v>43194</c:v>
                </c:pt>
                <c:pt idx="75">
                  <c:v>43199</c:v>
                </c:pt>
                <c:pt idx="76">
                  <c:v>43200</c:v>
                </c:pt>
                <c:pt idx="77">
                  <c:v>43201</c:v>
                </c:pt>
                <c:pt idx="78">
                  <c:v>43202</c:v>
                </c:pt>
                <c:pt idx="79">
                  <c:v>43203</c:v>
                </c:pt>
                <c:pt idx="80">
                  <c:v>43206</c:v>
                </c:pt>
                <c:pt idx="81">
                  <c:v>43207</c:v>
                </c:pt>
                <c:pt idx="82">
                  <c:v>43208</c:v>
                </c:pt>
                <c:pt idx="83">
                  <c:v>43209</c:v>
                </c:pt>
                <c:pt idx="84">
                  <c:v>43210</c:v>
                </c:pt>
                <c:pt idx="85">
                  <c:v>43213</c:v>
                </c:pt>
                <c:pt idx="86">
                  <c:v>43214</c:v>
                </c:pt>
                <c:pt idx="87">
                  <c:v>43215</c:v>
                </c:pt>
                <c:pt idx="88">
                  <c:v>43216</c:v>
                </c:pt>
                <c:pt idx="89">
                  <c:v>43217</c:v>
                </c:pt>
                <c:pt idx="90">
                  <c:v>43222</c:v>
                </c:pt>
                <c:pt idx="91">
                  <c:v>43223</c:v>
                </c:pt>
                <c:pt idx="92">
                  <c:v>43224</c:v>
                </c:pt>
                <c:pt idx="93">
                  <c:v>43227</c:v>
                </c:pt>
                <c:pt idx="94">
                  <c:v>43228</c:v>
                </c:pt>
                <c:pt idx="95">
                  <c:v>43229</c:v>
                </c:pt>
                <c:pt idx="96">
                  <c:v>43230</c:v>
                </c:pt>
                <c:pt idx="97">
                  <c:v>43231</c:v>
                </c:pt>
                <c:pt idx="98">
                  <c:v>43234</c:v>
                </c:pt>
                <c:pt idx="99">
                  <c:v>43235</c:v>
                </c:pt>
                <c:pt idx="100">
                  <c:v>43236</c:v>
                </c:pt>
                <c:pt idx="101">
                  <c:v>43237</c:v>
                </c:pt>
                <c:pt idx="102">
                  <c:v>43238</c:v>
                </c:pt>
                <c:pt idx="103">
                  <c:v>43241</c:v>
                </c:pt>
                <c:pt idx="104">
                  <c:v>43242</c:v>
                </c:pt>
                <c:pt idx="105">
                  <c:v>43243</c:v>
                </c:pt>
                <c:pt idx="106">
                  <c:v>43244</c:v>
                </c:pt>
                <c:pt idx="107">
                  <c:v>43245</c:v>
                </c:pt>
                <c:pt idx="108">
                  <c:v>43248</c:v>
                </c:pt>
                <c:pt idx="109">
                  <c:v>43249</c:v>
                </c:pt>
                <c:pt idx="110">
                  <c:v>43250</c:v>
                </c:pt>
                <c:pt idx="111">
                  <c:v>43251</c:v>
                </c:pt>
                <c:pt idx="112">
                  <c:v>43252</c:v>
                </c:pt>
                <c:pt idx="113">
                  <c:v>43255</c:v>
                </c:pt>
                <c:pt idx="114">
                  <c:v>43256</c:v>
                </c:pt>
                <c:pt idx="115">
                  <c:v>43257</c:v>
                </c:pt>
                <c:pt idx="116">
                  <c:v>43258</c:v>
                </c:pt>
                <c:pt idx="117">
                  <c:v>43259</c:v>
                </c:pt>
                <c:pt idx="118">
                  <c:v>43262</c:v>
                </c:pt>
                <c:pt idx="119">
                  <c:v>43263</c:v>
                </c:pt>
                <c:pt idx="120">
                  <c:v>43264</c:v>
                </c:pt>
                <c:pt idx="121">
                  <c:v>43265</c:v>
                </c:pt>
                <c:pt idx="122">
                  <c:v>43266</c:v>
                </c:pt>
                <c:pt idx="123">
                  <c:v>43270</c:v>
                </c:pt>
                <c:pt idx="124">
                  <c:v>43271</c:v>
                </c:pt>
                <c:pt idx="125">
                  <c:v>43272</c:v>
                </c:pt>
                <c:pt idx="126">
                  <c:v>43273</c:v>
                </c:pt>
                <c:pt idx="127">
                  <c:v>43276</c:v>
                </c:pt>
                <c:pt idx="128">
                  <c:v>43277</c:v>
                </c:pt>
                <c:pt idx="129">
                  <c:v>43278</c:v>
                </c:pt>
                <c:pt idx="130">
                  <c:v>43279</c:v>
                </c:pt>
                <c:pt idx="131">
                  <c:v>43280</c:v>
                </c:pt>
                <c:pt idx="132">
                  <c:v>43283</c:v>
                </c:pt>
                <c:pt idx="133">
                  <c:v>43284</c:v>
                </c:pt>
                <c:pt idx="134">
                  <c:v>43285</c:v>
                </c:pt>
                <c:pt idx="135">
                  <c:v>43286</c:v>
                </c:pt>
                <c:pt idx="136">
                  <c:v>43287</c:v>
                </c:pt>
                <c:pt idx="137">
                  <c:v>43290</c:v>
                </c:pt>
                <c:pt idx="138">
                  <c:v>43291</c:v>
                </c:pt>
                <c:pt idx="139">
                  <c:v>43292</c:v>
                </c:pt>
                <c:pt idx="140">
                  <c:v>43293</c:v>
                </c:pt>
                <c:pt idx="141">
                  <c:v>43294</c:v>
                </c:pt>
                <c:pt idx="142">
                  <c:v>43297</c:v>
                </c:pt>
                <c:pt idx="143">
                  <c:v>43298</c:v>
                </c:pt>
                <c:pt idx="144">
                  <c:v>43299</c:v>
                </c:pt>
                <c:pt idx="145">
                  <c:v>43300</c:v>
                </c:pt>
                <c:pt idx="146">
                  <c:v>43301</c:v>
                </c:pt>
                <c:pt idx="147">
                  <c:v>43304</c:v>
                </c:pt>
                <c:pt idx="148">
                  <c:v>43305</c:v>
                </c:pt>
                <c:pt idx="149">
                  <c:v>43306</c:v>
                </c:pt>
                <c:pt idx="150">
                  <c:v>43307</c:v>
                </c:pt>
                <c:pt idx="151">
                  <c:v>43308</c:v>
                </c:pt>
                <c:pt idx="152">
                  <c:v>43311</c:v>
                </c:pt>
                <c:pt idx="153">
                  <c:v>43312</c:v>
                </c:pt>
                <c:pt idx="154">
                  <c:v>43313</c:v>
                </c:pt>
                <c:pt idx="155">
                  <c:v>43314</c:v>
                </c:pt>
                <c:pt idx="156">
                  <c:v>43315</c:v>
                </c:pt>
                <c:pt idx="157">
                  <c:v>43318</c:v>
                </c:pt>
                <c:pt idx="158">
                  <c:v>43319</c:v>
                </c:pt>
                <c:pt idx="159">
                  <c:v>43320</c:v>
                </c:pt>
                <c:pt idx="160">
                  <c:v>43321</c:v>
                </c:pt>
                <c:pt idx="161">
                  <c:v>43322</c:v>
                </c:pt>
                <c:pt idx="162">
                  <c:v>43325</c:v>
                </c:pt>
                <c:pt idx="163">
                  <c:v>43326</c:v>
                </c:pt>
                <c:pt idx="164">
                  <c:v>43327</c:v>
                </c:pt>
                <c:pt idx="165">
                  <c:v>43328</c:v>
                </c:pt>
                <c:pt idx="166">
                  <c:v>43329</c:v>
                </c:pt>
                <c:pt idx="167">
                  <c:v>43332</c:v>
                </c:pt>
                <c:pt idx="168">
                  <c:v>43333</c:v>
                </c:pt>
                <c:pt idx="169">
                  <c:v>43334</c:v>
                </c:pt>
                <c:pt idx="170">
                  <c:v>43335</c:v>
                </c:pt>
                <c:pt idx="171">
                  <c:v>43336</c:v>
                </c:pt>
                <c:pt idx="172">
                  <c:v>43339</c:v>
                </c:pt>
                <c:pt idx="173">
                  <c:v>43340</c:v>
                </c:pt>
                <c:pt idx="174">
                  <c:v>43341</c:v>
                </c:pt>
                <c:pt idx="175">
                  <c:v>43342</c:v>
                </c:pt>
                <c:pt idx="176">
                  <c:v>43343</c:v>
                </c:pt>
                <c:pt idx="177">
                  <c:v>43346</c:v>
                </c:pt>
                <c:pt idx="178">
                  <c:v>43347</c:v>
                </c:pt>
                <c:pt idx="179">
                  <c:v>43348</c:v>
                </c:pt>
                <c:pt idx="180">
                  <c:v>43349</c:v>
                </c:pt>
                <c:pt idx="181">
                  <c:v>43350</c:v>
                </c:pt>
                <c:pt idx="182">
                  <c:v>43353</c:v>
                </c:pt>
                <c:pt idx="183">
                  <c:v>43354</c:v>
                </c:pt>
                <c:pt idx="184">
                  <c:v>43355</c:v>
                </c:pt>
                <c:pt idx="185">
                  <c:v>43356</c:v>
                </c:pt>
                <c:pt idx="186">
                  <c:v>43357</c:v>
                </c:pt>
                <c:pt idx="187">
                  <c:v>43360</c:v>
                </c:pt>
                <c:pt idx="188">
                  <c:v>43361</c:v>
                </c:pt>
                <c:pt idx="189">
                  <c:v>43362</c:v>
                </c:pt>
                <c:pt idx="190">
                  <c:v>43363</c:v>
                </c:pt>
                <c:pt idx="191">
                  <c:v>43364</c:v>
                </c:pt>
                <c:pt idx="192">
                  <c:v>43368</c:v>
                </c:pt>
                <c:pt idx="193">
                  <c:v>43369</c:v>
                </c:pt>
                <c:pt idx="194">
                  <c:v>43370</c:v>
                </c:pt>
                <c:pt idx="195">
                  <c:v>43371</c:v>
                </c:pt>
                <c:pt idx="196">
                  <c:v>43381</c:v>
                </c:pt>
                <c:pt idx="197">
                  <c:v>43382</c:v>
                </c:pt>
                <c:pt idx="198">
                  <c:v>43383</c:v>
                </c:pt>
                <c:pt idx="199">
                  <c:v>43384</c:v>
                </c:pt>
                <c:pt idx="200">
                  <c:v>43385</c:v>
                </c:pt>
                <c:pt idx="201">
                  <c:v>43388</c:v>
                </c:pt>
                <c:pt idx="202">
                  <c:v>43389</c:v>
                </c:pt>
                <c:pt idx="203">
                  <c:v>43390</c:v>
                </c:pt>
                <c:pt idx="204">
                  <c:v>43391</c:v>
                </c:pt>
                <c:pt idx="205">
                  <c:v>43392</c:v>
                </c:pt>
                <c:pt idx="206">
                  <c:v>43395</c:v>
                </c:pt>
                <c:pt idx="207">
                  <c:v>43396</c:v>
                </c:pt>
                <c:pt idx="208">
                  <c:v>43397</c:v>
                </c:pt>
                <c:pt idx="209">
                  <c:v>43398</c:v>
                </c:pt>
                <c:pt idx="210">
                  <c:v>43399</c:v>
                </c:pt>
                <c:pt idx="211">
                  <c:v>43402</c:v>
                </c:pt>
                <c:pt idx="212">
                  <c:v>43403</c:v>
                </c:pt>
                <c:pt idx="213">
                  <c:v>43404</c:v>
                </c:pt>
                <c:pt idx="214">
                  <c:v>43405</c:v>
                </c:pt>
                <c:pt idx="215">
                  <c:v>43406</c:v>
                </c:pt>
                <c:pt idx="216">
                  <c:v>43409</c:v>
                </c:pt>
                <c:pt idx="217">
                  <c:v>43410</c:v>
                </c:pt>
                <c:pt idx="218">
                  <c:v>43411</c:v>
                </c:pt>
                <c:pt idx="219">
                  <c:v>43412</c:v>
                </c:pt>
                <c:pt idx="220">
                  <c:v>43413</c:v>
                </c:pt>
                <c:pt idx="221">
                  <c:v>43416</c:v>
                </c:pt>
                <c:pt idx="222">
                  <c:v>43417</c:v>
                </c:pt>
                <c:pt idx="223">
                  <c:v>43418</c:v>
                </c:pt>
                <c:pt idx="224">
                  <c:v>43419</c:v>
                </c:pt>
                <c:pt idx="225">
                  <c:v>43420</c:v>
                </c:pt>
                <c:pt idx="226">
                  <c:v>43423</c:v>
                </c:pt>
                <c:pt idx="227">
                  <c:v>43424</c:v>
                </c:pt>
                <c:pt idx="228">
                  <c:v>43425</c:v>
                </c:pt>
                <c:pt idx="229">
                  <c:v>43426</c:v>
                </c:pt>
                <c:pt idx="230">
                  <c:v>43427</c:v>
                </c:pt>
                <c:pt idx="231">
                  <c:v>43430</c:v>
                </c:pt>
                <c:pt idx="232">
                  <c:v>43431</c:v>
                </c:pt>
                <c:pt idx="233">
                  <c:v>43432</c:v>
                </c:pt>
                <c:pt idx="234">
                  <c:v>43433</c:v>
                </c:pt>
                <c:pt idx="235">
                  <c:v>43434</c:v>
                </c:pt>
                <c:pt idx="236">
                  <c:v>43437</c:v>
                </c:pt>
                <c:pt idx="237">
                  <c:v>43438</c:v>
                </c:pt>
                <c:pt idx="238">
                  <c:v>43439</c:v>
                </c:pt>
                <c:pt idx="239">
                  <c:v>43440</c:v>
                </c:pt>
                <c:pt idx="240">
                  <c:v>43441</c:v>
                </c:pt>
                <c:pt idx="241">
                  <c:v>43444</c:v>
                </c:pt>
                <c:pt idx="242">
                  <c:v>43445</c:v>
                </c:pt>
                <c:pt idx="243">
                  <c:v>43446</c:v>
                </c:pt>
                <c:pt idx="244">
                  <c:v>43447</c:v>
                </c:pt>
                <c:pt idx="245">
                  <c:v>43448</c:v>
                </c:pt>
                <c:pt idx="246">
                  <c:v>43451</c:v>
                </c:pt>
                <c:pt idx="247">
                  <c:v>43452</c:v>
                </c:pt>
                <c:pt idx="248">
                  <c:v>43453</c:v>
                </c:pt>
                <c:pt idx="249">
                  <c:v>43454</c:v>
                </c:pt>
                <c:pt idx="250">
                  <c:v>43455</c:v>
                </c:pt>
                <c:pt idx="251">
                  <c:v>43458</c:v>
                </c:pt>
                <c:pt idx="252">
                  <c:v>43459</c:v>
                </c:pt>
                <c:pt idx="253">
                  <c:v>43460</c:v>
                </c:pt>
                <c:pt idx="254">
                  <c:v>43461</c:v>
                </c:pt>
                <c:pt idx="255">
                  <c:v>43462</c:v>
                </c:pt>
                <c:pt idx="256">
                  <c:v>43467</c:v>
                </c:pt>
                <c:pt idx="257">
                  <c:v>43468</c:v>
                </c:pt>
                <c:pt idx="258">
                  <c:v>43469</c:v>
                </c:pt>
                <c:pt idx="259">
                  <c:v>43472</c:v>
                </c:pt>
                <c:pt idx="260">
                  <c:v>43473</c:v>
                </c:pt>
                <c:pt idx="261">
                  <c:v>43474</c:v>
                </c:pt>
                <c:pt idx="262">
                  <c:v>43475</c:v>
                </c:pt>
                <c:pt idx="263">
                  <c:v>43476</c:v>
                </c:pt>
                <c:pt idx="264">
                  <c:v>43479</c:v>
                </c:pt>
                <c:pt idx="265">
                  <c:v>43480</c:v>
                </c:pt>
                <c:pt idx="266">
                  <c:v>43481</c:v>
                </c:pt>
                <c:pt idx="267">
                  <c:v>43482</c:v>
                </c:pt>
                <c:pt idx="268">
                  <c:v>43483</c:v>
                </c:pt>
                <c:pt idx="269">
                  <c:v>43486</c:v>
                </c:pt>
                <c:pt idx="270">
                  <c:v>43487</c:v>
                </c:pt>
                <c:pt idx="271">
                  <c:v>43488</c:v>
                </c:pt>
                <c:pt idx="272">
                  <c:v>43489</c:v>
                </c:pt>
                <c:pt idx="273">
                  <c:v>43490</c:v>
                </c:pt>
                <c:pt idx="274">
                  <c:v>43493</c:v>
                </c:pt>
                <c:pt idx="275">
                  <c:v>43494</c:v>
                </c:pt>
                <c:pt idx="276">
                  <c:v>43495</c:v>
                </c:pt>
                <c:pt idx="277">
                  <c:v>43496</c:v>
                </c:pt>
                <c:pt idx="278">
                  <c:v>43497</c:v>
                </c:pt>
                <c:pt idx="279">
                  <c:v>43507</c:v>
                </c:pt>
                <c:pt idx="280">
                  <c:v>43508</c:v>
                </c:pt>
                <c:pt idx="281">
                  <c:v>43509</c:v>
                </c:pt>
                <c:pt idx="282">
                  <c:v>43510</c:v>
                </c:pt>
                <c:pt idx="283">
                  <c:v>43511</c:v>
                </c:pt>
                <c:pt idx="284">
                  <c:v>43514</c:v>
                </c:pt>
                <c:pt idx="285">
                  <c:v>43515</c:v>
                </c:pt>
                <c:pt idx="286">
                  <c:v>43516</c:v>
                </c:pt>
                <c:pt idx="287">
                  <c:v>43517</c:v>
                </c:pt>
                <c:pt idx="288">
                  <c:v>43518</c:v>
                </c:pt>
                <c:pt idx="289">
                  <c:v>43521</c:v>
                </c:pt>
                <c:pt idx="290">
                  <c:v>43522</c:v>
                </c:pt>
                <c:pt idx="291">
                  <c:v>43523</c:v>
                </c:pt>
                <c:pt idx="292">
                  <c:v>43524</c:v>
                </c:pt>
                <c:pt idx="293">
                  <c:v>43525</c:v>
                </c:pt>
                <c:pt idx="294">
                  <c:v>43528</c:v>
                </c:pt>
                <c:pt idx="295">
                  <c:v>43529</c:v>
                </c:pt>
                <c:pt idx="296">
                  <c:v>43530</c:v>
                </c:pt>
                <c:pt idx="297">
                  <c:v>43531</c:v>
                </c:pt>
                <c:pt idx="298">
                  <c:v>43532</c:v>
                </c:pt>
                <c:pt idx="299">
                  <c:v>43535</c:v>
                </c:pt>
                <c:pt idx="300">
                  <c:v>43536</c:v>
                </c:pt>
                <c:pt idx="301">
                  <c:v>43537</c:v>
                </c:pt>
                <c:pt idx="302">
                  <c:v>43538</c:v>
                </c:pt>
                <c:pt idx="303">
                  <c:v>43539</c:v>
                </c:pt>
                <c:pt idx="304">
                  <c:v>43542</c:v>
                </c:pt>
                <c:pt idx="305">
                  <c:v>43543</c:v>
                </c:pt>
                <c:pt idx="306">
                  <c:v>43544</c:v>
                </c:pt>
                <c:pt idx="307">
                  <c:v>43545</c:v>
                </c:pt>
                <c:pt idx="308">
                  <c:v>43546</c:v>
                </c:pt>
                <c:pt idx="309">
                  <c:v>43549</c:v>
                </c:pt>
                <c:pt idx="310">
                  <c:v>43550</c:v>
                </c:pt>
                <c:pt idx="311">
                  <c:v>43551</c:v>
                </c:pt>
                <c:pt idx="312">
                  <c:v>43552</c:v>
                </c:pt>
                <c:pt idx="313">
                  <c:v>43553</c:v>
                </c:pt>
                <c:pt idx="314">
                  <c:v>43556</c:v>
                </c:pt>
                <c:pt idx="315">
                  <c:v>43557</c:v>
                </c:pt>
                <c:pt idx="316">
                  <c:v>43558</c:v>
                </c:pt>
                <c:pt idx="317">
                  <c:v>43559</c:v>
                </c:pt>
                <c:pt idx="318">
                  <c:v>43563</c:v>
                </c:pt>
                <c:pt idx="319">
                  <c:v>43564</c:v>
                </c:pt>
                <c:pt idx="320">
                  <c:v>43565</c:v>
                </c:pt>
                <c:pt idx="321">
                  <c:v>43566</c:v>
                </c:pt>
                <c:pt idx="322">
                  <c:v>43567</c:v>
                </c:pt>
                <c:pt idx="323">
                  <c:v>43570</c:v>
                </c:pt>
                <c:pt idx="324">
                  <c:v>43571</c:v>
                </c:pt>
                <c:pt idx="325">
                  <c:v>43572</c:v>
                </c:pt>
                <c:pt idx="326">
                  <c:v>43573</c:v>
                </c:pt>
                <c:pt idx="327">
                  <c:v>43574</c:v>
                </c:pt>
                <c:pt idx="328">
                  <c:v>43577</c:v>
                </c:pt>
                <c:pt idx="329">
                  <c:v>43578</c:v>
                </c:pt>
                <c:pt idx="330">
                  <c:v>43579</c:v>
                </c:pt>
                <c:pt idx="331">
                  <c:v>43580</c:v>
                </c:pt>
                <c:pt idx="332">
                  <c:v>43581</c:v>
                </c:pt>
                <c:pt idx="333">
                  <c:v>43584</c:v>
                </c:pt>
                <c:pt idx="334">
                  <c:v>43585</c:v>
                </c:pt>
                <c:pt idx="335">
                  <c:v>43591</c:v>
                </c:pt>
                <c:pt idx="336">
                  <c:v>43592</c:v>
                </c:pt>
                <c:pt idx="337">
                  <c:v>43593</c:v>
                </c:pt>
                <c:pt idx="338">
                  <c:v>43594</c:v>
                </c:pt>
                <c:pt idx="339">
                  <c:v>43595</c:v>
                </c:pt>
                <c:pt idx="340">
                  <c:v>43598</c:v>
                </c:pt>
                <c:pt idx="341">
                  <c:v>43599</c:v>
                </c:pt>
                <c:pt idx="342">
                  <c:v>43600</c:v>
                </c:pt>
                <c:pt idx="343">
                  <c:v>43601</c:v>
                </c:pt>
                <c:pt idx="344">
                  <c:v>43602</c:v>
                </c:pt>
                <c:pt idx="345">
                  <c:v>43605</c:v>
                </c:pt>
                <c:pt idx="346">
                  <c:v>43606</c:v>
                </c:pt>
                <c:pt idx="347">
                  <c:v>43607</c:v>
                </c:pt>
                <c:pt idx="348">
                  <c:v>43608</c:v>
                </c:pt>
                <c:pt idx="349">
                  <c:v>43609</c:v>
                </c:pt>
                <c:pt idx="350">
                  <c:v>43612</c:v>
                </c:pt>
                <c:pt idx="351">
                  <c:v>43613</c:v>
                </c:pt>
                <c:pt idx="352">
                  <c:v>43614</c:v>
                </c:pt>
                <c:pt idx="353">
                  <c:v>43615</c:v>
                </c:pt>
                <c:pt idx="354">
                  <c:v>43616</c:v>
                </c:pt>
                <c:pt idx="355">
                  <c:v>43619</c:v>
                </c:pt>
                <c:pt idx="356">
                  <c:v>43620</c:v>
                </c:pt>
                <c:pt idx="357">
                  <c:v>43621</c:v>
                </c:pt>
                <c:pt idx="358">
                  <c:v>43622</c:v>
                </c:pt>
                <c:pt idx="359">
                  <c:v>43626</c:v>
                </c:pt>
                <c:pt idx="360">
                  <c:v>43627</c:v>
                </c:pt>
                <c:pt idx="361">
                  <c:v>43628</c:v>
                </c:pt>
                <c:pt idx="362">
                  <c:v>43629</c:v>
                </c:pt>
                <c:pt idx="363">
                  <c:v>43630</c:v>
                </c:pt>
                <c:pt idx="364">
                  <c:v>43633</c:v>
                </c:pt>
                <c:pt idx="365">
                  <c:v>43634</c:v>
                </c:pt>
                <c:pt idx="366">
                  <c:v>43635</c:v>
                </c:pt>
                <c:pt idx="367">
                  <c:v>43636</c:v>
                </c:pt>
                <c:pt idx="368">
                  <c:v>43637</c:v>
                </c:pt>
                <c:pt idx="369">
                  <c:v>43640</c:v>
                </c:pt>
                <c:pt idx="370">
                  <c:v>43641</c:v>
                </c:pt>
                <c:pt idx="371">
                  <c:v>43642</c:v>
                </c:pt>
                <c:pt idx="372">
                  <c:v>43643</c:v>
                </c:pt>
                <c:pt idx="373">
                  <c:v>43644</c:v>
                </c:pt>
                <c:pt idx="374">
                  <c:v>43647</c:v>
                </c:pt>
                <c:pt idx="375">
                  <c:v>43648</c:v>
                </c:pt>
                <c:pt idx="376">
                  <c:v>43649</c:v>
                </c:pt>
                <c:pt idx="377">
                  <c:v>43650</c:v>
                </c:pt>
                <c:pt idx="378">
                  <c:v>43651</c:v>
                </c:pt>
                <c:pt idx="379">
                  <c:v>43654</c:v>
                </c:pt>
                <c:pt idx="380">
                  <c:v>43655</c:v>
                </c:pt>
                <c:pt idx="381">
                  <c:v>43656</c:v>
                </c:pt>
                <c:pt idx="382">
                  <c:v>43657</c:v>
                </c:pt>
                <c:pt idx="383">
                  <c:v>43658</c:v>
                </c:pt>
                <c:pt idx="384">
                  <c:v>43661</c:v>
                </c:pt>
                <c:pt idx="385">
                  <c:v>43662</c:v>
                </c:pt>
                <c:pt idx="386">
                  <c:v>43663</c:v>
                </c:pt>
                <c:pt idx="387">
                  <c:v>43664</c:v>
                </c:pt>
                <c:pt idx="388">
                  <c:v>43665</c:v>
                </c:pt>
                <c:pt idx="389">
                  <c:v>43668</c:v>
                </c:pt>
                <c:pt idx="390">
                  <c:v>43669</c:v>
                </c:pt>
                <c:pt idx="391">
                  <c:v>43670</c:v>
                </c:pt>
                <c:pt idx="392">
                  <c:v>43671</c:v>
                </c:pt>
                <c:pt idx="393">
                  <c:v>43672</c:v>
                </c:pt>
                <c:pt idx="394">
                  <c:v>43675</c:v>
                </c:pt>
                <c:pt idx="395">
                  <c:v>43676</c:v>
                </c:pt>
                <c:pt idx="396">
                  <c:v>43677</c:v>
                </c:pt>
                <c:pt idx="397">
                  <c:v>43678</c:v>
                </c:pt>
                <c:pt idx="398">
                  <c:v>43679</c:v>
                </c:pt>
                <c:pt idx="399">
                  <c:v>43682</c:v>
                </c:pt>
                <c:pt idx="400">
                  <c:v>43683</c:v>
                </c:pt>
                <c:pt idx="401">
                  <c:v>43684</c:v>
                </c:pt>
                <c:pt idx="402">
                  <c:v>43685</c:v>
                </c:pt>
                <c:pt idx="403">
                  <c:v>43686</c:v>
                </c:pt>
                <c:pt idx="404">
                  <c:v>43689</c:v>
                </c:pt>
                <c:pt idx="405">
                  <c:v>43690</c:v>
                </c:pt>
                <c:pt idx="406">
                  <c:v>43691</c:v>
                </c:pt>
                <c:pt idx="407">
                  <c:v>43692</c:v>
                </c:pt>
                <c:pt idx="408">
                  <c:v>43693</c:v>
                </c:pt>
                <c:pt idx="409">
                  <c:v>43696</c:v>
                </c:pt>
                <c:pt idx="410">
                  <c:v>43697</c:v>
                </c:pt>
                <c:pt idx="411">
                  <c:v>43698</c:v>
                </c:pt>
                <c:pt idx="412">
                  <c:v>43699</c:v>
                </c:pt>
                <c:pt idx="413">
                  <c:v>43700</c:v>
                </c:pt>
                <c:pt idx="414">
                  <c:v>43703</c:v>
                </c:pt>
                <c:pt idx="415">
                  <c:v>43704</c:v>
                </c:pt>
                <c:pt idx="416">
                  <c:v>43705</c:v>
                </c:pt>
                <c:pt idx="417">
                  <c:v>43706</c:v>
                </c:pt>
                <c:pt idx="418">
                  <c:v>43707</c:v>
                </c:pt>
                <c:pt idx="419">
                  <c:v>43710</c:v>
                </c:pt>
                <c:pt idx="420">
                  <c:v>43711</c:v>
                </c:pt>
                <c:pt idx="421">
                  <c:v>43712</c:v>
                </c:pt>
                <c:pt idx="422">
                  <c:v>43713</c:v>
                </c:pt>
                <c:pt idx="423">
                  <c:v>43714</c:v>
                </c:pt>
                <c:pt idx="424">
                  <c:v>43717</c:v>
                </c:pt>
                <c:pt idx="425">
                  <c:v>43718</c:v>
                </c:pt>
                <c:pt idx="426">
                  <c:v>43719</c:v>
                </c:pt>
                <c:pt idx="427">
                  <c:v>43720</c:v>
                </c:pt>
                <c:pt idx="428">
                  <c:v>43724</c:v>
                </c:pt>
                <c:pt idx="429">
                  <c:v>43725</c:v>
                </c:pt>
                <c:pt idx="430">
                  <c:v>43726</c:v>
                </c:pt>
                <c:pt idx="431">
                  <c:v>43727</c:v>
                </c:pt>
                <c:pt idx="432">
                  <c:v>43728</c:v>
                </c:pt>
                <c:pt idx="433">
                  <c:v>43731</c:v>
                </c:pt>
                <c:pt idx="434">
                  <c:v>43732</c:v>
                </c:pt>
                <c:pt idx="435">
                  <c:v>43733</c:v>
                </c:pt>
                <c:pt idx="436">
                  <c:v>43734</c:v>
                </c:pt>
                <c:pt idx="437">
                  <c:v>43735</c:v>
                </c:pt>
                <c:pt idx="438">
                  <c:v>43738</c:v>
                </c:pt>
                <c:pt idx="439">
                  <c:v>43746</c:v>
                </c:pt>
                <c:pt idx="440">
                  <c:v>43747</c:v>
                </c:pt>
                <c:pt idx="441">
                  <c:v>43748</c:v>
                </c:pt>
                <c:pt idx="442">
                  <c:v>43749</c:v>
                </c:pt>
                <c:pt idx="443">
                  <c:v>43752</c:v>
                </c:pt>
                <c:pt idx="444">
                  <c:v>43753</c:v>
                </c:pt>
                <c:pt idx="445">
                  <c:v>43754</c:v>
                </c:pt>
                <c:pt idx="446">
                  <c:v>43755</c:v>
                </c:pt>
                <c:pt idx="447">
                  <c:v>43756</c:v>
                </c:pt>
                <c:pt idx="448">
                  <c:v>43759</c:v>
                </c:pt>
                <c:pt idx="449">
                  <c:v>43760</c:v>
                </c:pt>
                <c:pt idx="450">
                  <c:v>43761</c:v>
                </c:pt>
                <c:pt idx="451">
                  <c:v>43762</c:v>
                </c:pt>
                <c:pt idx="452">
                  <c:v>43763</c:v>
                </c:pt>
                <c:pt idx="453">
                  <c:v>43766</c:v>
                </c:pt>
                <c:pt idx="454">
                  <c:v>43767</c:v>
                </c:pt>
                <c:pt idx="455">
                  <c:v>43768</c:v>
                </c:pt>
                <c:pt idx="456">
                  <c:v>43769</c:v>
                </c:pt>
                <c:pt idx="457">
                  <c:v>43770</c:v>
                </c:pt>
                <c:pt idx="458">
                  <c:v>43773</c:v>
                </c:pt>
                <c:pt idx="459">
                  <c:v>43774</c:v>
                </c:pt>
                <c:pt idx="460">
                  <c:v>43775</c:v>
                </c:pt>
                <c:pt idx="461">
                  <c:v>43776</c:v>
                </c:pt>
                <c:pt idx="462">
                  <c:v>43777</c:v>
                </c:pt>
                <c:pt idx="463">
                  <c:v>43780</c:v>
                </c:pt>
                <c:pt idx="464">
                  <c:v>43781</c:v>
                </c:pt>
                <c:pt idx="465">
                  <c:v>43782</c:v>
                </c:pt>
                <c:pt idx="466">
                  <c:v>43783</c:v>
                </c:pt>
                <c:pt idx="467">
                  <c:v>43784</c:v>
                </c:pt>
                <c:pt idx="468">
                  <c:v>43787</c:v>
                </c:pt>
                <c:pt idx="469">
                  <c:v>43788</c:v>
                </c:pt>
                <c:pt idx="470">
                  <c:v>43789</c:v>
                </c:pt>
                <c:pt idx="471">
                  <c:v>43790</c:v>
                </c:pt>
                <c:pt idx="472">
                  <c:v>43791</c:v>
                </c:pt>
                <c:pt idx="473">
                  <c:v>43794</c:v>
                </c:pt>
                <c:pt idx="474">
                  <c:v>43795</c:v>
                </c:pt>
                <c:pt idx="475">
                  <c:v>43796</c:v>
                </c:pt>
                <c:pt idx="476">
                  <c:v>43797</c:v>
                </c:pt>
                <c:pt idx="477">
                  <c:v>43798</c:v>
                </c:pt>
                <c:pt idx="478">
                  <c:v>43801</c:v>
                </c:pt>
                <c:pt idx="479">
                  <c:v>43802</c:v>
                </c:pt>
                <c:pt idx="480">
                  <c:v>43803</c:v>
                </c:pt>
                <c:pt idx="481">
                  <c:v>43804</c:v>
                </c:pt>
                <c:pt idx="482">
                  <c:v>43805</c:v>
                </c:pt>
                <c:pt idx="483">
                  <c:v>43808</c:v>
                </c:pt>
                <c:pt idx="484">
                  <c:v>43809</c:v>
                </c:pt>
                <c:pt idx="485">
                  <c:v>43810</c:v>
                </c:pt>
                <c:pt idx="486">
                  <c:v>43811</c:v>
                </c:pt>
                <c:pt idx="487">
                  <c:v>43812</c:v>
                </c:pt>
                <c:pt idx="488">
                  <c:v>43815</c:v>
                </c:pt>
                <c:pt idx="489">
                  <c:v>43816</c:v>
                </c:pt>
                <c:pt idx="490">
                  <c:v>43817</c:v>
                </c:pt>
                <c:pt idx="491">
                  <c:v>43818</c:v>
                </c:pt>
                <c:pt idx="492">
                  <c:v>43819</c:v>
                </c:pt>
                <c:pt idx="493">
                  <c:v>43822</c:v>
                </c:pt>
                <c:pt idx="494">
                  <c:v>43823</c:v>
                </c:pt>
                <c:pt idx="495">
                  <c:v>43824</c:v>
                </c:pt>
                <c:pt idx="496">
                  <c:v>43825</c:v>
                </c:pt>
                <c:pt idx="497">
                  <c:v>43826</c:v>
                </c:pt>
                <c:pt idx="498">
                  <c:v>43829</c:v>
                </c:pt>
                <c:pt idx="499">
                  <c:v>43830</c:v>
                </c:pt>
                <c:pt idx="500">
                  <c:v>43832</c:v>
                </c:pt>
                <c:pt idx="501">
                  <c:v>43833</c:v>
                </c:pt>
                <c:pt idx="502">
                  <c:v>43836</c:v>
                </c:pt>
                <c:pt idx="503">
                  <c:v>43837</c:v>
                </c:pt>
                <c:pt idx="504">
                  <c:v>43838</c:v>
                </c:pt>
                <c:pt idx="505">
                  <c:v>43839</c:v>
                </c:pt>
                <c:pt idx="506">
                  <c:v>43840</c:v>
                </c:pt>
                <c:pt idx="507">
                  <c:v>43843</c:v>
                </c:pt>
                <c:pt idx="508">
                  <c:v>43844</c:v>
                </c:pt>
                <c:pt idx="509">
                  <c:v>43845</c:v>
                </c:pt>
                <c:pt idx="510">
                  <c:v>43846</c:v>
                </c:pt>
                <c:pt idx="511">
                  <c:v>43847</c:v>
                </c:pt>
                <c:pt idx="512">
                  <c:v>43850</c:v>
                </c:pt>
                <c:pt idx="513">
                  <c:v>43851</c:v>
                </c:pt>
                <c:pt idx="514">
                  <c:v>43852</c:v>
                </c:pt>
                <c:pt idx="515">
                  <c:v>43853</c:v>
                </c:pt>
                <c:pt idx="516">
                  <c:v>43864</c:v>
                </c:pt>
                <c:pt idx="517">
                  <c:v>43865</c:v>
                </c:pt>
                <c:pt idx="518">
                  <c:v>43866</c:v>
                </c:pt>
                <c:pt idx="519">
                  <c:v>43867</c:v>
                </c:pt>
                <c:pt idx="520">
                  <c:v>43868</c:v>
                </c:pt>
                <c:pt idx="521">
                  <c:v>43871</c:v>
                </c:pt>
                <c:pt idx="522">
                  <c:v>43872</c:v>
                </c:pt>
                <c:pt idx="523">
                  <c:v>43873</c:v>
                </c:pt>
                <c:pt idx="524">
                  <c:v>43874</c:v>
                </c:pt>
                <c:pt idx="525">
                  <c:v>43875</c:v>
                </c:pt>
                <c:pt idx="526">
                  <c:v>43878</c:v>
                </c:pt>
                <c:pt idx="527">
                  <c:v>43879</c:v>
                </c:pt>
                <c:pt idx="528">
                  <c:v>43880</c:v>
                </c:pt>
                <c:pt idx="529">
                  <c:v>43881</c:v>
                </c:pt>
                <c:pt idx="530">
                  <c:v>43882</c:v>
                </c:pt>
                <c:pt idx="531">
                  <c:v>43885</c:v>
                </c:pt>
                <c:pt idx="532">
                  <c:v>43886</c:v>
                </c:pt>
                <c:pt idx="533">
                  <c:v>43887</c:v>
                </c:pt>
                <c:pt idx="534">
                  <c:v>43888</c:v>
                </c:pt>
                <c:pt idx="535">
                  <c:v>43889</c:v>
                </c:pt>
                <c:pt idx="536">
                  <c:v>43892</c:v>
                </c:pt>
                <c:pt idx="537">
                  <c:v>43893</c:v>
                </c:pt>
                <c:pt idx="538">
                  <c:v>43894</c:v>
                </c:pt>
                <c:pt idx="539">
                  <c:v>43895</c:v>
                </c:pt>
                <c:pt idx="540">
                  <c:v>43896</c:v>
                </c:pt>
                <c:pt idx="541">
                  <c:v>43899</c:v>
                </c:pt>
                <c:pt idx="542">
                  <c:v>43900</c:v>
                </c:pt>
                <c:pt idx="543">
                  <c:v>43901</c:v>
                </c:pt>
                <c:pt idx="544">
                  <c:v>43902</c:v>
                </c:pt>
                <c:pt idx="545">
                  <c:v>43903</c:v>
                </c:pt>
                <c:pt idx="546">
                  <c:v>43906</c:v>
                </c:pt>
                <c:pt idx="547">
                  <c:v>43907</c:v>
                </c:pt>
                <c:pt idx="548">
                  <c:v>43908</c:v>
                </c:pt>
                <c:pt idx="549">
                  <c:v>43909</c:v>
                </c:pt>
                <c:pt idx="550">
                  <c:v>43910</c:v>
                </c:pt>
                <c:pt idx="551">
                  <c:v>43913</c:v>
                </c:pt>
                <c:pt idx="552">
                  <c:v>43914</c:v>
                </c:pt>
                <c:pt idx="553">
                  <c:v>43915</c:v>
                </c:pt>
                <c:pt idx="554">
                  <c:v>43916</c:v>
                </c:pt>
                <c:pt idx="555">
                  <c:v>43917</c:v>
                </c:pt>
                <c:pt idx="556">
                  <c:v>43920</c:v>
                </c:pt>
                <c:pt idx="557">
                  <c:v>43921</c:v>
                </c:pt>
                <c:pt idx="558">
                  <c:v>43922</c:v>
                </c:pt>
                <c:pt idx="559">
                  <c:v>43923</c:v>
                </c:pt>
                <c:pt idx="560">
                  <c:v>43924</c:v>
                </c:pt>
                <c:pt idx="561">
                  <c:v>43928</c:v>
                </c:pt>
                <c:pt idx="562">
                  <c:v>43929</c:v>
                </c:pt>
                <c:pt idx="563">
                  <c:v>43930</c:v>
                </c:pt>
                <c:pt idx="564">
                  <c:v>43931</c:v>
                </c:pt>
                <c:pt idx="565">
                  <c:v>43934</c:v>
                </c:pt>
                <c:pt idx="566">
                  <c:v>43935</c:v>
                </c:pt>
                <c:pt idx="567">
                  <c:v>43936</c:v>
                </c:pt>
                <c:pt idx="568">
                  <c:v>43937</c:v>
                </c:pt>
                <c:pt idx="569">
                  <c:v>43938</c:v>
                </c:pt>
                <c:pt idx="570">
                  <c:v>43941</c:v>
                </c:pt>
                <c:pt idx="571">
                  <c:v>43942</c:v>
                </c:pt>
                <c:pt idx="572">
                  <c:v>43943</c:v>
                </c:pt>
                <c:pt idx="573">
                  <c:v>43944</c:v>
                </c:pt>
                <c:pt idx="574">
                  <c:v>43945</c:v>
                </c:pt>
                <c:pt idx="575">
                  <c:v>43948</c:v>
                </c:pt>
                <c:pt idx="576">
                  <c:v>43949</c:v>
                </c:pt>
                <c:pt idx="577">
                  <c:v>43950</c:v>
                </c:pt>
                <c:pt idx="578">
                  <c:v>43951</c:v>
                </c:pt>
                <c:pt idx="579">
                  <c:v>43957</c:v>
                </c:pt>
                <c:pt idx="580">
                  <c:v>43958</c:v>
                </c:pt>
                <c:pt idx="581">
                  <c:v>43959</c:v>
                </c:pt>
                <c:pt idx="582">
                  <c:v>43962</c:v>
                </c:pt>
                <c:pt idx="583">
                  <c:v>43963</c:v>
                </c:pt>
                <c:pt idx="584">
                  <c:v>43964</c:v>
                </c:pt>
                <c:pt idx="585">
                  <c:v>43965</c:v>
                </c:pt>
                <c:pt idx="586">
                  <c:v>43966</c:v>
                </c:pt>
                <c:pt idx="587">
                  <c:v>43969</c:v>
                </c:pt>
                <c:pt idx="588">
                  <c:v>43970</c:v>
                </c:pt>
                <c:pt idx="589">
                  <c:v>43971</c:v>
                </c:pt>
                <c:pt idx="590">
                  <c:v>43972</c:v>
                </c:pt>
                <c:pt idx="591">
                  <c:v>43973</c:v>
                </c:pt>
                <c:pt idx="592">
                  <c:v>43976</c:v>
                </c:pt>
                <c:pt idx="593">
                  <c:v>43977</c:v>
                </c:pt>
                <c:pt idx="594">
                  <c:v>43978</c:v>
                </c:pt>
                <c:pt idx="595">
                  <c:v>43979</c:v>
                </c:pt>
                <c:pt idx="596">
                  <c:v>43980</c:v>
                </c:pt>
                <c:pt idx="597">
                  <c:v>43983</c:v>
                </c:pt>
                <c:pt idx="598">
                  <c:v>43984</c:v>
                </c:pt>
                <c:pt idx="599">
                  <c:v>43985</c:v>
                </c:pt>
                <c:pt idx="600">
                  <c:v>43986</c:v>
                </c:pt>
                <c:pt idx="601">
                  <c:v>43987</c:v>
                </c:pt>
                <c:pt idx="602">
                  <c:v>43990</c:v>
                </c:pt>
                <c:pt idx="603">
                  <c:v>43991</c:v>
                </c:pt>
                <c:pt idx="604">
                  <c:v>43992</c:v>
                </c:pt>
                <c:pt idx="605">
                  <c:v>43993</c:v>
                </c:pt>
                <c:pt idx="606">
                  <c:v>43994</c:v>
                </c:pt>
                <c:pt idx="607">
                  <c:v>43997</c:v>
                </c:pt>
                <c:pt idx="608">
                  <c:v>43998</c:v>
                </c:pt>
                <c:pt idx="609">
                  <c:v>43999</c:v>
                </c:pt>
                <c:pt idx="610">
                  <c:v>44000</c:v>
                </c:pt>
                <c:pt idx="611">
                  <c:v>44001</c:v>
                </c:pt>
                <c:pt idx="612">
                  <c:v>44004</c:v>
                </c:pt>
                <c:pt idx="613">
                  <c:v>44005</c:v>
                </c:pt>
                <c:pt idx="614">
                  <c:v>44006</c:v>
                </c:pt>
                <c:pt idx="615">
                  <c:v>44011</c:v>
                </c:pt>
                <c:pt idx="616">
                  <c:v>44012</c:v>
                </c:pt>
                <c:pt idx="617">
                  <c:v>44013</c:v>
                </c:pt>
                <c:pt idx="618">
                  <c:v>44014</c:v>
                </c:pt>
                <c:pt idx="619">
                  <c:v>44015</c:v>
                </c:pt>
                <c:pt idx="620">
                  <c:v>44018</c:v>
                </c:pt>
                <c:pt idx="621">
                  <c:v>44019</c:v>
                </c:pt>
                <c:pt idx="622">
                  <c:v>44020</c:v>
                </c:pt>
                <c:pt idx="623">
                  <c:v>44021</c:v>
                </c:pt>
                <c:pt idx="624">
                  <c:v>44022</c:v>
                </c:pt>
                <c:pt idx="625">
                  <c:v>44025</c:v>
                </c:pt>
                <c:pt idx="626">
                  <c:v>44026</c:v>
                </c:pt>
                <c:pt idx="627">
                  <c:v>44027</c:v>
                </c:pt>
                <c:pt idx="628">
                  <c:v>44028</c:v>
                </c:pt>
                <c:pt idx="629">
                  <c:v>44029</c:v>
                </c:pt>
                <c:pt idx="630">
                  <c:v>44032</c:v>
                </c:pt>
                <c:pt idx="631">
                  <c:v>44033</c:v>
                </c:pt>
                <c:pt idx="632">
                  <c:v>44034</c:v>
                </c:pt>
                <c:pt idx="633">
                  <c:v>44035</c:v>
                </c:pt>
                <c:pt idx="634">
                  <c:v>44036</c:v>
                </c:pt>
                <c:pt idx="635">
                  <c:v>44039</c:v>
                </c:pt>
                <c:pt idx="636">
                  <c:v>44040</c:v>
                </c:pt>
                <c:pt idx="637">
                  <c:v>44041</c:v>
                </c:pt>
                <c:pt idx="638">
                  <c:v>44042</c:v>
                </c:pt>
                <c:pt idx="639">
                  <c:v>44043</c:v>
                </c:pt>
                <c:pt idx="640">
                  <c:v>44046</c:v>
                </c:pt>
                <c:pt idx="641">
                  <c:v>44047</c:v>
                </c:pt>
                <c:pt idx="642">
                  <c:v>44048</c:v>
                </c:pt>
                <c:pt idx="643">
                  <c:v>44049</c:v>
                </c:pt>
                <c:pt idx="644">
                  <c:v>44050</c:v>
                </c:pt>
                <c:pt idx="645">
                  <c:v>44053</c:v>
                </c:pt>
                <c:pt idx="646">
                  <c:v>44054</c:v>
                </c:pt>
                <c:pt idx="647">
                  <c:v>44055</c:v>
                </c:pt>
                <c:pt idx="648">
                  <c:v>44056</c:v>
                </c:pt>
                <c:pt idx="649">
                  <c:v>44057</c:v>
                </c:pt>
                <c:pt idx="650">
                  <c:v>44060</c:v>
                </c:pt>
                <c:pt idx="651">
                  <c:v>44061</c:v>
                </c:pt>
                <c:pt idx="652">
                  <c:v>44062</c:v>
                </c:pt>
                <c:pt idx="653">
                  <c:v>44063</c:v>
                </c:pt>
                <c:pt idx="654">
                  <c:v>44064</c:v>
                </c:pt>
                <c:pt idx="655">
                  <c:v>44067</c:v>
                </c:pt>
                <c:pt idx="656">
                  <c:v>44068</c:v>
                </c:pt>
                <c:pt idx="657">
                  <c:v>44069</c:v>
                </c:pt>
                <c:pt idx="658">
                  <c:v>44070</c:v>
                </c:pt>
                <c:pt idx="659">
                  <c:v>44071</c:v>
                </c:pt>
                <c:pt idx="660">
                  <c:v>44074</c:v>
                </c:pt>
                <c:pt idx="661">
                  <c:v>44075</c:v>
                </c:pt>
                <c:pt idx="662">
                  <c:v>44076</c:v>
                </c:pt>
                <c:pt idx="663">
                  <c:v>44077</c:v>
                </c:pt>
                <c:pt idx="664">
                  <c:v>44078</c:v>
                </c:pt>
                <c:pt idx="665">
                  <c:v>44081</c:v>
                </c:pt>
                <c:pt idx="666">
                  <c:v>44082</c:v>
                </c:pt>
                <c:pt idx="667">
                  <c:v>44083</c:v>
                </c:pt>
                <c:pt idx="668">
                  <c:v>44084</c:v>
                </c:pt>
                <c:pt idx="669">
                  <c:v>44085</c:v>
                </c:pt>
                <c:pt idx="670">
                  <c:v>44088</c:v>
                </c:pt>
                <c:pt idx="671">
                  <c:v>44089</c:v>
                </c:pt>
                <c:pt idx="672">
                  <c:v>44090</c:v>
                </c:pt>
                <c:pt idx="673">
                  <c:v>44091</c:v>
                </c:pt>
                <c:pt idx="674">
                  <c:v>44092</c:v>
                </c:pt>
                <c:pt idx="675">
                  <c:v>44095</c:v>
                </c:pt>
                <c:pt idx="676">
                  <c:v>44096</c:v>
                </c:pt>
                <c:pt idx="677">
                  <c:v>44097</c:v>
                </c:pt>
                <c:pt idx="678">
                  <c:v>44098</c:v>
                </c:pt>
                <c:pt idx="679">
                  <c:v>44099</c:v>
                </c:pt>
                <c:pt idx="680">
                  <c:v>44102</c:v>
                </c:pt>
                <c:pt idx="681">
                  <c:v>44103</c:v>
                </c:pt>
                <c:pt idx="682">
                  <c:v>44104</c:v>
                </c:pt>
                <c:pt idx="683">
                  <c:v>44113</c:v>
                </c:pt>
                <c:pt idx="684">
                  <c:v>44116</c:v>
                </c:pt>
                <c:pt idx="685">
                  <c:v>44117</c:v>
                </c:pt>
                <c:pt idx="686">
                  <c:v>44118</c:v>
                </c:pt>
                <c:pt idx="687">
                  <c:v>44119</c:v>
                </c:pt>
                <c:pt idx="688">
                  <c:v>44120</c:v>
                </c:pt>
                <c:pt idx="689">
                  <c:v>44123</c:v>
                </c:pt>
                <c:pt idx="690">
                  <c:v>44124</c:v>
                </c:pt>
                <c:pt idx="691">
                  <c:v>44125</c:v>
                </c:pt>
                <c:pt idx="692">
                  <c:v>44126</c:v>
                </c:pt>
                <c:pt idx="693">
                  <c:v>44127</c:v>
                </c:pt>
                <c:pt idx="694">
                  <c:v>44130</c:v>
                </c:pt>
                <c:pt idx="695">
                  <c:v>44131</c:v>
                </c:pt>
                <c:pt idx="696">
                  <c:v>44132</c:v>
                </c:pt>
                <c:pt idx="697">
                  <c:v>44133</c:v>
                </c:pt>
                <c:pt idx="698">
                  <c:v>44134</c:v>
                </c:pt>
                <c:pt idx="699">
                  <c:v>44137</c:v>
                </c:pt>
                <c:pt idx="700">
                  <c:v>44138</c:v>
                </c:pt>
                <c:pt idx="701">
                  <c:v>44139</c:v>
                </c:pt>
                <c:pt idx="702">
                  <c:v>44140</c:v>
                </c:pt>
                <c:pt idx="703">
                  <c:v>44141</c:v>
                </c:pt>
                <c:pt idx="704">
                  <c:v>44144</c:v>
                </c:pt>
                <c:pt idx="705">
                  <c:v>44145</c:v>
                </c:pt>
                <c:pt idx="706">
                  <c:v>44146</c:v>
                </c:pt>
                <c:pt idx="707">
                  <c:v>44147</c:v>
                </c:pt>
                <c:pt idx="708">
                  <c:v>44148</c:v>
                </c:pt>
                <c:pt idx="709">
                  <c:v>44151</c:v>
                </c:pt>
                <c:pt idx="710">
                  <c:v>44152</c:v>
                </c:pt>
                <c:pt idx="711">
                  <c:v>44153</c:v>
                </c:pt>
                <c:pt idx="712">
                  <c:v>44154</c:v>
                </c:pt>
                <c:pt idx="713">
                  <c:v>44155</c:v>
                </c:pt>
                <c:pt idx="714">
                  <c:v>44158</c:v>
                </c:pt>
                <c:pt idx="715">
                  <c:v>44159</c:v>
                </c:pt>
                <c:pt idx="716">
                  <c:v>44160</c:v>
                </c:pt>
                <c:pt idx="717">
                  <c:v>44161</c:v>
                </c:pt>
                <c:pt idx="718">
                  <c:v>44162</c:v>
                </c:pt>
                <c:pt idx="719">
                  <c:v>44165</c:v>
                </c:pt>
                <c:pt idx="720">
                  <c:v>44166</c:v>
                </c:pt>
                <c:pt idx="721">
                  <c:v>44167</c:v>
                </c:pt>
                <c:pt idx="722">
                  <c:v>44168</c:v>
                </c:pt>
                <c:pt idx="723">
                  <c:v>44169</c:v>
                </c:pt>
                <c:pt idx="724">
                  <c:v>44172</c:v>
                </c:pt>
                <c:pt idx="725">
                  <c:v>44173</c:v>
                </c:pt>
                <c:pt idx="726">
                  <c:v>44174</c:v>
                </c:pt>
                <c:pt idx="727">
                  <c:v>44175</c:v>
                </c:pt>
                <c:pt idx="728">
                  <c:v>44176</c:v>
                </c:pt>
                <c:pt idx="729">
                  <c:v>44179</c:v>
                </c:pt>
                <c:pt idx="730">
                  <c:v>44180</c:v>
                </c:pt>
                <c:pt idx="731">
                  <c:v>44181</c:v>
                </c:pt>
                <c:pt idx="732">
                  <c:v>44182</c:v>
                </c:pt>
                <c:pt idx="733">
                  <c:v>44183</c:v>
                </c:pt>
                <c:pt idx="734">
                  <c:v>44186</c:v>
                </c:pt>
                <c:pt idx="735">
                  <c:v>44187</c:v>
                </c:pt>
                <c:pt idx="736">
                  <c:v>44188</c:v>
                </c:pt>
                <c:pt idx="737">
                  <c:v>44189</c:v>
                </c:pt>
                <c:pt idx="738">
                  <c:v>44190</c:v>
                </c:pt>
                <c:pt idx="739">
                  <c:v>44193</c:v>
                </c:pt>
                <c:pt idx="740">
                  <c:v>44194</c:v>
                </c:pt>
                <c:pt idx="741">
                  <c:v>44195</c:v>
                </c:pt>
                <c:pt idx="742">
                  <c:v>44196</c:v>
                </c:pt>
                <c:pt idx="743">
                  <c:v>44200</c:v>
                </c:pt>
                <c:pt idx="744">
                  <c:v>44201</c:v>
                </c:pt>
                <c:pt idx="745">
                  <c:v>44202</c:v>
                </c:pt>
                <c:pt idx="746">
                  <c:v>44203</c:v>
                </c:pt>
                <c:pt idx="747">
                  <c:v>44204</c:v>
                </c:pt>
                <c:pt idx="748">
                  <c:v>44207</c:v>
                </c:pt>
                <c:pt idx="749">
                  <c:v>44208</c:v>
                </c:pt>
                <c:pt idx="750">
                  <c:v>44209</c:v>
                </c:pt>
                <c:pt idx="751">
                  <c:v>44210</c:v>
                </c:pt>
                <c:pt idx="752">
                  <c:v>44211</c:v>
                </c:pt>
                <c:pt idx="753">
                  <c:v>44214</c:v>
                </c:pt>
                <c:pt idx="754">
                  <c:v>44215</c:v>
                </c:pt>
                <c:pt idx="755">
                  <c:v>44216</c:v>
                </c:pt>
                <c:pt idx="756">
                  <c:v>44217</c:v>
                </c:pt>
                <c:pt idx="757">
                  <c:v>44218</c:v>
                </c:pt>
                <c:pt idx="758">
                  <c:v>44221</c:v>
                </c:pt>
                <c:pt idx="759">
                  <c:v>44222</c:v>
                </c:pt>
                <c:pt idx="760">
                  <c:v>44223</c:v>
                </c:pt>
                <c:pt idx="761">
                  <c:v>44224</c:v>
                </c:pt>
                <c:pt idx="762">
                  <c:v>44225</c:v>
                </c:pt>
                <c:pt idx="763">
                  <c:v>44228</c:v>
                </c:pt>
                <c:pt idx="764">
                  <c:v>44229</c:v>
                </c:pt>
                <c:pt idx="765">
                  <c:v>44230</c:v>
                </c:pt>
                <c:pt idx="766">
                  <c:v>44231</c:v>
                </c:pt>
                <c:pt idx="767">
                  <c:v>44232</c:v>
                </c:pt>
                <c:pt idx="768">
                  <c:v>44235</c:v>
                </c:pt>
                <c:pt idx="769">
                  <c:v>44236</c:v>
                </c:pt>
                <c:pt idx="770">
                  <c:v>44237</c:v>
                </c:pt>
                <c:pt idx="771">
                  <c:v>44245</c:v>
                </c:pt>
                <c:pt idx="772">
                  <c:v>44246</c:v>
                </c:pt>
                <c:pt idx="773">
                  <c:v>44249</c:v>
                </c:pt>
                <c:pt idx="774">
                  <c:v>44250</c:v>
                </c:pt>
                <c:pt idx="775">
                  <c:v>44251</c:v>
                </c:pt>
                <c:pt idx="776">
                  <c:v>44252</c:v>
                </c:pt>
                <c:pt idx="777">
                  <c:v>44253</c:v>
                </c:pt>
                <c:pt idx="778">
                  <c:v>44256</c:v>
                </c:pt>
                <c:pt idx="779">
                  <c:v>44257</c:v>
                </c:pt>
                <c:pt idx="780">
                  <c:v>44258</c:v>
                </c:pt>
                <c:pt idx="781">
                  <c:v>44259</c:v>
                </c:pt>
                <c:pt idx="782">
                  <c:v>44260</c:v>
                </c:pt>
                <c:pt idx="783">
                  <c:v>44263</c:v>
                </c:pt>
                <c:pt idx="784">
                  <c:v>44264</c:v>
                </c:pt>
                <c:pt idx="785">
                  <c:v>44265</c:v>
                </c:pt>
                <c:pt idx="786">
                  <c:v>44266</c:v>
                </c:pt>
                <c:pt idx="787">
                  <c:v>44267</c:v>
                </c:pt>
                <c:pt idx="788">
                  <c:v>44270</c:v>
                </c:pt>
                <c:pt idx="789">
                  <c:v>44271</c:v>
                </c:pt>
                <c:pt idx="790">
                  <c:v>44272</c:v>
                </c:pt>
                <c:pt idx="791">
                  <c:v>44273</c:v>
                </c:pt>
                <c:pt idx="792">
                  <c:v>44274</c:v>
                </c:pt>
                <c:pt idx="793">
                  <c:v>44277</c:v>
                </c:pt>
                <c:pt idx="794">
                  <c:v>44278</c:v>
                </c:pt>
                <c:pt idx="795">
                  <c:v>44279</c:v>
                </c:pt>
                <c:pt idx="796">
                  <c:v>44280</c:v>
                </c:pt>
                <c:pt idx="797">
                  <c:v>44281</c:v>
                </c:pt>
                <c:pt idx="798">
                  <c:v>44284</c:v>
                </c:pt>
                <c:pt idx="799">
                  <c:v>44285</c:v>
                </c:pt>
                <c:pt idx="800">
                  <c:v>44286</c:v>
                </c:pt>
                <c:pt idx="801">
                  <c:v>44287</c:v>
                </c:pt>
                <c:pt idx="802">
                  <c:v>44288</c:v>
                </c:pt>
                <c:pt idx="803">
                  <c:v>44292</c:v>
                </c:pt>
                <c:pt idx="804">
                  <c:v>44293</c:v>
                </c:pt>
                <c:pt idx="805">
                  <c:v>44294</c:v>
                </c:pt>
                <c:pt idx="806">
                  <c:v>44295</c:v>
                </c:pt>
                <c:pt idx="807">
                  <c:v>44298</c:v>
                </c:pt>
                <c:pt idx="808">
                  <c:v>44299</c:v>
                </c:pt>
                <c:pt idx="809">
                  <c:v>44300</c:v>
                </c:pt>
                <c:pt idx="810">
                  <c:v>44301</c:v>
                </c:pt>
                <c:pt idx="811">
                  <c:v>44302</c:v>
                </c:pt>
                <c:pt idx="812">
                  <c:v>44305</c:v>
                </c:pt>
                <c:pt idx="813">
                  <c:v>44306</c:v>
                </c:pt>
                <c:pt idx="814">
                  <c:v>44307</c:v>
                </c:pt>
                <c:pt idx="815">
                  <c:v>44308</c:v>
                </c:pt>
                <c:pt idx="816">
                  <c:v>44309</c:v>
                </c:pt>
                <c:pt idx="817">
                  <c:v>44312</c:v>
                </c:pt>
                <c:pt idx="818">
                  <c:v>44313</c:v>
                </c:pt>
                <c:pt idx="819">
                  <c:v>44314</c:v>
                </c:pt>
                <c:pt idx="820">
                  <c:v>44315</c:v>
                </c:pt>
                <c:pt idx="821">
                  <c:v>44316</c:v>
                </c:pt>
                <c:pt idx="822">
                  <c:v>44322</c:v>
                </c:pt>
                <c:pt idx="823">
                  <c:v>44323</c:v>
                </c:pt>
                <c:pt idx="824">
                  <c:v>44326</c:v>
                </c:pt>
                <c:pt idx="825">
                  <c:v>44327</c:v>
                </c:pt>
                <c:pt idx="826">
                  <c:v>44328</c:v>
                </c:pt>
                <c:pt idx="827">
                  <c:v>44329</c:v>
                </c:pt>
                <c:pt idx="828">
                  <c:v>44330</c:v>
                </c:pt>
                <c:pt idx="829">
                  <c:v>44333</c:v>
                </c:pt>
                <c:pt idx="830">
                  <c:v>44334</c:v>
                </c:pt>
                <c:pt idx="831">
                  <c:v>44335</c:v>
                </c:pt>
                <c:pt idx="832">
                  <c:v>44336</c:v>
                </c:pt>
                <c:pt idx="833">
                  <c:v>44337</c:v>
                </c:pt>
                <c:pt idx="834">
                  <c:v>44340</c:v>
                </c:pt>
                <c:pt idx="835">
                  <c:v>44341</c:v>
                </c:pt>
                <c:pt idx="836">
                  <c:v>44342</c:v>
                </c:pt>
                <c:pt idx="837">
                  <c:v>44343</c:v>
                </c:pt>
                <c:pt idx="838">
                  <c:v>44344</c:v>
                </c:pt>
                <c:pt idx="839">
                  <c:v>44347</c:v>
                </c:pt>
                <c:pt idx="840">
                  <c:v>44348</c:v>
                </c:pt>
                <c:pt idx="841">
                  <c:v>44349</c:v>
                </c:pt>
                <c:pt idx="842">
                  <c:v>44350</c:v>
                </c:pt>
                <c:pt idx="843">
                  <c:v>44351</c:v>
                </c:pt>
                <c:pt idx="844">
                  <c:v>44354</c:v>
                </c:pt>
                <c:pt idx="845">
                  <c:v>44355</c:v>
                </c:pt>
                <c:pt idx="846">
                  <c:v>44356</c:v>
                </c:pt>
                <c:pt idx="847">
                  <c:v>44357</c:v>
                </c:pt>
                <c:pt idx="848">
                  <c:v>44358</c:v>
                </c:pt>
                <c:pt idx="849">
                  <c:v>44362</c:v>
                </c:pt>
                <c:pt idx="850">
                  <c:v>44363</c:v>
                </c:pt>
                <c:pt idx="851">
                  <c:v>44364</c:v>
                </c:pt>
                <c:pt idx="852">
                  <c:v>44365</c:v>
                </c:pt>
                <c:pt idx="853">
                  <c:v>44368</c:v>
                </c:pt>
                <c:pt idx="854">
                  <c:v>44369</c:v>
                </c:pt>
                <c:pt idx="855">
                  <c:v>44370</c:v>
                </c:pt>
                <c:pt idx="856">
                  <c:v>44371</c:v>
                </c:pt>
                <c:pt idx="857">
                  <c:v>44372</c:v>
                </c:pt>
                <c:pt idx="858">
                  <c:v>44375</c:v>
                </c:pt>
                <c:pt idx="859">
                  <c:v>44376</c:v>
                </c:pt>
                <c:pt idx="860">
                  <c:v>44377</c:v>
                </c:pt>
                <c:pt idx="861">
                  <c:v>44378</c:v>
                </c:pt>
                <c:pt idx="862">
                  <c:v>44379</c:v>
                </c:pt>
                <c:pt idx="863">
                  <c:v>44382</c:v>
                </c:pt>
                <c:pt idx="864">
                  <c:v>44383</c:v>
                </c:pt>
                <c:pt idx="865">
                  <c:v>44384</c:v>
                </c:pt>
                <c:pt idx="866">
                  <c:v>44385</c:v>
                </c:pt>
                <c:pt idx="867">
                  <c:v>44386</c:v>
                </c:pt>
                <c:pt idx="868">
                  <c:v>44389</c:v>
                </c:pt>
                <c:pt idx="869">
                  <c:v>44390</c:v>
                </c:pt>
                <c:pt idx="870">
                  <c:v>44391</c:v>
                </c:pt>
                <c:pt idx="871">
                  <c:v>44392</c:v>
                </c:pt>
                <c:pt idx="872">
                  <c:v>44393</c:v>
                </c:pt>
                <c:pt idx="873">
                  <c:v>44396</c:v>
                </c:pt>
                <c:pt idx="874">
                  <c:v>44397</c:v>
                </c:pt>
                <c:pt idx="875">
                  <c:v>44398</c:v>
                </c:pt>
                <c:pt idx="876">
                  <c:v>44399</c:v>
                </c:pt>
                <c:pt idx="877">
                  <c:v>44400</c:v>
                </c:pt>
                <c:pt idx="878">
                  <c:v>44403</c:v>
                </c:pt>
                <c:pt idx="879">
                  <c:v>44404</c:v>
                </c:pt>
                <c:pt idx="880">
                  <c:v>44405</c:v>
                </c:pt>
                <c:pt idx="881">
                  <c:v>44406</c:v>
                </c:pt>
                <c:pt idx="882">
                  <c:v>44407</c:v>
                </c:pt>
                <c:pt idx="883">
                  <c:v>44410</c:v>
                </c:pt>
                <c:pt idx="884">
                  <c:v>44411</c:v>
                </c:pt>
                <c:pt idx="885">
                  <c:v>44412</c:v>
                </c:pt>
                <c:pt idx="886">
                  <c:v>44413</c:v>
                </c:pt>
                <c:pt idx="887">
                  <c:v>44414</c:v>
                </c:pt>
                <c:pt idx="888">
                  <c:v>44417</c:v>
                </c:pt>
                <c:pt idx="889">
                  <c:v>44418</c:v>
                </c:pt>
                <c:pt idx="890">
                  <c:v>44419</c:v>
                </c:pt>
                <c:pt idx="891">
                  <c:v>44420</c:v>
                </c:pt>
                <c:pt idx="892">
                  <c:v>44421</c:v>
                </c:pt>
                <c:pt idx="893">
                  <c:v>44424</c:v>
                </c:pt>
                <c:pt idx="894">
                  <c:v>44425</c:v>
                </c:pt>
                <c:pt idx="895">
                  <c:v>44426</c:v>
                </c:pt>
                <c:pt idx="896">
                  <c:v>44427</c:v>
                </c:pt>
                <c:pt idx="897">
                  <c:v>44428</c:v>
                </c:pt>
                <c:pt idx="898">
                  <c:v>44431</c:v>
                </c:pt>
                <c:pt idx="899">
                  <c:v>44432</c:v>
                </c:pt>
                <c:pt idx="900">
                  <c:v>44433</c:v>
                </c:pt>
                <c:pt idx="901">
                  <c:v>44434</c:v>
                </c:pt>
                <c:pt idx="902">
                  <c:v>44435</c:v>
                </c:pt>
                <c:pt idx="903">
                  <c:v>44438</c:v>
                </c:pt>
                <c:pt idx="904">
                  <c:v>44439</c:v>
                </c:pt>
                <c:pt idx="905">
                  <c:v>44440</c:v>
                </c:pt>
                <c:pt idx="906">
                  <c:v>44441</c:v>
                </c:pt>
                <c:pt idx="907">
                  <c:v>44442</c:v>
                </c:pt>
                <c:pt idx="908">
                  <c:v>44445</c:v>
                </c:pt>
                <c:pt idx="909">
                  <c:v>44446</c:v>
                </c:pt>
                <c:pt idx="910">
                  <c:v>44447</c:v>
                </c:pt>
                <c:pt idx="911">
                  <c:v>44448</c:v>
                </c:pt>
                <c:pt idx="912">
                  <c:v>44449</c:v>
                </c:pt>
                <c:pt idx="913">
                  <c:v>44452</c:v>
                </c:pt>
                <c:pt idx="914">
                  <c:v>44453</c:v>
                </c:pt>
                <c:pt idx="915">
                  <c:v>44454</c:v>
                </c:pt>
                <c:pt idx="916">
                  <c:v>44455</c:v>
                </c:pt>
                <c:pt idx="917">
                  <c:v>44456</c:v>
                </c:pt>
                <c:pt idx="918">
                  <c:v>44461</c:v>
                </c:pt>
                <c:pt idx="919">
                  <c:v>44462</c:v>
                </c:pt>
                <c:pt idx="920">
                  <c:v>44463</c:v>
                </c:pt>
                <c:pt idx="921">
                  <c:v>44466</c:v>
                </c:pt>
                <c:pt idx="922">
                  <c:v>44467</c:v>
                </c:pt>
                <c:pt idx="923">
                  <c:v>44468</c:v>
                </c:pt>
                <c:pt idx="924">
                  <c:v>44469</c:v>
                </c:pt>
                <c:pt idx="925">
                  <c:v>44477</c:v>
                </c:pt>
                <c:pt idx="926">
                  <c:v>44480</c:v>
                </c:pt>
                <c:pt idx="927">
                  <c:v>44481</c:v>
                </c:pt>
                <c:pt idx="928">
                  <c:v>44482</c:v>
                </c:pt>
                <c:pt idx="929">
                  <c:v>44483</c:v>
                </c:pt>
                <c:pt idx="930">
                  <c:v>44484</c:v>
                </c:pt>
                <c:pt idx="931">
                  <c:v>44487</c:v>
                </c:pt>
                <c:pt idx="932">
                  <c:v>44488</c:v>
                </c:pt>
                <c:pt idx="933">
                  <c:v>44489</c:v>
                </c:pt>
                <c:pt idx="934">
                  <c:v>44490</c:v>
                </c:pt>
                <c:pt idx="935">
                  <c:v>44491</c:v>
                </c:pt>
                <c:pt idx="936">
                  <c:v>44494</c:v>
                </c:pt>
                <c:pt idx="937">
                  <c:v>44495</c:v>
                </c:pt>
                <c:pt idx="938">
                  <c:v>44496</c:v>
                </c:pt>
                <c:pt idx="939">
                  <c:v>44497</c:v>
                </c:pt>
                <c:pt idx="940">
                  <c:v>44498</c:v>
                </c:pt>
                <c:pt idx="941">
                  <c:v>44501</c:v>
                </c:pt>
                <c:pt idx="942">
                  <c:v>44502</c:v>
                </c:pt>
                <c:pt idx="943">
                  <c:v>44503</c:v>
                </c:pt>
                <c:pt idx="944">
                  <c:v>44504</c:v>
                </c:pt>
                <c:pt idx="945">
                  <c:v>44505</c:v>
                </c:pt>
                <c:pt idx="946">
                  <c:v>44508</c:v>
                </c:pt>
                <c:pt idx="947">
                  <c:v>44509</c:v>
                </c:pt>
                <c:pt idx="948">
                  <c:v>44510</c:v>
                </c:pt>
                <c:pt idx="949">
                  <c:v>44511</c:v>
                </c:pt>
                <c:pt idx="950">
                  <c:v>44512</c:v>
                </c:pt>
                <c:pt idx="951">
                  <c:v>44515</c:v>
                </c:pt>
                <c:pt idx="952">
                  <c:v>44516</c:v>
                </c:pt>
                <c:pt idx="953">
                  <c:v>44517</c:v>
                </c:pt>
                <c:pt idx="954">
                  <c:v>44518</c:v>
                </c:pt>
                <c:pt idx="955">
                  <c:v>44519</c:v>
                </c:pt>
                <c:pt idx="956">
                  <c:v>44522</c:v>
                </c:pt>
                <c:pt idx="957">
                  <c:v>44523</c:v>
                </c:pt>
                <c:pt idx="958">
                  <c:v>44524</c:v>
                </c:pt>
                <c:pt idx="959">
                  <c:v>44525</c:v>
                </c:pt>
                <c:pt idx="960">
                  <c:v>44526</c:v>
                </c:pt>
                <c:pt idx="961">
                  <c:v>44529</c:v>
                </c:pt>
                <c:pt idx="962">
                  <c:v>44530</c:v>
                </c:pt>
                <c:pt idx="963">
                  <c:v>44531</c:v>
                </c:pt>
                <c:pt idx="964">
                  <c:v>44532</c:v>
                </c:pt>
                <c:pt idx="965">
                  <c:v>44533</c:v>
                </c:pt>
                <c:pt idx="966">
                  <c:v>44536</c:v>
                </c:pt>
                <c:pt idx="967">
                  <c:v>44537</c:v>
                </c:pt>
                <c:pt idx="968">
                  <c:v>44538</c:v>
                </c:pt>
                <c:pt idx="969">
                  <c:v>44539</c:v>
                </c:pt>
                <c:pt idx="970">
                  <c:v>44540</c:v>
                </c:pt>
                <c:pt idx="971">
                  <c:v>44543</c:v>
                </c:pt>
                <c:pt idx="972">
                  <c:v>44544</c:v>
                </c:pt>
                <c:pt idx="973">
                  <c:v>44545</c:v>
                </c:pt>
                <c:pt idx="974">
                  <c:v>44546</c:v>
                </c:pt>
                <c:pt idx="975">
                  <c:v>44547</c:v>
                </c:pt>
                <c:pt idx="976">
                  <c:v>44550</c:v>
                </c:pt>
                <c:pt idx="977">
                  <c:v>44551</c:v>
                </c:pt>
                <c:pt idx="978">
                  <c:v>44552</c:v>
                </c:pt>
                <c:pt idx="979">
                  <c:v>44553</c:v>
                </c:pt>
                <c:pt idx="980">
                  <c:v>44554</c:v>
                </c:pt>
                <c:pt idx="981">
                  <c:v>44557</c:v>
                </c:pt>
                <c:pt idx="982">
                  <c:v>44558</c:v>
                </c:pt>
                <c:pt idx="983">
                  <c:v>44559</c:v>
                </c:pt>
                <c:pt idx="984">
                  <c:v>44560</c:v>
                </c:pt>
                <c:pt idx="985">
                  <c:v>44561</c:v>
                </c:pt>
                <c:pt idx="986">
                  <c:v>44565</c:v>
                </c:pt>
                <c:pt idx="987">
                  <c:v>44566</c:v>
                </c:pt>
                <c:pt idx="988">
                  <c:v>44567</c:v>
                </c:pt>
                <c:pt idx="989">
                  <c:v>44568</c:v>
                </c:pt>
                <c:pt idx="990">
                  <c:v>44571</c:v>
                </c:pt>
                <c:pt idx="991">
                  <c:v>44572</c:v>
                </c:pt>
                <c:pt idx="992">
                  <c:v>44573</c:v>
                </c:pt>
                <c:pt idx="993">
                  <c:v>44574</c:v>
                </c:pt>
                <c:pt idx="994">
                  <c:v>44575</c:v>
                </c:pt>
                <c:pt idx="995">
                  <c:v>44578</c:v>
                </c:pt>
                <c:pt idx="996">
                  <c:v>44579</c:v>
                </c:pt>
                <c:pt idx="997">
                  <c:v>44580</c:v>
                </c:pt>
                <c:pt idx="998">
                  <c:v>44581</c:v>
                </c:pt>
                <c:pt idx="999">
                  <c:v>44582</c:v>
                </c:pt>
                <c:pt idx="1000">
                  <c:v>44585</c:v>
                </c:pt>
                <c:pt idx="1001">
                  <c:v>44586</c:v>
                </c:pt>
                <c:pt idx="1002">
                  <c:v>44587</c:v>
                </c:pt>
                <c:pt idx="1003">
                  <c:v>44588</c:v>
                </c:pt>
                <c:pt idx="1004">
                  <c:v>44589</c:v>
                </c:pt>
                <c:pt idx="1005">
                  <c:v>44599</c:v>
                </c:pt>
                <c:pt idx="1006">
                  <c:v>44600</c:v>
                </c:pt>
                <c:pt idx="1007">
                  <c:v>44601</c:v>
                </c:pt>
                <c:pt idx="1008">
                  <c:v>44602</c:v>
                </c:pt>
                <c:pt idx="1009">
                  <c:v>44603</c:v>
                </c:pt>
                <c:pt idx="1010">
                  <c:v>44606</c:v>
                </c:pt>
                <c:pt idx="1011">
                  <c:v>44607</c:v>
                </c:pt>
                <c:pt idx="1012">
                  <c:v>44608</c:v>
                </c:pt>
                <c:pt idx="1013">
                  <c:v>44609</c:v>
                </c:pt>
                <c:pt idx="1014">
                  <c:v>44610</c:v>
                </c:pt>
                <c:pt idx="1015">
                  <c:v>44613</c:v>
                </c:pt>
                <c:pt idx="1016">
                  <c:v>44614</c:v>
                </c:pt>
                <c:pt idx="1017">
                  <c:v>44615</c:v>
                </c:pt>
                <c:pt idx="1018">
                  <c:v>44616</c:v>
                </c:pt>
                <c:pt idx="1019">
                  <c:v>44617</c:v>
                </c:pt>
                <c:pt idx="1020">
                  <c:v>44620</c:v>
                </c:pt>
                <c:pt idx="1021">
                  <c:v>44621</c:v>
                </c:pt>
                <c:pt idx="1022">
                  <c:v>44622</c:v>
                </c:pt>
                <c:pt idx="1023">
                  <c:v>44623</c:v>
                </c:pt>
                <c:pt idx="1024">
                  <c:v>44624</c:v>
                </c:pt>
                <c:pt idx="1025">
                  <c:v>44627</c:v>
                </c:pt>
                <c:pt idx="1026">
                  <c:v>44628</c:v>
                </c:pt>
                <c:pt idx="1027">
                  <c:v>44629</c:v>
                </c:pt>
                <c:pt idx="1028">
                  <c:v>44630</c:v>
                </c:pt>
                <c:pt idx="1029">
                  <c:v>44631</c:v>
                </c:pt>
                <c:pt idx="1030">
                  <c:v>44634</c:v>
                </c:pt>
                <c:pt idx="1031">
                  <c:v>44635</c:v>
                </c:pt>
                <c:pt idx="1032">
                  <c:v>44636</c:v>
                </c:pt>
                <c:pt idx="1033">
                  <c:v>44637</c:v>
                </c:pt>
                <c:pt idx="1034">
                  <c:v>44638</c:v>
                </c:pt>
                <c:pt idx="1035">
                  <c:v>44641</c:v>
                </c:pt>
                <c:pt idx="1036">
                  <c:v>44642</c:v>
                </c:pt>
                <c:pt idx="1037">
                  <c:v>44643</c:v>
                </c:pt>
                <c:pt idx="1038">
                  <c:v>44644</c:v>
                </c:pt>
                <c:pt idx="1039">
                  <c:v>44645</c:v>
                </c:pt>
                <c:pt idx="1040">
                  <c:v>44648</c:v>
                </c:pt>
                <c:pt idx="1041">
                  <c:v>44649</c:v>
                </c:pt>
                <c:pt idx="1042">
                  <c:v>44650</c:v>
                </c:pt>
                <c:pt idx="1043">
                  <c:v>44651</c:v>
                </c:pt>
                <c:pt idx="1044">
                  <c:v>44652</c:v>
                </c:pt>
                <c:pt idx="1045">
                  <c:v>44657</c:v>
                </c:pt>
                <c:pt idx="1046">
                  <c:v>44658</c:v>
                </c:pt>
                <c:pt idx="1047">
                  <c:v>44659</c:v>
                </c:pt>
                <c:pt idx="1048">
                  <c:v>44662</c:v>
                </c:pt>
                <c:pt idx="1049">
                  <c:v>44663</c:v>
                </c:pt>
                <c:pt idx="1050">
                  <c:v>44664</c:v>
                </c:pt>
                <c:pt idx="1051">
                  <c:v>44665</c:v>
                </c:pt>
                <c:pt idx="1052">
                  <c:v>44666</c:v>
                </c:pt>
                <c:pt idx="1053">
                  <c:v>44669</c:v>
                </c:pt>
                <c:pt idx="1054">
                  <c:v>44670</c:v>
                </c:pt>
                <c:pt idx="1055">
                  <c:v>44671</c:v>
                </c:pt>
                <c:pt idx="1056">
                  <c:v>44672</c:v>
                </c:pt>
                <c:pt idx="1057">
                  <c:v>44673</c:v>
                </c:pt>
                <c:pt idx="1058">
                  <c:v>44676</c:v>
                </c:pt>
                <c:pt idx="1059">
                  <c:v>44677</c:v>
                </c:pt>
                <c:pt idx="1060">
                  <c:v>44678</c:v>
                </c:pt>
                <c:pt idx="1061">
                  <c:v>44679</c:v>
                </c:pt>
                <c:pt idx="1062">
                  <c:v>44680</c:v>
                </c:pt>
                <c:pt idx="1063">
                  <c:v>44686</c:v>
                </c:pt>
                <c:pt idx="1064">
                  <c:v>44687</c:v>
                </c:pt>
                <c:pt idx="1065">
                  <c:v>44690</c:v>
                </c:pt>
                <c:pt idx="1066">
                  <c:v>44691</c:v>
                </c:pt>
                <c:pt idx="1067">
                  <c:v>44692</c:v>
                </c:pt>
                <c:pt idx="1068">
                  <c:v>44693</c:v>
                </c:pt>
                <c:pt idx="1069">
                  <c:v>44694</c:v>
                </c:pt>
                <c:pt idx="1070">
                  <c:v>44697</c:v>
                </c:pt>
                <c:pt idx="1071">
                  <c:v>44698</c:v>
                </c:pt>
                <c:pt idx="1072">
                  <c:v>44699</c:v>
                </c:pt>
                <c:pt idx="1073">
                  <c:v>44700</c:v>
                </c:pt>
                <c:pt idx="1074">
                  <c:v>44701</c:v>
                </c:pt>
                <c:pt idx="1075">
                  <c:v>44704</c:v>
                </c:pt>
                <c:pt idx="1076">
                  <c:v>44705</c:v>
                </c:pt>
                <c:pt idx="1077">
                  <c:v>44706</c:v>
                </c:pt>
                <c:pt idx="1078">
                  <c:v>44707</c:v>
                </c:pt>
                <c:pt idx="1079">
                  <c:v>44708</c:v>
                </c:pt>
                <c:pt idx="1080">
                  <c:v>44711</c:v>
                </c:pt>
                <c:pt idx="1081">
                  <c:v>44712</c:v>
                </c:pt>
                <c:pt idx="1082">
                  <c:v>44713</c:v>
                </c:pt>
                <c:pt idx="1083">
                  <c:v>44714</c:v>
                </c:pt>
                <c:pt idx="1084">
                  <c:v>44718</c:v>
                </c:pt>
                <c:pt idx="1085">
                  <c:v>44719</c:v>
                </c:pt>
                <c:pt idx="1086">
                  <c:v>44720</c:v>
                </c:pt>
                <c:pt idx="1087">
                  <c:v>44721</c:v>
                </c:pt>
                <c:pt idx="1088">
                  <c:v>44722</c:v>
                </c:pt>
                <c:pt idx="1089">
                  <c:v>44725</c:v>
                </c:pt>
                <c:pt idx="1090">
                  <c:v>44726</c:v>
                </c:pt>
                <c:pt idx="1091">
                  <c:v>44727</c:v>
                </c:pt>
                <c:pt idx="1092">
                  <c:v>44728</c:v>
                </c:pt>
                <c:pt idx="1093">
                  <c:v>44729</c:v>
                </c:pt>
                <c:pt idx="1094">
                  <c:v>44732</c:v>
                </c:pt>
                <c:pt idx="1095">
                  <c:v>44733</c:v>
                </c:pt>
                <c:pt idx="1096">
                  <c:v>44734</c:v>
                </c:pt>
                <c:pt idx="1097">
                  <c:v>44735</c:v>
                </c:pt>
                <c:pt idx="1098">
                  <c:v>44736</c:v>
                </c:pt>
                <c:pt idx="1099">
                  <c:v>44739</c:v>
                </c:pt>
                <c:pt idx="1100">
                  <c:v>44740</c:v>
                </c:pt>
                <c:pt idx="1101">
                  <c:v>44741</c:v>
                </c:pt>
                <c:pt idx="1102">
                  <c:v>44742</c:v>
                </c:pt>
                <c:pt idx="1103">
                  <c:v>44743</c:v>
                </c:pt>
                <c:pt idx="1104">
                  <c:v>44746</c:v>
                </c:pt>
                <c:pt idx="1105">
                  <c:v>44747</c:v>
                </c:pt>
                <c:pt idx="1106">
                  <c:v>44748</c:v>
                </c:pt>
                <c:pt idx="1107">
                  <c:v>44749</c:v>
                </c:pt>
                <c:pt idx="1108">
                  <c:v>44750</c:v>
                </c:pt>
                <c:pt idx="1109">
                  <c:v>44753</c:v>
                </c:pt>
                <c:pt idx="1110">
                  <c:v>44754</c:v>
                </c:pt>
                <c:pt idx="1111">
                  <c:v>44755</c:v>
                </c:pt>
                <c:pt idx="1112">
                  <c:v>44756</c:v>
                </c:pt>
                <c:pt idx="1113">
                  <c:v>44757</c:v>
                </c:pt>
                <c:pt idx="1114">
                  <c:v>44760</c:v>
                </c:pt>
                <c:pt idx="1115">
                  <c:v>44761</c:v>
                </c:pt>
                <c:pt idx="1116">
                  <c:v>44762</c:v>
                </c:pt>
                <c:pt idx="1117">
                  <c:v>44763</c:v>
                </c:pt>
                <c:pt idx="1118">
                  <c:v>44764</c:v>
                </c:pt>
                <c:pt idx="1119">
                  <c:v>44767</c:v>
                </c:pt>
                <c:pt idx="1120">
                  <c:v>44768</c:v>
                </c:pt>
                <c:pt idx="1121">
                  <c:v>44769</c:v>
                </c:pt>
                <c:pt idx="1122">
                  <c:v>44770</c:v>
                </c:pt>
                <c:pt idx="1123">
                  <c:v>44771</c:v>
                </c:pt>
                <c:pt idx="1124">
                  <c:v>44774</c:v>
                </c:pt>
                <c:pt idx="1125">
                  <c:v>44775</c:v>
                </c:pt>
                <c:pt idx="1126">
                  <c:v>44776</c:v>
                </c:pt>
                <c:pt idx="1127">
                  <c:v>44777</c:v>
                </c:pt>
                <c:pt idx="1128">
                  <c:v>44778</c:v>
                </c:pt>
                <c:pt idx="1129">
                  <c:v>44781</c:v>
                </c:pt>
                <c:pt idx="1130">
                  <c:v>44782</c:v>
                </c:pt>
                <c:pt idx="1131">
                  <c:v>44783</c:v>
                </c:pt>
                <c:pt idx="1132">
                  <c:v>44784</c:v>
                </c:pt>
                <c:pt idx="1133">
                  <c:v>44785</c:v>
                </c:pt>
                <c:pt idx="1134">
                  <c:v>44788</c:v>
                </c:pt>
                <c:pt idx="1135">
                  <c:v>44789</c:v>
                </c:pt>
                <c:pt idx="1136">
                  <c:v>44790</c:v>
                </c:pt>
                <c:pt idx="1137">
                  <c:v>44791</c:v>
                </c:pt>
                <c:pt idx="1138">
                  <c:v>44792</c:v>
                </c:pt>
                <c:pt idx="1139">
                  <c:v>44795</c:v>
                </c:pt>
                <c:pt idx="1140">
                  <c:v>44796</c:v>
                </c:pt>
                <c:pt idx="1141">
                  <c:v>44797</c:v>
                </c:pt>
                <c:pt idx="1142">
                  <c:v>44798</c:v>
                </c:pt>
                <c:pt idx="1143">
                  <c:v>44799</c:v>
                </c:pt>
                <c:pt idx="1144">
                  <c:v>44802</c:v>
                </c:pt>
                <c:pt idx="1145">
                  <c:v>44803</c:v>
                </c:pt>
                <c:pt idx="1146">
                  <c:v>44804</c:v>
                </c:pt>
                <c:pt idx="1147">
                  <c:v>44805</c:v>
                </c:pt>
                <c:pt idx="1148">
                  <c:v>44806</c:v>
                </c:pt>
                <c:pt idx="1149">
                  <c:v>44809</c:v>
                </c:pt>
                <c:pt idx="1150">
                  <c:v>44810</c:v>
                </c:pt>
                <c:pt idx="1151">
                  <c:v>44811</c:v>
                </c:pt>
                <c:pt idx="1152">
                  <c:v>44812</c:v>
                </c:pt>
                <c:pt idx="1153">
                  <c:v>44813</c:v>
                </c:pt>
                <c:pt idx="1154">
                  <c:v>44817</c:v>
                </c:pt>
                <c:pt idx="1155">
                  <c:v>44818</c:v>
                </c:pt>
                <c:pt idx="1156">
                  <c:v>44819</c:v>
                </c:pt>
                <c:pt idx="1157">
                  <c:v>44820</c:v>
                </c:pt>
                <c:pt idx="1158">
                  <c:v>44823</c:v>
                </c:pt>
                <c:pt idx="1159">
                  <c:v>44824</c:v>
                </c:pt>
                <c:pt idx="1160">
                  <c:v>44825</c:v>
                </c:pt>
                <c:pt idx="1161">
                  <c:v>44826</c:v>
                </c:pt>
                <c:pt idx="1162">
                  <c:v>44827</c:v>
                </c:pt>
                <c:pt idx="1163">
                  <c:v>44830</c:v>
                </c:pt>
                <c:pt idx="1164">
                  <c:v>44831</c:v>
                </c:pt>
                <c:pt idx="1165">
                  <c:v>44832</c:v>
                </c:pt>
                <c:pt idx="1166">
                  <c:v>44833</c:v>
                </c:pt>
                <c:pt idx="1167">
                  <c:v>44834</c:v>
                </c:pt>
                <c:pt idx="1168">
                  <c:v>44844</c:v>
                </c:pt>
                <c:pt idx="1169">
                  <c:v>44845</c:v>
                </c:pt>
                <c:pt idx="1170">
                  <c:v>44846</c:v>
                </c:pt>
                <c:pt idx="1171">
                  <c:v>44847</c:v>
                </c:pt>
                <c:pt idx="1172">
                  <c:v>44848</c:v>
                </c:pt>
                <c:pt idx="1173">
                  <c:v>44851</c:v>
                </c:pt>
                <c:pt idx="1174">
                  <c:v>44852</c:v>
                </c:pt>
                <c:pt idx="1175">
                  <c:v>44853</c:v>
                </c:pt>
                <c:pt idx="1176">
                  <c:v>44854</c:v>
                </c:pt>
                <c:pt idx="1177">
                  <c:v>44855</c:v>
                </c:pt>
                <c:pt idx="1178">
                  <c:v>44858</c:v>
                </c:pt>
                <c:pt idx="1179">
                  <c:v>44859</c:v>
                </c:pt>
                <c:pt idx="1180">
                  <c:v>44860</c:v>
                </c:pt>
                <c:pt idx="1181">
                  <c:v>44861</c:v>
                </c:pt>
                <c:pt idx="1182">
                  <c:v>44862</c:v>
                </c:pt>
                <c:pt idx="1183">
                  <c:v>44865</c:v>
                </c:pt>
                <c:pt idx="1184">
                  <c:v>44866</c:v>
                </c:pt>
                <c:pt idx="1185">
                  <c:v>44867</c:v>
                </c:pt>
                <c:pt idx="1186">
                  <c:v>44868</c:v>
                </c:pt>
                <c:pt idx="1187">
                  <c:v>44869</c:v>
                </c:pt>
                <c:pt idx="1188">
                  <c:v>44872</c:v>
                </c:pt>
                <c:pt idx="1189">
                  <c:v>44873</c:v>
                </c:pt>
                <c:pt idx="1190">
                  <c:v>44874</c:v>
                </c:pt>
                <c:pt idx="1191">
                  <c:v>44875</c:v>
                </c:pt>
                <c:pt idx="1192">
                  <c:v>44876</c:v>
                </c:pt>
                <c:pt idx="1193">
                  <c:v>44879</c:v>
                </c:pt>
                <c:pt idx="1194">
                  <c:v>44880</c:v>
                </c:pt>
                <c:pt idx="1195">
                  <c:v>44881</c:v>
                </c:pt>
                <c:pt idx="1196">
                  <c:v>44882</c:v>
                </c:pt>
                <c:pt idx="1197">
                  <c:v>44883</c:v>
                </c:pt>
                <c:pt idx="1198">
                  <c:v>44886</c:v>
                </c:pt>
                <c:pt idx="1199">
                  <c:v>44887</c:v>
                </c:pt>
                <c:pt idx="1200">
                  <c:v>44888</c:v>
                </c:pt>
                <c:pt idx="1201">
                  <c:v>44889</c:v>
                </c:pt>
                <c:pt idx="1202">
                  <c:v>44890</c:v>
                </c:pt>
                <c:pt idx="1203">
                  <c:v>44893</c:v>
                </c:pt>
                <c:pt idx="1204">
                  <c:v>44894</c:v>
                </c:pt>
                <c:pt idx="1205">
                  <c:v>44895</c:v>
                </c:pt>
                <c:pt idx="1206">
                  <c:v>44896</c:v>
                </c:pt>
                <c:pt idx="1207">
                  <c:v>44897</c:v>
                </c:pt>
                <c:pt idx="1208">
                  <c:v>44900</c:v>
                </c:pt>
                <c:pt idx="1209">
                  <c:v>44901</c:v>
                </c:pt>
                <c:pt idx="1210">
                  <c:v>44902</c:v>
                </c:pt>
                <c:pt idx="1211">
                  <c:v>44903</c:v>
                </c:pt>
                <c:pt idx="1212">
                  <c:v>44904</c:v>
                </c:pt>
                <c:pt idx="1213">
                  <c:v>44907</c:v>
                </c:pt>
                <c:pt idx="1214">
                  <c:v>44908</c:v>
                </c:pt>
                <c:pt idx="1215">
                  <c:v>44909</c:v>
                </c:pt>
                <c:pt idx="1216">
                  <c:v>44910</c:v>
                </c:pt>
                <c:pt idx="1217">
                  <c:v>44911</c:v>
                </c:pt>
                <c:pt idx="1218">
                  <c:v>44914</c:v>
                </c:pt>
                <c:pt idx="1219">
                  <c:v>44915</c:v>
                </c:pt>
                <c:pt idx="1220">
                  <c:v>44916</c:v>
                </c:pt>
                <c:pt idx="1221">
                  <c:v>44917</c:v>
                </c:pt>
                <c:pt idx="1222">
                  <c:v>44918</c:v>
                </c:pt>
                <c:pt idx="1223">
                  <c:v>44921</c:v>
                </c:pt>
                <c:pt idx="1224">
                  <c:v>44922</c:v>
                </c:pt>
                <c:pt idx="1225">
                  <c:v>44923</c:v>
                </c:pt>
                <c:pt idx="1226">
                  <c:v>44924</c:v>
                </c:pt>
                <c:pt idx="1227">
                  <c:v>44925</c:v>
                </c:pt>
                <c:pt idx="1228">
                  <c:v>44929</c:v>
                </c:pt>
                <c:pt idx="1229">
                  <c:v>44930</c:v>
                </c:pt>
                <c:pt idx="1230">
                  <c:v>44931</c:v>
                </c:pt>
                <c:pt idx="1231">
                  <c:v>44932</c:v>
                </c:pt>
                <c:pt idx="1232">
                  <c:v>44935</c:v>
                </c:pt>
                <c:pt idx="1233">
                  <c:v>44936</c:v>
                </c:pt>
                <c:pt idx="1234">
                  <c:v>44937</c:v>
                </c:pt>
                <c:pt idx="1235">
                  <c:v>44938</c:v>
                </c:pt>
                <c:pt idx="1236">
                  <c:v>44939</c:v>
                </c:pt>
                <c:pt idx="1237">
                  <c:v>44942</c:v>
                </c:pt>
                <c:pt idx="1238">
                  <c:v>44943</c:v>
                </c:pt>
                <c:pt idx="1239">
                  <c:v>44944</c:v>
                </c:pt>
                <c:pt idx="1240">
                  <c:v>44945</c:v>
                </c:pt>
                <c:pt idx="1241">
                  <c:v>44946</c:v>
                </c:pt>
                <c:pt idx="1242">
                  <c:v>44956</c:v>
                </c:pt>
                <c:pt idx="1243">
                  <c:v>44957</c:v>
                </c:pt>
                <c:pt idx="1244">
                  <c:v>44958</c:v>
                </c:pt>
                <c:pt idx="1245">
                  <c:v>44959</c:v>
                </c:pt>
                <c:pt idx="1246">
                  <c:v>44960</c:v>
                </c:pt>
                <c:pt idx="1247">
                  <c:v>44963</c:v>
                </c:pt>
                <c:pt idx="1248">
                  <c:v>44964</c:v>
                </c:pt>
                <c:pt idx="1249">
                  <c:v>44965</c:v>
                </c:pt>
                <c:pt idx="1250">
                  <c:v>44966</c:v>
                </c:pt>
                <c:pt idx="1251">
                  <c:v>44967</c:v>
                </c:pt>
                <c:pt idx="1252">
                  <c:v>44970</c:v>
                </c:pt>
                <c:pt idx="1253">
                  <c:v>44971</c:v>
                </c:pt>
                <c:pt idx="1254">
                  <c:v>44972</c:v>
                </c:pt>
                <c:pt idx="1255">
                  <c:v>44973</c:v>
                </c:pt>
                <c:pt idx="1256">
                  <c:v>44974</c:v>
                </c:pt>
                <c:pt idx="1257">
                  <c:v>44977</c:v>
                </c:pt>
                <c:pt idx="1258">
                  <c:v>44978</c:v>
                </c:pt>
                <c:pt idx="1259">
                  <c:v>44979</c:v>
                </c:pt>
                <c:pt idx="1260">
                  <c:v>44980</c:v>
                </c:pt>
                <c:pt idx="1261">
                  <c:v>44981</c:v>
                </c:pt>
                <c:pt idx="1262">
                  <c:v>44984</c:v>
                </c:pt>
                <c:pt idx="1263">
                  <c:v>44985</c:v>
                </c:pt>
                <c:pt idx="1264">
                  <c:v>44986</c:v>
                </c:pt>
                <c:pt idx="1265">
                  <c:v>44987</c:v>
                </c:pt>
                <c:pt idx="1266">
                  <c:v>44988</c:v>
                </c:pt>
                <c:pt idx="1267">
                  <c:v>44991</c:v>
                </c:pt>
                <c:pt idx="1268">
                  <c:v>44992</c:v>
                </c:pt>
                <c:pt idx="1269">
                  <c:v>44993</c:v>
                </c:pt>
                <c:pt idx="1270">
                  <c:v>44994</c:v>
                </c:pt>
                <c:pt idx="1271">
                  <c:v>44995</c:v>
                </c:pt>
                <c:pt idx="1272">
                  <c:v>44998</c:v>
                </c:pt>
                <c:pt idx="1273">
                  <c:v>44999</c:v>
                </c:pt>
                <c:pt idx="1274">
                  <c:v>45000</c:v>
                </c:pt>
                <c:pt idx="1275">
                  <c:v>45001</c:v>
                </c:pt>
                <c:pt idx="1276">
                  <c:v>45002</c:v>
                </c:pt>
                <c:pt idx="1277">
                  <c:v>45005</c:v>
                </c:pt>
                <c:pt idx="1278">
                  <c:v>45006</c:v>
                </c:pt>
                <c:pt idx="1279">
                  <c:v>45007</c:v>
                </c:pt>
                <c:pt idx="1280">
                  <c:v>45008</c:v>
                </c:pt>
                <c:pt idx="1281">
                  <c:v>45009</c:v>
                </c:pt>
                <c:pt idx="1282">
                  <c:v>45012</c:v>
                </c:pt>
                <c:pt idx="1283">
                  <c:v>45013</c:v>
                </c:pt>
                <c:pt idx="1284">
                  <c:v>45014</c:v>
                </c:pt>
                <c:pt idx="1285">
                  <c:v>45015</c:v>
                </c:pt>
                <c:pt idx="1286">
                  <c:v>45016</c:v>
                </c:pt>
                <c:pt idx="1287">
                  <c:v>45019</c:v>
                </c:pt>
                <c:pt idx="1288">
                  <c:v>45020</c:v>
                </c:pt>
                <c:pt idx="1289">
                  <c:v>45022</c:v>
                </c:pt>
                <c:pt idx="1290">
                  <c:v>45023</c:v>
                </c:pt>
                <c:pt idx="1291">
                  <c:v>45026</c:v>
                </c:pt>
                <c:pt idx="1292">
                  <c:v>45027</c:v>
                </c:pt>
                <c:pt idx="1293">
                  <c:v>45028</c:v>
                </c:pt>
                <c:pt idx="1294">
                  <c:v>45029</c:v>
                </c:pt>
                <c:pt idx="1295">
                  <c:v>45030</c:v>
                </c:pt>
                <c:pt idx="1296">
                  <c:v>45033</c:v>
                </c:pt>
                <c:pt idx="1297">
                  <c:v>45034</c:v>
                </c:pt>
                <c:pt idx="1298">
                  <c:v>45035</c:v>
                </c:pt>
                <c:pt idx="1299">
                  <c:v>45036</c:v>
                </c:pt>
                <c:pt idx="1300">
                  <c:v>45037</c:v>
                </c:pt>
                <c:pt idx="1301">
                  <c:v>45040</c:v>
                </c:pt>
                <c:pt idx="1302">
                  <c:v>45041</c:v>
                </c:pt>
                <c:pt idx="1303">
                  <c:v>45042</c:v>
                </c:pt>
                <c:pt idx="1304">
                  <c:v>45043</c:v>
                </c:pt>
                <c:pt idx="1305">
                  <c:v>45044</c:v>
                </c:pt>
                <c:pt idx="1306">
                  <c:v>45050</c:v>
                </c:pt>
                <c:pt idx="1307">
                  <c:v>45051</c:v>
                </c:pt>
                <c:pt idx="1308">
                  <c:v>45054</c:v>
                </c:pt>
                <c:pt idx="1309">
                  <c:v>45055</c:v>
                </c:pt>
                <c:pt idx="1310">
                  <c:v>45056</c:v>
                </c:pt>
                <c:pt idx="1311">
                  <c:v>45057</c:v>
                </c:pt>
                <c:pt idx="1312">
                  <c:v>45058</c:v>
                </c:pt>
                <c:pt idx="1313">
                  <c:v>45061</c:v>
                </c:pt>
                <c:pt idx="1314">
                  <c:v>45062</c:v>
                </c:pt>
                <c:pt idx="1315">
                  <c:v>45063</c:v>
                </c:pt>
                <c:pt idx="1316">
                  <c:v>45064</c:v>
                </c:pt>
                <c:pt idx="1317">
                  <c:v>45065</c:v>
                </c:pt>
                <c:pt idx="1318">
                  <c:v>45068</c:v>
                </c:pt>
                <c:pt idx="1319">
                  <c:v>45069</c:v>
                </c:pt>
                <c:pt idx="1320">
                  <c:v>45070</c:v>
                </c:pt>
                <c:pt idx="1321">
                  <c:v>45071</c:v>
                </c:pt>
                <c:pt idx="1322">
                  <c:v>45072</c:v>
                </c:pt>
                <c:pt idx="1323">
                  <c:v>45075</c:v>
                </c:pt>
                <c:pt idx="1324">
                  <c:v>45076</c:v>
                </c:pt>
                <c:pt idx="1325">
                  <c:v>45077</c:v>
                </c:pt>
                <c:pt idx="1326">
                  <c:v>45078</c:v>
                </c:pt>
                <c:pt idx="1327">
                  <c:v>45079</c:v>
                </c:pt>
                <c:pt idx="1328">
                  <c:v>45082</c:v>
                </c:pt>
                <c:pt idx="1329">
                  <c:v>45083</c:v>
                </c:pt>
                <c:pt idx="1330">
                  <c:v>45084</c:v>
                </c:pt>
                <c:pt idx="1331">
                  <c:v>45085</c:v>
                </c:pt>
                <c:pt idx="1332">
                  <c:v>45086</c:v>
                </c:pt>
                <c:pt idx="1333">
                  <c:v>45089</c:v>
                </c:pt>
                <c:pt idx="1334">
                  <c:v>45090</c:v>
                </c:pt>
                <c:pt idx="1335">
                  <c:v>45091</c:v>
                </c:pt>
                <c:pt idx="1336">
                  <c:v>45092</c:v>
                </c:pt>
                <c:pt idx="1337">
                  <c:v>45093</c:v>
                </c:pt>
                <c:pt idx="1338">
                  <c:v>45096</c:v>
                </c:pt>
                <c:pt idx="1339">
                  <c:v>45097</c:v>
                </c:pt>
                <c:pt idx="1340">
                  <c:v>45098</c:v>
                </c:pt>
                <c:pt idx="1341">
                  <c:v>45103</c:v>
                </c:pt>
                <c:pt idx="1342">
                  <c:v>45104</c:v>
                </c:pt>
                <c:pt idx="1343">
                  <c:v>45105</c:v>
                </c:pt>
                <c:pt idx="1344">
                  <c:v>45106</c:v>
                </c:pt>
                <c:pt idx="1345">
                  <c:v>45107</c:v>
                </c:pt>
                <c:pt idx="1346">
                  <c:v>45110</c:v>
                </c:pt>
                <c:pt idx="1347">
                  <c:v>45111</c:v>
                </c:pt>
                <c:pt idx="1348">
                  <c:v>45112</c:v>
                </c:pt>
                <c:pt idx="1349">
                  <c:v>45113</c:v>
                </c:pt>
                <c:pt idx="1350">
                  <c:v>45114</c:v>
                </c:pt>
                <c:pt idx="1351">
                  <c:v>45117</c:v>
                </c:pt>
                <c:pt idx="1352">
                  <c:v>45118</c:v>
                </c:pt>
                <c:pt idx="1353">
                  <c:v>45119</c:v>
                </c:pt>
                <c:pt idx="1354">
                  <c:v>45120</c:v>
                </c:pt>
                <c:pt idx="1355">
                  <c:v>45121</c:v>
                </c:pt>
                <c:pt idx="1356">
                  <c:v>45124</c:v>
                </c:pt>
                <c:pt idx="1357">
                  <c:v>45125</c:v>
                </c:pt>
                <c:pt idx="1358">
                  <c:v>45126</c:v>
                </c:pt>
                <c:pt idx="1359">
                  <c:v>45127</c:v>
                </c:pt>
                <c:pt idx="1360">
                  <c:v>45128</c:v>
                </c:pt>
                <c:pt idx="1361">
                  <c:v>45131</c:v>
                </c:pt>
                <c:pt idx="1362">
                  <c:v>45132</c:v>
                </c:pt>
                <c:pt idx="1363">
                  <c:v>45133</c:v>
                </c:pt>
                <c:pt idx="1364">
                  <c:v>45134</c:v>
                </c:pt>
                <c:pt idx="1365">
                  <c:v>45135</c:v>
                </c:pt>
                <c:pt idx="1366">
                  <c:v>45138</c:v>
                </c:pt>
                <c:pt idx="1367">
                  <c:v>45139</c:v>
                </c:pt>
                <c:pt idx="1368">
                  <c:v>45140</c:v>
                </c:pt>
                <c:pt idx="1369">
                  <c:v>45141</c:v>
                </c:pt>
                <c:pt idx="1370">
                  <c:v>45142</c:v>
                </c:pt>
                <c:pt idx="1371">
                  <c:v>45145</c:v>
                </c:pt>
                <c:pt idx="1372">
                  <c:v>45146</c:v>
                </c:pt>
                <c:pt idx="1373">
                  <c:v>45147</c:v>
                </c:pt>
                <c:pt idx="1374">
                  <c:v>45148</c:v>
                </c:pt>
                <c:pt idx="1375">
                  <c:v>45149</c:v>
                </c:pt>
                <c:pt idx="1376">
                  <c:v>45152</c:v>
                </c:pt>
                <c:pt idx="1377">
                  <c:v>45153</c:v>
                </c:pt>
                <c:pt idx="1378">
                  <c:v>45154</c:v>
                </c:pt>
                <c:pt idx="1379">
                  <c:v>45155</c:v>
                </c:pt>
                <c:pt idx="1380">
                  <c:v>45156</c:v>
                </c:pt>
                <c:pt idx="1381">
                  <c:v>45159</c:v>
                </c:pt>
                <c:pt idx="1382">
                  <c:v>45160</c:v>
                </c:pt>
                <c:pt idx="1383">
                  <c:v>45161</c:v>
                </c:pt>
                <c:pt idx="1384">
                  <c:v>45162</c:v>
                </c:pt>
                <c:pt idx="1385">
                  <c:v>45163</c:v>
                </c:pt>
                <c:pt idx="1386">
                  <c:v>45166</c:v>
                </c:pt>
                <c:pt idx="1387">
                  <c:v>45167</c:v>
                </c:pt>
                <c:pt idx="1388">
                  <c:v>45168</c:v>
                </c:pt>
                <c:pt idx="1389">
                  <c:v>45169</c:v>
                </c:pt>
                <c:pt idx="1390">
                  <c:v>45170</c:v>
                </c:pt>
                <c:pt idx="1391">
                  <c:v>45173</c:v>
                </c:pt>
                <c:pt idx="1392">
                  <c:v>45174</c:v>
                </c:pt>
                <c:pt idx="1393">
                  <c:v>45175</c:v>
                </c:pt>
                <c:pt idx="1394">
                  <c:v>45176</c:v>
                </c:pt>
                <c:pt idx="1395">
                  <c:v>45177</c:v>
                </c:pt>
                <c:pt idx="1396">
                  <c:v>45180</c:v>
                </c:pt>
                <c:pt idx="1397">
                  <c:v>45181</c:v>
                </c:pt>
                <c:pt idx="1398">
                  <c:v>45182</c:v>
                </c:pt>
                <c:pt idx="1399">
                  <c:v>45183</c:v>
                </c:pt>
                <c:pt idx="1400">
                  <c:v>45184</c:v>
                </c:pt>
                <c:pt idx="1401">
                  <c:v>45187</c:v>
                </c:pt>
                <c:pt idx="1402">
                  <c:v>45188</c:v>
                </c:pt>
                <c:pt idx="1403">
                  <c:v>45189</c:v>
                </c:pt>
                <c:pt idx="1404">
                  <c:v>45190</c:v>
                </c:pt>
                <c:pt idx="1405">
                  <c:v>45191</c:v>
                </c:pt>
                <c:pt idx="1406">
                  <c:v>45194</c:v>
                </c:pt>
                <c:pt idx="1407">
                  <c:v>45195</c:v>
                </c:pt>
                <c:pt idx="1408">
                  <c:v>45196</c:v>
                </c:pt>
                <c:pt idx="1409">
                  <c:v>45197</c:v>
                </c:pt>
                <c:pt idx="1410">
                  <c:v>45208</c:v>
                </c:pt>
                <c:pt idx="1411">
                  <c:v>45209</c:v>
                </c:pt>
                <c:pt idx="1412">
                  <c:v>45210</c:v>
                </c:pt>
                <c:pt idx="1413">
                  <c:v>45211</c:v>
                </c:pt>
                <c:pt idx="1414">
                  <c:v>45212</c:v>
                </c:pt>
                <c:pt idx="1415">
                  <c:v>45215</c:v>
                </c:pt>
                <c:pt idx="1416">
                  <c:v>45216</c:v>
                </c:pt>
                <c:pt idx="1417">
                  <c:v>45217</c:v>
                </c:pt>
                <c:pt idx="1418">
                  <c:v>45218</c:v>
                </c:pt>
                <c:pt idx="1419">
                  <c:v>45219</c:v>
                </c:pt>
                <c:pt idx="1420">
                  <c:v>45222</c:v>
                </c:pt>
                <c:pt idx="1421">
                  <c:v>45223</c:v>
                </c:pt>
                <c:pt idx="1422">
                  <c:v>45224</c:v>
                </c:pt>
                <c:pt idx="1423">
                  <c:v>45225</c:v>
                </c:pt>
                <c:pt idx="1424">
                  <c:v>45226</c:v>
                </c:pt>
                <c:pt idx="1425">
                  <c:v>45229</c:v>
                </c:pt>
                <c:pt idx="1426">
                  <c:v>45230</c:v>
                </c:pt>
                <c:pt idx="1427">
                  <c:v>45231</c:v>
                </c:pt>
                <c:pt idx="1428">
                  <c:v>45232</c:v>
                </c:pt>
                <c:pt idx="1429">
                  <c:v>45233</c:v>
                </c:pt>
                <c:pt idx="1430">
                  <c:v>45236</c:v>
                </c:pt>
                <c:pt idx="1431">
                  <c:v>45237</c:v>
                </c:pt>
                <c:pt idx="1432">
                  <c:v>45238</c:v>
                </c:pt>
                <c:pt idx="1433">
                  <c:v>45239</c:v>
                </c:pt>
                <c:pt idx="1434">
                  <c:v>45240</c:v>
                </c:pt>
                <c:pt idx="1435">
                  <c:v>45243</c:v>
                </c:pt>
                <c:pt idx="1436">
                  <c:v>45244</c:v>
                </c:pt>
                <c:pt idx="1437">
                  <c:v>45245</c:v>
                </c:pt>
                <c:pt idx="1438">
                  <c:v>45246</c:v>
                </c:pt>
                <c:pt idx="1439">
                  <c:v>45247</c:v>
                </c:pt>
                <c:pt idx="1440">
                  <c:v>45250</c:v>
                </c:pt>
                <c:pt idx="1441">
                  <c:v>45251</c:v>
                </c:pt>
                <c:pt idx="1442">
                  <c:v>45252</c:v>
                </c:pt>
                <c:pt idx="1443">
                  <c:v>45253</c:v>
                </c:pt>
                <c:pt idx="1444">
                  <c:v>45254</c:v>
                </c:pt>
                <c:pt idx="1445">
                  <c:v>45257</c:v>
                </c:pt>
                <c:pt idx="1446">
                  <c:v>45258</c:v>
                </c:pt>
                <c:pt idx="1447">
                  <c:v>45259</c:v>
                </c:pt>
                <c:pt idx="1448">
                  <c:v>45260</c:v>
                </c:pt>
                <c:pt idx="1449">
                  <c:v>45261</c:v>
                </c:pt>
                <c:pt idx="1450">
                  <c:v>45264</c:v>
                </c:pt>
                <c:pt idx="1451">
                  <c:v>45265</c:v>
                </c:pt>
                <c:pt idx="1452">
                  <c:v>45266</c:v>
                </c:pt>
                <c:pt idx="1453">
                  <c:v>45267</c:v>
                </c:pt>
                <c:pt idx="1454">
                  <c:v>45268</c:v>
                </c:pt>
                <c:pt idx="1455">
                  <c:v>45271</c:v>
                </c:pt>
                <c:pt idx="1456">
                  <c:v>45272</c:v>
                </c:pt>
                <c:pt idx="1457">
                  <c:v>45273</c:v>
                </c:pt>
                <c:pt idx="1458">
                  <c:v>45274</c:v>
                </c:pt>
                <c:pt idx="1459">
                  <c:v>45275</c:v>
                </c:pt>
                <c:pt idx="1460">
                  <c:v>45278</c:v>
                </c:pt>
                <c:pt idx="1461">
                  <c:v>45279</c:v>
                </c:pt>
                <c:pt idx="1462">
                  <c:v>45280</c:v>
                </c:pt>
                <c:pt idx="1463">
                  <c:v>45281</c:v>
                </c:pt>
                <c:pt idx="1464">
                  <c:v>45282</c:v>
                </c:pt>
                <c:pt idx="1465">
                  <c:v>45285</c:v>
                </c:pt>
                <c:pt idx="1466">
                  <c:v>45286</c:v>
                </c:pt>
                <c:pt idx="1467">
                  <c:v>45287</c:v>
                </c:pt>
                <c:pt idx="1468">
                  <c:v>45288</c:v>
                </c:pt>
                <c:pt idx="1469">
                  <c:v>45289</c:v>
                </c:pt>
                <c:pt idx="1470">
                  <c:v>45293</c:v>
                </c:pt>
                <c:pt idx="1471">
                  <c:v>45294</c:v>
                </c:pt>
                <c:pt idx="1472">
                  <c:v>45295</c:v>
                </c:pt>
                <c:pt idx="1473">
                  <c:v>45296</c:v>
                </c:pt>
                <c:pt idx="1474">
                  <c:v>45299</c:v>
                </c:pt>
                <c:pt idx="1475">
                  <c:v>45300</c:v>
                </c:pt>
                <c:pt idx="1476">
                  <c:v>45301</c:v>
                </c:pt>
                <c:pt idx="1477">
                  <c:v>45302</c:v>
                </c:pt>
                <c:pt idx="1478">
                  <c:v>45303</c:v>
                </c:pt>
                <c:pt idx="1479">
                  <c:v>45306</c:v>
                </c:pt>
                <c:pt idx="1480">
                  <c:v>45307</c:v>
                </c:pt>
                <c:pt idx="1481">
                  <c:v>45308</c:v>
                </c:pt>
                <c:pt idx="1482">
                  <c:v>45309</c:v>
                </c:pt>
                <c:pt idx="1483">
                  <c:v>45310</c:v>
                </c:pt>
                <c:pt idx="1484">
                  <c:v>45313</c:v>
                </c:pt>
                <c:pt idx="1485">
                  <c:v>45314</c:v>
                </c:pt>
                <c:pt idx="1486">
                  <c:v>45315</c:v>
                </c:pt>
                <c:pt idx="1487">
                  <c:v>45316</c:v>
                </c:pt>
                <c:pt idx="1488">
                  <c:v>45317</c:v>
                </c:pt>
                <c:pt idx="1489">
                  <c:v>45320</c:v>
                </c:pt>
                <c:pt idx="1490">
                  <c:v>45321</c:v>
                </c:pt>
                <c:pt idx="1491">
                  <c:v>45322</c:v>
                </c:pt>
                <c:pt idx="1492">
                  <c:v>45323</c:v>
                </c:pt>
                <c:pt idx="1493">
                  <c:v>45324</c:v>
                </c:pt>
                <c:pt idx="1494">
                  <c:v>45327</c:v>
                </c:pt>
                <c:pt idx="1495">
                  <c:v>45328</c:v>
                </c:pt>
                <c:pt idx="1496">
                  <c:v>45329</c:v>
                </c:pt>
                <c:pt idx="1497">
                  <c:v>45330</c:v>
                </c:pt>
                <c:pt idx="1498">
                  <c:v>45341</c:v>
                </c:pt>
                <c:pt idx="1499">
                  <c:v>45342</c:v>
                </c:pt>
                <c:pt idx="1500">
                  <c:v>45343</c:v>
                </c:pt>
                <c:pt idx="1501">
                  <c:v>45344</c:v>
                </c:pt>
                <c:pt idx="1502">
                  <c:v>45345</c:v>
                </c:pt>
                <c:pt idx="1503">
                  <c:v>45348</c:v>
                </c:pt>
                <c:pt idx="1504">
                  <c:v>45349</c:v>
                </c:pt>
                <c:pt idx="1505">
                  <c:v>45350</c:v>
                </c:pt>
                <c:pt idx="1506">
                  <c:v>45351</c:v>
                </c:pt>
                <c:pt idx="1507">
                  <c:v>45352</c:v>
                </c:pt>
                <c:pt idx="1508">
                  <c:v>45355</c:v>
                </c:pt>
                <c:pt idx="1509">
                  <c:v>45356</c:v>
                </c:pt>
                <c:pt idx="1510">
                  <c:v>45357</c:v>
                </c:pt>
                <c:pt idx="1511">
                  <c:v>45358</c:v>
                </c:pt>
                <c:pt idx="1512">
                  <c:v>45359</c:v>
                </c:pt>
                <c:pt idx="1513">
                  <c:v>45362</c:v>
                </c:pt>
                <c:pt idx="1514">
                  <c:v>45363</c:v>
                </c:pt>
                <c:pt idx="1515">
                  <c:v>45364</c:v>
                </c:pt>
                <c:pt idx="1516">
                  <c:v>45365</c:v>
                </c:pt>
                <c:pt idx="1517">
                  <c:v>45366</c:v>
                </c:pt>
                <c:pt idx="1518">
                  <c:v>45369</c:v>
                </c:pt>
                <c:pt idx="1519">
                  <c:v>45370</c:v>
                </c:pt>
                <c:pt idx="1520">
                  <c:v>45371</c:v>
                </c:pt>
                <c:pt idx="1521">
                  <c:v>45372</c:v>
                </c:pt>
                <c:pt idx="1522">
                  <c:v>45373</c:v>
                </c:pt>
                <c:pt idx="1523">
                  <c:v>45376</c:v>
                </c:pt>
                <c:pt idx="1524">
                  <c:v>45377</c:v>
                </c:pt>
                <c:pt idx="1525">
                  <c:v>45378</c:v>
                </c:pt>
                <c:pt idx="1526">
                  <c:v>45379</c:v>
                </c:pt>
                <c:pt idx="1527">
                  <c:v>45380</c:v>
                </c:pt>
                <c:pt idx="1528">
                  <c:v>45383</c:v>
                </c:pt>
                <c:pt idx="1529">
                  <c:v>45384</c:v>
                </c:pt>
                <c:pt idx="1530">
                  <c:v>45385</c:v>
                </c:pt>
                <c:pt idx="1531">
                  <c:v>45390</c:v>
                </c:pt>
                <c:pt idx="1532">
                  <c:v>45391</c:v>
                </c:pt>
                <c:pt idx="1533">
                  <c:v>45392</c:v>
                </c:pt>
                <c:pt idx="1534">
                  <c:v>45393</c:v>
                </c:pt>
                <c:pt idx="1535">
                  <c:v>45394</c:v>
                </c:pt>
                <c:pt idx="1536">
                  <c:v>45397</c:v>
                </c:pt>
                <c:pt idx="1537">
                  <c:v>45398</c:v>
                </c:pt>
                <c:pt idx="1538">
                  <c:v>45399</c:v>
                </c:pt>
                <c:pt idx="1539">
                  <c:v>45400</c:v>
                </c:pt>
                <c:pt idx="1540">
                  <c:v>45401</c:v>
                </c:pt>
                <c:pt idx="1541">
                  <c:v>45404</c:v>
                </c:pt>
                <c:pt idx="1542">
                  <c:v>45405</c:v>
                </c:pt>
                <c:pt idx="1543">
                  <c:v>45406</c:v>
                </c:pt>
                <c:pt idx="1544">
                  <c:v>45407</c:v>
                </c:pt>
                <c:pt idx="1545">
                  <c:v>45408</c:v>
                </c:pt>
                <c:pt idx="1546">
                  <c:v>45411</c:v>
                </c:pt>
                <c:pt idx="1547">
                  <c:v>45412</c:v>
                </c:pt>
                <c:pt idx="1548">
                  <c:v>45418</c:v>
                </c:pt>
                <c:pt idx="1549">
                  <c:v>45419</c:v>
                </c:pt>
                <c:pt idx="1550">
                  <c:v>45420</c:v>
                </c:pt>
                <c:pt idx="1551">
                  <c:v>45421</c:v>
                </c:pt>
                <c:pt idx="1552">
                  <c:v>45422</c:v>
                </c:pt>
                <c:pt idx="1553">
                  <c:v>45425</c:v>
                </c:pt>
                <c:pt idx="1554">
                  <c:v>45426</c:v>
                </c:pt>
                <c:pt idx="1555">
                  <c:v>45427</c:v>
                </c:pt>
                <c:pt idx="1556">
                  <c:v>45428</c:v>
                </c:pt>
                <c:pt idx="1557">
                  <c:v>45429</c:v>
                </c:pt>
                <c:pt idx="1558">
                  <c:v>45432</c:v>
                </c:pt>
                <c:pt idx="1559">
                  <c:v>45433</c:v>
                </c:pt>
                <c:pt idx="1560">
                  <c:v>45434</c:v>
                </c:pt>
                <c:pt idx="1561">
                  <c:v>45435</c:v>
                </c:pt>
                <c:pt idx="1562">
                  <c:v>45436</c:v>
                </c:pt>
                <c:pt idx="1563">
                  <c:v>45439</c:v>
                </c:pt>
                <c:pt idx="1564">
                  <c:v>45440</c:v>
                </c:pt>
                <c:pt idx="1565">
                  <c:v>45441</c:v>
                </c:pt>
                <c:pt idx="1566">
                  <c:v>45442</c:v>
                </c:pt>
                <c:pt idx="1567">
                  <c:v>45443</c:v>
                </c:pt>
                <c:pt idx="1568">
                  <c:v>45446</c:v>
                </c:pt>
                <c:pt idx="1569">
                  <c:v>45447</c:v>
                </c:pt>
                <c:pt idx="1570">
                  <c:v>45448</c:v>
                </c:pt>
                <c:pt idx="1571">
                  <c:v>45449</c:v>
                </c:pt>
                <c:pt idx="1572">
                  <c:v>45450</c:v>
                </c:pt>
                <c:pt idx="1573">
                  <c:v>45454</c:v>
                </c:pt>
                <c:pt idx="1574">
                  <c:v>45455</c:v>
                </c:pt>
                <c:pt idx="1575">
                  <c:v>45456</c:v>
                </c:pt>
                <c:pt idx="1576">
                  <c:v>45457</c:v>
                </c:pt>
                <c:pt idx="1577">
                  <c:v>45460</c:v>
                </c:pt>
                <c:pt idx="1578">
                  <c:v>45461</c:v>
                </c:pt>
                <c:pt idx="1579">
                  <c:v>45462</c:v>
                </c:pt>
                <c:pt idx="1580">
                  <c:v>45463</c:v>
                </c:pt>
                <c:pt idx="1581">
                  <c:v>45464</c:v>
                </c:pt>
                <c:pt idx="1582">
                  <c:v>45467</c:v>
                </c:pt>
                <c:pt idx="1583">
                  <c:v>45468</c:v>
                </c:pt>
                <c:pt idx="1584">
                  <c:v>45469</c:v>
                </c:pt>
                <c:pt idx="1585">
                  <c:v>45470</c:v>
                </c:pt>
                <c:pt idx="1586">
                  <c:v>45471</c:v>
                </c:pt>
                <c:pt idx="1587">
                  <c:v>45474</c:v>
                </c:pt>
                <c:pt idx="1588">
                  <c:v>45475</c:v>
                </c:pt>
                <c:pt idx="1589">
                  <c:v>45476</c:v>
                </c:pt>
                <c:pt idx="1590">
                  <c:v>45477</c:v>
                </c:pt>
                <c:pt idx="1591">
                  <c:v>45478</c:v>
                </c:pt>
                <c:pt idx="1592">
                  <c:v>45481</c:v>
                </c:pt>
                <c:pt idx="1593">
                  <c:v>45482</c:v>
                </c:pt>
                <c:pt idx="1594">
                  <c:v>45483</c:v>
                </c:pt>
                <c:pt idx="1595">
                  <c:v>45484</c:v>
                </c:pt>
                <c:pt idx="1596">
                  <c:v>45485</c:v>
                </c:pt>
                <c:pt idx="1597">
                  <c:v>45488</c:v>
                </c:pt>
                <c:pt idx="1598">
                  <c:v>45489</c:v>
                </c:pt>
                <c:pt idx="1599">
                  <c:v>45490</c:v>
                </c:pt>
                <c:pt idx="1600">
                  <c:v>45491</c:v>
                </c:pt>
                <c:pt idx="1601">
                  <c:v>45492</c:v>
                </c:pt>
                <c:pt idx="1602">
                  <c:v>45495</c:v>
                </c:pt>
                <c:pt idx="1603">
                  <c:v>45496</c:v>
                </c:pt>
                <c:pt idx="1604">
                  <c:v>45497</c:v>
                </c:pt>
                <c:pt idx="1605">
                  <c:v>45498</c:v>
                </c:pt>
                <c:pt idx="1606">
                  <c:v>45499</c:v>
                </c:pt>
                <c:pt idx="1607">
                  <c:v>45502</c:v>
                </c:pt>
                <c:pt idx="1608">
                  <c:v>45503</c:v>
                </c:pt>
                <c:pt idx="1609">
                  <c:v>45504</c:v>
                </c:pt>
                <c:pt idx="1610">
                  <c:v>45505</c:v>
                </c:pt>
                <c:pt idx="1611">
                  <c:v>45506</c:v>
                </c:pt>
                <c:pt idx="1612">
                  <c:v>45509</c:v>
                </c:pt>
                <c:pt idx="1613">
                  <c:v>45510</c:v>
                </c:pt>
                <c:pt idx="1614">
                  <c:v>45511</c:v>
                </c:pt>
                <c:pt idx="1615">
                  <c:v>45512</c:v>
                </c:pt>
                <c:pt idx="1616">
                  <c:v>45513</c:v>
                </c:pt>
                <c:pt idx="1617">
                  <c:v>45516</c:v>
                </c:pt>
                <c:pt idx="1618">
                  <c:v>45517</c:v>
                </c:pt>
                <c:pt idx="1619">
                  <c:v>45518</c:v>
                </c:pt>
                <c:pt idx="1620">
                  <c:v>45519</c:v>
                </c:pt>
                <c:pt idx="1621">
                  <c:v>45520</c:v>
                </c:pt>
                <c:pt idx="1622">
                  <c:v>45523</c:v>
                </c:pt>
                <c:pt idx="1623">
                  <c:v>45524</c:v>
                </c:pt>
                <c:pt idx="1624">
                  <c:v>45525</c:v>
                </c:pt>
                <c:pt idx="1625">
                  <c:v>45526</c:v>
                </c:pt>
                <c:pt idx="1626">
                  <c:v>45527</c:v>
                </c:pt>
                <c:pt idx="1627">
                  <c:v>45530</c:v>
                </c:pt>
                <c:pt idx="1628">
                  <c:v>45531</c:v>
                </c:pt>
                <c:pt idx="1629">
                  <c:v>45532</c:v>
                </c:pt>
                <c:pt idx="1630">
                  <c:v>45533</c:v>
                </c:pt>
                <c:pt idx="1631">
                  <c:v>45534</c:v>
                </c:pt>
                <c:pt idx="1632">
                  <c:v>45537</c:v>
                </c:pt>
                <c:pt idx="1633">
                  <c:v>45538</c:v>
                </c:pt>
                <c:pt idx="1634">
                  <c:v>45539</c:v>
                </c:pt>
                <c:pt idx="1635">
                  <c:v>45540</c:v>
                </c:pt>
                <c:pt idx="1636">
                  <c:v>45541</c:v>
                </c:pt>
                <c:pt idx="1637">
                  <c:v>45544</c:v>
                </c:pt>
                <c:pt idx="1638">
                  <c:v>45545</c:v>
                </c:pt>
                <c:pt idx="1639">
                  <c:v>45546</c:v>
                </c:pt>
                <c:pt idx="1640">
                  <c:v>45547</c:v>
                </c:pt>
                <c:pt idx="1641">
                  <c:v>45548</c:v>
                </c:pt>
                <c:pt idx="1642">
                  <c:v>45553</c:v>
                </c:pt>
                <c:pt idx="1643">
                  <c:v>45554</c:v>
                </c:pt>
                <c:pt idx="1644">
                  <c:v>45555</c:v>
                </c:pt>
                <c:pt idx="1645">
                  <c:v>45558</c:v>
                </c:pt>
                <c:pt idx="1646">
                  <c:v>45559</c:v>
                </c:pt>
                <c:pt idx="1647">
                  <c:v>45560</c:v>
                </c:pt>
                <c:pt idx="1648">
                  <c:v>45561</c:v>
                </c:pt>
                <c:pt idx="1649">
                  <c:v>45562</c:v>
                </c:pt>
                <c:pt idx="1650">
                  <c:v>45565</c:v>
                </c:pt>
                <c:pt idx="1651">
                  <c:v>45573</c:v>
                </c:pt>
                <c:pt idx="1652">
                  <c:v>45574</c:v>
                </c:pt>
                <c:pt idx="1653">
                  <c:v>45575</c:v>
                </c:pt>
                <c:pt idx="1654">
                  <c:v>45576</c:v>
                </c:pt>
                <c:pt idx="1655">
                  <c:v>45579</c:v>
                </c:pt>
                <c:pt idx="1656">
                  <c:v>45580</c:v>
                </c:pt>
                <c:pt idx="1657">
                  <c:v>45581</c:v>
                </c:pt>
                <c:pt idx="1658">
                  <c:v>45582</c:v>
                </c:pt>
                <c:pt idx="1659">
                  <c:v>45583</c:v>
                </c:pt>
                <c:pt idx="1660">
                  <c:v>45586</c:v>
                </c:pt>
                <c:pt idx="1661">
                  <c:v>45587</c:v>
                </c:pt>
                <c:pt idx="1662">
                  <c:v>45588</c:v>
                </c:pt>
                <c:pt idx="1663">
                  <c:v>45589</c:v>
                </c:pt>
                <c:pt idx="1664">
                  <c:v>45590</c:v>
                </c:pt>
                <c:pt idx="1665">
                  <c:v>45593</c:v>
                </c:pt>
                <c:pt idx="1666">
                  <c:v>45594</c:v>
                </c:pt>
                <c:pt idx="1667">
                  <c:v>45595</c:v>
                </c:pt>
                <c:pt idx="1668">
                  <c:v>45596</c:v>
                </c:pt>
                <c:pt idx="1669">
                  <c:v>45597</c:v>
                </c:pt>
                <c:pt idx="1670">
                  <c:v>45600</c:v>
                </c:pt>
                <c:pt idx="1671">
                  <c:v>45601</c:v>
                </c:pt>
                <c:pt idx="1672">
                  <c:v>45602</c:v>
                </c:pt>
                <c:pt idx="1673">
                  <c:v>45603</c:v>
                </c:pt>
                <c:pt idx="1674">
                  <c:v>45604</c:v>
                </c:pt>
                <c:pt idx="1675">
                  <c:v>45607</c:v>
                </c:pt>
                <c:pt idx="1676">
                  <c:v>45608</c:v>
                </c:pt>
                <c:pt idx="1677">
                  <c:v>45609</c:v>
                </c:pt>
                <c:pt idx="1678">
                  <c:v>45610</c:v>
                </c:pt>
                <c:pt idx="1679">
                  <c:v>45611</c:v>
                </c:pt>
                <c:pt idx="1680">
                  <c:v>45614</c:v>
                </c:pt>
                <c:pt idx="1681">
                  <c:v>45615</c:v>
                </c:pt>
                <c:pt idx="1682">
                  <c:v>45616</c:v>
                </c:pt>
                <c:pt idx="1683">
                  <c:v>45617</c:v>
                </c:pt>
                <c:pt idx="1684">
                  <c:v>45618</c:v>
                </c:pt>
                <c:pt idx="1685">
                  <c:v>45621</c:v>
                </c:pt>
                <c:pt idx="1686">
                  <c:v>45622</c:v>
                </c:pt>
                <c:pt idx="1687">
                  <c:v>45623</c:v>
                </c:pt>
                <c:pt idx="1688">
                  <c:v>45624</c:v>
                </c:pt>
                <c:pt idx="1689">
                  <c:v>45625</c:v>
                </c:pt>
                <c:pt idx="1690">
                  <c:v>45628</c:v>
                </c:pt>
                <c:pt idx="1691">
                  <c:v>45629</c:v>
                </c:pt>
                <c:pt idx="1692">
                  <c:v>45630</c:v>
                </c:pt>
                <c:pt idx="1693">
                  <c:v>45631</c:v>
                </c:pt>
                <c:pt idx="1694">
                  <c:v>45632</c:v>
                </c:pt>
                <c:pt idx="1695">
                  <c:v>45635</c:v>
                </c:pt>
                <c:pt idx="1696">
                  <c:v>45636</c:v>
                </c:pt>
                <c:pt idx="1697">
                  <c:v>45637</c:v>
                </c:pt>
                <c:pt idx="1698">
                  <c:v>45638</c:v>
                </c:pt>
                <c:pt idx="1699">
                  <c:v>45639</c:v>
                </c:pt>
                <c:pt idx="1700">
                  <c:v>45642</c:v>
                </c:pt>
                <c:pt idx="1701">
                  <c:v>45643</c:v>
                </c:pt>
                <c:pt idx="1702">
                  <c:v>45644</c:v>
                </c:pt>
                <c:pt idx="1703">
                  <c:v>45645</c:v>
                </c:pt>
                <c:pt idx="1704">
                  <c:v>45646</c:v>
                </c:pt>
                <c:pt idx="1705">
                  <c:v>45649</c:v>
                </c:pt>
                <c:pt idx="1706">
                  <c:v>45650</c:v>
                </c:pt>
                <c:pt idx="1707">
                  <c:v>45651</c:v>
                </c:pt>
                <c:pt idx="1708">
                  <c:v>45652</c:v>
                </c:pt>
                <c:pt idx="1709">
                  <c:v>45653</c:v>
                </c:pt>
                <c:pt idx="1710">
                  <c:v>45656</c:v>
                </c:pt>
                <c:pt idx="1711">
                  <c:v>45657</c:v>
                </c:pt>
                <c:pt idx="1712">
                  <c:v>45659</c:v>
                </c:pt>
                <c:pt idx="1713">
                  <c:v>45660</c:v>
                </c:pt>
                <c:pt idx="1714">
                  <c:v>45663</c:v>
                </c:pt>
                <c:pt idx="1715">
                  <c:v>45664</c:v>
                </c:pt>
                <c:pt idx="1716">
                  <c:v>45665</c:v>
                </c:pt>
                <c:pt idx="1717">
                  <c:v>45666</c:v>
                </c:pt>
                <c:pt idx="1718">
                  <c:v>45667</c:v>
                </c:pt>
                <c:pt idx="1719">
                  <c:v>45670</c:v>
                </c:pt>
                <c:pt idx="1720">
                  <c:v>45671</c:v>
                </c:pt>
                <c:pt idx="1721">
                  <c:v>45672</c:v>
                </c:pt>
                <c:pt idx="1722">
                  <c:v>45673</c:v>
                </c:pt>
                <c:pt idx="1723">
                  <c:v>45674</c:v>
                </c:pt>
                <c:pt idx="1724">
                  <c:v>45677</c:v>
                </c:pt>
                <c:pt idx="1725">
                  <c:v>45678</c:v>
                </c:pt>
                <c:pt idx="1726">
                  <c:v>45679</c:v>
                </c:pt>
                <c:pt idx="1727">
                  <c:v>45680</c:v>
                </c:pt>
                <c:pt idx="1728">
                  <c:v>45681</c:v>
                </c:pt>
                <c:pt idx="1729">
                  <c:v>45684</c:v>
                </c:pt>
                <c:pt idx="1730">
                  <c:v>45693</c:v>
                </c:pt>
                <c:pt idx="1731">
                  <c:v>45694</c:v>
                </c:pt>
                <c:pt idx="1732">
                  <c:v>45695</c:v>
                </c:pt>
                <c:pt idx="1733">
                  <c:v>45698</c:v>
                </c:pt>
                <c:pt idx="1734">
                  <c:v>45699</c:v>
                </c:pt>
                <c:pt idx="1735">
                  <c:v>45700</c:v>
                </c:pt>
                <c:pt idx="1736">
                  <c:v>45701</c:v>
                </c:pt>
                <c:pt idx="1737">
                  <c:v>45702</c:v>
                </c:pt>
                <c:pt idx="1738">
                  <c:v>45705</c:v>
                </c:pt>
                <c:pt idx="1739">
                  <c:v>45706</c:v>
                </c:pt>
                <c:pt idx="1740">
                  <c:v>45707</c:v>
                </c:pt>
                <c:pt idx="1741">
                  <c:v>45708</c:v>
                </c:pt>
                <c:pt idx="1742">
                  <c:v>45709</c:v>
                </c:pt>
                <c:pt idx="1743">
                  <c:v>45712</c:v>
                </c:pt>
                <c:pt idx="1744">
                  <c:v>45713</c:v>
                </c:pt>
                <c:pt idx="1745">
                  <c:v>45714</c:v>
                </c:pt>
                <c:pt idx="1746">
                  <c:v>45715</c:v>
                </c:pt>
                <c:pt idx="1747">
                  <c:v>45716</c:v>
                </c:pt>
                <c:pt idx="1748">
                  <c:v>45719</c:v>
                </c:pt>
                <c:pt idx="1749">
                  <c:v>45720</c:v>
                </c:pt>
                <c:pt idx="1750">
                  <c:v>45721</c:v>
                </c:pt>
                <c:pt idx="1751">
                  <c:v>45722</c:v>
                </c:pt>
                <c:pt idx="1752">
                  <c:v>45723</c:v>
                </c:pt>
                <c:pt idx="1753">
                  <c:v>45726</c:v>
                </c:pt>
                <c:pt idx="1754">
                  <c:v>45727</c:v>
                </c:pt>
                <c:pt idx="1755">
                  <c:v>45728</c:v>
                </c:pt>
                <c:pt idx="1756">
                  <c:v>45729</c:v>
                </c:pt>
                <c:pt idx="1757">
                  <c:v>45730</c:v>
                </c:pt>
                <c:pt idx="1758">
                  <c:v>45733</c:v>
                </c:pt>
                <c:pt idx="1759">
                  <c:v>45734</c:v>
                </c:pt>
                <c:pt idx="1760">
                  <c:v>45735</c:v>
                </c:pt>
                <c:pt idx="1761">
                  <c:v>45736</c:v>
                </c:pt>
                <c:pt idx="1762">
                  <c:v>45737</c:v>
                </c:pt>
                <c:pt idx="1763">
                  <c:v>45740</c:v>
                </c:pt>
                <c:pt idx="1764">
                  <c:v>45741</c:v>
                </c:pt>
                <c:pt idx="1765">
                  <c:v>45742</c:v>
                </c:pt>
                <c:pt idx="1766">
                  <c:v>45743</c:v>
                </c:pt>
                <c:pt idx="1767">
                  <c:v>45744</c:v>
                </c:pt>
                <c:pt idx="1768">
                  <c:v>45747</c:v>
                </c:pt>
                <c:pt idx="1769">
                  <c:v>45748</c:v>
                </c:pt>
                <c:pt idx="1770">
                  <c:v>45749</c:v>
                </c:pt>
                <c:pt idx="1771">
                  <c:v>45750</c:v>
                </c:pt>
                <c:pt idx="1772">
                  <c:v>45754</c:v>
                </c:pt>
                <c:pt idx="1773">
                  <c:v>45755</c:v>
                </c:pt>
                <c:pt idx="1774">
                  <c:v>45756</c:v>
                </c:pt>
                <c:pt idx="1775">
                  <c:v>45757</c:v>
                </c:pt>
                <c:pt idx="1776">
                  <c:v>45758</c:v>
                </c:pt>
                <c:pt idx="1777">
                  <c:v>45761</c:v>
                </c:pt>
                <c:pt idx="1778">
                  <c:v>45762</c:v>
                </c:pt>
                <c:pt idx="1779">
                  <c:v>45763</c:v>
                </c:pt>
                <c:pt idx="1780">
                  <c:v>45764</c:v>
                </c:pt>
                <c:pt idx="1781">
                  <c:v>45765</c:v>
                </c:pt>
                <c:pt idx="1782">
                  <c:v>45768</c:v>
                </c:pt>
                <c:pt idx="1783">
                  <c:v>45769</c:v>
                </c:pt>
                <c:pt idx="1784">
                  <c:v>45770</c:v>
                </c:pt>
                <c:pt idx="1785">
                  <c:v>45771</c:v>
                </c:pt>
                <c:pt idx="1786">
                  <c:v>45772</c:v>
                </c:pt>
                <c:pt idx="1787">
                  <c:v>45775</c:v>
                </c:pt>
                <c:pt idx="1788">
                  <c:v>45776</c:v>
                </c:pt>
                <c:pt idx="1789">
                  <c:v>45777</c:v>
                </c:pt>
                <c:pt idx="1790">
                  <c:v>45783</c:v>
                </c:pt>
                <c:pt idx="1791">
                  <c:v>45784</c:v>
                </c:pt>
                <c:pt idx="1792">
                  <c:v>45785</c:v>
                </c:pt>
                <c:pt idx="1793">
                  <c:v>45786</c:v>
                </c:pt>
                <c:pt idx="1794">
                  <c:v>45789</c:v>
                </c:pt>
                <c:pt idx="1795">
                  <c:v>45790</c:v>
                </c:pt>
                <c:pt idx="1796">
                  <c:v>45791</c:v>
                </c:pt>
                <c:pt idx="1797">
                  <c:v>45792</c:v>
                </c:pt>
                <c:pt idx="1798">
                  <c:v>45793</c:v>
                </c:pt>
                <c:pt idx="1799">
                  <c:v>45796</c:v>
                </c:pt>
                <c:pt idx="1800">
                  <c:v>45797</c:v>
                </c:pt>
                <c:pt idx="1801">
                  <c:v>45798</c:v>
                </c:pt>
                <c:pt idx="1802">
                  <c:v>45799</c:v>
                </c:pt>
                <c:pt idx="1803">
                  <c:v>45800</c:v>
                </c:pt>
                <c:pt idx="1804">
                  <c:v>45803</c:v>
                </c:pt>
                <c:pt idx="1805">
                  <c:v>45804</c:v>
                </c:pt>
                <c:pt idx="1806">
                  <c:v>45805</c:v>
                </c:pt>
                <c:pt idx="1807">
                  <c:v>45806</c:v>
                </c:pt>
                <c:pt idx="1808">
                  <c:v>45807</c:v>
                </c:pt>
                <c:pt idx="1809">
                  <c:v>45811</c:v>
                </c:pt>
                <c:pt idx="1810">
                  <c:v>45812</c:v>
                </c:pt>
                <c:pt idx="1811">
                  <c:v>45813</c:v>
                </c:pt>
                <c:pt idx="1812">
                  <c:v>45814</c:v>
                </c:pt>
                <c:pt idx="1813">
                  <c:v>45817</c:v>
                </c:pt>
                <c:pt idx="1814">
                  <c:v>45818</c:v>
                </c:pt>
                <c:pt idx="1815">
                  <c:v>45819</c:v>
                </c:pt>
                <c:pt idx="1816">
                  <c:v>45820</c:v>
                </c:pt>
                <c:pt idx="1817">
                  <c:v>45821</c:v>
                </c:pt>
                <c:pt idx="1818">
                  <c:v>45824</c:v>
                </c:pt>
                <c:pt idx="1819">
                  <c:v>45825</c:v>
                </c:pt>
                <c:pt idx="1820">
                  <c:v>45826</c:v>
                </c:pt>
                <c:pt idx="1821">
                  <c:v>45827</c:v>
                </c:pt>
                <c:pt idx="1822">
                  <c:v>45828</c:v>
                </c:pt>
                <c:pt idx="1823">
                  <c:v>45831</c:v>
                </c:pt>
                <c:pt idx="1824">
                  <c:v>45832</c:v>
                </c:pt>
                <c:pt idx="1825">
                  <c:v>45833</c:v>
                </c:pt>
                <c:pt idx="1826">
                  <c:v>45834</c:v>
                </c:pt>
                <c:pt idx="1827">
                  <c:v>45835</c:v>
                </c:pt>
                <c:pt idx="1828">
                  <c:v>45838</c:v>
                </c:pt>
                <c:pt idx="1829">
                  <c:v>45839</c:v>
                </c:pt>
                <c:pt idx="1830">
                  <c:v>45840</c:v>
                </c:pt>
                <c:pt idx="1831">
                  <c:v>45841</c:v>
                </c:pt>
                <c:pt idx="1832">
                  <c:v>45842</c:v>
                </c:pt>
                <c:pt idx="1833">
                  <c:v>45845</c:v>
                </c:pt>
                <c:pt idx="1834">
                  <c:v>45846</c:v>
                </c:pt>
                <c:pt idx="1835">
                  <c:v>45847</c:v>
                </c:pt>
                <c:pt idx="1836">
                  <c:v>45848</c:v>
                </c:pt>
                <c:pt idx="1837">
                  <c:v>45849</c:v>
                </c:pt>
                <c:pt idx="1838">
                  <c:v>45852</c:v>
                </c:pt>
                <c:pt idx="1839">
                  <c:v>45853</c:v>
                </c:pt>
                <c:pt idx="1840">
                  <c:v>45854</c:v>
                </c:pt>
                <c:pt idx="1841">
                  <c:v>45855</c:v>
                </c:pt>
                <c:pt idx="1842">
                  <c:v>45856</c:v>
                </c:pt>
                <c:pt idx="1843">
                  <c:v>45859</c:v>
                </c:pt>
                <c:pt idx="1844">
                  <c:v>45860</c:v>
                </c:pt>
                <c:pt idx="1845">
                  <c:v>45861</c:v>
                </c:pt>
                <c:pt idx="1846">
                  <c:v>45862</c:v>
                </c:pt>
                <c:pt idx="1847">
                  <c:v>45863</c:v>
                </c:pt>
                <c:pt idx="1848">
                  <c:v>45866</c:v>
                </c:pt>
                <c:pt idx="1849">
                  <c:v>45867</c:v>
                </c:pt>
                <c:pt idx="1850">
                  <c:v>45868</c:v>
                </c:pt>
                <c:pt idx="1851">
                  <c:v>45869</c:v>
                </c:pt>
                <c:pt idx="1852">
                  <c:v>45870</c:v>
                </c:pt>
                <c:pt idx="1853">
                  <c:v>45873</c:v>
                </c:pt>
                <c:pt idx="1854">
                  <c:v>45874</c:v>
                </c:pt>
                <c:pt idx="1855">
                  <c:v>45875</c:v>
                </c:pt>
                <c:pt idx="1856">
                  <c:v>45876</c:v>
                </c:pt>
                <c:pt idx="1857">
                  <c:v>45877</c:v>
                </c:pt>
                <c:pt idx="1858">
                  <c:v>45880</c:v>
                </c:pt>
                <c:pt idx="1859">
                  <c:v>45881</c:v>
                </c:pt>
                <c:pt idx="1860">
                  <c:v>45882</c:v>
                </c:pt>
                <c:pt idx="1861">
                  <c:v>45883</c:v>
                </c:pt>
                <c:pt idx="1862">
                  <c:v>45884</c:v>
                </c:pt>
                <c:pt idx="1863">
                  <c:v>45887</c:v>
                </c:pt>
                <c:pt idx="1864">
                  <c:v>45888</c:v>
                </c:pt>
                <c:pt idx="1865">
                  <c:v>45889</c:v>
                </c:pt>
                <c:pt idx="1866">
                  <c:v>45890</c:v>
                </c:pt>
                <c:pt idx="1867">
                  <c:v>45891</c:v>
                </c:pt>
                <c:pt idx="1868">
                  <c:v>45894</c:v>
                </c:pt>
                <c:pt idx="1869">
                  <c:v>45895</c:v>
                </c:pt>
                <c:pt idx="1870">
                  <c:v>45896</c:v>
                </c:pt>
                <c:pt idx="1871">
                  <c:v>45897</c:v>
                </c:pt>
                <c:pt idx="1872">
                  <c:v>45898</c:v>
                </c:pt>
                <c:pt idx="1873">
                  <c:v>45901</c:v>
                </c:pt>
                <c:pt idx="1874">
                  <c:v>45902</c:v>
                </c:pt>
                <c:pt idx="1875">
                  <c:v>45903</c:v>
                </c:pt>
                <c:pt idx="1876">
                  <c:v>45904</c:v>
                </c:pt>
                <c:pt idx="1877">
                  <c:v>45905</c:v>
                </c:pt>
                <c:pt idx="1878">
                  <c:v>45908</c:v>
                </c:pt>
                <c:pt idx="1879">
                  <c:v>45909</c:v>
                </c:pt>
                <c:pt idx="1880">
                  <c:v>45910</c:v>
                </c:pt>
                <c:pt idx="1881">
                  <c:v>45911</c:v>
                </c:pt>
                <c:pt idx="1882">
                  <c:v>45912</c:v>
                </c:pt>
                <c:pt idx="1883">
                  <c:v>45915</c:v>
                </c:pt>
                <c:pt idx="1884">
                  <c:v>45916</c:v>
                </c:pt>
                <c:pt idx="1885">
                  <c:v>45917</c:v>
                </c:pt>
                <c:pt idx="1886">
                  <c:v>45918</c:v>
                </c:pt>
                <c:pt idx="1887">
                  <c:v>45919</c:v>
                </c:pt>
                <c:pt idx="1888">
                  <c:v>45922</c:v>
                </c:pt>
                <c:pt idx="1889">
                  <c:v>45923</c:v>
                </c:pt>
                <c:pt idx="1890">
                  <c:v>45924</c:v>
                </c:pt>
              </c:numCache>
            </c:numRef>
          </c:cat>
          <c:val>
            <c:numRef>
              <c:f>Sheet2!$D$2:$D$1892</c:f>
              <c:numCache>
                <c:formatCode>0_ </c:formatCode>
                <c:ptCount val="1891"/>
                <c:pt idx="0">
                  <c:v>1998.0360000000001</c:v>
                </c:pt>
                <c:pt idx="1">
                  <c:v>1990.13</c:v>
                </c:pt>
                <c:pt idx="2">
                  <c:v>1971.8779999999999</c:v>
                </c:pt>
                <c:pt idx="3">
                  <c:v>1971.8779999999999</c:v>
                </c:pt>
                <c:pt idx="4">
                  <c:v>1971.8779999999999</c:v>
                </c:pt>
                <c:pt idx="5">
                  <c:v>1971.8779999999999</c:v>
                </c:pt>
                <c:pt idx="6">
                  <c:v>1971.8779999999999</c:v>
                </c:pt>
                <c:pt idx="7">
                  <c:v>1971.8779999999999</c:v>
                </c:pt>
                <c:pt idx="8">
                  <c:v>1971.8779999999999</c:v>
                </c:pt>
                <c:pt idx="9">
                  <c:v>1971.8779999999999</c:v>
                </c:pt>
                <c:pt idx="10">
                  <c:v>1971.8779999999999</c:v>
                </c:pt>
                <c:pt idx="11">
                  <c:v>1971.8779999999999</c:v>
                </c:pt>
                <c:pt idx="12">
                  <c:v>1971.8779999999999</c:v>
                </c:pt>
                <c:pt idx="13">
                  <c:v>1971.8779999999999</c:v>
                </c:pt>
                <c:pt idx="14">
                  <c:v>1988.6562643620962</c:v>
                </c:pt>
                <c:pt idx="15">
                  <c:v>2009.6555837966839</c:v>
                </c:pt>
                <c:pt idx="16">
                  <c:v>2024.8158725034493</c:v>
                </c:pt>
                <c:pt idx="17">
                  <c:v>2059.0291370688615</c:v>
                </c:pt>
                <c:pt idx="18">
                  <c:v>2061.3305761868573</c:v>
                </c:pt>
                <c:pt idx="19">
                  <c:v>2068.6921267791358</c:v>
                </c:pt>
                <c:pt idx="20">
                  <c:v>2044.3929006540004</c:v>
                </c:pt>
                <c:pt idx="21">
                  <c:v>2052.3577318446087</c:v>
                </c:pt>
                <c:pt idx="22">
                  <c:v>2036.3030223773453</c:v>
                </c:pt>
                <c:pt idx="23">
                  <c:v>2036.3507502727821</c:v>
                </c:pt>
                <c:pt idx="24">
                  <c:v>2036.3507502727821</c:v>
                </c:pt>
                <c:pt idx="25">
                  <c:v>2036.3507502727821</c:v>
                </c:pt>
                <c:pt idx="26">
                  <c:v>2038.5542366549282</c:v>
                </c:pt>
                <c:pt idx="27">
                  <c:v>2065.5338571741199</c:v>
                </c:pt>
                <c:pt idx="28">
                  <c:v>2077.8343558853394</c:v>
                </c:pt>
                <c:pt idx="29">
                  <c:v>2079.8817421522922</c:v>
                </c:pt>
                <c:pt idx="30">
                  <c:v>2087.215592076454</c:v>
                </c:pt>
                <c:pt idx="31">
                  <c:v>2105.7477216057773</c:v>
                </c:pt>
                <c:pt idx="32">
                  <c:v>2095.0681893346414</c:v>
                </c:pt>
                <c:pt idx="33">
                  <c:v>2072.7001850234401</c:v>
                </c:pt>
                <c:pt idx="34">
                  <c:v>2078.9917811296973</c:v>
                </c:pt>
                <c:pt idx="35">
                  <c:v>2078.9917811296973</c:v>
                </c:pt>
                <c:pt idx="36">
                  <c:v>2078.9917811296973</c:v>
                </c:pt>
                <c:pt idx="37">
                  <c:v>2078.9917811296973</c:v>
                </c:pt>
                <c:pt idx="38">
                  <c:v>2078.9917811296973</c:v>
                </c:pt>
                <c:pt idx="39">
                  <c:v>2078.9917811296973</c:v>
                </c:pt>
                <c:pt idx="40">
                  <c:v>2078.9917811296973</c:v>
                </c:pt>
                <c:pt idx="41">
                  <c:v>2078.9917811296973</c:v>
                </c:pt>
                <c:pt idx="42">
                  <c:v>2078.9917811296973</c:v>
                </c:pt>
                <c:pt idx="43">
                  <c:v>2078.9917811296973</c:v>
                </c:pt>
                <c:pt idx="44">
                  <c:v>2078.9917811296973</c:v>
                </c:pt>
                <c:pt idx="45">
                  <c:v>2078.9917811296973</c:v>
                </c:pt>
                <c:pt idx="46">
                  <c:v>2078.9917811296973</c:v>
                </c:pt>
                <c:pt idx="47">
                  <c:v>2105.340337023918</c:v>
                </c:pt>
                <c:pt idx="48">
                  <c:v>2063.7526126121347</c:v>
                </c:pt>
                <c:pt idx="49">
                  <c:v>2047.7630230228831</c:v>
                </c:pt>
                <c:pt idx="50">
                  <c:v>2053.0504839774044</c:v>
                </c:pt>
                <c:pt idx="51">
                  <c:v>2037.2374060462769</c:v>
                </c:pt>
                <c:pt idx="52">
                  <c:v>2031.0013181916718</c:v>
                </c:pt>
                <c:pt idx="53">
                  <c:v>2031.0013181916715</c:v>
                </c:pt>
                <c:pt idx="54">
                  <c:v>2008.7088030829184</c:v>
                </c:pt>
                <c:pt idx="55">
                  <c:v>2026.8497819559739</c:v>
                </c:pt>
                <c:pt idx="56">
                  <c:v>2030.7456745414752</c:v>
                </c:pt>
                <c:pt idx="57">
                  <c:v>2046.0444403606371</c:v>
                </c:pt>
                <c:pt idx="58">
                  <c:v>2030.0662262088244</c:v>
                </c:pt>
                <c:pt idx="59">
                  <c:v>2033.2525375599403</c:v>
                </c:pt>
                <c:pt idx="60">
                  <c:v>2038.7804669845277</c:v>
                </c:pt>
                <c:pt idx="61">
                  <c:v>2020.5821383952684</c:v>
                </c:pt>
                <c:pt idx="62">
                  <c:v>2006.4323109583574</c:v>
                </c:pt>
                <c:pt idx="63">
                  <c:v>2015.1669643449127</c:v>
                </c:pt>
                <c:pt idx="64">
                  <c:v>2015.1669643449127</c:v>
                </c:pt>
                <c:pt idx="65">
                  <c:v>2015.1669643449127</c:v>
                </c:pt>
                <c:pt idx="66">
                  <c:v>2015.1669643449127</c:v>
                </c:pt>
                <c:pt idx="67">
                  <c:v>2015.1669643449127</c:v>
                </c:pt>
                <c:pt idx="68">
                  <c:v>2015.1669643449127</c:v>
                </c:pt>
                <c:pt idx="69">
                  <c:v>2015.1669643449127</c:v>
                </c:pt>
                <c:pt idx="70">
                  <c:v>2015.1669643449127</c:v>
                </c:pt>
                <c:pt idx="71">
                  <c:v>2015.1669643449127</c:v>
                </c:pt>
                <c:pt idx="72">
                  <c:v>2015.1669643449127</c:v>
                </c:pt>
                <c:pt idx="73">
                  <c:v>1997.3988187203838</c:v>
                </c:pt>
                <c:pt idx="74">
                  <c:v>1997.3988187203838</c:v>
                </c:pt>
                <c:pt idx="75">
                  <c:v>1997.3988187203838</c:v>
                </c:pt>
                <c:pt idx="76">
                  <c:v>1997.3988187203838</c:v>
                </c:pt>
                <c:pt idx="77">
                  <c:v>1997.3988187203838</c:v>
                </c:pt>
                <c:pt idx="78">
                  <c:v>1997.3988187203838</c:v>
                </c:pt>
                <c:pt idx="79">
                  <c:v>1989.8784639576627</c:v>
                </c:pt>
                <c:pt idx="80">
                  <c:v>1989.8784639576627</c:v>
                </c:pt>
                <c:pt idx="81">
                  <c:v>1989.8784639576627</c:v>
                </c:pt>
                <c:pt idx="82">
                  <c:v>1989.8784639576627</c:v>
                </c:pt>
                <c:pt idx="83">
                  <c:v>1989.8784639576627</c:v>
                </c:pt>
                <c:pt idx="84">
                  <c:v>1989.8784639576627</c:v>
                </c:pt>
                <c:pt idx="85">
                  <c:v>1989.8784639576627</c:v>
                </c:pt>
                <c:pt idx="86">
                  <c:v>1989.8784639576627</c:v>
                </c:pt>
                <c:pt idx="87">
                  <c:v>1989.8784639576627</c:v>
                </c:pt>
                <c:pt idx="88">
                  <c:v>1989.8784639576627</c:v>
                </c:pt>
                <c:pt idx="89">
                  <c:v>1989.8784639576627</c:v>
                </c:pt>
                <c:pt idx="90">
                  <c:v>1989.8784639576627</c:v>
                </c:pt>
                <c:pt idx="91">
                  <c:v>1989.8784639576627</c:v>
                </c:pt>
                <c:pt idx="92">
                  <c:v>1989.8784639576627</c:v>
                </c:pt>
                <c:pt idx="93">
                  <c:v>2024.8222543056486</c:v>
                </c:pt>
                <c:pt idx="94">
                  <c:v>2029.8348558830332</c:v>
                </c:pt>
                <c:pt idx="95">
                  <c:v>2033.7973986665963</c:v>
                </c:pt>
                <c:pt idx="96">
                  <c:v>2046.7611617696923</c:v>
                </c:pt>
                <c:pt idx="97">
                  <c:v>2039.3926976262262</c:v>
                </c:pt>
                <c:pt idx="98">
                  <c:v>2046.2386396764916</c:v>
                </c:pt>
                <c:pt idx="99">
                  <c:v>2052.8228192194147</c:v>
                </c:pt>
                <c:pt idx="100">
                  <c:v>2040.8599717574209</c:v>
                </c:pt>
                <c:pt idx="101">
                  <c:v>2036.9214990894761</c:v>
                </c:pt>
                <c:pt idx="102">
                  <c:v>2086.6082352532994</c:v>
                </c:pt>
                <c:pt idx="103">
                  <c:v>2083.6466081108392</c:v>
                </c:pt>
                <c:pt idx="104">
                  <c:v>2079.0251459122419</c:v>
                </c:pt>
                <c:pt idx="105">
                  <c:v>2024.5745326990836</c:v>
                </c:pt>
                <c:pt idx="106">
                  <c:v>2019.7063518154057</c:v>
                </c:pt>
                <c:pt idx="107">
                  <c:v>2017.395620716107</c:v>
                </c:pt>
                <c:pt idx="108">
                  <c:v>2017.395620716107</c:v>
                </c:pt>
                <c:pt idx="109">
                  <c:v>2017.395620716107</c:v>
                </c:pt>
                <c:pt idx="110">
                  <c:v>2017.395620716107</c:v>
                </c:pt>
                <c:pt idx="111">
                  <c:v>2017.395620716107</c:v>
                </c:pt>
                <c:pt idx="112">
                  <c:v>2017.395620716107</c:v>
                </c:pt>
                <c:pt idx="113">
                  <c:v>2017.395620716107</c:v>
                </c:pt>
                <c:pt idx="114">
                  <c:v>2017.395620716107</c:v>
                </c:pt>
                <c:pt idx="115">
                  <c:v>2017.395620716107</c:v>
                </c:pt>
                <c:pt idx="116">
                  <c:v>2017.395620716107</c:v>
                </c:pt>
                <c:pt idx="117">
                  <c:v>2017.395620716107</c:v>
                </c:pt>
                <c:pt idx="118">
                  <c:v>2017.395620716107</c:v>
                </c:pt>
                <c:pt idx="119">
                  <c:v>2017.395620716107</c:v>
                </c:pt>
                <c:pt idx="120">
                  <c:v>2017.395620716107</c:v>
                </c:pt>
                <c:pt idx="121">
                  <c:v>2017.395620716107</c:v>
                </c:pt>
                <c:pt idx="122">
                  <c:v>2017.395620716107</c:v>
                </c:pt>
                <c:pt idx="123">
                  <c:v>2017.395620716107</c:v>
                </c:pt>
                <c:pt idx="124">
                  <c:v>2017.395620716107</c:v>
                </c:pt>
                <c:pt idx="125">
                  <c:v>2017.395620716107</c:v>
                </c:pt>
                <c:pt idx="126">
                  <c:v>2017.395620716107</c:v>
                </c:pt>
                <c:pt idx="127">
                  <c:v>2017.395620716107</c:v>
                </c:pt>
                <c:pt idx="128">
                  <c:v>2017.395620716107</c:v>
                </c:pt>
                <c:pt idx="129">
                  <c:v>2017.395620716107</c:v>
                </c:pt>
                <c:pt idx="130">
                  <c:v>2017.395620716107</c:v>
                </c:pt>
                <c:pt idx="131">
                  <c:v>2017.395620716107</c:v>
                </c:pt>
                <c:pt idx="132">
                  <c:v>2017.395620716107</c:v>
                </c:pt>
                <c:pt idx="133">
                  <c:v>2017.395620716107</c:v>
                </c:pt>
                <c:pt idx="134">
                  <c:v>2017.395620716107</c:v>
                </c:pt>
                <c:pt idx="135">
                  <c:v>2017.395620716107</c:v>
                </c:pt>
                <c:pt idx="136">
                  <c:v>2017.395620716107</c:v>
                </c:pt>
                <c:pt idx="137">
                  <c:v>2017.395620716107</c:v>
                </c:pt>
                <c:pt idx="138">
                  <c:v>2017.395620716107</c:v>
                </c:pt>
                <c:pt idx="139">
                  <c:v>2017.395620716107</c:v>
                </c:pt>
                <c:pt idx="140">
                  <c:v>2017.395620716107</c:v>
                </c:pt>
                <c:pt idx="141">
                  <c:v>2017.395620716107</c:v>
                </c:pt>
                <c:pt idx="142">
                  <c:v>2021.7203160456063</c:v>
                </c:pt>
                <c:pt idx="143">
                  <c:v>2008.9910650131364</c:v>
                </c:pt>
                <c:pt idx="144">
                  <c:v>2000.3514244187577</c:v>
                </c:pt>
                <c:pt idx="145">
                  <c:v>2010.1719061727442</c:v>
                </c:pt>
                <c:pt idx="146">
                  <c:v>2022.0659016693812</c:v>
                </c:pt>
                <c:pt idx="147">
                  <c:v>2054.1566143573659</c:v>
                </c:pt>
                <c:pt idx="148">
                  <c:v>2110.5260712911959</c:v>
                </c:pt>
                <c:pt idx="149">
                  <c:v>2103.2330229549757</c:v>
                </c:pt>
                <c:pt idx="150">
                  <c:v>2095.9063910628406</c:v>
                </c:pt>
                <c:pt idx="151">
                  <c:v>2087.4184181403384</c:v>
                </c:pt>
                <c:pt idx="152">
                  <c:v>2097.6874028668731</c:v>
                </c:pt>
                <c:pt idx="153">
                  <c:v>2099.3080802749214</c:v>
                </c:pt>
                <c:pt idx="154">
                  <c:v>2065.7700246610325</c:v>
                </c:pt>
                <c:pt idx="155">
                  <c:v>2065.7700246610325</c:v>
                </c:pt>
                <c:pt idx="156">
                  <c:v>2065.7700246610325</c:v>
                </c:pt>
                <c:pt idx="157">
                  <c:v>2065.7700246610325</c:v>
                </c:pt>
                <c:pt idx="158">
                  <c:v>2065.7700246610325</c:v>
                </c:pt>
                <c:pt idx="159">
                  <c:v>2065.7700246610325</c:v>
                </c:pt>
                <c:pt idx="160">
                  <c:v>2065.7700246610325</c:v>
                </c:pt>
                <c:pt idx="161">
                  <c:v>2065.7700246610325</c:v>
                </c:pt>
                <c:pt idx="162">
                  <c:v>2067.6703353993703</c:v>
                </c:pt>
                <c:pt idx="163">
                  <c:v>2062.8171173870842</c:v>
                </c:pt>
                <c:pt idx="164">
                  <c:v>2020.2774744927026</c:v>
                </c:pt>
                <c:pt idx="165">
                  <c:v>2020.2774744927026</c:v>
                </c:pt>
                <c:pt idx="166">
                  <c:v>2020.2774744927026</c:v>
                </c:pt>
                <c:pt idx="167">
                  <c:v>2020.2774744927026</c:v>
                </c:pt>
                <c:pt idx="168">
                  <c:v>2020.2774744927026</c:v>
                </c:pt>
                <c:pt idx="169">
                  <c:v>2020.2774744927026</c:v>
                </c:pt>
                <c:pt idx="170">
                  <c:v>2020.2774744927026</c:v>
                </c:pt>
                <c:pt idx="171">
                  <c:v>2020.2774744927026</c:v>
                </c:pt>
                <c:pt idx="172">
                  <c:v>2020.2774744927026</c:v>
                </c:pt>
                <c:pt idx="173">
                  <c:v>2020.2774744927026</c:v>
                </c:pt>
                <c:pt idx="174">
                  <c:v>2020.2774744927026</c:v>
                </c:pt>
                <c:pt idx="175">
                  <c:v>1997.9569226183867</c:v>
                </c:pt>
                <c:pt idx="176">
                  <c:v>1997.9569226183867</c:v>
                </c:pt>
                <c:pt idx="177">
                  <c:v>1997.9569226183867</c:v>
                </c:pt>
                <c:pt idx="178">
                  <c:v>1997.9569226183867</c:v>
                </c:pt>
                <c:pt idx="179">
                  <c:v>1997.9569226183867</c:v>
                </c:pt>
                <c:pt idx="180">
                  <c:v>1997.9569226183867</c:v>
                </c:pt>
                <c:pt idx="181">
                  <c:v>1997.9569226183867</c:v>
                </c:pt>
                <c:pt idx="182">
                  <c:v>1997.9569226183867</c:v>
                </c:pt>
                <c:pt idx="183">
                  <c:v>1997.9569226183867</c:v>
                </c:pt>
                <c:pt idx="184">
                  <c:v>1997.9569226183867</c:v>
                </c:pt>
                <c:pt idx="185">
                  <c:v>1997.9569226183867</c:v>
                </c:pt>
                <c:pt idx="186">
                  <c:v>1997.9569226183867</c:v>
                </c:pt>
                <c:pt idx="187">
                  <c:v>1997.9569226183867</c:v>
                </c:pt>
                <c:pt idx="188">
                  <c:v>1997.9569226183867</c:v>
                </c:pt>
                <c:pt idx="189">
                  <c:v>1997.9569226183867</c:v>
                </c:pt>
                <c:pt idx="190">
                  <c:v>1997.9569226183867</c:v>
                </c:pt>
                <c:pt idx="191">
                  <c:v>2039.9008770606656</c:v>
                </c:pt>
                <c:pt idx="192">
                  <c:v>2031.8314470542946</c:v>
                </c:pt>
                <c:pt idx="193">
                  <c:v>2047.6870553706715</c:v>
                </c:pt>
                <c:pt idx="194">
                  <c:v>2048.4762681124521</c:v>
                </c:pt>
                <c:pt idx="195">
                  <c:v>2064.1578171802989</c:v>
                </c:pt>
                <c:pt idx="196">
                  <c:v>1999.3634510801082</c:v>
                </c:pt>
                <c:pt idx="197">
                  <c:v>2006.3917689353354</c:v>
                </c:pt>
                <c:pt idx="198">
                  <c:v>2006.3917689353354</c:v>
                </c:pt>
                <c:pt idx="199">
                  <c:v>2006.3917689353354</c:v>
                </c:pt>
                <c:pt idx="200">
                  <c:v>2006.3917689353354</c:v>
                </c:pt>
                <c:pt idx="201">
                  <c:v>2006.3917689353354</c:v>
                </c:pt>
                <c:pt idx="202">
                  <c:v>2006.3917689353354</c:v>
                </c:pt>
                <c:pt idx="203">
                  <c:v>2006.3917689353354</c:v>
                </c:pt>
                <c:pt idx="204">
                  <c:v>2006.3917689353354</c:v>
                </c:pt>
                <c:pt idx="205">
                  <c:v>2006.3917689353354</c:v>
                </c:pt>
                <c:pt idx="206">
                  <c:v>2006.3917689353354</c:v>
                </c:pt>
                <c:pt idx="207">
                  <c:v>2006.3917689353354</c:v>
                </c:pt>
                <c:pt idx="208">
                  <c:v>1996.0048354796711</c:v>
                </c:pt>
                <c:pt idx="209">
                  <c:v>1981.9971326958312</c:v>
                </c:pt>
                <c:pt idx="210">
                  <c:v>1981.9971326958312</c:v>
                </c:pt>
                <c:pt idx="211">
                  <c:v>1981.9971326958312</c:v>
                </c:pt>
                <c:pt idx="212">
                  <c:v>1981.9971326958312</c:v>
                </c:pt>
                <c:pt idx="213">
                  <c:v>1981.9971326958312</c:v>
                </c:pt>
                <c:pt idx="214">
                  <c:v>1981.9971326958312</c:v>
                </c:pt>
                <c:pt idx="215">
                  <c:v>2036.2403723483201</c:v>
                </c:pt>
                <c:pt idx="216">
                  <c:v>2028.4814877134254</c:v>
                </c:pt>
                <c:pt idx="217">
                  <c:v>2025.4826064581262</c:v>
                </c:pt>
                <c:pt idx="218">
                  <c:v>2021.097887125557</c:v>
                </c:pt>
                <c:pt idx="219">
                  <c:v>2016.1197216342871</c:v>
                </c:pt>
                <c:pt idx="220">
                  <c:v>1991.5397469277339</c:v>
                </c:pt>
                <c:pt idx="221">
                  <c:v>2009.0243663235017</c:v>
                </c:pt>
                <c:pt idx="222">
                  <c:v>2018.571502049947</c:v>
                </c:pt>
                <c:pt idx="223">
                  <c:v>2000.7500313107641</c:v>
                </c:pt>
                <c:pt idx="224">
                  <c:v>2022.2260000139056</c:v>
                </c:pt>
                <c:pt idx="225">
                  <c:v>2035.4151995943175</c:v>
                </c:pt>
                <c:pt idx="226">
                  <c:v>2052.5403601739581</c:v>
                </c:pt>
                <c:pt idx="227">
                  <c:v>2005.8118444510692</c:v>
                </c:pt>
                <c:pt idx="228">
                  <c:v>2005.6626351311675</c:v>
                </c:pt>
                <c:pt idx="229">
                  <c:v>1996.5846044635045</c:v>
                </c:pt>
                <c:pt idx="230">
                  <c:v>1950.9016843535644</c:v>
                </c:pt>
                <c:pt idx="231">
                  <c:v>1950.9016843535644</c:v>
                </c:pt>
                <c:pt idx="232">
                  <c:v>1950.9016843535644</c:v>
                </c:pt>
                <c:pt idx="233">
                  <c:v>1950.9016843535644</c:v>
                </c:pt>
                <c:pt idx="234">
                  <c:v>1950.9016843535644</c:v>
                </c:pt>
                <c:pt idx="235">
                  <c:v>1950.9016843535644</c:v>
                </c:pt>
                <c:pt idx="236">
                  <c:v>1950.9016843535644</c:v>
                </c:pt>
                <c:pt idx="237">
                  <c:v>1950.9016843535644</c:v>
                </c:pt>
                <c:pt idx="238">
                  <c:v>1934.6566506847996</c:v>
                </c:pt>
                <c:pt idx="239">
                  <c:v>1893.0397639975736</c:v>
                </c:pt>
                <c:pt idx="240">
                  <c:v>1903.3966336867502</c:v>
                </c:pt>
                <c:pt idx="241">
                  <c:v>1903.3966336867502</c:v>
                </c:pt>
                <c:pt idx="242">
                  <c:v>1903.3966336867502</c:v>
                </c:pt>
                <c:pt idx="243">
                  <c:v>1903.3966336867502</c:v>
                </c:pt>
                <c:pt idx="244">
                  <c:v>1903.3966336867502</c:v>
                </c:pt>
                <c:pt idx="245">
                  <c:v>1903.3966336867502</c:v>
                </c:pt>
                <c:pt idx="246">
                  <c:v>1903.3966336867502</c:v>
                </c:pt>
                <c:pt idx="247">
                  <c:v>1903.3966336867502</c:v>
                </c:pt>
                <c:pt idx="248">
                  <c:v>1903.3966336867502</c:v>
                </c:pt>
                <c:pt idx="249">
                  <c:v>1903.3966336867502</c:v>
                </c:pt>
                <c:pt idx="250">
                  <c:v>1903.3966336867502</c:v>
                </c:pt>
                <c:pt idx="251">
                  <c:v>1903.3966336867502</c:v>
                </c:pt>
                <c:pt idx="252">
                  <c:v>1903.3966336867502</c:v>
                </c:pt>
                <c:pt idx="253">
                  <c:v>1903.3966336867502</c:v>
                </c:pt>
                <c:pt idx="254">
                  <c:v>1903.3966336867502</c:v>
                </c:pt>
                <c:pt idx="255">
                  <c:v>1903.3966336867502</c:v>
                </c:pt>
                <c:pt idx="256">
                  <c:v>1903.3966336867502</c:v>
                </c:pt>
                <c:pt idx="257">
                  <c:v>1903.3966336867502</c:v>
                </c:pt>
                <c:pt idx="258">
                  <c:v>1903.3966336867502</c:v>
                </c:pt>
                <c:pt idx="259">
                  <c:v>1903.3966336867502</c:v>
                </c:pt>
                <c:pt idx="260">
                  <c:v>1903.3966336867502</c:v>
                </c:pt>
                <c:pt idx="261">
                  <c:v>1918.6156953130401</c:v>
                </c:pt>
                <c:pt idx="262">
                  <c:v>1912.4782162773827</c:v>
                </c:pt>
                <c:pt idx="263">
                  <c:v>1927.1459602661848</c:v>
                </c:pt>
                <c:pt idx="264">
                  <c:v>1923.8481600598682</c:v>
                </c:pt>
                <c:pt idx="265">
                  <c:v>1943.4811313255964</c:v>
                </c:pt>
                <c:pt idx="266">
                  <c:v>1944.923989093767</c:v>
                </c:pt>
                <c:pt idx="267">
                  <c:v>1938.5698006812561</c:v>
                </c:pt>
                <c:pt idx="268">
                  <c:v>1969.0988745013233</c:v>
                </c:pt>
                <c:pt idx="269">
                  <c:v>1981.6444385820771</c:v>
                </c:pt>
                <c:pt idx="270">
                  <c:v>1953.6563664191067</c:v>
                </c:pt>
                <c:pt idx="271">
                  <c:v>1957.7873187374717</c:v>
                </c:pt>
                <c:pt idx="272">
                  <c:v>1958.8371802263739</c:v>
                </c:pt>
                <c:pt idx="273">
                  <c:v>1965.5607851413972</c:v>
                </c:pt>
                <c:pt idx="274">
                  <c:v>1964.1325243778851</c:v>
                </c:pt>
                <c:pt idx="275">
                  <c:v>1973.4566418151521</c:v>
                </c:pt>
                <c:pt idx="276">
                  <c:v>1959.2986701428865</c:v>
                </c:pt>
                <c:pt idx="277">
                  <c:v>1959.2986701428865</c:v>
                </c:pt>
                <c:pt idx="278">
                  <c:v>1959.2986701428865</c:v>
                </c:pt>
                <c:pt idx="279">
                  <c:v>1959.2986701428865</c:v>
                </c:pt>
                <c:pt idx="280">
                  <c:v>1971.306176937813</c:v>
                </c:pt>
                <c:pt idx="281">
                  <c:v>2004.4984730204997</c:v>
                </c:pt>
                <c:pt idx="282">
                  <c:v>2001.0414862432015</c:v>
                </c:pt>
                <c:pt idx="283">
                  <c:v>1970.9568874334022</c:v>
                </c:pt>
                <c:pt idx="284">
                  <c:v>2024.3970934789343</c:v>
                </c:pt>
                <c:pt idx="285">
                  <c:v>2017.2633178062981</c:v>
                </c:pt>
                <c:pt idx="286">
                  <c:v>2024.1859963952718</c:v>
                </c:pt>
                <c:pt idx="287">
                  <c:v>2010.2579413907351</c:v>
                </c:pt>
                <c:pt idx="288">
                  <c:v>2026.5929384007434</c:v>
                </c:pt>
                <c:pt idx="289">
                  <c:v>2123.0566887294303</c:v>
                </c:pt>
                <c:pt idx="290">
                  <c:v>2125.1154293597888</c:v>
                </c:pt>
                <c:pt idx="291">
                  <c:v>2122.3189370659097</c:v>
                </c:pt>
                <c:pt idx="292">
                  <c:v>2117.7422652417622</c:v>
                </c:pt>
                <c:pt idx="293">
                  <c:v>2149.0488332523505</c:v>
                </c:pt>
                <c:pt idx="294">
                  <c:v>2178.4631444150568</c:v>
                </c:pt>
                <c:pt idx="295">
                  <c:v>2200.0810091631138</c:v>
                </c:pt>
                <c:pt idx="296">
                  <c:v>2222.7043053818106</c:v>
                </c:pt>
                <c:pt idx="297">
                  <c:v>2212.1886238533853</c:v>
                </c:pt>
                <c:pt idx="298">
                  <c:v>2108.6422399290318</c:v>
                </c:pt>
                <c:pt idx="299">
                  <c:v>2155.5601989669708</c:v>
                </c:pt>
                <c:pt idx="300">
                  <c:v>2188.0071264810554</c:v>
                </c:pt>
                <c:pt idx="301">
                  <c:v>2155.7136251978804</c:v>
                </c:pt>
                <c:pt idx="302">
                  <c:v>2139.2164969225855</c:v>
                </c:pt>
                <c:pt idx="303">
                  <c:v>2169.7581100372213</c:v>
                </c:pt>
                <c:pt idx="304">
                  <c:v>2232.3505716017498</c:v>
                </c:pt>
                <c:pt idx="305">
                  <c:v>2223.5595750094335</c:v>
                </c:pt>
                <c:pt idx="306">
                  <c:v>2229.0459229260646</c:v>
                </c:pt>
                <c:pt idx="307">
                  <c:v>2234.4256341715673</c:v>
                </c:pt>
                <c:pt idx="308">
                  <c:v>2238.7716225847016</c:v>
                </c:pt>
                <c:pt idx="309">
                  <c:v>2181.2813992948813</c:v>
                </c:pt>
                <c:pt idx="310">
                  <c:v>2142.0010197941961</c:v>
                </c:pt>
                <c:pt idx="311">
                  <c:v>2164.4915642386313</c:v>
                </c:pt>
                <c:pt idx="312">
                  <c:v>2138.5375042411147</c:v>
                </c:pt>
                <c:pt idx="313">
                  <c:v>2138.5375042411147</c:v>
                </c:pt>
                <c:pt idx="314">
                  <c:v>2215.695339859913</c:v>
                </c:pt>
                <c:pt idx="315">
                  <c:v>2226.5642228259244</c:v>
                </c:pt>
                <c:pt idx="316">
                  <c:v>2262.2060200093188</c:v>
                </c:pt>
                <c:pt idx="317">
                  <c:v>2280.2494678817161</c:v>
                </c:pt>
                <c:pt idx="318">
                  <c:v>2326.1094563246938</c:v>
                </c:pt>
                <c:pt idx="319">
                  <c:v>2297.9516735237062</c:v>
                </c:pt>
                <c:pt idx="320">
                  <c:v>2289.6018364635265</c:v>
                </c:pt>
                <c:pt idx="321">
                  <c:v>2240.2849158603372</c:v>
                </c:pt>
                <c:pt idx="322">
                  <c:v>2240.9737588720291</c:v>
                </c:pt>
                <c:pt idx="323">
                  <c:v>2223.4633695148323</c:v>
                </c:pt>
                <c:pt idx="324">
                  <c:v>2277.7759915905035</c:v>
                </c:pt>
                <c:pt idx="325">
                  <c:v>2304.1502008704501</c:v>
                </c:pt>
                <c:pt idx="326">
                  <c:v>2326.3998301480838</c:v>
                </c:pt>
                <c:pt idx="327">
                  <c:v>2319.0281501645059</c:v>
                </c:pt>
                <c:pt idx="328">
                  <c:v>2270.3852359542952</c:v>
                </c:pt>
                <c:pt idx="329">
                  <c:v>2246.535371372579</c:v>
                </c:pt>
                <c:pt idx="330">
                  <c:v>2252.7805280924213</c:v>
                </c:pt>
                <c:pt idx="331">
                  <c:v>2252.7805280924213</c:v>
                </c:pt>
                <c:pt idx="332">
                  <c:v>2252.7805280924213</c:v>
                </c:pt>
                <c:pt idx="333">
                  <c:v>2252.7805280924213</c:v>
                </c:pt>
                <c:pt idx="334">
                  <c:v>2252.7805280924213</c:v>
                </c:pt>
                <c:pt idx="335">
                  <c:v>2252.7805280924213</c:v>
                </c:pt>
                <c:pt idx="336">
                  <c:v>2252.7805280924213</c:v>
                </c:pt>
                <c:pt idx="337">
                  <c:v>2252.7805280924213</c:v>
                </c:pt>
                <c:pt idx="338">
                  <c:v>2252.7805280924213</c:v>
                </c:pt>
                <c:pt idx="339">
                  <c:v>2252.7805280924213</c:v>
                </c:pt>
                <c:pt idx="340">
                  <c:v>2252.7805280924213</c:v>
                </c:pt>
                <c:pt idx="341">
                  <c:v>2252.7805280924213</c:v>
                </c:pt>
                <c:pt idx="342">
                  <c:v>2252.7805280924213</c:v>
                </c:pt>
                <c:pt idx="343">
                  <c:v>2252.7805280924213</c:v>
                </c:pt>
                <c:pt idx="344">
                  <c:v>2252.7805280924213</c:v>
                </c:pt>
                <c:pt idx="345">
                  <c:v>2252.7805280924213</c:v>
                </c:pt>
                <c:pt idx="346">
                  <c:v>2252.7805280924213</c:v>
                </c:pt>
                <c:pt idx="347">
                  <c:v>2252.7805280924213</c:v>
                </c:pt>
                <c:pt idx="348">
                  <c:v>2252.7805280924213</c:v>
                </c:pt>
                <c:pt idx="349">
                  <c:v>2252.7805280924213</c:v>
                </c:pt>
                <c:pt idx="350">
                  <c:v>2252.7805280924213</c:v>
                </c:pt>
                <c:pt idx="351">
                  <c:v>2252.7805280924213</c:v>
                </c:pt>
                <c:pt idx="352">
                  <c:v>2252.7805280924213</c:v>
                </c:pt>
                <c:pt idx="353">
                  <c:v>2247.4946325338333</c:v>
                </c:pt>
                <c:pt idx="354">
                  <c:v>2222.503404501761</c:v>
                </c:pt>
                <c:pt idx="355">
                  <c:v>2212.4666375292659</c:v>
                </c:pt>
                <c:pt idx="356">
                  <c:v>2212.4666375292659</c:v>
                </c:pt>
                <c:pt idx="357">
                  <c:v>2212.4666375292659</c:v>
                </c:pt>
                <c:pt idx="358">
                  <c:v>2212.4666375292659</c:v>
                </c:pt>
                <c:pt idx="359">
                  <c:v>2212.4666375292659</c:v>
                </c:pt>
                <c:pt idx="360">
                  <c:v>2212.4666375292659</c:v>
                </c:pt>
                <c:pt idx="361">
                  <c:v>2212.4666375292659</c:v>
                </c:pt>
                <c:pt idx="362">
                  <c:v>2214.6810984976614</c:v>
                </c:pt>
                <c:pt idx="363">
                  <c:v>2189.4020275834496</c:v>
                </c:pt>
                <c:pt idx="364">
                  <c:v>2194.4841616697518</c:v>
                </c:pt>
                <c:pt idx="365">
                  <c:v>2195.7774260170431</c:v>
                </c:pt>
                <c:pt idx="366">
                  <c:v>2195.7774260170431</c:v>
                </c:pt>
                <c:pt idx="367">
                  <c:v>2233.2047416084711</c:v>
                </c:pt>
                <c:pt idx="368">
                  <c:v>2245.4571802871351</c:v>
                </c:pt>
                <c:pt idx="369">
                  <c:v>2262.0444210540718</c:v>
                </c:pt>
                <c:pt idx="370">
                  <c:v>2237.7569371695181</c:v>
                </c:pt>
                <c:pt idx="371">
                  <c:v>2236.742434296571</c:v>
                </c:pt>
                <c:pt idx="372">
                  <c:v>2239.9273080698399</c:v>
                </c:pt>
                <c:pt idx="373">
                  <c:v>2230.7445127444503</c:v>
                </c:pt>
                <c:pt idx="374">
                  <c:v>2279.6426008665339</c:v>
                </c:pt>
                <c:pt idx="375">
                  <c:v>2279.3468031904636</c:v>
                </c:pt>
                <c:pt idx="376">
                  <c:v>2258.7728274801875</c:v>
                </c:pt>
                <c:pt idx="377">
                  <c:v>2263.1610869797983</c:v>
                </c:pt>
                <c:pt idx="378">
                  <c:v>2265.0582311110593</c:v>
                </c:pt>
                <c:pt idx="379">
                  <c:v>2202.3895138283133</c:v>
                </c:pt>
                <c:pt idx="380">
                  <c:v>2202.4988045359378</c:v>
                </c:pt>
                <c:pt idx="381">
                  <c:v>2180.8105387848836</c:v>
                </c:pt>
                <c:pt idx="382">
                  <c:v>2180.8105387848836</c:v>
                </c:pt>
                <c:pt idx="383">
                  <c:v>2180.8105387848836</c:v>
                </c:pt>
                <c:pt idx="384">
                  <c:v>2180.8105387848836</c:v>
                </c:pt>
                <c:pt idx="385">
                  <c:v>2180.8105387848836</c:v>
                </c:pt>
                <c:pt idx="386">
                  <c:v>2180.8105387848836</c:v>
                </c:pt>
                <c:pt idx="387">
                  <c:v>2151.6027832605218</c:v>
                </c:pt>
                <c:pt idx="388">
                  <c:v>2151.6027832605218</c:v>
                </c:pt>
                <c:pt idx="389">
                  <c:v>2151.6027832605218</c:v>
                </c:pt>
                <c:pt idx="390">
                  <c:v>2151.6027832605218</c:v>
                </c:pt>
                <c:pt idx="391">
                  <c:v>2151.6027832605218</c:v>
                </c:pt>
                <c:pt idx="392">
                  <c:v>2151.6027832605218</c:v>
                </c:pt>
                <c:pt idx="393">
                  <c:v>2155.3910981423942</c:v>
                </c:pt>
                <c:pt idx="394">
                  <c:v>2151.0634181594592</c:v>
                </c:pt>
                <c:pt idx="395">
                  <c:v>2160.5817622870291</c:v>
                </c:pt>
                <c:pt idx="396">
                  <c:v>2144.4715646770096</c:v>
                </c:pt>
                <c:pt idx="397">
                  <c:v>2144.4715646770096</c:v>
                </c:pt>
                <c:pt idx="398">
                  <c:v>2144.4715646770096</c:v>
                </c:pt>
                <c:pt idx="399">
                  <c:v>2144.4715646770096</c:v>
                </c:pt>
                <c:pt idx="400">
                  <c:v>2144.4715646770096</c:v>
                </c:pt>
                <c:pt idx="401">
                  <c:v>2144.4715646770096</c:v>
                </c:pt>
                <c:pt idx="402">
                  <c:v>2144.4715646770096</c:v>
                </c:pt>
                <c:pt idx="403">
                  <c:v>2144.4715646770096</c:v>
                </c:pt>
                <c:pt idx="404">
                  <c:v>2144.4715646770096</c:v>
                </c:pt>
                <c:pt idx="405">
                  <c:v>2144.4715646770096</c:v>
                </c:pt>
                <c:pt idx="406">
                  <c:v>2144.4715646770096</c:v>
                </c:pt>
                <c:pt idx="407">
                  <c:v>2144.4715646770096</c:v>
                </c:pt>
                <c:pt idx="408">
                  <c:v>2144.4715646770096</c:v>
                </c:pt>
                <c:pt idx="409">
                  <c:v>2144.4715646770096</c:v>
                </c:pt>
                <c:pt idx="410">
                  <c:v>2144.4715646770096</c:v>
                </c:pt>
                <c:pt idx="411">
                  <c:v>2140.1592723570266</c:v>
                </c:pt>
                <c:pt idx="412">
                  <c:v>2134.531549690696</c:v>
                </c:pt>
                <c:pt idx="413">
                  <c:v>2140.5796302638482</c:v>
                </c:pt>
                <c:pt idx="414">
                  <c:v>2118.2414728763283</c:v>
                </c:pt>
                <c:pt idx="415">
                  <c:v>2142.4362110189782</c:v>
                </c:pt>
                <c:pt idx="416">
                  <c:v>2133.5869523253659</c:v>
                </c:pt>
                <c:pt idx="417">
                  <c:v>2128.442399666877</c:v>
                </c:pt>
                <c:pt idx="418">
                  <c:v>2121.1851861491018</c:v>
                </c:pt>
                <c:pt idx="419">
                  <c:v>2161.2677620745903</c:v>
                </c:pt>
                <c:pt idx="420">
                  <c:v>2167.3750309737034</c:v>
                </c:pt>
                <c:pt idx="421">
                  <c:v>2198.1904061487971</c:v>
                </c:pt>
                <c:pt idx="422">
                  <c:v>2206.5468314344107</c:v>
                </c:pt>
                <c:pt idx="423">
                  <c:v>2214.1543432078706</c:v>
                </c:pt>
                <c:pt idx="424">
                  <c:v>2232.215238100976</c:v>
                </c:pt>
                <c:pt idx="425">
                  <c:v>2231.3407003867833</c:v>
                </c:pt>
                <c:pt idx="426">
                  <c:v>2232.2635551017606</c:v>
                </c:pt>
                <c:pt idx="427">
                  <c:v>2241.9813118844672</c:v>
                </c:pt>
                <c:pt idx="428">
                  <c:v>2251.0407495314903</c:v>
                </c:pt>
                <c:pt idx="429">
                  <c:v>2205.5357981930033</c:v>
                </c:pt>
                <c:pt idx="430">
                  <c:v>2199.7365501738891</c:v>
                </c:pt>
                <c:pt idx="431">
                  <c:v>2206.1856618535498</c:v>
                </c:pt>
                <c:pt idx="432">
                  <c:v>2207.0626154177821</c:v>
                </c:pt>
                <c:pt idx="433">
                  <c:v>2180.7177707402393</c:v>
                </c:pt>
                <c:pt idx="434">
                  <c:v>2180.6295922138083</c:v>
                </c:pt>
                <c:pt idx="435">
                  <c:v>2180.6295922138083</c:v>
                </c:pt>
                <c:pt idx="436">
                  <c:v>2180.6295922138083</c:v>
                </c:pt>
                <c:pt idx="437">
                  <c:v>2180.6295922138083</c:v>
                </c:pt>
                <c:pt idx="438">
                  <c:v>2180.6295922138083</c:v>
                </c:pt>
                <c:pt idx="439">
                  <c:v>2180.6295922138083</c:v>
                </c:pt>
                <c:pt idx="440">
                  <c:v>2180.6295922138083</c:v>
                </c:pt>
                <c:pt idx="441">
                  <c:v>2180.6295922138083</c:v>
                </c:pt>
                <c:pt idx="442">
                  <c:v>2180.6295922138083</c:v>
                </c:pt>
                <c:pt idx="443">
                  <c:v>2203.4622893965275</c:v>
                </c:pt>
                <c:pt idx="444">
                  <c:v>2176.8485275476878</c:v>
                </c:pt>
                <c:pt idx="445">
                  <c:v>2165.4751043786655</c:v>
                </c:pt>
                <c:pt idx="446">
                  <c:v>2156.632467377277</c:v>
                </c:pt>
                <c:pt idx="447">
                  <c:v>2156.632467377277</c:v>
                </c:pt>
                <c:pt idx="448">
                  <c:v>2156.632467377277</c:v>
                </c:pt>
                <c:pt idx="449">
                  <c:v>2156.632467377277</c:v>
                </c:pt>
                <c:pt idx="450">
                  <c:v>2156.632467377277</c:v>
                </c:pt>
                <c:pt idx="451">
                  <c:v>2156.632467377277</c:v>
                </c:pt>
                <c:pt idx="452">
                  <c:v>2156.632467377277</c:v>
                </c:pt>
                <c:pt idx="453">
                  <c:v>2156.632467377277</c:v>
                </c:pt>
                <c:pt idx="454">
                  <c:v>2156.632467377277</c:v>
                </c:pt>
                <c:pt idx="455">
                  <c:v>2156.632467377277</c:v>
                </c:pt>
                <c:pt idx="456">
                  <c:v>2156.632467377277</c:v>
                </c:pt>
                <c:pt idx="457">
                  <c:v>2156.632467377277</c:v>
                </c:pt>
                <c:pt idx="458">
                  <c:v>2156.632467377277</c:v>
                </c:pt>
                <c:pt idx="459">
                  <c:v>2156.632467377277</c:v>
                </c:pt>
                <c:pt idx="460">
                  <c:v>2147.3561800143498</c:v>
                </c:pt>
                <c:pt idx="461">
                  <c:v>2147.3561800143498</c:v>
                </c:pt>
                <c:pt idx="462">
                  <c:v>2147.3561800143498</c:v>
                </c:pt>
                <c:pt idx="463">
                  <c:v>2147.3561800143498</c:v>
                </c:pt>
                <c:pt idx="464">
                  <c:v>2147.3561800143498</c:v>
                </c:pt>
                <c:pt idx="465">
                  <c:v>2147.3561800143498</c:v>
                </c:pt>
                <c:pt idx="466">
                  <c:v>2147.3561800143498</c:v>
                </c:pt>
                <c:pt idx="467">
                  <c:v>2147.3561800143498</c:v>
                </c:pt>
                <c:pt idx="468">
                  <c:v>2147.3561800143498</c:v>
                </c:pt>
                <c:pt idx="469">
                  <c:v>2147.3561800143498</c:v>
                </c:pt>
                <c:pt idx="470">
                  <c:v>2147.3561800143498</c:v>
                </c:pt>
                <c:pt idx="471">
                  <c:v>2153.4595164847306</c:v>
                </c:pt>
                <c:pt idx="472">
                  <c:v>2163.856919590834</c:v>
                </c:pt>
                <c:pt idx="473">
                  <c:v>2163.856919590834</c:v>
                </c:pt>
                <c:pt idx="474">
                  <c:v>2163.856919590834</c:v>
                </c:pt>
                <c:pt idx="475">
                  <c:v>2163.856919590834</c:v>
                </c:pt>
                <c:pt idx="476">
                  <c:v>2163.856919590834</c:v>
                </c:pt>
                <c:pt idx="477">
                  <c:v>2163.856919590834</c:v>
                </c:pt>
                <c:pt idx="478">
                  <c:v>2163.856919590834</c:v>
                </c:pt>
                <c:pt idx="479">
                  <c:v>2163.856919590834</c:v>
                </c:pt>
                <c:pt idx="480">
                  <c:v>2163.856919590834</c:v>
                </c:pt>
                <c:pt idx="481">
                  <c:v>2163.856919590834</c:v>
                </c:pt>
                <c:pt idx="482">
                  <c:v>2170.0854591605002</c:v>
                </c:pt>
                <c:pt idx="483">
                  <c:v>2196.8998081318277</c:v>
                </c:pt>
                <c:pt idx="484">
                  <c:v>2194.5048786707389</c:v>
                </c:pt>
                <c:pt idx="485">
                  <c:v>2199.2221266791421</c:v>
                </c:pt>
                <c:pt idx="486">
                  <c:v>2182.2385570167444</c:v>
                </c:pt>
                <c:pt idx="487">
                  <c:v>2208.4670959040645</c:v>
                </c:pt>
                <c:pt idx="488">
                  <c:v>2226.5398292730724</c:v>
                </c:pt>
                <c:pt idx="489">
                  <c:v>2256.9662635312939</c:v>
                </c:pt>
                <c:pt idx="490">
                  <c:v>2250.3402099760506</c:v>
                </c:pt>
                <c:pt idx="491">
                  <c:v>2264.290120274839</c:v>
                </c:pt>
                <c:pt idx="492">
                  <c:v>2251.473678646998</c:v>
                </c:pt>
                <c:pt idx="493">
                  <c:v>2221.1001642072897</c:v>
                </c:pt>
                <c:pt idx="494">
                  <c:v>2242.3443946067323</c:v>
                </c:pt>
                <c:pt idx="495">
                  <c:v>2245.0260756425555</c:v>
                </c:pt>
                <c:pt idx="496">
                  <c:v>2264.5879480906578</c:v>
                </c:pt>
                <c:pt idx="497">
                  <c:v>2274.1418213724842</c:v>
                </c:pt>
                <c:pt idx="498">
                  <c:v>2318.0271192414293</c:v>
                </c:pt>
                <c:pt idx="499">
                  <c:v>2334.242736188658</c:v>
                </c:pt>
                <c:pt idx="500">
                  <c:v>2368.788301436738</c:v>
                </c:pt>
                <c:pt idx="501">
                  <c:v>2354.8802347153792</c:v>
                </c:pt>
                <c:pt idx="502">
                  <c:v>2337.4253094601772</c:v>
                </c:pt>
                <c:pt idx="503">
                  <c:v>2368.3981716118847</c:v>
                </c:pt>
                <c:pt idx="504">
                  <c:v>2325.3731284671439</c:v>
                </c:pt>
                <c:pt idx="505">
                  <c:v>2359.9777670010058</c:v>
                </c:pt>
                <c:pt idx="506">
                  <c:v>2350.8472522672869</c:v>
                </c:pt>
                <c:pt idx="507">
                  <c:v>2362.6028361379554</c:v>
                </c:pt>
                <c:pt idx="508">
                  <c:v>2366.3982947494651</c:v>
                </c:pt>
                <c:pt idx="509">
                  <c:v>2345.2377515048806</c:v>
                </c:pt>
                <c:pt idx="510">
                  <c:v>2318.3667906346777</c:v>
                </c:pt>
                <c:pt idx="511">
                  <c:v>2320.6718794736394</c:v>
                </c:pt>
                <c:pt idx="512">
                  <c:v>2320.6718794736394</c:v>
                </c:pt>
                <c:pt idx="513">
                  <c:v>2274.4162920839503</c:v>
                </c:pt>
                <c:pt idx="514">
                  <c:v>2274.4162920839503</c:v>
                </c:pt>
                <c:pt idx="515">
                  <c:v>2274.4162920839503</c:v>
                </c:pt>
                <c:pt idx="516">
                  <c:v>2274.4162920839503</c:v>
                </c:pt>
                <c:pt idx="517">
                  <c:v>2274.4162920839503</c:v>
                </c:pt>
                <c:pt idx="518">
                  <c:v>2274.4162920839503</c:v>
                </c:pt>
                <c:pt idx="519">
                  <c:v>2274.4162920839503</c:v>
                </c:pt>
                <c:pt idx="520">
                  <c:v>2274.4162920839503</c:v>
                </c:pt>
                <c:pt idx="521">
                  <c:v>2306.7741583587604</c:v>
                </c:pt>
                <c:pt idx="522">
                  <c:v>2331.3706048936533</c:v>
                </c:pt>
                <c:pt idx="523">
                  <c:v>2348.8179857690279</c:v>
                </c:pt>
                <c:pt idx="524">
                  <c:v>2330.3423883718401</c:v>
                </c:pt>
                <c:pt idx="525">
                  <c:v>2340.7079952448839</c:v>
                </c:pt>
                <c:pt idx="526">
                  <c:v>2388.7582759756388</c:v>
                </c:pt>
                <c:pt idx="527">
                  <c:v>2380.9645562402716</c:v>
                </c:pt>
                <c:pt idx="528">
                  <c:v>2375.4129945223667</c:v>
                </c:pt>
                <c:pt idx="529">
                  <c:v>2415.7395388412292</c:v>
                </c:pt>
                <c:pt idx="530">
                  <c:v>2420.9169589451762</c:v>
                </c:pt>
                <c:pt idx="531">
                  <c:v>2413.2416725264579</c:v>
                </c:pt>
                <c:pt idx="532">
                  <c:v>2386.6332054416821</c:v>
                </c:pt>
                <c:pt idx="533">
                  <c:v>2394.795683458432</c:v>
                </c:pt>
                <c:pt idx="534">
                  <c:v>2400.63659930224</c:v>
                </c:pt>
                <c:pt idx="535">
                  <c:v>2317.5798526698054</c:v>
                </c:pt>
                <c:pt idx="536">
                  <c:v>2424.0271793403467</c:v>
                </c:pt>
                <c:pt idx="537">
                  <c:v>2429.2772744340555</c:v>
                </c:pt>
                <c:pt idx="538">
                  <c:v>2444.7220555915533</c:v>
                </c:pt>
                <c:pt idx="539">
                  <c:v>2482.5911085899561</c:v>
                </c:pt>
                <c:pt idx="540">
                  <c:v>2437.259410809545</c:v>
                </c:pt>
                <c:pt idx="541">
                  <c:v>2373.2125573323606</c:v>
                </c:pt>
                <c:pt idx="542">
                  <c:v>2416.6654720441184</c:v>
                </c:pt>
                <c:pt idx="543">
                  <c:v>2395.2707625581702</c:v>
                </c:pt>
                <c:pt idx="544">
                  <c:v>2349.1665565532553</c:v>
                </c:pt>
                <c:pt idx="545">
                  <c:v>2312.1090409405242</c:v>
                </c:pt>
                <c:pt idx="546">
                  <c:v>2312.1090409405242</c:v>
                </c:pt>
                <c:pt idx="547">
                  <c:v>2312.1090409405242</c:v>
                </c:pt>
                <c:pt idx="548">
                  <c:v>2312.1090409405242</c:v>
                </c:pt>
                <c:pt idx="549">
                  <c:v>2312.1090409405242</c:v>
                </c:pt>
                <c:pt idx="550">
                  <c:v>2312.1090409405242</c:v>
                </c:pt>
                <c:pt idx="551">
                  <c:v>2312.1090409405242</c:v>
                </c:pt>
                <c:pt idx="552">
                  <c:v>2312.1090409405242</c:v>
                </c:pt>
                <c:pt idx="553">
                  <c:v>2312.1090409405242</c:v>
                </c:pt>
                <c:pt idx="554">
                  <c:v>2312.1090409405242</c:v>
                </c:pt>
                <c:pt idx="555">
                  <c:v>2312.1090409405242</c:v>
                </c:pt>
                <c:pt idx="556">
                  <c:v>2312.1090409405242</c:v>
                </c:pt>
                <c:pt idx="557">
                  <c:v>2312.1090409405242</c:v>
                </c:pt>
                <c:pt idx="558">
                  <c:v>2312.1090409405242</c:v>
                </c:pt>
                <c:pt idx="559">
                  <c:v>2312.1090409405242</c:v>
                </c:pt>
                <c:pt idx="560">
                  <c:v>2312.1090409405242</c:v>
                </c:pt>
                <c:pt idx="561">
                  <c:v>2312.1090409405242</c:v>
                </c:pt>
                <c:pt idx="562">
                  <c:v>2311.6739453391197</c:v>
                </c:pt>
                <c:pt idx="563">
                  <c:v>2312.6763174841267</c:v>
                </c:pt>
                <c:pt idx="564">
                  <c:v>2291.3428641671744</c:v>
                </c:pt>
                <c:pt idx="565">
                  <c:v>2301.0567865339676</c:v>
                </c:pt>
                <c:pt idx="566">
                  <c:v>2327.645809188135</c:v>
                </c:pt>
                <c:pt idx="567">
                  <c:v>2300.059921928219</c:v>
                </c:pt>
                <c:pt idx="568">
                  <c:v>2303.3079932057899</c:v>
                </c:pt>
                <c:pt idx="569">
                  <c:v>2317.089233314824</c:v>
                </c:pt>
                <c:pt idx="570">
                  <c:v>2326.1615273580278</c:v>
                </c:pt>
                <c:pt idx="571">
                  <c:v>2292.2543619144194</c:v>
                </c:pt>
                <c:pt idx="572">
                  <c:v>2292.2543619144194</c:v>
                </c:pt>
                <c:pt idx="573">
                  <c:v>2292.2543619144194</c:v>
                </c:pt>
                <c:pt idx="574">
                  <c:v>2292.2543619144194</c:v>
                </c:pt>
                <c:pt idx="575">
                  <c:v>2292.2543619144194</c:v>
                </c:pt>
                <c:pt idx="576">
                  <c:v>2292.2543619144194</c:v>
                </c:pt>
                <c:pt idx="577">
                  <c:v>2292.2543619144194</c:v>
                </c:pt>
                <c:pt idx="578">
                  <c:v>2292.2543619144194</c:v>
                </c:pt>
                <c:pt idx="579">
                  <c:v>2292.2543619144194</c:v>
                </c:pt>
                <c:pt idx="580">
                  <c:v>2284.3883134900607</c:v>
                </c:pt>
                <c:pt idx="581">
                  <c:v>2316.6134324904019</c:v>
                </c:pt>
                <c:pt idx="582">
                  <c:v>2333.0050880386189</c:v>
                </c:pt>
                <c:pt idx="583">
                  <c:v>2326.8690296457344</c:v>
                </c:pt>
                <c:pt idx="584">
                  <c:v>2321.7601528340374</c:v>
                </c:pt>
                <c:pt idx="585">
                  <c:v>2294.8020425467071</c:v>
                </c:pt>
                <c:pt idx="586">
                  <c:v>2289.578283584483</c:v>
                </c:pt>
                <c:pt idx="587">
                  <c:v>2286.5535041388275</c:v>
                </c:pt>
                <c:pt idx="588">
                  <c:v>2309.751589217125</c:v>
                </c:pt>
                <c:pt idx="589">
                  <c:v>2287.8009891380857</c:v>
                </c:pt>
                <c:pt idx="590">
                  <c:v>2270.611916309736</c:v>
                </c:pt>
                <c:pt idx="591">
                  <c:v>2270.611916309736</c:v>
                </c:pt>
                <c:pt idx="592">
                  <c:v>2270.611916309736</c:v>
                </c:pt>
                <c:pt idx="593">
                  <c:v>2270.611916309736</c:v>
                </c:pt>
                <c:pt idx="594">
                  <c:v>2270.611916309736</c:v>
                </c:pt>
                <c:pt idx="595">
                  <c:v>2270.611916309736</c:v>
                </c:pt>
                <c:pt idx="596">
                  <c:v>2270.611916309736</c:v>
                </c:pt>
                <c:pt idx="597">
                  <c:v>2270.611916309736</c:v>
                </c:pt>
                <c:pt idx="598">
                  <c:v>2271.2845321231193</c:v>
                </c:pt>
                <c:pt idx="599">
                  <c:v>2263.6744792524187</c:v>
                </c:pt>
                <c:pt idx="600">
                  <c:v>2259.8005865856785</c:v>
                </c:pt>
                <c:pt idx="601">
                  <c:v>2249.9707678099762</c:v>
                </c:pt>
                <c:pt idx="602">
                  <c:v>2264.072967348618</c:v>
                </c:pt>
                <c:pt idx="603">
                  <c:v>2285.2891154502768</c:v>
                </c:pt>
                <c:pt idx="604">
                  <c:v>2284.3544067950984</c:v>
                </c:pt>
                <c:pt idx="605">
                  <c:v>2255.9721590037398</c:v>
                </c:pt>
                <c:pt idx="606">
                  <c:v>2251.8749525381222</c:v>
                </c:pt>
                <c:pt idx="607">
                  <c:v>2201.4087084087519</c:v>
                </c:pt>
                <c:pt idx="608">
                  <c:v>2235.8070566860151</c:v>
                </c:pt>
                <c:pt idx="609">
                  <c:v>2246.802921166031</c:v>
                </c:pt>
                <c:pt idx="610">
                  <c:v>2269.756102948772</c:v>
                </c:pt>
                <c:pt idx="611">
                  <c:v>2277.7124927889881</c:v>
                </c:pt>
                <c:pt idx="612">
                  <c:v>2259.0664591869763</c:v>
                </c:pt>
                <c:pt idx="613">
                  <c:v>2244.6513528882315</c:v>
                </c:pt>
                <c:pt idx="614">
                  <c:v>2250.3344884883859</c:v>
                </c:pt>
                <c:pt idx="615">
                  <c:v>2225.7565985281894</c:v>
                </c:pt>
                <c:pt idx="616">
                  <c:v>2225.7565985281894</c:v>
                </c:pt>
                <c:pt idx="617">
                  <c:v>2225.7565985281894</c:v>
                </c:pt>
                <c:pt idx="618">
                  <c:v>2282.9374276994713</c:v>
                </c:pt>
                <c:pt idx="619">
                  <c:v>2329.205356953833</c:v>
                </c:pt>
                <c:pt idx="620">
                  <c:v>2452.3346554424907</c:v>
                </c:pt>
                <c:pt idx="621">
                  <c:v>2433.5727667655233</c:v>
                </c:pt>
                <c:pt idx="622">
                  <c:v>2469.603735617131</c:v>
                </c:pt>
                <c:pt idx="623">
                  <c:v>2508.1466418524606</c:v>
                </c:pt>
                <c:pt idx="624">
                  <c:v>2437.7706382270485</c:v>
                </c:pt>
                <c:pt idx="625">
                  <c:v>2486.2073154979016</c:v>
                </c:pt>
                <c:pt idx="626">
                  <c:v>2485.3460798234823</c:v>
                </c:pt>
                <c:pt idx="627">
                  <c:v>2452.3085573917501</c:v>
                </c:pt>
                <c:pt idx="628">
                  <c:v>2366.012742814954</c:v>
                </c:pt>
                <c:pt idx="629">
                  <c:v>2364.3790048386318</c:v>
                </c:pt>
                <c:pt idx="630">
                  <c:v>2481.6519007412394</c:v>
                </c:pt>
                <c:pt idx="631">
                  <c:v>2478.6584543213644</c:v>
                </c:pt>
                <c:pt idx="632">
                  <c:v>2477.913354972738</c:v>
                </c:pt>
                <c:pt idx="633">
                  <c:v>2479.9542225406044</c:v>
                </c:pt>
                <c:pt idx="634">
                  <c:v>2398.284287457469</c:v>
                </c:pt>
                <c:pt idx="635">
                  <c:v>2404.1733126069435</c:v>
                </c:pt>
                <c:pt idx="636">
                  <c:v>2416.0492305961689</c:v>
                </c:pt>
                <c:pt idx="637">
                  <c:v>2462.4071981255829</c:v>
                </c:pt>
                <c:pt idx="638">
                  <c:v>2452.0749798376273</c:v>
                </c:pt>
                <c:pt idx="639">
                  <c:v>2459.8156616871033</c:v>
                </c:pt>
                <c:pt idx="640">
                  <c:v>2509.7855994389306</c:v>
                </c:pt>
                <c:pt idx="641">
                  <c:v>2504.1940920678917</c:v>
                </c:pt>
                <c:pt idx="642">
                  <c:v>2493.8984110509718</c:v>
                </c:pt>
                <c:pt idx="643">
                  <c:v>2485.3800072894451</c:v>
                </c:pt>
                <c:pt idx="644">
                  <c:v>2477.99556383257</c:v>
                </c:pt>
                <c:pt idx="645">
                  <c:v>2501.5503595279333</c:v>
                </c:pt>
                <c:pt idx="646">
                  <c:v>2469.0661157718882</c:v>
                </c:pt>
                <c:pt idx="647">
                  <c:v>2477.8715980915554</c:v>
                </c:pt>
                <c:pt idx="648">
                  <c:v>2484.9337306217922</c:v>
                </c:pt>
                <c:pt idx="649">
                  <c:v>2484.9337306217922</c:v>
                </c:pt>
                <c:pt idx="650">
                  <c:v>2531.1274996624043</c:v>
                </c:pt>
                <c:pt idx="651">
                  <c:v>2543.8577382575609</c:v>
                </c:pt>
                <c:pt idx="652">
                  <c:v>2534.672563551504</c:v>
                </c:pt>
                <c:pt idx="653">
                  <c:v>2499.8760578726187</c:v>
                </c:pt>
                <c:pt idx="654">
                  <c:v>2510.6582019315056</c:v>
                </c:pt>
                <c:pt idx="655">
                  <c:v>2508.7010041497392</c:v>
                </c:pt>
                <c:pt idx="656">
                  <c:v>2499.3220603609693</c:v>
                </c:pt>
                <c:pt idx="657">
                  <c:v>2465.4683908228026</c:v>
                </c:pt>
                <c:pt idx="658">
                  <c:v>2465.4683908228026</c:v>
                </c:pt>
                <c:pt idx="659">
                  <c:v>2465.4683908228026</c:v>
                </c:pt>
                <c:pt idx="660">
                  <c:v>2465.4683908228026</c:v>
                </c:pt>
                <c:pt idx="661">
                  <c:v>2472.3016238161767</c:v>
                </c:pt>
                <c:pt idx="662">
                  <c:v>2455.4293170363626</c:v>
                </c:pt>
                <c:pt idx="663">
                  <c:v>2458.1546661038496</c:v>
                </c:pt>
                <c:pt idx="664">
                  <c:v>2458.1546661038496</c:v>
                </c:pt>
                <c:pt idx="665">
                  <c:v>2458.1546661038496</c:v>
                </c:pt>
                <c:pt idx="666">
                  <c:v>2458.1546661038496</c:v>
                </c:pt>
                <c:pt idx="667">
                  <c:v>2458.1546661038496</c:v>
                </c:pt>
                <c:pt idx="668">
                  <c:v>2458.1546661038496</c:v>
                </c:pt>
                <c:pt idx="669">
                  <c:v>2458.1546661038496</c:v>
                </c:pt>
                <c:pt idx="670">
                  <c:v>2458.1546661038496</c:v>
                </c:pt>
                <c:pt idx="671">
                  <c:v>2458.1546661038496</c:v>
                </c:pt>
                <c:pt idx="672">
                  <c:v>2458.1546661038496</c:v>
                </c:pt>
                <c:pt idx="673">
                  <c:v>2458.1546661038496</c:v>
                </c:pt>
                <c:pt idx="674">
                  <c:v>2458.1546661038496</c:v>
                </c:pt>
                <c:pt idx="675">
                  <c:v>2458.1546661038496</c:v>
                </c:pt>
                <c:pt idx="676">
                  <c:v>2458.1546661038496</c:v>
                </c:pt>
                <c:pt idx="677">
                  <c:v>2458.1546661038496</c:v>
                </c:pt>
                <c:pt idx="678">
                  <c:v>2458.1546661038496</c:v>
                </c:pt>
                <c:pt idx="679">
                  <c:v>2458.1546661038496</c:v>
                </c:pt>
                <c:pt idx="680">
                  <c:v>2458.1546661038496</c:v>
                </c:pt>
                <c:pt idx="681">
                  <c:v>2458.1546661038496</c:v>
                </c:pt>
                <c:pt idx="682">
                  <c:v>2458.1546661038496</c:v>
                </c:pt>
                <c:pt idx="683">
                  <c:v>2458.1546661038496</c:v>
                </c:pt>
                <c:pt idx="684">
                  <c:v>2458.1546661038496</c:v>
                </c:pt>
                <c:pt idx="685">
                  <c:v>2458.1546661038496</c:v>
                </c:pt>
                <c:pt idx="686">
                  <c:v>2440.5266575225319</c:v>
                </c:pt>
                <c:pt idx="687">
                  <c:v>2439.6285568748099</c:v>
                </c:pt>
                <c:pt idx="688">
                  <c:v>2460.4296070007654</c:v>
                </c:pt>
                <c:pt idx="689">
                  <c:v>2438.8677691360372</c:v>
                </c:pt>
                <c:pt idx="690">
                  <c:v>2451.6094174439377</c:v>
                </c:pt>
                <c:pt idx="691">
                  <c:v>2448.0504152903618</c:v>
                </c:pt>
                <c:pt idx="692">
                  <c:v>2448.0504152903618</c:v>
                </c:pt>
                <c:pt idx="693">
                  <c:v>2448.0504152903618</c:v>
                </c:pt>
                <c:pt idx="694">
                  <c:v>2448.0504152903618</c:v>
                </c:pt>
                <c:pt idx="695">
                  <c:v>2448.0504152903618</c:v>
                </c:pt>
                <c:pt idx="696">
                  <c:v>2448.0504152903618</c:v>
                </c:pt>
                <c:pt idx="697">
                  <c:v>2448.0504152903618</c:v>
                </c:pt>
                <c:pt idx="698">
                  <c:v>2448.0504152903618</c:v>
                </c:pt>
                <c:pt idx="699">
                  <c:v>2448.0504152903618</c:v>
                </c:pt>
                <c:pt idx="700">
                  <c:v>2448.0504152903618</c:v>
                </c:pt>
                <c:pt idx="701">
                  <c:v>2448.0504152903618</c:v>
                </c:pt>
                <c:pt idx="702">
                  <c:v>2448.0504152903618</c:v>
                </c:pt>
                <c:pt idx="703">
                  <c:v>2470.3124704848869</c:v>
                </c:pt>
                <c:pt idx="704">
                  <c:v>2516.8095503807567</c:v>
                </c:pt>
                <c:pt idx="705">
                  <c:v>2486.4961364639744</c:v>
                </c:pt>
                <c:pt idx="706">
                  <c:v>2491.9752648861586</c:v>
                </c:pt>
                <c:pt idx="707">
                  <c:v>2501.2348106915879</c:v>
                </c:pt>
                <c:pt idx="708">
                  <c:v>2481.7950805233527</c:v>
                </c:pt>
                <c:pt idx="709">
                  <c:v>2528.2510820583948</c:v>
                </c:pt>
                <c:pt idx="710">
                  <c:v>2527.3316516881014</c:v>
                </c:pt>
                <c:pt idx="711">
                  <c:v>2527.9007078042755</c:v>
                </c:pt>
                <c:pt idx="712">
                  <c:v>2532.7600362527928</c:v>
                </c:pt>
                <c:pt idx="713">
                  <c:v>2566.4902032407849</c:v>
                </c:pt>
                <c:pt idx="714">
                  <c:v>2625.2817948950119</c:v>
                </c:pt>
                <c:pt idx="715">
                  <c:v>2624.4662686138713</c:v>
                </c:pt>
                <c:pt idx="716">
                  <c:v>2591.10218231208</c:v>
                </c:pt>
                <c:pt idx="717">
                  <c:v>2582.9565849973355</c:v>
                </c:pt>
                <c:pt idx="718">
                  <c:v>2582.9565849973355</c:v>
                </c:pt>
                <c:pt idx="719">
                  <c:v>2582.9565849973355</c:v>
                </c:pt>
                <c:pt idx="720">
                  <c:v>2623.9968448178033</c:v>
                </c:pt>
                <c:pt idx="721">
                  <c:v>2645.4090494627089</c:v>
                </c:pt>
                <c:pt idx="722">
                  <c:v>2583.816111059255</c:v>
                </c:pt>
                <c:pt idx="723">
                  <c:v>2576.4697550685983</c:v>
                </c:pt>
                <c:pt idx="724">
                  <c:v>2556.5825160174213</c:v>
                </c:pt>
                <c:pt idx="725">
                  <c:v>2556.5825160174213</c:v>
                </c:pt>
                <c:pt idx="726">
                  <c:v>2556.5825160174213</c:v>
                </c:pt>
                <c:pt idx="727">
                  <c:v>2556.5825160174213</c:v>
                </c:pt>
                <c:pt idx="728">
                  <c:v>2556.5825160174213</c:v>
                </c:pt>
                <c:pt idx="729">
                  <c:v>2556.5825160174213</c:v>
                </c:pt>
                <c:pt idx="730">
                  <c:v>2556.5825160174213</c:v>
                </c:pt>
                <c:pt idx="731">
                  <c:v>2556.5825160174213</c:v>
                </c:pt>
                <c:pt idx="732">
                  <c:v>2556.5825160174213</c:v>
                </c:pt>
                <c:pt idx="733">
                  <c:v>2556.5825160174213</c:v>
                </c:pt>
                <c:pt idx="734">
                  <c:v>2556.5825160174213</c:v>
                </c:pt>
                <c:pt idx="735">
                  <c:v>2556.5825160174213</c:v>
                </c:pt>
                <c:pt idx="736">
                  <c:v>2556.5825160174213</c:v>
                </c:pt>
                <c:pt idx="737">
                  <c:v>2556.5825160174213</c:v>
                </c:pt>
                <c:pt idx="738">
                  <c:v>2556.5825160174213</c:v>
                </c:pt>
                <c:pt idx="739">
                  <c:v>2556.5825160174213</c:v>
                </c:pt>
                <c:pt idx="740">
                  <c:v>2556.5825160174213</c:v>
                </c:pt>
                <c:pt idx="741">
                  <c:v>2556.5825160174213</c:v>
                </c:pt>
                <c:pt idx="742">
                  <c:v>2556.5825160174213</c:v>
                </c:pt>
                <c:pt idx="743">
                  <c:v>2588.7412916593144</c:v>
                </c:pt>
                <c:pt idx="744">
                  <c:v>2577.1689254236421</c:v>
                </c:pt>
                <c:pt idx="745">
                  <c:v>2606.954674214689</c:v>
                </c:pt>
                <c:pt idx="746">
                  <c:v>2621.8586663830692</c:v>
                </c:pt>
                <c:pt idx="747">
                  <c:v>2621.8586663830692</c:v>
                </c:pt>
                <c:pt idx="748">
                  <c:v>2621.8586663830692</c:v>
                </c:pt>
                <c:pt idx="749">
                  <c:v>2621.8586663830692</c:v>
                </c:pt>
                <c:pt idx="750">
                  <c:v>2621.8586663830692</c:v>
                </c:pt>
                <c:pt idx="751">
                  <c:v>2621.8586663830692</c:v>
                </c:pt>
                <c:pt idx="752">
                  <c:v>2621.8586663830692</c:v>
                </c:pt>
                <c:pt idx="753">
                  <c:v>2621.8586663830692</c:v>
                </c:pt>
                <c:pt idx="754">
                  <c:v>2611.4279010795599</c:v>
                </c:pt>
                <c:pt idx="755">
                  <c:v>2613.4410266118825</c:v>
                </c:pt>
                <c:pt idx="756">
                  <c:v>2637.860214976447</c:v>
                </c:pt>
                <c:pt idx="757">
                  <c:v>2601.6336923984231</c:v>
                </c:pt>
                <c:pt idx="758">
                  <c:v>2582.7560763123738</c:v>
                </c:pt>
                <c:pt idx="759">
                  <c:v>2582.7560763123738</c:v>
                </c:pt>
                <c:pt idx="760">
                  <c:v>2582.7560763123738</c:v>
                </c:pt>
                <c:pt idx="761">
                  <c:v>2582.7560763123738</c:v>
                </c:pt>
                <c:pt idx="762">
                  <c:v>2582.7560763123738</c:v>
                </c:pt>
                <c:pt idx="763">
                  <c:v>2582.7560763123738</c:v>
                </c:pt>
                <c:pt idx="764">
                  <c:v>2582.7560763123738</c:v>
                </c:pt>
                <c:pt idx="765">
                  <c:v>2582.7560763123738</c:v>
                </c:pt>
                <c:pt idx="766">
                  <c:v>2582.7560763123738</c:v>
                </c:pt>
                <c:pt idx="767">
                  <c:v>2582.7560763123738</c:v>
                </c:pt>
                <c:pt idx="768">
                  <c:v>2582.7560763123738</c:v>
                </c:pt>
                <c:pt idx="769">
                  <c:v>2582.7560763123738</c:v>
                </c:pt>
                <c:pt idx="770">
                  <c:v>2582.7560763123738</c:v>
                </c:pt>
                <c:pt idx="771">
                  <c:v>2582.7560763123738</c:v>
                </c:pt>
                <c:pt idx="772">
                  <c:v>2656.7500448380119</c:v>
                </c:pt>
                <c:pt idx="773">
                  <c:v>2730.5456756472527</c:v>
                </c:pt>
                <c:pt idx="774">
                  <c:v>2693.2476847324892</c:v>
                </c:pt>
                <c:pt idx="775">
                  <c:v>2660.8964698031677</c:v>
                </c:pt>
                <c:pt idx="776">
                  <c:v>2655.5308512283923</c:v>
                </c:pt>
                <c:pt idx="777">
                  <c:v>2583.5750944118495</c:v>
                </c:pt>
                <c:pt idx="778">
                  <c:v>2652.1719436665785</c:v>
                </c:pt>
                <c:pt idx="779">
                  <c:v>2640.6881898871675</c:v>
                </c:pt>
                <c:pt idx="780">
                  <c:v>2722.4908309766183</c:v>
                </c:pt>
                <c:pt idx="781">
                  <c:v>2706.407975561684</c:v>
                </c:pt>
                <c:pt idx="782">
                  <c:v>2655.1015084070145</c:v>
                </c:pt>
                <c:pt idx="783">
                  <c:v>2622.7572936323895</c:v>
                </c:pt>
                <c:pt idx="784">
                  <c:v>2572.4658489086951</c:v>
                </c:pt>
                <c:pt idx="785">
                  <c:v>2564.4075041607116</c:v>
                </c:pt>
                <c:pt idx="786">
                  <c:v>2657.2587227459494</c:v>
                </c:pt>
                <c:pt idx="787">
                  <c:v>2703.7537502393075</c:v>
                </c:pt>
                <c:pt idx="788">
                  <c:v>2728.0827878865766</c:v>
                </c:pt>
                <c:pt idx="789">
                  <c:v>2725.2710590835304</c:v>
                </c:pt>
                <c:pt idx="790">
                  <c:v>2710.1110573960696</c:v>
                </c:pt>
                <c:pt idx="791">
                  <c:v>2728.9496403764779</c:v>
                </c:pt>
                <c:pt idx="792">
                  <c:v>2704.5261006408073</c:v>
                </c:pt>
                <c:pt idx="793">
                  <c:v>2747.9212262961187</c:v>
                </c:pt>
                <c:pt idx="794">
                  <c:v>2664.3043784478564</c:v>
                </c:pt>
                <c:pt idx="795">
                  <c:v>2607.9006319817718</c:v>
                </c:pt>
                <c:pt idx="796">
                  <c:v>2620.280405562321</c:v>
                </c:pt>
                <c:pt idx="797">
                  <c:v>2620.280405562321</c:v>
                </c:pt>
                <c:pt idx="798">
                  <c:v>2620.280405562321</c:v>
                </c:pt>
                <c:pt idx="799">
                  <c:v>2625.5015247668189</c:v>
                </c:pt>
                <c:pt idx="800">
                  <c:v>2659.2120146166017</c:v>
                </c:pt>
                <c:pt idx="801">
                  <c:v>2686.2708953914571</c:v>
                </c:pt>
                <c:pt idx="802">
                  <c:v>2686.2708953914571</c:v>
                </c:pt>
                <c:pt idx="803">
                  <c:v>2707.0394747988607</c:v>
                </c:pt>
                <c:pt idx="804">
                  <c:v>2759.533642584754</c:v>
                </c:pt>
                <c:pt idx="805">
                  <c:v>2753.8495029913365</c:v>
                </c:pt>
                <c:pt idx="806">
                  <c:v>2769.5740741328641</c:v>
                </c:pt>
                <c:pt idx="807">
                  <c:v>2736.0889743354824</c:v>
                </c:pt>
                <c:pt idx="808">
                  <c:v>2736.0889743354824</c:v>
                </c:pt>
                <c:pt idx="809">
                  <c:v>2736.0889743354824</c:v>
                </c:pt>
                <c:pt idx="810">
                  <c:v>2736.0889743354824</c:v>
                </c:pt>
                <c:pt idx="811">
                  <c:v>2736.0889743354824</c:v>
                </c:pt>
                <c:pt idx="812">
                  <c:v>2751.8705431648309</c:v>
                </c:pt>
                <c:pt idx="813">
                  <c:v>2735.3433796047011</c:v>
                </c:pt>
                <c:pt idx="814">
                  <c:v>2717.9264208336231</c:v>
                </c:pt>
                <c:pt idx="815">
                  <c:v>2742.5545214461886</c:v>
                </c:pt>
                <c:pt idx="816">
                  <c:v>2726.8411404407948</c:v>
                </c:pt>
                <c:pt idx="817">
                  <c:v>2734.0343969514092</c:v>
                </c:pt>
                <c:pt idx="818">
                  <c:v>2734.0343969514092</c:v>
                </c:pt>
                <c:pt idx="819">
                  <c:v>2734.0343969514092</c:v>
                </c:pt>
                <c:pt idx="820">
                  <c:v>2734.0343969514092</c:v>
                </c:pt>
                <c:pt idx="821">
                  <c:v>2734.0343969514092</c:v>
                </c:pt>
                <c:pt idx="822">
                  <c:v>2734.0343969514092</c:v>
                </c:pt>
                <c:pt idx="823">
                  <c:v>2783.1142727221982</c:v>
                </c:pt>
                <c:pt idx="824">
                  <c:v>2854.1771069131896</c:v>
                </c:pt>
                <c:pt idx="825">
                  <c:v>2795.938842630725</c:v>
                </c:pt>
                <c:pt idx="826">
                  <c:v>2817.9218010509271</c:v>
                </c:pt>
                <c:pt idx="827">
                  <c:v>2743.379735715162</c:v>
                </c:pt>
                <c:pt idx="828">
                  <c:v>2752.4946474240282</c:v>
                </c:pt>
                <c:pt idx="829">
                  <c:v>2782.4371215184519</c:v>
                </c:pt>
                <c:pt idx="830">
                  <c:v>2808.0786528950148</c:v>
                </c:pt>
                <c:pt idx="831">
                  <c:v>2773.0287413906267</c:v>
                </c:pt>
                <c:pt idx="832">
                  <c:v>2686.7446785362727</c:v>
                </c:pt>
                <c:pt idx="833">
                  <c:v>2686.7446785362727</c:v>
                </c:pt>
                <c:pt idx="834">
                  <c:v>2686.7446785362727</c:v>
                </c:pt>
                <c:pt idx="835">
                  <c:v>2686.7446785362727</c:v>
                </c:pt>
                <c:pt idx="836">
                  <c:v>2680.9929791997874</c:v>
                </c:pt>
                <c:pt idx="837">
                  <c:v>2689.7058966547784</c:v>
                </c:pt>
                <c:pt idx="838">
                  <c:v>2687.9131591992509</c:v>
                </c:pt>
                <c:pt idx="839">
                  <c:v>2688.6227844420637</c:v>
                </c:pt>
                <c:pt idx="840">
                  <c:v>2710.2903642244992</c:v>
                </c:pt>
                <c:pt idx="841">
                  <c:v>2687.6655906934875</c:v>
                </c:pt>
                <c:pt idx="842">
                  <c:v>2699.6321132091352</c:v>
                </c:pt>
                <c:pt idx="843">
                  <c:v>2699.6321132091352</c:v>
                </c:pt>
                <c:pt idx="844">
                  <c:v>2699.6321132091352</c:v>
                </c:pt>
                <c:pt idx="845">
                  <c:v>2699.6321132091352</c:v>
                </c:pt>
                <c:pt idx="846">
                  <c:v>2699.6321132091352</c:v>
                </c:pt>
                <c:pt idx="847">
                  <c:v>2720.8336305261882</c:v>
                </c:pt>
                <c:pt idx="848">
                  <c:v>2738.2055295658656</c:v>
                </c:pt>
                <c:pt idx="849">
                  <c:v>2711.4962347923615</c:v>
                </c:pt>
                <c:pt idx="850">
                  <c:v>2711.4962347923615</c:v>
                </c:pt>
                <c:pt idx="851">
                  <c:v>2711.4962347923615</c:v>
                </c:pt>
                <c:pt idx="852">
                  <c:v>2711.4962347923615</c:v>
                </c:pt>
                <c:pt idx="853">
                  <c:v>2711.4962347923615</c:v>
                </c:pt>
                <c:pt idx="854">
                  <c:v>2711.4962347923615</c:v>
                </c:pt>
                <c:pt idx="855">
                  <c:v>2711.4962347923615</c:v>
                </c:pt>
                <c:pt idx="856">
                  <c:v>2711.4962347923615</c:v>
                </c:pt>
                <c:pt idx="857">
                  <c:v>2759.8332419832664</c:v>
                </c:pt>
                <c:pt idx="858">
                  <c:v>2739.4041391788005</c:v>
                </c:pt>
                <c:pt idx="859">
                  <c:v>2701.7244242422075</c:v>
                </c:pt>
                <c:pt idx="860">
                  <c:v>2723.2217772164581</c:v>
                </c:pt>
                <c:pt idx="861">
                  <c:v>2723.2217772164581</c:v>
                </c:pt>
                <c:pt idx="862">
                  <c:v>2723.2217772164581</c:v>
                </c:pt>
                <c:pt idx="863">
                  <c:v>2723.2217772164581</c:v>
                </c:pt>
                <c:pt idx="864">
                  <c:v>2723.2217772164581</c:v>
                </c:pt>
                <c:pt idx="865">
                  <c:v>2723.2217772164581</c:v>
                </c:pt>
                <c:pt idx="866">
                  <c:v>2668.7128047357746</c:v>
                </c:pt>
                <c:pt idx="867">
                  <c:v>2668.7128047357746</c:v>
                </c:pt>
                <c:pt idx="868">
                  <c:v>2668.7128047357746</c:v>
                </c:pt>
                <c:pt idx="869">
                  <c:v>2723.6747554863041</c:v>
                </c:pt>
                <c:pt idx="870">
                  <c:v>2709.3100083474214</c:v>
                </c:pt>
                <c:pt idx="871">
                  <c:v>2722.3365351421867</c:v>
                </c:pt>
                <c:pt idx="872">
                  <c:v>2753.1990462583935</c:v>
                </c:pt>
                <c:pt idx="873">
                  <c:v>2758.8210319597138</c:v>
                </c:pt>
                <c:pt idx="874">
                  <c:v>2750.2920937260046</c:v>
                </c:pt>
                <c:pt idx="875">
                  <c:v>2747.1848775100057</c:v>
                </c:pt>
                <c:pt idx="876">
                  <c:v>2799.0051917239161</c:v>
                </c:pt>
                <c:pt idx="877">
                  <c:v>2786.7025347021963</c:v>
                </c:pt>
                <c:pt idx="878">
                  <c:v>2760.5743822313125</c:v>
                </c:pt>
                <c:pt idx="879">
                  <c:v>2683.9714371707673</c:v>
                </c:pt>
                <c:pt idx="880">
                  <c:v>2683.9714371707673</c:v>
                </c:pt>
                <c:pt idx="881">
                  <c:v>2683.9714371707673</c:v>
                </c:pt>
                <c:pt idx="882">
                  <c:v>2683.9714371707673</c:v>
                </c:pt>
                <c:pt idx="883">
                  <c:v>2683.9714371707673</c:v>
                </c:pt>
                <c:pt idx="884">
                  <c:v>2671.0856793620696</c:v>
                </c:pt>
                <c:pt idx="885">
                  <c:v>2703.9063056036784</c:v>
                </c:pt>
                <c:pt idx="886">
                  <c:v>2715.5057443316477</c:v>
                </c:pt>
                <c:pt idx="887">
                  <c:v>2753.4593376226699</c:v>
                </c:pt>
                <c:pt idx="888">
                  <c:v>2773.2105927258763</c:v>
                </c:pt>
                <c:pt idx="889">
                  <c:v>2783.2970165861634</c:v>
                </c:pt>
                <c:pt idx="890">
                  <c:v>2826.4676902955139</c:v>
                </c:pt>
                <c:pt idx="891">
                  <c:v>2857.0623895792437</c:v>
                </c:pt>
                <c:pt idx="892">
                  <c:v>2879.4447518930306</c:v>
                </c:pt>
                <c:pt idx="893">
                  <c:v>2864.8408246583203</c:v>
                </c:pt>
                <c:pt idx="894">
                  <c:v>2819.7888836490852</c:v>
                </c:pt>
                <c:pt idx="895">
                  <c:v>2837.403454027286</c:v>
                </c:pt>
                <c:pt idx="896">
                  <c:v>2816.4725602136828</c:v>
                </c:pt>
                <c:pt idx="897">
                  <c:v>2816.4725602136828</c:v>
                </c:pt>
                <c:pt idx="898">
                  <c:v>2816.4725602136828</c:v>
                </c:pt>
                <c:pt idx="899">
                  <c:v>2842.3454597227519</c:v>
                </c:pt>
                <c:pt idx="900">
                  <c:v>2907.3296526157824</c:v>
                </c:pt>
                <c:pt idx="901">
                  <c:v>2949.1694775856872</c:v>
                </c:pt>
                <c:pt idx="902">
                  <c:v>2998.8147085372948</c:v>
                </c:pt>
                <c:pt idx="903">
                  <c:v>3053.4535535458244</c:v>
                </c:pt>
                <c:pt idx="904">
                  <c:v>3137.3398496278051</c:v>
                </c:pt>
                <c:pt idx="905">
                  <c:v>3132.1857337128858</c:v>
                </c:pt>
                <c:pt idx="906">
                  <c:v>3224.1783767603129</c:v>
                </c:pt>
                <c:pt idx="907">
                  <c:v>3168.1822879150982</c:v>
                </c:pt>
                <c:pt idx="908">
                  <c:v>3202.3611585754975</c:v>
                </c:pt>
                <c:pt idx="909">
                  <c:v>3304.2066094306974</c:v>
                </c:pt>
                <c:pt idx="910">
                  <c:v>3356.045700153798</c:v>
                </c:pt>
                <c:pt idx="911">
                  <c:v>3507.3909271517955</c:v>
                </c:pt>
                <c:pt idx="912">
                  <c:v>3433.088598265444</c:v>
                </c:pt>
                <c:pt idx="913">
                  <c:v>3530.6185554137569</c:v>
                </c:pt>
                <c:pt idx="914">
                  <c:v>3420.2103304344328</c:v>
                </c:pt>
                <c:pt idx="915">
                  <c:v>3418.6976004228136</c:v>
                </c:pt>
                <c:pt idx="916">
                  <c:v>3388.7930948681901</c:v>
                </c:pt>
                <c:pt idx="917">
                  <c:v>3388.7930948681901</c:v>
                </c:pt>
                <c:pt idx="918">
                  <c:v>3388.7930948681901</c:v>
                </c:pt>
                <c:pt idx="919">
                  <c:v>3388.7930948681901</c:v>
                </c:pt>
                <c:pt idx="920">
                  <c:v>3388.7930948681901</c:v>
                </c:pt>
                <c:pt idx="921">
                  <c:v>3388.7930948681901</c:v>
                </c:pt>
                <c:pt idx="922">
                  <c:v>3388.7930948681901</c:v>
                </c:pt>
                <c:pt idx="923">
                  <c:v>3388.7930948681901</c:v>
                </c:pt>
                <c:pt idx="924">
                  <c:v>3388.7930948681901</c:v>
                </c:pt>
                <c:pt idx="925">
                  <c:v>3388.7930948681901</c:v>
                </c:pt>
                <c:pt idx="926">
                  <c:v>3388.7930948681901</c:v>
                </c:pt>
                <c:pt idx="927">
                  <c:v>3388.7930948681901</c:v>
                </c:pt>
                <c:pt idx="928">
                  <c:v>3388.7930948681901</c:v>
                </c:pt>
                <c:pt idx="929">
                  <c:v>3388.7930948681901</c:v>
                </c:pt>
                <c:pt idx="930">
                  <c:v>3388.7930948681901</c:v>
                </c:pt>
                <c:pt idx="931">
                  <c:v>3388.7930948681901</c:v>
                </c:pt>
                <c:pt idx="932">
                  <c:v>3388.7930948681901</c:v>
                </c:pt>
                <c:pt idx="933">
                  <c:v>3388.7930948681901</c:v>
                </c:pt>
                <c:pt idx="934">
                  <c:v>3388.7930948681901</c:v>
                </c:pt>
                <c:pt idx="935">
                  <c:v>3388.7930948681901</c:v>
                </c:pt>
                <c:pt idx="936">
                  <c:v>3388.7930948681901</c:v>
                </c:pt>
                <c:pt idx="937">
                  <c:v>3388.7930948681901</c:v>
                </c:pt>
                <c:pt idx="938">
                  <c:v>3388.7930948681901</c:v>
                </c:pt>
                <c:pt idx="939">
                  <c:v>3388.7930948681901</c:v>
                </c:pt>
                <c:pt idx="940">
                  <c:v>3388.7930948681901</c:v>
                </c:pt>
                <c:pt idx="941">
                  <c:v>3388.7930948681901</c:v>
                </c:pt>
                <c:pt idx="942">
                  <c:v>3388.7930948681901</c:v>
                </c:pt>
                <c:pt idx="943">
                  <c:v>3388.7930948681901</c:v>
                </c:pt>
                <c:pt idx="944">
                  <c:v>3388.7930948681901</c:v>
                </c:pt>
                <c:pt idx="945">
                  <c:v>3388.7930948681901</c:v>
                </c:pt>
                <c:pt idx="946">
                  <c:v>3388.7930948681901</c:v>
                </c:pt>
                <c:pt idx="947">
                  <c:v>3388.7930948681901</c:v>
                </c:pt>
                <c:pt idx="948">
                  <c:v>3388.7930948681901</c:v>
                </c:pt>
                <c:pt idx="949">
                  <c:v>3388.7930948681901</c:v>
                </c:pt>
                <c:pt idx="950">
                  <c:v>3388.7930948681901</c:v>
                </c:pt>
                <c:pt idx="951">
                  <c:v>3388.7930948681901</c:v>
                </c:pt>
                <c:pt idx="952">
                  <c:v>3388.7930948681901</c:v>
                </c:pt>
                <c:pt idx="953">
                  <c:v>3388.7930948681901</c:v>
                </c:pt>
                <c:pt idx="954">
                  <c:v>3389.7566936381686</c:v>
                </c:pt>
                <c:pt idx="955">
                  <c:v>3440.7454728815514</c:v>
                </c:pt>
                <c:pt idx="956">
                  <c:v>3459.9665364904426</c:v>
                </c:pt>
                <c:pt idx="957">
                  <c:v>3501.0126155389553</c:v>
                </c:pt>
                <c:pt idx="958">
                  <c:v>3517.4745084430879</c:v>
                </c:pt>
                <c:pt idx="959">
                  <c:v>3503.2428003210189</c:v>
                </c:pt>
                <c:pt idx="960">
                  <c:v>3474.1473328218299</c:v>
                </c:pt>
                <c:pt idx="961">
                  <c:v>3480.6491410172016</c:v>
                </c:pt>
                <c:pt idx="962">
                  <c:v>3497.0216278498942</c:v>
                </c:pt>
                <c:pt idx="963">
                  <c:v>3550.8167643357392</c:v>
                </c:pt>
                <c:pt idx="964">
                  <c:v>3622.4111595443615</c:v>
                </c:pt>
                <c:pt idx="965">
                  <c:v>3690.0369185817831</c:v>
                </c:pt>
                <c:pt idx="966">
                  <c:v>3675.0129733266649</c:v>
                </c:pt>
                <c:pt idx="967">
                  <c:v>3704.4598563566578</c:v>
                </c:pt>
                <c:pt idx="968">
                  <c:v>3706.8676115306121</c:v>
                </c:pt>
                <c:pt idx="969">
                  <c:v>3690.2492580014568</c:v>
                </c:pt>
                <c:pt idx="970">
                  <c:v>3669.9478710293156</c:v>
                </c:pt>
                <c:pt idx="971">
                  <c:v>3714.3764797806907</c:v>
                </c:pt>
                <c:pt idx="972">
                  <c:v>3643.4873991356608</c:v>
                </c:pt>
                <c:pt idx="973">
                  <c:v>3678.5184363777594</c:v>
                </c:pt>
                <c:pt idx="974">
                  <c:v>3836.0742857752284</c:v>
                </c:pt>
                <c:pt idx="975">
                  <c:v>3801.1177535926636</c:v>
                </c:pt>
                <c:pt idx="976">
                  <c:v>3711.00636758775</c:v>
                </c:pt>
                <c:pt idx="977">
                  <c:v>3753.1687807782864</c:v>
                </c:pt>
                <c:pt idx="978">
                  <c:v>3767.4240821692078</c:v>
                </c:pt>
                <c:pt idx="979">
                  <c:v>3823.7821927030391</c:v>
                </c:pt>
                <c:pt idx="980">
                  <c:v>3749.6496584662764</c:v>
                </c:pt>
                <c:pt idx="981">
                  <c:v>3760.8055493805659</c:v>
                </c:pt>
                <c:pt idx="982">
                  <c:v>3760.8055493805659</c:v>
                </c:pt>
                <c:pt idx="983">
                  <c:v>3760.8055493805659</c:v>
                </c:pt>
                <c:pt idx="984">
                  <c:v>3755.5163756673696</c:v>
                </c:pt>
                <c:pt idx="985">
                  <c:v>3776.9141796865429</c:v>
                </c:pt>
                <c:pt idx="986">
                  <c:v>3815.4599214183895</c:v>
                </c:pt>
                <c:pt idx="987">
                  <c:v>3767.3687946887831</c:v>
                </c:pt>
                <c:pt idx="988">
                  <c:v>3804.7673643868657</c:v>
                </c:pt>
                <c:pt idx="989">
                  <c:v>3824.5142051140838</c:v>
                </c:pt>
                <c:pt idx="990">
                  <c:v>3875.5595536297551</c:v>
                </c:pt>
                <c:pt idx="991">
                  <c:v>3875.5595536297551</c:v>
                </c:pt>
                <c:pt idx="992">
                  <c:v>3875.5595536297551</c:v>
                </c:pt>
                <c:pt idx="993">
                  <c:v>3867.7281488969993</c:v>
                </c:pt>
                <c:pt idx="994">
                  <c:v>3867.7281488969993</c:v>
                </c:pt>
                <c:pt idx="995">
                  <c:v>3867.7281488969993</c:v>
                </c:pt>
                <c:pt idx="996">
                  <c:v>3936.8386139247391</c:v>
                </c:pt>
                <c:pt idx="997">
                  <c:v>3936.8386139247391</c:v>
                </c:pt>
                <c:pt idx="998">
                  <c:v>3921.1146356107706</c:v>
                </c:pt>
                <c:pt idx="999">
                  <c:v>3921.1146356107706</c:v>
                </c:pt>
                <c:pt idx="1000">
                  <c:v>3921.1146356107706</c:v>
                </c:pt>
                <c:pt idx="1001">
                  <c:v>3921.1146356107706</c:v>
                </c:pt>
                <c:pt idx="1002">
                  <c:v>3921.1146356107706</c:v>
                </c:pt>
                <c:pt idx="1003">
                  <c:v>3921.1146356107706</c:v>
                </c:pt>
                <c:pt idx="1004">
                  <c:v>3921.1146356107706</c:v>
                </c:pt>
                <c:pt idx="1005">
                  <c:v>3921.1146356107706</c:v>
                </c:pt>
                <c:pt idx="1006">
                  <c:v>3921.1146356107706</c:v>
                </c:pt>
                <c:pt idx="1007">
                  <c:v>3921.1146356107706</c:v>
                </c:pt>
                <c:pt idx="1008">
                  <c:v>4000.511858663011</c:v>
                </c:pt>
                <c:pt idx="1009">
                  <c:v>3997.2718857337723</c:v>
                </c:pt>
                <c:pt idx="1010">
                  <c:v>3939.0941857027183</c:v>
                </c:pt>
                <c:pt idx="1011">
                  <c:v>3897.5277348932595</c:v>
                </c:pt>
                <c:pt idx="1012">
                  <c:v>3897.5277348932595</c:v>
                </c:pt>
                <c:pt idx="1013">
                  <c:v>3897.5277348932595</c:v>
                </c:pt>
                <c:pt idx="1014">
                  <c:v>3993.9761305348488</c:v>
                </c:pt>
                <c:pt idx="1015">
                  <c:v>3993.9761305348488</c:v>
                </c:pt>
                <c:pt idx="1016">
                  <c:v>3988.8702236595836</c:v>
                </c:pt>
                <c:pt idx="1017">
                  <c:v>3956.9234841320845</c:v>
                </c:pt>
                <c:pt idx="1018">
                  <c:v>3897.628960274395</c:v>
                </c:pt>
                <c:pt idx="1019">
                  <c:v>3864.3495903459288</c:v>
                </c:pt>
                <c:pt idx="1020">
                  <c:v>3864.3495903459288</c:v>
                </c:pt>
                <c:pt idx="1021">
                  <c:v>3864.3495903459288</c:v>
                </c:pt>
                <c:pt idx="1022">
                  <c:v>3926.3612446984926</c:v>
                </c:pt>
                <c:pt idx="1023">
                  <c:v>3983.7179604602188</c:v>
                </c:pt>
                <c:pt idx="1024">
                  <c:v>3984.9403708044515</c:v>
                </c:pt>
                <c:pt idx="1025">
                  <c:v>3950.5185179212126</c:v>
                </c:pt>
                <c:pt idx="1026">
                  <c:v>3950.5185179212126</c:v>
                </c:pt>
                <c:pt idx="1027">
                  <c:v>3950.5185179212126</c:v>
                </c:pt>
                <c:pt idx="1028">
                  <c:v>3950.5185179212126</c:v>
                </c:pt>
                <c:pt idx="1029">
                  <c:v>3950.5185179212126</c:v>
                </c:pt>
                <c:pt idx="1030">
                  <c:v>3950.5185179212126</c:v>
                </c:pt>
                <c:pt idx="1031">
                  <c:v>3950.5185179212126</c:v>
                </c:pt>
                <c:pt idx="1032">
                  <c:v>3950.5185179212126</c:v>
                </c:pt>
                <c:pt idx="1033">
                  <c:v>3950.5185179212126</c:v>
                </c:pt>
                <c:pt idx="1034">
                  <c:v>3950.5185179212126</c:v>
                </c:pt>
                <c:pt idx="1035">
                  <c:v>3983.2255360523368</c:v>
                </c:pt>
                <c:pt idx="1036">
                  <c:v>4051.5132630957232</c:v>
                </c:pt>
                <c:pt idx="1037">
                  <c:v>4038.7966259919208</c:v>
                </c:pt>
                <c:pt idx="1038">
                  <c:v>4052.0555921881169</c:v>
                </c:pt>
                <c:pt idx="1039">
                  <c:v>4030.1912354535862</c:v>
                </c:pt>
                <c:pt idx="1040">
                  <c:v>4030.1912354535862</c:v>
                </c:pt>
                <c:pt idx="1041">
                  <c:v>4030.1912354535862</c:v>
                </c:pt>
                <c:pt idx="1042">
                  <c:v>4030.1912354535862</c:v>
                </c:pt>
                <c:pt idx="1043">
                  <c:v>4030.1912354535862</c:v>
                </c:pt>
                <c:pt idx="1044">
                  <c:v>4030.1912354535862</c:v>
                </c:pt>
                <c:pt idx="1045">
                  <c:v>4052.2150283175811</c:v>
                </c:pt>
                <c:pt idx="1046">
                  <c:v>4030.3540941110496</c:v>
                </c:pt>
                <c:pt idx="1047">
                  <c:v>4030.3540941110496</c:v>
                </c:pt>
                <c:pt idx="1048">
                  <c:v>4030.3540941110496</c:v>
                </c:pt>
                <c:pt idx="1049">
                  <c:v>4030.3540941110496</c:v>
                </c:pt>
                <c:pt idx="1050">
                  <c:v>4030.3540941110496</c:v>
                </c:pt>
                <c:pt idx="1051">
                  <c:v>4030.3540941110496</c:v>
                </c:pt>
                <c:pt idx="1052">
                  <c:v>4030.3540941110496</c:v>
                </c:pt>
                <c:pt idx="1053">
                  <c:v>4030.3540941110496</c:v>
                </c:pt>
                <c:pt idx="1054">
                  <c:v>4030.3540941110496</c:v>
                </c:pt>
                <c:pt idx="1055">
                  <c:v>4030.3540941110496</c:v>
                </c:pt>
                <c:pt idx="1056">
                  <c:v>4030.3540941110496</c:v>
                </c:pt>
                <c:pt idx="1057">
                  <c:v>4030.3540941110496</c:v>
                </c:pt>
                <c:pt idx="1058">
                  <c:v>4030.3540941110496</c:v>
                </c:pt>
                <c:pt idx="1059">
                  <c:v>4030.3540941110496</c:v>
                </c:pt>
                <c:pt idx="1060">
                  <c:v>4030.3540941110496</c:v>
                </c:pt>
                <c:pt idx="1061">
                  <c:v>4030.3540941110496</c:v>
                </c:pt>
                <c:pt idx="1062">
                  <c:v>4030.3540941110496</c:v>
                </c:pt>
                <c:pt idx="1063">
                  <c:v>4030.3540941110496</c:v>
                </c:pt>
                <c:pt idx="1064">
                  <c:v>4030.3540941110496</c:v>
                </c:pt>
                <c:pt idx="1065">
                  <c:v>4030.3540941110496</c:v>
                </c:pt>
                <c:pt idx="1066">
                  <c:v>4030.3540941110496</c:v>
                </c:pt>
                <c:pt idx="1067">
                  <c:v>4030.3540941110496</c:v>
                </c:pt>
                <c:pt idx="1068">
                  <c:v>3997.0279873754343</c:v>
                </c:pt>
                <c:pt idx="1069">
                  <c:v>4089.0362317715021</c:v>
                </c:pt>
                <c:pt idx="1070">
                  <c:v>4130.4897715352181</c:v>
                </c:pt>
                <c:pt idx="1071">
                  <c:v>4160.0621689242453</c:v>
                </c:pt>
                <c:pt idx="1072">
                  <c:v>4129.9894562801373</c:v>
                </c:pt>
                <c:pt idx="1073">
                  <c:v>4125.3897837737495</c:v>
                </c:pt>
                <c:pt idx="1074">
                  <c:v>4125.3897837737495</c:v>
                </c:pt>
                <c:pt idx="1075">
                  <c:v>4170.8851415772533</c:v>
                </c:pt>
                <c:pt idx="1076">
                  <c:v>4101.0348324004417</c:v>
                </c:pt>
                <c:pt idx="1077">
                  <c:v>4175.4977127791899</c:v>
                </c:pt>
                <c:pt idx="1078">
                  <c:v>4250.4340127142468</c:v>
                </c:pt>
                <c:pt idx="1079">
                  <c:v>4272.6324203075737</c:v>
                </c:pt>
                <c:pt idx="1080">
                  <c:v>4263.6884525020614</c:v>
                </c:pt>
                <c:pt idx="1081">
                  <c:v>4262.4761322570394</c:v>
                </c:pt>
                <c:pt idx="1082">
                  <c:v>4297.7615826679948</c:v>
                </c:pt>
                <c:pt idx="1083">
                  <c:v>4251.1506809928578</c:v>
                </c:pt>
                <c:pt idx="1084">
                  <c:v>4317.9303019978106</c:v>
                </c:pt>
                <c:pt idx="1085">
                  <c:v>4310.7034609255397</c:v>
                </c:pt>
                <c:pt idx="1086">
                  <c:v>4415.534505716013</c:v>
                </c:pt>
                <c:pt idx="1087">
                  <c:v>4405.3926033426042</c:v>
                </c:pt>
                <c:pt idx="1088">
                  <c:v>4432.5985343644015</c:v>
                </c:pt>
                <c:pt idx="1089">
                  <c:v>4386.0438676089361</c:v>
                </c:pt>
                <c:pt idx="1090">
                  <c:v>4448.0984475726073</c:v>
                </c:pt>
                <c:pt idx="1091">
                  <c:v>4421.4731747911455</c:v>
                </c:pt>
                <c:pt idx="1092">
                  <c:v>4330.3699893447956</c:v>
                </c:pt>
                <c:pt idx="1093">
                  <c:v>4325.3703126493019</c:v>
                </c:pt>
                <c:pt idx="1094">
                  <c:v>4235.9541747931125</c:v>
                </c:pt>
                <c:pt idx="1095">
                  <c:v>4251.3808518268634</c:v>
                </c:pt>
                <c:pt idx="1096">
                  <c:v>4193.1554775562081</c:v>
                </c:pt>
                <c:pt idx="1097">
                  <c:v>4266.6244384244728</c:v>
                </c:pt>
                <c:pt idx="1098">
                  <c:v>4262.5716008415975</c:v>
                </c:pt>
                <c:pt idx="1099">
                  <c:v>4351.6843316893237</c:v>
                </c:pt>
                <c:pt idx="1100">
                  <c:v>4425.9811228867147</c:v>
                </c:pt>
                <c:pt idx="1101">
                  <c:v>4361.4574376127921</c:v>
                </c:pt>
                <c:pt idx="1102">
                  <c:v>4357.5157620804312</c:v>
                </c:pt>
                <c:pt idx="1103">
                  <c:v>4382.8881731631536</c:v>
                </c:pt>
                <c:pt idx="1104">
                  <c:v>4382.701159360523</c:v>
                </c:pt>
                <c:pt idx="1105">
                  <c:v>4436.6382940589783</c:v>
                </c:pt>
                <c:pt idx="1106">
                  <c:v>4294.1455465541985</c:v>
                </c:pt>
                <c:pt idx="1107">
                  <c:v>4333.0744966443699</c:v>
                </c:pt>
                <c:pt idx="1108">
                  <c:v>4333.0744966443699</c:v>
                </c:pt>
                <c:pt idx="1109">
                  <c:v>4333.0744966443699</c:v>
                </c:pt>
                <c:pt idx="1110">
                  <c:v>4333.0744966443699</c:v>
                </c:pt>
                <c:pt idx="1111">
                  <c:v>4333.0744966443699</c:v>
                </c:pt>
                <c:pt idx="1112">
                  <c:v>4333.0744966443699</c:v>
                </c:pt>
                <c:pt idx="1113">
                  <c:v>4333.0744966443699</c:v>
                </c:pt>
                <c:pt idx="1114">
                  <c:v>4333.0744966443699</c:v>
                </c:pt>
                <c:pt idx="1115">
                  <c:v>4333.0744966443699</c:v>
                </c:pt>
                <c:pt idx="1116">
                  <c:v>4333.0744966443699</c:v>
                </c:pt>
                <c:pt idx="1117">
                  <c:v>4254.8989354737387</c:v>
                </c:pt>
                <c:pt idx="1118">
                  <c:v>4249.0384206583421</c:v>
                </c:pt>
                <c:pt idx="1119">
                  <c:v>4249.0384206583421</c:v>
                </c:pt>
                <c:pt idx="1120">
                  <c:v>4249.0384206583421</c:v>
                </c:pt>
                <c:pt idx="1121">
                  <c:v>4249.0384206583421</c:v>
                </c:pt>
                <c:pt idx="1122">
                  <c:v>4249.0384206583421</c:v>
                </c:pt>
                <c:pt idx="1123">
                  <c:v>4203.4106367997665</c:v>
                </c:pt>
                <c:pt idx="1124">
                  <c:v>4238.7547056289786</c:v>
                </c:pt>
                <c:pt idx="1125">
                  <c:v>4238.7547056289786</c:v>
                </c:pt>
                <c:pt idx="1126">
                  <c:v>4238.7547056289786</c:v>
                </c:pt>
                <c:pt idx="1127">
                  <c:v>4238.7547056289786</c:v>
                </c:pt>
                <c:pt idx="1128">
                  <c:v>4238.7547056289786</c:v>
                </c:pt>
                <c:pt idx="1129">
                  <c:v>4238.7547056289786</c:v>
                </c:pt>
                <c:pt idx="1130">
                  <c:v>4238.7547056289786</c:v>
                </c:pt>
                <c:pt idx="1131">
                  <c:v>4221.523228032569</c:v>
                </c:pt>
                <c:pt idx="1132">
                  <c:v>4260.96416564213</c:v>
                </c:pt>
                <c:pt idx="1133">
                  <c:v>4309.9915352322887</c:v>
                </c:pt>
                <c:pt idx="1134">
                  <c:v>4330.2582699935056</c:v>
                </c:pt>
                <c:pt idx="1135">
                  <c:v>4346.824320677295</c:v>
                </c:pt>
                <c:pt idx="1136">
                  <c:v>4345.7197387800888</c:v>
                </c:pt>
                <c:pt idx="1137">
                  <c:v>4296.0751422146423</c:v>
                </c:pt>
                <c:pt idx="1138">
                  <c:v>4319.9260778713988</c:v>
                </c:pt>
                <c:pt idx="1139">
                  <c:v>4378.5867404923401</c:v>
                </c:pt>
                <c:pt idx="1140">
                  <c:v>4411.8728138819561</c:v>
                </c:pt>
                <c:pt idx="1141">
                  <c:v>4339.0654696538932</c:v>
                </c:pt>
                <c:pt idx="1142">
                  <c:v>4339.0654696538932</c:v>
                </c:pt>
                <c:pt idx="1143">
                  <c:v>4339.0654696538932</c:v>
                </c:pt>
                <c:pt idx="1144">
                  <c:v>4339.0654696538932</c:v>
                </c:pt>
                <c:pt idx="1145">
                  <c:v>4339.0654696538932</c:v>
                </c:pt>
                <c:pt idx="1146">
                  <c:v>4339.0654696538932</c:v>
                </c:pt>
                <c:pt idx="1147">
                  <c:v>4339.0654696538932</c:v>
                </c:pt>
                <c:pt idx="1148">
                  <c:v>4339.0654696538932</c:v>
                </c:pt>
                <c:pt idx="1149">
                  <c:v>4339.0654696538932</c:v>
                </c:pt>
                <c:pt idx="1150">
                  <c:v>4339.0654696538932</c:v>
                </c:pt>
                <c:pt idx="1151">
                  <c:v>4340.443666514705</c:v>
                </c:pt>
                <c:pt idx="1152">
                  <c:v>4318.5805116098527</c:v>
                </c:pt>
                <c:pt idx="1153">
                  <c:v>4318.5805116098527</c:v>
                </c:pt>
                <c:pt idx="1154">
                  <c:v>4318.5805116098527</c:v>
                </c:pt>
                <c:pt idx="1155">
                  <c:v>4272.8966086472792</c:v>
                </c:pt>
                <c:pt idx="1156">
                  <c:v>4243.8837140233718</c:v>
                </c:pt>
                <c:pt idx="1157">
                  <c:v>4243.8837140233718</c:v>
                </c:pt>
                <c:pt idx="1158">
                  <c:v>4243.8837140233718</c:v>
                </c:pt>
                <c:pt idx="1159">
                  <c:v>4243.8837140233718</c:v>
                </c:pt>
                <c:pt idx="1160">
                  <c:v>4243.8837140233718</c:v>
                </c:pt>
                <c:pt idx="1161">
                  <c:v>4243.8837140233718</c:v>
                </c:pt>
                <c:pt idx="1162">
                  <c:v>4243.8837140233718</c:v>
                </c:pt>
                <c:pt idx="1163">
                  <c:v>4243.8837140233718</c:v>
                </c:pt>
                <c:pt idx="1164">
                  <c:v>4243.8837140233718</c:v>
                </c:pt>
                <c:pt idx="1165">
                  <c:v>4243.8837140233718</c:v>
                </c:pt>
                <c:pt idx="1166">
                  <c:v>4243.8837140233718</c:v>
                </c:pt>
                <c:pt idx="1167">
                  <c:v>4243.8837140233718</c:v>
                </c:pt>
                <c:pt idx="1168">
                  <c:v>4243.8837140233718</c:v>
                </c:pt>
                <c:pt idx="1169">
                  <c:v>4243.8837140233718</c:v>
                </c:pt>
                <c:pt idx="1170">
                  <c:v>4243.8837140233718</c:v>
                </c:pt>
                <c:pt idx="1171">
                  <c:v>4243.8837140233718</c:v>
                </c:pt>
                <c:pt idx="1172">
                  <c:v>4243.8837140233718</c:v>
                </c:pt>
                <c:pt idx="1173">
                  <c:v>4249.8036136716655</c:v>
                </c:pt>
                <c:pt idx="1174">
                  <c:v>4242.0079798033339</c:v>
                </c:pt>
                <c:pt idx="1175">
                  <c:v>4223.75083339497</c:v>
                </c:pt>
                <c:pt idx="1176">
                  <c:v>4178.2838603998207</c:v>
                </c:pt>
                <c:pt idx="1177">
                  <c:v>4178.2838603998207</c:v>
                </c:pt>
                <c:pt idx="1178">
                  <c:v>4178.2838603998207</c:v>
                </c:pt>
                <c:pt idx="1179">
                  <c:v>4178.2838603998207</c:v>
                </c:pt>
                <c:pt idx="1180">
                  <c:v>4178.2838603998207</c:v>
                </c:pt>
                <c:pt idx="1181">
                  <c:v>4178.2838603998207</c:v>
                </c:pt>
                <c:pt idx="1182">
                  <c:v>4178.2838603998207</c:v>
                </c:pt>
                <c:pt idx="1183">
                  <c:v>4178.2838603998207</c:v>
                </c:pt>
                <c:pt idx="1184">
                  <c:v>4178.2838603998207</c:v>
                </c:pt>
                <c:pt idx="1185">
                  <c:v>4178.2838603998207</c:v>
                </c:pt>
                <c:pt idx="1186">
                  <c:v>4178.2838603998207</c:v>
                </c:pt>
                <c:pt idx="1187">
                  <c:v>4277.7062743098177</c:v>
                </c:pt>
                <c:pt idx="1188">
                  <c:v>4317.7340124772236</c:v>
                </c:pt>
                <c:pt idx="1189">
                  <c:v>4295.5177481486799</c:v>
                </c:pt>
                <c:pt idx="1190">
                  <c:v>4271.1874671966762</c:v>
                </c:pt>
                <c:pt idx="1191">
                  <c:v>4255.9142273639081</c:v>
                </c:pt>
                <c:pt idx="1192">
                  <c:v>4332.4713243499309</c:v>
                </c:pt>
                <c:pt idx="1193">
                  <c:v>4273.9321536623174</c:v>
                </c:pt>
                <c:pt idx="1194">
                  <c:v>4318.2133781196007</c:v>
                </c:pt>
                <c:pt idx="1195">
                  <c:v>4318.310948117607</c:v>
                </c:pt>
                <c:pt idx="1196">
                  <c:v>4265.8748515081561</c:v>
                </c:pt>
                <c:pt idx="1197">
                  <c:v>4244.9354815013394</c:v>
                </c:pt>
                <c:pt idx="1198">
                  <c:v>4228.7643148753295</c:v>
                </c:pt>
                <c:pt idx="1199">
                  <c:v>4311.1756117417026</c:v>
                </c:pt>
                <c:pt idx="1200">
                  <c:v>4347.8760715713161</c:v>
                </c:pt>
                <c:pt idx="1201">
                  <c:v>4346.4393887021288</c:v>
                </c:pt>
                <c:pt idx="1202">
                  <c:v>4430.6536094446956</c:v>
                </c:pt>
                <c:pt idx="1203">
                  <c:v>4409.9263481291964</c:v>
                </c:pt>
                <c:pt idx="1204">
                  <c:v>4471.9002655582035</c:v>
                </c:pt>
                <c:pt idx="1205">
                  <c:v>4496.1556014392763</c:v>
                </c:pt>
                <c:pt idx="1206">
                  <c:v>4498.5609139988119</c:v>
                </c:pt>
                <c:pt idx="1207">
                  <c:v>4465.7844649585641</c:v>
                </c:pt>
                <c:pt idx="1208">
                  <c:v>4633.7872750031238</c:v>
                </c:pt>
                <c:pt idx="1209">
                  <c:v>4597.581735453251</c:v>
                </c:pt>
                <c:pt idx="1210">
                  <c:v>4553.4348465004696</c:v>
                </c:pt>
                <c:pt idx="1211">
                  <c:v>4554.5561944485653</c:v>
                </c:pt>
                <c:pt idx="1212">
                  <c:v>4565.6028150923557</c:v>
                </c:pt>
                <c:pt idx="1213">
                  <c:v>4510.5224301311519</c:v>
                </c:pt>
                <c:pt idx="1214">
                  <c:v>4513.6432560093954</c:v>
                </c:pt>
                <c:pt idx="1215">
                  <c:v>4499.4036925323135</c:v>
                </c:pt>
                <c:pt idx="1216">
                  <c:v>4499.4036925323135</c:v>
                </c:pt>
                <c:pt idx="1217">
                  <c:v>4499.4036925323135</c:v>
                </c:pt>
                <c:pt idx="1218">
                  <c:v>4499.4036925323135</c:v>
                </c:pt>
                <c:pt idx="1219">
                  <c:v>4499.4036925323135</c:v>
                </c:pt>
                <c:pt idx="1220">
                  <c:v>4499.4036925323135</c:v>
                </c:pt>
                <c:pt idx="1221">
                  <c:v>4499.4036925323135</c:v>
                </c:pt>
                <c:pt idx="1222">
                  <c:v>4499.4036925323135</c:v>
                </c:pt>
                <c:pt idx="1223">
                  <c:v>4499.4036925323135</c:v>
                </c:pt>
                <c:pt idx="1224">
                  <c:v>4499.4036925323135</c:v>
                </c:pt>
                <c:pt idx="1225">
                  <c:v>4499.4036925323135</c:v>
                </c:pt>
                <c:pt idx="1226">
                  <c:v>4499.4036925323135</c:v>
                </c:pt>
                <c:pt idx="1227">
                  <c:v>4499.4036925323135</c:v>
                </c:pt>
                <c:pt idx="1228">
                  <c:v>4499.4036925323135</c:v>
                </c:pt>
                <c:pt idx="1229">
                  <c:v>4499.4036925323135</c:v>
                </c:pt>
                <c:pt idx="1230">
                  <c:v>4504.3448667088596</c:v>
                </c:pt>
                <c:pt idx="1231">
                  <c:v>4505.5239109313534</c:v>
                </c:pt>
                <c:pt idx="1232">
                  <c:v>4533.2131873931839</c:v>
                </c:pt>
                <c:pt idx="1233">
                  <c:v>4504.5786301234803</c:v>
                </c:pt>
                <c:pt idx="1234">
                  <c:v>4579.4924994027324</c:v>
                </c:pt>
                <c:pt idx="1235">
                  <c:v>4603.1902655599142</c:v>
                </c:pt>
                <c:pt idx="1236">
                  <c:v>4603.1902655599142</c:v>
                </c:pt>
                <c:pt idx="1237">
                  <c:v>4592.9454073692923</c:v>
                </c:pt>
                <c:pt idx="1238">
                  <c:v>4567.2524389176715</c:v>
                </c:pt>
                <c:pt idx="1239">
                  <c:v>4611.1167421955297</c:v>
                </c:pt>
                <c:pt idx="1240">
                  <c:v>4632.8850634795972</c:v>
                </c:pt>
                <c:pt idx="1241">
                  <c:v>4774.0427534973915</c:v>
                </c:pt>
                <c:pt idx="1242">
                  <c:v>4729.6134175289917</c:v>
                </c:pt>
                <c:pt idx="1243">
                  <c:v>4738.6626781965861</c:v>
                </c:pt>
                <c:pt idx="1244">
                  <c:v>4774.4068209526367</c:v>
                </c:pt>
                <c:pt idx="1245">
                  <c:v>4795.291186455368</c:v>
                </c:pt>
                <c:pt idx="1246">
                  <c:v>4756.8689634985276</c:v>
                </c:pt>
                <c:pt idx="1247">
                  <c:v>4723.8043572130882</c:v>
                </c:pt>
                <c:pt idx="1248">
                  <c:v>4730.1274807758009</c:v>
                </c:pt>
                <c:pt idx="1249">
                  <c:v>4685.4491226680129</c:v>
                </c:pt>
                <c:pt idx="1250">
                  <c:v>4725.5693562361212</c:v>
                </c:pt>
                <c:pt idx="1251">
                  <c:v>4694.4532389711558</c:v>
                </c:pt>
                <c:pt idx="1252">
                  <c:v>4717.3443442872031</c:v>
                </c:pt>
                <c:pt idx="1253">
                  <c:v>4728.6493669075016</c:v>
                </c:pt>
                <c:pt idx="1254">
                  <c:v>4737.2661154382631</c:v>
                </c:pt>
                <c:pt idx="1255">
                  <c:v>4751.5870728578193</c:v>
                </c:pt>
                <c:pt idx="1256">
                  <c:v>4724.7159821210234</c:v>
                </c:pt>
                <c:pt idx="1257">
                  <c:v>4915.9504224729926</c:v>
                </c:pt>
                <c:pt idx="1258">
                  <c:v>4987.7255931398286</c:v>
                </c:pt>
                <c:pt idx="1259">
                  <c:v>4924.5482394960818</c:v>
                </c:pt>
                <c:pt idx="1260">
                  <c:v>4901.8915936212143</c:v>
                </c:pt>
                <c:pt idx="1261">
                  <c:v>4887.8531525469289</c:v>
                </c:pt>
                <c:pt idx="1262">
                  <c:v>4889.9370746607565</c:v>
                </c:pt>
                <c:pt idx="1263">
                  <c:v>4889.9370746607565</c:v>
                </c:pt>
                <c:pt idx="1264">
                  <c:v>4889.9370746607565</c:v>
                </c:pt>
                <c:pt idx="1265">
                  <c:v>4920.706527620373</c:v>
                </c:pt>
                <c:pt idx="1266">
                  <c:v>4990.3723400729141</c:v>
                </c:pt>
                <c:pt idx="1267">
                  <c:v>4977.8333636194848</c:v>
                </c:pt>
                <c:pt idx="1268">
                  <c:v>4979.1057793325363</c:v>
                </c:pt>
                <c:pt idx="1269">
                  <c:v>4979.1057793325363</c:v>
                </c:pt>
                <c:pt idx="1270">
                  <c:v>4979.1057793325363</c:v>
                </c:pt>
                <c:pt idx="1271">
                  <c:v>4979.1057793325363</c:v>
                </c:pt>
                <c:pt idx="1272">
                  <c:v>4979.1057793325363</c:v>
                </c:pt>
                <c:pt idx="1273">
                  <c:v>4979.1057793325363</c:v>
                </c:pt>
                <c:pt idx="1274">
                  <c:v>4979.1057793325363</c:v>
                </c:pt>
                <c:pt idx="1275">
                  <c:v>4979.1057793325363</c:v>
                </c:pt>
                <c:pt idx="1276">
                  <c:v>4979.1057793325363</c:v>
                </c:pt>
                <c:pt idx="1277">
                  <c:v>4979.1057793325363</c:v>
                </c:pt>
                <c:pt idx="1278">
                  <c:v>4967.719438436091</c:v>
                </c:pt>
                <c:pt idx="1279">
                  <c:v>4967.719438436091</c:v>
                </c:pt>
                <c:pt idx="1280">
                  <c:v>4967.719438436091</c:v>
                </c:pt>
                <c:pt idx="1281">
                  <c:v>4967.719438436091</c:v>
                </c:pt>
                <c:pt idx="1282">
                  <c:v>4967.719438436091</c:v>
                </c:pt>
                <c:pt idx="1283">
                  <c:v>4967.719438436091</c:v>
                </c:pt>
                <c:pt idx="1284">
                  <c:v>4967.719438436091</c:v>
                </c:pt>
                <c:pt idx="1285">
                  <c:v>4967.719438436091</c:v>
                </c:pt>
                <c:pt idx="1286">
                  <c:v>4967.719438436091</c:v>
                </c:pt>
                <c:pt idx="1287">
                  <c:v>4967.719438436091</c:v>
                </c:pt>
                <c:pt idx="1288">
                  <c:v>5068.6403213717886</c:v>
                </c:pt>
                <c:pt idx="1289">
                  <c:v>5027.4906362792917</c:v>
                </c:pt>
                <c:pt idx="1290">
                  <c:v>5027.4906362792917</c:v>
                </c:pt>
                <c:pt idx="1291">
                  <c:v>5027.4906362792917</c:v>
                </c:pt>
                <c:pt idx="1292">
                  <c:v>5027.4906362792917</c:v>
                </c:pt>
                <c:pt idx="1293">
                  <c:v>5027.4906362792917</c:v>
                </c:pt>
                <c:pt idx="1294">
                  <c:v>5027.4906362792917</c:v>
                </c:pt>
                <c:pt idx="1295">
                  <c:v>5072.5749624179989</c:v>
                </c:pt>
                <c:pt idx="1296">
                  <c:v>5207.2665024718035</c:v>
                </c:pt>
                <c:pt idx="1297">
                  <c:v>5253.627825669897</c:v>
                </c:pt>
                <c:pt idx="1298">
                  <c:v>5191.7719045313861</c:v>
                </c:pt>
                <c:pt idx="1299">
                  <c:v>5213.1574770528787</c:v>
                </c:pt>
                <c:pt idx="1300">
                  <c:v>5213.1574770528787</c:v>
                </c:pt>
                <c:pt idx="1301">
                  <c:v>5213.1574770528787</c:v>
                </c:pt>
                <c:pt idx="1302">
                  <c:v>5213.1574770528787</c:v>
                </c:pt>
                <c:pt idx="1303">
                  <c:v>5213.1574770528787</c:v>
                </c:pt>
                <c:pt idx="1304">
                  <c:v>5213.1574770528787</c:v>
                </c:pt>
                <c:pt idx="1305">
                  <c:v>5213.1574770528787</c:v>
                </c:pt>
                <c:pt idx="1306">
                  <c:v>5213.1574770528787</c:v>
                </c:pt>
                <c:pt idx="1307">
                  <c:v>5213.1574770528787</c:v>
                </c:pt>
                <c:pt idx="1308">
                  <c:v>5213.1574770528787</c:v>
                </c:pt>
                <c:pt idx="1309">
                  <c:v>5213.1574770528787</c:v>
                </c:pt>
                <c:pt idx="1310">
                  <c:v>5213.1574770528787</c:v>
                </c:pt>
                <c:pt idx="1311">
                  <c:v>5213.1574770528787</c:v>
                </c:pt>
                <c:pt idx="1312">
                  <c:v>5213.1574770528787</c:v>
                </c:pt>
                <c:pt idx="1313">
                  <c:v>5213.1574770528787</c:v>
                </c:pt>
                <c:pt idx="1314">
                  <c:v>5213.1574770528787</c:v>
                </c:pt>
                <c:pt idx="1315">
                  <c:v>5213.1574770528787</c:v>
                </c:pt>
                <c:pt idx="1316">
                  <c:v>5213.1574770528787</c:v>
                </c:pt>
                <c:pt idx="1317">
                  <c:v>5213.1574770528787</c:v>
                </c:pt>
                <c:pt idx="1318">
                  <c:v>5213.1574770528787</c:v>
                </c:pt>
                <c:pt idx="1319">
                  <c:v>5213.1574770528787</c:v>
                </c:pt>
                <c:pt idx="1320">
                  <c:v>5213.1574770528787</c:v>
                </c:pt>
                <c:pt idx="1321">
                  <c:v>5213.1574770528787</c:v>
                </c:pt>
                <c:pt idx="1322">
                  <c:v>5213.1574770528787</c:v>
                </c:pt>
                <c:pt idx="1323">
                  <c:v>5213.1574770528787</c:v>
                </c:pt>
                <c:pt idx="1324">
                  <c:v>5213.1574770528787</c:v>
                </c:pt>
                <c:pt idx="1325">
                  <c:v>5213.1574770528787</c:v>
                </c:pt>
                <c:pt idx="1326">
                  <c:v>5213.1574770528787</c:v>
                </c:pt>
                <c:pt idx="1327">
                  <c:v>5213.1574770528787</c:v>
                </c:pt>
                <c:pt idx="1328">
                  <c:v>5213.1574770528787</c:v>
                </c:pt>
                <c:pt idx="1329">
                  <c:v>5214.1886542149687</c:v>
                </c:pt>
                <c:pt idx="1330">
                  <c:v>5205.6216169484887</c:v>
                </c:pt>
                <c:pt idx="1331">
                  <c:v>5205.6216169484887</c:v>
                </c:pt>
                <c:pt idx="1332">
                  <c:v>5205.6216169484887</c:v>
                </c:pt>
                <c:pt idx="1333">
                  <c:v>5205.6216169484887</c:v>
                </c:pt>
                <c:pt idx="1334">
                  <c:v>5205.6216169484887</c:v>
                </c:pt>
                <c:pt idx="1335">
                  <c:v>5205.6216169484887</c:v>
                </c:pt>
                <c:pt idx="1336">
                  <c:v>5205.6216169484887</c:v>
                </c:pt>
                <c:pt idx="1337">
                  <c:v>5242.4978255108927</c:v>
                </c:pt>
                <c:pt idx="1338">
                  <c:v>5195.6551511209345</c:v>
                </c:pt>
                <c:pt idx="1339">
                  <c:v>5139.9788877025221</c:v>
                </c:pt>
                <c:pt idx="1340">
                  <c:v>5139.9788877025221</c:v>
                </c:pt>
                <c:pt idx="1341">
                  <c:v>5139.9788877025221</c:v>
                </c:pt>
                <c:pt idx="1342">
                  <c:v>5139.9788877025221</c:v>
                </c:pt>
                <c:pt idx="1343">
                  <c:v>5139.9788877025221</c:v>
                </c:pt>
                <c:pt idx="1344">
                  <c:v>5139.9788877025221</c:v>
                </c:pt>
                <c:pt idx="1345">
                  <c:v>5180.7600718736167</c:v>
                </c:pt>
                <c:pt idx="1346">
                  <c:v>5290.4935496984936</c:v>
                </c:pt>
                <c:pt idx="1347">
                  <c:v>5289.637371718065</c:v>
                </c:pt>
                <c:pt idx="1348">
                  <c:v>5262.8247312976564</c:v>
                </c:pt>
                <c:pt idx="1349">
                  <c:v>5237.7686827004263</c:v>
                </c:pt>
                <c:pt idx="1350">
                  <c:v>5266.8216555029558</c:v>
                </c:pt>
                <c:pt idx="1351">
                  <c:v>5259.3029858714963</c:v>
                </c:pt>
                <c:pt idx="1352">
                  <c:v>5259.3029858714963</c:v>
                </c:pt>
                <c:pt idx="1353">
                  <c:v>5216.5803336858908</c:v>
                </c:pt>
                <c:pt idx="1354">
                  <c:v>5302.7510142736619</c:v>
                </c:pt>
                <c:pt idx="1355">
                  <c:v>5317.2829089520555</c:v>
                </c:pt>
                <c:pt idx="1356">
                  <c:v>5241.8925231242238</c:v>
                </c:pt>
                <c:pt idx="1357">
                  <c:v>5226.4101849051603</c:v>
                </c:pt>
                <c:pt idx="1358">
                  <c:v>5252.0879295514451</c:v>
                </c:pt>
                <c:pt idx="1359">
                  <c:v>5216.0857589927809</c:v>
                </c:pt>
                <c:pt idx="1360">
                  <c:v>5216.0857589927809</c:v>
                </c:pt>
                <c:pt idx="1361">
                  <c:v>5216.0857589927809</c:v>
                </c:pt>
                <c:pt idx="1362">
                  <c:v>5216.0857589927809</c:v>
                </c:pt>
                <c:pt idx="1363">
                  <c:v>5186.2895496841302</c:v>
                </c:pt>
                <c:pt idx="1364">
                  <c:v>5161.2498957845401</c:v>
                </c:pt>
                <c:pt idx="1365">
                  <c:v>5226.6160037889204</c:v>
                </c:pt>
                <c:pt idx="1366">
                  <c:v>5227.2401864253607</c:v>
                </c:pt>
                <c:pt idx="1367">
                  <c:v>5244.0236063611183</c:v>
                </c:pt>
                <c:pt idx="1368">
                  <c:v>5163.6700220976491</c:v>
                </c:pt>
                <c:pt idx="1369">
                  <c:v>5159.6482998833071</c:v>
                </c:pt>
                <c:pt idx="1370">
                  <c:v>5174.7180547626531</c:v>
                </c:pt>
                <c:pt idx="1371">
                  <c:v>5152.6844076962871</c:v>
                </c:pt>
                <c:pt idx="1372">
                  <c:v>5165.9284283640436</c:v>
                </c:pt>
                <c:pt idx="1373">
                  <c:v>5165.9284283640436</c:v>
                </c:pt>
                <c:pt idx="1374">
                  <c:v>5165.9284283640436</c:v>
                </c:pt>
                <c:pt idx="1375">
                  <c:v>5165.9284283640436</c:v>
                </c:pt>
                <c:pt idx="1376">
                  <c:v>5165.9284283640436</c:v>
                </c:pt>
                <c:pt idx="1377">
                  <c:v>5165.9284283640436</c:v>
                </c:pt>
                <c:pt idx="1378">
                  <c:v>5165.9284283640436</c:v>
                </c:pt>
                <c:pt idx="1379">
                  <c:v>5165.9284283640436</c:v>
                </c:pt>
                <c:pt idx="1380">
                  <c:v>5165.9284283640436</c:v>
                </c:pt>
                <c:pt idx="1381">
                  <c:v>5165.9284283640436</c:v>
                </c:pt>
                <c:pt idx="1382">
                  <c:v>5165.9284283640436</c:v>
                </c:pt>
                <c:pt idx="1383">
                  <c:v>5165.9284283640436</c:v>
                </c:pt>
                <c:pt idx="1384">
                  <c:v>5165.9284283640436</c:v>
                </c:pt>
                <c:pt idx="1385">
                  <c:v>5165.9284283640436</c:v>
                </c:pt>
                <c:pt idx="1386">
                  <c:v>5165.9284283640436</c:v>
                </c:pt>
                <c:pt idx="1387">
                  <c:v>5165.9284283640436</c:v>
                </c:pt>
                <c:pt idx="1388">
                  <c:v>5165.9284283640436</c:v>
                </c:pt>
                <c:pt idx="1389">
                  <c:v>5146.2426258740988</c:v>
                </c:pt>
                <c:pt idx="1390">
                  <c:v>5146.2426258740988</c:v>
                </c:pt>
                <c:pt idx="1391">
                  <c:v>5146.2426258740988</c:v>
                </c:pt>
                <c:pt idx="1392">
                  <c:v>5146.2426258740988</c:v>
                </c:pt>
                <c:pt idx="1393">
                  <c:v>5149.8267432316898</c:v>
                </c:pt>
                <c:pt idx="1394">
                  <c:v>5149.8267432316898</c:v>
                </c:pt>
                <c:pt idx="1395">
                  <c:v>5084.1335637588982</c:v>
                </c:pt>
                <c:pt idx="1396">
                  <c:v>5084.1335637588982</c:v>
                </c:pt>
                <c:pt idx="1397">
                  <c:v>5084.1335637588982</c:v>
                </c:pt>
                <c:pt idx="1398">
                  <c:v>5112.1139514808547</c:v>
                </c:pt>
                <c:pt idx="1399">
                  <c:v>5199.8524232938444</c:v>
                </c:pt>
                <c:pt idx="1400">
                  <c:v>5199.8524232938444</c:v>
                </c:pt>
                <c:pt idx="1401">
                  <c:v>5199.8524232938444</c:v>
                </c:pt>
                <c:pt idx="1402">
                  <c:v>5199.8524232938444</c:v>
                </c:pt>
                <c:pt idx="1403">
                  <c:v>5199.8524232938444</c:v>
                </c:pt>
                <c:pt idx="1404">
                  <c:v>5199.8524232938444</c:v>
                </c:pt>
                <c:pt idx="1405">
                  <c:v>5199.8524232938444</c:v>
                </c:pt>
                <c:pt idx="1406">
                  <c:v>5199.8524232938444</c:v>
                </c:pt>
                <c:pt idx="1407">
                  <c:v>5199.8524232938444</c:v>
                </c:pt>
                <c:pt idx="1408">
                  <c:v>5199.8524232938444</c:v>
                </c:pt>
                <c:pt idx="1409">
                  <c:v>5199.8524232938444</c:v>
                </c:pt>
                <c:pt idx="1410">
                  <c:v>5199.8524232938444</c:v>
                </c:pt>
                <c:pt idx="1411">
                  <c:v>5199.8524232938444</c:v>
                </c:pt>
                <c:pt idx="1412">
                  <c:v>5199.8524232938444</c:v>
                </c:pt>
                <c:pt idx="1413">
                  <c:v>5199.8524232938444</c:v>
                </c:pt>
                <c:pt idx="1414">
                  <c:v>5199.8524232938444</c:v>
                </c:pt>
                <c:pt idx="1415">
                  <c:v>5199.8524232938444</c:v>
                </c:pt>
                <c:pt idx="1416">
                  <c:v>5199.8524232938444</c:v>
                </c:pt>
                <c:pt idx="1417">
                  <c:v>5199.8524232938444</c:v>
                </c:pt>
                <c:pt idx="1418">
                  <c:v>5199.8524232938444</c:v>
                </c:pt>
                <c:pt idx="1419">
                  <c:v>5199.8524232938444</c:v>
                </c:pt>
                <c:pt idx="1420">
                  <c:v>5199.8524232938444</c:v>
                </c:pt>
                <c:pt idx="1421">
                  <c:v>5199.8524232938444</c:v>
                </c:pt>
                <c:pt idx="1422">
                  <c:v>5199.8524232938444</c:v>
                </c:pt>
                <c:pt idx="1423">
                  <c:v>5199.8524232938444</c:v>
                </c:pt>
                <c:pt idx="1424">
                  <c:v>5199.8524232938444</c:v>
                </c:pt>
                <c:pt idx="1425">
                  <c:v>5124.7017990374507</c:v>
                </c:pt>
                <c:pt idx="1426">
                  <c:v>5138.4839330886016</c:v>
                </c:pt>
                <c:pt idx="1427">
                  <c:v>5126.730545411353</c:v>
                </c:pt>
                <c:pt idx="1428">
                  <c:v>5128.9855136825581</c:v>
                </c:pt>
                <c:pt idx="1429">
                  <c:v>5141.5654813691881</c:v>
                </c:pt>
                <c:pt idx="1430">
                  <c:v>5084.6141187228468</c:v>
                </c:pt>
                <c:pt idx="1431">
                  <c:v>5104.8493774086373</c:v>
                </c:pt>
                <c:pt idx="1432">
                  <c:v>5094.7288477850079</c:v>
                </c:pt>
                <c:pt idx="1433">
                  <c:v>5178.8877440032848</c:v>
                </c:pt>
                <c:pt idx="1434">
                  <c:v>5185.0841937929072</c:v>
                </c:pt>
                <c:pt idx="1435">
                  <c:v>5198.0150954484316</c:v>
                </c:pt>
                <c:pt idx="1436">
                  <c:v>5181.2790254690199</c:v>
                </c:pt>
                <c:pt idx="1437">
                  <c:v>5224.9064984202887</c:v>
                </c:pt>
                <c:pt idx="1438">
                  <c:v>5217.2338057367197</c:v>
                </c:pt>
                <c:pt idx="1439">
                  <c:v>5207.2133357984349</c:v>
                </c:pt>
                <c:pt idx="1440">
                  <c:v>5216.4724820438687</c:v>
                </c:pt>
                <c:pt idx="1441">
                  <c:v>5219.754149695148</c:v>
                </c:pt>
                <c:pt idx="1442">
                  <c:v>5208.1327247913259</c:v>
                </c:pt>
                <c:pt idx="1443">
                  <c:v>5261.4616368000652</c:v>
                </c:pt>
                <c:pt idx="1444">
                  <c:v>5283.1064319229044</c:v>
                </c:pt>
                <c:pt idx="1445">
                  <c:v>5312.3717146760891</c:v>
                </c:pt>
                <c:pt idx="1446">
                  <c:v>5320.7346741745096</c:v>
                </c:pt>
                <c:pt idx="1447">
                  <c:v>5326.6207939255219</c:v>
                </c:pt>
                <c:pt idx="1448">
                  <c:v>5326.6207939255219</c:v>
                </c:pt>
                <c:pt idx="1449">
                  <c:v>5326.6207939255219</c:v>
                </c:pt>
                <c:pt idx="1450">
                  <c:v>5326.6207939255219</c:v>
                </c:pt>
                <c:pt idx="1451">
                  <c:v>5326.6207939255219</c:v>
                </c:pt>
                <c:pt idx="1452">
                  <c:v>5326.6207939255219</c:v>
                </c:pt>
                <c:pt idx="1453">
                  <c:v>5326.6207939255219</c:v>
                </c:pt>
                <c:pt idx="1454">
                  <c:v>5326.6207939255219</c:v>
                </c:pt>
                <c:pt idx="1455">
                  <c:v>5326.6207939255219</c:v>
                </c:pt>
                <c:pt idx="1456">
                  <c:v>5326.6207939255219</c:v>
                </c:pt>
                <c:pt idx="1457">
                  <c:v>5326.6207939255219</c:v>
                </c:pt>
                <c:pt idx="1458">
                  <c:v>5326.6207939255219</c:v>
                </c:pt>
                <c:pt idx="1459">
                  <c:v>5326.6207939255219</c:v>
                </c:pt>
                <c:pt idx="1460">
                  <c:v>5326.6207939255219</c:v>
                </c:pt>
                <c:pt idx="1461">
                  <c:v>5326.6207939255219</c:v>
                </c:pt>
                <c:pt idx="1462">
                  <c:v>5326.6207939255219</c:v>
                </c:pt>
                <c:pt idx="1463">
                  <c:v>5326.6207939255219</c:v>
                </c:pt>
                <c:pt idx="1464">
                  <c:v>5326.6207939255219</c:v>
                </c:pt>
                <c:pt idx="1465">
                  <c:v>5326.6207939255219</c:v>
                </c:pt>
                <c:pt idx="1466">
                  <c:v>5326.6207939255219</c:v>
                </c:pt>
                <c:pt idx="1467">
                  <c:v>5326.6207939255219</c:v>
                </c:pt>
                <c:pt idx="1468">
                  <c:v>5326.6207939255219</c:v>
                </c:pt>
                <c:pt idx="1469">
                  <c:v>5326.6207939255219</c:v>
                </c:pt>
                <c:pt idx="1470">
                  <c:v>5326.6207939255219</c:v>
                </c:pt>
                <c:pt idx="1471">
                  <c:v>5389.0473068081146</c:v>
                </c:pt>
                <c:pt idx="1472">
                  <c:v>5434.2641712635341</c:v>
                </c:pt>
                <c:pt idx="1473">
                  <c:v>5437.1207989091472</c:v>
                </c:pt>
                <c:pt idx="1474">
                  <c:v>5437.1207989091472</c:v>
                </c:pt>
                <c:pt idx="1475">
                  <c:v>5437.1207989091472</c:v>
                </c:pt>
                <c:pt idx="1476">
                  <c:v>5437.1207989091472</c:v>
                </c:pt>
                <c:pt idx="1477">
                  <c:v>5437.1207989091472</c:v>
                </c:pt>
                <c:pt idx="1478">
                  <c:v>5437.1207989091472</c:v>
                </c:pt>
                <c:pt idx="1479">
                  <c:v>5437.1207989091472</c:v>
                </c:pt>
                <c:pt idx="1480">
                  <c:v>5437.1207989091472</c:v>
                </c:pt>
                <c:pt idx="1481">
                  <c:v>5437.1207989091472</c:v>
                </c:pt>
                <c:pt idx="1482">
                  <c:v>5437.1207989091472</c:v>
                </c:pt>
                <c:pt idx="1483">
                  <c:v>5437.1207989091472</c:v>
                </c:pt>
                <c:pt idx="1484">
                  <c:v>5437.1207989091472</c:v>
                </c:pt>
                <c:pt idx="1485">
                  <c:v>5437.1207989091472</c:v>
                </c:pt>
                <c:pt idx="1486">
                  <c:v>5437.1207989091472</c:v>
                </c:pt>
                <c:pt idx="1487">
                  <c:v>5437.1207989091472</c:v>
                </c:pt>
                <c:pt idx="1488">
                  <c:v>5437.1207989091472</c:v>
                </c:pt>
                <c:pt idx="1489">
                  <c:v>5440.575931494579</c:v>
                </c:pt>
                <c:pt idx="1490">
                  <c:v>5404.257052524762</c:v>
                </c:pt>
                <c:pt idx="1491">
                  <c:v>5399.9642298891949</c:v>
                </c:pt>
                <c:pt idx="1492">
                  <c:v>5399.9642298891949</c:v>
                </c:pt>
                <c:pt idx="1493">
                  <c:v>5399.9642298891949</c:v>
                </c:pt>
                <c:pt idx="1494">
                  <c:v>5399.9642298891949</c:v>
                </c:pt>
                <c:pt idx="1495">
                  <c:v>5399.9642298891949</c:v>
                </c:pt>
                <c:pt idx="1496">
                  <c:v>5399.9642298891949</c:v>
                </c:pt>
                <c:pt idx="1497">
                  <c:v>5399.9642298891949</c:v>
                </c:pt>
                <c:pt idx="1498">
                  <c:v>5623.7111536599459</c:v>
                </c:pt>
                <c:pt idx="1499">
                  <c:v>5655.6606283691654</c:v>
                </c:pt>
                <c:pt idx="1500">
                  <c:v>5654.4064716517078</c:v>
                </c:pt>
                <c:pt idx="1501">
                  <c:v>5849.3976609744859</c:v>
                </c:pt>
                <c:pt idx="1502">
                  <c:v>5802.6558437196818</c:v>
                </c:pt>
                <c:pt idx="1503">
                  <c:v>5707.022034645277</c:v>
                </c:pt>
                <c:pt idx="1504">
                  <c:v>5752.6357815264109</c:v>
                </c:pt>
                <c:pt idx="1505">
                  <c:v>5704.4855529846227</c:v>
                </c:pt>
                <c:pt idx="1506">
                  <c:v>5736.9661999506479</c:v>
                </c:pt>
                <c:pt idx="1507">
                  <c:v>5751.739763679072</c:v>
                </c:pt>
                <c:pt idx="1508">
                  <c:v>5884.6226979340054</c:v>
                </c:pt>
                <c:pt idx="1509">
                  <c:v>5892.0376480239556</c:v>
                </c:pt>
                <c:pt idx="1510">
                  <c:v>5899.2621272541446</c:v>
                </c:pt>
                <c:pt idx="1511">
                  <c:v>5950.7683986912034</c:v>
                </c:pt>
                <c:pt idx="1512">
                  <c:v>6020.3546470208948</c:v>
                </c:pt>
                <c:pt idx="1513">
                  <c:v>5916.6727734494361</c:v>
                </c:pt>
                <c:pt idx="1514">
                  <c:v>5752.2199648607275</c:v>
                </c:pt>
                <c:pt idx="1515">
                  <c:v>5770.0786199796894</c:v>
                </c:pt>
                <c:pt idx="1516">
                  <c:v>5801.8657920548858</c:v>
                </c:pt>
                <c:pt idx="1517">
                  <c:v>5797.3347317430434</c:v>
                </c:pt>
                <c:pt idx="1518">
                  <c:v>5814.6823347664422</c:v>
                </c:pt>
                <c:pt idx="1519">
                  <c:v>5804.5243360270788</c:v>
                </c:pt>
                <c:pt idx="1520">
                  <c:v>5838.4911922368929</c:v>
                </c:pt>
                <c:pt idx="1521">
                  <c:v>5842.9645747531722</c:v>
                </c:pt>
                <c:pt idx="1522">
                  <c:v>5800.8329571110971</c:v>
                </c:pt>
                <c:pt idx="1523">
                  <c:v>5824.9516650646838</c:v>
                </c:pt>
                <c:pt idx="1524">
                  <c:v>5824.9516650646838</c:v>
                </c:pt>
                <c:pt idx="1525">
                  <c:v>5824.9516650646838</c:v>
                </c:pt>
                <c:pt idx="1526">
                  <c:v>5824.9516650646838</c:v>
                </c:pt>
                <c:pt idx="1527">
                  <c:v>5824.9516650646838</c:v>
                </c:pt>
                <c:pt idx="1528">
                  <c:v>5824.9516650646838</c:v>
                </c:pt>
                <c:pt idx="1529">
                  <c:v>5868.8900113524114</c:v>
                </c:pt>
                <c:pt idx="1530">
                  <c:v>5952.2108755158706</c:v>
                </c:pt>
                <c:pt idx="1531">
                  <c:v>5927.0814418487817</c:v>
                </c:pt>
                <c:pt idx="1532">
                  <c:v>5874.2275156964479</c:v>
                </c:pt>
                <c:pt idx="1533">
                  <c:v>5897.7646465390089</c:v>
                </c:pt>
                <c:pt idx="1534">
                  <c:v>5897.7646465390089</c:v>
                </c:pt>
                <c:pt idx="1535">
                  <c:v>5897.7646465390089</c:v>
                </c:pt>
                <c:pt idx="1536">
                  <c:v>5897.7646465390089</c:v>
                </c:pt>
                <c:pt idx="1537">
                  <c:v>5897.7646465390089</c:v>
                </c:pt>
                <c:pt idx="1538">
                  <c:v>5897.7646465390089</c:v>
                </c:pt>
                <c:pt idx="1539">
                  <c:v>5862.0044485041326</c:v>
                </c:pt>
                <c:pt idx="1540">
                  <c:v>5918.4811086836571</c:v>
                </c:pt>
                <c:pt idx="1541">
                  <c:v>5739.8826254706119</c:v>
                </c:pt>
                <c:pt idx="1542">
                  <c:v>5624.6042720617297</c:v>
                </c:pt>
                <c:pt idx="1543">
                  <c:v>5636.7875971230906</c:v>
                </c:pt>
                <c:pt idx="1544">
                  <c:v>5636.7875971230906</c:v>
                </c:pt>
                <c:pt idx="1545">
                  <c:v>5636.7875971230906</c:v>
                </c:pt>
                <c:pt idx="1546">
                  <c:v>5584.8776266294826</c:v>
                </c:pt>
                <c:pt idx="1547">
                  <c:v>5609.8579323146878</c:v>
                </c:pt>
                <c:pt idx="1548">
                  <c:v>5625.5890978880971</c:v>
                </c:pt>
                <c:pt idx="1549">
                  <c:v>5648.6075405429656</c:v>
                </c:pt>
                <c:pt idx="1550">
                  <c:v>5680.4875021882754</c:v>
                </c:pt>
                <c:pt idx="1551">
                  <c:v>5714.2042877925178</c:v>
                </c:pt>
                <c:pt idx="1552">
                  <c:v>5724.0723713077668</c:v>
                </c:pt>
                <c:pt idx="1553">
                  <c:v>5694.2918156713404</c:v>
                </c:pt>
                <c:pt idx="1554">
                  <c:v>5664.4574932342084</c:v>
                </c:pt>
                <c:pt idx="1555">
                  <c:v>5641.5540865250332</c:v>
                </c:pt>
                <c:pt idx="1556">
                  <c:v>5601.0801895020877</c:v>
                </c:pt>
                <c:pt idx="1557">
                  <c:v>5616.7088230369445</c:v>
                </c:pt>
                <c:pt idx="1558">
                  <c:v>5734.9095076263993</c:v>
                </c:pt>
                <c:pt idx="1559">
                  <c:v>5736.9326398017256</c:v>
                </c:pt>
                <c:pt idx="1560">
                  <c:v>5705.5528344420345</c:v>
                </c:pt>
                <c:pt idx="1561">
                  <c:v>5631.2733740741487</c:v>
                </c:pt>
                <c:pt idx="1562">
                  <c:v>5631.2733740741487</c:v>
                </c:pt>
                <c:pt idx="1563">
                  <c:v>5631.2733740741487</c:v>
                </c:pt>
                <c:pt idx="1564">
                  <c:v>5631.2733740741487</c:v>
                </c:pt>
                <c:pt idx="1565">
                  <c:v>5631.2733740741487</c:v>
                </c:pt>
                <c:pt idx="1566">
                  <c:v>5631.2733740741487</c:v>
                </c:pt>
                <c:pt idx="1567">
                  <c:v>5631.2733740741487</c:v>
                </c:pt>
                <c:pt idx="1568">
                  <c:v>5631.2733740741487</c:v>
                </c:pt>
                <c:pt idx="1569">
                  <c:v>5631.2733740741487</c:v>
                </c:pt>
                <c:pt idx="1570">
                  <c:v>5631.2733740741487</c:v>
                </c:pt>
                <c:pt idx="1571">
                  <c:v>5631.2733740741487</c:v>
                </c:pt>
                <c:pt idx="1572">
                  <c:v>5631.2733740741487</c:v>
                </c:pt>
                <c:pt idx="1573">
                  <c:v>5631.2733740741487</c:v>
                </c:pt>
                <c:pt idx="1574">
                  <c:v>5631.2733740741487</c:v>
                </c:pt>
                <c:pt idx="1575">
                  <c:v>5631.2733740741487</c:v>
                </c:pt>
                <c:pt idx="1576">
                  <c:v>5631.2733740741487</c:v>
                </c:pt>
                <c:pt idx="1577">
                  <c:v>5631.2733740741487</c:v>
                </c:pt>
                <c:pt idx="1578">
                  <c:v>5631.2733740741487</c:v>
                </c:pt>
                <c:pt idx="1579">
                  <c:v>5631.2733740741487</c:v>
                </c:pt>
                <c:pt idx="1580">
                  <c:v>5631.2733740741487</c:v>
                </c:pt>
                <c:pt idx="1581">
                  <c:v>5631.2733740741487</c:v>
                </c:pt>
                <c:pt idx="1582">
                  <c:v>5631.2733740741487</c:v>
                </c:pt>
                <c:pt idx="1583">
                  <c:v>5631.2733740741487</c:v>
                </c:pt>
                <c:pt idx="1584">
                  <c:v>5631.2733740741487</c:v>
                </c:pt>
                <c:pt idx="1585">
                  <c:v>5631.2733740741487</c:v>
                </c:pt>
                <c:pt idx="1586">
                  <c:v>5631.2733740741487</c:v>
                </c:pt>
                <c:pt idx="1587">
                  <c:v>5631.2733740741487</c:v>
                </c:pt>
                <c:pt idx="1588">
                  <c:v>5631.2733740741487</c:v>
                </c:pt>
                <c:pt idx="1589">
                  <c:v>5597.8684917282808</c:v>
                </c:pt>
                <c:pt idx="1590">
                  <c:v>5578.1810049047908</c:v>
                </c:pt>
                <c:pt idx="1591">
                  <c:v>5578.1810049047908</c:v>
                </c:pt>
                <c:pt idx="1592">
                  <c:v>5578.1810049047908</c:v>
                </c:pt>
                <c:pt idx="1593">
                  <c:v>5578.1810049047908</c:v>
                </c:pt>
                <c:pt idx="1594">
                  <c:v>5578.1810049047908</c:v>
                </c:pt>
                <c:pt idx="1595">
                  <c:v>5578.1810049047908</c:v>
                </c:pt>
                <c:pt idx="1596">
                  <c:v>5578.1810049047908</c:v>
                </c:pt>
                <c:pt idx="1597">
                  <c:v>5578.1810049047908</c:v>
                </c:pt>
                <c:pt idx="1598">
                  <c:v>5578.1810049047908</c:v>
                </c:pt>
                <c:pt idx="1599">
                  <c:v>5578.1810049047908</c:v>
                </c:pt>
                <c:pt idx="1600">
                  <c:v>5578.1810049047908</c:v>
                </c:pt>
                <c:pt idx="1601">
                  <c:v>5578.1810049047908</c:v>
                </c:pt>
                <c:pt idx="1602">
                  <c:v>5578.1810049047908</c:v>
                </c:pt>
                <c:pt idx="1603">
                  <c:v>5578.1810049047908</c:v>
                </c:pt>
                <c:pt idx="1604">
                  <c:v>5578.1810049047908</c:v>
                </c:pt>
                <c:pt idx="1605">
                  <c:v>5578.1810049047908</c:v>
                </c:pt>
                <c:pt idx="1606">
                  <c:v>5578.1810049047908</c:v>
                </c:pt>
                <c:pt idx="1607">
                  <c:v>5578.1810049047908</c:v>
                </c:pt>
                <c:pt idx="1608">
                  <c:v>5578.1810049047908</c:v>
                </c:pt>
                <c:pt idx="1609">
                  <c:v>5578.1810049047908</c:v>
                </c:pt>
                <c:pt idx="1610">
                  <c:v>5568.3162205343606</c:v>
                </c:pt>
                <c:pt idx="1611">
                  <c:v>5497.7084376559278</c:v>
                </c:pt>
                <c:pt idx="1612">
                  <c:v>5366.0868326136997</c:v>
                </c:pt>
                <c:pt idx="1613">
                  <c:v>5383.3240387251608</c:v>
                </c:pt>
                <c:pt idx="1614">
                  <c:v>5383.3240387251608</c:v>
                </c:pt>
                <c:pt idx="1615">
                  <c:v>5383.3240387251608</c:v>
                </c:pt>
                <c:pt idx="1616">
                  <c:v>5395.7780350006988</c:v>
                </c:pt>
                <c:pt idx="1617">
                  <c:v>5398.4319531259425</c:v>
                </c:pt>
                <c:pt idx="1618">
                  <c:v>5398.4319531259425</c:v>
                </c:pt>
                <c:pt idx="1619">
                  <c:v>5398.4319531259425</c:v>
                </c:pt>
                <c:pt idx="1620">
                  <c:v>5398.4319531259425</c:v>
                </c:pt>
                <c:pt idx="1621">
                  <c:v>5398.4319531259425</c:v>
                </c:pt>
                <c:pt idx="1622">
                  <c:v>5398.4319531259425</c:v>
                </c:pt>
                <c:pt idx="1623">
                  <c:v>5398.4319531259425</c:v>
                </c:pt>
                <c:pt idx="1624">
                  <c:v>5398.4319531259425</c:v>
                </c:pt>
                <c:pt idx="1625">
                  <c:v>5398.4319531259425</c:v>
                </c:pt>
                <c:pt idx="1626">
                  <c:v>5398.4319531259425</c:v>
                </c:pt>
                <c:pt idx="1627">
                  <c:v>5398.4319531259425</c:v>
                </c:pt>
                <c:pt idx="1628">
                  <c:v>5398.4319531259425</c:v>
                </c:pt>
                <c:pt idx="1629">
                  <c:v>5398.4319531259425</c:v>
                </c:pt>
                <c:pt idx="1630">
                  <c:v>5398.4319531259425</c:v>
                </c:pt>
                <c:pt idx="1631">
                  <c:v>5398.4319531259425</c:v>
                </c:pt>
                <c:pt idx="1632">
                  <c:v>5398.4319531259425</c:v>
                </c:pt>
                <c:pt idx="1633">
                  <c:v>5398.4319531259425</c:v>
                </c:pt>
                <c:pt idx="1634">
                  <c:v>5308.7119039290064</c:v>
                </c:pt>
                <c:pt idx="1635">
                  <c:v>5308.7119039290064</c:v>
                </c:pt>
                <c:pt idx="1636">
                  <c:v>5266.0684185612618</c:v>
                </c:pt>
                <c:pt idx="1637">
                  <c:v>5266.0684185612618</c:v>
                </c:pt>
                <c:pt idx="1638">
                  <c:v>5266.0684185612618</c:v>
                </c:pt>
                <c:pt idx="1639">
                  <c:v>5266.0684185612618</c:v>
                </c:pt>
                <c:pt idx="1640">
                  <c:v>5266.0684185612618</c:v>
                </c:pt>
                <c:pt idx="1641">
                  <c:v>5266.0684185612618</c:v>
                </c:pt>
                <c:pt idx="1642">
                  <c:v>5266.0684185612618</c:v>
                </c:pt>
                <c:pt idx="1643">
                  <c:v>5266.0684185612618</c:v>
                </c:pt>
                <c:pt idx="1644">
                  <c:v>5266.0684185612618</c:v>
                </c:pt>
                <c:pt idx="1645">
                  <c:v>5266.0684185612618</c:v>
                </c:pt>
                <c:pt idx="1646">
                  <c:v>5446.9722885467145</c:v>
                </c:pt>
                <c:pt idx="1647">
                  <c:v>5538.4895699748831</c:v>
                </c:pt>
                <c:pt idx="1648">
                  <c:v>5716.9552110295208</c:v>
                </c:pt>
                <c:pt idx="1649">
                  <c:v>5836.1390592665721</c:v>
                </c:pt>
                <c:pt idx="1650">
                  <c:v>6274.8282189782321</c:v>
                </c:pt>
                <c:pt idx="1651">
                  <c:v>6444.9748149687675</c:v>
                </c:pt>
                <c:pt idx="1652">
                  <c:v>5955.216502622131</c:v>
                </c:pt>
                <c:pt idx="1653">
                  <c:v>6140.6490681735977</c:v>
                </c:pt>
                <c:pt idx="1654">
                  <c:v>6005.4486900307238</c:v>
                </c:pt>
                <c:pt idx="1655">
                  <c:v>6143.9683814280015</c:v>
                </c:pt>
                <c:pt idx="1656">
                  <c:v>5948.9217455474209</c:v>
                </c:pt>
                <c:pt idx="1657">
                  <c:v>5971.5548424134458</c:v>
                </c:pt>
                <c:pt idx="1658">
                  <c:v>5879.5094294393266</c:v>
                </c:pt>
                <c:pt idx="1659">
                  <c:v>5965.3016091949303</c:v>
                </c:pt>
                <c:pt idx="1660">
                  <c:v>5954.3678588111934</c:v>
                </c:pt>
                <c:pt idx="1661">
                  <c:v>6023.9112345903959</c:v>
                </c:pt>
                <c:pt idx="1662">
                  <c:v>6037.1923804695252</c:v>
                </c:pt>
                <c:pt idx="1663">
                  <c:v>6011.7616137925188</c:v>
                </c:pt>
                <c:pt idx="1664">
                  <c:v>6015.2379391281493</c:v>
                </c:pt>
                <c:pt idx="1665">
                  <c:v>6109.3439734658314</c:v>
                </c:pt>
                <c:pt idx="1666">
                  <c:v>6015.9529280269662</c:v>
                </c:pt>
                <c:pt idx="1667">
                  <c:v>5970.73474625364</c:v>
                </c:pt>
                <c:pt idx="1668">
                  <c:v>5959.1132570017126</c:v>
                </c:pt>
                <c:pt idx="1669">
                  <c:v>5959.1132570017126</c:v>
                </c:pt>
                <c:pt idx="1670">
                  <c:v>5959.1132570017126</c:v>
                </c:pt>
                <c:pt idx="1671">
                  <c:v>5959.1132570017126</c:v>
                </c:pt>
                <c:pt idx="1672">
                  <c:v>5947.6551350943819</c:v>
                </c:pt>
                <c:pt idx="1673">
                  <c:v>6067.9464279551285</c:v>
                </c:pt>
                <c:pt idx="1674">
                  <c:v>6014.8026155206007</c:v>
                </c:pt>
                <c:pt idx="1675">
                  <c:v>5999.4900988709132</c:v>
                </c:pt>
                <c:pt idx="1676">
                  <c:v>5941.1589926254901</c:v>
                </c:pt>
                <c:pt idx="1677">
                  <c:v>5985.3459258492057</c:v>
                </c:pt>
                <c:pt idx="1678">
                  <c:v>5878.5266603260316</c:v>
                </c:pt>
                <c:pt idx="1679">
                  <c:v>5836.105533560637</c:v>
                </c:pt>
                <c:pt idx="1680">
                  <c:v>5877.8380590978395</c:v>
                </c:pt>
                <c:pt idx="1681">
                  <c:v>5877.8380590978395</c:v>
                </c:pt>
                <c:pt idx="1682">
                  <c:v>5877.8380590978395</c:v>
                </c:pt>
                <c:pt idx="1683">
                  <c:v>5882.2914632565407</c:v>
                </c:pt>
                <c:pt idx="1684">
                  <c:v>5713.3413865036919</c:v>
                </c:pt>
                <c:pt idx="1685">
                  <c:v>5713.3413865036919</c:v>
                </c:pt>
                <c:pt idx="1686">
                  <c:v>5713.3413865036919</c:v>
                </c:pt>
                <c:pt idx="1687">
                  <c:v>5713.3413865036919</c:v>
                </c:pt>
                <c:pt idx="1688">
                  <c:v>5713.3413865036919</c:v>
                </c:pt>
                <c:pt idx="1689">
                  <c:v>5713.3413865036919</c:v>
                </c:pt>
                <c:pt idx="1690">
                  <c:v>5806.8822909307864</c:v>
                </c:pt>
                <c:pt idx="1691">
                  <c:v>5838.9171045712219</c:v>
                </c:pt>
                <c:pt idx="1692">
                  <c:v>5851.0096831682522</c:v>
                </c:pt>
                <c:pt idx="1693">
                  <c:v>5842.5288482201267</c:v>
                </c:pt>
                <c:pt idx="1694">
                  <c:v>5923.0955278890151</c:v>
                </c:pt>
                <c:pt idx="1695">
                  <c:v>5933.4423468998548</c:v>
                </c:pt>
                <c:pt idx="1696">
                  <c:v>5942.4228648285325</c:v>
                </c:pt>
                <c:pt idx="1697">
                  <c:v>6023.063432456951</c:v>
                </c:pt>
                <c:pt idx="1698">
                  <c:v>6038.449660775419</c:v>
                </c:pt>
                <c:pt idx="1699">
                  <c:v>5906.4982884372303</c:v>
                </c:pt>
                <c:pt idx="1700">
                  <c:v>5909.6291341800406</c:v>
                </c:pt>
                <c:pt idx="1701">
                  <c:v>5868.548681019477</c:v>
                </c:pt>
                <c:pt idx="1702">
                  <c:v>5868.548681019477</c:v>
                </c:pt>
                <c:pt idx="1703">
                  <c:v>5868.548681019477</c:v>
                </c:pt>
                <c:pt idx="1704">
                  <c:v>5868.548681019477</c:v>
                </c:pt>
                <c:pt idx="1705">
                  <c:v>5868.548681019477</c:v>
                </c:pt>
                <c:pt idx="1706">
                  <c:v>5868.548681019477</c:v>
                </c:pt>
                <c:pt idx="1707">
                  <c:v>5868.548681019477</c:v>
                </c:pt>
                <c:pt idx="1708">
                  <c:v>5868.548681019477</c:v>
                </c:pt>
                <c:pt idx="1709">
                  <c:v>5861.2192016318795</c:v>
                </c:pt>
                <c:pt idx="1710">
                  <c:v>5861.2192016318795</c:v>
                </c:pt>
                <c:pt idx="1711">
                  <c:v>5861.2192016318795</c:v>
                </c:pt>
                <c:pt idx="1712">
                  <c:v>5861.2192016318795</c:v>
                </c:pt>
                <c:pt idx="1713">
                  <c:v>5861.2192016318795</c:v>
                </c:pt>
                <c:pt idx="1714">
                  <c:v>5861.2192016318795</c:v>
                </c:pt>
                <c:pt idx="1715">
                  <c:v>5861.2192016318795</c:v>
                </c:pt>
                <c:pt idx="1716">
                  <c:v>5861.2192016318795</c:v>
                </c:pt>
                <c:pt idx="1717">
                  <c:v>5861.2192016318795</c:v>
                </c:pt>
                <c:pt idx="1718">
                  <c:v>5861.2192016318795</c:v>
                </c:pt>
                <c:pt idx="1719">
                  <c:v>5861.2192016318795</c:v>
                </c:pt>
                <c:pt idx="1720">
                  <c:v>5861.2192016318795</c:v>
                </c:pt>
                <c:pt idx="1721">
                  <c:v>5861.2192016318795</c:v>
                </c:pt>
                <c:pt idx="1722">
                  <c:v>5861.2192016318795</c:v>
                </c:pt>
                <c:pt idx="1723">
                  <c:v>5869.8262151742138</c:v>
                </c:pt>
                <c:pt idx="1724">
                  <c:v>5848.9753861337449</c:v>
                </c:pt>
                <c:pt idx="1725">
                  <c:v>5816.1276693045374</c:v>
                </c:pt>
                <c:pt idx="1726">
                  <c:v>5773.776401403501</c:v>
                </c:pt>
                <c:pt idx="1727">
                  <c:v>5779.4633364952506</c:v>
                </c:pt>
                <c:pt idx="1728">
                  <c:v>5826.2896942680854</c:v>
                </c:pt>
                <c:pt idx="1729">
                  <c:v>5826.2896942680854</c:v>
                </c:pt>
                <c:pt idx="1730">
                  <c:v>5787.4467389414176</c:v>
                </c:pt>
                <c:pt idx="1731">
                  <c:v>5830.4192495879652</c:v>
                </c:pt>
                <c:pt idx="1732">
                  <c:v>5896.9186734663945</c:v>
                </c:pt>
                <c:pt idx="1733">
                  <c:v>5915.4299478821558</c:v>
                </c:pt>
                <c:pt idx="1734">
                  <c:v>5912.4733741532918</c:v>
                </c:pt>
                <c:pt idx="1735">
                  <c:v>5937.6620113057761</c:v>
                </c:pt>
                <c:pt idx="1736">
                  <c:v>5888.4018623255797</c:v>
                </c:pt>
                <c:pt idx="1737">
                  <c:v>5888.5059580944799</c:v>
                </c:pt>
                <c:pt idx="1738">
                  <c:v>5871.896335652028</c:v>
                </c:pt>
                <c:pt idx="1739">
                  <c:v>5781.0232683239592</c:v>
                </c:pt>
                <c:pt idx="1740">
                  <c:v>5781.0232683239592</c:v>
                </c:pt>
                <c:pt idx="1741">
                  <c:v>5781.0232683239592</c:v>
                </c:pt>
                <c:pt idx="1742">
                  <c:v>5781.0232683239592</c:v>
                </c:pt>
                <c:pt idx="1743">
                  <c:v>5773.4981726867136</c:v>
                </c:pt>
                <c:pt idx="1744">
                  <c:v>5713.6158971136429</c:v>
                </c:pt>
                <c:pt idx="1745">
                  <c:v>5713.6158971136429</c:v>
                </c:pt>
                <c:pt idx="1746">
                  <c:v>5713.6158971136429</c:v>
                </c:pt>
                <c:pt idx="1747">
                  <c:v>5633.3623534861435</c:v>
                </c:pt>
                <c:pt idx="1748">
                  <c:v>5610.3513512903692</c:v>
                </c:pt>
                <c:pt idx="1749">
                  <c:v>5614.9515736709891</c:v>
                </c:pt>
                <c:pt idx="1750">
                  <c:v>5614.9515736709891</c:v>
                </c:pt>
                <c:pt idx="1751">
                  <c:v>5614.9515736709891</c:v>
                </c:pt>
                <c:pt idx="1752">
                  <c:v>5609.9146844666639</c:v>
                </c:pt>
                <c:pt idx="1753">
                  <c:v>5616.4806512012738</c:v>
                </c:pt>
                <c:pt idx="1754">
                  <c:v>5621.8213955558476</c:v>
                </c:pt>
                <c:pt idx="1755">
                  <c:v>5632.7528296305245</c:v>
                </c:pt>
                <c:pt idx="1756">
                  <c:v>5629.5451974395919</c:v>
                </c:pt>
                <c:pt idx="1757">
                  <c:v>5687.494540348127</c:v>
                </c:pt>
                <c:pt idx="1758">
                  <c:v>5695.6888276258032</c:v>
                </c:pt>
                <c:pt idx="1759">
                  <c:v>5727.0937276708701</c:v>
                </c:pt>
                <c:pt idx="1760">
                  <c:v>5726.0461625359403</c:v>
                </c:pt>
                <c:pt idx="1761">
                  <c:v>5738.0092338546046</c:v>
                </c:pt>
                <c:pt idx="1762">
                  <c:v>5727.8521403241111</c:v>
                </c:pt>
                <c:pt idx="1763">
                  <c:v>5797.7020682099292</c:v>
                </c:pt>
                <c:pt idx="1764">
                  <c:v>5797.7020682099292</c:v>
                </c:pt>
                <c:pt idx="1765">
                  <c:v>5797.7020682099292</c:v>
                </c:pt>
                <c:pt idx="1766">
                  <c:v>5797.7020682099292</c:v>
                </c:pt>
                <c:pt idx="1767">
                  <c:v>5797.7020682099292</c:v>
                </c:pt>
                <c:pt idx="1768">
                  <c:v>5797.7020682099292</c:v>
                </c:pt>
                <c:pt idx="1769">
                  <c:v>5797.7020682099292</c:v>
                </c:pt>
                <c:pt idx="1770">
                  <c:v>5797.7020682099292</c:v>
                </c:pt>
                <c:pt idx="1771">
                  <c:v>5797.7020682099292</c:v>
                </c:pt>
                <c:pt idx="1772">
                  <c:v>5797.7020682099292</c:v>
                </c:pt>
                <c:pt idx="1773">
                  <c:v>5797.7020682099292</c:v>
                </c:pt>
                <c:pt idx="1774">
                  <c:v>5797.7020682099292</c:v>
                </c:pt>
                <c:pt idx="1775">
                  <c:v>5797.7020682099292</c:v>
                </c:pt>
                <c:pt idx="1776">
                  <c:v>5797.7020682099292</c:v>
                </c:pt>
                <c:pt idx="1777">
                  <c:v>5864.7284573925072</c:v>
                </c:pt>
                <c:pt idx="1778">
                  <c:v>5878.4700895488613</c:v>
                </c:pt>
                <c:pt idx="1779">
                  <c:v>5850.8404090186523</c:v>
                </c:pt>
                <c:pt idx="1780">
                  <c:v>5841.7532006571919</c:v>
                </c:pt>
                <c:pt idx="1781">
                  <c:v>5866.797090190239</c:v>
                </c:pt>
                <c:pt idx="1782">
                  <c:v>5907.6082600997543</c:v>
                </c:pt>
                <c:pt idx="1783">
                  <c:v>5915.7833894549431</c:v>
                </c:pt>
                <c:pt idx="1784">
                  <c:v>5937.8049258744222</c:v>
                </c:pt>
                <c:pt idx="1785">
                  <c:v>5937.1534408699417</c:v>
                </c:pt>
                <c:pt idx="1786">
                  <c:v>5948.9956920029254</c:v>
                </c:pt>
                <c:pt idx="1787">
                  <c:v>5929.2442785887479</c:v>
                </c:pt>
                <c:pt idx="1788">
                  <c:v>5938.804317303975</c:v>
                </c:pt>
                <c:pt idx="1789">
                  <c:v>5913.5777433160647</c:v>
                </c:pt>
                <c:pt idx="1790">
                  <c:v>5986.7468972934612</c:v>
                </c:pt>
                <c:pt idx="1791">
                  <c:v>6023.693485021764</c:v>
                </c:pt>
                <c:pt idx="1792">
                  <c:v>6024.7103389359736</c:v>
                </c:pt>
                <c:pt idx="1793">
                  <c:v>6005.7890651769894</c:v>
                </c:pt>
                <c:pt idx="1794">
                  <c:v>6067.1683554753718</c:v>
                </c:pt>
                <c:pt idx="1795">
                  <c:v>6076.7122749739938</c:v>
                </c:pt>
                <c:pt idx="1796">
                  <c:v>6128.2225749055397</c:v>
                </c:pt>
                <c:pt idx="1797">
                  <c:v>6061.6206584269121</c:v>
                </c:pt>
                <c:pt idx="1798">
                  <c:v>6048.7172255340547</c:v>
                </c:pt>
                <c:pt idx="1799">
                  <c:v>6083.659657331048</c:v>
                </c:pt>
                <c:pt idx="1800">
                  <c:v>6123.7965066792258</c:v>
                </c:pt>
                <c:pt idx="1801">
                  <c:v>6172.4523620035125</c:v>
                </c:pt>
                <c:pt idx="1802">
                  <c:v>6132.9414755668558</c:v>
                </c:pt>
                <c:pt idx="1803">
                  <c:v>6097.7948670261894</c:v>
                </c:pt>
                <c:pt idx="1804">
                  <c:v>6097.7948670261894</c:v>
                </c:pt>
                <c:pt idx="1805">
                  <c:v>6097.7948670261894</c:v>
                </c:pt>
                <c:pt idx="1806">
                  <c:v>6097.7948670261894</c:v>
                </c:pt>
                <c:pt idx="1807">
                  <c:v>6097.7948670261894</c:v>
                </c:pt>
                <c:pt idx="1808">
                  <c:v>6097.7948670261894</c:v>
                </c:pt>
                <c:pt idx="1809">
                  <c:v>6097.7948670261894</c:v>
                </c:pt>
                <c:pt idx="1810">
                  <c:v>6124.7246739760685</c:v>
                </c:pt>
                <c:pt idx="1811">
                  <c:v>6116.0649615657157</c:v>
                </c:pt>
                <c:pt idx="1812">
                  <c:v>6137.6098843717591</c:v>
                </c:pt>
                <c:pt idx="1813">
                  <c:v>6148.3823457747803</c:v>
                </c:pt>
                <c:pt idx="1814">
                  <c:v>6142.9961150732697</c:v>
                </c:pt>
                <c:pt idx="1815">
                  <c:v>6167.2341532300698</c:v>
                </c:pt>
                <c:pt idx="1816">
                  <c:v>6148.3823457747803</c:v>
                </c:pt>
                <c:pt idx="1817">
                  <c:v>6126.837422968737</c:v>
                </c:pt>
                <c:pt idx="1818">
                  <c:v>6085.0941350320272</c:v>
                </c:pt>
                <c:pt idx="1819">
                  <c:v>6085.0941350320272</c:v>
                </c:pt>
                <c:pt idx="1820">
                  <c:v>6085.0941350320272</c:v>
                </c:pt>
                <c:pt idx="1821">
                  <c:v>6085.0941350320272</c:v>
                </c:pt>
                <c:pt idx="1822">
                  <c:v>6085.0941350320272</c:v>
                </c:pt>
                <c:pt idx="1823">
                  <c:v>6085.0941350320272</c:v>
                </c:pt>
                <c:pt idx="1824">
                  <c:v>6085.0941350320272</c:v>
                </c:pt>
                <c:pt idx="1825">
                  <c:v>6085.0941350320272</c:v>
                </c:pt>
                <c:pt idx="1826">
                  <c:v>6078.4057484250452</c:v>
                </c:pt>
                <c:pt idx="1827">
                  <c:v>6086.4318123534231</c:v>
                </c:pt>
                <c:pt idx="1828">
                  <c:v>6097.1332309245936</c:v>
                </c:pt>
                <c:pt idx="1829">
                  <c:v>6118.5360680669346</c:v>
                </c:pt>
                <c:pt idx="1830">
                  <c:v>6180.0692248511659</c:v>
                </c:pt>
                <c:pt idx="1831">
                  <c:v>6188.0952887795438</c:v>
                </c:pt>
                <c:pt idx="1832">
                  <c:v>6209.4981259218848</c:v>
                </c:pt>
                <c:pt idx="1833">
                  <c:v>6197.4590300293166</c:v>
                </c:pt>
                <c:pt idx="1834">
                  <c:v>6230.9009630642258</c:v>
                </c:pt>
                <c:pt idx="1835">
                  <c:v>6188.0952887795429</c:v>
                </c:pt>
                <c:pt idx="1836">
                  <c:v>6233.5763177070194</c:v>
                </c:pt>
                <c:pt idx="1837">
                  <c:v>6232.2386403856226</c:v>
                </c:pt>
                <c:pt idx="1838">
                  <c:v>6280.3950239558917</c:v>
                </c:pt>
                <c:pt idx="1839">
                  <c:v>6269.6936053847203</c:v>
                </c:pt>
                <c:pt idx="1840">
                  <c:v>6241.6023816353963</c:v>
                </c:pt>
                <c:pt idx="1841">
                  <c:v>6256.3168321707562</c:v>
                </c:pt>
                <c:pt idx="1842">
                  <c:v>6284.4080559200793</c:v>
                </c:pt>
                <c:pt idx="1843">
                  <c:v>6367.3440498466534</c:v>
                </c:pt>
                <c:pt idx="1844">
                  <c:v>6450.2800437732276</c:v>
                </c:pt>
                <c:pt idx="1845">
                  <c:v>6434.22791591647</c:v>
                </c:pt>
                <c:pt idx="1846">
                  <c:v>6471.6828809155677</c:v>
                </c:pt>
                <c:pt idx="1847">
                  <c:v>6424.8641746666945</c:v>
                </c:pt>
                <c:pt idx="1848">
                  <c:v>6390.0845643103894</c:v>
                </c:pt>
                <c:pt idx="1849">
                  <c:v>6404.7990148457493</c:v>
                </c:pt>
                <c:pt idx="1850">
                  <c:v>6415.5004334169207</c:v>
                </c:pt>
                <c:pt idx="1851">
                  <c:v>6273.706637348907</c:v>
                </c:pt>
                <c:pt idx="1852">
                  <c:v>6287.0834105628701</c:v>
                </c:pt>
                <c:pt idx="1853">
                  <c:v>6325.8760528833636</c:v>
                </c:pt>
                <c:pt idx="1854">
                  <c:v>6375.3701137750295</c:v>
                </c:pt>
                <c:pt idx="1855">
                  <c:v>6404.7990148457493</c:v>
                </c:pt>
                <c:pt idx="1856">
                  <c:v>6395.4352735959746</c:v>
                </c:pt>
                <c:pt idx="1857">
                  <c:v>6426.2018519880903</c:v>
                </c:pt>
                <c:pt idx="1858">
                  <c:v>6442.2539798448461</c:v>
                </c:pt>
                <c:pt idx="1859">
                  <c:v>6479.7089448439447</c:v>
                </c:pt>
                <c:pt idx="1860">
                  <c:v>6526.527651092817</c:v>
                </c:pt>
                <c:pt idx="1861">
                  <c:v>6490.4103634151161</c:v>
                </c:pt>
                <c:pt idx="1862">
                  <c:v>6584.0477759128617</c:v>
                </c:pt>
                <c:pt idx="1863">
                  <c:v>6554.6188748421428</c:v>
                </c:pt>
                <c:pt idx="1864">
                  <c:v>6531.878360378405</c:v>
                </c:pt>
                <c:pt idx="1865">
                  <c:v>6642.9055780543031</c:v>
                </c:pt>
                <c:pt idx="1866">
                  <c:v>6646.9186100184916</c:v>
                </c:pt>
                <c:pt idx="1867">
                  <c:v>6681.6982203747975</c:v>
                </c:pt>
                <c:pt idx="1868">
                  <c:v>6828.8427257283965</c:v>
                </c:pt>
                <c:pt idx="1869">
                  <c:v>6820.8166618000178</c:v>
                </c:pt>
                <c:pt idx="1870">
                  <c:v>6664.3084151966441</c:v>
                </c:pt>
                <c:pt idx="1871">
                  <c:v>6727.179249302274</c:v>
                </c:pt>
                <c:pt idx="1872">
                  <c:v>6683.0358976961943</c:v>
                </c:pt>
                <c:pt idx="1873">
                  <c:v>6732.5299585878593</c:v>
                </c:pt>
                <c:pt idx="1874">
                  <c:v>6737.8806678734445</c:v>
                </c:pt>
                <c:pt idx="1875">
                  <c:v>6688.3866069817805</c:v>
                </c:pt>
                <c:pt idx="1876">
                  <c:v>6688.3866069817805</c:v>
                </c:pt>
                <c:pt idx="1877">
                  <c:v>6688.3866069817805</c:v>
                </c:pt>
                <c:pt idx="1878">
                  <c:v>6688.3866069817805</c:v>
                </c:pt>
                <c:pt idx="1879">
                  <c:v>6683.0358976961943</c:v>
                </c:pt>
                <c:pt idx="1880">
                  <c:v>6661.6330605538524</c:v>
                </c:pt>
                <c:pt idx="1881">
                  <c:v>6717.8155080524994</c:v>
                </c:pt>
                <c:pt idx="1882">
                  <c:v>6720.490862695292</c:v>
                </c:pt>
                <c:pt idx="1883">
                  <c:v>6717.8155080525003</c:v>
                </c:pt>
                <c:pt idx="1884">
                  <c:v>6721.8285400166897</c:v>
                </c:pt>
                <c:pt idx="1885">
                  <c:v>6795.4007926934901</c:v>
                </c:pt>
                <c:pt idx="1886">
                  <c:v>6688.3866069817814</c:v>
                </c:pt>
                <c:pt idx="1887">
                  <c:v>6688.3866069817823</c:v>
                </c:pt>
                <c:pt idx="1888">
                  <c:v>6688.3866069817823</c:v>
                </c:pt>
                <c:pt idx="1889">
                  <c:v>6688.3866069817823</c:v>
                </c:pt>
                <c:pt idx="1890">
                  <c:v>6688.3866069817823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780800"/>
        <c:axId val="304782336"/>
      </c:lineChart>
      <c:dateAx>
        <c:axId val="30478080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304782336"/>
        <c:crosses val="autoZero"/>
        <c:auto val="1"/>
        <c:lblOffset val="100"/>
        <c:baseTimeUnit val="days"/>
      </c:dateAx>
      <c:valAx>
        <c:axId val="304782336"/>
        <c:scaling>
          <c:orientation val="minMax"/>
        </c:scaling>
        <c:delete val="0"/>
        <c:axPos val="l"/>
        <c:majorGridlines/>
        <c:numFmt formatCode="0_ " sourceLinked="1"/>
        <c:majorTickMark val="out"/>
        <c:minorTickMark val="none"/>
        <c:tickLblPos val="nextTo"/>
        <c:crossAx val="304780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Sheet6!$H$2</c:f>
              <c:strCache>
                <c:ptCount val="1"/>
                <c:pt idx="0">
                  <c:v>收益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Sheet6!$G$3:$G$103</c:f>
              <c:numCache>
                <c:formatCode>0.00_ </c:formatCode>
                <c:ptCount val="101"/>
                <c:pt idx="0">
                  <c:v>-0.15066393465495731</c:v>
                </c:pt>
                <c:pt idx="1">
                  <c:v>-0.12673828311953073</c:v>
                </c:pt>
                <c:pt idx="2">
                  <c:v>-0.10642188029043309</c:v>
                </c:pt>
                <c:pt idx="3">
                  <c:v>-9.4719226677074553E-2</c:v>
                </c:pt>
                <c:pt idx="4">
                  <c:v>-9.1875525344998654E-2</c:v>
                </c:pt>
                <c:pt idx="5">
                  <c:v>-8.4642987896799693E-2</c:v>
                </c:pt>
                <c:pt idx="6">
                  <c:v>-8.337424627717549E-2</c:v>
                </c:pt>
                <c:pt idx="7">
                  <c:v>-7.6642158118563342E-2</c:v>
                </c:pt>
                <c:pt idx="8">
                  <c:v>-7.6032778805689372E-2</c:v>
                </c:pt>
                <c:pt idx="9">
                  <c:v>-7.2953076057871824E-2</c:v>
                </c:pt>
                <c:pt idx="10">
                  <c:v>-7.2534179687500089E-2</c:v>
                </c:pt>
                <c:pt idx="11">
                  <c:v>-7.1935253325140613E-2</c:v>
                </c:pt>
                <c:pt idx="12">
                  <c:v>-7.0601100822181406E-2</c:v>
                </c:pt>
                <c:pt idx="13">
                  <c:v>-6.9430921604834661E-2</c:v>
                </c:pt>
                <c:pt idx="14">
                  <c:v>-6.5784655102994583E-2</c:v>
                </c:pt>
                <c:pt idx="15">
                  <c:v>-6.4309973341123983E-2</c:v>
                </c:pt>
                <c:pt idx="16">
                  <c:v>-6.3091575667626687E-2</c:v>
                </c:pt>
                <c:pt idx="17">
                  <c:v>-6.2470536106294605E-2</c:v>
                </c:pt>
                <c:pt idx="18">
                  <c:v>-5.8641540383449153E-2</c:v>
                </c:pt>
                <c:pt idx="19">
                  <c:v>-5.3657948459106652E-2</c:v>
                </c:pt>
                <c:pt idx="20">
                  <c:v>-5.3343913468872017E-2</c:v>
                </c:pt>
                <c:pt idx="21">
                  <c:v>-5.066242451146441E-2</c:v>
                </c:pt>
                <c:pt idx="22">
                  <c:v>-5.0235889795742117E-2</c:v>
                </c:pt>
                <c:pt idx="23">
                  <c:v>-4.9447693120720726E-2</c:v>
                </c:pt>
                <c:pt idx="24">
                  <c:v>-4.9284120023826761E-2</c:v>
                </c:pt>
                <c:pt idx="25">
                  <c:v>-4.9034197012138181E-2</c:v>
                </c:pt>
                <c:pt idx="26">
                  <c:v>-4.894636529582308E-2</c:v>
                </c:pt>
                <c:pt idx="27">
                  <c:v>-4.5632384224350564E-2</c:v>
                </c:pt>
                <c:pt idx="28">
                  <c:v>-4.5623281638358715E-2</c:v>
                </c:pt>
                <c:pt idx="29">
                  <c:v>-4.4340806876657535E-2</c:v>
                </c:pt>
                <c:pt idx="30">
                  <c:v>-4.4073556580748185E-2</c:v>
                </c:pt>
                <c:pt idx="31">
                  <c:v>-4.3971462933721561E-2</c:v>
                </c:pt>
                <c:pt idx="32">
                  <c:v>-4.289652444512615E-2</c:v>
                </c:pt>
                <c:pt idx="33">
                  <c:v>-4.2444745519245153E-2</c:v>
                </c:pt>
                <c:pt idx="34">
                  <c:v>-4.2337650366410018E-2</c:v>
                </c:pt>
                <c:pt idx="35">
                  <c:v>-4.2152875363431264E-2</c:v>
                </c:pt>
                <c:pt idx="36">
                  <c:v>-4.0404247389566494E-2</c:v>
                </c:pt>
                <c:pt idx="37">
                  <c:v>-4.0344097974000959E-2</c:v>
                </c:pt>
                <c:pt idx="38">
                  <c:v>-3.998656056887917E-2</c:v>
                </c:pt>
                <c:pt idx="39">
                  <c:v>-3.9788417243909691E-2</c:v>
                </c:pt>
                <c:pt idx="40">
                  <c:v>-3.9531119819177118E-2</c:v>
                </c:pt>
                <c:pt idx="41">
                  <c:v>-3.9229984735673851E-2</c:v>
                </c:pt>
                <c:pt idx="42">
                  <c:v>-3.805091705447583E-2</c:v>
                </c:pt>
                <c:pt idx="43">
                  <c:v>-3.6540115580639854E-2</c:v>
                </c:pt>
                <c:pt idx="44">
                  <c:v>-3.5913263260882733E-2</c:v>
                </c:pt>
                <c:pt idx="45">
                  <c:v>-3.5274386714177264E-2</c:v>
                </c:pt>
                <c:pt idx="46">
                  <c:v>-3.4986391315203536E-2</c:v>
                </c:pt>
                <c:pt idx="47">
                  <c:v>-3.4540012160329314E-2</c:v>
                </c:pt>
                <c:pt idx="48">
                  <c:v>-3.4471781401991475E-2</c:v>
                </c:pt>
                <c:pt idx="49">
                  <c:v>-3.3537785420846511E-2</c:v>
                </c:pt>
                <c:pt idx="50">
                  <c:v>-3.2625339873897041E-2</c:v>
                </c:pt>
                <c:pt idx="51">
                  <c:v>-3.1047479130052791E-2</c:v>
                </c:pt>
                <c:pt idx="52">
                  <c:v>-3.0080933177065616E-2</c:v>
                </c:pt>
                <c:pt idx="53">
                  <c:v>-2.9794971651108226E-2</c:v>
                </c:pt>
                <c:pt idx="54">
                  <c:v>-2.8825480830033667E-2</c:v>
                </c:pt>
                <c:pt idx="55">
                  <c:v>-2.8672317442711481E-2</c:v>
                </c:pt>
                <c:pt idx="56">
                  <c:v>-2.7882059961965355E-2</c:v>
                </c:pt>
                <c:pt idx="57">
                  <c:v>-2.7254607556480348E-2</c:v>
                </c:pt>
                <c:pt idx="58">
                  <c:v>-2.7206888346915648E-2</c:v>
                </c:pt>
                <c:pt idx="59">
                  <c:v>-2.655670167935098E-2</c:v>
                </c:pt>
                <c:pt idx="60">
                  <c:v>-2.615718939282663E-2</c:v>
                </c:pt>
                <c:pt idx="61">
                  <c:v>-2.5931054189078817E-2</c:v>
                </c:pt>
                <c:pt idx="62">
                  <c:v>-2.5562464651976202E-2</c:v>
                </c:pt>
                <c:pt idx="63">
                  <c:v>-2.5165703017126506E-2</c:v>
                </c:pt>
                <c:pt idx="64">
                  <c:v>-2.4811763167236656E-2</c:v>
                </c:pt>
                <c:pt idx="65">
                  <c:v>-2.4650246228222317E-2</c:v>
                </c:pt>
                <c:pt idx="66">
                  <c:v>-2.4418017046794471E-2</c:v>
                </c:pt>
                <c:pt idx="67">
                  <c:v>-2.4209753231492326E-2</c:v>
                </c:pt>
                <c:pt idx="68">
                  <c:v>-2.412222586542212E-2</c:v>
                </c:pt>
                <c:pt idx="69">
                  <c:v>-2.3967948354946533E-2</c:v>
                </c:pt>
                <c:pt idx="70">
                  <c:v>-2.3690155432637194E-2</c:v>
                </c:pt>
                <c:pt idx="71">
                  <c:v>-2.3670281123002068E-2</c:v>
                </c:pt>
                <c:pt idx="72">
                  <c:v>-2.2373858199217E-2</c:v>
                </c:pt>
                <c:pt idx="73">
                  <c:v>-2.17700694712466E-2</c:v>
                </c:pt>
                <c:pt idx="74">
                  <c:v>-2.1498666293337965E-2</c:v>
                </c:pt>
                <c:pt idx="75">
                  <c:v>-2.1119715226892599E-2</c:v>
                </c:pt>
                <c:pt idx="76">
                  <c:v>-2.105309755996565E-2</c:v>
                </c:pt>
                <c:pt idx="77">
                  <c:v>-2.0980002452103408E-2</c:v>
                </c:pt>
                <c:pt idx="78">
                  <c:v>-2.0545467164613362E-2</c:v>
                </c:pt>
                <c:pt idx="79">
                  <c:v>-1.9870794434512784E-2</c:v>
                </c:pt>
                <c:pt idx="80">
                  <c:v>-1.9858457624353454E-2</c:v>
                </c:pt>
                <c:pt idx="81">
                  <c:v>-1.9162327788785016E-2</c:v>
                </c:pt>
                <c:pt idx="82">
                  <c:v>-1.7690430987949535E-2</c:v>
                </c:pt>
                <c:pt idx="83">
                  <c:v>-1.7495700287055604E-2</c:v>
                </c:pt>
                <c:pt idx="84">
                  <c:v>-1.725310750497E-2</c:v>
                </c:pt>
                <c:pt idx="85">
                  <c:v>-1.7147780750657926E-2</c:v>
                </c:pt>
                <c:pt idx="86">
                  <c:v>-1.6877684181014319E-2</c:v>
                </c:pt>
                <c:pt idx="87">
                  <c:v>-1.6811153205944063E-2</c:v>
                </c:pt>
                <c:pt idx="88">
                  <c:v>-1.628392150593494E-2</c:v>
                </c:pt>
                <c:pt idx="89">
                  <c:v>-1.611728334062712E-2</c:v>
                </c:pt>
                <c:pt idx="90">
                  <c:v>-1.5530525459930722E-2</c:v>
                </c:pt>
                <c:pt idx="91">
                  <c:v>-1.3022767604975893E-2</c:v>
                </c:pt>
                <c:pt idx="92">
                  <c:v>-1.2689609368439658E-2</c:v>
                </c:pt>
                <c:pt idx="93">
                  <c:v>-1.2596703549220378E-2</c:v>
                </c:pt>
                <c:pt idx="94">
                  <c:v>-1.1809346645383134E-2</c:v>
                </c:pt>
                <c:pt idx="95">
                  <c:v>-1.1379667850100805E-2</c:v>
                </c:pt>
                <c:pt idx="96">
                  <c:v>-1.1215566337114513E-2</c:v>
                </c:pt>
                <c:pt idx="97">
                  <c:v>-5.3462566316182514E-3</c:v>
                </c:pt>
                <c:pt idx="98">
                  <c:v>-3.743946160135958E-3</c:v>
                </c:pt>
                <c:pt idx="99">
                  <c:v>-1.8172035519956609E-3</c:v>
                </c:pt>
                <c:pt idx="100">
                  <c:v>-1.5798591195478329E-3</c:v>
                </c:pt>
              </c:numCache>
            </c:numRef>
          </c:xVal>
          <c:yVal>
            <c:numRef>
              <c:f>Sheet6!$H$3:$H$103</c:f>
              <c:numCache>
                <c:formatCode>0.00_ </c:formatCode>
                <c:ptCount val="101"/>
                <c:pt idx="0">
                  <c:v>-3.1206336550009595E-2</c:v>
                </c:pt>
                <c:pt idx="1">
                  <c:v>-5.8768377076583667E-2</c:v>
                </c:pt>
                <c:pt idx="2">
                  <c:v>3.7000783085356259E-2</c:v>
                </c:pt>
                <c:pt idx="3">
                  <c:v>-1.2556032624423397E-2</c:v>
                </c:pt>
                <c:pt idx="4">
                  <c:v>-4.5211221560830461E-2</c:v>
                </c:pt>
                <c:pt idx="5">
                  <c:v>-6.4338616703980556E-3</c:v>
                </c:pt>
                <c:pt idx="6">
                  <c:v>-2.6595435976779158E-2</c:v>
                </c:pt>
                <c:pt idx="7">
                  <c:v>-9.4109150628447491E-3</c:v>
                </c:pt>
                <c:pt idx="8">
                  <c:v>-3.975241586282996E-2</c:v>
                </c:pt>
                <c:pt idx="9">
                  <c:v>-4.5569333694451153E-2</c:v>
                </c:pt>
                <c:pt idx="10">
                  <c:v>-1.6685269791146817E-2</c:v>
                </c:pt>
                <c:pt idx="11">
                  <c:v>2.991858801313807E-3</c:v>
                </c:pt>
                <c:pt idx="12">
                  <c:v>-2.9078135597517263E-2</c:v>
                </c:pt>
                <c:pt idx="13">
                  <c:v>-5.3693483421999311E-2</c:v>
                </c:pt>
                <c:pt idx="14">
                  <c:v>-4.838590111973684E-2</c:v>
                </c:pt>
                <c:pt idx="15">
                  <c:v>-2.9214324087296406E-2</c:v>
                </c:pt>
                <c:pt idx="16">
                  <c:v>-1.0417322339019375E-2</c:v>
                </c:pt>
                <c:pt idx="17">
                  <c:v>-2.0270035703752409E-2</c:v>
                </c:pt>
                <c:pt idx="18">
                  <c:v>3.5309816713407827E-2</c:v>
                </c:pt>
                <c:pt idx="19">
                  <c:v>-5.4513080761736332E-2</c:v>
                </c:pt>
                <c:pt idx="20">
                  <c:v>-4.0091952096567018E-3</c:v>
                </c:pt>
                <c:pt idx="21">
                  <c:v>-6.7699834857193331E-4</c:v>
                </c:pt>
                <c:pt idx="22">
                  <c:v>-2.6036387960463259E-2</c:v>
                </c:pt>
                <c:pt idx="23">
                  <c:v>2.8017254250892076E-2</c:v>
                </c:pt>
                <c:pt idx="24">
                  <c:v>0.12980282871820914</c:v>
                </c:pt>
                <c:pt idx="25">
                  <c:v>-1.4259280439815281E-2</c:v>
                </c:pt>
                <c:pt idx="26">
                  <c:v>4.1546041349212581E-2</c:v>
                </c:pt>
                <c:pt idx="27">
                  <c:v>-1.5018833236467022E-2</c:v>
                </c:pt>
                <c:pt idx="28">
                  <c:v>-3.5759836397183498E-2</c:v>
                </c:pt>
                <c:pt idx="29">
                  <c:v>-2.8419272564049969E-2</c:v>
                </c:pt>
                <c:pt idx="30">
                  <c:v>8.5714002410002266E-2</c:v>
                </c:pt>
                <c:pt idx="31">
                  <c:v>8.0696980269532315E-3</c:v>
                </c:pt>
                <c:pt idx="32">
                  <c:v>-9.8440665005137262E-3</c:v>
                </c:pt>
                <c:pt idx="33">
                  <c:v>9.2124380260172334E-3</c:v>
                </c:pt>
                <c:pt idx="34">
                  <c:v>-4.2681067880537826E-3</c:v>
                </c:pt>
                <c:pt idx="35">
                  <c:v>8.3295327250443307E-3</c:v>
                </c:pt>
                <c:pt idx="36">
                  <c:v>3.3540491779751935E-2</c:v>
                </c:pt>
                <c:pt idx="37">
                  <c:v>1.3444029892729636E-2</c:v>
                </c:pt>
                <c:pt idx="38">
                  <c:v>3.8569783375159261E-2</c:v>
                </c:pt>
                <c:pt idx="39">
                  <c:v>6.326594881108516E-2</c:v>
                </c:pt>
                <c:pt idx="40">
                  <c:v>8.232232411981788E-2</c:v>
                </c:pt>
                <c:pt idx="41">
                  <c:v>-4.2342310106410208E-3</c:v>
                </c:pt>
                <c:pt idx="42">
                  <c:v>0.10963671633432703</c:v>
                </c:pt>
                <c:pt idx="43">
                  <c:v>7.8728436024955162E-3</c:v>
                </c:pt>
                <c:pt idx="44">
                  <c:v>0.12906581713104437</c:v>
                </c:pt>
                <c:pt idx="45">
                  <c:v>-4.4747100751593272E-2</c:v>
                </c:pt>
                <c:pt idx="46">
                  <c:v>-1.8459333761061125E-2</c:v>
                </c:pt>
                <c:pt idx="47">
                  <c:v>1.1199182989034551E-2</c:v>
                </c:pt>
                <c:pt idx="48">
                  <c:v>-6.25403695522619E-3</c:v>
                </c:pt>
                <c:pt idx="49">
                  <c:v>1.9812219821714994E-2</c:v>
                </c:pt>
                <c:pt idx="50">
                  <c:v>-6.047842176914231E-3</c:v>
                </c:pt>
                <c:pt idx="51">
                  <c:v>-6.5042805256333436E-3</c:v>
                </c:pt>
                <c:pt idx="52">
                  <c:v>-4.3956014989078307E-3</c:v>
                </c:pt>
                <c:pt idx="53">
                  <c:v>8.2640969260516783E-4</c:v>
                </c:pt>
                <c:pt idx="54">
                  <c:v>-1.3769245683577624E-2</c:v>
                </c:pt>
                <c:pt idx="55">
                  <c:v>-1.0181977912287699E-2</c:v>
                </c:pt>
                <c:pt idx="56">
                  <c:v>-2.0295464325992274E-3</c:v>
                </c:pt>
                <c:pt idx="57">
                  <c:v>4.6656936311142871E-2</c:v>
                </c:pt>
                <c:pt idx="58">
                  <c:v>0.15618775015043718</c:v>
                </c:pt>
                <c:pt idx="59">
                  <c:v>-2.1808918570716873E-2</c:v>
                </c:pt>
                <c:pt idx="60">
                  <c:v>8.1275013938253426E-3</c:v>
                </c:pt>
                <c:pt idx="61">
                  <c:v>-1.4040474867755948E-2</c:v>
                </c:pt>
                <c:pt idx="62">
                  <c:v>-6.3876004108450735E-3</c:v>
                </c:pt>
                <c:pt idx="63">
                  <c:v>-1.4222380679263846E-2</c:v>
                </c:pt>
                <c:pt idx="64">
                  <c:v>-1.6926509357261033E-2</c:v>
                </c:pt>
                <c:pt idx="65">
                  <c:v>-2.4617164483179854E-2</c:v>
                </c:pt>
                <c:pt idx="66">
                  <c:v>4.7002414341270615E-3</c:v>
                </c:pt>
                <c:pt idx="67">
                  <c:v>3.1352817787246856E-3</c:v>
                </c:pt>
                <c:pt idx="68">
                  <c:v>-1.9385836670801404E-2</c:v>
                </c:pt>
                <c:pt idx="69">
                  <c:v>-1.5612673126189081E-2</c:v>
                </c:pt>
                <c:pt idx="70">
                  <c:v>6.3280409044130792E-3</c:v>
                </c:pt>
                <c:pt idx="71">
                  <c:v>3.4419679858754799E-4</c:v>
                </c:pt>
                <c:pt idx="72">
                  <c:v>3.5909724944383159E-2</c:v>
                </c:pt>
                <c:pt idx="73">
                  <c:v>-1.028920660619248E-2</c:v>
                </c:pt>
                <c:pt idx="74">
                  <c:v>2.1147376183776379E-2</c:v>
                </c:pt>
                <c:pt idx="75">
                  <c:v>6.2589791280776019E-3</c:v>
                </c:pt>
                <c:pt idx="76">
                  <c:v>1.9223176062521441E-2</c:v>
                </c:pt>
                <c:pt idx="77">
                  <c:v>3.4398267576780661E-3</c:v>
                </c:pt>
                <c:pt idx="78">
                  <c:v>-1.8434478973808455E-2</c:v>
                </c:pt>
                <c:pt idx="79">
                  <c:v>-1.1103167154028815E-2</c:v>
                </c:pt>
                <c:pt idx="80">
                  <c:v>-1.5488900078451606E-2</c:v>
                </c:pt>
                <c:pt idx="81">
                  <c:v>1.0521414699237619E-2</c:v>
                </c:pt>
                <c:pt idx="82">
                  <c:v>-1.0185861554919962E-3</c:v>
                </c:pt>
                <c:pt idx="83">
                  <c:v>8.1967509169877939E-2</c:v>
                </c:pt>
                <c:pt idx="84">
                  <c:v>8.1687946704092074E-3</c:v>
                </c:pt>
                <c:pt idx="85">
                  <c:v>-6.1225648666303201E-3</c:v>
                </c:pt>
                <c:pt idx="86">
                  <c:v>5.8041418468749661E-2</c:v>
                </c:pt>
                <c:pt idx="87">
                  <c:v>-8.0467606885402665E-3</c:v>
                </c:pt>
                <c:pt idx="88">
                  <c:v>0.12753283898573531</c:v>
                </c:pt>
                <c:pt idx="89">
                  <c:v>-1.6565182346235385E-3</c:v>
                </c:pt>
                <c:pt idx="90">
                  <c:v>-1.3448432189484771E-2</c:v>
                </c:pt>
                <c:pt idx="91">
                  <c:v>5.2766607081636163E-2</c:v>
                </c:pt>
                <c:pt idx="92">
                  <c:v>5.4659544673804961E-2</c:v>
                </c:pt>
                <c:pt idx="93">
                  <c:v>-1.214527503526075E-2</c:v>
                </c:pt>
                <c:pt idx="94">
                  <c:v>-2.8515419884665993E-3</c:v>
                </c:pt>
                <c:pt idx="95">
                  <c:v>4.3987625949062137E-2</c:v>
                </c:pt>
                <c:pt idx="96">
                  <c:v>4.8464237051173642E-2</c:v>
                </c:pt>
                <c:pt idx="97">
                  <c:v>-1.0933991849963909E-2</c:v>
                </c:pt>
                <c:pt idx="98">
                  <c:v>-4.018441267781947E-3</c:v>
                </c:pt>
                <c:pt idx="99">
                  <c:v>5.113464291876646E-3</c:v>
                </c:pt>
                <c:pt idx="100">
                  <c:v>-1.2564337874374054E-2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843776"/>
        <c:axId val="304866048"/>
      </c:scatterChart>
      <c:valAx>
        <c:axId val="304843776"/>
        <c:scaling>
          <c:orientation val="minMax"/>
        </c:scaling>
        <c:delete val="0"/>
        <c:axPos val="b"/>
        <c:numFmt formatCode="0.00_ " sourceLinked="1"/>
        <c:majorTickMark val="out"/>
        <c:minorTickMark val="none"/>
        <c:tickLblPos val="nextTo"/>
        <c:crossAx val="304866048"/>
        <c:crosses val="autoZero"/>
        <c:crossBetween val="midCat"/>
      </c:valAx>
      <c:valAx>
        <c:axId val="304866048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3048437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Sheet6!$J$1</c:f>
              <c:strCache>
                <c:ptCount val="1"/>
                <c:pt idx="0">
                  <c:v>净值</c:v>
                </c:pt>
              </c:strCache>
            </c:strRef>
          </c:tx>
          <c:marker>
            <c:symbol val="none"/>
          </c:marker>
          <c:val>
            <c:numRef>
              <c:f>Sheet6!$J$2:$J$103</c:f>
              <c:numCache>
                <c:formatCode>0.00_ </c:formatCode>
                <c:ptCount val="102"/>
                <c:pt idx="0">
                  <c:v>1</c:v>
                </c:pt>
                <c:pt idx="1">
                  <c:v>0.96879366344999041</c:v>
                </c:pt>
                <c:pt idx="2">
                  <c:v>0.91185923212695652</c:v>
                </c:pt>
                <c:pt idx="3">
                  <c:v>0.94559873777926551</c:v>
                </c:pt>
                <c:pt idx="4">
                  <c:v>0.93372576917809547</c:v>
                </c:pt>
                <c:pt idx="5">
                  <c:v>0.89151088655072774</c:v>
                </c:pt>
                <c:pt idx="6">
                  <c:v>0.88577502882900638</c:v>
                </c:pt>
                <c:pt idx="7">
                  <c:v>0.86221745575995479</c:v>
                </c:pt>
                <c:pt idx="8">
                  <c:v>0.85410320051809574</c:v>
                </c:pt>
                <c:pt idx="9">
                  <c:v>0.82015053490132639</c:v>
                </c:pt>
                <c:pt idx="10">
                  <c:v>0.78277682149672523</c:v>
                </c:pt>
                <c:pt idx="11">
                  <c:v>0.76971597904379596</c:v>
                </c:pt>
                <c:pt idx="12">
                  <c:v>0.77201886057020996</c:v>
                </c:pt>
                <c:pt idx="13">
                  <c:v>0.74956999145870862</c:v>
                </c:pt>
                <c:pt idx="14">
                  <c:v>0.70932296754869228</c:v>
                </c:pt>
                <c:pt idx="15">
                  <c:v>0.67500173657892293</c:v>
                </c:pt>
                <c:pt idx="16">
                  <c:v>0.65528201708701839</c:v>
                </c:pt>
                <c:pt idx="17">
                  <c:v>0.64845573309206006</c:v>
                </c:pt>
                <c:pt idx="18">
                  <c:v>0.63531151222998106</c:v>
                </c:pt>
                <c:pt idx="19">
                  <c:v>0.65774424528273967</c:v>
                </c:pt>
                <c:pt idx="20">
                  <c:v>0.62188858011907433</c:v>
                </c:pt>
                <c:pt idx="21">
                  <c:v>0.61939530740272075</c:v>
                </c:pt>
                <c:pt idx="22">
                  <c:v>0.61897597780249591</c:v>
                </c:pt>
                <c:pt idx="23">
                  <c:v>0.60286007910622308</c:v>
                </c:pt>
                <c:pt idx="24">
                  <c:v>0.61975056322025501</c:v>
                </c:pt>
                <c:pt idx="25">
                  <c:v>0.70019593942594738</c:v>
                </c:pt>
                <c:pt idx="26">
                  <c:v>0.69021164916285294</c:v>
                </c:pt>
                <c:pt idx="27">
                  <c:v>0.71888721087868102</c:v>
                </c:pt>
                <c:pt idx="28">
                  <c:v>0.70809036374266521</c:v>
                </c:pt>
                <c:pt idx="29">
                  <c:v>0.68276916818080535</c:v>
                </c:pt>
                <c:pt idx="30">
                  <c:v>0.66336536509194532</c:v>
                </c:pt>
                <c:pt idx="31">
                  <c:v>0.72022506559414834</c:v>
                </c:pt>
                <c:pt idx="32">
                  <c:v>0.72603706438493565</c:v>
                </c:pt>
                <c:pt idx="33">
                  <c:v>0.71888990724129254</c:v>
                </c:pt>
                <c:pt idx="34">
                  <c:v>0.72551263595928217</c:v>
                </c:pt>
                <c:pt idx="35">
                  <c:v>0.72241607055292556</c:v>
                </c:pt>
                <c:pt idx="36">
                  <c:v>0.72843345885369404</c:v>
                </c:pt>
                <c:pt idx="37">
                  <c:v>0.75286547529247261</c:v>
                </c:pt>
                <c:pt idx="38">
                  <c:v>0.76298702124750872</c:v>
                </c:pt>
                <c:pt idx="39">
                  <c:v>0.79241526537508322</c:v>
                </c:pt>
                <c:pt idx="40">
                  <c:v>0.84254816899142571</c:v>
                </c:pt>
                <c:pt idx="41">
                  <c:v>0.91190869244569694</c:v>
                </c:pt>
                <c:pt idx="42">
                  <c:v>0.90804746038127027</c:v>
                </c:pt>
                <c:pt idx="43">
                  <c:v>1.0076028022131978</c:v>
                </c:pt>
                <c:pt idx="44">
                  <c:v>1.0155355014884584</c:v>
                </c:pt>
                <c:pt idx="45">
                  <c:v>1.1466064208136513</c:v>
                </c:pt>
                <c:pt idx="46">
                  <c:v>1.095299107779079</c:v>
                </c:pt>
                <c:pt idx="47">
                  <c:v>1.0750806159803925</c:v>
                </c:pt>
                <c:pt idx="48">
                  <c:v>1.0871206405267209</c:v>
                </c:pt>
                <c:pt idx="49">
                  <c:v>1.0803217478660776</c:v>
                </c:pt>
                <c:pt idx="50">
                  <c:v>1.1017253198129797</c:v>
                </c:pt>
                <c:pt idx="51">
                  <c:v>1.0950622589564405</c:v>
                </c:pt>
                <c:pt idx="52">
                  <c:v>1.0879396668311541</c:v>
                </c:pt>
                <c:pt idx="53">
                  <c:v>1.0831575176009098</c:v>
                </c:pt>
                <c:pt idx="54">
                  <c:v>1.0840526494720735</c:v>
                </c:pt>
                <c:pt idx="55">
                  <c:v>1.0691260622075591</c:v>
                </c:pt>
                <c:pt idx="56">
                  <c:v>1.0582402442567107</c:v>
                </c:pt>
                <c:pt idx="57">
                  <c:v>1.0560924965441465</c:v>
                </c:pt>
                <c:pt idx="58">
                  <c:v>1.1053665368940826</c:v>
                </c:pt>
                <c:pt idx="59">
                  <c:v>1.2780112493831495</c:v>
                </c:pt>
                <c:pt idx="60">
                  <c:v>1.2501392061128922</c:v>
                </c:pt>
                <c:pt idx="61">
                  <c:v>1.2602997142530505</c:v>
                </c:pt>
                <c:pt idx="62">
                  <c:v>1.2426045077892405</c:v>
                </c:pt>
                <c:pt idx="63">
                  <c:v>1.2346672467247679</c:v>
                </c:pt>
                <c:pt idx="64">
                  <c:v>1.2171073391296297</c:v>
                </c:pt>
                <c:pt idx="65">
                  <c:v>1.196505960365061</c:v>
                </c:pt>
                <c:pt idx="66">
                  <c:v>1.1670513763336492</c:v>
                </c:pt>
                <c:pt idx="67">
                  <c:v>1.1725367995684477</c:v>
                </c:pt>
                <c:pt idx="68">
                  <c:v>1.1762130328310187</c:v>
                </c:pt>
                <c:pt idx="69">
                  <c:v>1.1534111590864886</c:v>
                </c:pt>
                <c:pt idx="70">
                  <c:v>1.1354033276795723</c:v>
                </c:pt>
                <c:pt idx="71">
                  <c:v>1.1425882063801354</c:v>
                </c:pt>
                <c:pt idx="72">
                  <c:v>1.1429814815828754</c:v>
                </c:pt>
                <c:pt idx="73">
                  <c:v>1.18402563220304</c:v>
                </c:pt>
                <c:pt idx="74">
                  <c:v>1.1718429478462753</c:v>
                </c:pt>
                <c:pt idx="75">
                  <c:v>1.196624351492686</c:v>
                </c:pt>
                <c:pt idx="76">
                  <c:v>1.2041139983328282</c:v>
                </c:pt>
                <c:pt idx="77">
                  <c:v>1.2272608937221268</c:v>
                </c:pt>
                <c:pt idx="78">
                  <c:v>1.231482458583004</c:v>
                </c:pt>
                <c:pt idx="79">
                  <c:v>1.2087807210936417</c:v>
                </c:pt>
                <c:pt idx="80">
                  <c:v>1.1953594266947714</c:v>
                </c:pt>
                <c:pt idx="81">
                  <c:v>1.1768446239768608</c:v>
                </c:pt>
                <c:pt idx="82">
                  <c:v>1.1892266943022898</c:v>
                </c:pt>
                <c:pt idx="83">
                  <c:v>1.1880153644557319</c:v>
                </c:pt>
                <c:pt idx="84">
                  <c:v>1.285394024735713</c:v>
                </c:pt>
                <c:pt idx="85">
                  <c:v>1.2958941445943499</c:v>
                </c:pt>
                <c:pt idx="86">
                  <c:v>1.2879599486337847</c:v>
                </c:pt>
                <c:pt idx="87">
                  <c:v>1.3627149709834274</c:v>
                </c:pt>
                <c:pt idx="88">
                  <c:v>1.3517495297252327</c:v>
                </c:pt>
                <c:pt idx="89">
                  <c:v>1.5241419848487241</c:v>
                </c:pt>
                <c:pt idx="90">
                  <c:v>1.5216172158586669</c:v>
                </c:pt>
                <c:pt idx="91">
                  <c:v>1.501153849912839</c:v>
                </c:pt>
                <c:pt idx="92">
                  <c:v>1.5803646452802751</c:v>
                </c:pt>
                <c:pt idx="93">
                  <c:v>1.6667466572098741</c:v>
                </c:pt>
                <c:pt idx="94">
                  <c:v>1.6465035606439586</c:v>
                </c:pt>
                <c:pt idx="95">
                  <c:v>1.6418084866066227</c:v>
                </c:pt>
                <c:pt idx="96">
                  <c:v>1.7140277441954705</c:v>
                </c:pt>
                <c:pt idx="97">
                  <c:v>1.7970967911024482</c:v>
                </c:pt>
                <c:pt idx="98">
                  <c:v>1.7774473494349379</c:v>
                </c:pt>
                <c:pt idx="99">
                  <c:v>1.7703047816546589</c:v>
                </c:pt>
                <c:pt idx="100">
                  <c:v>1.7793571719413885</c:v>
                </c:pt>
                <c:pt idx="101">
                  <c:v>1.7570007272339263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Sheet6!$K$1</c:f>
              <c:strCache>
                <c:ptCount val="1"/>
                <c:pt idx="0">
                  <c:v>跌多不做净值 </c:v>
                </c:pt>
              </c:strCache>
            </c:strRef>
          </c:tx>
          <c:marker>
            <c:symbol val="none"/>
          </c:marker>
          <c:val>
            <c:numRef>
              <c:f>Sheet6!$K$2:$K$103</c:f>
              <c:numCache>
                <c:formatCode>0.00_ </c:formatCode>
                <c:ptCount val="10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1.0353098167134078</c:v>
                </c:pt>
                <c:pt idx="20">
                  <c:v>0.97887188906149136</c:v>
                </c:pt>
                <c:pt idx="21">
                  <c:v>0.97494740057299845</c:v>
                </c:pt>
                <c:pt idx="22">
                  <c:v>0.97428736279286599</c:v>
                </c:pt>
                <c:pt idx="23">
                  <c:v>0.94892043903021428</c:v>
                </c:pt>
                <c:pt idx="24">
                  <c:v>0.97550658423439196</c:v>
                </c:pt>
                <c:pt idx="25">
                  <c:v>1.1021300983012541</c:v>
                </c:pt>
                <c:pt idx="26">
                  <c:v>1.0864145161484153</c:v>
                </c:pt>
                <c:pt idx="27">
                  <c:v>1.1315507385587023</c:v>
                </c:pt>
                <c:pt idx="28">
                  <c:v>1.114556166717688</c:v>
                </c:pt>
                <c:pt idx="29">
                  <c:v>1.0746998205403915</c:v>
                </c:pt>
                <c:pt idx="30">
                  <c:v>1.0441576334159186</c:v>
                </c:pt>
                <c:pt idx="31">
                  <c:v>1.1336565633229529</c:v>
                </c:pt>
                <c:pt idx="32">
                  <c:v>1.1428048294552429</c:v>
                </c:pt>
                <c:pt idx="33">
                  <c:v>1.1315549827169773</c:v>
                </c:pt>
                <c:pt idx="34">
                  <c:v>1.1419793628682884</c:v>
                </c:pt>
                <c:pt idx="35">
                  <c:v>1.1371052729978128</c:v>
                </c:pt>
                <c:pt idx="36">
                  <c:v>1.1465768285810687</c:v>
                </c:pt>
                <c:pt idx="37">
                  <c:v>1.185033579274946</c:v>
                </c:pt>
                <c:pt idx="38">
                  <c:v>1.2009652061386067</c:v>
                </c:pt>
                <c:pt idx="39">
                  <c:v>1.2472861739804761</c:v>
                </c:pt>
                <c:pt idx="40">
                  <c:v>1.3261969172162993</c:v>
                </c:pt>
                <c:pt idx="41">
                  <c:v>1.4353725296820827</c:v>
                </c:pt>
                <c:pt idx="42">
                  <c:v>1.4292948308050806</c:v>
                </c:pt>
                <c:pt idx="43">
                  <c:v>1.5859980227281771</c:v>
                </c:pt>
                <c:pt idx="44">
                  <c:v>1.5984843371149833</c:v>
                </c:pt>
                <c:pt idx="45">
                  <c:v>1.8047940242559044</c:v>
                </c:pt>
                <c:pt idx="46">
                  <c:v>1.724034724216652</c:v>
                </c:pt>
                <c:pt idx="47">
                  <c:v>1.6922101918266779</c:v>
                </c:pt>
                <c:pt idx="48">
                  <c:v>1.7111615634208541</c:v>
                </c:pt>
                <c:pt idx="49">
                  <c:v>1.7004598957668575</c:v>
                </c:pt>
                <c:pt idx="50">
                  <c:v>1.734149781019801</c:v>
                </c:pt>
                <c:pt idx="51">
                  <c:v>1.7236619168330629</c:v>
                </c:pt>
                <c:pt idx="52">
                  <c:v>1.7124507361946297</c:v>
                </c:pt>
                <c:pt idx="53">
                  <c:v>1.7049234851718067</c:v>
                </c:pt>
                <c:pt idx="54">
                  <c:v>1.706332450465103</c:v>
                </c:pt>
                <c:pt idx="55">
                  <c:v>1.6828375397367878</c:v>
                </c:pt>
                <c:pt idx="56">
                  <c:v>1.6657029250772193</c:v>
                </c:pt>
                <c:pt idx="57">
                  <c:v>1.6623223036478587</c:v>
                </c:pt>
                <c:pt idx="58">
                  <c:v>1.7398811694977492</c:v>
                </c:pt>
                <c:pt idx="59">
                  <c:v>2.0116292948907142</c:v>
                </c:pt>
                <c:pt idx="60">
                  <c:v>1.967757835403974</c:v>
                </c:pt>
                <c:pt idx="61">
                  <c:v>1.9837507899539306</c:v>
                </c:pt>
                <c:pt idx="62">
                  <c:v>1.9558979868436914</c:v>
                </c:pt>
                <c:pt idx="63">
                  <c:v>1.9434044920593576</c:v>
                </c:pt>
                <c:pt idx="64">
                  <c:v>1.9157646535594981</c:v>
                </c:pt>
                <c:pt idx="65">
                  <c:v>1.8833374452247134</c:v>
                </c:pt>
                <c:pt idx="66">
                  <c:v>1.8369750175582849</c:v>
                </c:pt>
                <c:pt idx="67">
                  <c:v>1.8456092436492686</c:v>
                </c:pt>
                <c:pt idx="68">
                  <c:v>1.851395748681528</c:v>
                </c:pt>
                <c:pt idx="69">
                  <c:v>1.8155048930845719</c:v>
                </c:pt>
                <c:pt idx="70">
                  <c:v>1.7871600086298456</c:v>
                </c:pt>
                <c:pt idx="71">
                  <c:v>1.7984692302671865</c:v>
                </c:pt>
                <c:pt idx="72">
                  <c:v>1.7990882576186027</c:v>
                </c:pt>
                <c:pt idx="73">
                  <c:v>1.8636930221003563</c:v>
                </c:pt>
                <c:pt idx="74">
                  <c:v>1.8445170995454465</c:v>
                </c:pt>
                <c:pt idx="75">
                  <c:v>1.8835237965269422</c:v>
                </c:pt>
                <c:pt idx="76">
                  <c:v>1.8953127326566419</c:v>
                </c:pt>
                <c:pt idx="77">
                  <c:v>1.9317466630100391</c:v>
                </c:pt>
                <c:pt idx="78">
                  <c:v>1.9383915368705162</c:v>
                </c:pt>
                <c:pt idx="79">
                  <c:v>1.9026582988410685</c:v>
                </c:pt>
                <c:pt idx="80">
                  <c:v>1.881532765712036</c:v>
                </c:pt>
                <c:pt idx="81">
                  <c:v>1.8523898927095896</c:v>
                </c:pt>
                <c:pt idx="82">
                  <c:v>1.8718796549554635</c:v>
                </c:pt>
                <c:pt idx="83">
                  <c:v>1.8699729842541788</c:v>
                </c:pt>
                <c:pt idx="84">
                  <c:v>2.0232500119884573</c:v>
                </c:pt>
                <c:pt idx="85">
                  <c:v>2.0397775259032942</c:v>
                </c:pt>
                <c:pt idx="86">
                  <c:v>2.0272888556874564</c:v>
                </c:pt>
                <c:pt idx="87">
                  <c:v>2.1449555765174448</c:v>
                </c:pt>
                <c:pt idx="88">
                  <c:v>2.1276956323056591</c:v>
                </c:pt>
                <c:pt idx="89">
                  <c:v>2.399046696791149</c:v>
                </c:pt>
                <c:pt idx="90">
                  <c:v>2.3950726321922011</c:v>
                </c:pt>
                <c:pt idx="91">
                  <c:v>2.3628626603092737</c:v>
                </c:pt>
                <c:pt idx="92">
                  <c:v>2.4875429058936827</c:v>
                </c:pt>
                <c:pt idx="93">
                  <c:v>2.623510868486385</c:v>
                </c:pt>
                <c:pt idx="94">
                  <c:v>2.5916476074306223</c:v>
                </c:pt>
                <c:pt idx="95">
                  <c:v>2.5842574154587248</c:v>
                </c:pt>
                <c:pt idx="96">
                  <c:v>2.6979327640060133</c:v>
                </c:pt>
                <c:pt idx="97">
                  <c:v>2.8286860170289287</c:v>
                </c:pt>
                <c:pt idx="98">
                  <c:v>2.7977571871726274</c:v>
                </c:pt>
                <c:pt idx="99">
                  <c:v>2.7865145642344595</c:v>
                </c:pt>
                <c:pt idx="100">
                  <c:v>2.8007633069574664</c:v>
                </c:pt>
                <c:pt idx="101">
                  <c:v>2.7655735704627036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Sheet6!$L$1</c:f>
              <c:strCache>
                <c:ptCount val="1"/>
                <c:pt idx="0">
                  <c:v>跌多反做净值 </c:v>
                </c:pt>
              </c:strCache>
            </c:strRef>
          </c:tx>
          <c:marker>
            <c:symbol val="none"/>
          </c:marker>
          <c:val>
            <c:numRef>
              <c:f>Sheet6!$L$2:$L$103</c:f>
              <c:numCache>
                <c:formatCode>0.00_ </c:formatCode>
                <c:ptCount val="102"/>
                <c:pt idx="0">
                  <c:v>1</c:v>
                </c:pt>
                <c:pt idx="1">
                  <c:v>1.032211540730851</c:v>
                </c:pt>
                <c:pt idx="2">
                  <c:v>1.0966604984274282</c:v>
                </c:pt>
                <c:pt idx="3">
                  <c:v>1.0575310224593739</c:v>
                </c:pt>
                <c:pt idx="4">
                  <c:v>1.0709782604374751</c:v>
                </c:pt>
                <c:pt idx="5">
                  <c:v>1.1216912940558905</c:v>
                </c:pt>
                <c:pt idx="6">
                  <c:v>1.128954833285376</c:v>
                </c:pt>
                <c:pt idx="7">
                  <c:v>1.1598002259402231</c:v>
                </c:pt>
                <c:pt idx="8">
                  <c:v>1.170818701292073</c:v>
                </c:pt>
                <c:pt idx="9">
                  <c:v>1.2192883592038521</c:v>
                </c:pt>
                <c:pt idx="10">
                  <c:v>1.2775033349709159</c:v>
                </c:pt>
                <c:pt idx="11">
                  <c:v>1.2991805123264837</c:v>
                </c:pt>
                <c:pt idx="12">
                  <c:v>1.2953051422362969</c:v>
                </c:pt>
                <c:pt idx="13">
                  <c:v>1.3340982315126291</c:v>
                </c:pt>
                <c:pt idx="14">
                  <c:v>1.4097950380146875</c:v>
                </c:pt>
                <c:pt idx="15">
                  <c:v>1.481477670069782</c:v>
                </c:pt>
                <c:pt idx="16">
                  <c:v>1.5260604959760464</c:v>
                </c:pt>
                <c:pt idx="17">
                  <c:v>1.5421253124429255</c:v>
                </c:pt>
                <c:pt idx="18">
                  <c:v>1.5740309765361251</c:v>
                </c:pt>
                <c:pt idx="19">
                  <c:v>1.5203477752513621</c:v>
                </c:pt>
                <c:pt idx="20">
                  <c:v>1.608005086391082</c:v>
                </c:pt>
                <c:pt idx="21">
                  <c:v>1.6144778432262417</c:v>
                </c:pt>
                <c:pt idx="22">
                  <c:v>1.6155715825196071</c:v>
                </c:pt>
                <c:pt idx="23">
                  <c:v>1.6587596934309543</c:v>
                </c:pt>
                <c:pt idx="24">
                  <c:v>1.7052335855029412</c:v>
                </c:pt>
                <c:pt idx="25">
                  <c:v>1.9265777285265171</c:v>
                </c:pt>
                <c:pt idx="26">
                  <c:v>1.8991061164063552</c:v>
                </c:pt>
                <c:pt idx="27">
                  <c:v>1.9780064576451162</c:v>
                </c:pt>
                <c:pt idx="28">
                  <c:v>1.9482991085170893</c:v>
                </c:pt>
                <c:pt idx="29">
                  <c:v>1.8786282511437398</c:v>
                </c:pt>
                <c:pt idx="30">
                  <c:v>1.8252390028279613</c:v>
                </c:pt>
                <c:pt idx="31">
                  <c:v>1.9816875431151872</c:v>
                </c:pt>
                <c:pt idx="32">
                  <c:v>1.9976791631719018</c:v>
                </c:pt>
                <c:pt idx="33">
                  <c:v>1.9780138766429469</c:v>
                </c:pt>
                <c:pt idx="34">
                  <c:v>1.9962362068961221</c:v>
                </c:pt>
                <c:pt idx="35">
                  <c:v>1.9877160575909101</c:v>
                </c:pt>
                <c:pt idx="36">
                  <c:v>2.0042728035407098</c:v>
                </c:pt>
                <c:pt idx="37">
                  <c:v>2.0714970990322472</c:v>
                </c:pt>
                <c:pt idx="38">
                  <c:v>2.0993463679543396</c:v>
                </c:pt>
                <c:pt idx="39">
                  <c:v>2.1803177025957661</c:v>
                </c:pt>
                <c:pt idx="40">
                  <c:v>2.3182575707600925</c:v>
                </c:pt>
                <c:pt idx="41">
                  <c:v>2.5091019218934263</c:v>
                </c:pt>
                <c:pt idx="42">
                  <c:v>2.4984778047268863</c:v>
                </c:pt>
                <c:pt idx="43">
                  <c:v>2.7724027070713402</c:v>
                </c:pt>
                <c:pt idx="44">
                  <c:v>2.7942293999872478</c:v>
                </c:pt>
                <c:pt idx="45">
                  <c:v>3.1548689007481898</c:v>
                </c:pt>
                <c:pt idx="46">
                  <c:v>3.0136976641883422</c:v>
                </c:pt>
                <c:pt idx="47">
                  <c:v>2.9580668131501593</c:v>
                </c:pt>
                <c:pt idx="48">
                  <c:v>2.9911947446844183</c:v>
                </c:pt>
                <c:pt idx="49">
                  <c:v>2.9724877022108833</c:v>
                </c:pt>
                <c:pt idx="50">
                  <c:v>3.0313792819844299</c:v>
                </c:pt>
                <c:pt idx="51">
                  <c:v>3.0130459785086203</c:v>
                </c:pt>
                <c:pt idx="52">
                  <c:v>2.993448282227769</c:v>
                </c:pt>
                <c:pt idx="53">
                  <c:v>2.9802902764715058</c:v>
                </c:pt>
                <c:pt idx="54">
                  <c:v>2.9827532172427587</c:v>
                </c:pt>
                <c:pt idx="55">
                  <c:v>2.9416829553810615</c:v>
                </c:pt>
                <c:pt idx="56">
                  <c:v>2.9117308045044181</c:v>
                </c:pt>
                <c:pt idx="57">
                  <c:v>2.9058213116374469</c:v>
                </c:pt>
                <c:pt idx="58">
                  <c:v>3.0413980315060769</c:v>
                </c:pt>
                <c:pt idx="59">
                  <c:v>3.5164271473589794</c:v>
                </c:pt>
                <c:pt idx="60">
                  <c:v>3.4397376740423691</c:v>
                </c:pt>
                <c:pt idx="61">
                  <c:v>3.467694146782542</c:v>
                </c:pt>
                <c:pt idx="62">
                  <c:v>3.4190060742655772</c:v>
                </c:pt>
                <c:pt idx="63">
                  <c:v>3.3971668296609168</c:v>
                </c:pt>
                <c:pt idx="64">
                  <c:v>3.3488510297785115</c:v>
                </c:pt>
                <c:pt idx="65">
                  <c:v>3.2921666714868922</c:v>
                </c:pt>
                <c:pt idx="66">
                  <c:v>3.2111228630288569</c:v>
                </c:pt>
                <c:pt idx="67">
                  <c:v>3.2262159157597377</c:v>
                </c:pt>
                <c:pt idx="68">
                  <c:v>3.2363310117346509</c:v>
                </c:pt>
                <c:pt idx="69">
                  <c:v>3.1735920273285134</c:v>
                </c:pt>
                <c:pt idx="70">
                  <c:v>3.1240437723699537</c:v>
                </c:pt>
                <c:pt idx="71">
                  <c:v>3.1438128491486879</c:v>
                </c:pt>
                <c:pt idx="72">
                  <c:v>3.1448949394667234</c:v>
                </c:pt>
                <c:pt idx="73">
                  <c:v>3.257827251721956</c:v>
                </c:pt>
                <c:pt idx="74">
                  <c:v>3.2243067940417047</c:v>
                </c:pt>
                <c:pt idx="75">
                  <c:v>3.2924924227472108</c:v>
                </c:pt>
                <c:pt idx="76">
                  <c:v>3.313100064100539</c:v>
                </c:pt>
                <c:pt idx="77">
                  <c:v>3.3767883699454946</c:v>
                </c:pt>
                <c:pt idx="78">
                  <c:v>3.3884039369354491</c:v>
                </c:pt>
                <c:pt idx="79">
                  <c:v>3.3259404758052429</c:v>
                </c:pt>
                <c:pt idx="80">
                  <c:v>3.2890120027580272</c:v>
                </c:pt>
                <c:pt idx="81">
                  <c:v>3.2380688244904801</c:v>
                </c:pt>
                <c:pt idx="82">
                  <c:v>3.2721378894176172</c:v>
                </c:pt>
                <c:pt idx="83">
                  <c:v>3.2688049350645958</c:v>
                </c:pt>
                <c:pt idx="84">
                  <c:v>3.5367407335540455</c:v>
                </c:pt>
                <c:pt idx="85">
                  <c:v>3.5656316424089209</c:v>
                </c:pt>
                <c:pt idx="86">
                  <c:v>3.5438008313877627</c:v>
                </c:pt>
                <c:pt idx="87">
                  <c:v>3.749488058412243</c:v>
                </c:pt>
                <c:pt idx="88">
                  <c:v>3.71931682530166</c:v>
                </c:pt>
                <c:pt idx="89">
                  <c:v>4.1936518591197931</c:v>
                </c:pt>
                <c:pt idx="90">
                  <c:v>4.1867049983454985</c:v>
                </c:pt>
                <c:pt idx="91">
                  <c:v>4.1304003800778721</c:v>
                </c:pt>
                <c:pt idx="92">
                  <c:v>4.3483475940232816</c:v>
                </c:pt>
                <c:pt idx="93">
                  <c:v>4.5860262935960296</c:v>
                </c:pt>
                <c:pt idx="94">
                  <c:v>4.5303277429413686</c:v>
                </c:pt>
                <c:pt idx="95">
                  <c:v>4.5174093231608561</c:v>
                </c:pt>
                <c:pt idx="96">
                  <c:v>4.7161194347268616</c:v>
                </c:pt>
                <c:pt idx="97">
                  <c:v>4.9446825649731112</c:v>
                </c:pt>
                <c:pt idx="98">
                  <c:v>4.8906174461070364</c:v>
                </c:pt>
                <c:pt idx="99">
                  <c:v>4.8709647871366659</c:v>
                </c:pt>
                <c:pt idx="100">
                  <c:v>4.8958722916426778</c:v>
                </c:pt>
                <c:pt idx="101">
                  <c:v>4.8343588979806933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899968"/>
        <c:axId val="304901504"/>
      </c:lineChart>
      <c:catAx>
        <c:axId val="304899968"/>
        <c:scaling>
          <c:orientation val="minMax"/>
        </c:scaling>
        <c:delete val="0"/>
        <c:axPos val="b"/>
        <c:majorTickMark val="out"/>
        <c:minorTickMark val="none"/>
        <c:tickLblPos val="nextTo"/>
        <c:crossAx val="304901504"/>
        <c:crosses val="autoZero"/>
        <c:auto val="1"/>
        <c:lblAlgn val="ctr"/>
        <c:lblOffset val="100"/>
        <c:noMultiLvlLbl val="0"/>
      </c:catAx>
      <c:valAx>
        <c:axId val="30490150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3048999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前十天涨跌幅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Sheet7!$A$2:$A$103</c:f>
              <c:numCache>
                <c:formatCode>0.00_ </c:formatCode>
                <c:ptCount val="102"/>
                <c:pt idx="0">
                  <c:v>-1.87128591581073E-2</c:v>
                </c:pt>
                <c:pt idx="1">
                  <c:v>6.3280409044130792E-3</c:v>
                </c:pt>
                <c:pt idx="2">
                  <c:v>-6.047842176914231E-3</c:v>
                </c:pt>
                <c:pt idx="3">
                  <c:v>-6.7699834857193331E-4</c:v>
                </c:pt>
                <c:pt idx="4">
                  <c:v>2.991858801313807E-3</c:v>
                </c:pt>
                <c:pt idx="5">
                  <c:v>-2.8515419884665993E-3</c:v>
                </c:pt>
                <c:pt idx="6">
                  <c:v>6.326594881108516E-2</c:v>
                </c:pt>
                <c:pt idx="7">
                  <c:v>-6.1225648666303201E-3</c:v>
                </c:pt>
                <c:pt idx="8">
                  <c:v>8.1687946704092074E-3</c:v>
                </c:pt>
                <c:pt idx="9">
                  <c:v>0.15618775015043718</c:v>
                </c:pt>
                <c:pt idx="10">
                  <c:v>-3.5759836397183498E-2</c:v>
                </c:pt>
                <c:pt idx="11">
                  <c:v>1.3444029892729636E-2</c:v>
                </c:pt>
                <c:pt idx="12">
                  <c:v>3.4419679858754799E-4</c:v>
                </c:pt>
                <c:pt idx="13">
                  <c:v>1.9812219821714994E-2</c:v>
                </c:pt>
                <c:pt idx="14">
                  <c:v>8.232232411981788E-2</c:v>
                </c:pt>
                <c:pt idx="15">
                  <c:v>-3.1206336550009595E-2</c:v>
                </c:pt>
                <c:pt idx="16">
                  <c:v>-1.9385836670801404E-2</c:v>
                </c:pt>
                <c:pt idx="17">
                  <c:v>-2.0270035703752409E-2</c:v>
                </c:pt>
                <c:pt idx="18">
                  <c:v>-4.838590111973684E-2</c:v>
                </c:pt>
                <c:pt idx="19">
                  <c:v>-1.8459333761061125E-2</c:v>
                </c:pt>
                <c:pt idx="20">
                  <c:v>8.3295327250443307E-3</c:v>
                </c:pt>
                <c:pt idx="21">
                  <c:v>-2.9214324087296406E-2</c:v>
                </c:pt>
                <c:pt idx="22">
                  <c:v>-2.8419272564049969E-2</c:v>
                </c:pt>
                <c:pt idx="23">
                  <c:v>0.12753283898573531</c:v>
                </c:pt>
                <c:pt idx="24">
                  <c:v>-4.3956014989078307E-3</c:v>
                </c:pt>
                <c:pt idx="25">
                  <c:v>-1.4222380679263846E-2</c:v>
                </c:pt>
                <c:pt idx="26">
                  <c:v>-1.4259280439815281E-2</c:v>
                </c:pt>
                <c:pt idx="27">
                  <c:v>-4.2681067880537826E-3</c:v>
                </c:pt>
                <c:pt idx="28">
                  <c:v>5.4659544673804961E-2</c:v>
                </c:pt>
                <c:pt idx="29">
                  <c:v>-2.9078135597517263E-2</c:v>
                </c:pt>
                <c:pt idx="30">
                  <c:v>7.8728436024955162E-3</c:v>
                </c:pt>
                <c:pt idx="31">
                  <c:v>-1.5488900078451606E-2</c:v>
                </c:pt>
                <c:pt idx="32">
                  <c:v>1.0521414699237619E-2</c:v>
                </c:pt>
                <c:pt idx="33">
                  <c:v>-1.1103167154028815E-2</c:v>
                </c:pt>
                <c:pt idx="34">
                  <c:v>-5.8768377076583667E-2</c:v>
                </c:pt>
                <c:pt idx="35">
                  <c:v>3.5309816713407827E-2</c:v>
                </c:pt>
                <c:pt idx="36">
                  <c:v>-6.5042805256333436E-3</c:v>
                </c:pt>
                <c:pt idx="37">
                  <c:v>4.7002414341270615E-3</c:v>
                </c:pt>
                <c:pt idx="38">
                  <c:v>-3.975241586282996E-2</c:v>
                </c:pt>
                <c:pt idx="39">
                  <c:v>-9.8440665005137262E-3</c:v>
                </c:pt>
                <c:pt idx="40">
                  <c:v>-2.6036387960463259E-2</c:v>
                </c:pt>
                <c:pt idx="41">
                  <c:v>4.3987625949062137E-2</c:v>
                </c:pt>
                <c:pt idx="42">
                  <c:v>-4.5569333694451153E-2</c:v>
                </c:pt>
                <c:pt idx="43">
                  <c:v>3.8569783375159261E-2</c:v>
                </c:pt>
                <c:pt idx="44">
                  <c:v>-1.8434478973808455E-2</c:v>
                </c:pt>
                <c:pt idx="45">
                  <c:v>3.1352817787246856E-3</c:v>
                </c:pt>
                <c:pt idx="46">
                  <c:v>5.113464291876646E-3</c:v>
                </c:pt>
                <c:pt idx="47">
                  <c:v>5.2766607081636163E-2</c:v>
                </c:pt>
                <c:pt idx="48">
                  <c:v>-1.6685269791146817E-2</c:v>
                </c:pt>
                <c:pt idx="49">
                  <c:v>-2.1808918570716873E-2</c:v>
                </c:pt>
                <c:pt idx="50">
                  <c:v>-4.018441267781947E-3</c:v>
                </c:pt>
                <c:pt idx="51">
                  <c:v>-1.6926509357261033E-2</c:v>
                </c:pt>
                <c:pt idx="52">
                  <c:v>-1.6565182346235385E-3</c:v>
                </c:pt>
                <c:pt idx="53">
                  <c:v>-2.4617164483179854E-2</c:v>
                </c:pt>
                <c:pt idx="54">
                  <c:v>4.6656936311142871E-2</c:v>
                </c:pt>
                <c:pt idx="55">
                  <c:v>-9.4109150628447491E-3</c:v>
                </c:pt>
                <c:pt idx="56">
                  <c:v>-1.0181977912287699E-2</c:v>
                </c:pt>
                <c:pt idx="57">
                  <c:v>-6.25403695522619E-3</c:v>
                </c:pt>
                <c:pt idx="58">
                  <c:v>-1.5018833236467022E-2</c:v>
                </c:pt>
                <c:pt idx="59">
                  <c:v>3.3540491779751935E-2</c:v>
                </c:pt>
                <c:pt idx="60">
                  <c:v>4.1546041349212581E-2</c:v>
                </c:pt>
                <c:pt idx="61">
                  <c:v>-6.4338616703980556E-3</c:v>
                </c:pt>
                <c:pt idx="62">
                  <c:v>6.2589791280776019E-3</c:v>
                </c:pt>
                <c:pt idx="63">
                  <c:v>0.12980282871820914</c:v>
                </c:pt>
                <c:pt idx="64">
                  <c:v>-1.0933991849963909E-2</c:v>
                </c:pt>
                <c:pt idx="65">
                  <c:v>-1.214527503526075E-2</c:v>
                </c:pt>
                <c:pt idx="66">
                  <c:v>9.2124380260172334E-3</c:v>
                </c:pt>
                <c:pt idx="67">
                  <c:v>-1.0185861554919962E-3</c:v>
                </c:pt>
                <c:pt idx="68">
                  <c:v>2.8017254250892076E-2</c:v>
                </c:pt>
                <c:pt idx="69">
                  <c:v>2.1147376183776379E-2</c:v>
                </c:pt>
                <c:pt idx="70">
                  <c:v>-1.5612673126189081E-2</c:v>
                </c:pt>
                <c:pt idx="71">
                  <c:v>1.9223176062521441E-2</c:v>
                </c:pt>
                <c:pt idx="72">
                  <c:v>-1.2564337874374054E-2</c:v>
                </c:pt>
                <c:pt idx="73">
                  <c:v>4.8464237051173642E-2</c:v>
                </c:pt>
                <c:pt idx="74">
                  <c:v>-1.028920660619248E-2</c:v>
                </c:pt>
                <c:pt idx="75">
                  <c:v>-2.0295464325992274E-3</c:v>
                </c:pt>
                <c:pt idx="76">
                  <c:v>-8.0467606885402665E-3</c:v>
                </c:pt>
                <c:pt idx="77">
                  <c:v>-1.4040474867755948E-2</c:v>
                </c:pt>
                <c:pt idx="78">
                  <c:v>8.1967509169877939E-2</c:v>
                </c:pt>
                <c:pt idx="79">
                  <c:v>-1.3448432189484771E-2</c:v>
                </c:pt>
                <c:pt idx="80">
                  <c:v>3.4398267576780661E-3</c:v>
                </c:pt>
                <c:pt idx="81">
                  <c:v>-1.0417322339019375E-2</c:v>
                </c:pt>
                <c:pt idx="82">
                  <c:v>3.5909724944383159E-2</c:v>
                </c:pt>
                <c:pt idx="83">
                  <c:v>0.12906581713104437</c:v>
                </c:pt>
                <c:pt idx="84">
                  <c:v>-1.2556032624423397E-2</c:v>
                </c:pt>
                <c:pt idx="85">
                  <c:v>3.7000783085356259E-2</c:v>
                </c:pt>
                <c:pt idx="86">
                  <c:v>-5.3693483421999311E-2</c:v>
                </c:pt>
                <c:pt idx="87">
                  <c:v>1.1199182989034551E-2</c:v>
                </c:pt>
                <c:pt idx="88">
                  <c:v>8.5714002410002266E-2</c:v>
                </c:pt>
                <c:pt idx="89">
                  <c:v>-5.4513080761736332E-2</c:v>
                </c:pt>
                <c:pt idx="90">
                  <c:v>8.2640969260516783E-4</c:v>
                </c:pt>
                <c:pt idx="91">
                  <c:v>8.0696980269532315E-3</c:v>
                </c:pt>
                <c:pt idx="92">
                  <c:v>8.1275013938253426E-3</c:v>
                </c:pt>
                <c:pt idx="93">
                  <c:v>-4.5211221560830461E-2</c:v>
                </c:pt>
                <c:pt idx="94">
                  <c:v>-2.6595435976779158E-2</c:v>
                </c:pt>
                <c:pt idx="95">
                  <c:v>-4.0091952096567018E-3</c:v>
                </c:pt>
                <c:pt idx="96">
                  <c:v>5.8041418468749661E-2</c:v>
                </c:pt>
                <c:pt idx="97">
                  <c:v>-6.3876004108450735E-3</c:v>
                </c:pt>
                <c:pt idx="98">
                  <c:v>0.10963671633432703</c:v>
                </c:pt>
                <c:pt idx="99">
                  <c:v>-1.3769245683577624E-2</c:v>
                </c:pt>
                <c:pt idx="100">
                  <c:v>-4.4747100751593272E-2</c:v>
                </c:pt>
                <c:pt idx="101">
                  <c:v>-4.2342310106410208E-3</c:v>
                </c:pt>
              </c:numCache>
            </c:numRef>
          </c:xVal>
          <c:yVal>
            <c:numRef>
              <c:f>Sheet7!$B$2:$B$103</c:f>
              <c:numCache>
                <c:formatCode>0.00_ </c:formatCode>
                <c:ptCount val="102"/>
                <c:pt idx="0">
                  <c:v>1.3943460733785162E-3</c:v>
                </c:pt>
                <c:pt idx="1">
                  <c:v>7.5946523732803861E-3</c:v>
                </c:pt>
                <c:pt idx="2">
                  <c:v>-3.1323892940678499E-2</c:v>
                </c:pt>
                <c:pt idx="3">
                  <c:v>-3.4283935984956382E-2</c:v>
                </c:pt>
                <c:pt idx="4">
                  <c:v>-6.8909852455440804E-2</c:v>
                </c:pt>
                <c:pt idx="5">
                  <c:v>-8.9470919850135333E-3</c:v>
                </c:pt>
                <c:pt idx="6">
                  <c:v>-2.1871390176382621E-2</c:v>
                </c:pt>
                <c:pt idx="7">
                  <c:v>-6.8059290226160085E-3</c:v>
                </c:pt>
                <c:pt idx="8">
                  <c:v>5.0341996445391057E-3</c:v>
                </c:pt>
                <c:pt idx="9">
                  <c:v>-1.4362408219661171E-2</c:v>
                </c:pt>
                <c:pt idx="10">
                  <c:v>-1.9104218321357669E-2</c:v>
                </c:pt>
                <c:pt idx="11">
                  <c:v>-1.59274382633664E-2</c:v>
                </c:pt>
                <c:pt idx="12">
                  <c:v>-3.924335756871522E-2</c:v>
                </c:pt>
                <c:pt idx="13">
                  <c:v>-5.1591102649183318E-3</c:v>
                </c:pt>
                <c:pt idx="14">
                  <c:v>-2.6554570366508212E-3</c:v>
                </c:pt>
                <c:pt idx="15">
                  <c:v>-0.14703244790519843</c:v>
                </c:pt>
                <c:pt idx="16">
                  <c:v>-2.4969651820554106E-2</c:v>
                </c:pt>
                <c:pt idx="17">
                  <c:v>-1.3543806614367826E-2</c:v>
                </c:pt>
                <c:pt idx="18">
                  <c:v>-5.2091010430930229E-2</c:v>
                </c:pt>
                <c:pt idx="19">
                  <c:v>9.2560421086254063E-3</c:v>
                </c:pt>
                <c:pt idx="20">
                  <c:v>-1.3532178185871047E-3</c:v>
                </c:pt>
                <c:pt idx="21">
                  <c:v>-5.2170715201208195E-2</c:v>
                </c:pt>
                <c:pt idx="22">
                  <c:v>1.0355162200406109E-2</c:v>
                </c:pt>
                <c:pt idx="23">
                  <c:v>-1.3201383643562603E-2</c:v>
                </c:pt>
                <c:pt idx="24">
                  <c:v>-1.0931368397278485E-2</c:v>
                </c:pt>
                <c:pt idx="25">
                  <c:v>-1.7923643262601541E-2</c:v>
                </c:pt>
                <c:pt idx="26">
                  <c:v>-2.5554108371843576E-2</c:v>
                </c:pt>
                <c:pt idx="27">
                  <c:v>-3.8816663521069938E-2</c:v>
                </c:pt>
                <c:pt idx="28">
                  <c:v>-4.1138874985563456E-3</c:v>
                </c:pt>
                <c:pt idx="29">
                  <c:v>-6.6481999769965161E-2</c:v>
                </c:pt>
                <c:pt idx="30">
                  <c:v>-3.4367664188594715E-2</c:v>
                </c:pt>
                <c:pt idx="31">
                  <c:v>1.9677426736434356E-2</c:v>
                </c:pt>
                <c:pt idx="32">
                  <c:v>4.0923833368866624E-3</c:v>
                </c:pt>
                <c:pt idx="33">
                  <c:v>-2.6432885237646087E-2</c:v>
                </c:pt>
                <c:pt idx="34">
                  <c:v>-0.11137085625327892</c:v>
                </c:pt>
                <c:pt idx="35">
                  <c:v>1.2687852262913912E-2</c:v>
                </c:pt>
                <c:pt idx="36">
                  <c:v>1.1973772419454853E-2</c:v>
                </c:pt>
                <c:pt idx="37">
                  <c:v>-7.2983003414495151E-4</c:v>
                </c:pt>
                <c:pt idx="38">
                  <c:v>-8.3284142162259323E-2</c:v>
                </c:pt>
                <c:pt idx="39">
                  <c:v>9.2140990611409013E-3</c:v>
                </c:pt>
                <c:pt idx="40">
                  <c:v>-7.6674054898511201E-3</c:v>
                </c:pt>
                <c:pt idx="41">
                  <c:v>5.3976502042996088E-3</c:v>
                </c:pt>
                <c:pt idx="42">
                  <c:v>-6.4224029047382336E-2</c:v>
                </c:pt>
                <c:pt idx="43">
                  <c:v>2.3371053442866829E-2</c:v>
                </c:pt>
                <c:pt idx="44">
                  <c:v>-2.6765603975882901E-2</c:v>
                </c:pt>
                <c:pt idx="45">
                  <c:v>-4.9787161382895961E-3</c:v>
                </c:pt>
                <c:pt idx="46">
                  <c:v>-1.081521739130431E-2</c:v>
                </c:pt>
                <c:pt idx="47">
                  <c:v>2.7998980844509358E-2</c:v>
                </c:pt>
                <c:pt idx="48">
                  <c:v>-5.5857244044586474E-2</c:v>
                </c:pt>
                <c:pt idx="49">
                  <c:v>-4.6545952672654156E-3</c:v>
                </c:pt>
                <c:pt idx="50">
                  <c:v>5.8581750117876474E-3</c:v>
                </c:pt>
                <c:pt idx="51">
                  <c:v>-6.0209415775057673E-3</c:v>
                </c:pt>
                <c:pt idx="52">
                  <c:v>2.6792699114718266E-2</c:v>
                </c:pt>
                <c:pt idx="53">
                  <c:v>2.7967464829201649E-3</c:v>
                </c:pt>
                <c:pt idx="54">
                  <c:v>8.3332683210981529E-3</c:v>
                </c:pt>
                <c:pt idx="55">
                  <c:v>-6.749484490738944E-2</c:v>
                </c:pt>
                <c:pt idx="56">
                  <c:v>-2.6108028904557323E-2</c:v>
                </c:pt>
                <c:pt idx="57">
                  <c:v>-5.4548190021102005E-3</c:v>
                </c:pt>
                <c:pt idx="58">
                  <c:v>-2.6814572849608531E-2</c:v>
                </c:pt>
                <c:pt idx="59">
                  <c:v>-4.4860616073386317E-2</c:v>
                </c:pt>
                <c:pt idx="60">
                  <c:v>-3.3929640238922754E-2</c:v>
                </c:pt>
                <c:pt idx="61">
                  <c:v>-8.3457437704098303E-2</c:v>
                </c:pt>
                <c:pt idx="62">
                  <c:v>-2.4456498416485672E-2</c:v>
                </c:pt>
                <c:pt idx="63">
                  <c:v>-4.3309395329489297E-2</c:v>
                </c:pt>
                <c:pt idx="64">
                  <c:v>2.8693511748679734E-2</c:v>
                </c:pt>
                <c:pt idx="65">
                  <c:v>7.8753589400959445E-3</c:v>
                </c:pt>
                <c:pt idx="66">
                  <c:v>-2.3941775465607718E-2</c:v>
                </c:pt>
                <c:pt idx="67">
                  <c:v>-1.6990412339249583E-2</c:v>
                </c:pt>
                <c:pt idx="68">
                  <c:v>-1.9486752563422693E-2</c:v>
                </c:pt>
                <c:pt idx="69">
                  <c:v>-3.078762607525265E-3</c:v>
                </c:pt>
                <c:pt idx="70">
                  <c:v>-2.2387403611365597E-2</c:v>
                </c:pt>
                <c:pt idx="71">
                  <c:v>-1.9332005813620712E-2</c:v>
                </c:pt>
                <c:pt idx="72">
                  <c:v>2.0699575587445507E-2</c:v>
                </c:pt>
                <c:pt idx="73">
                  <c:v>-2.7394984698619895E-3</c:v>
                </c:pt>
                <c:pt idx="74">
                  <c:v>-3.7800275748558487E-3</c:v>
                </c:pt>
                <c:pt idx="75">
                  <c:v>1.8027698920493052E-3</c:v>
                </c:pt>
                <c:pt idx="76">
                  <c:v>1.6489720400500341E-2</c:v>
                </c:pt>
                <c:pt idx="77">
                  <c:v>-2.4108127204175989E-2</c:v>
                </c:pt>
                <c:pt idx="78">
                  <c:v>-5.616942196755681E-3</c:v>
                </c:pt>
                <c:pt idx="79">
                  <c:v>3.8009671663522801E-2</c:v>
                </c:pt>
                <c:pt idx="80">
                  <c:v>-5.8303163343872422E-3</c:v>
                </c:pt>
                <c:pt idx="81">
                  <c:v>-5.3637970176123706E-2</c:v>
                </c:pt>
                <c:pt idx="82">
                  <c:v>-1.5127423166706233E-2</c:v>
                </c:pt>
                <c:pt idx="83">
                  <c:v>-2.1228127354968374E-2</c:v>
                </c:pt>
                <c:pt idx="84">
                  <c:v>-8.5295229863324495E-2</c:v>
                </c:pt>
                <c:pt idx="85">
                  <c:v>-0.1159373359983028</c:v>
                </c:pt>
                <c:pt idx="86">
                  <c:v>-4.6280366113825688E-2</c:v>
                </c:pt>
                <c:pt idx="87">
                  <c:v>-1.811359553316283E-2</c:v>
                </c:pt>
                <c:pt idx="88">
                  <c:v>-4.0206450038839381E-2</c:v>
                </c:pt>
                <c:pt idx="89">
                  <c:v>-3.0699000351635086E-2</c:v>
                </c:pt>
                <c:pt idx="90">
                  <c:v>2.4271163309947497E-2</c:v>
                </c:pt>
                <c:pt idx="91">
                  <c:v>-2.464972842615043E-3</c:v>
                </c:pt>
                <c:pt idx="92">
                  <c:v>2.8674138107460667E-3</c:v>
                </c:pt>
                <c:pt idx="93">
                  <c:v>-1.2976800355519624E-2</c:v>
                </c:pt>
                <c:pt idx="94">
                  <c:v>-6.1127613994445107E-2</c:v>
                </c:pt>
                <c:pt idx="95">
                  <c:v>-2.5278902412712134E-2</c:v>
                </c:pt>
                <c:pt idx="96">
                  <c:v>-2.8862358556032364E-2</c:v>
                </c:pt>
                <c:pt idx="97">
                  <c:v>3.5083863278922323E-2</c:v>
                </c:pt>
                <c:pt idx="98">
                  <c:v>-2.463283836607133E-2</c:v>
                </c:pt>
                <c:pt idx="99">
                  <c:v>-1.5192171099360663E-2</c:v>
                </c:pt>
                <c:pt idx="100">
                  <c:v>-2.4907197326762942E-2</c:v>
                </c:pt>
                <c:pt idx="101">
                  <c:v>-1.3494016803869968E-2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938368"/>
        <c:axId val="304551040"/>
      </c:scatterChart>
      <c:valAx>
        <c:axId val="304938368"/>
        <c:scaling>
          <c:orientation val="minMax"/>
        </c:scaling>
        <c:delete val="0"/>
        <c:axPos val="b"/>
        <c:numFmt formatCode="0.00_ " sourceLinked="1"/>
        <c:majorTickMark val="out"/>
        <c:minorTickMark val="none"/>
        <c:tickLblPos val="nextTo"/>
        <c:crossAx val="304551040"/>
        <c:crosses val="autoZero"/>
        <c:crossBetween val="midCat"/>
      </c:valAx>
      <c:valAx>
        <c:axId val="304551040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3049383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422274</xdr:colOff>
      <xdr:row>91</xdr:row>
      <xdr:rowOff>88900</xdr:rowOff>
    </xdr:from>
    <xdr:to>
      <xdr:col>26</xdr:col>
      <xdr:colOff>57149</xdr:colOff>
      <xdr:row>120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739774</xdr:colOff>
      <xdr:row>393</xdr:row>
      <xdr:rowOff>12700</xdr:rowOff>
    </xdr:from>
    <xdr:to>
      <xdr:col>24</xdr:col>
      <xdr:colOff>25400</xdr:colOff>
      <xdr:row>424</xdr:row>
      <xdr:rowOff>76200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454024</xdr:colOff>
      <xdr:row>529</xdr:row>
      <xdr:rowOff>38100</xdr:rowOff>
    </xdr:from>
    <xdr:to>
      <xdr:col>25</xdr:col>
      <xdr:colOff>558799</xdr:colOff>
      <xdr:row>559</xdr:row>
      <xdr:rowOff>25400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365124</xdr:colOff>
      <xdr:row>793</xdr:row>
      <xdr:rowOff>38100</xdr:rowOff>
    </xdr:from>
    <xdr:to>
      <xdr:col>25</xdr:col>
      <xdr:colOff>127000</xdr:colOff>
      <xdr:row>831</xdr:row>
      <xdr:rowOff>12700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257175</xdr:colOff>
      <xdr:row>358</xdr:row>
      <xdr:rowOff>139700</xdr:rowOff>
    </xdr:from>
    <xdr:to>
      <xdr:col>22</xdr:col>
      <xdr:colOff>320675</xdr:colOff>
      <xdr:row>374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2229</xdr:row>
      <xdr:rowOff>171450</xdr:rowOff>
    </xdr:from>
    <xdr:to>
      <xdr:col>5</xdr:col>
      <xdr:colOff>463550</xdr:colOff>
      <xdr:row>2256</xdr:row>
      <xdr:rowOff>6350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549274</xdr:colOff>
      <xdr:row>493</xdr:row>
      <xdr:rowOff>76200</xdr:rowOff>
    </xdr:from>
    <xdr:to>
      <xdr:col>32</xdr:col>
      <xdr:colOff>165099</xdr:colOff>
      <xdr:row>525</xdr:row>
      <xdr:rowOff>44450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993774</xdr:colOff>
      <xdr:row>753</xdr:row>
      <xdr:rowOff>44450</xdr:rowOff>
    </xdr:from>
    <xdr:to>
      <xdr:col>33</xdr:col>
      <xdr:colOff>25400</xdr:colOff>
      <xdr:row>792</xdr:row>
      <xdr:rowOff>136525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549274</xdr:colOff>
      <xdr:row>985</xdr:row>
      <xdr:rowOff>50800</xdr:rowOff>
    </xdr:from>
    <xdr:to>
      <xdr:col>25</xdr:col>
      <xdr:colOff>527049</xdr:colOff>
      <xdr:row>1018</xdr:row>
      <xdr:rowOff>139700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352424</xdr:colOff>
      <xdr:row>1441</xdr:row>
      <xdr:rowOff>76200</xdr:rowOff>
    </xdr:from>
    <xdr:to>
      <xdr:col>23</xdr:col>
      <xdr:colOff>577849</xdr:colOff>
      <xdr:row>1468</xdr:row>
      <xdr:rowOff>19050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581024</xdr:colOff>
      <xdr:row>845</xdr:row>
      <xdr:rowOff>50800</xdr:rowOff>
    </xdr:from>
    <xdr:to>
      <xdr:col>29</xdr:col>
      <xdr:colOff>279399</xdr:colOff>
      <xdr:row>880</xdr:row>
      <xdr:rowOff>82550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447674</xdr:colOff>
      <xdr:row>1522</xdr:row>
      <xdr:rowOff>31750</xdr:rowOff>
    </xdr:from>
    <xdr:to>
      <xdr:col>24</xdr:col>
      <xdr:colOff>501649</xdr:colOff>
      <xdr:row>1547</xdr:row>
      <xdr:rowOff>19050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415924</xdr:colOff>
      <xdr:row>607</xdr:row>
      <xdr:rowOff>0</xdr:rowOff>
    </xdr:from>
    <xdr:to>
      <xdr:col>25</xdr:col>
      <xdr:colOff>177799</xdr:colOff>
      <xdr:row>635</xdr:row>
      <xdr:rowOff>101600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149224</xdr:colOff>
      <xdr:row>1648</xdr:row>
      <xdr:rowOff>171450</xdr:rowOff>
    </xdr:from>
    <xdr:to>
      <xdr:col>31</xdr:col>
      <xdr:colOff>514349</xdr:colOff>
      <xdr:row>1692</xdr:row>
      <xdr:rowOff>95250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384174</xdr:colOff>
      <xdr:row>67</xdr:row>
      <xdr:rowOff>107950</xdr:rowOff>
    </xdr:from>
    <xdr:to>
      <xdr:col>28</xdr:col>
      <xdr:colOff>380999</xdr:colOff>
      <xdr:row>111</xdr:row>
      <xdr:rowOff>127000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542924</xdr:colOff>
      <xdr:row>95</xdr:row>
      <xdr:rowOff>63500</xdr:rowOff>
    </xdr:from>
    <xdr:to>
      <xdr:col>34</xdr:col>
      <xdr:colOff>355599</xdr:colOff>
      <xdr:row>125</xdr:row>
      <xdr:rowOff>63500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504824</xdr:colOff>
      <xdr:row>64</xdr:row>
      <xdr:rowOff>63500</xdr:rowOff>
    </xdr:from>
    <xdr:to>
      <xdr:col>29</xdr:col>
      <xdr:colOff>438149</xdr:colOff>
      <xdr:row>90</xdr:row>
      <xdr:rowOff>69850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587375</xdr:colOff>
      <xdr:row>184</xdr:row>
      <xdr:rowOff>12700</xdr:rowOff>
    </xdr:from>
    <xdr:to>
      <xdr:col>22</xdr:col>
      <xdr:colOff>282575</xdr:colOff>
      <xdr:row>199</xdr:row>
      <xdr:rowOff>88900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606425</xdr:colOff>
      <xdr:row>37</xdr:row>
      <xdr:rowOff>88900</xdr:rowOff>
    </xdr:from>
    <xdr:to>
      <xdr:col>21</xdr:col>
      <xdr:colOff>301625</xdr:colOff>
      <xdr:row>52</xdr:row>
      <xdr:rowOff>165100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536574</xdr:colOff>
      <xdr:row>295</xdr:row>
      <xdr:rowOff>57150</xdr:rowOff>
    </xdr:from>
    <xdr:to>
      <xdr:col>27</xdr:col>
      <xdr:colOff>126999</xdr:colOff>
      <xdr:row>321</xdr:row>
      <xdr:rowOff>0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180975</xdr:colOff>
      <xdr:row>2036</xdr:row>
      <xdr:rowOff>165100</xdr:rowOff>
    </xdr:from>
    <xdr:to>
      <xdr:col>23</xdr:col>
      <xdr:colOff>485775</xdr:colOff>
      <xdr:row>2052</xdr:row>
      <xdr:rowOff>63500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485775</xdr:colOff>
      <xdr:row>21</xdr:row>
      <xdr:rowOff>139700</xdr:rowOff>
    </xdr:from>
    <xdr:to>
      <xdr:col>29</xdr:col>
      <xdr:colOff>180975</xdr:colOff>
      <xdr:row>37</xdr:row>
      <xdr:rowOff>38100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</xdr:row>
      <xdr:rowOff>0</xdr:rowOff>
    </xdr:from>
    <xdr:to>
      <xdr:col>24</xdr:col>
      <xdr:colOff>365125</xdr:colOff>
      <xdr:row>53</xdr:row>
      <xdr:rowOff>44450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82550</xdr:colOff>
      <xdr:row>8</xdr:row>
      <xdr:rowOff>152400</xdr:rowOff>
    </xdr:from>
    <xdr:to>
      <xdr:col>33</xdr:col>
      <xdr:colOff>466725</xdr:colOff>
      <xdr:row>36</xdr:row>
      <xdr:rowOff>158750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400050</xdr:colOff>
      <xdr:row>38</xdr:row>
      <xdr:rowOff>69850</xdr:rowOff>
    </xdr:from>
    <xdr:to>
      <xdr:col>27</xdr:col>
      <xdr:colOff>450850</xdr:colOff>
      <xdr:row>65</xdr:row>
      <xdr:rowOff>63500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22</xdr:row>
      <xdr:rowOff>0</xdr:rowOff>
    </xdr:from>
    <xdr:to>
      <xdr:col>24</xdr:col>
      <xdr:colOff>603250</xdr:colOff>
      <xdr:row>45</xdr:row>
      <xdr:rowOff>158750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11"/>
  <sheetViews>
    <sheetView topLeftCell="A1007" workbookViewId="0">
      <selection activeCell="L756" sqref="L756:L1039"/>
    </sheetView>
  </sheetViews>
  <sheetFormatPr defaultRowHeight="14" x14ac:dyDescent="0.25"/>
  <cols>
    <col min="1" max="1" width="13" style="1" customWidth="1"/>
    <col min="2" max="2" width="11.7265625" style="4" customWidth="1"/>
    <col min="3" max="3" width="10.26953125" bestFit="1" customWidth="1"/>
    <col min="6" max="6" width="13.26953125" style="5" customWidth="1"/>
    <col min="12" max="12" width="13" customWidth="1"/>
    <col min="17" max="19" width="8.7265625" customWidth="1"/>
    <col min="21" max="21" width="14.453125" style="5" customWidth="1"/>
    <col min="23" max="28" width="8.7265625" customWidth="1"/>
    <col min="29" max="29" width="10.90625" customWidth="1"/>
  </cols>
  <sheetData>
    <row r="1" spans="1:12" ht="15.5" x14ac:dyDescent="0.25">
      <c r="E1" s="5"/>
      <c r="L1" s="2"/>
    </row>
    <row r="2" spans="1:12" ht="15.5" x14ac:dyDescent="0.25">
      <c r="A2" s="2" t="s">
        <v>0</v>
      </c>
      <c r="E2" s="5"/>
      <c r="L2" s="6"/>
    </row>
    <row r="3" spans="1:12" ht="15.5" x14ac:dyDescent="0.25">
      <c r="A3" s="2"/>
      <c r="B3" s="4">
        <v>1000</v>
      </c>
      <c r="C3" t="s">
        <v>1</v>
      </c>
      <c r="D3" t="s">
        <v>2</v>
      </c>
      <c r="E3" s="5"/>
      <c r="G3">
        <v>300</v>
      </c>
      <c r="H3" t="s">
        <v>3</v>
      </c>
      <c r="I3" t="s">
        <v>2</v>
      </c>
      <c r="L3" s="6"/>
    </row>
    <row r="4" spans="1:12" x14ac:dyDescent="0.25">
      <c r="A4" s="3">
        <v>44095</v>
      </c>
      <c r="C4">
        <v>43</v>
      </c>
      <c r="D4">
        <v>36</v>
      </c>
      <c r="E4" s="5"/>
      <c r="H4">
        <v>12</v>
      </c>
      <c r="I4">
        <v>17</v>
      </c>
      <c r="L4" s="6"/>
    </row>
    <row r="5" spans="1:12" x14ac:dyDescent="0.25">
      <c r="A5" s="3">
        <v>44096</v>
      </c>
      <c r="C5">
        <v>14</v>
      </c>
      <c r="D5">
        <v>211</v>
      </c>
      <c r="E5" s="5"/>
      <c r="H5">
        <v>5</v>
      </c>
      <c r="I5">
        <v>57</v>
      </c>
      <c r="L5" s="6"/>
    </row>
    <row r="6" spans="1:12" x14ac:dyDescent="0.25">
      <c r="A6" s="3">
        <v>44097</v>
      </c>
      <c r="B6" s="4">
        <v>-94</v>
      </c>
      <c r="C6">
        <v>26</v>
      </c>
      <c r="D6">
        <v>118</v>
      </c>
      <c r="E6" s="5">
        <v>6862.97</v>
      </c>
      <c r="G6" s="4">
        <v>-32.666666666666664</v>
      </c>
      <c r="H6">
        <v>7</v>
      </c>
      <c r="I6">
        <v>48</v>
      </c>
      <c r="L6" s="6"/>
    </row>
    <row r="7" spans="1:12" x14ac:dyDescent="0.25">
      <c r="A7" s="3">
        <v>44098</v>
      </c>
      <c r="B7" s="4">
        <v>-256.66666666666669</v>
      </c>
      <c r="C7">
        <v>8</v>
      </c>
      <c r="D7">
        <v>489</v>
      </c>
      <c r="E7" s="5">
        <v>6675.15</v>
      </c>
      <c r="G7" s="4">
        <v>-70.666666666666671</v>
      </c>
      <c r="H7">
        <v>0</v>
      </c>
      <c r="I7">
        <v>119</v>
      </c>
      <c r="L7" s="6"/>
    </row>
    <row r="8" spans="1:12" x14ac:dyDescent="0.25">
      <c r="A8" s="3">
        <v>44099</v>
      </c>
      <c r="B8" s="4">
        <v>-329</v>
      </c>
      <c r="C8">
        <v>8</v>
      </c>
      <c r="D8">
        <v>422</v>
      </c>
      <c r="E8" s="5">
        <v>6634.39</v>
      </c>
      <c r="G8" s="4">
        <v>-85.333333333333329</v>
      </c>
      <c r="H8">
        <v>4</v>
      </c>
      <c r="I8">
        <v>100</v>
      </c>
      <c r="L8" s="6"/>
    </row>
    <row r="9" spans="1:12" x14ac:dyDescent="0.25">
      <c r="A9" s="3">
        <v>44102</v>
      </c>
      <c r="B9" s="4">
        <v>-466.66666666666669</v>
      </c>
      <c r="C9">
        <v>17</v>
      </c>
      <c r="D9">
        <v>522</v>
      </c>
      <c r="E9" s="5">
        <v>6550.37</v>
      </c>
      <c r="G9" s="4">
        <v>-97.333333333333343</v>
      </c>
      <c r="H9">
        <v>3</v>
      </c>
      <c r="I9">
        <v>80</v>
      </c>
      <c r="L9" s="6"/>
    </row>
    <row r="10" spans="1:12" x14ac:dyDescent="0.25">
      <c r="A10" s="3">
        <v>44103</v>
      </c>
      <c r="B10" s="4">
        <v>-350</v>
      </c>
      <c r="C10">
        <v>23</v>
      </c>
      <c r="D10">
        <v>154</v>
      </c>
      <c r="E10" s="5">
        <v>6621.03</v>
      </c>
      <c r="G10" s="4">
        <v>-71.666666666666671</v>
      </c>
      <c r="H10">
        <v>5</v>
      </c>
      <c r="I10">
        <v>47</v>
      </c>
      <c r="L10" s="6"/>
    </row>
    <row r="11" spans="1:12" x14ac:dyDescent="0.25">
      <c r="A11" s="3">
        <v>44104</v>
      </c>
      <c r="B11" s="4">
        <v>-292</v>
      </c>
      <c r="C11">
        <v>21</v>
      </c>
      <c r="D11">
        <v>261</v>
      </c>
      <c r="E11" s="5">
        <v>6617.16</v>
      </c>
      <c r="G11" s="4">
        <v>-61.333333333333336</v>
      </c>
      <c r="H11">
        <v>9</v>
      </c>
      <c r="I11">
        <v>74</v>
      </c>
      <c r="L11" s="6"/>
    </row>
    <row r="12" spans="1:12" x14ac:dyDescent="0.25">
      <c r="A12" s="3">
        <v>44113</v>
      </c>
      <c r="B12" s="4">
        <v>-98</v>
      </c>
      <c r="C12">
        <v>85</v>
      </c>
      <c r="D12">
        <v>8</v>
      </c>
      <c r="E12" s="5">
        <v>6822.36</v>
      </c>
      <c r="G12" s="4">
        <v>-26.666666666666664</v>
      </c>
      <c r="H12">
        <v>34</v>
      </c>
      <c r="I12">
        <v>7</v>
      </c>
      <c r="L12" s="6"/>
    </row>
    <row r="13" spans="1:12" x14ac:dyDescent="0.25">
      <c r="A13" s="3">
        <v>44116</v>
      </c>
      <c r="B13" s="4">
        <v>8</v>
      </c>
      <c r="C13">
        <v>190</v>
      </c>
      <c r="D13">
        <v>3</v>
      </c>
      <c r="E13" s="5">
        <v>7036.28</v>
      </c>
      <c r="G13" s="4">
        <v>14.333333333333332</v>
      </c>
      <c r="H13">
        <v>83</v>
      </c>
      <c r="I13">
        <v>2</v>
      </c>
      <c r="L13" s="6"/>
    </row>
    <row r="14" spans="1:12" x14ac:dyDescent="0.25">
      <c r="A14" s="3">
        <v>44117</v>
      </c>
      <c r="B14" s="4">
        <v>138</v>
      </c>
      <c r="C14">
        <v>157</v>
      </c>
      <c r="D14">
        <v>7</v>
      </c>
      <c r="E14" s="5">
        <v>7053.87</v>
      </c>
      <c r="G14" s="4">
        <v>56.333333333333336</v>
      </c>
      <c r="H14">
        <v>64</v>
      </c>
      <c r="I14">
        <v>3</v>
      </c>
      <c r="L14" s="6"/>
    </row>
    <row r="15" spans="1:12" x14ac:dyDescent="0.25">
      <c r="A15" s="3">
        <v>44118</v>
      </c>
      <c r="B15" s="4">
        <v>145.33333333333331</v>
      </c>
      <c r="C15">
        <v>120</v>
      </c>
      <c r="D15">
        <v>21</v>
      </c>
      <c r="E15" s="5">
        <v>6988.61</v>
      </c>
      <c r="G15" s="4">
        <v>57.333333333333329</v>
      </c>
      <c r="H15">
        <v>41</v>
      </c>
      <c r="I15">
        <v>11</v>
      </c>
      <c r="L15" s="6"/>
    </row>
    <row r="16" spans="1:12" x14ac:dyDescent="0.25">
      <c r="A16" s="3">
        <v>44119</v>
      </c>
      <c r="B16" s="4">
        <v>97.333333333333343</v>
      </c>
      <c r="C16">
        <v>88</v>
      </c>
      <c r="D16">
        <v>45</v>
      </c>
      <c r="E16" s="5">
        <v>6926.85</v>
      </c>
      <c r="G16" s="4">
        <v>37</v>
      </c>
      <c r="H16">
        <v>36</v>
      </c>
      <c r="I16">
        <v>16</v>
      </c>
      <c r="L16" s="6"/>
    </row>
    <row r="17" spans="1:12" x14ac:dyDescent="0.25">
      <c r="A17" s="3">
        <v>44120</v>
      </c>
      <c r="B17" s="4">
        <v>52</v>
      </c>
      <c r="C17">
        <v>77</v>
      </c>
      <c r="D17">
        <v>63</v>
      </c>
      <c r="E17" s="5">
        <v>6906.39</v>
      </c>
      <c r="G17" s="4">
        <v>22.666666666666664</v>
      </c>
      <c r="H17">
        <v>34</v>
      </c>
      <c r="I17">
        <v>16</v>
      </c>
      <c r="L17" s="6"/>
    </row>
    <row r="18" spans="1:12" x14ac:dyDescent="0.25">
      <c r="A18" s="3">
        <v>44123</v>
      </c>
      <c r="B18" s="4">
        <v>17.333333333333336</v>
      </c>
      <c r="C18">
        <v>66</v>
      </c>
      <c r="D18">
        <v>71</v>
      </c>
      <c r="E18" s="5">
        <v>6858.36</v>
      </c>
      <c r="G18" s="4">
        <v>8.6666666666666679</v>
      </c>
      <c r="H18">
        <v>19</v>
      </c>
      <c r="I18">
        <v>31</v>
      </c>
      <c r="L18" s="6"/>
    </row>
    <row r="19" spans="1:12" x14ac:dyDescent="0.25">
      <c r="A19" s="3">
        <v>44124</v>
      </c>
      <c r="B19" s="4">
        <v>20.666666666666671</v>
      </c>
      <c r="C19">
        <v>81</v>
      </c>
      <c r="D19">
        <v>28</v>
      </c>
      <c r="E19" s="5">
        <v>6923.38</v>
      </c>
      <c r="G19" s="4">
        <v>7.6666666666666679</v>
      </c>
      <c r="H19">
        <v>28</v>
      </c>
      <c r="I19">
        <v>11</v>
      </c>
      <c r="L19" s="6"/>
    </row>
    <row r="20" spans="1:12" x14ac:dyDescent="0.25">
      <c r="A20" s="3">
        <v>44125</v>
      </c>
      <c r="B20" s="4">
        <v>0</v>
      </c>
      <c r="C20">
        <v>64</v>
      </c>
      <c r="D20">
        <v>112</v>
      </c>
      <c r="E20" s="5">
        <v>6815.09</v>
      </c>
      <c r="G20" s="4">
        <v>7.3333333333333357</v>
      </c>
      <c r="H20">
        <v>39</v>
      </c>
      <c r="I20">
        <v>22</v>
      </c>
      <c r="L20" s="6"/>
    </row>
    <row r="21" spans="1:12" x14ac:dyDescent="0.25">
      <c r="A21" s="3">
        <v>44126</v>
      </c>
      <c r="B21" s="4">
        <v>-32.666666666666671</v>
      </c>
      <c r="C21">
        <v>44</v>
      </c>
      <c r="D21">
        <v>147</v>
      </c>
      <c r="E21" s="5">
        <v>6771.81</v>
      </c>
      <c r="G21" s="4">
        <v>8</v>
      </c>
      <c r="H21">
        <v>23</v>
      </c>
      <c r="I21">
        <v>33</v>
      </c>
      <c r="L21" s="6"/>
    </row>
    <row r="22" spans="1:12" x14ac:dyDescent="0.25">
      <c r="A22" s="3">
        <v>44127</v>
      </c>
      <c r="B22" s="4">
        <v>-130</v>
      </c>
      <c r="C22">
        <v>30</v>
      </c>
      <c r="D22">
        <v>269</v>
      </c>
      <c r="E22" s="5">
        <v>6641.33</v>
      </c>
      <c r="G22" s="4">
        <v>-9.6666666666666679</v>
      </c>
      <c r="H22">
        <v>20</v>
      </c>
      <c r="I22">
        <v>56</v>
      </c>
      <c r="L22" s="6"/>
    </row>
    <row r="23" spans="1:12" x14ac:dyDescent="0.25">
      <c r="A23" s="3">
        <v>44130</v>
      </c>
      <c r="B23" s="4">
        <v>-174</v>
      </c>
      <c r="C23">
        <v>52</v>
      </c>
      <c r="D23">
        <v>232</v>
      </c>
      <c r="E23" s="5">
        <v>6648.52</v>
      </c>
      <c r="G23" s="4">
        <v>-35.666666666666664</v>
      </c>
      <c r="H23">
        <v>17</v>
      </c>
      <c r="I23">
        <v>78</v>
      </c>
      <c r="L23" s="6"/>
    </row>
    <row r="24" spans="1:12" x14ac:dyDescent="0.25">
      <c r="A24" s="3">
        <v>44131</v>
      </c>
      <c r="B24" s="4">
        <v>-180</v>
      </c>
      <c r="C24">
        <v>44</v>
      </c>
      <c r="D24">
        <v>165</v>
      </c>
      <c r="E24" s="5">
        <v>6682.54</v>
      </c>
      <c r="G24" s="4">
        <v>-46.666666666666671</v>
      </c>
      <c r="H24">
        <v>15</v>
      </c>
      <c r="I24">
        <v>58</v>
      </c>
      <c r="L24" s="6"/>
    </row>
    <row r="25" spans="1:12" x14ac:dyDescent="0.25">
      <c r="A25" s="3">
        <v>44132</v>
      </c>
      <c r="B25" s="4">
        <v>-147.66666666666669</v>
      </c>
      <c r="C25">
        <v>59</v>
      </c>
      <c r="D25">
        <v>201</v>
      </c>
      <c r="E25" s="5">
        <v>6685.43</v>
      </c>
      <c r="G25" s="4">
        <v>-41</v>
      </c>
      <c r="H25">
        <v>35</v>
      </c>
      <c r="I25">
        <v>54</v>
      </c>
      <c r="L25" s="6"/>
    </row>
    <row r="26" spans="1:12" x14ac:dyDescent="0.25">
      <c r="A26" s="3">
        <v>44133</v>
      </c>
      <c r="B26" s="4">
        <v>-148.33333333333334</v>
      </c>
      <c r="C26">
        <v>67</v>
      </c>
      <c r="D26">
        <v>249</v>
      </c>
      <c r="E26" s="5">
        <v>6674.74</v>
      </c>
      <c r="G26" s="4">
        <v>-28.666666666666668</v>
      </c>
      <c r="H26">
        <v>39</v>
      </c>
      <c r="I26">
        <v>63</v>
      </c>
      <c r="L26" s="6"/>
    </row>
    <row r="27" spans="1:12" x14ac:dyDescent="0.25">
      <c r="A27" s="3">
        <v>44134</v>
      </c>
      <c r="B27" s="4">
        <v>-251.33333333333334</v>
      </c>
      <c r="C27">
        <v>22</v>
      </c>
      <c r="D27">
        <v>452</v>
      </c>
      <c r="E27" s="5">
        <v>6511.16</v>
      </c>
      <c r="G27" s="4">
        <v>-46.333333333333343</v>
      </c>
      <c r="H27">
        <v>17</v>
      </c>
      <c r="I27">
        <v>113</v>
      </c>
      <c r="L27" s="6"/>
    </row>
    <row r="28" spans="1:12" x14ac:dyDescent="0.25">
      <c r="A28" s="3">
        <v>44137</v>
      </c>
      <c r="B28" s="4">
        <v>-317.66666666666669</v>
      </c>
      <c r="C28">
        <v>64</v>
      </c>
      <c r="D28">
        <v>405</v>
      </c>
      <c r="E28" s="5">
        <v>6513.79</v>
      </c>
      <c r="G28" s="4">
        <v>-57.000000000000007</v>
      </c>
      <c r="H28">
        <v>42</v>
      </c>
      <c r="I28">
        <v>93</v>
      </c>
      <c r="L28" s="6"/>
    </row>
    <row r="29" spans="1:12" x14ac:dyDescent="0.25">
      <c r="A29" s="3">
        <v>44138</v>
      </c>
      <c r="B29" s="4">
        <v>-234.33333333333334</v>
      </c>
      <c r="C29">
        <v>78</v>
      </c>
      <c r="D29">
        <v>10</v>
      </c>
      <c r="E29" s="5">
        <v>6647.58</v>
      </c>
      <c r="G29" s="4">
        <v>-35.999999999999993</v>
      </c>
      <c r="H29">
        <v>41</v>
      </c>
      <c r="I29">
        <v>2</v>
      </c>
      <c r="L29" s="6"/>
    </row>
    <row r="30" spans="1:12" x14ac:dyDescent="0.25">
      <c r="A30" s="3">
        <v>44139</v>
      </c>
      <c r="B30" s="4">
        <v>-85.666666666666671</v>
      </c>
      <c r="C30">
        <v>78</v>
      </c>
      <c r="D30">
        <v>62</v>
      </c>
      <c r="E30" s="5">
        <v>6632.68</v>
      </c>
      <c r="G30" s="4">
        <v>5.6666666666666643</v>
      </c>
      <c r="H30">
        <v>43</v>
      </c>
      <c r="I30">
        <v>14</v>
      </c>
      <c r="L30" s="6"/>
    </row>
    <row r="31" spans="1:12" x14ac:dyDescent="0.25">
      <c r="A31" s="3">
        <v>44140</v>
      </c>
      <c r="B31" s="4">
        <v>63.333333333333329</v>
      </c>
      <c r="C31">
        <v>118</v>
      </c>
      <c r="D31">
        <v>12</v>
      </c>
      <c r="E31" s="5">
        <v>6754.95</v>
      </c>
      <c r="G31" s="4">
        <v>40</v>
      </c>
      <c r="H31">
        <v>58</v>
      </c>
      <c r="I31">
        <v>6</v>
      </c>
      <c r="L31" s="6"/>
    </row>
    <row r="32" spans="1:12" x14ac:dyDescent="0.25">
      <c r="A32" s="3">
        <v>44141</v>
      </c>
      <c r="B32" s="4">
        <v>38.666666666666664</v>
      </c>
      <c r="C32">
        <v>80</v>
      </c>
      <c r="D32">
        <v>86</v>
      </c>
      <c r="E32" s="5">
        <v>6688.66</v>
      </c>
      <c r="G32" s="4">
        <v>41</v>
      </c>
      <c r="H32">
        <v>56</v>
      </c>
      <c r="I32">
        <v>14</v>
      </c>
      <c r="L32" s="6"/>
    </row>
    <row r="33" spans="1:12" x14ac:dyDescent="0.25">
      <c r="A33" s="3">
        <v>44144</v>
      </c>
      <c r="B33" s="4">
        <v>82.666666666666657</v>
      </c>
      <c r="C33">
        <v>154</v>
      </c>
      <c r="D33">
        <v>6</v>
      </c>
      <c r="E33" s="5">
        <v>6851.98</v>
      </c>
      <c r="G33" s="4">
        <v>59.000000000000007</v>
      </c>
      <c r="H33">
        <v>83</v>
      </c>
      <c r="I33">
        <v>0</v>
      </c>
      <c r="L33" s="6"/>
    </row>
    <row r="34" spans="1:12" x14ac:dyDescent="0.25">
      <c r="A34" s="3">
        <v>44145</v>
      </c>
      <c r="B34" s="4">
        <v>64</v>
      </c>
      <c r="C34">
        <v>87</v>
      </c>
      <c r="D34">
        <v>37</v>
      </c>
      <c r="E34" s="5">
        <v>6779.49</v>
      </c>
      <c r="G34" s="4">
        <v>55</v>
      </c>
      <c r="H34">
        <v>47</v>
      </c>
      <c r="I34">
        <v>7</v>
      </c>
      <c r="L34" s="6"/>
    </row>
    <row r="35" spans="1:12" x14ac:dyDescent="0.25">
      <c r="A35" s="3">
        <v>44146</v>
      </c>
      <c r="B35" s="4">
        <v>49</v>
      </c>
      <c r="C35">
        <v>71</v>
      </c>
      <c r="D35">
        <v>122</v>
      </c>
      <c r="E35" s="5">
        <v>6663.73</v>
      </c>
      <c r="G35" s="4">
        <v>54</v>
      </c>
      <c r="H35">
        <v>58</v>
      </c>
      <c r="I35">
        <v>19</v>
      </c>
      <c r="L35" s="6"/>
    </row>
    <row r="36" spans="1:12" x14ac:dyDescent="0.25">
      <c r="A36" s="3">
        <v>44147</v>
      </c>
      <c r="B36" s="4">
        <v>-3.3333333333333286</v>
      </c>
      <c r="C36">
        <v>96</v>
      </c>
      <c r="D36">
        <v>105</v>
      </c>
      <c r="E36" s="5">
        <v>6676.42</v>
      </c>
      <c r="G36" s="4">
        <v>30.666666666666664</v>
      </c>
      <c r="H36">
        <v>29</v>
      </c>
      <c r="I36">
        <v>16</v>
      </c>
      <c r="L36" s="6"/>
    </row>
    <row r="37" spans="1:12" x14ac:dyDescent="0.25">
      <c r="A37" s="3">
        <v>44148</v>
      </c>
      <c r="B37" s="4">
        <v>-17</v>
      </c>
      <c r="C37">
        <v>77</v>
      </c>
      <c r="D37">
        <v>68</v>
      </c>
      <c r="E37" s="5">
        <v>6686.39</v>
      </c>
      <c r="G37" s="4">
        <v>15.666666666666668</v>
      </c>
      <c r="H37">
        <v>21</v>
      </c>
      <c r="I37">
        <v>26</v>
      </c>
      <c r="L37" s="6"/>
    </row>
    <row r="38" spans="1:12" x14ac:dyDescent="0.25">
      <c r="A38" s="3">
        <v>44151</v>
      </c>
      <c r="B38" s="4">
        <v>32.666666666666671</v>
      </c>
      <c r="C38">
        <v>169</v>
      </c>
      <c r="D38">
        <v>71</v>
      </c>
      <c r="E38" s="5">
        <v>6747.81</v>
      </c>
      <c r="G38" s="4">
        <v>18.666666666666668</v>
      </c>
      <c r="H38">
        <v>58</v>
      </c>
      <c r="I38">
        <v>10</v>
      </c>
      <c r="L38" s="6"/>
    </row>
    <row r="39" spans="1:12" x14ac:dyDescent="0.25">
      <c r="A39" s="3">
        <v>44152</v>
      </c>
      <c r="B39" s="4">
        <v>24.666666666666671</v>
      </c>
      <c r="C39">
        <v>120</v>
      </c>
      <c r="D39">
        <v>153</v>
      </c>
      <c r="E39" s="5">
        <v>6681.72</v>
      </c>
      <c r="G39" s="4">
        <v>19.666666666666668</v>
      </c>
      <c r="H39">
        <v>39</v>
      </c>
      <c r="I39">
        <v>23</v>
      </c>
      <c r="L39" s="6"/>
    </row>
    <row r="40" spans="1:12" x14ac:dyDescent="0.25">
      <c r="A40" s="3">
        <v>44153</v>
      </c>
      <c r="B40" s="4">
        <v>36.999999999999986</v>
      </c>
      <c r="C40">
        <v>127</v>
      </c>
      <c r="D40">
        <v>81</v>
      </c>
      <c r="E40" s="5">
        <v>6682.12</v>
      </c>
      <c r="G40" s="4">
        <v>30.666666666666668</v>
      </c>
      <c r="H40">
        <v>44</v>
      </c>
      <c r="I40">
        <v>16</v>
      </c>
      <c r="L40" s="6"/>
    </row>
    <row r="41" spans="1:12" x14ac:dyDescent="0.25">
      <c r="A41" s="3">
        <v>44154</v>
      </c>
      <c r="B41" s="4">
        <v>24.333333333333343</v>
      </c>
      <c r="C41">
        <v>106</v>
      </c>
      <c r="D41">
        <v>46</v>
      </c>
      <c r="E41" s="5">
        <v>6718.46</v>
      </c>
      <c r="G41" s="4">
        <v>23.333333333333336</v>
      </c>
      <c r="H41">
        <v>34</v>
      </c>
      <c r="I41">
        <v>8</v>
      </c>
      <c r="L41" s="6"/>
    </row>
    <row r="42" spans="1:12" x14ac:dyDescent="0.25">
      <c r="A42" s="3">
        <v>44155</v>
      </c>
      <c r="B42" s="4">
        <v>66.666666666666671</v>
      </c>
      <c r="C42">
        <v>135</v>
      </c>
      <c r="D42">
        <v>41</v>
      </c>
      <c r="E42" s="5">
        <v>6766.06</v>
      </c>
      <c r="G42" s="4">
        <v>29</v>
      </c>
      <c r="H42">
        <v>37</v>
      </c>
      <c r="I42">
        <v>4</v>
      </c>
      <c r="L42" s="6"/>
    </row>
    <row r="43" spans="1:12" x14ac:dyDescent="0.25">
      <c r="A43" s="3">
        <v>44158</v>
      </c>
      <c r="B43" s="4">
        <v>98.333333333333343</v>
      </c>
      <c r="C43">
        <v>194</v>
      </c>
      <c r="D43">
        <v>53</v>
      </c>
      <c r="E43" s="5">
        <v>6807.72</v>
      </c>
      <c r="G43" s="4">
        <v>44.333333333333336</v>
      </c>
      <c r="H43">
        <v>86</v>
      </c>
      <c r="I43">
        <v>12</v>
      </c>
      <c r="L43" s="6"/>
    </row>
    <row r="44" spans="1:12" x14ac:dyDescent="0.25">
      <c r="A44" s="3">
        <v>44159</v>
      </c>
      <c r="B44" s="4">
        <v>106</v>
      </c>
      <c r="C44">
        <v>150</v>
      </c>
      <c r="D44">
        <v>67</v>
      </c>
      <c r="E44" s="5">
        <v>6808</v>
      </c>
      <c r="G44" s="4">
        <v>48</v>
      </c>
      <c r="H44">
        <v>49</v>
      </c>
      <c r="I44">
        <v>12</v>
      </c>
      <c r="L44" s="6"/>
    </row>
    <row r="45" spans="1:12" x14ac:dyDescent="0.25">
      <c r="A45" s="3">
        <v>44160</v>
      </c>
      <c r="B45" s="4">
        <v>47</v>
      </c>
      <c r="C45">
        <v>58</v>
      </c>
      <c r="D45">
        <v>141</v>
      </c>
      <c r="E45" s="5">
        <v>6691.87</v>
      </c>
      <c r="G45" s="4">
        <v>27.333333333333336</v>
      </c>
      <c r="H45">
        <v>16</v>
      </c>
      <c r="I45">
        <v>45</v>
      </c>
      <c r="L45" s="6"/>
    </row>
    <row r="46" spans="1:12" x14ac:dyDescent="0.25">
      <c r="A46" s="3">
        <v>44161</v>
      </c>
      <c r="B46" s="4">
        <v>-39</v>
      </c>
      <c r="C46">
        <v>56</v>
      </c>
      <c r="D46">
        <v>173</v>
      </c>
      <c r="E46" s="5">
        <v>6643.18</v>
      </c>
      <c r="G46" s="4">
        <v>1.6666666666666643</v>
      </c>
      <c r="H46">
        <v>33</v>
      </c>
      <c r="I46">
        <v>36</v>
      </c>
      <c r="L46" s="6"/>
    </row>
    <row r="47" spans="1:12" x14ac:dyDescent="0.25">
      <c r="A47" s="3">
        <v>44162</v>
      </c>
      <c r="B47" s="4">
        <v>-85</v>
      </c>
      <c r="C47">
        <v>75</v>
      </c>
      <c r="D47">
        <v>130</v>
      </c>
      <c r="E47" s="5">
        <v>6641.77</v>
      </c>
      <c r="G47" s="4">
        <v>5.6666666666666679</v>
      </c>
      <c r="H47">
        <v>63</v>
      </c>
      <c r="I47">
        <v>14</v>
      </c>
      <c r="L47" s="6"/>
    </row>
    <row r="48" spans="1:12" x14ac:dyDescent="0.25">
      <c r="A48" s="3">
        <v>44165</v>
      </c>
      <c r="B48" s="4">
        <v>-89.666666666666657</v>
      </c>
      <c r="C48">
        <v>58</v>
      </c>
      <c r="D48">
        <v>155</v>
      </c>
      <c r="E48" s="5">
        <v>6622.36</v>
      </c>
      <c r="G48" s="4">
        <v>23.000000000000004</v>
      </c>
      <c r="H48">
        <v>43</v>
      </c>
      <c r="I48">
        <v>20</v>
      </c>
      <c r="L48" s="6"/>
    </row>
    <row r="49" spans="1:12" x14ac:dyDescent="0.25">
      <c r="A49" s="3">
        <v>44166</v>
      </c>
      <c r="B49" s="4">
        <v>-20</v>
      </c>
      <c r="C49">
        <v>113</v>
      </c>
      <c r="D49">
        <v>21</v>
      </c>
      <c r="E49" s="5">
        <v>6713.23</v>
      </c>
      <c r="G49" s="4">
        <v>56.000000000000007</v>
      </c>
      <c r="H49">
        <v>100</v>
      </c>
      <c r="I49">
        <v>4</v>
      </c>
      <c r="L49" s="6"/>
    </row>
    <row r="50" spans="1:12" x14ac:dyDescent="0.25">
      <c r="A50" s="3">
        <v>44167</v>
      </c>
      <c r="B50" s="4">
        <v>23.666666666666657</v>
      </c>
      <c r="C50">
        <v>127</v>
      </c>
      <c r="D50">
        <v>51</v>
      </c>
      <c r="E50" s="5">
        <v>6735.71</v>
      </c>
      <c r="G50" s="4">
        <v>57</v>
      </c>
      <c r="H50">
        <v>58</v>
      </c>
      <c r="I50">
        <v>6</v>
      </c>
      <c r="L50" s="6"/>
    </row>
    <row r="51" spans="1:12" x14ac:dyDescent="0.25">
      <c r="A51" s="3">
        <v>44168</v>
      </c>
      <c r="B51" s="4">
        <v>62.333333333333329</v>
      </c>
      <c r="C51">
        <v>82</v>
      </c>
      <c r="D51">
        <v>63</v>
      </c>
      <c r="E51" s="5">
        <v>6711.84</v>
      </c>
      <c r="G51" s="4">
        <v>58.666666666666664</v>
      </c>
      <c r="H51">
        <v>33</v>
      </c>
      <c r="I51">
        <v>5</v>
      </c>
      <c r="L51" s="6"/>
    </row>
    <row r="52" spans="1:12" x14ac:dyDescent="0.25">
      <c r="A52" s="3">
        <v>44169</v>
      </c>
      <c r="B52" s="4">
        <v>42.666666666666664</v>
      </c>
      <c r="C52">
        <v>86</v>
      </c>
      <c r="D52">
        <v>53</v>
      </c>
      <c r="E52" s="5">
        <v>6746.63</v>
      </c>
      <c r="G52" s="4">
        <v>29.333333333333336</v>
      </c>
      <c r="H52">
        <v>18</v>
      </c>
      <c r="I52">
        <v>10</v>
      </c>
      <c r="L52" s="6"/>
    </row>
    <row r="53" spans="1:12" x14ac:dyDescent="0.25">
      <c r="A53" s="3">
        <v>44172</v>
      </c>
      <c r="B53" s="4">
        <v>1.3333333333333286</v>
      </c>
      <c r="C53">
        <v>93</v>
      </c>
      <c r="D53">
        <v>141</v>
      </c>
      <c r="E53" s="5">
        <v>6733</v>
      </c>
      <c r="G53" s="4">
        <v>9.3333333333333339</v>
      </c>
      <c r="H53">
        <v>20</v>
      </c>
      <c r="I53">
        <v>28</v>
      </c>
      <c r="L53" s="6"/>
    </row>
    <row r="54" spans="1:12" x14ac:dyDescent="0.25">
      <c r="A54" s="3">
        <v>44173</v>
      </c>
      <c r="B54" s="4">
        <v>-26.666666666666657</v>
      </c>
      <c r="C54">
        <v>81</v>
      </c>
      <c r="D54">
        <v>146</v>
      </c>
      <c r="E54" s="5">
        <v>6734.37</v>
      </c>
      <c r="G54" s="4">
        <v>-3.6666666666666679</v>
      </c>
      <c r="H54">
        <v>19</v>
      </c>
      <c r="I54">
        <v>30</v>
      </c>
      <c r="L54" s="6"/>
    </row>
    <row r="55" spans="1:12" x14ac:dyDescent="0.25">
      <c r="A55" s="3">
        <v>44174</v>
      </c>
      <c r="B55" s="4">
        <v>-157</v>
      </c>
      <c r="C55">
        <v>35</v>
      </c>
      <c r="D55">
        <v>393</v>
      </c>
      <c r="E55" s="5">
        <v>6602.52</v>
      </c>
      <c r="G55" s="4">
        <v>-29.666666666666671</v>
      </c>
      <c r="H55">
        <v>8</v>
      </c>
      <c r="I55">
        <v>78</v>
      </c>
      <c r="L55" s="6"/>
    </row>
    <row r="56" spans="1:12" x14ac:dyDescent="0.25">
      <c r="A56" s="3">
        <v>44175</v>
      </c>
      <c r="B56" s="4">
        <v>-227.33333333333334</v>
      </c>
      <c r="C56">
        <v>59</v>
      </c>
      <c r="D56">
        <v>318</v>
      </c>
      <c r="E56" s="5">
        <v>6605.19</v>
      </c>
      <c r="G56" s="4">
        <v>-45</v>
      </c>
      <c r="H56">
        <v>13</v>
      </c>
      <c r="I56">
        <v>67</v>
      </c>
      <c r="L56" s="6"/>
    </row>
    <row r="57" spans="1:12" x14ac:dyDescent="0.25">
      <c r="A57" s="3">
        <v>44176</v>
      </c>
      <c r="B57" s="4">
        <v>-367.33333333333331</v>
      </c>
      <c r="C57">
        <v>32</v>
      </c>
      <c r="D57">
        <v>517</v>
      </c>
      <c r="E57" s="5">
        <v>6498.24</v>
      </c>
      <c r="G57" s="4">
        <v>-74.666666666666671</v>
      </c>
      <c r="H57">
        <v>9</v>
      </c>
      <c r="I57">
        <v>109</v>
      </c>
      <c r="L57" s="6"/>
    </row>
    <row r="58" spans="1:12" x14ac:dyDescent="0.25">
      <c r="A58" s="3">
        <v>44179</v>
      </c>
      <c r="B58" s="4">
        <v>-290.66666666666663</v>
      </c>
      <c r="C58">
        <v>82</v>
      </c>
      <c r="D58">
        <v>210</v>
      </c>
      <c r="E58" s="5">
        <v>6576.82</v>
      </c>
      <c r="G58" s="4">
        <v>-73.333333333333329</v>
      </c>
      <c r="H58">
        <v>8</v>
      </c>
      <c r="I58">
        <v>74</v>
      </c>
      <c r="L58" s="6"/>
    </row>
    <row r="59" spans="1:12" x14ac:dyDescent="0.25">
      <c r="A59" s="3">
        <v>44180</v>
      </c>
      <c r="B59" s="4">
        <v>-249</v>
      </c>
      <c r="C59">
        <v>66</v>
      </c>
      <c r="D59">
        <v>200</v>
      </c>
      <c r="E59" s="5">
        <v>6596.5</v>
      </c>
      <c r="G59" s="4">
        <v>-72</v>
      </c>
      <c r="H59">
        <v>18</v>
      </c>
      <c r="I59">
        <v>68</v>
      </c>
      <c r="L59" s="6"/>
    </row>
    <row r="60" spans="1:12" x14ac:dyDescent="0.25">
      <c r="A60" s="3">
        <v>44181</v>
      </c>
      <c r="B60" s="4">
        <v>-204</v>
      </c>
      <c r="C60">
        <v>61</v>
      </c>
      <c r="D60">
        <v>411</v>
      </c>
      <c r="E60" s="5">
        <v>6543.36</v>
      </c>
      <c r="G60" s="4">
        <v>-60.333333333333329</v>
      </c>
      <c r="H60">
        <v>22</v>
      </c>
      <c r="I60">
        <v>87</v>
      </c>
      <c r="L60" s="6"/>
    </row>
    <row r="61" spans="1:12" x14ac:dyDescent="0.25">
      <c r="A61" s="3">
        <v>44182</v>
      </c>
      <c r="B61" s="4">
        <v>-176</v>
      </c>
      <c r="C61">
        <v>59</v>
      </c>
      <c r="D61">
        <v>103</v>
      </c>
      <c r="E61" s="5">
        <v>6597.86</v>
      </c>
      <c r="G61" s="4">
        <v>-32.333333333333336</v>
      </c>
      <c r="H61">
        <v>29</v>
      </c>
      <c r="I61">
        <v>11</v>
      </c>
      <c r="L61" s="6"/>
    </row>
    <row r="62" spans="1:12" x14ac:dyDescent="0.25">
      <c r="A62" s="3">
        <v>44183</v>
      </c>
      <c r="B62" s="4">
        <v>-182.66666666666669</v>
      </c>
      <c r="C62">
        <v>62</v>
      </c>
      <c r="D62">
        <v>216</v>
      </c>
      <c r="E62" s="5">
        <v>6573.4</v>
      </c>
      <c r="G62" s="4">
        <v>-21.666666666666668</v>
      </c>
      <c r="H62">
        <v>23</v>
      </c>
      <c r="I62">
        <v>41</v>
      </c>
      <c r="L62" s="6"/>
    </row>
    <row r="63" spans="1:12" x14ac:dyDescent="0.25">
      <c r="A63" s="3">
        <v>44186</v>
      </c>
      <c r="B63" s="4">
        <v>-59.333333333333329</v>
      </c>
      <c r="C63">
        <v>121</v>
      </c>
      <c r="D63">
        <v>101</v>
      </c>
      <c r="E63" s="5">
        <v>6691.59</v>
      </c>
      <c r="G63" s="4">
        <v>4.3333333333333321</v>
      </c>
      <c r="H63">
        <v>44</v>
      </c>
      <c r="I63">
        <v>31</v>
      </c>
      <c r="L63" s="6"/>
    </row>
    <row r="64" spans="1:12" x14ac:dyDescent="0.25">
      <c r="A64" s="3">
        <v>44187</v>
      </c>
      <c r="B64" s="4">
        <v>-163.33333333333331</v>
      </c>
      <c r="C64">
        <v>56</v>
      </c>
      <c r="D64">
        <v>412</v>
      </c>
      <c r="E64" s="5">
        <v>6549.97</v>
      </c>
      <c r="G64" s="4">
        <v>-38.333333333333343</v>
      </c>
      <c r="H64">
        <v>18</v>
      </c>
      <c r="I64">
        <v>128</v>
      </c>
      <c r="L64" s="6"/>
    </row>
    <row r="65" spans="1:12" x14ac:dyDescent="0.25">
      <c r="A65" s="3">
        <v>44188</v>
      </c>
      <c r="B65" s="4">
        <v>-172.66666666666663</v>
      </c>
      <c r="C65">
        <v>101</v>
      </c>
      <c r="D65">
        <v>283</v>
      </c>
      <c r="E65" s="5">
        <v>6601.24</v>
      </c>
      <c r="G65" s="4">
        <v>-41.333333333333336</v>
      </c>
      <c r="H65">
        <v>36</v>
      </c>
      <c r="I65">
        <v>63</v>
      </c>
      <c r="L65" s="6"/>
    </row>
    <row r="66" spans="1:12" x14ac:dyDescent="0.25">
      <c r="A66" s="3">
        <v>44189</v>
      </c>
      <c r="B66" s="4">
        <v>-310.33333333333331</v>
      </c>
      <c r="C66">
        <v>70</v>
      </c>
      <c r="D66">
        <v>463</v>
      </c>
      <c r="E66" s="5">
        <v>6496.33</v>
      </c>
      <c r="G66" s="4">
        <v>-65.666666666666657</v>
      </c>
      <c r="H66">
        <v>35</v>
      </c>
      <c r="I66">
        <v>95</v>
      </c>
      <c r="L66" s="6"/>
    </row>
    <row r="67" spans="1:12" x14ac:dyDescent="0.25">
      <c r="A67" s="3">
        <v>44190</v>
      </c>
      <c r="B67" s="4">
        <v>-224.33333333333331</v>
      </c>
      <c r="C67">
        <v>102</v>
      </c>
      <c r="D67">
        <v>200</v>
      </c>
      <c r="E67" s="5">
        <v>6561.27</v>
      </c>
      <c r="G67" s="4">
        <v>-31.333333333333336</v>
      </c>
      <c r="H67">
        <v>38</v>
      </c>
      <c r="I67">
        <v>45</v>
      </c>
      <c r="L67" s="6"/>
    </row>
    <row r="68" spans="1:12" x14ac:dyDescent="0.25">
      <c r="A68" s="3">
        <v>44193</v>
      </c>
      <c r="B68" s="4">
        <v>-264.33333333333331</v>
      </c>
      <c r="C68">
        <v>83</v>
      </c>
      <c r="D68">
        <v>385</v>
      </c>
      <c r="E68" s="5">
        <v>6519.47</v>
      </c>
      <c r="G68" s="4">
        <v>-34.666666666666664</v>
      </c>
      <c r="H68">
        <v>28</v>
      </c>
      <c r="I68">
        <v>65</v>
      </c>
      <c r="L68" s="6"/>
    </row>
    <row r="69" spans="1:12" x14ac:dyDescent="0.25">
      <c r="A69" s="3">
        <v>44194</v>
      </c>
      <c r="B69" s="4">
        <v>-175</v>
      </c>
      <c r="C69">
        <v>31</v>
      </c>
      <c r="D69">
        <v>156</v>
      </c>
      <c r="E69" s="5">
        <v>6477.26</v>
      </c>
      <c r="G69" s="4">
        <v>-20.666666666666668</v>
      </c>
      <c r="H69">
        <v>8</v>
      </c>
      <c r="I69">
        <v>26</v>
      </c>
      <c r="L69" s="6"/>
    </row>
    <row r="70" spans="1:12" x14ac:dyDescent="0.25">
      <c r="A70" s="3">
        <v>44195</v>
      </c>
      <c r="B70" s="4">
        <v>-174</v>
      </c>
      <c r="C70">
        <v>49</v>
      </c>
      <c r="D70">
        <v>144</v>
      </c>
      <c r="E70" s="5">
        <v>6526.88</v>
      </c>
      <c r="G70" s="4">
        <v>-14.333333333333336</v>
      </c>
      <c r="H70">
        <v>36</v>
      </c>
      <c r="I70">
        <v>24</v>
      </c>
      <c r="L70" s="6"/>
    </row>
    <row r="71" spans="1:12" x14ac:dyDescent="0.25">
      <c r="A71" s="3">
        <v>44196</v>
      </c>
      <c r="B71" s="4">
        <v>-58.999999999999993</v>
      </c>
      <c r="C71">
        <v>80</v>
      </c>
      <c r="D71">
        <v>37</v>
      </c>
      <c r="E71" s="5">
        <v>6646.47</v>
      </c>
      <c r="G71" s="4">
        <v>18.666666666666668</v>
      </c>
      <c r="H71">
        <v>65</v>
      </c>
      <c r="I71">
        <v>3</v>
      </c>
      <c r="L71" s="6"/>
    </row>
    <row r="72" spans="1:12" x14ac:dyDescent="0.25">
      <c r="A72" s="3">
        <v>44200</v>
      </c>
      <c r="B72" s="4">
        <v>20.333333333333329</v>
      </c>
      <c r="C72">
        <v>151</v>
      </c>
      <c r="D72">
        <v>38</v>
      </c>
      <c r="E72" s="5">
        <v>6798.76</v>
      </c>
      <c r="G72" s="4">
        <v>45.666666666666671</v>
      </c>
      <c r="H72">
        <v>80</v>
      </c>
      <c r="I72">
        <v>17</v>
      </c>
      <c r="L72" s="6"/>
    </row>
    <row r="73" spans="1:12" x14ac:dyDescent="0.25">
      <c r="A73" s="3">
        <v>44201</v>
      </c>
      <c r="B73" s="4">
        <v>68.333333333333343</v>
      </c>
      <c r="C73">
        <v>117</v>
      </c>
      <c r="D73">
        <v>68</v>
      </c>
      <c r="E73" s="5">
        <v>6807.45</v>
      </c>
      <c r="G73" s="4">
        <v>68</v>
      </c>
      <c r="H73">
        <v>100</v>
      </c>
      <c r="I73">
        <v>21</v>
      </c>
      <c r="L73" s="6"/>
    </row>
    <row r="74" spans="1:12" x14ac:dyDescent="0.25">
      <c r="A74" s="3">
        <v>44202</v>
      </c>
      <c r="B74" s="4">
        <v>35.333333333333343</v>
      </c>
      <c r="C74">
        <v>76</v>
      </c>
      <c r="D74">
        <v>132</v>
      </c>
      <c r="E74" s="5">
        <v>6724.95</v>
      </c>
      <c r="G74" s="4">
        <v>63.666666666666671</v>
      </c>
      <c r="H74">
        <v>56</v>
      </c>
      <c r="I74">
        <v>7</v>
      </c>
      <c r="L74" s="6"/>
    </row>
    <row r="75" spans="1:12" x14ac:dyDescent="0.25">
      <c r="A75" s="3">
        <v>44203</v>
      </c>
      <c r="B75" s="4">
        <v>-100.33333333333334</v>
      </c>
      <c r="C75">
        <v>65</v>
      </c>
      <c r="D75">
        <v>359</v>
      </c>
      <c r="E75" s="5">
        <v>6616.55</v>
      </c>
      <c r="G75" s="4">
        <v>68</v>
      </c>
      <c r="H75">
        <v>94</v>
      </c>
      <c r="I75">
        <v>18</v>
      </c>
      <c r="L75" s="6"/>
    </row>
    <row r="76" spans="1:12" x14ac:dyDescent="0.25">
      <c r="A76" s="3">
        <v>44204</v>
      </c>
      <c r="B76" s="4">
        <v>-161</v>
      </c>
      <c r="C76">
        <v>35</v>
      </c>
      <c r="D76">
        <v>168</v>
      </c>
      <c r="E76" s="5">
        <v>6585.36</v>
      </c>
      <c r="G76" s="4">
        <v>62</v>
      </c>
      <c r="H76">
        <v>66</v>
      </c>
      <c r="I76">
        <v>5</v>
      </c>
      <c r="L76" s="6"/>
    </row>
    <row r="77" spans="1:12" x14ac:dyDescent="0.25">
      <c r="A77" s="3">
        <v>44207</v>
      </c>
      <c r="B77" s="4">
        <v>-248.66666666666666</v>
      </c>
      <c r="C77">
        <v>54</v>
      </c>
      <c r="D77">
        <v>373</v>
      </c>
      <c r="E77" s="5">
        <v>6475.95</v>
      </c>
      <c r="G77" s="4">
        <v>50</v>
      </c>
      <c r="H77">
        <v>47</v>
      </c>
      <c r="I77">
        <v>34</v>
      </c>
      <c r="L77" s="6"/>
    </row>
    <row r="78" spans="1:12" x14ac:dyDescent="0.25">
      <c r="A78" s="3">
        <v>44208</v>
      </c>
      <c r="B78" s="4">
        <v>-178</v>
      </c>
      <c r="C78">
        <v>71</v>
      </c>
      <c r="D78">
        <v>153</v>
      </c>
      <c r="E78" s="5">
        <v>6564.74</v>
      </c>
      <c r="G78" s="4">
        <v>48</v>
      </c>
      <c r="H78">
        <v>82</v>
      </c>
      <c r="I78">
        <v>12</v>
      </c>
      <c r="L78" s="6"/>
    </row>
    <row r="79" spans="1:12" x14ac:dyDescent="0.25">
      <c r="A79" s="3">
        <v>44209</v>
      </c>
      <c r="B79" s="4">
        <v>-228</v>
      </c>
      <c r="C79">
        <v>68</v>
      </c>
      <c r="D79">
        <v>351</v>
      </c>
      <c r="E79" s="5">
        <v>6513.64</v>
      </c>
      <c r="G79" s="4">
        <v>49</v>
      </c>
      <c r="H79">
        <v>79</v>
      </c>
      <c r="I79">
        <v>15</v>
      </c>
      <c r="L79" s="6"/>
    </row>
    <row r="80" spans="1:12" x14ac:dyDescent="0.25">
      <c r="A80" s="3">
        <v>44210</v>
      </c>
      <c r="B80" s="4">
        <v>-137.33333333333331</v>
      </c>
      <c r="C80">
        <v>73</v>
      </c>
      <c r="D80">
        <v>120</v>
      </c>
      <c r="E80" s="5">
        <v>6506.83</v>
      </c>
      <c r="G80" s="4">
        <v>55.000000000000007</v>
      </c>
      <c r="H80">
        <v>45</v>
      </c>
      <c r="I80">
        <v>14</v>
      </c>
      <c r="L80" s="6"/>
    </row>
    <row r="81" spans="1:12" x14ac:dyDescent="0.25">
      <c r="A81" s="3">
        <v>44211</v>
      </c>
      <c r="B81" s="4">
        <v>-104</v>
      </c>
      <c r="C81">
        <v>49</v>
      </c>
      <c r="D81">
        <v>31</v>
      </c>
      <c r="E81" s="5">
        <v>6528.46</v>
      </c>
      <c r="G81" s="4">
        <v>38.333333333333329</v>
      </c>
      <c r="H81">
        <v>31</v>
      </c>
      <c r="I81">
        <v>11</v>
      </c>
      <c r="L81" s="6"/>
    </row>
    <row r="82" spans="1:12" x14ac:dyDescent="0.25">
      <c r="A82" s="3">
        <v>44214</v>
      </c>
      <c r="B82" s="4">
        <v>21.333333333333329</v>
      </c>
      <c r="C82">
        <v>104</v>
      </c>
      <c r="D82">
        <v>11</v>
      </c>
      <c r="E82" s="5">
        <v>6652.1</v>
      </c>
      <c r="G82" s="4">
        <v>29.333333333333336</v>
      </c>
      <c r="H82">
        <v>47</v>
      </c>
      <c r="I82">
        <v>10</v>
      </c>
      <c r="L82" s="6"/>
    </row>
    <row r="83" spans="1:12" x14ac:dyDescent="0.25">
      <c r="A83" s="3">
        <v>44215</v>
      </c>
      <c r="B83" s="4">
        <v>47.666666666666671</v>
      </c>
      <c r="C83">
        <v>66</v>
      </c>
      <c r="D83">
        <v>34</v>
      </c>
      <c r="E83" s="5">
        <v>6614.07</v>
      </c>
      <c r="G83" s="4">
        <v>26</v>
      </c>
      <c r="H83">
        <v>37</v>
      </c>
      <c r="I83">
        <v>16</v>
      </c>
      <c r="L83" s="6"/>
    </row>
    <row r="84" spans="1:12" x14ac:dyDescent="0.25">
      <c r="A84" s="3">
        <v>44216</v>
      </c>
      <c r="B84" s="4">
        <v>61.666666666666671</v>
      </c>
      <c r="C84">
        <v>90</v>
      </c>
      <c r="D84">
        <v>30</v>
      </c>
      <c r="E84" s="5">
        <v>6671.45</v>
      </c>
      <c r="G84" s="4">
        <v>26.333333333333329</v>
      </c>
      <c r="H84">
        <v>29</v>
      </c>
      <c r="I84">
        <v>8</v>
      </c>
      <c r="L84" s="6"/>
    </row>
    <row r="85" spans="1:12" x14ac:dyDescent="0.25">
      <c r="A85" s="3">
        <v>44217</v>
      </c>
      <c r="B85" s="4">
        <v>59.666666666666671</v>
      </c>
      <c r="C85">
        <v>98</v>
      </c>
      <c r="D85">
        <v>11</v>
      </c>
      <c r="E85" s="5">
        <v>6745.11</v>
      </c>
      <c r="G85" s="4">
        <v>18</v>
      </c>
      <c r="H85">
        <v>20</v>
      </c>
      <c r="I85">
        <v>8</v>
      </c>
      <c r="L85" s="6"/>
    </row>
    <row r="86" spans="1:12" x14ac:dyDescent="0.25">
      <c r="A86" s="3">
        <v>44218</v>
      </c>
      <c r="B86" s="4">
        <v>48.666666666666671</v>
      </c>
      <c r="C86">
        <v>105</v>
      </c>
      <c r="D86">
        <v>106</v>
      </c>
      <c r="E86" s="5">
        <v>6721.92</v>
      </c>
      <c r="G86" s="4">
        <v>14</v>
      </c>
      <c r="H86">
        <v>43</v>
      </c>
      <c r="I86">
        <v>34</v>
      </c>
      <c r="L86" s="6"/>
    </row>
    <row r="87" spans="1:12" x14ac:dyDescent="0.25">
      <c r="A87" s="3">
        <v>44221</v>
      </c>
      <c r="B87" s="4">
        <v>-29.666666666666671</v>
      </c>
      <c r="C87">
        <v>70</v>
      </c>
      <c r="D87">
        <v>245</v>
      </c>
      <c r="E87" s="5">
        <v>6657.27</v>
      </c>
      <c r="G87" s="4">
        <v>1.3333333333333357</v>
      </c>
      <c r="H87">
        <v>34</v>
      </c>
      <c r="I87">
        <v>51</v>
      </c>
      <c r="L87" s="6"/>
    </row>
    <row r="88" spans="1:12" x14ac:dyDescent="0.25">
      <c r="A88" s="3">
        <v>44222</v>
      </c>
      <c r="B88" s="4">
        <v>-139</v>
      </c>
      <c r="C88">
        <v>44</v>
      </c>
      <c r="D88">
        <v>285</v>
      </c>
      <c r="E88" s="5">
        <v>6534.1</v>
      </c>
      <c r="G88" s="4">
        <v>-19</v>
      </c>
      <c r="H88">
        <v>16</v>
      </c>
      <c r="I88">
        <v>65</v>
      </c>
      <c r="L88" s="6"/>
    </row>
    <row r="89" spans="1:12" x14ac:dyDescent="0.25">
      <c r="A89" s="3">
        <v>44223</v>
      </c>
      <c r="B89" s="4">
        <v>-183</v>
      </c>
      <c r="C89">
        <v>55</v>
      </c>
      <c r="D89">
        <v>188</v>
      </c>
      <c r="E89" s="5">
        <v>6537.75</v>
      </c>
      <c r="G89" s="4">
        <v>-27.666666666666668</v>
      </c>
      <c r="H89">
        <v>21</v>
      </c>
      <c r="I89">
        <v>38</v>
      </c>
      <c r="L89" s="6"/>
    </row>
    <row r="90" spans="1:12" x14ac:dyDescent="0.25">
      <c r="A90" s="3">
        <v>44224</v>
      </c>
      <c r="B90" s="4">
        <v>-225.00000000000003</v>
      </c>
      <c r="C90">
        <v>26</v>
      </c>
      <c r="D90">
        <v>327</v>
      </c>
      <c r="E90" s="5">
        <v>6399.13</v>
      </c>
      <c r="G90" s="4">
        <v>-52.000000000000007</v>
      </c>
      <c r="H90">
        <v>7</v>
      </c>
      <c r="I90">
        <v>97</v>
      </c>
      <c r="L90" s="6"/>
    </row>
    <row r="91" spans="1:12" x14ac:dyDescent="0.25">
      <c r="A91" s="3">
        <v>44225</v>
      </c>
      <c r="B91" s="4">
        <v>-282.33333333333331</v>
      </c>
      <c r="C91">
        <v>33</v>
      </c>
      <c r="D91">
        <v>446</v>
      </c>
      <c r="E91" s="5">
        <v>6304.12</v>
      </c>
      <c r="G91" s="4">
        <v>-68.333333333333329</v>
      </c>
      <c r="H91">
        <v>8</v>
      </c>
      <c r="I91">
        <v>106</v>
      </c>
      <c r="L91" s="6"/>
    </row>
    <row r="92" spans="1:12" x14ac:dyDescent="0.25">
      <c r="A92" s="3">
        <v>44228</v>
      </c>
      <c r="B92" s="4">
        <v>-299.66666666666669</v>
      </c>
      <c r="C92">
        <v>67</v>
      </c>
      <c r="D92">
        <v>252</v>
      </c>
      <c r="E92" s="5">
        <v>6345.81</v>
      </c>
      <c r="G92" s="4">
        <v>-72</v>
      </c>
      <c r="H92">
        <v>31</v>
      </c>
      <c r="I92">
        <v>59</v>
      </c>
      <c r="L92" s="6"/>
    </row>
    <row r="93" spans="1:12" x14ac:dyDescent="0.25">
      <c r="A93" s="3">
        <v>44229</v>
      </c>
      <c r="B93" s="4">
        <v>-229.99999999999997</v>
      </c>
      <c r="C93">
        <v>69</v>
      </c>
      <c r="D93">
        <v>161</v>
      </c>
      <c r="E93" s="5">
        <v>6417.46</v>
      </c>
      <c r="G93" s="4">
        <v>-46.333333333333329</v>
      </c>
      <c r="H93">
        <v>29</v>
      </c>
      <c r="I93">
        <v>42</v>
      </c>
      <c r="L93" s="6"/>
    </row>
    <row r="94" spans="1:12" x14ac:dyDescent="0.25">
      <c r="A94" s="3">
        <v>44230</v>
      </c>
      <c r="B94" s="4">
        <v>-210.33333333333331</v>
      </c>
      <c r="C94">
        <v>53</v>
      </c>
      <c r="D94">
        <v>407</v>
      </c>
      <c r="E94" s="5">
        <v>6307.39</v>
      </c>
      <c r="G94" s="4">
        <v>-31</v>
      </c>
      <c r="H94">
        <v>33</v>
      </c>
      <c r="I94">
        <v>85</v>
      </c>
      <c r="L94" s="6"/>
    </row>
    <row r="95" spans="1:12" x14ac:dyDescent="0.25">
      <c r="A95" s="3">
        <v>44231</v>
      </c>
      <c r="B95" s="4">
        <v>-301.66666666666669</v>
      </c>
      <c r="C95">
        <v>41</v>
      </c>
      <c r="D95">
        <v>500</v>
      </c>
      <c r="E95" s="5">
        <v>6167.75</v>
      </c>
      <c r="G95" s="4">
        <v>-48</v>
      </c>
      <c r="H95">
        <v>23</v>
      </c>
      <c r="I95">
        <v>102</v>
      </c>
      <c r="L95" s="6"/>
    </row>
    <row r="96" spans="1:12" x14ac:dyDescent="0.25">
      <c r="A96" s="3">
        <v>44232</v>
      </c>
      <c r="B96" s="4">
        <v>-417.66666666666663</v>
      </c>
      <c r="C96">
        <v>22</v>
      </c>
      <c r="D96">
        <v>462</v>
      </c>
      <c r="E96" s="5">
        <v>6045.3</v>
      </c>
      <c r="G96" s="4">
        <v>-63.333333333333329</v>
      </c>
      <c r="H96">
        <v>34</v>
      </c>
      <c r="I96">
        <v>93</v>
      </c>
      <c r="L96" s="6"/>
    </row>
    <row r="97" spans="1:12" x14ac:dyDescent="0.25">
      <c r="A97" s="3">
        <v>44235</v>
      </c>
      <c r="B97" s="4">
        <v>-385.66666666666663</v>
      </c>
      <c r="C97">
        <v>35</v>
      </c>
      <c r="D97">
        <v>293</v>
      </c>
      <c r="E97" s="5">
        <v>6088.82</v>
      </c>
      <c r="G97" s="4">
        <v>-43.666666666666671</v>
      </c>
      <c r="H97">
        <v>45</v>
      </c>
      <c r="I97">
        <v>38</v>
      </c>
      <c r="L97" s="6"/>
    </row>
    <row r="98" spans="1:12" x14ac:dyDescent="0.25">
      <c r="A98" s="3">
        <v>44236</v>
      </c>
      <c r="B98" s="4">
        <v>-221.33333333333334</v>
      </c>
      <c r="C98">
        <v>55</v>
      </c>
      <c r="D98">
        <v>21</v>
      </c>
      <c r="E98" s="5">
        <v>6254.01</v>
      </c>
      <c r="G98" s="4">
        <v>-0.3333333333333357</v>
      </c>
      <c r="H98">
        <v>52</v>
      </c>
      <c r="I98">
        <v>1</v>
      </c>
      <c r="L98" s="6"/>
    </row>
    <row r="99" spans="1:12" x14ac:dyDescent="0.25">
      <c r="A99" s="3">
        <v>44237</v>
      </c>
      <c r="B99" s="4">
        <v>-61.666666666666671</v>
      </c>
      <c r="C99">
        <v>63</v>
      </c>
      <c r="D99">
        <v>24</v>
      </c>
      <c r="E99" s="5">
        <v>6303.31</v>
      </c>
      <c r="G99" s="4">
        <v>37.333333333333329</v>
      </c>
      <c r="H99">
        <v>58</v>
      </c>
      <c r="I99">
        <v>4</v>
      </c>
      <c r="L99" s="6"/>
    </row>
    <row r="100" spans="1:12" x14ac:dyDescent="0.25">
      <c r="A100" s="3">
        <v>44245</v>
      </c>
      <c r="B100" s="4">
        <v>58</v>
      </c>
      <c r="C100">
        <v>109</v>
      </c>
      <c r="D100">
        <v>8</v>
      </c>
      <c r="E100" s="5">
        <v>6404.59</v>
      </c>
      <c r="G100" s="4">
        <v>50</v>
      </c>
      <c r="H100">
        <v>50</v>
      </c>
      <c r="I100">
        <v>5</v>
      </c>
      <c r="L100" s="6"/>
    </row>
    <row r="101" spans="1:12" x14ac:dyDescent="0.25">
      <c r="A101" s="3">
        <v>44246</v>
      </c>
      <c r="B101" s="4">
        <v>101</v>
      </c>
      <c r="C101">
        <v>167</v>
      </c>
      <c r="D101">
        <v>4</v>
      </c>
      <c r="E101" s="5">
        <v>6527.65</v>
      </c>
      <c r="G101" s="4">
        <v>45.333333333333336</v>
      </c>
      <c r="H101">
        <v>42</v>
      </c>
      <c r="I101">
        <v>5</v>
      </c>
      <c r="L101" s="6"/>
    </row>
    <row r="102" spans="1:12" x14ac:dyDescent="0.25">
      <c r="A102" s="3">
        <v>44249</v>
      </c>
      <c r="B102" s="4">
        <v>137.66666666666666</v>
      </c>
      <c r="C102">
        <v>170</v>
      </c>
      <c r="D102">
        <v>21</v>
      </c>
      <c r="E102" s="5">
        <v>6534.57</v>
      </c>
      <c r="G102" s="4">
        <v>33</v>
      </c>
      <c r="H102">
        <v>42</v>
      </c>
      <c r="I102">
        <v>25</v>
      </c>
      <c r="L102" s="6"/>
    </row>
    <row r="103" spans="1:12" x14ac:dyDescent="0.25">
      <c r="A103" s="3">
        <v>44250</v>
      </c>
      <c r="B103" s="4">
        <v>126.66666666666666</v>
      </c>
      <c r="C103">
        <v>100</v>
      </c>
      <c r="D103">
        <v>32</v>
      </c>
      <c r="E103" s="5">
        <v>6489.96</v>
      </c>
      <c r="G103" s="4">
        <v>18.999999999999996</v>
      </c>
      <c r="H103">
        <v>26</v>
      </c>
      <c r="I103">
        <v>23</v>
      </c>
      <c r="L103" s="6"/>
    </row>
    <row r="104" spans="1:12" x14ac:dyDescent="0.25">
      <c r="A104" s="3">
        <v>44251</v>
      </c>
      <c r="B104" s="4">
        <v>78.666666666666671</v>
      </c>
      <c r="C104">
        <v>62</v>
      </c>
      <c r="D104">
        <v>43</v>
      </c>
      <c r="E104" s="5">
        <v>6437.84</v>
      </c>
      <c r="G104" s="4">
        <v>-5.3333333333333357</v>
      </c>
      <c r="H104">
        <v>8</v>
      </c>
      <c r="I104">
        <v>44</v>
      </c>
      <c r="L104" s="6"/>
    </row>
    <row r="105" spans="1:12" x14ac:dyDescent="0.25">
      <c r="A105" s="3">
        <v>44252</v>
      </c>
      <c r="B105" s="4">
        <v>37.333333333333336</v>
      </c>
      <c r="C105">
        <v>78</v>
      </c>
      <c r="D105">
        <v>53</v>
      </c>
      <c r="E105" s="5">
        <v>6399.35</v>
      </c>
      <c r="G105" s="4">
        <v>-8.9999999999999964</v>
      </c>
      <c r="H105">
        <v>40</v>
      </c>
      <c r="I105">
        <v>34</v>
      </c>
      <c r="L105" s="6"/>
    </row>
    <row r="106" spans="1:12" x14ac:dyDescent="0.25">
      <c r="A106" s="3">
        <v>44253</v>
      </c>
      <c r="B106" s="4">
        <v>13</v>
      </c>
      <c r="C106">
        <v>64</v>
      </c>
      <c r="D106">
        <v>69</v>
      </c>
      <c r="E106" s="5">
        <v>6325.4</v>
      </c>
      <c r="G106" s="4">
        <v>-25.999999999999996</v>
      </c>
      <c r="H106">
        <v>8</v>
      </c>
      <c r="I106">
        <v>56</v>
      </c>
      <c r="L106" s="6"/>
    </row>
    <row r="107" spans="1:12" x14ac:dyDescent="0.25">
      <c r="A107" s="3">
        <v>44256</v>
      </c>
      <c r="B107" s="4">
        <v>74.333333333333343</v>
      </c>
      <c r="C107">
        <v>209</v>
      </c>
      <c r="D107">
        <v>6</v>
      </c>
      <c r="E107" s="5">
        <v>6495.16</v>
      </c>
      <c r="G107" s="4">
        <v>-13.333333333333332</v>
      </c>
      <c r="H107">
        <v>20</v>
      </c>
      <c r="I107">
        <v>18</v>
      </c>
      <c r="L107" s="6"/>
    </row>
    <row r="108" spans="1:12" x14ac:dyDescent="0.25">
      <c r="A108" s="3">
        <v>44257</v>
      </c>
      <c r="B108" s="4">
        <v>99.666666666666657</v>
      </c>
      <c r="C108">
        <v>125</v>
      </c>
      <c r="D108">
        <v>24</v>
      </c>
      <c r="E108" s="5">
        <v>6466.63</v>
      </c>
      <c r="G108" s="4">
        <v>-23.666666666666671</v>
      </c>
      <c r="H108">
        <v>10</v>
      </c>
      <c r="I108">
        <v>35</v>
      </c>
      <c r="L108" s="6"/>
    </row>
    <row r="109" spans="1:12" x14ac:dyDescent="0.25">
      <c r="A109" s="3">
        <v>44258</v>
      </c>
      <c r="B109" s="4">
        <v>170.33333333333334</v>
      </c>
      <c r="C109">
        <v>215</v>
      </c>
      <c r="D109">
        <v>8</v>
      </c>
      <c r="E109" s="5">
        <v>6553.6</v>
      </c>
      <c r="G109" s="4">
        <v>-0.33333333333333215</v>
      </c>
      <c r="H109">
        <v>30</v>
      </c>
      <c r="I109">
        <v>8</v>
      </c>
      <c r="L109" s="6"/>
    </row>
    <row r="110" spans="1:12" x14ac:dyDescent="0.25">
      <c r="A110" s="3">
        <v>44259</v>
      </c>
      <c r="B110" s="4">
        <v>123.66666666666667</v>
      </c>
      <c r="C110">
        <v>122</v>
      </c>
      <c r="D110">
        <v>59</v>
      </c>
      <c r="E110" s="5">
        <v>6434.89</v>
      </c>
      <c r="G110" s="4">
        <v>-14.666666666666664</v>
      </c>
      <c r="H110">
        <v>20</v>
      </c>
      <c r="I110">
        <v>61</v>
      </c>
      <c r="L110" s="6"/>
    </row>
    <row r="111" spans="1:12" x14ac:dyDescent="0.25">
      <c r="A111" s="3">
        <v>44260</v>
      </c>
      <c r="B111" s="4">
        <v>155</v>
      </c>
      <c r="C111">
        <v>219</v>
      </c>
      <c r="D111">
        <v>24</v>
      </c>
      <c r="E111" s="5">
        <v>6456.28</v>
      </c>
      <c r="G111" s="4">
        <v>-11.333333333333332</v>
      </c>
      <c r="H111">
        <v>17</v>
      </c>
      <c r="I111">
        <v>32</v>
      </c>
      <c r="L111" s="6"/>
    </row>
    <row r="112" spans="1:12" x14ac:dyDescent="0.25">
      <c r="A112" s="3">
        <v>44263</v>
      </c>
      <c r="B112" s="4">
        <v>89</v>
      </c>
      <c r="C112">
        <v>104</v>
      </c>
      <c r="D112">
        <v>95</v>
      </c>
      <c r="E112" s="5">
        <v>6327.65</v>
      </c>
      <c r="G112" s="4">
        <v>-45.666666666666671</v>
      </c>
      <c r="H112">
        <v>16</v>
      </c>
      <c r="I112">
        <v>97</v>
      </c>
      <c r="L112" s="6"/>
    </row>
    <row r="113" spans="1:12" x14ac:dyDescent="0.25">
      <c r="A113" s="3">
        <v>44264</v>
      </c>
      <c r="B113" s="4">
        <v>24.666666666666671</v>
      </c>
      <c r="C113">
        <v>36</v>
      </c>
      <c r="D113">
        <v>166</v>
      </c>
      <c r="E113" s="5">
        <v>6126.28</v>
      </c>
      <c r="G113" s="4">
        <v>-67</v>
      </c>
      <c r="H113">
        <v>7</v>
      </c>
      <c r="I113">
        <v>112</v>
      </c>
      <c r="L113" s="6"/>
    </row>
    <row r="114" spans="1:12" x14ac:dyDescent="0.25">
      <c r="A114" s="3">
        <v>44265</v>
      </c>
      <c r="B114" s="4">
        <v>-78</v>
      </c>
      <c r="C114">
        <v>17</v>
      </c>
      <c r="D114">
        <v>130</v>
      </c>
      <c r="E114" s="5">
        <v>6078.24</v>
      </c>
      <c r="G114" s="4">
        <v>-82.666666666666657</v>
      </c>
      <c r="H114">
        <v>6</v>
      </c>
      <c r="I114">
        <v>68</v>
      </c>
      <c r="L114" s="6"/>
    </row>
    <row r="115" spans="1:12" x14ac:dyDescent="0.25">
      <c r="A115" s="3">
        <v>44266</v>
      </c>
      <c r="B115" s="4">
        <v>-69</v>
      </c>
      <c r="C115">
        <v>56</v>
      </c>
      <c r="D115">
        <v>20</v>
      </c>
      <c r="E115" s="5">
        <v>6219.66</v>
      </c>
      <c r="G115" s="4">
        <v>-52.333333333333329</v>
      </c>
      <c r="H115">
        <v>18</v>
      </c>
      <c r="I115">
        <v>8</v>
      </c>
      <c r="L115" s="6"/>
    </row>
    <row r="116" spans="1:12" x14ac:dyDescent="0.25">
      <c r="A116" s="3">
        <v>44267</v>
      </c>
      <c r="B116" s="4">
        <v>-17.999999999999993</v>
      </c>
      <c r="C116">
        <v>87</v>
      </c>
      <c r="D116">
        <v>64</v>
      </c>
      <c r="E116" s="5">
        <v>6220.48</v>
      </c>
      <c r="G116" s="4">
        <v>-14.666666666666668</v>
      </c>
      <c r="H116">
        <v>29</v>
      </c>
      <c r="I116">
        <v>21</v>
      </c>
      <c r="L116" s="6"/>
    </row>
    <row r="117" spans="1:12" x14ac:dyDescent="0.25">
      <c r="A117" s="3">
        <v>44270</v>
      </c>
      <c r="B117" s="4">
        <v>4.3333333333333286</v>
      </c>
      <c r="C117">
        <v>101</v>
      </c>
      <c r="D117">
        <v>147</v>
      </c>
      <c r="E117" s="5">
        <v>6177.74</v>
      </c>
      <c r="G117" s="4">
        <v>-10.333333333333336</v>
      </c>
      <c r="H117">
        <v>37</v>
      </c>
      <c r="I117">
        <v>86</v>
      </c>
      <c r="L117" s="6"/>
    </row>
    <row r="118" spans="1:12" x14ac:dyDescent="0.25">
      <c r="A118" s="3">
        <v>44271</v>
      </c>
      <c r="B118" s="4">
        <v>25</v>
      </c>
      <c r="C118">
        <v>156</v>
      </c>
      <c r="D118">
        <v>58</v>
      </c>
      <c r="E118" s="5">
        <v>6233.46</v>
      </c>
      <c r="G118" s="4">
        <v>-15.666666666666664</v>
      </c>
      <c r="H118">
        <v>34</v>
      </c>
      <c r="I118">
        <v>40</v>
      </c>
      <c r="L118" s="6"/>
    </row>
    <row r="119" spans="1:12" x14ac:dyDescent="0.25">
      <c r="A119" s="3">
        <v>44272</v>
      </c>
      <c r="B119" s="4">
        <v>33.333333333333343</v>
      </c>
      <c r="C119">
        <v>72</v>
      </c>
      <c r="D119">
        <v>24</v>
      </c>
      <c r="E119" s="5">
        <v>6277.58</v>
      </c>
      <c r="G119" s="4">
        <v>-19.666666666666668</v>
      </c>
      <c r="H119">
        <v>8</v>
      </c>
      <c r="I119">
        <v>12</v>
      </c>
      <c r="L119" s="6"/>
    </row>
    <row r="120" spans="1:12" x14ac:dyDescent="0.25">
      <c r="A120" s="3">
        <v>44273</v>
      </c>
      <c r="B120" s="4">
        <v>56.666666666666664</v>
      </c>
      <c r="C120">
        <v>82</v>
      </c>
      <c r="D120">
        <v>58</v>
      </c>
      <c r="E120" s="5">
        <v>6298.89</v>
      </c>
      <c r="G120" s="4">
        <v>-8.3333333333333357</v>
      </c>
      <c r="H120">
        <v>10</v>
      </c>
      <c r="I120">
        <v>25</v>
      </c>
      <c r="L120" s="6"/>
    </row>
    <row r="121" spans="1:12" x14ac:dyDescent="0.25">
      <c r="A121" s="3">
        <v>44274</v>
      </c>
      <c r="B121" s="4">
        <v>9.3333333333333286</v>
      </c>
      <c r="C121">
        <v>60</v>
      </c>
      <c r="D121">
        <v>104</v>
      </c>
      <c r="E121" s="5">
        <v>6250.81</v>
      </c>
      <c r="G121" s="4">
        <v>-29.666666666666664</v>
      </c>
      <c r="H121">
        <v>6</v>
      </c>
      <c r="I121">
        <v>76</v>
      </c>
      <c r="L121" s="6"/>
    </row>
    <row r="122" spans="1:12" x14ac:dyDescent="0.25">
      <c r="A122" s="3">
        <v>44277</v>
      </c>
      <c r="B122" s="4">
        <v>44.666666666666664</v>
      </c>
      <c r="C122">
        <v>174</v>
      </c>
      <c r="D122">
        <v>20</v>
      </c>
      <c r="E122" s="5">
        <v>6359.6</v>
      </c>
      <c r="G122" s="4">
        <v>-27.333333333333336</v>
      </c>
      <c r="H122">
        <v>20</v>
      </c>
      <c r="I122">
        <v>17</v>
      </c>
      <c r="L122" s="6"/>
    </row>
    <row r="123" spans="1:12" x14ac:dyDescent="0.25">
      <c r="A123" s="3">
        <v>44278</v>
      </c>
      <c r="B123" s="4">
        <v>31.666666666666671</v>
      </c>
      <c r="C123">
        <v>68</v>
      </c>
      <c r="D123">
        <v>83</v>
      </c>
      <c r="E123" s="5">
        <v>6289</v>
      </c>
      <c r="G123" s="4">
        <v>-39.666666666666664</v>
      </c>
      <c r="H123">
        <v>5</v>
      </c>
      <c r="I123">
        <v>57</v>
      </c>
      <c r="L123" s="6"/>
    </row>
    <row r="124" spans="1:12" x14ac:dyDescent="0.25">
      <c r="A124" s="3">
        <v>44279</v>
      </c>
      <c r="B124" s="4">
        <v>15</v>
      </c>
      <c r="C124">
        <v>66</v>
      </c>
      <c r="D124">
        <v>160</v>
      </c>
      <c r="E124" s="5">
        <v>6196.27</v>
      </c>
      <c r="G124" s="4">
        <v>-42.333333333333329</v>
      </c>
      <c r="H124">
        <v>6</v>
      </c>
      <c r="I124">
        <v>84</v>
      </c>
      <c r="L124" s="6"/>
    </row>
    <row r="125" spans="1:12" x14ac:dyDescent="0.25">
      <c r="A125" s="3">
        <v>44280</v>
      </c>
      <c r="B125" s="4">
        <v>-55.666666666666671</v>
      </c>
      <c r="C125">
        <v>62</v>
      </c>
      <c r="D125">
        <v>120</v>
      </c>
      <c r="E125" s="5">
        <v>6190.71</v>
      </c>
      <c r="G125" s="4">
        <v>-56</v>
      </c>
      <c r="H125">
        <v>3</v>
      </c>
      <c r="I125">
        <v>41</v>
      </c>
      <c r="L125" s="6"/>
    </row>
    <row r="126" spans="1:12" x14ac:dyDescent="0.25">
      <c r="A126" s="3">
        <v>44281</v>
      </c>
      <c r="B126" s="4">
        <v>-31.333333333333329</v>
      </c>
      <c r="C126">
        <v>75</v>
      </c>
      <c r="D126">
        <v>17</v>
      </c>
      <c r="E126" s="5">
        <v>6301.34</v>
      </c>
      <c r="G126" s="4">
        <v>-35</v>
      </c>
      <c r="H126">
        <v>16</v>
      </c>
      <c r="I126">
        <v>5</v>
      </c>
      <c r="L126" s="6"/>
    </row>
    <row r="127" spans="1:12" x14ac:dyDescent="0.25">
      <c r="A127" s="3">
        <v>44284</v>
      </c>
      <c r="B127" s="4">
        <v>12.333333333333329</v>
      </c>
      <c r="C127">
        <v>94</v>
      </c>
      <c r="D127">
        <v>57</v>
      </c>
      <c r="E127" s="5">
        <v>6326.61</v>
      </c>
      <c r="G127" s="4">
        <v>-9.0000000000000018</v>
      </c>
      <c r="H127">
        <v>16</v>
      </c>
      <c r="I127">
        <v>16</v>
      </c>
      <c r="L127" s="6"/>
    </row>
    <row r="128" spans="1:12" x14ac:dyDescent="0.25">
      <c r="A128" s="3">
        <v>44285</v>
      </c>
      <c r="B128" s="4">
        <v>9.3333333333333286</v>
      </c>
      <c r="C128">
        <v>71</v>
      </c>
      <c r="D128">
        <v>138</v>
      </c>
      <c r="E128" s="5">
        <v>6301.58</v>
      </c>
      <c r="G128" s="4">
        <v>5.9999999999999982</v>
      </c>
      <c r="H128">
        <v>23</v>
      </c>
      <c r="I128">
        <v>16</v>
      </c>
      <c r="L128" s="6"/>
    </row>
    <row r="129" spans="1:12" x14ac:dyDescent="0.25">
      <c r="A129" s="3">
        <v>44286</v>
      </c>
      <c r="B129" s="4">
        <v>-7.3333333333333286</v>
      </c>
      <c r="C129">
        <v>74</v>
      </c>
      <c r="D129">
        <v>66</v>
      </c>
      <c r="E129" s="5">
        <v>6293.39</v>
      </c>
      <c r="G129" s="4">
        <v>1.3333333333333321</v>
      </c>
      <c r="H129">
        <v>24</v>
      </c>
      <c r="I129">
        <v>27</v>
      </c>
      <c r="L129" s="6"/>
    </row>
    <row r="130" spans="1:12" x14ac:dyDescent="0.25">
      <c r="A130" s="3">
        <v>44287</v>
      </c>
      <c r="B130" s="4">
        <v>-12.666666666666671</v>
      </c>
      <c r="C130">
        <v>78</v>
      </c>
      <c r="D130">
        <v>57</v>
      </c>
      <c r="E130" s="5">
        <v>6335.79</v>
      </c>
      <c r="G130" s="4">
        <v>6.3333333333333357</v>
      </c>
      <c r="H130">
        <v>30</v>
      </c>
      <c r="I130">
        <v>15</v>
      </c>
      <c r="L130" s="6"/>
    </row>
    <row r="131" spans="1:12" x14ac:dyDescent="0.25">
      <c r="A131" s="3">
        <v>44288</v>
      </c>
      <c r="B131" s="4">
        <v>21</v>
      </c>
      <c r="C131">
        <v>85</v>
      </c>
      <c r="D131">
        <v>51</v>
      </c>
      <c r="E131" s="5">
        <v>6361.25</v>
      </c>
      <c r="G131" s="4">
        <v>14.999999999999996</v>
      </c>
      <c r="H131">
        <v>44</v>
      </c>
      <c r="I131">
        <v>11</v>
      </c>
      <c r="L131" s="6"/>
    </row>
    <row r="132" spans="1:12" x14ac:dyDescent="0.25">
      <c r="A132" s="3">
        <v>44292</v>
      </c>
      <c r="B132" s="4">
        <v>62.333333333333336</v>
      </c>
      <c r="C132">
        <v>142</v>
      </c>
      <c r="D132">
        <v>10</v>
      </c>
      <c r="E132" s="5">
        <v>6421.49</v>
      </c>
      <c r="G132" s="4">
        <v>22.666666666666671</v>
      </c>
      <c r="H132">
        <v>35</v>
      </c>
      <c r="I132">
        <v>15</v>
      </c>
      <c r="L132" s="6"/>
    </row>
    <row r="133" spans="1:12" x14ac:dyDescent="0.25">
      <c r="A133" s="3">
        <v>44293</v>
      </c>
      <c r="B133" s="4">
        <v>92</v>
      </c>
      <c r="C133">
        <v>122</v>
      </c>
      <c r="D133">
        <v>12</v>
      </c>
      <c r="E133" s="5">
        <v>6422.76</v>
      </c>
      <c r="G133" s="4">
        <v>25</v>
      </c>
      <c r="H133">
        <v>32</v>
      </c>
      <c r="I133">
        <v>10</v>
      </c>
      <c r="L133" s="6"/>
    </row>
    <row r="134" spans="1:12" x14ac:dyDescent="0.25">
      <c r="A134" s="3">
        <v>44294</v>
      </c>
      <c r="B134" s="4">
        <v>96.666666666666671</v>
      </c>
      <c r="C134">
        <v>99</v>
      </c>
      <c r="D134">
        <v>51</v>
      </c>
      <c r="E134" s="5">
        <v>6404.13</v>
      </c>
      <c r="G134" s="4">
        <v>13.333333333333332</v>
      </c>
      <c r="H134">
        <v>26</v>
      </c>
      <c r="I134">
        <v>28</v>
      </c>
      <c r="L134" s="6"/>
    </row>
    <row r="135" spans="1:12" x14ac:dyDescent="0.25">
      <c r="A135" s="3">
        <v>44295</v>
      </c>
      <c r="B135" s="4">
        <v>61.666666666666664</v>
      </c>
      <c r="C135">
        <v>109</v>
      </c>
      <c r="D135">
        <v>82</v>
      </c>
      <c r="E135" s="5">
        <v>6399.52</v>
      </c>
      <c r="G135" s="4">
        <v>-5.3333333333333357</v>
      </c>
      <c r="H135">
        <v>15</v>
      </c>
      <c r="I135">
        <v>51</v>
      </c>
      <c r="L135" s="6"/>
    </row>
    <row r="136" spans="1:12" x14ac:dyDescent="0.25">
      <c r="A136" s="3">
        <v>44298</v>
      </c>
      <c r="B136" s="4">
        <v>-25.333333333333329</v>
      </c>
      <c r="C136">
        <v>61</v>
      </c>
      <c r="D136">
        <v>212</v>
      </c>
      <c r="E136" s="5">
        <v>6263.4</v>
      </c>
      <c r="G136" s="4">
        <v>-40</v>
      </c>
      <c r="H136">
        <v>8</v>
      </c>
      <c r="I136">
        <v>90</v>
      </c>
      <c r="L136" s="6"/>
    </row>
    <row r="137" spans="1:12" x14ac:dyDescent="0.25">
      <c r="A137" s="3">
        <v>44299</v>
      </c>
      <c r="B137" s="4">
        <v>-110.66666666666667</v>
      </c>
      <c r="C137">
        <v>47</v>
      </c>
      <c r="D137">
        <v>255</v>
      </c>
      <c r="E137" s="5">
        <v>6231.14</v>
      </c>
      <c r="G137" s="4">
        <v>-66</v>
      </c>
      <c r="H137">
        <v>9</v>
      </c>
      <c r="I137">
        <v>89</v>
      </c>
      <c r="L137" s="6"/>
    </row>
    <row r="138" spans="1:12" x14ac:dyDescent="0.25">
      <c r="A138" s="3">
        <v>44300</v>
      </c>
      <c r="B138" s="4">
        <v>-104.99999999999999</v>
      </c>
      <c r="C138">
        <v>89</v>
      </c>
      <c r="D138">
        <v>45</v>
      </c>
      <c r="E138" s="5">
        <v>6320.07</v>
      </c>
      <c r="G138" s="4">
        <v>-59.000000000000007</v>
      </c>
      <c r="H138">
        <v>18</v>
      </c>
      <c r="I138">
        <v>33</v>
      </c>
      <c r="L138" s="6"/>
    </row>
    <row r="139" spans="1:12" x14ac:dyDescent="0.25">
      <c r="A139" s="3">
        <v>44301</v>
      </c>
      <c r="B139" s="4">
        <v>-68.333333333333329</v>
      </c>
      <c r="C139">
        <v>78</v>
      </c>
      <c r="D139">
        <v>119</v>
      </c>
      <c r="E139" s="5">
        <v>6296.61</v>
      </c>
      <c r="G139" s="4">
        <v>-53.666666666666664</v>
      </c>
      <c r="H139">
        <v>11</v>
      </c>
      <c r="I139">
        <v>77</v>
      </c>
      <c r="L139" s="6"/>
    </row>
    <row r="140" spans="1:12" x14ac:dyDescent="0.25">
      <c r="A140" s="3">
        <v>44302</v>
      </c>
      <c r="B140" s="4">
        <v>43.666666666666671</v>
      </c>
      <c r="C140">
        <v>153</v>
      </c>
      <c r="D140">
        <v>25</v>
      </c>
      <c r="E140" s="5">
        <v>6368.85</v>
      </c>
      <c r="G140" s="4">
        <v>-24.666666666666668</v>
      </c>
      <c r="H140">
        <v>20</v>
      </c>
      <c r="I140">
        <v>13</v>
      </c>
      <c r="L140" s="6"/>
    </row>
    <row r="141" spans="1:12" x14ac:dyDescent="0.25">
      <c r="A141" s="3">
        <v>44305</v>
      </c>
      <c r="B141" s="4">
        <v>94.333333333333343</v>
      </c>
      <c r="C141">
        <v>205</v>
      </c>
      <c r="D141">
        <v>9</v>
      </c>
      <c r="E141" s="5">
        <v>6477.39</v>
      </c>
      <c r="G141" s="4">
        <v>-3</v>
      </c>
      <c r="H141">
        <v>53</v>
      </c>
      <c r="I141">
        <v>3</v>
      </c>
      <c r="L141" s="6"/>
    </row>
    <row r="142" spans="1:12" x14ac:dyDescent="0.25">
      <c r="A142" s="3">
        <v>44306</v>
      </c>
      <c r="B142" s="4">
        <v>143</v>
      </c>
      <c r="C142">
        <v>130</v>
      </c>
      <c r="D142">
        <v>25</v>
      </c>
      <c r="E142" s="5">
        <v>6457.63</v>
      </c>
      <c r="G142" s="4">
        <v>28.666666666666668</v>
      </c>
      <c r="H142">
        <v>35</v>
      </c>
      <c r="I142">
        <v>6</v>
      </c>
      <c r="L142" s="6"/>
    </row>
    <row r="143" spans="1:12" x14ac:dyDescent="0.25">
      <c r="A143" s="3">
        <v>44307</v>
      </c>
      <c r="B143" s="4">
        <v>125.33333333333334</v>
      </c>
      <c r="C143">
        <v>128</v>
      </c>
      <c r="D143">
        <v>53</v>
      </c>
      <c r="E143" s="5">
        <v>6457.71</v>
      </c>
      <c r="G143" s="4">
        <v>31.666666666666664</v>
      </c>
      <c r="H143">
        <v>35</v>
      </c>
      <c r="I143">
        <v>19</v>
      </c>
      <c r="L143" s="6"/>
    </row>
    <row r="144" spans="1:12" x14ac:dyDescent="0.25">
      <c r="A144" s="3">
        <v>44308</v>
      </c>
      <c r="B144" s="4">
        <v>87</v>
      </c>
      <c r="C144">
        <v>134</v>
      </c>
      <c r="D144">
        <v>53</v>
      </c>
      <c r="E144" s="5">
        <v>6485.21</v>
      </c>
      <c r="G144" s="4">
        <v>14.999999999999996</v>
      </c>
      <c r="H144">
        <v>28</v>
      </c>
      <c r="I144">
        <v>28</v>
      </c>
      <c r="L144" s="6"/>
    </row>
    <row r="145" spans="1:12" x14ac:dyDescent="0.25">
      <c r="A145" s="3">
        <v>44309</v>
      </c>
      <c r="B145" s="4">
        <v>38</v>
      </c>
      <c r="C145">
        <v>92</v>
      </c>
      <c r="D145">
        <v>134</v>
      </c>
      <c r="E145" s="5">
        <v>6453.3</v>
      </c>
      <c r="G145" s="4">
        <v>2.3333333333333321</v>
      </c>
      <c r="H145">
        <v>35</v>
      </c>
      <c r="I145">
        <v>44</v>
      </c>
      <c r="L145" s="6"/>
    </row>
    <row r="146" spans="1:12" x14ac:dyDescent="0.25">
      <c r="A146" s="3">
        <v>44312</v>
      </c>
      <c r="B146" s="4">
        <v>-5</v>
      </c>
      <c r="C146">
        <v>97</v>
      </c>
      <c r="D146">
        <v>151</v>
      </c>
      <c r="E146" s="5">
        <v>6431.09</v>
      </c>
      <c r="G146" s="4">
        <v>-21.333333333333332</v>
      </c>
      <c r="H146">
        <v>28</v>
      </c>
      <c r="I146">
        <v>83</v>
      </c>
      <c r="L146" s="6"/>
    </row>
    <row r="147" spans="1:12" x14ac:dyDescent="0.25">
      <c r="A147" s="3">
        <v>44313</v>
      </c>
      <c r="B147" s="4">
        <v>-70.333333333333329</v>
      </c>
      <c r="C147">
        <v>109</v>
      </c>
      <c r="D147">
        <v>224</v>
      </c>
      <c r="E147" s="5">
        <v>6400.9</v>
      </c>
      <c r="G147" s="4">
        <v>-37.666666666666664</v>
      </c>
      <c r="H147">
        <v>35</v>
      </c>
      <c r="I147">
        <v>84</v>
      </c>
      <c r="L147" s="6"/>
    </row>
    <row r="148" spans="1:12" x14ac:dyDescent="0.25">
      <c r="A148" s="3">
        <v>44314</v>
      </c>
      <c r="B148" s="4">
        <v>-68.666666666666671</v>
      </c>
      <c r="C148">
        <v>119</v>
      </c>
      <c r="D148">
        <v>156</v>
      </c>
      <c r="E148" s="5">
        <v>6437.25</v>
      </c>
      <c r="G148" s="4">
        <v>-38.999999999999993</v>
      </c>
      <c r="H148">
        <v>43</v>
      </c>
      <c r="I148">
        <v>56</v>
      </c>
      <c r="L148" s="6"/>
    </row>
    <row r="149" spans="1:12" x14ac:dyDescent="0.25">
      <c r="A149" s="3">
        <v>44315</v>
      </c>
      <c r="B149" s="4">
        <v>-74.333333333333329</v>
      </c>
      <c r="C149">
        <v>77</v>
      </c>
      <c r="D149">
        <v>148</v>
      </c>
      <c r="E149" s="5">
        <v>6405.1</v>
      </c>
      <c r="G149" s="4">
        <v>-9.3333333333333286</v>
      </c>
      <c r="H149">
        <v>49</v>
      </c>
      <c r="I149">
        <v>15</v>
      </c>
      <c r="L149" s="6"/>
    </row>
    <row r="150" spans="1:12" x14ac:dyDescent="0.25">
      <c r="A150" s="3">
        <v>44316</v>
      </c>
      <c r="B150" s="4">
        <v>-100.33333333333334</v>
      </c>
      <c r="C150">
        <v>104</v>
      </c>
      <c r="D150">
        <v>297</v>
      </c>
      <c r="E150" s="5">
        <v>6382.14</v>
      </c>
      <c r="G150" s="4">
        <v>-7.3333333333333286</v>
      </c>
      <c r="H150">
        <v>32</v>
      </c>
      <c r="I150">
        <v>75</v>
      </c>
      <c r="L150" s="6"/>
    </row>
    <row r="151" spans="1:12" x14ac:dyDescent="0.25">
      <c r="A151" s="3">
        <v>44322</v>
      </c>
      <c r="B151" s="4">
        <v>-104.33333333333333</v>
      </c>
      <c r="C151">
        <v>115</v>
      </c>
      <c r="D151">
        <v>164</v>
      </c>
      <c r="E151" s="5">
        <v>6398.44</v>
      </c>
      <c r="G151" s="4">
        <v>-17.666666666666671</v>
      </c>
      <c r="H151">
        <v>23</v>
      </c>
      <c r="I151">
        <v>67</v>
      </c>
      <c r="L151" s="6"/>
    </row>
    <row r="152" spans="1:12" x14ac:dyDescent="0.25">
      <c r="A152" s="3">
        <v>44323</v>
      </c>
      <c r="B152" s="4">
        <v>-125</v>
      </c>
      <c r="C152">
        <v>72</v>
      </c>
      <c r="D152">
        <v>205</v>
      </c>
      <c r="E152" s="5">
        <v>6320.25</v>
      </c>
      <c r="G152" s="4">
        <v>-49</v>
      </c>
      <c r="H152">
        <v>22</v>
      </c>
      <c r="I152">
        <v>82</v>
      </c>
      <c r="L152" s="6"/>
    </row>
    <row r="153" spans="1:12" x14ac:dyDescent="0.25">
      <c r="A153" s="3">
        <v>44326</v>
      </c>
      <c r="B153" s="4">
        <v>-85.666666666666657</v>
      </c>
      <c r="C153">
        <v>134</v>
      </c>
      <c r="D153">
        <v>209</v>
      </c>
      <c r="E153" s="5">
        <v>6338.57</v>
      </c>
      <c r="G153" s="4">
        <v>-50.333333333333329</v>
      </c>
      <c r="H153">
        <v>32</v>
      </c>
      <c r="I153">
        <v>79</v>
      </c>
      <c r="L153" s="6"/>
    </row>
    <row r="154" spans="1:12" x14ac:dyDescent="0.25">
      <c r="A154" s="3">
        <v>44327</v>
      </c>
      <c r="B154" s="4">
        <v>-72.666666666666657</v>
      </c>
      <c r="C154">
        <v>85</v>
      </c>
      <c r="D154">
        <v>95</v>
      </c>
      <c r="E154" s="5">
        <v>6343.86</v>
      </c>
      <c r="G154" s="4">
        <v>-36</v>
      </c>
      <c r="H154">
        <v>21</v>
      </c>
      <c r="I154">
        <v>22</v>
      </c>
      <c r="L154" s="6"/>
    </row>
    <row r="155" spans="1:12" x14ac:dyDescent="0.25">
      <c r="A155" s="3">
        <v>44328</v>
      </c>
      <c r="B155" s="4">
        <v>-4.3333333333333286</v>
      </c>
      <c r="C155">
        <v>119</v>
      </c>
      <c r="D155">
        <v>47</v>
      </c>
      <c r="E155" s="5">
        <v>6420.34</v>
      </c>
      <c r="G155" s="4">
        <v>-15</v>
      </c>
      <c r="H155">
        <v>28</v>
      </c>
      <c r="I155">
        <v>25</v>
      </c>
      <c r="L155" s="6"/>
    </row>
    <row r="156" spans="1:12" x14ac:dyDescent="0.25">
      <c r="A156" s="3">
        <v>44329</v>
      </c>
      <c r="B156" s="4">
        <v>14.333333333333329</v>
      </c>
      <c r="C156">
        <v>78</v>
      </c>
      <c r="D156">
        <v>97</v>
      </c>
      <c r="E156" s="5">
        <v>6375.01</v>
      </c>
      <c r="G156" s="4">
        <v>-10.666666666666668</v>
      </c>
      <c r="H156">
        <v>14</v>
      </c>
      <c r="I156">
        <v>48</v>
      </c>
      <c r="L156" s="6"/>
    </row>
    <row r="157" spans="1:12" x14ac:dyDescent="0.25">
      <c r="A157" s="3">
        <v>44330</v>
      </c>
      <c r="B157" s="4">
        <v>51.333333333333329</v>
      </c>
      <c r="C157">
        <v>119</v>
      </c>
      <c r="D157">
        <v>18</v>
      </c>
      <c r="E157" s="5">
        <v>6462.48</v>
      </c>
      <c r="G157" s="4">
        <v>6</v>
      </c>
      <c r="H157">
        <v>52</v>
      </c>
      <c r="I157">
        <v>3</v>
      </c>
      <c r="L157" s="6"/>
    </row>
    <row r="158" spans="1:12" x14ac:dyDescent="0.25">
      <c r="A158" s="3">
        <v>44333</v>
      </c>
      <c r="B158" s="4">
        <v>36.000000000000007</v>
      </c>
      <c r="C158">
        <v>78</v>
      </c>
      <c r="D158">
        <v>52</v>
      </c>
      <c r="E158" s="5">
        <v>6457.28</v>
      </c>
      <c r="G158" s="4">
        <v>18.333333333333332</v>
      </c>
      <c r="H158">
        <v>44</v>
      </c>
      <c r="I158">
        <v>4</v>
      </c>
      <c r="L158" s="6"/>
    </row>
    <row r="159" spans="1:12" x14ac:dyDescent="0.25">
      <c r="A159" s="3">
        <v>44334</v>
      </c>
      <c r="B159" s="4">
        <v>59.333333333333336</v>
      </c>
      <c r="C159">
        <v>99</v>
      </c>
      <c r="D159">
        <v>48</v>
      </c>
      <c r="E159" s="5">
        <v>6486.82</v>
      </c>
      <c r="G159" s="4">
        <v>41.333333333333336</v>
      </c>
      <c r="H159">
        <v>39</v>
      </c>
      <c r="I159">
        <v>4</v>
      </c>
      <c r="L159" s="6"/>
    </row>
    <row r="160" spans="1:12" x14ac:dyDescent="0.25">
      <c r="A160" s="3">
        <v>44335</v>
      </c>
      <c r="B160" s="4">
        <v>27</v>
      </c>
      <c r="C160">
        <v>81</v>
      </c>
      <c r="D160">
        <v>77</v>
      </c>
      <c r="E160" s="5">
        <v>6488.95</v>
      </c>
      <c r="G160" s="4">
        <v>29.666666666666668</v>
      </c>
      <c r="H160">
        <v>28</v>
      </c>
      <c r="I160">
        <v>14</v>
      </c>
      <c r="L160" s="6"/>
    </row>
    <row r="161" spans="1:12" x14ac:dyDescent="0.25">
      <c r="A161" s="3">
        <v>44336</v>
      </c>
      <c r="B161" s="4">
        <v>7.3333333333333286</v>
      </c>
      <c r="C161">
        <v>78</v>
      </c>
      <c r="D161">
        <v>111</v>
      </c>
      <c r="E161" s="5">
        <v>6482.84</v>
      </c>
      <c r="G161" s="4">
        <v>20.333333333333336</v>
      </c>
      <c r="H161">
        <v>30</v>
      </c>
      <c r="I161">
        <v>18</v>
      </c>
      <c r="L161" s="6"/>
    </row>
    <row r="162" spans="1:12" x14ac:dyDescent="0.25">
      <c r="A162" s="3">
        <v>44337</v>
      </c>
      <c r="B162" s="4">
        <v>-8.3333333333333286</v>
      </c>
      <c r="C162">
        <v>80</v>
      </c>
      <c r="D162">
        <v>76</v>
      </c>
      <c r="E162" s="5">
        <v>6480.37</v>
      </c>
      <c r="G162" s="4">
        <v>7.6666666666666679</v>
      </c>
      <c r="H162">
        <v>19</v>
      </c>
      <c r="I162">
        <v>22</v>
      </c>
      <c r="L162" s="6"/>
    </row>
    <row r="163" spans="1:12" x14ac:dyDescent="0.25">
      <c r="A163" s="3">
        <v>44340</v>
      </c>
      <c r="B163" s="4">
        <v>11.666666666666671</v>
      </c>
      <c r="C163">
        <v>112</v>
      </c>
      <c r="D163">
        <v>48</v>
      </c>
      <c r="E163" s="5">
        <v>6537.86</v>
      </c>
      <c r="G163" s="4">
        <v>5.3333333333333321</v>
      </c>
      <c r="H163">
        <v>33</v>
      </c>
      <c r="I163">
        <v>26</v>
      </c>
      <c r="L163" s="6"/>
    </row>
    <row r="164" spans="1:12" x14ac:dyDescent="0.25">
      <c r="A164" s="3">
        <v>44341</v>
      </c>
      <c r="B164" s="4">
        <v>58</v>
      </c>
      <c r="C164">
        <v>132</v>
      </c>
      <c r="D164">
        <v>26</v>
      </c>
      <c r="E164" s="5">
        <v>6615.71</v>
      </c>
      <c r="G164" s="4">
        <v>31.333333333333332</v>
      </c>
      <c r="H164">
        <v>94</v>
      </c>
      <c r="I164">
        <v>4</v>
      </c>
      <c r="L164" s="6"/>
    </row>
    <row r="165" spans="1:12" x14ac:dyDescent="0.25">
      <c r="A165" s="3">
        <v>44342</v>
      </c>
      <c r="B165" s="4">
        <v>95.666666666666657</v>
      </c>
      <c r="C165">
        <v>132</v>
      </c>
      <c r="D165">
        <v>15</v>
      </c>
      <c r="E165" s="5">
        <v>6644.75</v>
      </c>
      <c r="G165" s="4">
        <v>47.333333333333336</v>
      </c>
      <c r="H165">
        <v>48</v>
      </c>
      <c r="I165">
        <v>3</v>
      </c>
      <c r="L165" s="6"/>
    </row>
    <row r="166" spans="1:12" x14ac:dyDescent="0.25">
      <c r="A166" s="3">
        <v>44343</v>
      </c>
      <c r="B166" s="4">
        <v>133.66666666666669</v>
      </c>
      <c r="C166">
        <v>187</v>
      </c>
      <c r="D166">
        <v>9</v>
      </c>
      <c r="E166" s="5">
        <v>6705.05</v>
      </c>
      <c r="G166" s="4">
        <v>65</v>
      </c>
      <c r="H166">
        <v>64</v>
      </c>
      <c r="I166">
        <v>4</v>
      </c>
      <c r="L166" s="6"/>
    </row>
    <row r="167" spans="1:12" x14ac:dyDescent="0.25">
      <c r="A167" s="3">
        <v>44344</v>
      </c>
      <c r="B167" s="4">
        <v>131.33333333333331</v>
      </c>
      <c r="C167">
        <v>133</v>
      </c>
      <c r="D167">
        <v>34</v>
      </c>
      <c r="E167" s="5">
        <v>6694.35</v>
      </c>
      <c r="G167" s="4">
        <v>45</v>
      </c>
      <c r="H167">
        <v>43</v>
      </c>
      <c r="I167">
        <v>13</v>
      </c>
      <c r="L167" s="6"/>
    </row>
    <row r="168" spans="1:12" x14ac:dyDescent="0.25">
      <c r="A168" s="3">
        <v>44347</v>
      </c>
      <c r="B168" s="4">
        <v>161</v>
      </c>
      <c r="C168">
        <v>234</v>
      </c>
      <c r="D168">
        <v>28</v>
      </c>
      <c r="E168" s="5">
        <v>6814.36</v>
      </c>
      <c r="G168" s="4">
        <v>42</v>
      </c>
      <c r="H168">
        <v>49</v>
      </c>
      <c r="I168">
        <v>13</v>
      </c>
      <c r="L168" s="6"/>
    </row>
    <row r="169" spans="1:12" x14ac:dyDescent="0.25">
      <c r="A169" s="3">
        <v>44348</v>
      </c>
      <c r="B169" s="4">
        <v>177.33333333333334</v>
      </c>
      <c r="C169">
        <v>243</v>
      </c>
      <c r="D169">
        <v>16</v>
      </c>
      <c r="E169" s="5">
        <v>6854.73</v>
      </c>
      <c r="G169" s="4">
        <v>35</v>
      </c>
      <c r="H169">
        <v>49</v>
      </c>
      <c r="I169">
        <v>10</v>
      </c>
      <c r="L169" s="6"/>
    </row>
    <row r="170" spans="1:12" x14ac:dyDescent="0.25">
      <c r="A170" s="3">
        <v>44349</v>
      </c>
      <c r="B170" s="4">
        <v>164</v>
      </c>
      <c r="C170">
        <v>115</v>
      </c>
      <c r="D170">
        <v>56</v>
      </c>
      <c r="E170" s="5">
        <v>6759.46</v>
      </c>
      <c r="G170" s="4">
        <v>26</v>
      </c>
      <c r="H170">
        <v>21</v>
      </c>
      <c r="I170">
        <v>18</v>
      </c>
      <c r="L170" s="6"/>
    </row>
    <row r="171" spans="1:12" x14ac:dyDescent="0.25">
      <c r="A171" s="3">
        <v>44350</v>
      </c>
      <c r="B171" s="4">
        <v>115.33333333333334</v>
      </c>
      <c r="C171">
        <v>107</v>
      </c>
      <c r="D171">
        <v>47</v>
      </c>
      <c r="E171" s="5">
        <v>6754.07</v>
      </c>
      <c r="G171" s="4">
        <v>10.333333333333332</v>
      </c>
      <c r="H171">
        <v>17</v>
      </c>
      <c r="I171">
        <v>28</v>
      </c>
      <c r="L171" s="6"/>
    </row>
    <row r="172" spans="1:12" x14ac:dyDescent="0.25">
      <c r="A172" s="3">
        <v>44351</v>
      </c>
      <c r="B172" s="4">
        <v>50.333333333333329</v>
      </c>
      <c r="C172">
        <v>126</v>
      </c>
      <c r="D172">
        <v>94</v>
      </c>
      <c r="E172" s="5">
        <v>6785.8</v>
      </c>
      <c r="G172" s="4">
        <v>2.3333333333333321</v>
      </c>
      <c r="H172">
        <v>41</v>
      </c>
      <c r="I172">
        <v>26</v>
      </c>
      <c r="L172" s="6"/>
    </row>
    <row r="173" spans="1:12" x14ac:dyDescent="0.25">
      <c r="A173" s="3">
        <v>44354</v>
      </c>
      <c r="B173" s="4">
        <v>81.333333333333343</v>
      </c>
      <c r="C173">
        <v>227</v>
      </c>
      <c r="D173">
        <v>75</v>
      </c>
      <c r="E173" s="5">
        <v>6861.85</v>
      </c>
      <c r="G173" s="4">
        <v>5.0000000000000036</v>
      </c>
      <c r="H173">
        <v>39</v>
      </c>
      <c r="I173">
        <v>28</v>
      </c>
      <c r="L173" s="6"/>
    </row>
    <row r="174" spans="1:12" x14ac:dyDescent="0.25">
      <c r="A174" s="3">
        <v>44355</v>
      </c>
      <c r="B174" s="4">
        <v>86.333333333333329</v>
      </c>
      <c r="C174">
        <v>150</v>
      </c>
      <c r="D174">
        <v>75</v>
      </c>
      <c r="E174" s="5">
        <v>6809.86</v>
      </c>
      <c r="G174" s="4">
        <v>5.3333333333333357</v>
      </c>
      <c r="H174">
        <v>23</v>
      </c>
      <c r="I174">
        <v>33</v>
      </c>
      <c r="L174" s="6"/>
    </row>
    <row r="175" spans="1:12" x14ac:dyDescent="0.25">
      <c r="A175" s="3">
        <v>44356</v>
      </c>
      <c r="B175" s="4">
        <v>102.33333333333334</v>
      </c>
      <c r="C175">
        <v>146</v>
      </c>
      <c r="D175">
        <v>66</v>
      </c>
      <c r="E175" s="5">
        <v>6823.41</v>
      </c>
      <c r="G175" s="4">
        <v>-3.6666666666666679</v>
      </c>
      <c r="H175">
        <v>23</v>
      </c>
      <c r="I175">
        <v>35</v>
      </c>
      <c r="L175" s="6"/>
    </row>
    <row r="176" spans="1:12" x14ac:dyDescent="0.25">
      <c r="A176" s="3">
        <v>44357</v>
      </c>
      <c r="B176" s="4">
        <v>93.000000000000014</v>
      </c>
      <c r="C176">
        <v>203</v>
      </c>
      <c r="D176">
        <v>79</v>
      </c>
      <c r="E176" s="5">
        <v>6898.21</v>
      </c>
      <c r="G176" s="4">
        <v>-12.333333333333336</v>
      </c>
      <c r="H176">
        <v>32</v>
      </c>
      <c r="I176">
        <v>47</v>
      </c>
      <c r="L176" s="6"/>
    </row>
    <row r="177" spans="1:12" x14ac:dyDescent="0.25">
      <c r="A177" s="3">
        <v>44358</v>
      </c>
      <c r="B177" s="4">
        <v>64.333333333333329</v>
      </c>
      <c r="C177">
        <v>122</v>
      </c>
      <c r="D177">
        <v>133</v>
      </c>
      <c r="E177" s="5">
        <v>6852.97</v>
      </c>
      <c r="G177" s="4">
        <v>-21.333333333333332</v>
      </c>
      <c r="H177">
        <v>21</v>
      </c>
      <c r="I177">
        <v>58</v>
      </c>
      <c r="L177" s="6"/>
    </row>
    <row r="178" spans="1:12" x14ac:dyDescent="0.25">
      <c r="A178" s="3">
        <v>44362</v>
      </c>
      <c r="B178" s="4">
        <v>6.3333333333333144</v>
      </c>
      <c r="C178">
        <v>121</v>
      </c>
      <c r="D178">
        <v>215</v>
      </c>
      <c r="E178" s="5">
        <v>6815.12</v>
      </c>
      <c r="G178" s="4">
        <v>-51</v>
      </c>
      <c r="H178">
        <v>16</v>
      </c>
      <c r="I178">
        <v>117</v>
      </c>
      <c r="L178" s="6"/>
    </row>
    <row r="179" spans="1:12" x14ac:dyDescent="0.25">
      <c r="A179" s="3">
        <v>44363</v>
      </c>
      <c r="B179" s="4">
        <v>-95.333333333333329</v>
      </c>
      <c r="C179">
        <v>70</v>
      </c>
      <c r="D179">
        <v>251</v>
      </c>
      <c r="E179" s="5">
        <v>6673.24</v>
      </c>
      <c r="G179" s="4">
        <v>-73</v>
      </c>
      <c r="H179">
        <v>6</v>
      </c>
      <c r="I179">
        <v>87</v>
      </c>
      <c r="L179" s="6"/>
    </row>
    <row r="180" spans="1:12" x14ac:dyDescent="0.25">
      <c r="A180" s="3">
        <v>44364</v>
      </c>
      <c r="B180" s="4">
        <v>-109.66666666666667</v>
      </c>
      <c r="C180">
        <v>107</v>
      </c>
      <c r="D180">
        <v>161</v>
      </c>
      <c r="E180" s="5">
        <v>6787.67</v>
      </c>
      <c r="G180" s="4">
        <v>-81</v>
      </c>
      <c r="H180">
        <v>12</v>
      </c>
      <c r="I180">
        <v>73</v>
      </c>
      <c r="L180" s="6"/>
    </row>
    <row r="181" spans="1:12" x14ac:dyDescent="0.25">
      <c r="A181" s="3">
        <v>44365</v>
      </c>
      <c r="B181" s="4">
        <v>-67.999999999999986</v>
      </c>
      <c r="C181">
        <v>119</v>
      </c>
      <c r="D181">
        <v>88</v>
      </c>
      <c r="E181" s="5">
        <v>6863.72</v>
      </c>
      <c r="G181" s="4">
        <v>-66.666666666666657</v>
      </c>
      <c r="H181">
        <v>17</v>
      </c>
      <c r="I181">
        <v>75</v>
      </c>
      <c r="L181" s="6"/>
    </row>
    <row r="182" spans="1:12" x14ac:dyDescent="0.25">
      <c r="A182" s="3">
        <v>44368</v>
      </c>
      <c r="B182" s="4">
        <v>21.666666666666671</v>
      </c>
      <c r="C182">
        <v>176</v>
      </c>
      <c r="D182">
        <v>88</v>
      </c>
      <c r="E182" s="5">
        <v>6968.3</v>
      </c>
      <c r="G182" s="4">
        <v>-60</v>
      </c>
      <c r="H182">
        <v>24</v>
      </c>
      <c r="I182">
        <v>85</v>
      </c>
      <c r="L182" s="6"/>
    </row>
    <row r="183" spans="1:12" x14ac:dyDescent="0.25">
      <c r="A183" s="3">
        <v>44369</v>
      </c>
      <c r="B183" s="4">
        <v>71.000000000000014</v>
      </c>
      <c r="C183">
        <v>120</v>
      </c>
      <c r="D183">
        <v>26</v>
      </c>
      <c r="E183" s="5">
        <v>7000.25</v>
      </c>
      <c r="G183" s="4">
        <v>-44</v>
      </c>
      <c r="H183">
        <v>21</v>
      </c>
      <c r="I183">
        <v>31</v>
      </c>
      <c r="L183" s="6"/>
    </row>
    <row r="184" spans="1:12" x14ac:dyDescent="0.25">
      <c r="A184" s="3">
        <v>44370</v>
      </c>
      <c r="B184" s="4">
        <v>90.333333333333343</v>
      </c>
      <c r="C184">
        <v>131</v>
      </c>
      <c r="D184">
        <v>42</v>
      </c>
      <c r="E184" s="5">
        <v>7046.17</v>
      </c>
      <c r="G184" s="4">
        <v>-24.666666666666668</v>
      </c>
      <c r="H184">
        <v>35</v>
      </c>
      <c r="I184">
        <v>35</v>
      </c>
      <c r="L184" s="6"/>
    </row>
    <row r="185" spans="1:12" x14ac:dyDescent="0.25">
      <c r="A185" s="3">
        <v>44371</v>
      </c>
      <c r="B185" s="4">
        <v>61.333333333333329</v>
      </c>
      <c r="C185">
        <v>104</v>
      </c>
      <c r="D185">
        <v>103</v>
      </c>
      <c r="E185" s="5">
        <v>6974.64</v>
      </c>
      <c r="G185" s="4">
        <v>-3</v>
      </c>
      <c r="H185">
        <v>24</v>
      </c>
      <c r="I185">
        <v>19</v>
      </c>
      <c r="L185" s="6"/>
    </row>
    <row r="186" spans="1:12" x14ac:dyDescent="0.25">
      <c r="A186" s="3">
        <v>44372</v>
      </c>
      <c r="B186" s="4">
        <v>47.666666666666664</v>
      </c>
      <c r="C186">
        <v>98</v>
      </c>
      <c r="D186">
        <v>45</v>
      </c>
      <c r="E186" s="5">
        <v>7000.43</v>
      </c>
      <c r="G186" s="4">
        <v>12</v>
      </c>
      <c r="H186">
        <v>37</v>
      </c>
      <c r="I186">
        <v>5</v>
      </c>
      <c r="L186" s="6"/>
    </row>
    <row r="187" spans="1:12" x14ac:dyDescent="0.25">
      <c r="A187" s="3">
        <v>44375</v>
      </c>
      <c r="B187" s="4">
        <v>43.333333333333329</v>
      </c>
      <c r="C187">
        <v>126</v>
      </c>
      <c r="D187">
        <v>50</v>
      </c>
      <c r="E187" s="5">
        <v>7063.47</v>
      </c>
      <c r="G187" s="4">
        <v>23</v>
      </c>
      <c r="H187">
        <v>49</v>
      </c>
      <c r="I187">
        <v>16</v>
      </c>
      <c r="L187" s="6"/>
    </row>
    <row r="188" spans="1:12" x14ac:dyDescent="0.25">
      <c r="A188" s="3">
        <v>44376</v>
      </c>
      <c r="B188" s="4">
        <v>24</v>
      </c>
      <c r="C188">
        <v>86</v>
      </c>
      <c r="D188">
        <v>143</v>
      </c>
      <c r="E188" s="5">
        <v>7004.3</v>
      </c>
      <c r="G188" s="4">
        <v>11.333333333333332</v>
      </c>
      <c r="H188">
        <v>18</v>
      </c>
      <c r="I188">
        <v>49</v>
      </c>
      <c r="L188" s="6"/>
    </row>
    <row r="189" spans="1:12" x14ac:dyDescent="0.25">
      <c r="A189" s="3">
        <v>44377</v>
      </c>
      <c r="B189" s="4">
        <v>19.666666666666671</v>
      </c>
      <c r="C189">
        <v>132</v>
      </c>
      <c r="D189">
        <v>92</v>
      </c>
      <c r="E189" s="5">
        <v>7083.7</v>
      </c>
      <c r="G189" s="4">
        <v>1</v>
      </c>
      <c r="H189">
        <v>29</v>
      </c>
      <c r="I189">
        <v>28</v>
      </c>
      <c r="L189" s="6"/>
    </row>
    <row r="190" spans="1:12" x14ac:dyDescent="0.25">
      <c r="A190" s="3">
        <v>44378</v>
      </c>
      <c r="B190" s="4">
        <v>-45.000000000000014</v>
      </c>
      <c r="C190">
        <v>65</v>
      </c>
      <c r="D190">
        <v>183</v>
      </c>
      <c r="E190" s="5">
        <v>6969.53</v>
      </c>
      <c r="G190" s="4">
        <v>-17.333333333333332</v>
      </c>
      <c r="H190">
        <v>24</v>
      </c>
      <c r="I190">
        <v>46</v>
      </c>
      <c r="L190" s="6"/>
    </row>
    <row r="191" spans="1:12" x14ac:dyDescent="0.25">
      <c r="A191" s="3">
        <v>44379</v>
      </c>
      <c r="B191" s="4">
        <v>-93.333333333333343</v>
      </c>
      <c r="C191">
        <v>64</v>
      </c>
      <c r="D191">
        <v>266</v>
      </c>
      <c r="E191" s="5">
        <v>6908.93</v>
      </c>
      <c r="G191" s="4">
        <v>-40.333333333333329</v>
      </c>
      <c r="H191">
        <v>8</v>
      </c>
      <c r="I191">
        <v>108</v>
      </c>
      <c r="L191" s="6"/>
    </row>
    <row r="192" spans="1:12" x14ac:dyDescent="0.25">
      <c r="A192" s="3">
        <v>44382</v>
      </c>
      <c r="B192" s="4">
        <v>-111.99999999999999</v>
      </c>
      <c r="C192">
        <v>104</v>
      </c>
      <c r="D192">
        <v>120</v>
      </c>
      <c r="E192" s="5">
        <v>7006.7</v>
      </c>
      <c r="G192" s="4">
        <v>-63.333333333333343</v>
      </c>
      <c r="H192">
        <v>20</v>
      </c>
      <c r="I192">
        <v>88</v>
      </c>
      <c r="L192" s="6"/>
    </row>
    <row r="193" spans="1:12" x14ac:dyDescent="0.25">
      <c r="A193" s="3">
        <v>44383</v>
      </c>
      <c r="B193" s="4">
        <v>-82.000000000000014</v>
      </c>
      <c r="C193">
        <v>70</v>
      </c>
      <c r="D193">
        <v>98</v>
      </c>
      <c r="E193" s="5">
        <v>6979.06</v>
      </c>
      <c r="G193" s="4">
        <v>-171.66666666666666</v>
      </c>
      <c r="H193">
        <v>30</v>
      </c>
      <c r="I193">
        <v>377</v>
      </c>
      <c r="L193" s="6"/>
    </row>
    <row r="194" spans="1:12" x14ac:dyDescent="0.25">
      <c r="A194" s="3">
        <v>44384</v>
      </c>
      <c r="B194" s="4">
        <v>-4</v>
      </c>
      <c r="C194">
        <v>108</v>
      </c>
      <c r="D194">
        <v>76</v>
      </c>
      <c r="E194" s="5">
        <v>7089.66</v>
      </c>
      <c r="G194" s="4">
        <v>-134.33333333333334</v>
      </c>
      <c r="H194">
        <v>36</v>
      </c>
      <c r="I194">
        <v>24</v>
      </c>
      <c r="L194" s="6"/>
    </row>
    <row r="195" spans="1:12" x14ac:dyDescent="0.25">
      <c r="A195" s="3">
        <v>44385</v>
      </c>
      <c r="B195" s="4">
        <v>-25.666666666666671</v>
      </c>
      <c r="C195">
        <v>120</v>
      </c>
      <c r="D195">
        <v>201</v>
      </c>
      <c r="E195" s="5">
        <v>7099.41</v>
      </c>
      <c r="G195" s="4">
        <v>-129</v>
      </c>
      <c r="H195">
        <v>36</v>
      </c>
      <c r="I195">
        <v>88</v>
      </c>
      <c r="L195" s="6"/>
    </row>
    <row r="196" spans="1:12" x14ac:dyDescent="0.25">
      <c r="A196" s="3">
        <v>44386</v>
      </c>
      <c r="B196" s="4">
        <v>-9.6666666666666714</v>
      </c>
      <c r="C196">
        <v>124</v>
      </c>
      <c r="D196">
        <v>104</v>
      </c>
      <c r="E196" s="5">
        <v>7142.9</v>
      </c>
      <c r="G196" s="4">
        <v>-28.666666666666664</v>
      </c>
      <c r="H196">
        <v>25</v>
      </c>
      <c r="I196">
        <v>71</v>
      </c>
      <c r="L196" s="6"/>
    </row>
    <row r="197" spans="1:12" x14ac:dyDescent="0.25">
      <c r="A197" s="3">
        <v>44389</v>
      </c>
      <c r="B197" s="4">
        <v>22.999999999999986</v>
      </c>
      <c r="C197">
        <v>157</v>
      </c>
      <c r="D197">
        <v>27</v>
      </c>
      <c r="E197" s="5">
        <v>7284.23</v>
      </c>
      <c r="G197" s="4">
        <v>-36.666666666666664</v>
      </c>
      <c r="H197">
        <v>42</v>
      </c>
      <c r="I197">
        <v>54</v>
      </c>
      <c r="L197" s="6"/>
    </row>
    <row r="198" spans="1:12" x14ac:dyDescent="0.25">
      <c r="A198" s="3">
        <v>44390</v>
      </c>
      <c r="B198" s="4">
        <v>95.333333333333314</v>
      </c>
      <c r="C198">
        <v>165</v>
      </c>
      <c r="D198">
        <v>29</v>
      </c>
      <c r="E198" s="5">
        <v>7331.73</v>
      </c>
      <c r="G198" s="4">
        <v>-16.333333333333332</v>
      </c>
      <c r="H198">
        <v>28</v>
      </c>
      <c r="I198">
        <v>19</v>
      </c>
      <c r="L198" s="6"/>
    </row>
    <row r="199" spans="1:12" x14ac:dyDescent="0.25">
      <c r="A199" s="3">
        <v>44391</v>
      </c>
      <c r="B199" s="4">
        <v>94</v>
      </c>
      <c r="C199">
        <v>100</v>
      </c>
      <c r="D199">
        <v>84</v>
      </c>
      <c r="E199" s="5">
        <v>7243.82</v>
      </c>
      <c r="G199" s="4">
        <v>-20</v>
      </c>
      <c r="H199">
        <v>14</v>
      </c>
      <c r="I199">
        <v>71</v>
      </c>
      <c r="L199" s="6"/>
    </row>
    <row r="200" spans="1:12" x14ac:dyDescent="0.25">
      <c r="A200" s="3">
        <v>44392</v>
      </c>
      <c r="B200" s="4">
        <v>29.666666666666657</v>
      </c>
      <c r="C200">
        <v>99</v>
      </c>
      <c r="D200">
        <v>162</v>
      </c>
      <c r="E200" s="5">
        <v>7241.62</v>
      </c>
      <c r="G200" s="4">
        <v>-19</v>
      </c>
      <c r="H200">
        <v>27</v>
      </c>
      <c r="I200">
        <v>36</v>
      </c>
      <c r="L200" s="6"/>
    </row>
    <row r="201" spans="1:12" x14ac:dyDescent="0.25">
      <c r="A201" s="3">
        <v>44393</v>
      </c>
      <c r="B201" s="4">
        <v>-37.000000000000014</v>
      </c>
      <c r="C201">
        <v>99</v>
      </c>
      <c r="D201">
        <v>163</v>
      </c>
      <c r="E201" s="5">
        <v>7228.36</v>
      </c>
      <c r="G201" s="4">
        <v>-31</v>
      </c>
      <c r="H201">
        <v>16</v>
      </c>
      <c r="I201">
        <v>43</v>
      </c>
      <c r="L201" s="6"/>
    </row>
    <row r="202" spans="1:12" x14ac:dyDescent="0.25">
      <c r="A202" s="3">
        <v>44396</v>
      </c>
      <c r="B202" s="4">
        <v>-76.000000000000014</v>
      </c>
      <c r="C202">
        <v>97</v>
      </c>
      <c r="D202">
        <v>198</v>
      </c>
      <c r="E202" s="5">
        <v>7205.27</v>
      </c>
      <c r="G202" s="4">
        <v>-25.999999999999996</v>
      </c>
      <c r="H202">
        <v>19</v>
      </c>
      <c r="I202">
        <v>61</v>
      </c>
      <c r="L202" s="6"/>
    </row>
    <row r="203" spans="1:12" x14ac:dyDescent="0.25">
      <c r="A203" s="3">
        <v>44397</v>
      </c>
      <c r="B203" s="4">
        <v>-66</v>
      </c>
      <c r="C203">
        <v>107</v>
      </c>
      <c r="D203">
        <v>140</v>
      </c>
      <c r="E203" s="5">
        <v>7253.28</v>
      </c>
      <c r="G203" s="4">
        <v>-32</v>
      </c>
      <c r="H203">
        <v>17</v>
      </c>
      <c r="I203">
        <v>44</v>
      </c>
      <c r="L203" s="6"/>
    </row>
    <row r="204" spans="1:12" x14ac:dyDescent="0.25">
      <c r="A204" s="3">
        <v>44398</v>
      </c>
      <c r="B204" s="4">
        <v>-21.666666666666671</v>
      </c>
      <c r="C204">
        <v>139</v>
      </c>
      <c r="D204">
        <v>70</v>
      </c>
      <c r="E204" s="5">
        <v>7398.81</v>
      </c>
      <c r="G204" s="4">
        <v>-27.666666666666668</v>
      </c>
      <c r="H204">
        <v>41</v>
      </c>
      <c r="I204">
        <v>55</v>
      </c>
      <c r="L204" s="6"/>
    </row>
    <row r="205" spans="1:12" x14ac:dyDescent="0.25">
      <c r="A205" s="3">
        <v>44399</v>
      </c>
      <c r="B205" s="4">
        <v>34</v>
      </c>
      <c r="C205">
        <v>168</v>
      </c>
      <c r="D205">
        <v>102</v>
      </c>
      <c r="E205" s="5">
        <v>7446.48</v>
      </c>
      <c r="G205" s="4">
        <v>-14</v>
      </c>
      <c r="H205">
        <v>35</v>
      </c>
      <c r="I205">
        <v>36</v>
      </c>
      <c r="L205" s="6"/>
    </row>
    <row r="206" spans="1:12" x14ac:dyDescent="0.25">
      <c r="A206" s="3">
        <v>44400</v>
      </c>
      <c r="B206" s="4">
        <v>13.666666666666686</v>
      </c>
      <c r="C206">
        <v>141</v>
      </c>
      <c r="D206">
        <v>235</v>
      </c>
      <c r="E206" s="5">
        <v>7379.79</v>
      </c>
      <c r="G206" s="4">
        <v>-19</v>
      </c>
      <c r="H206">
        <v>38</v>
      </c>
      <c r="I206">
        <v>80</v>
      </c>
      <c r="L206" s="6"/>
    </row>
    <row r="207" spans="1:12" x14ac:dyDescent="0.25">
      <c r="A207" s="3">
        <v>44403</v>
      </c>
      <c r="B207" s="4">
        <v>-81</v>
      </c>
      <c r="C207">
        <v>107</v>
      </c>
      <c r="D207">
        <v>322</v>
      </c>
      <c r="E207" s="5">
        <v>7286.15</v>
      </c>
      <c r="G207" s="4">
        <v>-52.333333333333336</v>
      </c>
      <c r="H207">
        <v>27</v>
      </c>
      <c r="I207">
        <v>141</v>
      </c>
      <c r="L207" s="6"/>
    </row>
    <row r="208" spans="1:12" x14ac:dyDescent="0.25">
      <c r="A208" s="3">
        <v>44404</v>
      </c>
      <c r="B208" s="4">
        <v>-209.66666666666669</v>
      </c>
      <c r="C208">
        <v>43</v>
      </c>
      <c r="D208">
        <v>363</v>
      </c>
      <c r="E208" s="5">
        <v>7093.87</v>
      </c>
      <c r="G208" s="4">
        <v>-104.33333333333333</v>
      </c>
      <c r="H208">
        <v>8</v>
      </c>
      <c r="I208">
        <v>165</v>
      </c>
      <c r="L208" s="6"/>
    </row>
    <row r="209" spans="1:12" x14ac:dyDescent="0.25">
      <c r="A209" s="3">
        <v>44405</v>
      </c>
      <c r="B209" s="4">
        <v>-311.33333333333331</v>
      </c>
      <c r="C209">
        <v>41</v>
      </c>
      <c r="D209">
        <v>440</v>
      </c>
      <c r="E209" s="5">
        <v>6945.51</v>
      </c>
      <c r="G209" s="4">
        <v>-130.33333333333334</v>
      </c>
      <c r="H209">
        <v>6</v>
      </c>
      <c r="I209">
        <v>126</v>
      </c>
      <c r="L209" s="6"/>
    </row>
    <row r="210" spans="1:12" x14ac:dyDescent="0.25">
      <c r="A210" s="3">
        <v>44406</v>
      </c>
      <c r="B210" s="4">
        <v>-226.33333333333331</v>
      </c>
      <c r="C210">
        <v>110</v>
      </c>
      <c r="D210">
        <v>70</v>
      </c>
      <c r="E210" s="5">
        <v>7207.48</v>
      </c>
      <c r="G210" s="4">
        <v>-78.666666666666671</v>
      </c>
      <c r="H210">
        <v>61</v>
      </c>
      <c r="I210">
        <v>20</v>
      </c>
      <c r="L210" s="6"/>
    </row>
    <row r="211" spans="1:12" x14ac:dyDescent="0.25">
      <c r="A211" s="3">
        <v>44407</v>
      </c>
      <c r="B211" s="4">
        <v>-117.00000000000001</v>
      </c>
      <c r="C211">
        <v>114</v>
      </c>
      <c r="D211">
        <v>106</v>
      </c>
      <c r="E211" s="5">
        <v>7262.38</v>
      </c>
      <c r="G211" s="4">
        <v>-46.666666666666657</v>
      </c>
      <c r="H211">
        <v>28</v>
      </c>
      <c r="I211">
        <v>89</v>
      </c>
      <c r="L211" s="6"/>
    </row>
    <row r="212" spans="1:12" x14ac:dyDescent="0.25">
      <c r="A212" s="3">
        <v>44410</v>
      </c>
      <c r="B212" s="4">
        <v>57.666666666666664</v>
      </c>
      <c r="C212">
        <v>140</v>
      </c>
      <c r="D212">
        <v>15</v>
      </c>
      <c r="E212" s="5">
        <v>7402.35</v>
      </c>
      <c r="G212" s="4">
        <v>3</v>
      </c>
      <c r="H212">
        <v>38</v>
      </c>
      <c r="I212">
        <v>9</v>
      </c>
      <c r="L212" s="6"/>
    </row>
    <row r="213" spans="1:12" x14ac:dyDescent="0.25">
      <c r="A213" s="3">
        <v>44411</v>
      </c>
      <c r="B213" s="4">
        <v>64.333333333333329</v>
      </c>
      <c r="C213">
        <v>89</v>
      </c>
      <c r="D213">
        <v>29</v>
      </c>
      <c r="E213" s="5">
        <v>7308.96</v>
      </c>
      <c r="G213" s="4">
        <v>-10</v>
      </c>
      <c r="H213">
        <v>21</v>
      </c>
      <c r="I213">
        <v>19</v>
      </c>
      <c r="L213" s="6"/>
    </row>
    <row r="214" spans="1:12" x14ac:dyDescent="0.25">
      <c r="A214" s="3">
        <v>44412</v>
      </c>
      <c r="B214" s="4">
        <v>97</v>
      </c>
      <c r="C214">
        <v>131</v>
      </c>
      <c r="D214">
        <v>25</v>
      </c>
      <c r="E214" s="5">
        <v>7478.21</v>
      </c>
      <c r="G214" s="4">
        <v>11.333333333333332</v>
      </c>
      <c r="H214">
        <v>32</v>
      </c>
      <c r="I214">
        <v>29</v>
      </c>
      <c r="L214" s="6"/>
    </row>
    <row r="215" spans="1:12" x14ac:dyDescent="0.25">
      <c r="A215" s="3">
        <v>44413</v>
      </c>
      <c r="B215" s="4">
        <v>68</v>
      </c>
      <c r="C215">
        <v>104</v>
      </c>
      <c r="D215">
        <v>66</v>
      </c>
      <c r="E215" s="5">
        <v>7447.94</v>
      </c>
      <c r="G215" s="4">
        <v>-1.3333333333333357</v>
      </c>
      <c r="H215">
        <v>23</v>
      </c>
      <c r="I215">
        <v>32</v>
      </c>
      <c r="L215" s="6"/>
    </row>
    <row r="216" spans="1:12" x14ac:dyDescent="0.25">
      <c r="A216" s="3">
        <v>44414</v>
      </c>
      <c r="B216" s="4">
        <v>55.666666666666671</v>
      </c>
      <c r="C216">
        <v>115</v>
      </c>
      <c r="D216">
        <v>92</v>
      </c>
      <c r="E216" s="5">
        <v>7482.17</v>
      </c>
      <c r="G216" s="4">
        <v>-11.999999999999996</v>
      </c>
      <c r="H216">
        <v>16</v>
      </c>
      <c r="I216">
        <v>46</v>
      </c>
      <c r="L216" s="6"/>
    </row>
    <row r="217" spans="1:12" x14ac:dyDescent="0.25">
      <c r="A217" s="3">
        <v>44417</v>
      </c>
      <c r="B217" s="4">
        <v>51.666666666666664</v>
      </c>
      <c r="C217">
        <v>103</v>
      </c>
      <c r="D217">
        <v>9</v>
      </c>
      <c r="E217" s="5">
        <v>7507.08</v>
      </c>
      <c r="G217" s="4">
        <v>-5.3333333333333321</v>
      </c>
      <c r="H217">
        <v>29</v>
      </c>
      <c r="I217">
        <v>6</v>
      </c>
      <c r="L217" s="6"/>
    </row>
    <row r="218" spans="1:12" x14ac:dyDescent="0.25">
      <c r="A218" s="3">
        <v>44418</v>
      </c>
      <c r="B218" s="4">
        <v>87.333333333333343</v>
      </c>
      <c r="C218">
        <v>151</v>
      </c>
      <c r="D218">
        <v>6</v>
      </c>
      <c r="E218" s="5">
        <v>7549.55</v>
      </c>
      <c r="G218" s="4">
        <v>8.6666666666666679</v>
      </c>
      <c r="H218">
        <v>35</v>
      </c>
      <c r="I218">
        <v>2</v>
      </c>
      <c r="L218" s="6"/>
    </row>
    <row r="219" spans="1:12" x14ac:dyDescent="0.25">
      <c r="A219" s="3">
        <v>44419</v>
      </c>
      <c r="B219" s="4">
        <v>124.66666666666667</v>
      </c>
      <c r="C219">
        <v>151</v>
      </c>
      <c r="D219">
        <v>16</v>
      </c>
      <c r="E219" s="5">
        <v>7605.92</v>
      </c>
      <c r="G219" s="4">
        <v>23.333333333333336</v>
      </c>
      <c r="H219">
        <v>19</v>
      </c>
      <c r="I219">
        <v>5</v>
      </c>
      <c r="L219" s="6"/>
    </row>
    <row r="220" spans="1:12" x14ac:dyDescent="0.25">
      <c r="A220" s="3">
        <v>44420</v>
      </c>
      <c r="B220" s="4">
        <v>140.33333333333331</v>
      </c>
      <c r="C220">
        <v>165</v>
      </c>
      <c r="D220">
        <v>24</v>
      </c>
      <c r="E220" s="5">
        <v>7657.53</v>
      </c>
      <c r="G220" s="4">
        <v>19.333333333333332</v>
      </c>
      <c r="H220">
        <v>21</v>
      </c>
      <c r="I220">
        <v>10</v>
      </c>
      <c r="L220" s="6"/>
    </row>
    <row r="221" spans="1:12" x14ac:dyDescent="0.25">
      <c r="A221" s="3">
        <v>44421</v>
      </c>
      <c r="B221" s="4">
        <v>130.66666666666666</v>
      </c>
      <c r="C221">
        <v>158</v>
      </c>
      <c r="D221">
        <v>42</v>
      </c>
      <c r="E221" s="5">
        <v>7641.92</v>
      </c>
      <c r="G221" s="4">
        <v>5.6666666666666679</v>
      </c>
      <c r="H221">
        <v>16</v>
      </c>
      <c r="I221">
        <v>24</v>
      </c>
      <c r="L221" s="6"/>
    </row>
    <row r="222" spans="1:12" x14ac:dyDescent="0.25">
      <c r="A222" s="3">
        <v>44424</v>
      </c>
      <c r="B222" s="4">
        <v>113.33333333333333</v>
      </c>
      <c r="C222">
        <v>111</v>
      </c>
      <c r="D222">
        <v>28</v>
      </c>
      <c r="E222" s="5">
        <v>7568.14</v>
      </c>
      <c r="G222" s="4">
        <v>4.6666666666666661</v>
      </c>
      <c r="H222">
        <v>24</v>
      </c>
      <c r="I222">
        <v>13</v>
      </c>
      <c r="L222" s="6"/>
    </row>
    <row r="223" spans="1:12" x14ac:dyDescent="0.25">
      <c r="A223" s="3">
        <v>44425</v>
      </c>
      <c r="B223" s="4">
        <v>32.333333333333343</v>
      </c>
      <c r="C223">
        <v>36</v>
      </c>
      <c r="D223">
        <v>138</v>
      </c>
      <c r="E223" s="5">
        <v>7360.03</v>
      </c>
      <c r="G223" s="4">
        <v>-10</v>
      </c>
      <c r="H223">
        <v>14</v>
      </c>
      <c r="I223">
        <v>47</v>
      </c>
      <c r="L223" s="6"/>
    </row>
    <row r="224" spans="1:12" x14ac:dyDescent="0.25">
      <c r="A224" s="3">
        <v>44426</v>
      </c>
      <c r="B224" s="4">
        <v>-5</v>
      </c>
      <c r="C224">
        <v>79</v>
      </c>
      <c r="D224">
        <v>75</v>
      </c>
      <c r="E224" s="5">
        <v>7405.49</v>
      </c>
      <c r="G224" s="4">
        <v>-1.3333333333333357</v>
      </c>
      <c r="H224">
        <v>47</v>
      </c>
      <c r="I224">
        <v>29</v>
      </c>
      <c r="L224" s="6"/>
    </row>
    <row r="225" spans="1:12" x14ac:dyDescent="0.25">
      <c r="A225" s="3">
        <v>44427</v>
      </c>
      <c r="B225" s="4">
        <v>-33.666666666666671</v>
      </c>
      <c r="C225">
        <v>65</v>
      </c>
      <c r="D225">
        <v>68</v>
      </c>
      <c r="E225" s="5">
        <v>7468.77</v>
      </c>
      <c r="G225" s="4">
        <v>-5.6666666666666679</v>
      </c>
      <c r="H225">
        <v>18</v>
      </c>
      <c r="I225">
        <v>20</v>
      </c>
      <c r="L225" s="6"/>
    </row>
    <row r="226" spans="1:12" x14ac:dyDescent="0.25">
      <c r="A226" s="3">
        <v>44428</v>
      </c>
      <c r="B226" s="4">
        <v>-18.333333333333343</v>
      </c>
      <c r="C226">
        <v>82</v>
      </c>
      <c r="D226">
        <v>138</v>
      </c>
      <c r="E226" s="5">
        <v>7467.36</v>
      </c>
      <c r="G226" s="4">
        <v>-9.6666666666666679</v>
      </c>
      <c r="H226">
        <v>15</v>
      </c>
      <c r="I226">
        <v>60</v>
      </c>
      <c r="L226" s="6"/>
    </row>
    <row r="227" spans="1:12" x14ac:dyDescent="0.25">
      <c r="A227" s="3">
        <v>44431</v>
      </c>
      <c r="B227" s="4">
        <v>26.666666666666671</v>
      </c>
      <c r="C227">
        <v>159</v>
      </c>
      <c r="D227">
        <v>20</v>
      </c>
      <c r="E227" s="5">
        <v>7652.56</v>
      </c>
      <c r="G227" s="4">
        <v>-14.333333333333332</v>
      </c>
      <c r="H227">
        <v>22</v>
      </c>
      <c r="I227">
        <v>18</v>
      </c>
      <c r="L227" s="6"/>
    </row>
    <row r="228" spans="1:12" x14ac:dyDescent="0.25">
      <c r="A228" s="3">
        <v>44432</v>
      </c>
      <c r="B228" s="4">
        <v>70.333333333333314</v>
      </c>
      <c r="C228">
        <v>157</v>
      </c>
      <c r="D228">
        <v>29</v>
      </c>
      <c r="E228" s="5">
        <v>7715.07</v>
      </c>
      <c r="G228" s="4">
        <v>-5.6666666666666679</v>
      </c>
      <c r="H228">
        <v>35</v>
      </c>
      <c r="I228">
        <v>11</v>
      </c>
      <c r="L228" s="6"/>
    </row>
    <row r="229" spans="1:12" x14ac:dyDescent="0.25">
      <c r="A229" s="3">
        <v>44433</v>
      </c>
      <c r="B229" s="4">
        <v>141.33333333333334</v>
      </c>
      <c r="C229">
        <v>189</v>
      </c>
      <c r="D229">
        <v>32</v>
      </c>
      <c r="E229" s="5">
        <v>7769.63</v>
      </c>
      <c r="G229" s="4">
        <v>19</v>
      </c>
      <c r="H229">
        <v>44</v>
      </c>
      <c r="I229">
        <v>15</v>
      </c>
      <c r="L229" s="6"/>
    </row>
    <row r="230" spans="1:12" x14ac:dyDescent="0.25">
      <c r="A230" s="3">
        <v>44434</v>
      </c>
      <c r="B230" s="4">
        <v>101.66666666666669</v>
      </c>
      <c r="C230">
        <v>147</v>
      </c>
      <c r="D230">
        <v>127</v>
      </c>
      <c r="E230" s="5">
        <v>7669.53</v>
      </c>
      <c r="G230" s="4">
        <v>6.3333333333333321</v>
      </c>
      <c r="H230">
        <v>25</v>
      </c>
      <c r="I230">
        <v>59</v>
      </c>
      <c r="L230" s="6"/>
    </row>
    <row r="231" spans="1:12" x14ac:dyDescent="0.25">
      <c r="A231" s="3">
        <v>44435</v>
      </c>
      <c r="B231" s="4">
        <v>48.000000000000014</v>
      </c>
      <c r="C231">
        <v>133</v>
      </c>
      <c r="D231">
        <v>166</v>
      </c>
      <c r="E231" s="5">
        <v>7680.08</v>
      </c>
      <c r="G231" s="4">
        <v>-7.6666666666666643</v>
      </c>
      <c r="H231">
        <v>31</v>
      </c>
      <c r="I231">
        <v>49</v>
      </c>
      <c r="L231" s="6"/>
    </row>
    <row r="232" spans="1:12" x14ac:dyDescent="0.25">
      <c r="A232" s="3">
        <v>44438</v>
      </c>
      <c r="B232" s="4">
        <v>-3</v>
      </c>
      <c r="C232">
        <v>177</v>
      </c>
      <c r="D232">
        <v>173</v>
      </c>
      <c r="E232" s="5">
        <v>7727.75</v>
      </c>
      <c r="G232" s="4">
        <v>-31</v>
      </c>
      <c r="H232">
        <v>40</v>
      </c>
      <c r="I232">
        <v>81</v>
      </c>
      <c r="L232" s="6"/>
    </row>
    <row r="233" spans="1:12" x14ac:dyDescent="0.25">
      <c r="A233" s="3">
        <v>44439</v>
      </c>
      <c r="B233" s="4">
        <v>-12</v>
      </c>
      <c r="C233">
        <v>172</v>
      </c>
      <c r="D233">
        <v>179</v>
      </c>
      <c r="E233" s="5">
        <v>7728.42</v>
      </c>
      <c r="G233" s="4">
        <v>-20</v>
      </c>
      <c r="H233">
        <v>56</v>
      </c>
      <c r="I233">
        <v>57</v>
      </c>
      <c r="L233" s="6"/>
    </row>
    <row r="234" spans="1:12" x14ac:dyDescent="0.25">
      <c r="A234" s="3">
        <v>44440</v>
      </c>
      <c r="B234" s="4">
        <v>-30</v>
      </c>
      <c r="C234">
        <v>43</v>
      </c>
      <c r="D234">
        <v>130</v>
      </c>
      <c r="E234" s="5">
        <v>7606.87</v>
      </c>
      <c r="G234" s="4">
        <v>4.3333333333333357</v>
      </c>
      <c r="H234">
        <v>78</v>
      </c>
      <c r="I234">
        <v>23</v>
      </c>
      <c r="L234" s="6"/>
    </row>
    <row r="235" spans="1:12" x14ac:dyDescent="0.25">
      <c r="A235" s="3">
        <v>44441</v>
      </c>
      <c r="B235" s="4">
        <v>-11.666666666666657</v>
      </c>
      <c r="C235">
        <v>196</v>
      </c>
      <c r="D235">
        <v>137</v>
      </c>
      <c r="E235" s="5">
        <v>7690.86</v>
      </c>
      <c r="G235" s="4">
        <v>26.666666666666664</v>
      </c>
      <c r="H235">
        <v>80</v>
      </c>
      <c r="I235">
        <v>54</v>
      </c>
      <c r="L235" s="6"/>
    </row>
    <row r="236" spans="1:12" x14ac:dyDescent="0.25">
      <c r="A236" s="3">
        <v>44442</v>
      </c>
      <c r="B236" s="4">
        <v>12.333333333333329</v>
      </c>
      <c r="C236">
        <v>157</v>
      </c>
      <c r="D236">
        <v>92</v>
      </c>
      <c r="E236" s="5">
        <v>7630.84</v>
      </c>
      <c r="G236" s="4">
        <v>33</v>
      </c>
      <c r="H236">
        <v>52</v>
      </c>
      <c r="I236">
        <v>34</v>
      </c>
      <c r="L236" s="6"/>
    </row>
    <row r="237" spans="1:12" x14ac:dyDescent="0.25">
      <c r="A237" s="3">
        <v>44445</v>
      </c>
      <c r="B237" s="4">
        <v>91.000000000000014</v>
      </c>
      <c r="C237">
        <v>167</v>
      </c>
      <c r="D237">
        <v>18</v>
      </c>
      <c r="E237" s="5">
        <v>7735.1</v>
      </c>
      <c r="G237" s="4">
        <v>36</v>
      </c>
      <c r="H237">
        <v>65</v>
      </c>
      <c r="I237">
        <v>1</v>
      </c>
      <c r="L237" s="6"/>
    </row>
    <row r="238" spans="1:12" x14ac:dyDescent="0.25">
      <c r="A238" s="3">
        <v>44446</v>
      </c>
      <c r="B238" s="4">
        <v>141</v>
      </c>
      <c r="C238">
        <v>220</v>
      </c>
      <c r="D238">
        <v>11</v>
      </c>
      <c r="E238" s="5">
        <v>7878.35</v>
      </c>
      <c r="G238" s="4">
        <v>57</v>
      </c>
      <c r="H238">
        <v>90</v>
      </c>
      <c r="I238">
        <v>1</v>
      </c>
      <c r="L238" s="6"/>
    </row>
    <row r="239" spans="1:12" x14ac:dyDescent="0.25">
      <c r="A239" s="3">
        <v>44447</v>
      </c>
      <c r="B239" s="4">
        <v>196</v>
      </c>
      <c r="C239">
        <v>257</v>
      </c>
      <c r="D239">
        <v>27</v>
      </c>
      <c r="E239" s="5">
        <v>7894.25</v>
      </c>
      <c r="G239" s="4">
        <v>75.333333333333329</v>
      </c>
      <c r="H239">
        <v>80</v>
      </c>
      <c r="I239">
        <v>7</v>
      </c>
      <c r="L239" s="6"/>
    </row>
    <row r="240" spans="1:12" x14ac:dyDescent="0.25">
      <c r="A240" s="3">
        <v>44448</v>
      </c>
      <c r="B240" s="4">
        <v>204.33333333333334</v>
      </c>
      <c r="C240">
        <v>219</v>
      </c>
      <c r="D240">
        <v>45</v>
      </c>
      <c r="E240" s="5">
        <v>7900.24</v>
      </c>
      <c r="G240" s="4">
        <v>72.666666666666671</v>
      </c>
      <c r="H240">
        <v>67</v>
      </c>
      <c r="I240">
        <v>11</v>
      </c>
      <c r="L240" s="6"/>
    </row>
    <row r="241" spans="1:12" x14ac:dyDescent="0.25">
      <c r="A241" s="3">
        <v>44449</v>
      </c>
      <c r="B241" s="4">
        <v>153.33333333333334</v>
      </c>
      <c r="C241">
        <v>91</v>
      </c>
      <c r="D241">
        <v>35</v>
      </c>
      <c r="E241" s="5">
        <v>7932.65</v>
      </c>
      <c r="G241" s="4">
        <v>59.000000000000007</v>
      </c>
      <c r="H241">
        <v>59</v>
      </c>
      <c r="I241">
        <v>11</v>
      </c>
      <c r="L241" s="6"/>
    </row>
    <row r="242" spans="1:12" x14ac:dyDescent="0.25">
      <c r="A242" s="3">
        <v>44452</v>
      </c>
      <c r="B242" s="4">
        <v>109.33333333333331</v>
      </c>
      <c r="C242">
        <v>181</v>
      </c>
      <c r="D242">
        <v>83</v>
      </c>
      <c r="E242" s="5">
        <v>7947.48</v>
      </c>
      <c r="G242" s="4">
        <v>45.333333333333336</v>
      </c>
      <c r="H242">
        <v>57</v>
      </c>
      <c r="I242">
        <v>25</v>
      </c>
      <c r="L242" s="6"/>
    </row>
    <row r="243" spans="1:12" x14ac:dyDescent="0.25">
      <c r="A243" s="3">
        <v>44453</v>
      </c>
      <c r="B243" s="4">
        <v>48.333333333333343</v>
      </c>
      <c r="C243">
        <v>69</v>
      </c>
      <c r="D243">
        <v>78</v>
      </c>
      <c r="E243" s="5">
        <v>7916.9</v>
      </c>
      <c r="G243" s="4">
        <v>21.333333333333332</v>
      </c>
      <c r="H243">
        <v>15</v>
      </c>
      <c r="I243">
        <v>31</v>
      </c>
      <c r="L243" s="6"/>
    </row>
    <row r="244" spans="1:12" x14ac:dyDescent="0.25">
      <c r="A244" s="3">
        <v>44454</v>
      </c>
      <c r="B244" s="4">
        <v>31.666666666666671</v>
      </c>
      <c r="C244">
        <v>98</v>
      </c>
      <c r="D244">
        <v>92</v>
      </c>
      <c r="E244" s="5">
        <v>7972.23</v>
      </c>
      <c r="G244" s="4">
        <v>-5.6666666666666679</v>
      </c>
      <c r="H244">
        <v>16</v>
      </c>
      <c r="I244">
        <v>49</v>
      </c>
      <c r="L244" s="6"/>
    </row>
    <row r="245" spans="1:12" x14ac:dyDescent="0.25">
      <c r="A245" s="3">
        <v>44455</v>
      </c>
      <c r="B245" s="4">
        <v>-57</v>
      </c>
      <c r="C245">
        <v>52</v>
      </c>
      <c r="D245">
        <v>220</v>
      </c>
      <c r="E245" s="5">
        <v>7754.95</v>
      </c>
      <c r="G245" s="4">
        <v>-37</v>
      </c>
      <c r="H245">
        <v>7</v>
      </c>
      <c r="I245">
        <v>69</v>
      </c>
      <c r="L245" s="6"/>
    </row>
    <row r="246" spans="1:12" x14ac:dyDescent="0.25">
      <c r="A246" s="3">
        <v>44456</v>
      </c>
      <c r="B246" s="4">
        <v>-97.666666666666671</v>
      </c>
      <c r="C246">
        <v>67</v>
      </c>
      <c r="D246">
        <v>198</v>
      </c>
      <c r="E246" s="5">
        <v>7730.22</v>
      </c>
      <c r="G246" s="4">
        <v>-34.666666666666671</v>
      </c>
      <c r="H246">
        <v>21</v>
      </c>
      <c r="I246">
        <v>30</v>
      </c>
      <c r="L246" s="6"/>
    </row>
    <row r="247" spans="1:12" x14ac:dyDescent="0.25">
      <c r="A247" s="3">
        <v>44461</v>
      </c>
      <c r="B247" s="4">
        <v>-123.66666666666666</v>
      </c>
      <c r="C247">
        <v>97</v>
      </c>
      <c r="D247">
        <v>169</v>
      </c>
      <c r="E247" s="5">
        <v>7769.06</v>
      </c>
      <c r="G247" s="4">
        <v>-31.666666666666668</v>
      </c>
      <c r="H247">
        <v>27</v>
      </c>
      <c r="I247">
        <v>51</v>
      </c>
      <c r="L247" s="6"/>
    </row>
    <row r="248" spans="1:12" x14ac:dyDescent="0.25">
      <c r="A248" s="3">
        <v>44462</v>
      </c>
      <c r="B248" s="4">
        <v>-52</v>
      </c>
      <c r="C248">
        <v>109</v>
      </c>
      <c r="D248">
        <v>62</v>
      </c>
      <c r="E248" s="5">
        <v>7806.8</v>
      </c>
      <c r="G248" s="4">
        <v>-9.6666666666666679</v>
      </c>
      <c r="H248">
        <v>20</v>
      </c>
      <c r="I248">
        <v>16</v>
      </c>
      <c r="L248" s="6"/>
    </row>
    <row r="249" spans="1:12" x14ac:dyDescent="0.25">
      <c r="A249" s="3">
        <v>44463</v>
      </c>
      <c r="B249" s="4">
        <v>-54.666666666666671</v>
      </c>
      <c r="C249">
        <v>53</v>
      </c>
      <c r="D249">
        <v>192</v>
      </c>
      <c r="E249" s="5">
        <v>7695.62</v>
      </c>
      <c r="G249" s="4">
        <v>-9.6666666666666643</v>
      </c>
      <c r="H249">
        <v>18</v>
      </c>
      <c r="I249">
        <v>27</v>
      </c>
      <c r="L249" s="6"/>
    </row>
    <row r="250" spans="1:12" x14ac:dyDescent="0.25">
      <c r="A250" s="3">
        <v>44466</v>
      </c>
      <c r="B250" s="4">
        <v>-128.33333333333331</v>
      </c>
      <c r="C250">
        <v>52</v>
      </c>
      <c r="D250">
        <v>345</v>
      </c>
      <c r="E250" s="5">
        <v>7467.82</v>
      </c>
      <c r="G250" s="4">
        <v>-3</v>
      </c>
      <c r="H250">
        <v>37</v>
      </c>
      <c r="I250">
        <v>41</v>
      </c>
      <c r="L250" s="6"/>
    </row>
    <row r="251" spans="1:12" x14ac:dyDescent="0.25">
      <c r="A251" s="3">
        <v>44467</v>
      </c>
      <c r="B251" s="4">
        <v>-199.33333333333331</v>
      </c>
      <c r="C251">
        <v>31</v>
      </c>
      <c r="D251">
        <v>197</v>
      </c>
      <c r="E251" s="5">
        <v>7468.73</v>
      </c>
      <c r="G251" s="4">
        <v>-7</v>
      </c>
      <c r="H251">
        <v>20</v>
      </c>
      <c r="I251">
        <v>28</v>
      </c>
      <c r="L251" s="6"/>
    </row>
    <row r="252" spans="1:12" x14ac:dyDescent="0.25">
      <c r="A252" s="3">
        <v>44468</v>
      </c>
      <c r="B252" s="4">
        <v>-328</v>
      </c>
      <c r="C252">
        <v>17</v>
      </c>
      <c r="D252">
        <v>542</v>
      </c>
      <c r="E252" s="5">
        <v>7199.18</v>
      </c>
      <c r="G252" s="4">
        <v>-27.333333333333332</v>
      </c>
      <c r="H252">
        <v>14</v>
      </c>
      <c r="I252">
        <v>84</v>
      </c>
      <c r="L252" s="6"/>
    </row>
    <row r="253" spans="1:12" x14ac:dyDescent="0.25">
      <c r="A253" s="3">
        <v>44469</v>
      </c>
      <c r="B253" s="4">
        <v>-233.66666666666666</v>
      </c>
      <c r="C253">
        <v>41</v>
      </c>
      <c r="D253">
        <v>51</v>
      </c>
      <c r="E253" s="5">
        <v>7405.46</v>
      </c>
      <c r="G253" s="4">
        <v>-28</v>
      </c>
      <c r="H253">
        <v>23</v>
      </c>
      <c r="I253">
        <v>29</v>
      </c>
      <c r="L253" s="6"/>
    </row>
    <row r="254" spans="1:12" x14ac:dyDescent="0.25">
      <c r="A254" s="3">
        <v>44477</v>
      </c>
      <c r="B254" s="4">
        <v>-168.66666666666666</v>
      </c>
      <c r="C254">
        <v>78</v>
      </c>
      <c r="D254">
        <v>49</v>
      </c>
      <c r="E254" s="5">
        <v>7425.67</v>
      </c>
      <c r="G254" s="4">
        <v>-15.666666666666668</v>
      </c>
      <c r="H254">
        <v>43</v>
      </c>
      <c r="I254">
        <v>14</v>
      </c>
      <c r="L254" s="6"/>
    </row>
    <row r="255" spans="1:12" x14ac:dyDescent="0.25">
      <c r="A255" s="3">
        <v>44480</v>
      </c>
      <c r="B255" s="4">
        <v>4.6666666666666643</v>
      </c>
      <c r="C255">
        <v>58</v>
      </c>
      <c r="D255">
        <v>63</v>
      </c>
      <c r="E255" s="5">
        <v>7384.84</v>
      </c>
      <c r="G255" s="4">
        <v>9.3333333333333321</v>
      </c>
      <c r="H255">
        <v>27</v>
      </c>
      <c r="I255">
        <v>22</v>
      </c>
      <c r="L255" s="6"/>
    </row>
    <row r="256" spans="1:12" x14ac:dyDescent="0.25">
      <c r="A256" s="3">
        <v>44481</v>
      </c>
      <c r="B256" s="4">
        <v>-64.666666666666657</v>
      </c>
      <c r="C256">
        <v>30</v>
      </c>
      <c r="D256">
        <v>248</v>
      </c>
      <c r="E256" s="5">
        <v>7208.47</v>
      </c>
      <c r="G256" s="4">
        <v>-6.3333333333333357</v>
      </c>
      <c r="H256">
        <v>17</v>
      </c>
      <c r="I256">
        <v>70</v>
      </c>
      <c r="L256" s="6"/>
    </row>
    <row r="257" spans="1:12" x14ac:dyDescent="0.25">
      <c r="A257" s="3">
        <v>44482</v>
      </c>
      <c r="B257" s="4">
        <v>-105</v>
      </c>
      <c r="C257">
        <v>56</v>
      </c>
      <c r="D257">
        <v>148</v>
      </c>
      <c r="E257" s="5">
        <v>7289.36</v>
      </c>
      <c r="G257" s="4">
        <v>-15.333333333333332</v>
      </c>
      <c r="H257">
        <v>30</v>
      </c>
      <c r="I257">
        <v>28</v>
      </c>
      <c r="L257" s="6"/>
    </row>
    <row r="258" spans="1:12" x14ac:dyDescent="0.25">
      <c r="A258" s="3">
        <v>44483</v>
      </c>
      <c r="B258" s="4">
        <v>-114.66666666666669</v>
      </c>
      <c r="C258">
        <v>57</v>
      </c>
      <c r="D258">
        <v>91</v>
      </c>
      <c r="E258" s="5">
        <v>7342.25</v>
      </c>
      <c r="G258" s="4">
        <v>-20</v>
      </c>
      <c r="H258">
        <v>22</v>
      </c>
      <c r="I258">
        <v>31</v>
      </c>
      <c r="L258" s="6"/>
    </row>
    <row r="259" spans="1:12" x14ac:dyDescent="0.25">
      <c r="A259" s="3">
        <v>44484</v>
      </c>
      <c r="B259" s="4">
        <v>-93.666666666666657</v>
      </c>
      <c r="C259">
        <v>46</v>
      </c>
      <c r="D259">
        <v>201</v>
      </c>
      <c r="E259" s="5">
        <v>7350.41</v>
      </c>
      <c r="G259" s="4">
        <v>-12</v>
      </c>
      <c r="H259">
        <v>20</v>
      </c>
      <c r="I259">
        <v>49</v>
      </c>
      <c r="L259" s="6"/>
    </row>
    <row r="260" spans="1:12" x14ac:dyDescent="0.25">
      <c r="A260" s="3">
        <v>44487</v>
      </c>
      <c r="B260" s="4">
        <v>-76</v>
      </c>
      <c r="C260">
        <v>53</v>
      </c>
      <c r="D260">
        <v>92</v>
      </c>
      <c r="E260" s="5">
        <v>7429.63</v>
      </c>
      <c r="G260" s="4">
        <v>-18.666666666666668</v>
      </c>
      <c r="H260">
        <v>13</v>
      </c>
      <c r="I260">
        <v>31</v>
      </c>
      <c r="L260" s="6"/>
    </row>
    <row r="261" spans="1:12" x14ac:dyDescent="0.25">
      <c r="A261" s="3">
        <v>44488</v>
      </c>
      <c r="B261" s="4">
        <v>-59.333333333333329</v>
      </c>
      <c r="C261">
        <v>78</v>
      </c>
      <c r="D261">
        <v>62</v>
      </c>
      <c r="E261" s="5">
        <v>7504.05</v>
      </c>
      <c r="G261" s="4">
        <v>-10.666666666666668</v>
      </c>
      <c r="H261">
        <v>21</v>
      </c>
      <c r="I261">
        <v>6</v>
      </c>
      <c r="L261" s="6"/>
    </row>
    <row r="262" spans="1:12" x14ac:dyDescent="0.25">
      <c r="A262" s="3">
        <v>44489</v>
      </c>
      <c r="B262" s="4">
        <v>-27.333333333333336</v>
      </c>
      <c r="C262">
        <v>60</v>
      </c>
      <c r="D262">
        <v>119</v>
      </c>
      <c r="E262" s="5">
        <v>7523.56</v>
      </c>
      <c r="G262" s="4">
        <v>-6</v>
      </c>
      <c r="H262">
        <v>16</v>
      </c>
      <c r="I262">
        <v>31</v>
      </c>
      <c r="L262" s="6"/>
    </row>
    <row r="263" spans="1:12" x14ac:dyDescent="0.25">
      <c r="A263" s="3">
        <v>44490</v>
      </c>
      <c r="B263" s="4">
        <v>-60.333333333333336</v>
      </c>
      <c r="C263">
        <v>52</v>
      </c>
      <c r="D263">
        <v>190</v>
      </c>
      <c r="E263" s="5">
        <v>7503.53</v>
      </c>
      <c r="G263" s="4">
        <v>-3.3333333333333321</v>
      </c>
      <c r="H263">
        <v>23</v>
      </c>
      <c r="I263">
        <v>33</v>
      </c>
      <c r="L263" s="6"/>
    </row>
    <row r="264" spans="1:12" x14ac:dyDescent="0.25">
      <c r="A264" s="3">
        <v>44491</v>
      </c>
      <c r="B264" s="4">
        <v>-115</v>
      </c>
      <c r="C264">
        <v>54</v>
      </c>
      <c r="D264">
        <v>202</v>
      </c>
      <c r="E264" s="5">
        <v>7438.48</v>
      </c>
      <c r="G264" s="4">
        <v>-6.3333333333333321</v>
      </c>
      <c r="H264">
        <v>36</v>
      </c>
      <c r="I264">
        <v>30</v>
      </c>
      <c r="L264" s="6"/>
    </row>
    <row r="265" spans="1:12" x14ac:dyDescent="0.25">
      <c r="A265" s="3">
        <v>44494</v>
      </c>
      <c r="B265" s="4">
        <v>-113.33333333333333</v>
      </c>
      <c r="C265">
        <v>94</v>
      </c>
      <c r="D265">
        <v>148</v>
      </c>
      <c r="E265" s="5">
        <v>7532.37</v>
      </c>
      <c r="G265" s="4">
        <v>1</v>
      </c>
      <c r="H265">
        <v>32</v>
      </c>
      <c r="I265">
        <v>25</v>
      </c>
      <c r="L265" s="6"/>
    </row>
    <row r="266" spans="1:12" x14ac:dyDescent="0.25">
      <c r="A266" s="3">
        <v>44495</v>
      </c>
      <c r="B266" s="4">
        <v>-112</v>
      </c>
      <c r="C266">
        <v>62</v>
      </c>
      <c r="D266">
        <v>196</v>
      </c>
      <c r="E266" s="5">
        <v>7508.69</v>
      </c>
      <c r="G266" s="4">
        <v>2.3333333333333321</v>
      </c>
      <c r="H266">
        <v>31</v>
      </c>
      <c r="I266">
        <v>37</v>
      </c>
      <c r="L266" s="6"/>
    </row>
    <row r="267" spans="1:12" x14ac:dyDescent="0.25">
      <c r="A267" s="3">
        <v>44496</v>
      </c>
      <c r="B267" s="4">
        <v>-171</v>
      </c>
      <c r="C267">
        <v>63</v>
      </c>
      <c r="D267">
        <v>388</v>
      </c>
      <c r="E267" s="5">
        <v>7433.55</v>
      </c>
      <c r="G267" s="4">
        <v>-25.666666666666664</v>
      </c>
      <c r="H267">
        <v>21</v>
      </c>
      <c r="I267">
        <v>99</v>
      </c>
      <c r="L267" s="6"/>
    </row>
    <row r="268" spans="1:12" x14ac:dyDescent="0.25">
      <c r="A268" s="3">
        <v>44497</v>
      </c>
      <c r="B268" s="4">
        <v>-286.33333333333337</v>
      </c>
      <c r="C268">
        <v>47</v>
      </c>
      <c r="D268">
        <v>447</v>
      </c>
      <c r="E268" s="5">
        <v>7267.85</v>
      </c>
      <c r="G268" s="4">
        <v>-58.333333333333343</v>
      </c>
      <c r="H268">
        <v>18</v>
      </c>
      <c r="I268">
        <v>109</v>
      </c>
      <c r="L268" s="6"/>
    </row>
    <row r="269" spans="1:12" x14ac:dyDescent="0.25">
      <c r="A269" s="3">
        <v>44498</v>
      </c>
      <c r="B269" s="4">
        <v>-238</v>
      </c>
      <c r="C269">
        <v>91</v>
      </c>
      <c r="D269">
        <v>80</v>
      </c>
      <c r="E269" s="5">
        <v>7385.3</v>
      </c>
      <c r="G269" s="4">
        <v>-56.333333333333343</v>
      </c>
      <c r="H269">
        <v>37</v>
      </c>
      <c r="I269">
        <v>37</v>
      </c>
      <c r="L269" s="6"/>
    </row>
    <row r="270" spans="1:12" x14ac:dyDescent="0.25">
      <c r="A270" s="3">
        <v>44501</v>
      </c>
      <c r="B270" s="4">
        <v>-105</v>
      </c>
      <c r="C270">
        <v>144</v>
      </c>
      <c r="D270">
        <v>70</v>
      </c>
      <c r="E270" s="5">
        <v>7455.61</v>
      </c>
      <c r="G270" s="4">
        <v>-31</v>
      </c>
      <c r="H270">
        <v>42</v>
      </c>
      <c r="I270">
        <v>44</v>
      </c>
      <c r="L270" s="6"/>
    </row>
    <row r="271" spans="1:12" x14ac:dyDescent="0.25">
      <c r="A271" s="3">
        <v>44502</v>
      </c>
      <c r="B271" s="4">
        <v>-12.333333333333329</v>
      </c>
      <c r="C271">
        <v>104</v>
      </c>
      <c r="D271">
        <v>226</v>
      </c>
      <c r="E271" s="5">
        <v>7368.6</v>
      </c>
      <c r="G271" s="4">
        <v>-24</v>
      </c>
      <c r="H271">
        <v>29</v>
      </c>
      <c r="I271">
        <v>99</v>
      </c>
      <c r="L271" s="6"/>
    </row>
    <row r="272" spans="1:12" x14ac:dyDescent="0.25">
      <c r="A272" s="3">
        <v>44503</v>
      </c>
      <c r="B272" s="4">
        <v>-4.3333333333333286</v>
      </c>
      <c r="C272">
        <v>90</v>
      </c>
      <c r="D272">
        <v>55</v>
      </c>
      <c r="E272" s="5">
        <v>7385.2</v>
      </c>
      <c r="G272" s="4">
        <v>-33</v>
      </c>
      <c r="H272">
        <v>24</v>
      </c>
      <c r="I272">
        <v>51</v>
      </c>
      <c r="L272" s="6"/>
    </row>
    <row r="273" spans="1:12" x14ac:dyDescent="0.25">
      <c r="A273" s="3">
        <v>44504</v>
      </c>
      <c r="B273" s="4">
        <v>11.333333333333329</v>
      </c>
      <c r="C273">
        <v>181</v>
      </c>
      <c r="D273">
        <v>60</v>
      </c>
      <c r="E273" s="5">
        <v>7483.69</v>
      </c>
      <c r="G273" s="4">
        <v>-36</v>
      </c>
      <c r="H273">
        <v>38</v>
      </c>
      <c r="I273">
        <v>49</v>
      </c>
      <c r="L273" s="6"/>
    </row>
    <row r="274" spans="1:12" x14ac:dyDescent="0.25">
      <c r="A274" s="3">
        <v>44505</v>
      </c>
      <c r="B274" s="4">
        <v>45.333333333333343</v>
      </c>
      <c r="C274">
        <v>112</v>
      </c>
      <c r="D274">
        <v>132</v>
      </c>
      <c r="E274" s="5">
        <v>7389.59</v>
      </c>
      <c r="G274" s="4">
        <v>-30</v>
      </c>
      <c r="H274">
        <v>28</v>
      </c>
      <c r="I274">
        <v>80</v>
      </c>
      <c r="L274" s="6"/>
    </row>
    <row r="275" spans="1:12" x14ac:dyDescent="0.25">
      <c r="A275" s="3">
        <v>44508</v>
      </c>
      <c r="B275" s="4">
        <v>42.666666666666671</v>
      </c>
      <c r="C275">
        <v>97</v>
      </c>
      <c r="D275">
        <v>70</v>
      </c>
      <c r="E275" s="5">
        <v>7422.91</v>
      </c>
      <c r="G275" s="4">
        <v>-32.333333333333336</v>
      </c>
      <c r="H275">
        <v>21</v>
      </c>
      <c r="I275">
        <v>55</v>
      </c>
      <c r="L275" s="6"/>
    </row>
    <row r="276" spans="1:12" x14ac:dyDescent="0.25">
      <c r="A276" s="3">
        <v>44509</v>
      </c>
      <c r="B276" s="4">
        <v>44.333333333333343</v>
      </c>
      <c r="C276">
        <v>153</v>
      </c>
      <c r="D276">
        <v>27</v>
      </c>
      <c r="E276" s="5">
        <v>7531.96</v>
      </c>
      <c r="G276" s="4">
        <v>-34.333333333333329</v>
      </c>
      <c r="H276">
        <v>25</v>
      </c>
      <c r="I276">
        <v>42</v>
      </c>
      <c r="L276" s="6"/>
    </row>
    <row r="277" spans="1:12" x14ac:dyDescent="0.25">
      <c r="A277" s="3">
        <v>44510</v>
      </c>
      <c r="B277" s="4">
        <v>100.66666666666669</v>
      </c>
      <c r="C277">
        <v>195</v>
      </c>
      <c r="D277">
        <v>46</v>
      </c>
      <c r="E277" s="5">
        <v>7535.23</v>
      </c>
      <c r="G277" s="4">
        <v>-24.000000000000004</v>
      </c>
      <c r="H277">
        <v>24</v>
      </c>
      <c r="I277">
        <v>45</v>
      </c>
      <c r="L277" s="6"/>
    </row>
    <row r="278" spans="1:12" x14ac:dyDescent="0.25">
      <c r="A278" s="3">
        <v>44511</v>
      </c>
      <c r="B278" s="4">
        <v>146</v>
      </c>
      <c r="C278">
        <v>188</v>
      </c>
      <c r="D278">
        <v>25</v>
      </c>
      <c r="E278" s="5">
        <v>7593.73</v>
      </c>
      <c r="G278" s="4">
        <v>-4</v>
      </c>
      <c r="H278">
        <v>32</v>
      </c>
      <c r="I278">
        <v>6</v>
      </c>
      <c r="L278" s="6"/>
    </row>
    <row r="279" spans="1:12" x14ac:dyDescent="0.25">
      <c r="A279" s="3">
        <v>44512</v>
      </c>
      <c r="B279" s="4">
        <v>182.66666666666666</v>
      </c>
      <c r="C279">
        <v>265</v>
      </c>
      <c r="D279">
        <v>29</v>
      </c>
      <c r="E279" s="5">
        <v>7697.81</v>
      </c>
      <c r="G279" s="4">
        <v>4.6666666666666679</v>
      </c>
      <c r="H279">
        <v>28</v>
      </c>
      <c r="I279">
        <v>19</v>
      </c>
      <c r="L279" s="6"/>
    </row>
    <row r="280" spans="1:12" x14ac:dyDescent="0.25">
      <c r="A280" s="3">
        <v>44515</v>
      </c>
      <c r="B280" s="4">
        <v>207</v>
      </c>
      <c r="C280">
        <v>260</v>
      </c>
      <c r="D280">
        <v>38</v>
      </c>
      <c r="E280" s="5">
        <v>7676.48</v>
      </c>
      <c r="G280" s="4">
        <v>15.999999999999998</v>
      </c>
      <c r="H280">
        <v>34</v>
      </c>
      <c r="I280">
        <v>21</v>
      </c>
      <c r="L280" s="6"/>
    </row>
    <row r="281" spans="1:12" x14ac:dyDescent="0.25">
      <c r="A281" s="3">
        <v>44516</v>
      </c>
      <c r="B281" s="4">
        <v>175.66666666666666</v>
      </c>
      <c r="C281">
        <v>134</v>
      </c>
      <c r="D281">
        <v>65</v>
      </c>
      <c r="E281" s="5">
        <v>7589.18</v>
      </c>
      <c r="G281" s="4">
        <v>11.000000000000004</v>
      </c>
      <c r="H281">
        <v>35</v>
      </c>
      <c r="I281">
        <v>24</v>
      </c>
      <c r="L281" s="6"/>
    </row>
    <row r="282" spans="1:12" x14ac:dyDescent="0.25">
      <c r="A282" s="3">
        <v>44517</v>
      </c>
      <c r="B282" s="4">
        <v>164.66666666666666</v>
      </c>
      <c r="C282">
        <v>208</v>
      </c>
      <c r="D282">
        <v>5</v>
      </c>
      <c r="E282" s="5">
        <v>7725.09</v>
      </c>
      <c r="G282" s="4">
        <v>11.333333333333332</v>
      </c>
      <c r="H282">
        <v>21</v>
      </c>
      <c r="I282">
        <v>11</v>
      </c>
      <c r="L282" s="6"/>
    </row>
    <row r="283" spans="1:12" x14ac:dyDescent="0.25">
      <c r="A283" s="3">
        <v>44518</v>
      </c>
      <c r="B283" s="4">
        <v>119.33333333333333</v>
      </c>
      <c r="C283">
        <v>111</v>
      </c>
      <c r="D283">
        <v>25</v>
      </c>
      <c r="E283" s="5">
        <v>7714.8</v>
      </c>
      <c r="G283" s="4">
        <v>4</v>
      </c>
      <c r="H283">
        <v>17</v>
      </c>
      <c r="I283">
        <v>26</v>
      </c>
      <c r="L283" s="6"/>
    </row>
    <row r="284" spans="1:12" x14ac:dyDescent="0.25">
      <c r="A284" s="3">
        <v>44519</v>
      </c>
      <c r="B284" s="4">
        <v>150</v>
      </c>
      <c r="C284">
        <v>175</v>
      </c>
      <c r="D284">
        <v>14</v>
      </c>
      <c r="E284" s="5">
        <v>7803.76</v>
      </c>
      <c r="G284" s="4">
        <v>5.6666666666666661</v>
      </c>
      <c r="H284">
        <v>22</v>
      </c>
      <c r="I284">
        <v>6</v>
      </c>
      <c r="L284" s="6"/>
    </row>
    <row r="285" spans="1:12" x14ac:dyDescent="0.25">
      <c r="A285" s="3">
        <v>44522</v>
      </c>
      <c r="B285" s="4">
        <v>155</v>
      </c>
      <c r="C285">
        <v>225</v>
      </c>
      <c r="D285">
        <v>7</v>
      </c>
      <c r="E285" s="5">
        <v>7947.37</v>
      </c>
      <c r="G285" s="4">
        <v>8.0000000000000018</v>
      </c>
      <c r="H285">
        <v>32</v>
      </c>
      <c r="I285">
        <v>15</v>
      </c>
      <c r="L285" s="6"/>
    </row>
    <row r="286" spans="1:12" x14ac:dyDescent="0.25">
      <c r="A286" s="3">
        <v>44523</v>
      </c>
      <c r="B286" s="4">
        <v>188.66666666666666</v>
      </c>
      <c r="C286">
        <v>197</v>
      </c>
      <c r="D286">
        <v>10</v>
      </c>
      <c r="E286" s="5">
        <v>7941.56</v>
      </c>
      <c r="G286" s="4">
        <v>17</v>
      </c>
      <c r="H286">
        <v>31</v>
      </c>
      <c r="I286">
        <v>13</v>
      </c>
      <c r="L286" s="6"/>
    </row>
    <row r="287" spans="1:12" x14ac:dyDescent="0.25">
      <c r="A287" s="3">
        <v>44524</v>
      </c>
      <c r="B287" s="4">
        <v>189</v>
      </c>
      <c r="C287">
        <v>179</v>
      </c>
      <c r="D287">
        <v>17</v>
      </c>
      <c r="E287" s="5">
        <v>7938.77</v>
      </c>
      <c r="G287" s="4">
        <v>15</v>
      </c>
      <c r="H287">
        <v>32</v>
      </c>
      <c r="I287">
        <v>22</v>
      </c>
      <c r="L287" s="6"/>
    </row>
    <row r="288" spans="1:12" x14ac:dyDescent="0.25">
      <c r="A288" s="3">
        <v>44525</v>
      </c>
      <c r="B288" s="4">
        <v>164.66666666666666</v>
      </c>
      <c r="C288">
        <v>170</v>
      </c>
      <c r="D288">
        <v>25</v>
      </c>
      <c r="E288" s="5">
        <v>7925.76</v>
      </c>
      <c r="G288" s="4">
        <v>8.6666666666666679</v>
      </c>
      <c r="H288">
        <v>27</v>
      </c>
      <c r="I288">
        <v>29</v>
      </c>
      <c r="L288" s="6"/>
    </row>
    <row r="289" spans="1:12" x14ac:dyDescent="0.25">
      <c r="A289" s="3">
        <v>44526</v>
      </c>
      <c r="B289" s="4">
        <v>133.33333333333334</v>
      </c>
      <c r="C289">
        <v>140</v>
      </c>
      <c r="D289">
        <v>47</v>
      </c>
      <c r="E289" s="5">
        <v>7940.79</v>
      </c>
      <c r="G289" s="4">
        <v>-15.333333333333336</v>
      </c>
      <c r="H289">
        <v>10</v>
      </c>
      <c r="I289">
        <v>64</v>
      </c>
      <c r="L289" s="6"/>
    </row>
    <row r="290" spans="1:12" x14ac:dyDescent="0.25">
      <c r="A290" s="3">
        <v>44529</v>
      </c>
      <c r="B290" s="4">
        <v>107.66666666666666</v>
      </c>
      <c r="C290">
        <v>155</v>
      </c>
      <c r="D290">
        <v>70</v>
      </c>
      <c r="E290" s="5">
        <v>7999.83</v>
      </c>
      <c r="G290" s="4">
        <v>-42.333333333333336</v>
      </c>
      <c r="H290">
        <v>17</v>
      </c>
      <c r="I290">
        <v>88</v>
      </c>
      <c r="L290" s="6"/>
    </row>
    <row r="291" spans="1:12" x14ac:dyDescent="0.25">
      <c r="A291" s="3">
        <v>44530</v>
      </c>
      <c r="B291" s="4">
        <v>118.33333333333331</v>
      </c>
      <c r="C291">
        <v>214</v>
      </c>
      <c r="D291">
        <v>37</v>
      </c>
      <c r="E291" s="5">
        <v>8054.29</v>
      </c>
      <c r="G291" s="4">
        <v>-57.666666666666664</v>
      </c>
      <c r="H291">
        <v>14</v>
      </c>
      <c r="I291">
        <v>62</v>
      </c>
      <c r="L291" s="6"/>
    </row>
    <row r="292" spans="1:12" x14ac:dyDescent="0.25">
      <c r="A292" s="3">
        <v>44531</v>
      </c>
      <c r="B292" s="4">
        <v>155.33333333333334</v>
      </c>
      <c r="C292">
        <v>232</v>
      </c>
      <c r="D292">
        <v>28</v>
      </c>
      <c r="E292" s="5">
        <v>8055.82</v>
      </c>
      <c r="G292" s="4">
        <v>-43</v>
      </c>
      <c r="H292">
        <v>24</v>
      </c>
      <c r="I292">
        <v>34</v>
      </c>
      <c r="L292" s="6"/>
    </row>
    <row r="293" spans="1:12" x14ac:dyDescent="0.25">
      <c r="A293" s="3">
        <v>44532</v>
      </c>
      <c r="B293" s="4">
        <v>137.66666666666666</v>
      </c>
      <c r="C293">
        <v>96</v>
      </c>
      <c r="D293">
        <v>64</v>
      </c>
      <c r="E293" s="5">
        <v>7968.24</v>
      </c>
      <c r="G293" s="4">
        <v>-23.333333333333332</v>
      </c>
      <c r="H293">
        <v>39</v>
      </c>
      <c r="I293">
        <v>51</v>
      </c>
      <c r="L293" s="6"/>
    </row>
    <row r="294" spans="1:12" x14ac:dyDescent="0.25">
      <c r="A294" s="3">
        <v>44533</v>
      </c>
      <c r="B294" s="4">
        <v>118</v>
      </c>
      <c r="C294">
        <v>154</v>
      </c>
      <c r="D294">
        <v>36</v>
      </c>
      <c r="E294" s="5">
        <v>8023.96</v>
      </c>
      <c r="G294" s="4">
        <v>6.6666666666666643</v>
      </c>
      <c r="H294">
        <v>60</v>
      </c>
      <c r="I294">
        <v>18</v>
      </c>
      <c r="L294" s="6"/>
    </row>
    <row r="295" spans="1:12" x14ac:dyDescent="0.25">
      <c r="A295" s="3">
        <v>44536</v>
      </c>
      <c r="B295" s="4">
        <v>41</v>
      </c>
      <c r="C295">
        <v>86</v>
      </c>
      <c r="D295">
        <v>113</v>
      </c>
      <c r="E295" s="5">
        <v>7906.76</v>
      </c>
      <c r="G295" s="4">
        <v>9</v>
      </c>
      <c r="H295">
        <v>31</v>
      </c>
      <c r="I295">
        <v>34</v>
      </c>
      <c r="L295" s="6"/>
    </row>
    <row r="296" spans="1:12" x14ac:dyDescent="0.25">
      <c r="A296" s="3">
        <v>44537</v>
      </c>
      <c r="B296" s="4">
        <v>10.333333333333329</v>
      </c>
      <c r="C296">
        <v>93</v>
      </c>
      <c r="D296">
        <v>153</v>
      </c>
      <c r="E296" s="5">
        <v>7781.44</v>
      </c>
      <c r="G296" s="4">
        <v>23.333333333333332</v>
      </c>
      <c r="H296">
        <v>61</v>
      </c>
      <c r="I296">
        <v>30</v>
      </c>
      <c r="L296" s="6"/>
    </row>
    <row r="297" spans="1:12" x14ac:dyDescent="0.25">
      <c r="A297" s="3">
        <v>44538</v>
      </c>
      <c r="B297" s="4">
        <v>-0.6666666666666714</v>
      </c>
      <c r="C297">
        <v>104</v>
      </c>
      <c r="D297">
        <v>19</v>
      </c>
      <c r="E297" s="5">
        <v>7922.55</v>
      </c>
      <c r="G297" s="4">
        <v>30</v>
      </c>
      <c r="H297">
        <v>67</v>
      </c>
      <c r="I297">
        <v>5</v>
      </c>
      <c r="L297" s="6"/>
    </row>
    <row r="298" spans="1:12" x14ac:dyDescent="0.25">
      <c r="A298" s="3">
        <v>44539</v>
      </c>
      <c r="B298" s="4">
        <v>41.333333333333329</v>
      </c>
      <c r="C298">
        <v>127</v>
      </c>
      <c r="D298">
        <v>28</v>
      </c>
      <c r="E298" s="5">
        <v>7931.76</v>
      </c>
      <c r="G298" s="4">
        <v>69.333333333333329</v>
      </c>
      <c r="H298">
        <v>116</v>
      </c>
      <c r="I298">
        <v>1</v>
      </c>
      <c r="L298" s="6"/>
    </row>
    <row r="299" spans="1:12" x14ac:dyDescent="0.25">
      <c r="A299" s="3">
        <v>44540</v>
      </c>
      <c r="B299" s="4">
        <v>72.666666666666657</v>
      </c>
      <c r="C299">
        <v>79</v>
      </c>
      <c r="D299">
        <v>45</v>
      </c>
      <c r="E299" s="5">
        <v>7949.12</v>
      </c>
      <c r="G299" s="4">
        <v>69</v>
      </c>
      <c r="H299">
        <v>34</v>
      </c>
      <c r="I299">
        <v>4</v>
      </c>
      <c r="L299" s="6"/>
    </row>
    <row r="300" spans="1:12" x14ac:dyDescent="0.25">
      <c r="A300" s="3">
        <v>44543</v>
      </c>
      <c r="B300" s="4">
        <v>65.333333333333329</v>
      </c>
      <c r="C300">
        <v>104</v>
      </c>
      <c r="D300">
        <v>41</v>
      </c>
      <c r="E300" s="5">
        <v>7984.9</v>
      </c>
      <c r="G300" s="4">
        <v>63.666666666666671</v>
      </c>
      <c r="H300">
        <v>56</v>
      </c>
      <c r="I300">
        <v>10</v>
      </c>
      <c r="L300" s="6"/>
    </row>
    <row r="301" spans="1:12" x14ac:dyDescent="0.25">
      <c r="A301" s="3">
        <v>44544</v>
      </c>
      <c r="B301" s="4">
        <v>67.333333333333343</v>
      </c>
      <c r="C301">
        <v>137</v>
      </c>
      <c r="D301">
        <v>32</v>
      </c>
      <c r="E301" s="5">
        <v>7981.83</v>
      </c>
      <c r="G301" s="4">
        <v>29.666666666666664</v>
      </c>
      <c r="H301">
        <v>26</v>
      </c>
      <c r="I301">
        <v>13</v>
      </c>
      <c r="L301" s="6"/>
    </row>
    <row r="302" spans="1:12" x14ac:dyDescent="0.25">
      <c r="A302" s="3">
        <v>44545</v>
      </c>
      <c r="B302" s="4">
        <v>86</v>
      </c>
      <c r="C302">
        <v>135</v>
      </c>
      <c r="D302">
        <v>45</v>
      </c>
      <c r="E302" s="5">
        <v>7955.58</v>
      </c>
      <c r="G302" s="4">
        <v>17.666666666666664</v>
      </c>
      <c r="H302">
        <v>22</v>
      </c>
      <c r="I302">
        <v>28</v>
      </c>
      <c r="L302" s="6"/>
    </row>
    <row r="303" spans="1:12" x14ac:dyDescent="0.25">
      <c r="A303" s="3">
        <v>44546</v>
      </c>
      <c r="B303" s="4">
        <v>119.66666666666666</v>
      </c>
      <c r="C303">
        <v>192</v>
      </c>
      <c r="D303">
        <v>28</v>
      </c>
      <c r="E303" s="5">
        <v>8005.98</v>
      </c>
      <c r="G303" s="4">
        <v>8</v>
      </c>
      <c r="H303">
        <v>29</v>
      </c>
      <c r="I303">
        <v>12</v>
      </c>
      <c r="L303" s="6"/>
    </row>
    <row r="304" spans="1:12" x14ac:dyDescent="0.25">
      <c r="A304" s="3">
        <v>44547</v>
      </c>
      <c r="B304" s="4">
        <v>83.999999999999986</v>
      </c>
      <c r="C304">
        <v>131</v>
      </c>
      <c r="D304">
        <v>133</v>
      </c>
      <c r="E304" s="5">
        <v>7894.1</v>
      </c>
      <c r="G304" s="4">
        <v>-8.6666666666666679</v>
      </c>
      <c r="H304">
        <v>15</v>
      </c>
      <c r="I304">
        <v>52</v>
      </c>
      <c r="L304" s="6"/>
    </row>
    <row r="305" spans="1:12" x14ac:dyDescent="0.25">
      <c r="A305" s="3">
        <v>44550</v>
      </c>
      <c r="B305" s="4">
        <v>13.999999999999986</v>
      </c>
      <c r="C305">
        <v>99</v>
      </c>
      <c r="D305">
        <v>219</v>
      </c>
      <c r="E305" s="5">
        <v>7751.95</v>
      </c>
      <c r="G305" s="4">
        <v>-25.333333333333332</v>
      </c>
      <c r="H305">
        <v>11</v>
      </c>
      <c r="I305">
        <v>67</v>
      </c>
      <c r="L305" s="6"/>
    </row>
    <row r="306" spans="1:12" x14ac:dyDescent="0.25">
      <c r="A306" s="3">
        <v>44551</v>
      </c>
      <c r="B306" s="4">
        <v>0</v>
      </c>
      <c r="C306">
        <v>164</v>
      </c>
      <c r="D306">
        <v>42</v>
      </c>
      <c r="E306" s="5">
        <v>7849.03</v>
      </c>
      <c r="G306" s="4">
        <v>-22.666666666666668</v>
      </c>
      <c r="H306">
        <v>33</v>
      </c>
      <c r="I306">
        <v>8</v>
      </c>
      <c r="L306" s="6"/>
    </row>
    <row r="307" spans="1:12" x14ac:dyDescent="0.25">
      <c r="A307" s="3">
        <v>44552</v>
      </c>
      <c r="B307" s="4">
        <v>40.666666666666671</v>
      </c>
      <c r="C307">
        <v>149</v>
      </c>
      <c r="D307">
        <v>29</v>
      </c>
      <c r="E307" s="5">
        <v>7930.81</v>
      </c>
      <c r="G307" s="4">
        <v>-10.000000000000004</v>
      </c>
      <c r="H307">
        <v>26</v>
      </c>
      <c r="I307">
        <v>25</v>
      </c>
      <c r="L307" s="6"/>
    </row>
    <row r="308" spans="1:12" x14ac:dyDescent="0.25">
      <c r="A308" s="3">
        <v>44553</v>
      </c>
      <c r="B308" s="4">
        <v>92.333333333333343</v>
      </c>
      <c r="C308">
        <v>117</v>
      </c>
      <c r="D308">
        <v>82</v>
      </c>
      <c r="E308" s="5">
        <v>7932.66</v>
      </c>
      <c r="G308" s="4">
        <v>8.6666666666666643</v>
      </c>
      <c r="H308">
        <v>29</v>
      </c>
      <c r="I308">
        <v>29</v>
      </c>
      <c r="L308" s="6"/>
    </row>
    <row r="309" spans="1:12" x14ac:dyDescent="0.25">
      <c r="A309" s="3">
        <v>44554</v>
      </c>
      <c r="B309" s="4">
        <v>13.333333333333329</v>
      </c>
      <c r="C309">
        <v>94</v>
      </c>
      <c r="D309">
        <v>209</v>
      </c>
      <c r="E309" s="5">
        <v>7776.61</v>
      </c>
      <c r="G309" s="4">
        <v>-4.3333333333333321</v>
      </c>
      <c r="H309">
        <v>40</v>
      </c>
      <c r="I309">
        <v>54</v>
      </c>
      <c r="L309" s="6"/>
    </row>
    <row r="310" spans="1:12" x14ac:dyDescent="0.25">
      <c r="A310" s="3">
        <v>44557</v>
      </c>
      <c r="B310" s="4">
        <v>-36.666666666666657</v>
      </c>
      <c r="C310">
        <v>116</v>
      </c>
      <c r="D310">
        <v>146</v>
      </c>
      <c r="E310" s="5">
        <v>7776.43</v>
      </c>
      <c r="G310" s="4">
        <v>-4</v>
      </c>
      <c r="H310">
        <v>37</v>
      </c>
      <c r="I310">
        <v>35</v>
      </c>
      <c r="L310" s="6"/>
    </row>
    <row r="311" spans="1:12" x14ac:dyDescent="0.25">
      <c r="A311" s="3">
        <v>44558</v>
      </c>
      <c r="B311" s="4">
        <v>-27.333333333333343</v>
      </c>
      <c r="C311">
        <v>99</v>
      </c>
      <c r="D311">
        <v>36</v>
      </c>
      <c r="E311" s="5">
        <v>7863.53</v>
      </c>
      <c r="G311" s="4">
        <v>2.6666666666666679</v>
      </c>
      <c r="H311">
        <v>26</v>
      </c>
      <c r="I311">
        <v>6</v>
      </c>
      <c r="L311" s="6"/>
    </row>
    <row r="312" spans="1:12" x14ac:dyDescent="0.25">
      <c r="A312" s="3">
        <v>44559</v>
      </c>
      <c r="B312" s="4">
        <v>21</v>
      </c>
      <c r="C312">
        <v>95</v>
      </c>
      <c r="D312">
        <v>65</v>
      </c>
      <c r="E312" s="5">
        <v>7855.43</v>
      </c>
      <c r="G312" s="4">
        <v>1.6666666666666679</v>
      </c>
      <c r="H312">
        <v>15</v>
      </c>
      <c r="I312">
        <v>32</v>
      </c>
      <c r="L312" s="6"/>
    </row>
    <row r="313" spans="1:12" x14ac:dyDescent="0.25">
      <c r="A313" s="3">
        <v>44560</v>
      </c>
      <c r="B313" s="4">
        <v>63.999999999999993</v>
      </c>
      <c r="C313">
        <v>140</v>
      </c>
      <c r="D313">
        <v>41</v>
      </c>
      <c r="E313" s="5">
        <v>7924.53</v>
      </c>
      <c r="G313" s="4">
        <v>2.3333333333333321</v>
      </c>
      <c r="H313">
        <v>28</v>
      </c>
      <c r="I313">
        <v>24</v>
      </c>
      <c r="L313" s="6"/>
    </row>
    <row r="314" spans="1:12" x14ac:dyDescent="0.25">
      <c r="A314" s="3">
        <v>44561</v>
      </c>
      <c r="B314" s="4">
        <v>98.333333333333343</v>
      </c>
      <c r="C314">
        <v>195</v>
      </c>
      <c r="D314">
        <v>29</v>
      </c>
      <c r="E314" s="5">
        <v>8010.32</v>
      </c>
      <c r="G314" s="4">
        <v>2</v>
      </c>
      <c r="H314">
        <v>39</v>
      </c>
      <c r="I314">
        <v>20</v>
      </c>
      <c r="L314" s="6"/>
    </row>
    <row r="315" spans="1:12" x14ac:dyDescent="0.25">
      <c r="A315" s="3">
        <v>44565</v>
      </c>
      <c r="B315" s="4">
        <v>168.66666666666666</v>
      </c>
      <c r="C315">
        <v>295</v>
      </c>
      <c r="D315">
        <v>54</v>
      </c>
      <c r="E315" s="5">
        <v>7983.07</v>
      </c>
      <c r="G315" s="4">
        <v>15.666666666666668</v>
      </c>
      <c r="H315">
        <v>63</v>
      </c>
      <c r="I315">
        <v>39</v>
      </c>
      <c r="L315" s="6"/>
    </row>
    <row r="316" spans="1:12" x14ac:dyDescent="0.25">
      <c r="A316" s="3">
        <v>44566</v>
      </c>
      <c r="B316" s="4">
        <v>114.33333333333334</v>
      </c>
      <c r="C316">
        <v>108</v>
      </c>
      <c r="D316">
        <v>172</v>
      </c>
      <c r="E316" s="5">
        <v>7781.68</v>
      </c>
      <c r="G316" s="4">
        <v>10.333333333333336</v>
      </c>
      <c r="H316">
        <v>48</v>
      </c>
      <c r="I316">
        <v>60</v>
      </c>
      <c r="L316" s="6"/>
    </row>
    <row r="317" spans="1:12" x14ac:dyDescent="0.25">
      <c r="A317" s="3">
        <v>44567</v>
      </c>
      <c r="B317" s="4">
        <v>79.333333333333329</v>
      </c>
      <c r="C317">
        <v>139</v>
      </c>
      <c r="D317">
        <v>78</v>
      </c>
      <c r="E317" s="5">
        <v>7844.52</v>
      </c>
      <c r="G317" s="4">
        <v>-12.666666666666671</v>
      </c>
      <c r="H317">
        <v>23</v>
      </c>
      <c r="I317">
        <v>73</v>
      </c>
      <c r="L317" s="6"/>
    </row>
    <row r="318" spans="1:12" x14ac:dyDescent="0.25">
      <c r="A318" s="3">
        <v>44568</v>
      </c>
      <c r="B318" s="4">
        <v>-50.666666666666657</v>
      </c>
      <c r="C318">
        <v>77</v>
      </c>
      <c r="D318">
        <v>226</v>
      </c>
      <c r="E318" s="5">
        <v>7682.7</v>
      </c>
      <c r="G318" s="4">
        <v>-26.666666666666664</v>
      </c>
      <c r="H318">
        <v>57</v>
      </c>
      <c r="I318">
        <v>75</v>
      </c>
      <c r="L318" s="6"/>
    </row>
    <row r="319" spans="1:12" x14ac:dyDescent="0.25">
      <c r="A319" s="3">
        <v>44571</v>
      </c>
      <c r="B319" s="4">
        <v>-28.333333333333329</v>
      </c>
      <c r="C319">
        <v>134</v>
      </c>
      <c r="D319">
        <v>131</v>
      </c>
      <c r="E319" s="5">
        <v>7734.19</v>
      </c>
      <c r="G319" s="4">
        <v>-18.666666666666664</v>
      </c>
      <c r="H319">
        <v>60</v>
      </c>
      <c r="I319">
        <v>48</v>
      </c>
      <c r="L319" s="6"/>
    </row>
    <row r="320" spans="1:12" x14ac:dyDescent="0.25">
      <c r="A320" s="3">
        <v>44572</v>
      </c>
      <c r="B320" s="4">
        <v>-85.666666666666671</v>
      </c>
      <c r="C320">
        <v>81</v>
      </c>
      <c r="D320">
        <v>192</v>
      </c>
      <c r="E320" s="5">
        <v>7646.69</v>
      </c>
      <c r="G320" s="4">
        <v>-13.666666666666664</v>
      </c>
      <c r="H320">
        <v>37</v>
      </c>
      <c r="I320">
        <v>72</v>
      </c>
      <c r="L320" s="6"/>
    </row>
    <row r="321" spans="1:12" x14ac:dyDescent="0.25">
      <c r="A321" s="3">
        <v>44573</v>
      </c>
      <c r="B321" s="4">
        <v>-8.6666666666666714</v>
      </c>
      <c r="C321">
        <v>103</v>
      </c>
      <c r="D321">
        <v>21</v>
      </c>
      <c r="E321" s="5">
        <v>7779.52</v>
      </c>
      <c r="G321" s="4">
        <v>-5.3333333333333357</v>
      </c>
      <c r="H321">
        <v>20</v>
      </c>
      <c r="I321">
        <v>13</v>
      </c>
      <c r="L321" s="6"/>
    </row>
    <row r="322" spans="1:12" x14ac:dyDescent="0.25">
      <c r="A322" s="3">
        <v>44574</v>
      </c>
      <c r="B322" s="4">
        <v>-41.333333333333329</v>
      </c>
      <c r="C322">
        <v>76</v>
      </c>
      <c r="D322">
        <v>171</v>
      </c>
      <c r="E322" s="5">
        <v>7644.79</v>
      </c>
      <c r="G322" s="4">
        <v>-22.333333333333332</v>
      </c>
      <c r="H322">
        <v>25</v>
      </c>
      <c r="I322">
        <v>64</v>
      </c>
      <c r="L322" s="6"/>
    </row>
    <row r="323" spans="1:12" x14ac:dyDescent="0.25">
      <c r="A323" s="3">
        <v>44575</v>
      </c>
      <c r="B323" s="4">
        <v>-26.333333333333343</v>
      </c>
      <c r="C323">
        <v>95</v>
      </c>
      <c r="D323">
        <v>161</v>
      </c>
      <c r="E323" s="5">
        <v>7675.37</v>
      </c>
      <c r="G323" s="4">
        <v>-37.333333333333329</v>
      </c>
      <c r="H323">
        <v>11</v>
      </c>
      <c r="I323">
        <v>91</v>
      </c>
      <c r="L323" s="6"/>
    </row>
    <row r="324" spans="1:12" x14ac:dyDescent="0.25">
      <c r="A324" s="3">
        <v>44578</v>
      </c>
      <c r="B324" s="4">
        <v>-15.333333333333343</v>
      </c>
      <c r="C324">
        <v>157</v>
      </c>
      <c r="D324">
        <v>42</v>
      </c>
      <c r="E324" s="5">
        <v>7808.09</v>
      </c>
      <c r="G324" s="4">
        <v>-45.666666666666664</v>
      </c>
      <c r="H324">
        <v>18</v>
      </c>
      <c r="I324">
        <v>36</v>
      </c>
      <c r="L324" s="6"/>
    </row>
    <row r="325" spans="1:12" x14ac:dyDescent="0.25">
      <c r="A325" s="3">
        <v>44579</v>
      </c>
      <c r="B325" s="4">
        <v>6.3333333333333286</v>
      </c>
      <c r="C325">
        <v>67</v>
      </c>
      <c r="D325">
        <v>97</v>
      </c>
      <c r="E325" s="5">
        <v>7758.6</v>
      </c>
      <c r="G325" s="4">
        <v>-31.999999999999996</v>
      </c>
      <c r="H325">
        <v>21</v>
      </c>
      <c r="I325">
        <v>19</v>
      </c>
      <c r="L325" s="6"/>
    </row>
    <row r="326" spans="1:12" x14ac:dyDescent="0.25">
      <c r="A326" s="3">
        <v>44580</v>
      </c>
      <c r="B326" s="4">
        <v>-2</v>
      </c>
      <c r="C326">
        <v>72</v>
      </c>
      <c r="D326">
        <v>163</v>
      </c>
      <c r="E326" s="5">
        <v>7665.18</v>
      </c>
      <c r="G326" s="4">
        <v>-12.333333333333332</v>
      </c>
      <c r="H326">
        <v>23</v>
      </c>
      <c r="I326">
        <v>44</v>
      </c>
      <c r="L326" s="6"/>
    </row>
    <row r="327" spans="1:12" x14ac:dyDescent="0.25">
      <c r="A327" s="3">
        <v>44581</v>
      </c>
      <c r="B327" s="4">
        <v>-147</v>
      </c>
      <c r="C327">
        <v>33</v>
      </c>
      <c r="D327">
        <v>353</v>
      </c>
      <c r="E327" s="5">
        <v>7492.61</v>
      </c>
      <c r="G327" s="4">
        <v>-8.9999999999999964</v>
      </c>
      <c r="H327">
        <v>45</v>
      </c>
      <c r="I327">
        <v>53</v>
      </c>
      <c r="L327" s="6"/>
    </row>
    <row r="328" spans="1:12" x14ac:dyDescent="0.25">
      <c r="A328" s="3">
        <v>44582</v>
      </c>
      <c r="B328" s="4">
        <v>-257.66666666666669</v>
      </c>
      <c r="C328">
        <v>19</v>
      </c>
      <c r="D328">
        <v>381</v>
      </c>
      <c r="E328" s="5">
        <v>7388.74</v>
      </c>
      <c r="G328" s="4">
        <v>-30.333333333333332</v>
      </c>
      <c r="H328">
        <v>18</v>
      </c>
      <c r="I328">
        <v>80</v>
      </c>
      <c r="L328" s="6"/>
    </row>
    <row r="329" spans="1:12" x14ac:dyDescent="0.25">
      <c r="A329" s="3">
        <v>44585</v>
      </c>
      <c r="B329" s="4">
        <v>-322.66666666666663</v>
      </c>
      <c r="C329">
        <v>19</v>
      </c>
      <c r="D329">
        <v>305</v>
      </c>
      <c r="E329" s="5">
        <v>7425.4</v>
      </c>
      <c r="G329" s="4">
        <v>-40.333333333333343</v>
      </c>
      <c r="H329">
        <v>10</v>
      </c>
      <c r="I329">
        <v>61</v>
      </c>
      <c r="L329" s="6"/>
    </row>
    <row r="330" spans="1:12" x14ac:dyDescent="0.25">
      <c r="A330" s="3">
        <v>44586</v>
      </c>
      <c r="B330" s="4">
        <v>-427.66666666666663</v>
      </c>
      <c r="C330">
        <v>6</v>
      </c>
      <c r="D330">
        <v>641</v>
      </c>
      <c r="E330" s="5">
        <v>7133.07</v>
      </c>
      <c r="G330" s="4">
        <v>-83</v>
      </c>
      <c r="H330">
        <v>5</v>
      </c>
      <c r="I330">
        <v>141</v>
      </c>
      <c r="L330" s="6"/>
    </row>
    <row r="331" spans="1:12" x14ac:dyDescent="0.25">
      <c r="A331" s="3">
        <v>44587</v>
      </c>
      <c r="B331" s="4">
        <v>-382.66666666666669</v>
      </c>
      <c r="C331">
        <v>12</v>
      </c>
      <c r="D331">
        <v>239</v>
      </c>
      <c r="E331" s="5">
        <v>7171.03</v>
      </c>
      <c r="G331" s="4">
        <v>-76</v>
      </c>
      <c r="H331">
        <v>6</v>
      </c>
      <c r="I331">
        <v>47</v>
      </c>
      <c r="L331" s="6"/>
    </row>
    <row r="332" spans="1:12" x14ac:dyDescent="0.25">
      <c r="A332" s="3">
        <v>44588</v>
      </c>
      <c r="B332" s="4">
        <v>-510.66666666666669</v>
      </c>
      <c r="C332">
        <v>7</v>
      </c>
      <c r="D332">
        <v>677</v>
      </c>
      <c r="E332" s="5">
        <v>6960.11</v>
      </c>
      <c r="G332" s="4">
        <v>-109.33333333333333</v>
      </c>
      <c r="H332">
        <v>0</v>
      </c>
      <c r="I332">
        <v>151</v>
      </c>
      <c r="L332" s="6"/>
    </row>
    <row r="333" spans="1:12" x14ac:dyDescent="0.25">
      <c r="A333" s="3">
        <v>44589</v>
      </c>
      <c r="B333" s="4">
        <v>-378.33333333333331</v>
      </c>
      <c r="C333">
        <v>11</v>
      </c>
      <c r="D333">
        <v>249</v>
      </c>
      <c r="E333" s="5">
        <v>6973.01</v>
      </c>
      <c r="G333" s="4">
        <v>-107.66666666666667</v>
      </c>
      <c r="H333">
        <v>4</v>
      </c>
      <c r="I333">
        <v>135</v>
      </c>
      <c r="L333" s="6"/>
    </row>
    <row r="334" spans="1:12" x14ac:dyDescent="0.25">
      <c r="A334" s="3">
        <v>44599</v>
      </c>
      <c r="B334" s="4">
        <v>-334.66666666666663</v>
      </c>
      <c r="C334">
        <v>26</v>
      </c>
      <c r="D334">
        <v>122</v>
      </c>
      <c r="E334" s="5">
        <v>7061.62</v>
      </c>
      <c r="G334" s="4">
        <v>-100.66666666666667</v>
      </c>
      <c r="H334">
        <v>18</v>
      </c>
      <c r="I334">
        <v>38</v>
      </c>
      <c r="L334" s="6"/>
    </row>
    <row r="335" spans="1:12" x14ac:dyDescent="0.25">
      <c r="A335" s="3">
        <v>44600</v>
      </c>
      <c r="B335" s="4">
        <v>-134</v>
      </c>
      <c r="C335">
        <v>40</v>
      </c>
      <c r="D335">
        <v>108</v>
      </c>
      <c r="E335" s="5">
        <v>7080.62</v>
      </c>
      <c r="G335" s="4">
        <v>-53.333333333333329</v>
      </c>
      <c r="H335">
        <v>38</v>
      </c>
      <c r="I335">
        <v>47</v>
      </c>
      <c r="L335" s="6"/>
    </row>
    <row r="336" spans="1:12" x14ac:dyDescent="0.25">
      <c r="A336" s="3">
        <v>44601</v>
      </c>
      <c r="B336" s="4">
        <v>-52.333333333333336</v>
      </c>
      <c r="C336">
        <v>34</v>
      </c>
      <c r="D336">
        <v>27</v>
      </c>
      <c r="E336" s="5">
        <v>7211.43</v>
      </c>
      <c r="G336" s="4">
        <v>-10.333333333333336</v>
      </c>
      <c r="H336">
        <v>22</v>
      </c>
      <c r="I336">
        <v>24</v>
      </c>
      <c r="L336" s="6"/>
    </row>
    <row r="337" spans="1:12" x14ac:dyDescent="0.25">
      <c r="A337" s="3">
        <v>44602</v>
      </c>
      <c r="B337" s="4">
        <v>-33.666666666666664</v>
      </c>
      <c r="C337">
        <v>60</v>
      </c>
      <c r="D337">
        <v>100</v>
      </c>
      <c r="E337" s="5">
        <v>7175.62</v>
      </c>
      <c r="G337" s="4">
        <v>-2.3333333333333286</v>
      </c>
      <c r="H337">
        <v>49</v>
      </c>
      <c r="I337">
        <v>45</v>
      </c>
      <c r="L337" s="6"/>
    </row>
    <row r="338" spans="1:12" x14ac:dyDescent="0.25">
      <c r="A338" s="3">
        <v>44603</v>
      </c>
      <c r="B338" s="4">
        <v>-73.666666666666657</v>
      </c>
      <c r="C338">
        <v>28</v>
      </c>
      <c r="D338">
        <v>216</v>
      </c>
      <c r="E338" s="5">
        <v>7033.85</v>
      </c>
      <c r="G338" s="4">
        <v>-4</v>
      </c>
      <c r="H338">
        <v>43</v>
      </c>
      <c r="I338">
        <v>57</v>
      </c>
      <c r="L338" s="6"/>
    </row>
    <row r="339" spans="1:12" x14ac:dyDescent="0.25">
      <c r="A339" s="3">
        <v>44606</v>
      </c>
      <c r="B339" s="4">
        <v>-123.33333333333334</v>
      </c>
      <c r="C339">
        <v>25</v>
      </c>
      <c r="D339">
        <v>167</v>
      </c>
      <c r="E339" s="5">
        <v>7006.08</v>
      </c>
      <c r="G339" s="4">
        <v>-22</v>
      </c>
      <c r="H339">
        <v>14</v>
      </c>
      <c r="I339">
        <v>70</v>
      </c>
      <c r="L339" s="6"/>
    </row>
    <row r="340" spans="1:12" x14ac:dyDescent="0.25">
      <c r="A340" s="3">
        <v>44607</v>
      </c>
      <c r="B340" s="4">
        <v>-112.33333333333333</v>
      </c>
      <c r="C340">
        <v>29</v>
      </c>
      <c r="D340">
        <v>36</v>
      </c>
      <c r="E340" s="5">
        <v>7124.85</v>
      </c>
      <c r="G340" s="4">
        <v>-22.666666666666668</v>
      </c>
      <c r="H340">
        <v>10</v>
      </c>
      <c r="I340">
        <v>8</v>
      </c>
      <c r="L340" s="6"/>
    </row>
    <row r="341" spans="1:12" x14ac:dyDescent="0.25">
      <c r="A341" s="3">
        <v>44608</v>
      </c>
      <c r="B341" s="4">
        <v>-37.333333333333336</v>
      </c>
      <c r="C341">
        <v>53</v>
      </c>
      <c r="D341">
        <v>16</v>
      </c>
      <c r="E341" s="5">
        <v>7183.11</v>
      </c>
      <c r="G341" s="4">
        <v>-15.333333333333334</v>
      </c>
      <c r="H341">
        <v>10</v>
      </c>
      <c r="I341">
        <v>2</v>
      </c>
      <c r="L341" s="6"/>
    </row>
    <row r="342" spans="1:12" x14ac:dyDescent="0.25">
      <c r="A342" s="3">
        <v>44609</v>
      </c>
      <c r="B342" s="4">
        <v>14</v>
      </c>
      <c r="C342">
        <v>59</v>
      </c>
      <c r="D342">
        <v>47</v>
      </c>
      <c r="E342" s="5">
        <v>7220.61</v>
      </c>
      <c r="G342" s="4">
        <v>0.33333333333333393</v>
      </c>
      <c r="H342">
        <v>11</v>
      </c>
      <c r="I342">
        <v>20</v>
      </c>
      <c r="L342" s="6"/>
    </row>
    <row r="343" spans="1:12" x14ac:dyDescent="0.25">
      <c r="A343" s="3">
        <v>44610</v>
      </c>
      <c r="B343" s="4">
        <v>31.999999999999996</v>
      </c>
      <c r="C343">
        <v>76</v>
      </c>
      <c r="D343">
        <v>29</v>
      </c>
      <c r="E343" s="5">
        <v>7251.79</v>
      </c>
      <c r="G343" s="4">
        <v>2.3333333333333339</v>
      </c>
      <c r="H343">
        <v>18</v>
      </c>
      <c r="I343">
        <v>10</v>
      </c>
      <c r="L343" s="6"/>
    </row>
    <row r="344" spans="1:12" x14ac:dyDescent="0.25">
      <c r="A344" s="3">
        <v>44613</v>
      </c>
      <c r="B344" s="4">
        <v>47.666666666666671</v>
      </c>
      <c r="C344">
        <v>110</v>
      </c>
      <c r="D344">
        <v>26</v>
      </c>
      <c r="E344" s="5">
        <v>7334.59</v>
      </c>
      <c r="G344" s="4">
        <v>1.3333333333333339</v>
      </c>
      <c r="H344">
        <v>16</v>
      </c>
      <c r="I344">
        <v>11</v>
      </c>
      <c r="L344" s="6"/>
    </row>
    <row r="345" spans="1:12" x14ac:dyDescent="0.25">
      <c r="A345" s="3">
        <v>44614</v>
      </c>
      <c r="B345" s="4">
        <v>42.666666666666671</v>
      </c>
      <c r="C345">
        <v>89</v>
      </c>
      <c r="D345">
        <v>92</v>
      </c>
      <c r="E345" s="5">
        <v>7279.24</v>
      </c>
      <c r="G345" s="4">
        <v>-7</v>
      </c>
      <c r="H345">
        <v>17</v>
      </c>
      <c r="I345">
        <v>51</v>
      </c>
      <c r="L345" s="6"/>
    </row>
    <row r="346" spans="1:12" x14ac:dyDescent="0.25">
      <c r="A346" s="3">
        <v>44615</v>
      </c>
      <c r="B346" s="4">
        <v>78.666666666666671</v>
      </c>
      <c r="C346">
        <v>163</v>
      </c>
      <c r="D346">
        <v>8</v>
      </c>
      <c r="E346" s="5">
        <v>7450.4</v>
      </c>
      <c r="G346" s="4">
        <v>-6.6666666666666679</v>
      </c>
      <c r="H346">
        <v>21</v>
      </c>
      <c r="I346">
        <v>12</v>
      </c>
      <c r="L346" s="6"/>
    </row>
    <row r="347" spans="1:12" x14ac:dyDescent="0.25">
      <c r="A347" s="3">
        <v>44616</v>
      </c>
      <c r="B347" s="4">
        <v>33.666666666666671</v>
      </c>
      <c r="C347">
        <v>72</v>
      </c>
      <c r="D347">
        <v>123</v>
      </c>
      <c r="E347" s="5">
        <v>7285.12</v>
      </c>
      <c r="G347" s="4">
        <v>-36</v>
      </c>
      <c r="H347">
        <v>10</v>
      </c>
      <c r="I347">
        <v>93</v>
      </c>
      <c r="L347" s="6"/>
    </row>
    <row r="348" spans="1:12" x14ac:dyDescent="0.25">
      <c r="A348" s="3">
        <v>44617</v>
      </c>
      <c r="B348" s="4">
        <v>52</v>
      </c>
      <c r="C348">
        <v>80</v>
      </c>
      <c r="D348">
        <v>28</v>
      </c>
      <c r="E348" s="5">
        <v>7361.96</v>
      </c>
      <c r="G348" s="4">
        <v>-32.666666666666664</v>
      </c>
      <c r="H348">
        <v>14</v>
      </c>
      <c r="I348">
        <v>38</v>
      </c>
      <c r="L348" s="6"/>
    </row>
    <row r="349" spans="1:12" x14ac:dyDescent="0.25">
      <c r="A349" s="3">
        <v>44620</v>
      </c>
      <c r="B349" s="4">
        <v>24.333333333333329</v>
      </c>
      <c r="C349">
        <v>121</v>
      </c>
      <c r="D349">
        <v>49</v>
      </c>
      <c r="E349" s="5">
        <v>7419.83</v>
      </c>
      <c r="G349" s="4">
        <v>-48</v>
      </c>
      <c r="H349">
        <v>25</v>
      </c>
      <c r="I349">
        <v>62</v>
      </c>
      <c r="L349" s="6"/>
    </row>
    <row r="350" spans="1:12" x14ac:dyDescent="0.25">
      <c r="A350" s="3">
        <v>44621</v>
      </c>
      <c r="B350" s="4">
        <v>75.666666666666657</v>
      </c>
      <c r="C350">
        <v>124</v>
      </c>
      <c r="D350">
        <v>21</v>
      </c>
      <c r="E350" s="5">
        <v>7429.44</v>
      </c>
      <c r="G350" s="4">
        <v>-17.000000000000004</v>
      </c>
      <c r="H350">
        <v>22</v>
      </c>
      <c r="I350">
        <v>12</v>
      </c>
      <c r="L350" s="6"/>
    </row>
    <row r="351" spans="1:12" x14ac:dyDescent="0.25">
      <c r="A351" s="3">
        <v>44622</v>
      </c>
      <c r="B351" s="4">
        <v>86.333333333333343</v>
      </c>
      <c r="C351">
        <v>121</v>
      </c>
      <c r="D351">
        <v>37</v>
      </c>
      <c r="E351" s="5">
        <v>7414.31</v>
      </c>
      <c r="G351" s="4">
        <v>-15.333333333333336</v>
      </c>
      <c r="H351">
        <v>16</v>
      </c>
      <c r="I351">
        <v>35</v>
      </c>
      <c r="L351" s="6"/>
    </row>
    <row r="352" spans="1:12" x14ac:dyDescent="0.25">
      <c r="A352" s="3">
        <v>44623</v>
      </c>
      <c r="B352" s="4">
        <v>71.666666666666671</v>
      </c>
      <c r="C352">
        <v>129</v>
      </c>
      <c r="D352">
        <v>101</v>
      </c>
      <c r="E352" s="5">
        <v>7342.61</v>
      </c>
      <c r="G352" s="4">
        <v>-11.666666666666668</v>
      </c>
      <c r="H352">
        <v>19</v>
      </c>
      <c r="I352">
        <v>45</v>
      </c>
      <c r="L352" s="6"/>
    </row>
    <row r="353" spans="1:12" x14ac:dyDescent="0.25">
      <c r="A353" s="3">
        <v>44624</v>
      </c>
      <c r="B353" s="4">
        <v>-1</v>
      </c>
      <c r="C353">
        <v>58</v>
      </c>
      <c r="D353">
        <v>173</v>
      </c>
      <c r="E353" s="5">
        <v>7241.56</v>
      </c>
      <c r="G353" s="4">
        <v>-36</v>
      </c>
      <c r="H353">
        <v>18</v>
      </c>
      <c r="I353">
        <v>81</v>
      </c>
      <c r="L353" s="6"/>
    </row>
    <row r="354" spans="1:12" x14ac:dyDescent="0.25">
      <c r="A354" s="3">
        <v>44627</v>
      </c>
      <c r="B354" s="4">
        <v>-135.66666666666666</v>
      </c>
      <c r="C354">
        <v>32</v>
      </c>
      <c r="D354">
        <v>352</v>
      </c>
      <c r="E354" s="5">
        <v>7085.73</v>
      </c>
      <c r="G354" s="4">
        <v>-82.666666666666671</v>
      </c>
      <c r="H354">
        <v>11</v>
      </c>
      <c r="I354">
        <v>170</v>
      </c>
      <c r="L354" s="6"/>
    </row>
    <row r="355" spans="1:12" x14ac:dyDescent="0.25">
      <c r="A355" s="3">
        <v>44628</v>
      </c>
      <c r="B355" s="4">
        <v>-327.66666666666663</v>
      </c>
      <c r="C355">
        <v>17</v>
      </c>
      <c r="D355">
        <v>565</v>
      </c>
      <c r="E355" s="5">
        <v>6871.22</v>
      </c>
      <c r="G355" s="4">
        <v>-143</v>
      </c>
      <c r="H355">
        <v>2</v>
      </c>
      <c r="I355">
        <v>209</v>
      </c>
      <c r="L355" s="6"/>
    </row>
    <row r="356" spans="1:12" x14ac:dyDescent="0.25">
      <c r="A356" s="3">
        <v>44629</v>
      </c>
      <c r="B356" s="4">
        <v>-471.33333333333331</v>
      </c>
      <c r="C356">
        <v>26</v>
      </c>
      <c r="D356">
        <v>572</v>
      </c>
      <c r="E356" s="5">
        <v>6796.04</v>
      </c>
      <c r="G356" s="4">
        <v>-184</v>
      </c>
      <c r="H356">
        <v>4</v>
      </c>
      <c r="I356">
        <v>190</v>
      </c>
      <c r="L356" s="6"/>
    </row>
    <row r="357" spans="1:12" x14ac:dyDescent="0.25">
      <c r="A357" s="3">
        <v>44630</v>
      </c>
      <c r="B357" s="4">
        <v>-382.33333333333337</v>
      </c>
      <c r="C357">
        <v>36</v>
      </c>
      <c r="D357">
        <v>89</v>
      </c>
      <c r="E357" s="5">
        <v>6952.52</v>
      </c>
      <c r="G357" s="4">
        <v>-144.33333333333331</v>
      </c>
      <c r="H357">
        <v>10</v>
      </c>
      <c r="I357">
        <v>50</v>
      </c>
      <c r="L357" s="6"/>
    </row>
    <row r="358" spans="1:12" x14ac:dyDescent="0.25">
      <c r="A358" s="3">
        <v>44631</v>
      </c>
      <c r="B358" s="4">
        <v>-209.33333333333331</v>
      </c>
      <c r="C358">
        <v>35</v>
      </c>
      <c r="D358">
        <v>64</v>
      </c>
      <c r="E358" s="5">
        <v>6990.78</v>
      </c>
      <c r="G358" s="4">
        <v>-81</v>
      </c>
      <c r="H358">
        <v>7</v>
      </c>
      <c r="I358">
        <v>24</v>
      </c>
      <c r="L358" s="6"/>
    </row>
    <row r="359" spans="1:12" x14ac:dyDescent="0.25">
      <c r="A359" s="3">
        <v>44634</v>
      </c>
      <c r="B359" s="4">
        <v>-165.33333333333334</v>
      </c>
      <c r="C359">
        <v>25</v>
      </c>
      <c r="D359">
        <v>439</v>
      </c>
      <c r="E359" s="5">
        <v>6800.59</v>
      </c>
      <c r="G359" s="4">
        <v>-61.666666666666664</v>
      </c>
      <c r="H359">
        <v>5</v>
      </c>
      <c r="I359">
        <v>133</v>
      </c>
      <c r="L359" s="6"/>
    </row>
    <row r="360" spans="1:12" x14ac:dyDescent="0.25">
      <c r="A360" s="3">
        <v>44635</v>
      </c>
      <c r="B360" s="4">
        <v>-398.33333333333337</v>
      </c>
      <c r="C360">
        <v>7</v>
      </c>
      <c r="D360">
        <v>759</v>
      </c>
      <c r="E360" s="5">
        <v>6473.48</v>
      </c>
      <c r="G360" s="4">
        <v>-125</v>
      </c>
      <c r="H360">
        <v>0</v>
      </c>
      <c r="I360">
        <v>230</v>
      </c>
      <c r="L360" s="6"/>
    </row>
    <row r="361" spans="1:12" x14ac:dyDescent="0.25">
      <c r="A361" s="3">
        <v>44636</v>
      </c>
      <c r="B361" s="4">
        <v>-393.33333333333331</v>
      </c>
      <c r="C361">
        <v>25</v>
      </c>
      <c r="D361">
        <v>39</v>
      </c>
      <c r="E361" s="5">
        <v>6692.97</v>
      </c>
      <c r="G361" s="4">
        <v>-119.33333333333334</v>
      </c>
      <c r="H361">
        <v>8</v>
      </c>
      <c r="I361">
        <v>8</v>
      </c>
      <c r="L361" s="6"/>
    </row>
    <row r="362" spans="1:12" x14ac:dyDescent="0.25">
      <c r="A362" s="3">
        <v>44637</v>
      </c>
      <c r="B362" s="4">
        <v>-249.99999999999997</v>
      </c>
      <c r="C362">
        <v>26</v>
      </c>
      <c r="D362">
        <v>10</v>
      </c>
      <c r="E362" s="5">
        <v>6818.54</v>
      </c>
      <c r="G362" s="4">
        <v>-74.333333333333329</v>
      </c>
      <c r="H362">
        <v>9</v>
      </c>
      <c r="I362">
        <v>2</v>
      </c>
      <c r="L362" s="6"/>
    </row>
    <row r="363" spans="1:12" x14ac:dyDescent="0.25">
      <c r="A363" s="3">
        <v>44638</v>
      </c>
      <c r="B363" s="4">
        <v>15.333333333333332</v>
      </c>
      <c r="C363">
        <v>50</v>
      </c>
      <c r="D363">
        <v>6</v>
      </c>
      <c r="E363" s="5">
        <v>6879.37</v>
      </c>
      <c r="G363" s="4">
        <v>3</v>
      </c>
      <c r="H363">
        <v>7</v>
      </c>
      <c r="I363">
        <v>5</v>
      </c>
      <c r="L363" s="6"/>
    </row>
    <row r="364" spans="1:12" x14ac:dyDescent="0.25">
      <c r="A364" s="3">
        <v>44641</v>
      </c>
      <c r="B364" s="4">
        <v>42.666666666666664</v>
      </c>
      <c r="C364">
        <v>71</v>
      </c>
      <c r="D364">
        <v>3</v>
      </c>
      <c r="E364" s="5">
        <v>6954.41</v>
      </c>
      <c r="G364" s="4">
        <v>6.6666666666666661</v>
      </c>
      <c r="H364">
        <v>11</v>
      </c>
      <c r="I364">
        <v>0</v>
      </c>
      <c r="L364" s="6"/>
    </row>
    <row r="365" spans="1:12" x14ac:dyDescent="0.25">
      <c r="A365" s="3">
        <v>44642</v>
      </c>
      <c r="B365" s="4">
        <v>43.666666666666664</v>
      </c>
      <c r="C365">
        <v>40</v>
      </c>
      <c r="D365">
        <v>21</v>
      </c>
      <c r="E365" s="5">
        <v>6923.44</v>
      </c>
      <c r="G365" s="4">
        <v>4.6666666666666661</v>
      </c>
      <c r="H365">
        <v>6</v>
      </c>
      <c r="I365">
        <v>5</v>
      </c>
      <c r="L365" s="6"/>
    </row>
    <row r="366" spans="1:12" x14ac:dyDescent="0.25">
      <c r="A366" s="3">
        <v>44643</v>
      </c>
      <c r="B366" s="4">
        <v>40.666666666666671</v>
      </c>
      <c r="C366">
        <v>46</v>
      </c>
      <c r="D366">
        <v>11</v>
      </c>
      <c r="E366" s="5">
        <v>6966.95</v>
      </c>
      <c r="G366" s="4">
        <v>5.3333333333333339</v>
      </c>
      <c r="H366">
        <v>7</v>
      </c>
      <c r="I366">
        <v>3</v>
      </c>
      <c r="L366" s="6"/>
    </row>
    <row r="367" spans="1:12" x14ac:dyDescent="0.25">
      <c r="A367" s="3">
        <v>44644</v>
      </c>
      <c r="B367" s="4">
        <v>16.333333333333332</v>
      </c>
      <c r="C367">
        <v>48</v>
      </c>
      <c r="D367">
        <v>53</v>
      </c>
      <c r="E367" s="5">
        <v>6900.81</v>
      </c>
      <c r="G367" s="4">
        <v>0.66666666666666696</v>
      </c>
      <c r="H367">
        <v>8</v>
      </c>
      <c r="I367">
        <v>11</v>
      </c>
      <c r="L367" s="6"/>
    </row>
    <row r="368" spans="1:12" x14ac:dyDescent="0.25">
      <c r="A368" s="3">
        <v>44645</v>
      </c>
      <c r="B368" s="4">
        <v>-11.333333333333329</v>
      </c>
      <c r="C368">
        <v>42</v>
      </c>
      <c r="D368">
        <v>106</v>
      </c>
      <c r="E368" s="5">
        <v>6819.81</v>
      </c>
      <c r="G368" s="4">
        <v>-10.666666666666664</v>
      </c>
      <c r="H368">
        <v>5</v>
      </c>
      <c r="I368">
        <v>38</v>
      </c>
      <c r="L368" s="6"/>
    </row>
    <row r="369" spans="1:17" x14ac:dyDescent="0.25">
      <c r="A369" s="3">
        <v>44648</v>
      </c>
      <c r="B369" s="4">
        <v>-51.999999999999993</v>
      </c>
      <c r="C369">
        <v>22</v>
      </c>
      <c r="D369">
        <v>109</v>
      </c>
      <c r="E369" s="5">
        <v>6767.25</v>
      </c>
      <c r="G369" s="4">
        <v>-28.333333333333332</v>
      </c>
      <c r="H369">
        <v>9</v>
      </c>
      <c r="I369">
        <v>58</v>
      </c>
      <c r="L369" s="6"/>
    </row>
    <row r="370" spans="1:17" x14ac:dyDescent="0.25">
      <c r="A370" s="3">
        <v>44649</v>
      </c>
      <c r="B370" s="4">
        <v>-101.33333333333334</v>
      </c>
      <c r="C370">
        <v>44</v>
      </c>
      <c r="D370">
        <v>197</v>
      </c>
      <c r="E370" s="5">
        <v>6725.68</v>
      </c>
      <c r="G370" s="4">
        <v>-43.666666666666664</v>
      </c>
      <c r="H370">
        <v>13</v>
      </c>
      <c r="I370">
        <v>62</v>
      </c>
      <c r="L370" s="6"/>
    </row>
    <row r="371" spans="1:17" x14ac:dyDescent="0.25">
      <c r="A371" s="3">
        <v>44650</v>
      </c>
      <c r="B371" s="4">
        <v>-67</v>
      </c>
      <c r="C371">
        <v>45</v>
      </c>
      <c r="D371">
        <v>6</v>
      </c>
      <c r="E371" s="5">
        <v>6864.75</v>
      </c>
      <c r="G371" s="4">
        <v>-27.666666666666664</v>
      </c>
      <c r="H371">
        <v>18</v>
      </c>
      <c r="I371">
        <v>3</v>
      </c>
      <c r="L371" s="6"/>
    </row>
    <row r="372" spans="1:17" x14ac:dyDescent="0.25">
      <c r="A372" s="3">
        <v>44651</v>
      </c>
      <c r="B372" s="4">
        <v>-44.333333333333336</v>
      </c>
      <c r="C372">
        <v>68</v>
      </c>
      <c r="D372">
        <v>87</v>
      </c>
      <c r="E372" s="5">
        <v>6772.07</v>
      </c>
      <c r="G372" s="4">
        <v>-10.666666666666664</v>
      </c>
      <c r="H372">
        <v>28</v>
      </c>
      <c r="I372">
        <v>26</v>
      </c>
      <c r="L372" s="6"/>
    </row>
    <row r="373" spans="1:17" x14ac:dyDescent="0.25">
      <c r="A373" s="3">
        <v>44652</v>
      </c>
      <c r="B373" s="4">
        <v>-5.0000000000000071</v>
      </c>
      <c r="C373">
        <v>69</v>
      </c>
      <c r="D373">
        <v>104</v>
      </c>
      <c r="E373" s="5">
        <v>6772.6</v>
      </c>
      <c r="G373" s="4">
        <v>15.333333333333334</v>
      </c>
      <c r="H373">
        <v>44</v>
      </c>
      <c r="I373">
        <v>15</v>
      </c>
      <c r="L373" s="6"/>
    </row>
    <row r="374" spans="1:17" x14ac:dyDescent="0.25">
      <c r="A374" s="3">
        <v>44657</v>
      </c>
      <c r="B374" s="4">
        <v>-12</v>
      </c>
      <c r="C374">
        <v>138</v>
      </c>
      <c r="D374">
        <v>120</v>
      </c>
      <c r="E374" s="5">
        <v>6764.29</v>
      </c>
      <c r="G374" s="4">
        <v>16.333333333333336</v>
      </c>
      <c r="H374">
        <v>58</v>
      </c>
      <c r="I374">
        <v>40</v>
      </c>
      <c r="L374" s="6"/>
    </row>
    <row r="375" spans="1:17" x14ac:dyDescent="0.25">
      <c r="A375" s="3">
        <v>44658</v>
      </c>
      <c r="B375" s="4">
        <v>-81.333333333333329</v>
      </c>
      <c r="C375">
        <v>41</v>
      </c>
      <c r="D375">
        <v>268</v>
      </c>
      <c r="E375" s="5">
        <v>6623.59</v>
      </c>
      <c r="G375" s="4">
        <v>0</v>
      </c>
      <c r="H375">
        <v>7</v>
      </c>
      <c r="I375">
        <v>54</v>
      </c>
      <c r="L375" s="6"/>
    </row>
    <row r="376" spans="1:17" x14ac:dyDescent="0.25">
      <c r="A376" s="3">
        <v>44659</v>
      </c>
      <c r="B376" s="4">
        <v>-158.33333333333334</v>
      </c>
      <c r="C376">
        <v>64</v>
      </c>
      <c r="D376">
        <v>330</v>
      </c>
      <c r="E376" s="5">
        <v>6575.28</v>
      </c>
      <c r="G376" s="4">
        <v>-16.333333333333336</v>
      </c>
      <c r="H376">
        <v>37</v>
      </c>
      <c r="I376">
        <v>57</v>
      </c>
      <c r="L376" s="6"/>
    </row>
    <row r="377" spans="1:17" x14ac:dyDescent="0.25">
      <c r="A377" s="3">
        <v>44662</v>
      </c>
      <c r="B377" s="4">
        <v>-321</v>
      </c>
      <c r="C377">
        <v>43</v>
      </c>
      <c r="D377">
        <v>513</v>
      </c>
      <c r="E377" s="5">
        <v>6328.07</v>
      </c>
      <c r="G377" s="4">
        <v>-54</v>
      </c>
      <c r="H377">
        <v>10</v>
      </c>
      <c r="I377">
        <v>105</v>
      </c>
      <c r="L377" s="6"/>
    </row>
    <row r="378" spans="1:17" x14ac:dyDescent="0.25">
      <c r="A378" s="3">
        <v>44663</v>
      </c>
      <c r="B378" s="4">
        <v>-255.00000000000003</v>
      </c>
      <c r="C378">
        <v>63</v>
      </c>
      <c r="D378">
        <v>92</v>
      </c>
      <c r="E378" s="5">
        <v>6414.42</v>
      </c>
      <c r="G378" s="4">
        <v>-32.333333333333329</v>
      </c>
      <c r="H378">
        <v>32</v>
      </c>
      <c r="I378">
        <v>14</v>
      </c>
      <c r="L378" s="6"/>
    </row>
    <row r="379" spans="1:17" x14ac:dyDescent="0.25">
      <c r="A379" s="3">
        <v>44664</v>
      </c>
      <c r="B379" s="4">
        <v>-274.33333333333337</v>
      </c>
      <c r="C379">
        <v>39</v>
      </c>
      <c r="D379">
        <v>363</v>
      </c>
      <c r="E379" s="5">
        <v>6286.25</v>
      </c>
      <c r="G379" s="4">
        <v>-38.333333333333329</v>
      </c>
      <c r="H379">
        <v>16</v>
      </c>
      <c r="I379">
        <v>54</v>
      </c>
      <c r="L379" s="6"/>
    </row>
    <row r="380" spans="1:17" x14ac:dyDescent="0.25">
      <c r="A380" s="3">
        <v>44665</v>
      </c>
      <c r="B380" s="4">
        <v>-144</v>
      </c>
      <c r="C380">
        <v>75</v>
      </c>
      <c r="D380">
        <v>154</v>
      </c>
      <c r="E380" s="5">
        <v>6359.71</v>
      </c>
      <c r="G380" s="4">
        <v>-1.3333333333333357</v>
      </c>
      <c r="H380">
        <v>34</v>
      </c>
      <c r="I380">
        <v>18</v>
      </c>
      <c r="L380" s="6"/>
    </row>
    <row r="381" spans="1:17" x14ac:dyDescent="0.25">
      <c r="A381" s="3">
        <v>44666</v>
      </c>
      <c r="B381" s="4">
        <v>-244.66666666666669</v>
      </c>
      <c r="C381">
        <v>42</v>
      </c>
      <c r="D381">
        <v>373</v>
      </c>
      <c r="E381" s="5">
        <v>6275.07</v>
      </c>
      <c r="G381" s="4">
        <v>-9.9999999999999964</v>
      </c>
      <c r="H381">
        <v>27</v>
      </c>
      <c r="I381">
        <v>35</v>
      </c>
      <c r="L381" s="6"/>
    </row>
    <row r="382" spans="1:17" x14ac:dyDescent="0.25">
      <c r="A382" s="3">
        <v>44669</v>
      </c>
      <c r="B382" s="4">
        <v>-176</v>
      </c>
      <c r="C382">
        <v>35</v>
      </c>
      <c r="D382">
        <v>153</v>
      </c>
      <c r="E382" s="5">
        <v>6326.02</v>
      </c>
      <c r="G382" s="4">
        <v>-4.3333333333333357</v>
      </c>
      <c r="H382">
        <v>15</v>
      </c>
      <c r="I382">
        <v>36</v>
      </c>
      <c r="L382" s="6"/>
    </row>
    <row r="383" spans="1:17" x14ac:dyDescent="0.25">
      <c r="A383" s="3">
        <v>44670</v>
      </c>
      <c r="B383" s="4">
        <v>-169</v>
      </c>
      <c r="C383">
        <v>58</v>
      </c>
      <c r="D383">
        <v>116</v>
      </c>
      <c r="E383" s="5">
        <v>6345.79</v>
      </c>
      <c r="G383" s="4">
        <v>-19.666666666666664</v>
      </c>
      <c r="H383">
        <v>6</v>
      </c>
      <c r="I383">
        <v>36</v>
      </c>
      <c r="L383" s="6"/>
      <c r="M383" s="4"/>
    </row>
    <row r="384" spans="1:17" x14ac:dyDescent="0.25">
      <c r="A384" s="3">
        <v>44671</v>
      </c>
      <c r="B384" s="4">
        <v>-148.33333333333331</v>
      </c>
      <c r="C384">
        <v>40</v>
      </c>
      <c r="D384">
        <v>309</v>
      </c>
      <c r="E384" s="5">
        <v>6234.25</v>
      </c>
      <c r="G384" s="4">
        <v>-37</v>
      </c>
      <c r="H384">
        <v>12</v>
      </c>
      <c r="I384">
        <v>72</v>
      </c>
      <c r="L384" s="6"/>
      <c r="M384" s="4"/>
      <c r="Q384" s="4"/>
    </row>
    <row r="385" spans="1:17" x14ac:dyDescent="0.25">
      <c r="A385" s="3">
        <v>44672</v>
      </c>
      <c r="B385" s="4">
        <v>-313.66666666666663</v>
      </c>
      <c r="C385">
        <v>15</v>
      </c>
      <c r="D385">
        <v>629</v>
      </c>
      <c r="E385" s="5">
        <v>5981.38</v>
      </c>
      <c r="G385" s="4">
        <v>-74.666666666666671</v>
      </c>
      <c r="H385">
        <v>4</v>
      </c>
      <c r="I385">
        <v>138</v>
      </c>
      <c r="L385" s="6"/>
      <c r="M385" s="4"/>
      <c r="Q385" s="4"/>
    </row>
    <row r="386" spans="1:17" x14ac:dyDescent="0.25">
      <c r="A386" s="3">
        <v>44673</v>
      </c>
      <c r="B386" s="4">
        <v>-477</v>
      </c>
      <c r="C386">
        <v>11</v>
      </c>
      <c r="D386">
        <v>559</v>
      </c>
      <c r="E386" s="5">
        <v>5891.81</v>
      </c>
      <c r="G386" s="4">
        <v>-90.666666666666671</v>
      </c>
      <c r="H386">
        <v>14</v>
      </c>
      <c r="I386">
        <v>92</v>
      </c>
      <c r="L386" s="6"/>
      <c r="M386" s="4"/>
      <c r="Q386" s="4"/>
    </row>
    <row r="387" spans="1:17" x14ac:dyDescent="0.25">
      <c r="A387" s="3">
        <v>44676</v>
      </c>
      <c r="B387" s="4">
        <v>-672</v>
      </c>
      <c r="C387">
        <v>2</v>
      </c>
      <c r="D387">
        <v>856</v>
      </c>
      <c r="E387" s="5">
        <v>5431.61</v>
      </c>
      <c r="G387" s="4">
        <v>-134</v>
      </c>
      <c r="H387">
        <v>0</v>
      </c>
      <c r="I387">
        <v>190</v>
      </c>
      <c r="L387" s="6"/>
      <c r="M387" s="4"/>
      <c r="Q387" s="4"/>
    </row>
    <row r="388" spans="1:17" x14ac:dyDescent="0.25">
      <c r="A388" s="3">
        <v>44677</v>
      </c>
      <c r="B388" s="4">
        <v>-720</v>
      </c>
      <c r="C388">
        <v>7</v>
      </c>
      <c r="D388">
        <v>765</v>
      </c>
      <c r="E388" s="5">
        <v>5266.55</v>
      </c>
      <c r="G388" s="4">
        <v>-146.66666666666666</v>
      </c>
      <c r="H388">
        <v>4</v>
      </c>
      <c r="I388">
        <v>176</v>
      </c>
      <c r="L388" s="6"/>
      <c r="M388" s="4"/>
      <c r="Q388" s="4"/>
    </row>
    <row r="389" spans="1:17" x14ac:dyDescent="0.25">
      <c r="A389" s="3">
        <v>44678</v>
      </c>
      <c r="B389" s="4">
        <v>-551.66666666666674</v>
      </c>
      <c r="C389">
        <v>14</v>
      </c>
      <c r="D389">
        <v>57</v>
      </c>
      <c r="E389" s="5">
        <v>5540.72</v>
      </c>
      <c r="G389" s="4">
        <v>-124.66666666666666</v>
      </c>
      <c r="H389">
        <v>11</v>
      </c>
      <c r="I389">
        <v>23</v>
      </c>
      <c r="L389" s="6"/>
      <c r="M389" s="4"/>
      <c r="Q389" s="4"/>
    </row>
    <row r="390" spans="1:17" x14ac:dyDescent="0.25">
      <c r="A390" s="3">
        <v>44679</v>
      </c>
      <c r="B390" s="4">
        <v>-341</v>
      </c>
      <c r="C390">
        <v>12</v>
      </c>
      <c r="D390">
        <v>234</v>
      </c>
      <c r="E390" s="5">
        <v>5493.91</v>
      </c>
      <c r="G390" s="4">
        <v>-71.666666666666657</v>
      </c>
      <c r="H390">
        <v>17</v>
      </c>
      <c r="I390">
        <v>48</v>
      </c>
      <c r="L390" s="6"/>
      <c r="M390" s="4"/>
      <c r="Q390" s="4"/>
    </row>
    <row r="391" spans="1:17" x14ac:dyDescent="0.25">
      <c r="A391" s="3">
        <v>44680</v>
      </c>
      <c r="B391" s="4">
        <v>-85.666666666666657</v>
      </c>
      <c r="C391">
        <v>18</v>
      </c>
      <c r="D391">
        <v>10</v>
      </c>
      <c r="E391" s="5">
        <v>5734.49</v>
      </c>
      <c r="G391" s="4">
        <v>-8.6666666666666643</v>
      </c>
      <c r="H391">
        <v>22</v>
      </c>
      <c r="I391">
        <v>5</v>
      </c>
      <c r="L391" s="6"/>
      <c r="M391" s="4"/>
      <c r="Q391" s="4"/>
    </row>
    <row r="392" spans="1:17" x14ac:dyDescent="0.25">
      <c r="A392" s="3">
        <v>44686</v>
      </c>
      <c r="B392" s="4">
        <v>-65</v>
      </c>
      <c r="C392">
        <v>33</v>
      </c>
      <c r="D392">
        <v>14</v>
      </c>
      <c r="E392" s="5">
        <v>5836.93</v>
      </c>
      <c r="G392" s="4">
        <v>-3.3333333333333321</v>
      </c>
      <c r="H392">
        <v>21</v>
      </c>
      <c r="I392">
        <v>17</v>
      </c>
      <c r="L392" s="6"/>
      <c r="M392" s="4"/>
      <c r="Q392" s="4"/>
    </row>
    <row r="393" spans="1:17" x14ac:dyDescent="0.25">
      <c r="A393" s="3">
        <v>44687</v>
      </c>
      <c r="B393" s="4">
        <v>6</v>
      </c>
      <c r="C393">
        <v>30</v>
      </c>
      <c r="D393">
        <v>39</v>
      </c>
      <c r="E393" s="5">
        <v>5764.69</v>
      </c>
      <c r="G393" s="4">
        <v>-6.3333333333333357</v>
      </c>
      <c r="H393">
        <v>9</v>
      </c>
      <c r="I393">
        <v>49</v>
      </c>
      <c r="L393" s="6"/>
      <c r="M393" s="4"/>
      <c r="Q393" s="4"/>
    </row>
    <row r="394" spans="1:17" x14ac:dyDescent="0.25">
      <c r="A394" s="3">
        <v>44690</v>
      </c>
      <c r="B394" s="4">
        <v>18.333333333333336</v>
      </c>
      <c r="C394">
        <v>58</v>
      </c>
      <c r="D394">
        <v>13</v>
      </c>
      <c r="E394" s="5">
        <v>5840.89</v>
      </c>
      <c r="G394" s="4">
        <v>-21</v>
      </c>
      <c r="H394">
        <v>9</v>
      </c>
      <c r="I394">
        <v>36</v>
      </c>
      <c r="L394" s="6"/>
      <c r="M394" s="4"/>
      <c r="Q394" s="4"/>
    </row>
    <row r="395" spans="1:17" x14ac:dyDescent="0.25">
      <c r="A395" s="3">
        <v>44691</v>
      </c>
      <c r="B395" s="4">
        <v>33.666666666666671</v>
      </c>
      <c r="C395">
        <v>74</v>
      </c>
      <c r="D395">
        <v>9</v>
      </c>
      <c r="E395" s="5">
        <v>5950.67</v>
      </c>
      <c r="G395" s="4">
        <v>-20.666666666666664</v>
      </c>
      <c r="H395">
        <v>16</v>
      </c>
      <c r="I395">
        <v>11</v>
      </c>
      <c r="L395" s="6"/>
      <c r="M395" s="4"/>
      <c r="Q395" s="4"/>
    </row>
    <row r="396" spans="1:17" x14ac:dyDescent="0.25">
      <c r="A396" s="3">
        <v>44692</v>
      </c>
      <c r="B396" s="4">
        <v>59.333333333333336</v>
      </c>
      <c r="C396">
        <v>75</v>
      </c>
      <c r="D396">
        <v>7</v>
      </c>
      <c r="E396" s="5">
        <v>6003.03</v>
      </c>
      <c r="G396" s="4">
        <v>-2.3333333333333321</v>
      </c>
      <c r="H396">
        <v>26</v>
      </c>
      <c r="I396">
        <v>11</v>
      </c>
      <c r="L396" s="6"/>
      <c r="M396" s="4"/>
      <c r="Q396" s="4"/>
    </row>
    <row r="397" spans="1:17" ht="14.5" customHeight="1" x14ac:dyDescent="0.25">
      <c r="A397" s="3">
        <v>44693</v>
      </c>
      <c r="B397" s="4">
        <v>68.333333333333343</v>
      </c>
      <c r="C397">
        <v>81</v>
      </c>
      <c r="D397">
        <v>9</v>
      </c>
      <c r="E397" s="5">
        <v>6034.57</v>
      </c>
      <c r="G397" s="4">
        <v>8.3333333333333339</v>
      </c>
      <c r="H397">
        <v>29</v>
      </c>
      <c r="I397">
        <v>24</v>
      </c>
      <c r="L397" s="6"/>
      <c r="M397" s="4"/>
      <c r="Q397" s="4"/>
    </row>
    <row r="398" spans="1:17" x14ac:dyDescent="0.25">
      <c r="A398" s="3">
        <v>44694</v>
      </c>
      <c r="B398" s="4">
        <v>79</v>
      </c>
      <c r="C398">
        <v>101</v>
      </c>
      <c r="D398">
        <v>4</v>
      </c>
      <c r="E398" s="5">
        <v>6071.67</v>
      </c>
      <c r="G398" s="4">
        <v>11.666666666666666</v>
      </c>
      <c r="H398">
        <v>24</v>
      </c>
      <c r="I398">
        <v>9</v>
      </c>
      <c r="L398" s="6"/>
      <c r="M398" s="4"/>
      <c r="Q398" s="4"/>
    </row>
    <row r="399" spans="1:17" x14ac:dyDescent="0.25">
      <c r="A399" s="3">
        <v>44697</v>
      </c>
      <c r="B399" s="4">
        <v>75.666666666666657</v>
      </c>
      <c r="C399">
        <v>62</v>
      </c>
      <c r="D399">
        <v>4</v>
      </c>
      <c r="E399" s="5">
        <v>6082.88</v>
      </c>
      <c r="G399" s="4">
        <v>5</v>
      </c>
      <c r="H399">
        <v>10</v>
      </c>
      <c r="I399">
        <v>15</v>
      </c>
      <c r="L399" s="6"/>
      <c r="M399" s="4"/>
      <c r="Q399" s="4"/>
    </row>
    <row r="400" spans="1:17" x14ac:dyDescent="0.25">
      <c r="A400" s="3">
        <v>44698</v>
      </c>
      <c r="B400" s="4">
        <v>82</v>
      </c>
      <c r="C400">
        <v>97</v>
      </c>
      <c r="D400">
        <v>6</v>
      </c>
      <c r="E400" s="5">
        <v>6118.46</v>
      </c>
      <c r="G400" s="4">
        <v>9</v>
      </c>
      <c r="H400">
        <v>29</v>
      </c>
      <c r="I400">
        <v>12</v>
      </c>
      <c r="L400" s="6"/>
      <c r="M400" s="4"/>
      <c r="Q400" s="4"/>
    </row>
    <row r="401" spans="1:17" x14ac:dyDescent="0.25">
      <c r="A401" s="3">
        <v>44699</v>
      </c>
      <c r="B401" s="4">
        <v>71.666666666666657</v>
      </c>
      <c r="C401">
        <v>73</v>
      </c>
      <c r="D401">
        <v>7</v>
      </c>
      <c r="E401" s="5">
        <v>6127.8</v>
      </c>
      <c r="G401" s="4">
        <v>5.6666666666666679</v>
      </c>
      <c r="H401">
        <v>20</v>
      </c>
      <c r="I401">
        <v>15</v>
      </c>
      <c r="L401" s="6"/>
      <c r="M401" s="4"/>
      <c r="Q401" s="4"/>
    </row>
    <row r="402" spans="1:17" x14ac:dyDescent="0.25">
      <c r="A402" s="3">
        <v>44700</v>
      </c>
      <c r="B402" s="4">
        <v>92</v>
      </c>
      <c r="C402">
        <v>131</v>
      </c>
      <c r="D402">
        <v>12</v>
      </c>
      <c r="E402" s="5">
        <v>6180.19</v>
      </c>
      <c r="G402" s="4">
        <v>12.333333333333332</v>
      </c>
      <c r="H402">
        <v>41</v>
      </c>
      <c r="I402">
        <v>26</v>
      </c>
      <c r="L402" s="6"/>
      <c r="M402" s="4"/>
      <c r="Q402" s="4"/>
    </row>
    <row r="403" spans="1:17" x14ac:dyDescent="0.25">
      <c r="A403" s="3">
        <v>44701</v>
      </c>
      <c r="B403" s="4">
        <v>118.33333333333334</v>
      </c>
      <c r="C403">
        <v>173</v>
      </c>
      <c r="D403">
        <v>3</v>
      </c>
      <c r="E403" s="5">
        <v>6263.44</v>
      </c>
      <c r="G403" s="4">
        <v>25.666666666666671</v>
      </c>
      <c r="H403">
        <v>60</v>
      </c>
      <c r="I403">
        <v>3</v>
      </c>
      <c r="L403" s="6"/>
      <c r="M403" s="4"/>
      <c r="Q403" s="4"/>
    </row>
    <row r="404" spans="1:17" x14ac:dyDescent="0.25">
      <c r="A404" s="3">
        <v>44704</v>
      </c>
      <c r="B404" s="4">
        <v>200</v>
      </c>
      <c r="C404">
        <v>312</v>
      </c>
      <c r="D404">
        <v>1</v>
      </c>
      <c r="E404" s="5">
        <v>6343.47</v>
      </c>
      <c r="G404" s="4">
        <v>39.333333333333336</v>
      </c>
      <c r="H404">
        <v>52</v>
      </c>
      <c r="I404">
        <v>6</v>
      </c>
      <c r="L404" s="6"/>
      <c r="M404" s="4"/>
      <c r="Q404" s="4"/>
    </row>
    <row r="405" spans="1:17" x14ac:dyDescent="0.25">
      <c r="A405" s="3">
        <v>44705</v>
      </c>
      <c r="B405" s="4">
        <v>163</v>
      </c>
      <c r="C405">
        <v>28</v>
      </c>
      <c r="D405">
        <v>20</v>
      </c>
      <c r="E405" s="5">
        <v>6081.64</v>
      </c>
      <c r="G405" s="4">
        <v>29</v>
      </c>
      <c r="H405">
        <v>12</v>
      </c>
      <c r="I405">
        <v>28</v>
      </c>
      <c r="L405" s="6"/>
      <c r="M405" s="4"/>
      <c r="Q405" s="4"/>
    </row>
    <row r="406" spans="1:17" x14ac:dyDescent="0.25">
      <c r="A406" s="3">
        <v>44706</v>
      </c>
      <c r="B406" s="4">
        <v>141.33333333333334</v>
      </c>
      <c r="C406">
        <v>110</v>
      </c>
      <c r="D406">
        <v>5</v>
      </c>
      <c r="E406" s="5">
        <v>6188.27</v>
      </c>
      <c r="G406" s="4">
        <v>17.666666666666668</v>
      </c>
      <c r="H406">
        <v>28</v>
      </c>
      <c r="I406">
        <v>5</v>
      </c>
      <c r="L406" s="6"/>
      <c r="M406" s="4"/>
      <c r="Q406" s="4"/>
    </row>
    <row r="407" spans="1:17" x14ac:dyDescent="0.25">
      <c r="A407" s="3">
        <v>44707</v>
      </c>
      <c r="B407" s="4">
        <v>89</v>
      </c>
      <c r="C407">
        <v>158</v>
      </c>
      <c r="D407">
        <v>4</v>
      </c>
      <c r="E407" s="5">
        <v>6227.1</v>
      </c>
      <c r="G407" s="4">
        <v>11.333333333333332</v>
      </c>
      <c r="H407">
        <v>39</v>
      </c>
      <c r="I407">
        <v>12</v>
      </c>
      <c r="L407" s="6"/>
      <c r="M407" s="4"/>
      <c r="Q407" s="4"/>
    </row>
    <row r="408" spans="1:17" x14ac:dyDescent="0.25">
      <c r="A408" s="3">
        <v>44708</v>
      </c>
      <c r="B408" s="4">
        <v>123.33333333333333</v>
      </c>
      <c r="C408">
        <v>122</v>
      </c>
      <c r="D408">
        <v>11</v>
      </c>
      <c r="E408" s="5">
        <v>6210.09</v>
      </c>
      <c r="G408" s="4">
        <v>21.666666666666664</v>
      </c>
      <c r="H408">
        <v>24</v>
      </c>
      <c r="I408">
        <v>9</v>
      </c>
      <c r="L408" s="6"/>
      <c r="M408" s="4"/>
      <c r="Q408" s="4"/>
    </row>
    <row r="409" spans="1:17" x14ac:dyDescent="0.25">
      <c r="A409" s="3">
        <v>44711</v>
      </c>
      <c r="B409" s="4">
        <v>154</v>
      </c>
      <c r="C409">
        <v>205</v>
      </c>
      <c r="D409">
        <v>8</v>
      </c>
      <c r="E409" s="5">
        <v>6282.36</v>
      </c>
      <c r="G409" s="4">
        <v>21.333333333333336</v>
      </c>
      <c r="H409">
        <v>39</v>
      </c>
      <c r="I409">
        <v>17</v>
      </c>
      <c r="L409" s="6"/>
      <c r="M409" s="4"/>
      <c r="Q409" s="4"/>
    </row>
    <row r="410" spans="1:17" x14ac:dyDescent="0.25">
      <c r="A410" s="3">
        <v>44712</v>
      </c>
      <c r="B410" s="4">
        <v>194.33333333333331</v>
      </c>
      <c r="C410">
        <v>284</v>
      </c>
      <c r="D410">
        <v>9</v>
      </c>
      <c r="E410" s="5">
        <v>6353.35</v>
      </c>
      <c r="G410" s="4">
        <v>38</v>
      </c>
      <c r="H410">
        <v>91</v>
      </c>
      <c r="I410">
        <v>14</v>
      </c>
      <c r="L410" s="6"/>
      <c r="M410" s="4"/>
      <c r="Q410" s="4"/>
    </row>
    <row r="411" spans="1:17" x14ac:dyDescent="0.25">
      <c r="A411" s="3">
        <v>44713</v>
      </c>
      <c r="B411" s="4">
        <v>257.33333333333337</v>
      </c>
      <c r="C411">
        <v>311</v>
      </c>
      <c r="D411">
        <v>11</v>
      </c>
      <c r="E411" s="5">
        <v>6373.32</v>
      </c>
      <c r="G411" s="4">
        <v>43</v>
      </c>
      <c r="H411">
        <v>40</v>
      </c>
      <c r="I411">
        <v>10</v>
      </c>
      <c r="L411" s="6"/>
      <c r="M411" s="4"/>
      <c r="Q411" s="4"/>
    </row>
    <row r="412" spans="1:17" x14ac:dyDescent="0.25">
      <c r="A412" s="3">
        <v>44714</v>
      </c>
      <c r="B412" s="4">
        <v>304.33333333333331</v>
      </c>
      <c r="C412">
        <v>363</v>
      </c>
      <c r="D412">
        <v>25</v>
      </c>
      <c r="E412" s="5">
        <v>6442.93</v>
      </c>
      <c r="G412" s="4">
        <v>52.666666666666671</v>
      </c>
      <c r="H412">
        <v>72</v>
      </c>
      <c r="I412">
        <v>21</v>
      </c>
      <c r="L412" s="6"/>
      <c r="M412" s="4"/>
      <c r="Q412" s="4"/>
    </row>
    <row r="413" spans="1:17" x14ac:dyDescent="0.25">
      <c r="A413" s="3">
        <v>44718</v>
      </c>
      <c r="B413" s="4">
        <v>378</v>
      </c>
      <c r="C413">
        <v>507</v>
      </c>
      <c r="D413">
        <v>11</v>
      </c>
      <c r="E413" s="5">
        <v>6604.98</v>
      </c>
      <c r="G413" s="4">
        <v>64.666666666666671</v>
      </c>
      <c r="H413">
        <v>136</v>
      </c>
      <c r="I413">
        <v>23</v>
      </c>
      <c r="L413" s="6"/>
      <c r="M413" s="4"/>
      <c r="Q413" s="4"/>
    </row>
    <row r="414" spans="1:17" x14ac:dyDescent="0.25">
      <c r="A414" s="3">
        <v>44719</v>
      </c>
      <c r="B414" s="4">
        <v>345.33333333333337</v>
      </c>
      <c r="C414">
        <v>206</v>
      </c>
      <c r="D414">
        <v>4</v>
      </c>
      <c r="E414" s="5">
        <v>6597.83</v>
      </c>
      <c r="G414" s="4">
        <v>78.333333333333343</v>
      </c>
      <c r="H414">
        <v>73</v>
      </c>
      <c r="I414">
        <v>2</v>
      </c>
      <c r="L414" s="6"/>
      <c r="M414" s="4"/>
      <c r="Q414" s="4"/>
    </row>
    <row r="415" spans="1:17" x14ac:dyDescent="0.25">
      <c r="A415" s="3">
        <v>44720</v>
      </c>
      <c r="B415" s="4">
        <v>286</v>
      </c>
      <c r="C415">
        <v>171</v>
      </c>
      <c r="D415">
        <v>11</v>
      </c>
      <c r="E415" s="5">
        <v>6608.89</v>
      </c>
      <c r="G415" s="4">
        <v>93</v>
      </c>
      <c r="H415">
        <v>102</v>
      </c>
      <c r="I415">
        <v>7</v>
      </c>
      <c r="L415" s="6"/>
      <c r="M415" s="4"/>
      <c r="Q415" s="4"/>
    </row>
    <row r="416" spans="1:17" x14ac:dyDescent="0.25">
      <c r="A416" s="3">
        <v>44721</v>
      </c>
      <c r="B416" s="4">
        <v>134.33333333333334</v>
      </c>
      <c r="C416">
        <v>77</v>
      </c>
      <c r="D416">
        <v>36</v>
      </c>
      <c r="E416" s="5">
        <v>6490.38</v>
      </c>
      <c r="G416" s="4">
        <v>69</v>
      </c>
      <c r="H416">
        <v>50</v>
      </c>
      <c r="I416">
        <v>9</v>
      </c>
      <c r="L416" s="6"/>
      <c r="M416" s="4"/>
      <c r="Q416" s="4"/>
    </row>
    <row r="417" spans="1:17" x14ac:dyDescent="0.25">
      <c r="A417" s="3">
        <v>44722</v>
      </c>
      <c r="B417" s="4">
        <v>126.99999999999999</v>
      </c>
      <c r="C417">
        <v>189</v>
      </c>
      <c r="D417">
        <v>9</v>
      </c>
      <c r="E417" s="5">
        <v>6627.75</v>
      </c>
      <c r="G417" s="4">
        <v>75.666666666666671</v>
      </c>
      <c r="H417">
        <v>96</v>
      </c>
      <c r="I417">
        <v>5</v>
      </c>
      <c r="L417" s="6"/>
      <c r="M417" s="4"/>
      <c r="Q417" s="4"/>
    </row>
    <row r="418" spans="1:17" x14ac:dyDescent="0.25">
      <c r="A418" s="3">
        <v>44725</v>
      </c>
      <c r="B418" s="4">
        <v>137</v>
      </c>
      <c r="C418">
        <v>222</v>
      </c>
      <c r="D418">
        <v>32</v>
      </c>
      <c r="E418" s="5">
        <v>6674.8</v>
      </c>
      <c r="G418" s="4">
        <v>54.666666666666664</v>
      </c>
      <c r="H418">
        <v>52</v>
      </c>
      <c r="I418">
        <v>20</v>
      </c>
      <c r="L418" s="6"/>
      <c r="M418" s="4"/>
      <c r="Q418" s="4"/>
    </row>
    <row r="419" spans="1:17" x14ac:dyDescent="0.25">
      <c r="A419" s="3">
        <v>44726</v>
      </c>
      <c r="B419" s="4">
        <v>177.66666666666666</v>
      </c>
      <c r="C419">
        <v>185</v>
      </c>
      <c r="D419">
        <v>22</v>
      </c>
      <c r="E419" s="5">
        <v>6665.25</v>
      </c>
      <c r="G419" s="4">
        <v>65.666666666666671</v>
      </c>
      <c r="H419">
        <v>86</v>
      </c>
      <c r="I419">
        <v>12</v>
      </c>
      <c r="L419" s="6"/>
      <c r="M419" s="4"/>
      <c r="Q419" s="4"/>
    </row>
    <row r="420" spans="1:17" x14ac:dyDescent="0.25">
      <c r="A420" s="3">
        <v>44727</v>
      </c>
      <c r="B420" s="4">
        <v>151</v>
      </c>
      <c r="C420">
        <v>112</v>
      </c>
      <c r="D420">
        <v>12</v>
      </c>
      <c r="E420" s="5">
        <v>6653.76</v>
      </c>
      <c r="G420" s="4">
        <v>63.333333333333329</v>
      </c>
      <c r="H420">
        <v>91</v>
      </c>
      <c r="I420">
        <v>7</v>
      </c>
      <c r="L420" s="6"/>
      <c r="M420" s="4"/>
      <c r="Q420" s="4"/>
    </row>
    <row r="421" spans="1:17" x14ac:dyDescent="0.25">
      <c r="A421" s="3">
        <v>44728</v>
      </c>
      <c r="B421" s="4">
        <v>146.66666666666666</v>
      </c>
      <c r="C421">
        <v>185</v>
      </c>
      <c r="D421">
        <v>8</v>
      </c>
      <c r="E421" s="5">
        <v>6696.76</v>
      </c>
      <c r="G421" s="4">
        <v>66</v>
      </c>
      <c r="H421">
        <v>41</v>
      </c>
      <c r="I421">
        <v>1</v>
      </c>
      <c r="L421" s="6"/>
      <c r="M421" s="4"/>
      <c r="Q421" s="4"/>
    </row>
    <row r="422" spans="1:17" x14ac:dyDescent="0.25">
      <c r="A422" s="3">
        <v>44729</v>
      </c>
      <c r="B422" s="4">
        <v>157.66666666666666</v>
      </c>
      <c r="C422">
        <v>207</v>
      </c>
      <c r="D422">
        <v>11</v>
      </c>
      <c r="E422" s="5">
        <v>6774.74</v>
      </c>
      <c r="G422" s="4">
        <v>61.666666666666664</v>
      </c>
      <c r="H422">
        <v>64</v>
      </c>
      <c r="I422">
        <v>3</v>
      </c>
      <c r="L422" s="6"/>
      <c r="M422" s="4"/>
      <c r="Q422" s="4"/>
    </row>
    <row r="423" spans="1:17" x14ac:dyDescent="0.25">
      <c r="A423" s="3">
        <v>44732</v>
      </c>
      <c r="B423" s="4">
        <v>223</v>
      </c>
      <c r="C423">
        <v>309</v>
      </c>
      <c r="D423">
        <v>13</v>
      </c>
      <c r="E423" s="5">
        <v>6848.75</v>
      </c>
      <c r="G423" s="4">
        <v>51.333333333333336</v>
      </c>
      <c r="H423">
        <v>61</v>
      </c>
      <c r="I423">
        <v>8</v>
      </c>
      <c r="L423" s="6"/>
      <c r="M423" s="4"/>
      <c r="Q423" s="4"/>
    </row>
    <row r="424" spans="1:17" x14ac:dyDescent="0.25">
      <c r="A424" s="3">
        <v>44733</v>
      </c>
      <c r="B424" s="4">
        <v>210.66666666666669</v>
      </c>
      <c r="C424">
        <v>160</v>
      </c>
      <c r="D424">
        <v>20</v>
      </c>
      <c r="E424" s="5">
        <v>6779.14</v>
      </c>
      <c r="G424" s="4">
        <v>48.666666666666664</v>
      </c>
      <c r="H424">
        <v>40</v>
      </c>
      <c r="I424">
        <v>8</v>
      </c>
      <c r="L424" s="6"/>
      <c r="M424" s="4"/>
      <c r="Q424" s="4"/>
    </row>
    <row r="425" spans="1:17" x14ac:dyDescent="0.25">
      <c r="A425" s="3">
        <v>44734</v>
      </c>
      <c r="B425" s="4">
        <v>150.66666666666669</v>
      </c>
      <c r="C425">
        <v>87</v>
      </c>
      <c r="D425">
        <v>71</v>
      </c>
      <c r="E425" s="5">
        <v>6691.81</v>
      </c>
      <c r="G425" s="4">
        <v>25</v>
      </c>
      <c r="H425">
        <v>18</v>
      </c>
      <c r="I425">
        <v>28</v>
      </c>
      <c r="L425" s="6"/>
      <c r="M425" s="4"/>
      <c r="Q425" s="4"/>
    </row>
    <row r="426" spans="1:17" x14ac:dyDescent="0.25">
      <c r="A426" s="3">
        <v>44735</v>
      </c>
      <c r="B426" s="4">
        <v>111.66666666666666</v>
      </c>
      <c r="C426">
        <v>193</v>
      </c>
      <c r="D426">
        <v>14</v>
      </c>
      <c r="E426" s="5">
        <v>6845.45</v>
      </c>
      <c r="G426" s="4">
        <v>20.333333333333336</v>
      </c>
      <c r="H426">
        <v>47</v>
      </c>
      <c r="I426">
        <v>8</v>
      </c>
      <c r="L426" s="6"/>
      <c r="M426" s="4"/>
      <c r="Q426" s="4"/>
    </row>
    <row r="427" spans="1:17" x14ac:dyDescent="0.25">
      <c r="A427" s="3">
        <v>44736</v>
      </c>
      <c r="B427" s="4">
        <v>149.66666666666669</v>
      </c>
      <c r="C427">
        <v>276</v>
      </c>
      <c r="D427">
        <v>22</v>
      </c>
      <c r="E427" s="5">
        <v>6931.65</v>
      </c>
      <c r="G427" s="4">
        <v>27</v>
      </c>
      <c r="H427">
        <v>63</v>
      </c>
      <c r="I427">
        <v>11</v>
      </c>
      <c r="L427" s="6"/>
      <c r="M427" s="4"/>
      <c r="Q427" s="4"/>
    </row>
    <row r="428" spans="1:17" x14ac:dyDescent="0.25">
      <c r="A428" s="3">
        <v>44739</v>
      </c>
      <c r="B428" s="4">
        <v>223.66666666666666</v>
      </c>
      <c r="C428">
        <v>254</v>
      </c>
      <c r="D428">
        <v>16</v>
      </c>
      <c r="E428" s="5">
        <v>7002.93</v>
      </c>
      <c r="G428" s="4">
        <v>51</v>
      </c>
      <c r="H428">
        <v>68</v>
      </c>
      <c r="I428">
        <v>6</v>
      </c>
      <c r="L428" s="6"/>
      <c r="M428" s="4"/>
      <c r="Q428" s="4"/>
    </row>
    <row r="429" spans="1:17" x14ac:dyDescent="0.25">
      <c r="A429" s="3">
        <v>44740</v>
      </c>
      <c r="B429" s="4">
        <v>271.66666666666669</v>
      </c>
      <c r="C429">
        <v>334</v>
      </c>
      <c r="D429">
        <v>11</v>
      </c>
      <c r="E429" s="5">
        <v>7079.72</v>
      </c>
      <c r="G429" s="4">
        <v>65</v>
      </c>
      <c r="H429">
        <v>84</v>
      </c>
      <c r="I429">
        <v>3</v>
      </c>
      <c r="L429" s="6"/>
      <c r="M429" s="4"/>
      <c r="Q429" s="4"/>
    </row>
    <row r="430" spans="1:17" x14ac:dyDescent="0.25">
      <c r="A430" s="3">
        <v>44741</v>
      </c>
      <c r="B430" s="4">
        <v>196</v>
      </c>
      <c r="C430">
        <v>80</v>
      </c>
      <c r="D430">
        <v>53</v>
      </c>
      <c r="E430" s="5">
        <v>6900.99</v>
      </c>
      <c r="G430" s="4">
        <v>54.333333333333336</v>
      </c>
      <c r="H430">
        <v>29</v>
      </c>
      <c r="I430">
        <v>9</v>
      </c>
      <c r="L430" s="6"/>
      <c r="M430" s="4"/>
      <c r="Q430" s="4"/>
    </row>
    <row r="431" spans="1:17" x14ac:dyDescent="0.25">
      <c r="A431" s="3">
        <v>44742</v>
      </c>
      <c r="B431" s="4">
        <v>161.33333333333331</v>
      </c>
      <c r="C431">
        <v>167</v>
      </c>
      <c r="D431">
        <v>33</v>
      </c>
      <c r="E431" s="5">
        <v>6995.53</v>
      </c>
      <c r="G431" s="4">
        <v>57.333333333333329</v>
      </c>
      <c r="H431">
        <v>75</v>
      </c>
      <c r="I431">
        <v>4</v>
      </c>
      <c r="L431" s="6"/>
      <c r="M431" s="4"/>
      <c r="Q431" s="4"/>
    </row>
    <row r="432" spans="1:17" x14ac:dyDescent="0.25">
      <c r="A432" s="3">
        <v>44743</v>
      </c>
      <c r="B432" s="4">
        <v>77</v>
      </c>
      <c r="C432">
        <v>112</v>
      </c>
      <c r="D432">
        <v>42</v>
      </c>
      <c r="E432" s="5">
        <v>6994.5</v>
      </c>
      <c r="G432" s="4">
        <v>40.666666666666664</v>
      </c>
      <c r="H432">
        <v>46</v>
      </c>
      <c r="I432">
        <v>15</v>
      </c>
      <c r="L432" s="6"/>
      <c r="M432" s="4"/>
      <c r="Q432" s="4"/>
    </row>
    <row r="433" spans="1:17" x14ac:dyDescent="0.25">
      <c r="A433" s="3">
        <v>44746</v>
      </c>
      <c r="B433" s="4">
        <v>116</v>
      </c>
      <c r="C433">
        <v>183</v>
      </c>
      <c r="D433">
        <v>39</v>
      </c>
      <c r="E433" s="5">
        <v>7076.32</v>
      </c>
      <c r="G433" s="4">
        <v>50</v>
      </c>
      <c r="H433">
        <v>61</v>
      </c>
      <c r="I433">
        <v>13</v>
      </c>
      <c r="L433" s="6"/>
      <c r="M433" s="4"/>
      <c r="Q433" s="4"/>
    </row>
    <row r="434" spans="1:17" x14ac:dyDescent="0.25">
      <c r="A434" s="3">
        <v>44747</v>
      </c>
      <c r="B434" s="4">
        <v>81.333333333333314</v>
      </c>
      <c r="C434">
        <v>100</v>
      </c>
      <c r="D434">
        <v>70</v>
      </c>
      <c r="E434" s="5">
        <v>7036</v>
      </c>
      <c r="G434" s="4">
        <v>31.666666666666668</v>
      </c>
      <c r="H434">
        <v>37</v>
      </c>
      <c r="I434">
        <v>21</v>
      </c>
      <c r="L434" s="6"/>
      <c r="M434" s="4"/>
      <c r="Q434" s="4"/>
    </row>
    <row r="435" spans="1:17" x14ac:dyDescent="0.25">
      <c r="A435" s="3">
        <v>44748</v>
      </c>
      <c r="B435" s="4">
        <v>27</v>
      </c>
      <c r="C435">
        <v>47</v>
      </c>
      <c r="D435">
        <v>140</v>
      </c>
      <c r="E435" s="5">
        <v>6953.98</v>
      </c>
      <c r="G435" s="4">
        <v>10.333333333333336</v>
      </c>
      <c r="H435">
        <v>11</v>
      </c>
      <c r="I435">
        <v>44</v>
      </c>
      <c r="L435" s="6"/>
      <c r="M435" s="4"/>
      <c r="Q435" s="4"/>
    </row>
    <row r="436" spans="1:17" x14ac:dyDescent="0.25">
      <c r="A436" s="3">
        <v>44749</v>
      </c>
      <c r="B436" s="4">
        <v>-11.333333333333329</v>
      </c>
      <c r="C436">
        <v>113</v>
      </c>
      <c r="D436">
        <v>84</v>
      </c>
      <c r="E436" s="5">
        <v>7041.87</v>
      </c>
      <c r="G436" s="4">
        <v>-12.333333333333332</v>
      </c>
      <c r="H436">
        <v>28</v>
      </c>
      <c r="I436">
        <v>48</v>
      </c>
      <c r="L436" s="6"/>
      <c r="M436" s="4"/>
      <c r="Q436" s="4"/>
    </row>
    <row r="437" spans="1:17" x14ac:dyDescent="0.25">
      <c r="A437" s="3">
        <v>44750</v>
      </c>
      <c r="B437" s="4">
        <v>-14.333333333333329</v>
      </c>
      <c r="C437">
        <v>71</v>
      </c>
      <c r="D437">
        <v>50</v>
      </c>
      <c r="E437" s="5">
        <v>7000.79</v>
      </c>
      <c r="G437" s="4">
        <v>-19.333333333333332</v>
      </c>
      <c r="H437">
        <v>23</v>
      </c>
      <c r="I437">
        <v>28</v>
      </c>
      <c r="L437" s="6"/>
      <c r="M437" s="4"/>
      <c r="Q437" s="4"/>
    </row>
    <row r="438" spans="1:17" x14ac:dyDescent="0.25">
      <c r="A438" s="3">
        <v>44753</v>
      </c>
      <c r="B438" s="4">
        <v>-23.333333333333343</v>
      </c>
      <c r="C438">
        <v>63</v>
      </c>
      <c r="D438">
        <v>183</v>
      </c>
      <c r="E438" s="5">
        <v>6893.63</v>
      </c>
      <c r="G438" s="4">
        <v>-21.999999999999996</v>
      </c>
      <c r="H438">
        <v>23</v>
      </c>
      <c r="I438">
        <v>64</v>
      </c>
      <c r="L438" s="6"/>
      <c r="M438" s="4"/>
      <c r="Q438" s="4"/>
    </row>
    <row r="439" spans="1:17" x14ac:dyDescent="0.25">
      <c r="A439" s="3">
        <v>44754</v>
      </c>
      <c r="B439" s="4">
        <v>-126.33333333333331</v>
      </c>
      <c r="C439">
        <v>41</v>
      </c>
      <c r="D439">
        <v>321</v>
      </c>
      <c r="E439" s="5">
        <v>6779.56</v>
      </c>
      <c r="G439" s="4">
        <v>-31.333333333333332</v>
      </c>
      <c r="H439">
        <v>21</v>
      </c>
      <c r="I439">
        <v>69</v>
      </c>
      <c r="L439" s="6"/>
      <c r="M439" s="4"/>
      <c r="Q439" s="4"/>
    </row>
    <row r="440" spans="1:17" x14ac:dyDescent="0.25">
      <c r="A440" s="3">
        <v>44755</v>
      </c>
      <c r="B440" s="4">
        <v>-150</v>
      </c>
      <c r="C440">
        <v>71</v>
      </c>
      <c r="D440">
        <v>121</v>
      </c>
      <c r="E440" s="5">
        <v>6834.9</v>
      </c>
      <c r="G440" s="4">
        <v>-45</v>
      </c>
      <c r="H440">
        <v>16</v>
      </c>
      <c r="I440">
        <v>62</v>
      </c>
      <c r="L440" s="6"/>
      <c r="M440" s="4"/>
      <c r="Q440" s="4"/>
    </row>
    <row r="441" spans="1:17" x14ac:dyDescent="0.25">
      <c r="A441" s="3">
        <v>44756</v>
      </c>
      <c r="B441" s="4">
        <v>-116.66666666666667</v>
      </c>
      <c r="C441">
        <v>88</v>
      </c>
      <c r="D441">
        <v>108</v>
      </c>
      <c r="E441" s="5">
        <v>6920.87</v>
      </c>
      <c r="G441" s="4">
        <v>-52.666666666666671</v>
      </c>
      <c r="H441">
        <v>12</v>
      </c>
      <c r="I441">
        <v>76</v>
      </c>
      <c r="L441" s="6"/>
      <c r="M441" s="4"/>
      <c r="Q441" s="4"/>
    </row>
    <row r="442" spans="1:17" x14ac:dyDescent="0.25">
      <c r="A442" s="3">
        <v>44757</v>
      </c>
      <c r="B442" s="4">
        <v>-112.33333333333334</v>
      </c>
      <c r="C442">
        <v>63</v>
      </c>
      <c r="D442">
        <v>330</v>
      </c>
      <c r="E442" s="5">
        <v>6852.82</v>
      </c>
      <c r="G442" s="4">
        <v>-74.666666666666657</v>
      </c>
      <c r="H442">
        <v>7</v>
      </c>
      <c r="I442">
        <v>121</v>
      </c>
      <c r="L442" s="6"/>
      <c r="M442" s="4"/>
      <c r="Q442" s="4"/>
    </row>
    <row r="443" spans="1:17" x14ac:dyDescent="0.25">
      <c r="A443" s="3">
        <v>44760</v>
      </c>
      <c r="B443" s="4">
        <v>-68</v>
      </c>
      <c r="C443">
        <v>110</v>
      </c>
      <c r="D443">
        <v>27</v>
      </c>
      <c r="E443" s="5">
        <v>6953.93</v>
      </c>
      <c r="G443" s="4">
        <v>-60.999999999999993</v>
      </c>
      <c r="H443">
        <v>15</v>
      </c>
      <c r="I443">
        <v>20</v>
      </c>
      <c r="L443" s="6"/>
      <c r="M443" s="4"/>
      <c r="Q443" s="4"/>
    </row>
    <row r="444" spans="1:17" x14ac:dyDescent="0.25">
      <c r="A444" s="3">
        <v>44761</v>
      </c>
      <c r="B444" s="4">
        <v>-36.333333333333329</v>
      </c>
      <c r="C444">
        <v>100</v>
      </c>
      <c r="D444">
        <v>25</v>
      </c>
      <c r="E444" s="5">
        <v>7009.32</v>
      </c>
      <c r="G444" s="4">
        <v>-42</v>
      </c>
      <c r="H444">
        <v>12</v>
      </c>
      <c r="I444">
        <v>19</v>
      </c>
      <c r="L444" s="6"/>
      <c r="M444" s="4"/>
      <c r="Q444" s="4"/>
    </row>
    <row r="445" spans="1:17" x14ac:dyDescent="0.25">
      <c r="A445" s="3">
        <v>44762</v>
      </c>
      <c r="B445" s="4">
        <v>103.66666666666667</v>
      </c>
      <c r="C445">
        <v>162</v>
      </c>
      <c r="D445">
        <v>9</v>
      </c>
      <c r="E445" s="5">
        <v>7110.1</v>
      </c>
      <c r="G445" s="4">
        <v>-0.33333333333333393</v>
      </c>
      <c r="H445">
        <v>20</v>
      </c>
      <c r="I445">
        <v>9</v>
      </c>
      <c r="L445" s="6"/>
      <c r="M445" s="4"/>
      <c r="Q445" s="4"/>
    </row>
    <row r="446" spans="1:17" x14ac:dyDescent="0.25">
      <c r="A446" s="3">
        <v>44763</v>
      </c>
      <c r="B446" s="4">
        <v>94.333333333333343</v>
      </c>
      <c r="C446">
        <v>103</v>
      </c>
      <c r="D446">
        <v>48</v>
      </c>
      <c r="E446" s="5">
        <v>7075.29</v>
      </c>
      <c r="G446" s="4">
        <v>-9.6666666666666661</v>
      </c>
      <c r="H446">
        <v>9</v>
      </c>
      <c r="I446">
        <v>42</v>
      </c>
      <c r="L446" s="6"/>
      <c r="M446" s="4"/>
      <c r="Q446" s="4"/>
    </row>
    <row r="447" spans="1:17" x14ac:dyDescent="0.25">
      <c r="A447" s="3">
        <v>44764</v>
      </c>
      <c r="B447" s="4">
        <v>71.333333333333329</v>
      </c>
      <c r="C447">
        <v>84</v>
      </c>
      <c r="D447">
        <v>78</v>
      </c>
      <c r="E447" s="5">
        <v>7034.6</v>
      </c>
      <c r="G447" s="4">
        <v>-18.333333333333336</v>
      </c>
      <c r="H447">
        <v>11</v>
      </c>
      <c r="I447">
        <v>44</v>
      </c>
      <c r="L447" s="6"/>
      <c r="M447" s="4"/>
      <c r="Q447" s="4"/>
    </row>
    <row r="448" spans="1:17" x14ac:dyDescent="0.25">
      <c r="A448" s="3">
        <v>44767</v>
      </c>
      <c r="B448" s="4">
        <v>2.3333333333333428</v>
      </c>
      <c r="C448">
        <v>58</v>
      </c>
      <c r="D448">
        <v>112</v>
      </c>
      <c r="E448" s="5">
        <v>6948.91</v>
      </c>
      <c r="G448" s="4">
        <v>-38.333333333333336</v>
      </c>
      <c r="H448">
        <v>9</v>
      </c>
      <c r="I448">
        <v>58</v>
      </c>
      <c r="L448" s="6"/>
      <c r="M448" s="4"/>
      <c r="Q448" s="4"/>
    </row>
    <row r="449" spans="1:17" x14ac:dyDescent="0.25">
      <c r="A449" s="3">
        <v>44768</v>
      </c>
      <c r="B449" s="4">
        <v>9.6666666666666572</v>
      </c>
      <c r="C449">
        <v>99</v>
      </c>
      <c r="D449">
        <v>22</v>
      </c>
      <c r="E449" s="5">
        <v>7027.42</v>
      </c>
      <c r="G449" s="4">
        <v>-27.666666666666664</v>
      </c>
      <c r="H449">
        <v>13</v>
      </c>
      <c r="I449">
        <v>14</v>
      </c>
      <c r="L449" s="6"/>
      <c r="M449" s="4"/>
      <c r="Q449" s="4"/>
    </row>
    <row r="450" spans="1:17" x14ac:dyDescent="0.25">
      <c r="A450" s="3">
        <v>44769</v>
      </c>
      <c r="B450" s="4">
        <v>43.999999999999993</v>
      </c>
      <c r="C450">
        <v>147</v>
      </c>
      <c r="D450">
        <v>38</v>
      </c>
      <c r="E450" s="5">
        <v>7099.43</v>
      </c>
      <c r="G450" s="4">
        <v>-24</v>
      </c>
      <c r="H450">
        <v>15</v>
      </c>
      <c r="I450">
        <v>37</v>
      </c>
      <c r="L450" s="6"/>
      <c r="M450" s="4"/>
      <c r="Q450" s="4"/>
    </row>
    <row r="451" spans="1:17" x14ac:dyDescent="0.25">
      <c r="A451" s="3">
        <v>44770</v>
      </c>
      <c r="B451" s="4">
        <v>114.33333333333333</v>
      </c>
      <c r="C451">
        <v>192</v>
      </c>
      <c r="D451">
        <v>35</v>
      </c>
      <c r="E451" s="5">
        <v>7150.2</v>
      </c>
      <c r="G451" s="4">
        <v>-13</v>
      </c>
      <c r="H451">
        <v>20</v>
      </c>
      <c r="I451">
        <v>36</v>
      </c>
      <c r="L451" s="6"/>
      <c r="M451" s="4"/>
      <c r="Q451" s="4"/>
    </row>
    <row r="452" spans="1:17" x14ac:dyDescent="0.25">
      <c r="A452" s="3">
        <v>44771</v>
      </c>
      <c r="B452" s="4">
        <v>101.33333333333334</v>
      </c>
      <c r="C452">
        <v>126</v>
      </c>
      <c r="D452">
        <v>88</v>
      </c>
      <c r="E452" s="5">
        <v>7117.43</v>
      </c>
      <c r="G452" s="4">
        <v>-37</v>
      </c>
      <c r="H452">
        <v>13</v>
      </c>
      <c r="I452">
        <v>86</v>
      </c>
      <c r="L452" s="6"/>
      <c r="M452" s="4"/>
      <c r="Q452" s="4"/>
    </row>
    <row r="453" spans="1:17" x14ac:dyDescent="0.25">
      <c r="A453" s="3">
        <v>44774</v>
      </c>
      <c r="B453" s="4">
        <v>101.33333333333334</v>
      </c>
      <c r="C453">
        <v>175</v>
      </c>
      <c r="D453">
        <v>66</v>
      </c>
      <c r="E453" s="5">
        <v>7180.45</v>
      </c>
      <c r="G453" s="4">
        <v>-42.666666666666671</v>
      </c>
      <c r="H453">
        <v>25</v>
      </c>
      <c r="I453">
        <v>64</v>
      </c>
      <c r="L453" s="6"/>
      <c r="M453" s="4"/>
      <c r="Q453" s="4"/>
    </row>
    <row r="454" spans="1:17" x14ac:dyDescent="0.25">
      <c r="A454" s="3">
        <v>44775</v>
      </c>
      <c r="B454" s="4">
        <v>-43.333333333333343</v>
      </c>
      <c r="C454">
        <v>62</v>
      </c>
      <c r="D454">
        <v>339</v>
      </c>
      <c r="E454" s="5">
        <v>6957.98</v>
      </c>
      <c r="G454" s="4">
        <v>-84.333333333333329</v>
      </c>
      <c r="H454">
        <v>13</v>
      </c>
      <c r="I454">
        <v>154</v>
      </c>
      <c r="L454" s="6"/>
      <c r="M454" s="4"/>
      <c r="Q454" s="4"/>
    </row>
    <row r="455" spans="1:17" x14ac:dyDescent="0.25">
      <c r="A455" s="3">
        <v>44776</v>
      </c>
      <c r="B455" s="4">
        <v>-130</v>
      </c>
      <c r="C455">
        <v>59</v>
      </c>
      <c r="D455">
        <v>281</v>
      </c>
      <c r="E455" s="5">
        <v>6916.67</v>
      </c>
      <c r="G455" s="4">
        <v>-100.66666666666667</v>
      </c>
      <c r="H455">
        <v>5</v>
      </c>
      <c r="I455">
        <v>127</v>
      </c>
      <c r="L455" s="6"/>
      <c r="M455" s="4"/>
      <c r="Q455" s="4"/>
    </row>
    <row r="456" spans="1:17" x14ac:dyDescent="0.25">
      <c r="A456" s="3">
        <v>44777</v>
      </c>
      <c r="B456" s="4">
        <v>-167</v>
      </c>
      <c r="C456">
        <v>55</v>
      </c>
      <c r="D456">
        <v>57</v>
      </c>
      <c r="E456" s="5">
        <v>6960.31</v>
      </c>
      <c r="G456" s="4">
        <v>-94</v>
      </c>
      <c r="H456">
        <v>10</v>
      </c>
      <c r="I456">
        <v>29</v>
      </c>
      <c r="L456" s="6"/>
      <c r="M456" s="4"/>
      <c r="Q456" s="4"/>
    </row>
    <row r="457" spans="1:17" x14ac:dyDescent="0.25">
      <c r="A457" s="3">
        <v>44778</v>
      </c>
      <c r="B457" s="4">
        <v>-24.333333333333343</v>
      </c>
      <c r="C457">
        <v>169</v>
      </c>
      <c r="D457">
        <v>18</v>
      </c>
      <c r="E457" s="5">
        <v>7090</v>
      </c>
      <c r="G457" s="4">
        <v>-39</v>
      </c>
      <c r="H457">
        <v>34</v>
      </c>
      <c r="I457">
        <v>10</v>
      </c>
      <c r="L457" s="6"/>
      <c r="M457" s="4"/>
      <c r="Q457" s="4"/>
    </row>
    <row r="458" spans="1:17" x14ac:dyDescent="0.25">
      <c r="A458" s="3">
        <v>44781</v>
      </c>
      <c r="B458" s="4">
        <v>101.66666666666667</v>
      </c>
      <c r="C458">
        <v>169</v>
      </c>
      <c r="D458">
        <v>13</v>
      </c>
      <c r="E458" s="5">
        <v>7176.11</v>
      </c>
      <c r="G458" s="4">
        <v>4.3333333333333357</v>
      </c>
      <c r="H458">
        <v>21</v>
      </c>
      <c r="I458">
        <v>13</v>
      </c>
      <c r="L458" s="6"/>
      <c r="M458" s="4"/>
      <c r="Q458" s="4"/>
    </row>
    <row r="459" spans="1:17" x14ac:dyDescent="0.25">
      <c r="A459" s="3">
        <v>44782</v>
      </c>
      <c r="B459" s="4">
        <v>140.66666666666666</v>
      </c>
      <c r="C459">
        <v>141</v>
      </c>
      <c r="D459">
        <v>26</v>
      </c>
      <c r="E459" s="5">
        <v>7207.4</v>
      </c>
      <c r="G459" s="4">
        <v>13.999999999999998</v>
      </c>
      <c r="H459">
        <v>24</v>
      </c>
      <c r="I459">
        <v>14</v>
      </c>
      <c r="L459" s="6"/>
      <c r="M459" s="4"/>
      <c r="Q459" s="4"/>
    </row>
    <row r="460" spans="1:17" x14ac:dyDescent="0.25">
      <c r="A460" s="3">
        <v>44783</v>
      </c>
      <c r="B460" s="4">
        <v>123.33333333333334</v>
      </c>
      <c r="C460">
        <v>144</v>
      </c>
      <c r="D460">
        <v>45</v>
      </c>
      <c r="E460" s="5">
        <v>7212.08</v>
      </c>
      <c r="G460" s="4">
        <v>-1</v>
      </c>
      <c r="H460">
        <v>21</v>
      </c>
      <c r="I460">
        <v>42</v>
      </c>
      <c r="L460" s="6"/>
      <c r="M460" s="4"/>
      <c r="Q460" s="4"/>
    </row>
    <row r="461" spans="1:17" x14ac:dyDescent="0.25">
      <c r="A461" s="3">
        <v>44784</v>
      </c>
      <c r="B461" s="4">
        <v>139.33333333333334</v>
      </c>
      <c r="C461">
        <v>210</v>
      </c>
      <c r="D461">
        <v>6</v>
      </c>
      <c r="E461" s="5">
        <v>7294.49</v>
      </c>
      <c r="G461" s="4">
        <v>14.666666666666668</v>
      </c>
      <c r="H461">
        <v>60</v>
      </c>
      <c r="I461">
        <v>5</v>
      </c>
      <c r="L461" s="6"/>
      <c r="M461" s="4"/>
      <c r="Q461" s="4"/>
    </row>
    <row r="462" spans="1:17" x14ac:dyDescent="0.25">
      <c r="A462" s="3">
        <v>44785</v>
      </c>
      <c r="B462" s="4">
        <v>130</v>
      </c>
      <c r="C462">
        <v>117</v>
      </c>
      <c r="D462">
        <v>30</v>
      </c>
      <c r="E462" s="5">
        <v>7228.83</v>
      </c>
      <c r="G462" s="4">
        <v>19.999999999999996</v>
      </c>
      <c r="H462">
        <v>35</v>
      </c>
      <c r="I462">
        <v>9</v>
      </c>
      <c r="L462" s="6"/>
      <c r="M462" s="4"/>
      <c r="Q462" s="4"/>
    </row>
    <row r="463" spans="1:17" x14ac:dyDescent="0.25">
      <c r="A463" s="3">
        <v>44788</v>
      </c>
      <c r="B463" s="4">
        <v>128.33333333333334</v>
      </c>
      <c r="C463">
        <v>118</v>
      </c>
      <c r="D463">
        <v>24</v>
      </c>
      <c r="E463" s="5">
        <v>7283.5</v>
      </c>
      <c r="G463" s="4">
        <v>31.333333333333336</v>
      </c>
      <c r="H463">
        <v>25</v>
      </c>
      <c r="I463">
        <v>12</v>
      </c>
      <c r="L463" s="6"/>
      <c r="M463" s="4"/>
      <c r="Q463" s="4"/>
    </row>
    <row r="464" spans="1:17" x14ac:dyDescent="0.25">
      <c r="A464" s="3">
        <v>44789</v>
      </c>
      <c r="B464" s="4">
        <v>103.33333333333333</v>
      </c>
      <c r="C464">
        <v>140</v>
      </c>
      <c r="D464">
        <v>11</v>
      </c>
      <c r="E464" s="5">
        <v>7324.62</v>
      </c>
      <c r="G464" s="4">
        <v>14.666666666666668</v>
      </c>
      <c r="H464">
        <v>14</v>
      </c>
      <c r="I464">
        <v>9</v>
      </c>
      <c r="L464" s="6"/>
      <c r="M464" s="4"/>
      <c r="Q464" s="4"/>
    </row>
    <row r="465" spans="1:17" x14ac:dyDescent="0.25">
      <c r="A465" s="3">
        <v>44790</v>
      </c>
      <c r="B465" s="4">
        <v>110.66666666666667</v>
      </c>
      <c r="C465">
        <v>133</v>
      </c>
      <c r="D465">
        <v>24</v>
      </c>
      <c r="E465" s="5">
        <v>7328.67</v>
      </c>
      <c r="G465" s="4">
        <v>20.666666666666664</v>
      </c>
      <c r="H465">
        <v>46</v>
      </c>
      <c r="I465">
        <v>2</v>
      </c>
      <c r="L465" s="6"/>
      <c r="M465" s="4"/>
      <c r="Q465" s="4"/>
    </row>
    <row r="466" spans="1:17" x14ac:dyDescent="0.25">
      <c r="A466" s="3">
        <v>44791</v>
      </c>
      <c r="B466" s="4">
        <v>110.33333333333334</v>
      </c>
      <c r="C466">
        <v>133</v>
      </c>
      <c r="D466">
        <v>40</v>
      </c>
      <c r="E466" s="5">
        <v>7351.44</v>
      </c>
      <c r="G466" s="4">
        <v>15.666666666666666</v>
      </c>
      <c r="H466">
        <v>22</v>
      </c>
      <c r="I466">
        <v>24</v>
      </c>
      <c r="L466" s="6"/>
      <c r="M466" s="4"/>
      <c r="Q466" s="4"/>
    </row>
    <row r="467" spans="1:17" x14ac:dyDescent="0.25">
      <c r="A467" s="3">
        <v>44792</v>
      </c>
      <c r="B467" s="4">
        <v>59.000000000000007</v>
      </c>
      <c r="C467">
        <v>72</v>
      </c>
      <c r="D467">
        <v>97</v>
      </c>
      <c r="E467" s="5">
        <v>7234.41</v>
      </c>
      <c r="G467" s="4">
        <v>14</v>
      </c>
      <c r="H467">
        <v>28</v>
      </c>
      <c r="I467">
        <v>28</v>
      </c>
      <c r="L467" s="6"/>
      <c r="M467" s="4"/>
      <c r="Q467" s="4"/>
    </row>
    <row r="468" spans="1:17" x14ac:dyDescent="0.25">
      <c r="A468" s="3">
        <v>44795</v>
      </c>
      <c r="B468" s="4">
        <v>52.333333333333329</v>
      </c>
      <c r="C468">
        <v>126</v>
      </c>
      <c r="D468">
        <v>37</v>
      </c>
      <c r="E468" s="5">
        <v>7288.58</v>
      </c>
      <c r="G468" s="4">
        <v>7.6666666666666643</v>
      </c>
      <c r="H468">
        <v>35</v>
      </c>
      <c r="I468">
        <v>10</v>
      </c>
      <c r="L468" s="6"/>
      <c r="M468" s="4"/>
      <c r="Q468" s="4"/>
    </row>
    <row r="469" spans="1:17" x14ac:dyDescent="0.25">
      <c r="A469" s="3">
        <v>44796</v>
      </c>
      <c r="B469" s="4">
        <v>38</v>
      </c>
      <c r="C469">
        <v>129</v>
      </c>
      <c r="D469">
        <v>79</v>
      </c>
      <c r="E469" s="5">
        <v>7306.02</v>
      </c>
      <c r="G469" s="4">
        <v>11.666666666666664</v>
      </c>
      <c r="H469">
        <v>41</v>
      </c>
      <c r="I469">
        <v>31</v>
      </c>
      <c r="L469" s="6"/>
      <c r="M469" s="4"/>
      <c r="Q469" s="4"/>
    </row>
    <row r="470" spans="1:17" x14ac:dyDescent="0.25">
      <c r="A470" s="3">
        <v>44797</v>
      </c>
      <c r="B470" s="4">
        <v>-39.000000000000014</v>
      </c>
      <c r="C470">
        <v>22</v>
      </c>
      <c r="D470">
        <v>278</v>
      </c>
      <c r="E470" s="5">
        <v>7039.41</v>
      </c>
      <c r="G470" s="4">
        <v>-7.9999999999999964</v>
      </c>
      <c r="H470">
        <v>4</v>
      </c>
      <c r="I470">
        <v>81</v>
      </c>
      <c r="L470" s="6"/>
      <c r="M470" s="4"/>
      <c r="Q470" s="4"/>
    </row>
    <row r="471" spans="1:17" x14ac:dyDescent="0.25">
      <c r="A471" s="3">
        <v>44798</v>
      </c>
      <c r="B471" s="4">
        <v>-118.99999999999999</v>
      </c>
      <c r="C471">
        <v>70</v>
      </c>
      <c r="D471">
        <v>221</v>
      </c>
      <c r="E471" s="5">
        <v>7016.31</v>
      </c>
      <c r="G471" s="4">
        <v>-9.6666666666666679</v>
      </c>
      <c r="H471">
        <v>32</v>
      </c>
      <c r="I471">
        <v>35</v>
      </c>
      <c r="L471" s="6"/>
      <c r="M471" s="4"/>
      <c r="Q471" s="4"/>
    </row>
    <row r="472" spans="1:17" x14ac:dyDescent="0.25">
      <c r="A472" s="3">
        <v>44799</v>
      </c>
      <c r="B472" s="4">
        <v>-191.66666666666669</v>
      </c>
      <c r="C472">
        <v>51</v>
      </c>
      <c r="D472">
        <v>219</v>
      </c>
      <c r="E472" s="5">
        <v>6980.18</v>
      </c>
      <c r="G472" s="4">
        <v>-15.333333333333336</v>
      </c>
      <c r="H472">
        <v>17</v>
      </c>
      <c r="I472">
        <v>35</v>
      </c>
      <c r="L472" s="6"/>
      <c r="M472" s="4"/>
      <c r="Q472" s="4"/>
    </row>
    <row r="473" spans="1:17" x14ac:dyDescent="0.25">
      <c r="A473" s="3">
        <v>44802</v>
      </c>
      <c r="B473" s="4">
        <v>-125</v>
      </c>
      <c r="C473">
        <v>95</v>
      </c>
      <c r="D473">
        <v>151</v>
      </c>
      <c r="E473" s="5">
        <v>7021.31</v>
      </c>
      <c r="G473" s="4">
        <v>-0.66666666666666785</v>
      </c>
      <c r="H473">
        <v>22</v>
      </c>
      <c r="I473">
        <v>50</v>
      </c>
      <c r="L473" s="6"/>
      <c r="M473" s="4"/>
      <c r="Q473" s="4"/>
    </row>
    <row r="474" spans="1:17" x14ac:dyDescent="0.25">
      <c r="A474" s="3">
        <v>44803</v>
      </c>
      <c r="B474" s="4">
        <v>-100.33333333333334</v>
      </c>
      <c r="C474">
        <v>85</v>
      </c>
      <c r="D474">
        <v>162</v>
      </c>
      <c r="E474" s="5">
        <v>6976.72</v>
      </c>
      <c r="G474" s="4">
        <v>-10.333333333333332</v>
      </c>
      <c r="H474">
        <v>38</v>
      </c>
      <c r="I474">
        <v>60</v>
      </c>
      <c r="L474" s="6"/>
      <c r="M474" s="4"/>
      <c r="Q474" s="4"/>
    </row>
    <row r="475" spans="1:17" x14ac:dyDescent="0.25">
      <c r="A475" s="3">
        <v>44804</v>
      </c>
      <c r="B475" s="4">
        <v>-180</v>
      </c>
      <c r="C475">
        <v>29</v>
      </c>
      <c r="D475">
        <v>436</v>
      </c>
      <c r="E475" s="5">
        <v>6750.74</v>
      </c>
      <c r="G475" s="4">
        <v>-15</v>
      </c>
      <c r="H475">
        <v>24</v>
      </c>
      <c r="I475">
        <v>46</v>
      </c>
      <c r="L475" s="6"/>
      <c r="M475" s="4"/>
      <c r="Q475" s="4"/>
    </row>
    <row r="476" spans="1:17" x14ac:dyDescent="0.25">
      <c r="A476" s="3">
        <v>44805</v>
      </c>
      <c r="B476" s="4">
        <v>-286</v>
      </c>
      <c r="C476">
        <v>44</v>
      </c>
      <c r="D476">
        <v>418</v>
      </c>
      <c r="E476" s="5">
        <v>6717.1</v>
      </c>
      <c r="G476" s="4">
        <v>-27.333333333333332</v>
      </c>
      <c r="H476">
        <v>25</v>
      </c>
      <c r="I476">
        <v>80</v>
      </c>
      <c r="L476" s="6"/>
      <c r="M476" s="4"/>
      <c r="Q476" s="4"/>
    </row>
    <row r="477" spans="1:17" x14ac:dyDescent="0.25">
      <c r="A477" s="3">
        <v>44806</v>
      </c>
      <c r="B477" s="4">
        <v>-281.66666666666669</v>
      </c>
      <c r="C477">
        <v>50</v>
      </c>
      <c r="D477">
        <v>114</v>
      </c>
      <c r="E477" s="5">
        <v>6776.83</v>
      </c>
      <c r="G477" s="4">
        <v>-44.666666666666657</v>
      </c>
      <c r="H477">
        <v>10</v>
      </c>
      <c r="I477">
        <v>67</v>
      </c>
      <c r="L477" s="6"/>
      <c r="M477" s="4"/>
      <c r="Q477" s="4"/>
    </row>
    <row r="478" spans="1:17" x14ac:dyDescent="0.25">
      <c r="A478" s="3">
        <v>44809</v>
      </c>
      <c r="B478" s="4">
        <v>-171.33333333333331</v>
      </c>
      <c r="C478">
        <v>60</v>
      </c>
      <c r="D478">
        <v>136</v>
      </c>
      <c r="E478" s="5">
        <v>6791.09</v>
      </c>
      <c r="G478" s="4">
        <v>-51.333333333333329</v>
      </c>
      <c r="H478">
        <v>40</v>
      </c>
      <c r="I478">
        <v>82</v>
      </c>
      <c r="L478" s="6"/>
      <c r="M478" s="4"/>
      <c r="Q478" s="4"/>
    </row>
    <row r="479" spans="1:17" x14ac:dyDescent="0.25">
      <c r="A479" s="3">
        <v>44810</v>
      </c>
      <c r="B479" s="4">
        <v>-28.666666666666671</v>
      </c>
      <c r="C479">
        <v>86</v>
      </c>
      <c r="D479">
        <v>32</v>
      </c>
      <c r="E479" s="5">
        <v>6919.65</v>
      </c>
      <c r="G479" s="4">
        <v>-41.666666666666671</v>
      </c>
      <c r="H479">
        <v>23</v>
      </c>
      <c r="I479">
        <v>49</v>
      </c>
      <c r="L479" s="6"/>
      <c r="M479" s="4"/>
      <c r="Q479" s="4"/>
    </row>
    <row r="480" spans="1:17" x14ac:dyDescent="0.25">
      <c r="A480" s="3">
        <v>44811</v>
      </c>
      <c r="B480" s="4">
        <v>-6.3333333333333428</v>
      </c>
      <c r="C480">
        <v>71</v>
      </c>
      <c r="D480">
        <v>68</v>
      </c>
      <c r="E480" s="5">
        <v>6963.52</v>
      </c>
      <c r="G480" s="4">
        <v>-27.999999999999996</v>
      </c>
      <c r="H480">
        <v>20</v>
      </c>
      <c r="I480">
        <v>36</v>
      </c>
      <c r="L480" s="6"/>
      <c r="M480" s="4"/>
      <c r="Q480" s="4"/>
    </row>
    <row r="481" spans="1:17" x14ac:dyDescent="0.25">
      <c r="A481" s="3">
        <v>44812</v>
      </c>
      <c r="B481" s="4">
        <v>-15.666666666666657</v>
      </c>
      <c r="C481">
        <v>49</v>
      </c>
      <c r="D481">
        <v>153</v>
      </c>
      <c r="E481" s="5">
        <v>6897.1</v>
      </c>
      <c r="G481" s="4">
        <v>-20.333333333333332</v>
      </c>
      <c r="H481">
        <v>30</v>
      </c>
      <c r="I481">
        <v>49</v>
      </c>
      <c r="L481" s="6"/>
      <c r="M481" s="4"/>
      <c r="Q481" s="4"/>
    </row>
    <row r="482" spans="1:17" x14ac:dyDescent="0.25">
      <c r="A482" s="3">
        <v>44813</v>
      </c>
      <c r="B482" s="4">
        <v>-27</v>
      </c>
      <c r="C482">
        <v>72</v>
      </c>
      <c r="D482">
        <v>52</v>
      </c>
      <c r="E482" s="5">
        <v>6913.58</v>
      </c>
      <c r="G482" s="4">
        <v>9</v>
      </c>
      <c r="H482">
        <v>70</v>
      </c>
      <c r="I482">
        <v>8</v>
      </c>
      <c r="L482" s="6"/>
      <c r="M482" s="4"/>
      <c r="Q482" s="4"/>
    </row>
    <row r="483" spans="1:17" x14ac:dyDescent="0.25">
      <c r="A483" s="3">
        <v>44817</v>
      </c>
      <c r="B483" s="4">
        <v>-30.666666666666671</v>
      </c>
      <c r="C483">
        <v>56</v>
      </c>
      <c r="D483">
        <v>64</v>
      </c>
      <c r="E483" s="5">
        <v>6904.08</v>
      </c>
      <c r="G483" s="4">
        <v>29</v>
      </c>
      <c r="H483">
        <v>56</v>
      </c>
      <c r="I483">
        <v>12</v>
      </c>
      <c r="L483" s="6"/>
      <c r="M483" s="4"/>
      <c r="Q483" s="4"/>
    </row>
    <row r="484" spans="1:17" x14ac:dyDescent="0.25">
      <c r="A484" s="3">
        <v>44818</v>
      </c>
      <c r="B484" s="4">
        <v>-49.666666666666664</v>
      </c>
      <c r="C484">
        <v>42</v>
      </c>
      <c r="D484">
        <v>203</v>
      </c>
      <c r="E484" s="5">
        <v>6829.56</v>
      </c>
      <c r="G484" s="4">
        <v>26.999999999999996</v>
      </c>
      <c r="H484">
        <v>17</v>
      </c>
      <c r="I484">
        <v>42</v>
      </c>
      <c r="L484" s="6"/>
      <c r="M484" s="4"/>
      <c r="Q484" s="4"/>
    </row>
    <row r="485" spans="1:17" x14ac:dyDescent="0.25">
      <c r="A485" s="3">
        <v>44819</v>
      </c>
      <c r="B485" s="4">
        <v>-209</v>
      </c>
      <c r="C485">
        <v>24</v>
      </c>
      <c r="D485">
        <v>482</v>
      </c>
      <c r="E485" s="5">
        <v>6619.19</v>
      </c>
      <c r="G485" s="4">
        <v>-11.666666666666664</v>
      </c>
      <c r="H485">
        <v>33</v>
      </c>
      <c r="I485">
        <v>87</v>
      </c>
      <c r="L485" s="6"/>
      <c r="M485" s="4"/>
      <c r="Q485" s="4"/>
    </row>
    <row r="486" spans="1:17" x14ac:dyDescent="0.25">
      <c r="A486" s="3">
        <v>44820</v>
      </c>
      <c r="B486" s="4">
        <v>-409.66666666666669</v>
      </c>
      <c r="C486">
        <v>16</v>
      </c>
      <c r="D486">
        <v>626</v>
      </c>
      <c r="E486" s="5">
        <v>6481.24</v>
      </c>
      <c r="G486" s="4">
        <v>-71.333333333333329</v>
      </c>
      <c r="H486">
        <v>4</v>
      </c>
      <c r="I486">
        <v>139</v>
      </c>
      <c r="L486" s="6"/>
      <c r="M486" s="4"/>
      <c r="Q486" s="4"/>
    </row>
    <row r="487" spans="1:17" x14ac:dyDescent="0.25">
      <c r="A487" s="3">
        <v>44823</v>
      </c>
      <c r="B487" s="4">
        <v>-558.33333333333326</v>
      </c>
      <c r="C487">
        <v>9</v>
      </c>
      <c r="D487">
        <v>616</v>
      </c>
      <c r="E487" s="5">
        <v>6399.8</v>
      </c>
      <c r="G487" s="4">
        <v>-100</v>
      </c>
      <c r="H487">
        <v>5</v>
      </c>
      <c r="I487">
        <v>116</v>
      </c>
      <c r="L487" s="6"/>
      <c r="M487" s="4"/>
      <c r="Q487" s="4"/>
    </row>
    <row r="488" spans="1:17" x14ac:dyDescent="0.25">
      <c r="A488" s="3">
        <v>44824</v>
      </c>
      <c r="B488" s="4">
        <v>-442.66666666666669</v>
      </c>
      <c r="C488">
        <v>11</v>
      </c>
      <c r="D488">
        <v>122</v>
      </c>
      <c r="E488" s="5">
        <v>6482.13</v>
      </c>
      <c r="G488" s="4">
        <v>-100</v>
      </c>
      <c r="H488">
        <v>5</v>
      </c>
      <c r="I488">
        <v>59</v>
      </c>
      <c r="L488" s="6"/>
      <c r="M488" s="4"/>
      <c r="Q488" s="4"/>
    </row>
    <row r="489" spans="1:17" x14ac:dyDescent="0.25">
      <c r="A489" s="3">
        <v>44825</v>
      </c>
      <c r="B489" s="4">
        <v>-275</v>
      </c>
      <c r="C489">
        <v>13</v>
      </c>
      <c r="D489">
        <v>120</v>
      </c>
      <c r="E489" s="5">
        <v>6480.6</v>
      </c>
      <c r="G489" s="4">
        <v>-78.666666666666671</v>
      </c>
      <c r="H489">
        <v>5</v>
      </c>
      <c r="I489">
        <v>76</v>
      </c>
      <c r="L489" s="6"/>
      <c r="M489" s="4"/>
      <c r="Q489" s="4"/>
    </row>
    <row r="490" spans="1:17" x14ac:dyDescent="0.25">
      <c r="A490" s="3">
        <v>44826</v>
      </c>
      <c r="B490" s="4">
        <v>-132.66666666666669</v>
      </c>
      <c r="C490">
        <v>20</v>
      </c>
      <c r="D490">
        <v>200</v>
      </c>
      <c r="E490" s="5">
        <v>6487.27</v>
      </c>
      <c r="G490" s="4">
        <v>-79</v>
      </c>
      <c r="H490">
        <v>5</v>
      </c>
      <c r="I490">
        <v>117</v>
      </c>
      <c r="L490" s="6"/>
      <c r="M490" s="4"/>
      <c r="Q490" s="4"/>
    </row>
    <row r="491" spans="1:17" x14ac:dyDescent="0.25">
      <c r="A491" s="3">
        <v>44827</v>
      </c>
      <c r="B491" s="4">
        <v>-256.33333333333337</v>
      </c>
      <c r="C491">
        <v>10</v>
      </c>
      <c r="D491">
        <v>492</v>
      </c>
      <c r="E491" s="5">
        <v>6363.68</v>
      </c>
      <c r="G491" s="4">
        <v>-99</v>
      </c>
      <c r="H491">
        <v>12</v>
      </c>
      <c r="I491">
        <v>126</v>
      </c>
      <c r="L491" s="6"/>
      <c r="M491" s="4"/>
      <c r="Q491" s="4"/>
    </row>
    <row r="492" spans="1:17" x14ac:dyDescent="0.25">
      <c r="A492" s="3">
        <v>44830</v>
      </c>
      <c r="B492" s="4">
        <v>-423</v>
      </c>
      <c r="C492">
        <v>9</v>
      </c>
      <c r="D492">
        <v>616</v>
      </c>
      <c r="E492" s="5">
        <v>6283.59</v>
      </c>
      <c r="G492" s="4">
        <v>-123.99999999999999</v>
      </c>
      <c r="H492">
        <v>3</v>
      </c>
      <c r="I492">
        <v>149</v>
      </c>
      <c r="L492" s="6"/>
      <c r="M492" s="4"/>
      <c r="Q492" s="4"/>
    </row>
    <row r="493" spans="1:17" x14ac:dyDescent="0.25">
      <c r="A493" s="3">
        <v>44831</v>
      </c>
      <c r="B493" s="4">
        <v>-364.66666666666663</v>
      </c>
      <c r="C493">
        <v>28</v>
      </c>
      <c r="D493">
        <v>33</v>
      </c>
      <c r="E493" s="5">
        <v>6409.78</v>
      </c>
      <c r="G493" s="4">
        <v>-88.333333333333329</v>
      </c>
      <c r="H493">
        <v>12</v>
      </c>
      <c r="I493">
        <v>17</v>
      </c>
      <c r="L493" s="6"/>
      <c r="M493" s="4"/>
      <c r="Q493" s="4"/>
    </row>
    <row r="494" spans="1:17" x14ac:dyDescent="0.25">
      <c r="A494" s="3">
        <v>44832</v>
      </c>
      <c r="B494" s="4">
        <v>-360.33333333333331</v>
      </c>
      <c r="C494">
        <v>14</v>
      </c>
      <c r="D494">
        <v>483</v>
      </c>
      <c r="E494" s="5">
        <v>6211.11</v>
      </c>
      <c r="G494" s="4">
        <v>-88</v>
      </c>
      <c r="H494">
        <v>2</v>
      </c>
      <c r="I494">
        <v>115</v>
      </c>
      <c r="L494" s="6"/>
      <c r="M494" s="4"/>
      <c r="Q494" s="4"/>
    </row>
    <row r="495" spans="1:17" x14ac:dyDescent="0.25">
      <c r="A495" s="3">
        <v>44833</v>
      </c>
      <c r="B495" s="4">
        <v>-287</v>
      </c>
      <c r="C495">
        <v>26</v>
      </c>
      <c r="D495">
        <v>413</v>
      </c>
      <c r="E495" s="5">
        <v>6228.78</v>
      </c>
      <c r="G495" s="4">
        <v>-74.666666666666671</v>
      </c>
      <c r="H495">
        <v>5</v>
      </c>
      <c r="I495">
        <v>111</v>
      </c>
      <c r="L495" s="6"/>
      <c r="M495" s="4"/>
      <c r="Q495" s="4"/>
    </row>
    <row r="496" spans="1:17" x14ac:dyDescent="0.25">
      <c r="A496" s="3">
        <v>44834</v>
      </c>
      <c r="B496" s="4">
        <v>-455.66666666666669</v>
      </c>
      <c r="C496">
        <v>12</v>
      </c>
      <c r="D496">
        <v>523</v>
      </c>
      <c r="E496" s="5">
        <v>6124.86</v>
      </c>
      <c r="G496" s="4">
        <v>-104.66666666666667</v>
      </c>
      <c r="H496">
        <v>2</v>
      </c>
      <c r="I496">
        <v>97</v>
      </c>
      <c r="L496" s="6"/>
      <c r="M496" s="4"/>
      <c r="Q496" s="4"/>
    </row>
    <row r="497" spans="1:17" x14ac:dyDescent="0.25">
      <c r="A497" s="3">
        <v>44844</v>
      </c>
      <c r="B497" s="4">
        <v>-511.99999999999994</v>
      </c>
      <c r="C497">
        <v>12</v>
      </c>
      <c r="D497">
        <v>650</v>
      </c>
      <c r="E497" s="5">
        <v>5984.5</v>
      </c>
      <c r="G497" s="4">
        <v>-117</v>
      </c>
      <c r="H497">
        <v>2</v>
      </c>
      <c r="I497">
        <v>152</v>
      </c>
      <c r="L497" s="6"/>
      <c r="M497" s="4"/>
      <c r="Q497" s="4"/>
    </row>
    <row r="498" spans="1:17" x14ac:dyDescent="0.25">
      <c r="A498" s="3">
        <v>44845</v>
      </c>
      <c r="B498" s="4">
        <v>-471</v>
      </c>
      <c r="C498">
        <v>14</v>
      </c>
      <c r="D498">
        <v>278</v>
      </c>
      <c r="E498" s="5">
        <v>6017.72</v>
      </c>
      <c r="G498" s="4">
        <v>-110</v>
      </c>
      <c r="H498">
        <v>3</v>
      </c>
      <c r="I498">
        <v>88</v>
      </c>
      <c r="L498" s="6"/>
      <c r="M498" s="4"/>
      <c r="Q498" s="4"/>
    </row>
    <row r="499" spans="1:17" x14ac:dyDescent="0.25">
      <c r="A499" s="3">
        <v>44846</v>
      </c>
      <c r="B499" s="4">
        <v>-295.66666666666669</v>
      </c>
      <c r="C499">
        <v>38</v>
      </c>
      <c r="D499">
        <v>23</v>
      </c>
      <c r="E499" s="5">
        <v>6192.65</v>
      </c>
      <c r="G499" s="4">
        <v>-79.666666666666671</v>
      </c>
      <c r="H499">
        <v>11</v>
      </c>
      <c r="I499">
        <v>15</v>
      </c>
      <c r="L499" s="6"/>
      <c r="M499" s="4"/>
      <c r="Q499" s="4"/>
    </row>
    <row r="500" spans="1:17" x14ac:dyDescent="0.25">
      <c r="A500" s="3">
        <v>44847</v>
      </c>
      <c r="B500" s="4">
        <v>-79.333333333333343</v>
      </c>
      <c r="C500">
        <v>54</v>
      </c>
      <c r="D500">
        <v>43</v>
      </c>
      <c r="E500" s="5">
        <v>6252.22</v>
      </c>
      <c r="G500" s="4">
        <v>-40.333333333333329</v>
      </c>
      <c r="H500">
        <v>8</v>
      </c>
      <c r="I500">
        <v>40</v>
      </c>
      <c r="L500" s="6"/>
      <c r="M500" s="4"/>
      <c r="Q500" s="4"/>
    </row>
    <row r="501" spans="1:17" x14ac:dyDescent="0.25">
      <c r="A501" s="3">
        <v>44848</v>
      </c>
      <c r="B501" s="4">
        <v>41</v>
      </c>
      <c r="C501">
        <v>102</v>
      </c>
      <c r="D501">
        <v>5</v>
      </c>
      <c r="E501" s="5">
        <v>6406.46</v>
      </c>
      <c r="G501" s="4">
        <v>-8.3333333333333339</v>
      </c>
      <c r="H501">
        <v>19</v>
      </c>
      <c r="I501">
        <v>8</v>
      </c>
      <c r="L501" s="6"/>
      <c r="M501" s="4"/>
      <c r="Q501" s="4"/>
    </row>
    <row r="502" spans="1:17" x14ac:dyDescent="0.25">
      <c r="A502" s="3">
        <v>44851</v>
      </c>
      <c r="B502" s="4">
        <v>78.666666666666671</v>
      </c>
      <c r="C502">
        <v>137</v>
      </c>
      <c r="D502">
        <v>9</v>
      </c>
      <c r="E502" s="5">
        <v>6472.45</v>
      </c>
      <c r="G502" s="4">
        <v>-4.3333333333333321</v>
      </c>
      <c r="H502">
        <v>23</v>
      </c>
      <c r="I502">
        <v>15</v>
      </c>
      <c r="L502" s="6"/>
      <c r="M502" s="4"/>
      <c r="Q502" s="4"/>
    </row>
    <row r="503" spans="1:17" x14ac:dyDescent="0.25">
      <c r="A503" s="3">
        <v>44852</v>
      </c>
      <c r="B503" s="4">
        <v>124.33333333333333</v>
      </c>
      <c r="C503">
        <v>154</v>
      </c>
      <c r="D503">
        <v>6</v>
      </c>
      <c r="E503" s="5">
        <v>6508.5</v>
      </c>
      <c r="G503" s="4">
        <v>8.6666666666666679</v>
      </c>
      <c r="H503">
        <v>26</v>
      </c>
      <c r="I503">
        <v>19</v>
      </c>
      <c r="L503" s="6"/>
      <c r="M503" s="4"/>
      <c r="Q503" s="4"/>
    </row>
    <row r="504" spans="1:17" x14ac:dyDescent="0.25">
      <c r="A504" s="3">
        <v>44853</v>
      </c>
      <c r="B504" s="4">
        <v>110.66666666666666</v>
      </c>
      <c r="C504">
        <v>82</v>
      </c>
      <c r="D504">
        <v>26</v>
      </c>
      <c r="E504" s="5">
        <v>6461.15</v>
      </c>
      <c r="G504" s="4">
        <v>-7.3333333333333321</v>
      </c>
      <c r="H504">
        <v>7</v>
      </c>
      <c r="I504">
        <v>44</v>
      </c>
      <c r="L504" s="6"/>
      <c r="M504" s="4"/>
      <c r="Q504" s="4"/>
    </row>
    <row r="505" spans="1:17" x14ac:dyDescent="0.25">
      <c r="A505" s="3">
        <v>44854</v>
      </c>
      <c r="B505" s="4">
        <v>75.333333333333343</v>
      </c>
      <c r="C505">
        <v>78</v>
      </c>
      <c r="D505">
        <v>56</v>
      </c>
      <c r="E505" s="5">
        <v>6429.7</v>
      </c>
      <c r="G505" s="4">
        <v>-24.666666666666664</v>
      </c>
      <c r="H505">
        <v>6</v>
      </c>
      <c r="I505">
        <v>50</v>
      </c>
      <c r="L505" s="6"/>
      <c r="M505" s="4"/>
      <c r="Q505" s="4"/>
    </row>
    <row r="506" spans="1:17" x14ac:dyDescent="0.25">
      <c r="A506" s="3">
        <v>44855</v>
      </c>
      <c r="B506" s="4">
        <v>40.333333333333329</v>
      </c>
      <c r="C506">
        <v>114</v>
      </c>
      <c r="D506">
        <v>71</v>
      </c>
      <c r="E506" s="5">
        <v>6432.33</v>
      </c>
      <c r="G506" s="4">
        <v>-37.666666666666671</v>
      </c>
      <c r="H506">
        <v>16</v>
      </c>
      <c r="I506">
        <v>48</v>
      </c>
      <c r="L506" s="6"/>
      <c r="M506" s="4"/>
      <c r="Q506" s="4"/>
    </row>
    <row r="507" spans="1:17" x14ac:dyDescent="0.25">
      <c r="A507" s="3">
        <v>44858</v>
      </c>
      <c r="B507" s="4">
        <v>-2.3333333333333428</v>
      </c>
      <c r="C507">
        <v>73</v>
      </c>
      <c r="D507">
        <v>145</v>
      </c>
      <c r="E507" s="5">
        <v>6378.43</v>
      </c>
      <c r="G507" s="4">
        <v>-59.666666666666671</v>
      </c>
      <c r="H507">
        <v>14</v>
      </c>
      <c r="I507">
        <v>117</v>
      </c>
      <c r="L507" s="6"/>
      <c r="M507" s="4"/>
      <c r="Q507" s="4"/>
    </row>
    <row r="508" spans="1:17" x14ac:dyDescent="0.25">
      <c r="A508" s="3">
        <v>44859</v>
      </c>
      <c r="B508" s="4">
        <v>-34.333333333333329</v>
      </c>
      <c r="C508">
        <v>70</v>
      </c>
      <c r="D508">
        <v>144</v>
      </c>
      <c r="E508" s="5">
        <v>6355.78</v>
      </c>
      <c r="G508" s="4">
        <v>-67.333333333333329</v>
      </c>
      <c r="H508">
        <v>12</v>
      </c>
      <c r="I508">
        <v>79</v>
      </c>
      <c r="L508" s="6"/>
      <c r="M508" s="4"/>
      <c r="Q508" s="4"/>
    </row>
    <row r="509" spans="1:17" x14ac:dyDescent="0.25">
      <c r="A509" s="3">
        <v>44860</v>
      </c>
      <c r="B509" s="4">
        <v>11.333333333333329</v>
      </c>
      <c r="C509">
        <v>215</v>
      </c>
      <c r="D509">
        <v>35</v>
      </c>
      <c r="E509" s="5">
        <v>6491.69</v>
      </c>
      <c r="G509" s="4">
        <v>-63.666666666666671</v>
      </c>
      <c r="H509">
        <v>29</v>
      </c>
      <c r="I509">
        <v>50</v>
      </c>
      <c r="L509" s="6"/>
      <c r="M509" s="4"/>
      <c r="Q509" s="4"/>
    </row>
    <row r="510" spans="1:17" x14ac:dyDescent="0.25">
      <c r="A510" s="3">
        <v>44861</v>
      </c>
      <c r="B510" s="4">
        <v>73.333333333333343</v>
      </c>
      <c r="C510">
        <v>181</v>
      </c>
      <c r="D510">
        <v>67</v>
      </c>
      <c r="E510" s="5">
        <v>6461.61</v>
      </c>
      <c r="G510" s="4">
        <v>-34</v>
      </c>
      <c r="H510">
        <v>34</v>
      </c>
      <c r="I510">
        <v>48</v>
      </c>
      <c r="L510" s="6"/>
      <c r="M510" s="4"/>
      <c r="Q510" s="4"/>
    </row>
    <row r="511" spans="1:17" x14ac:dyDescent="0.25">
      <c r="A511" s="3">
        <v>44862</v>
      </c>
      <c r="B511" s="4">
        <v>21.000000000000014</v>
      </c>
      <c r="C511">
        <v>34</v>
      </c>
      <c r="D511">
        <v>265</v>
      </c>
      <c r="E511" s="5">
        <v>6239.93</v>
      </c>
      <c r="G511" s="4">
        <v>-45.333333333333329</v>
      </c>
      <c r="H511">
        <v>14</v>
      </c>
      <c r="I511">
        <v>115</v>
      </c>
      <c r="L511" s="6"/>
      <c r="M511" s="4"/>
      <c r="Q511" s="4"/>
    </row>
    <row r="512" spans="1:17" x14ac:dyDescent="0.25">
      <c r="A512" s="3">
        <v>44865</v>
      </c>
      <c r="B512" s="4">
        <v>-59.999999999999986</v>
      </c>
      <c r="C512">
        <v>117</v>
      </c>
      <c r="D512">
        <v>180</v>
      </c>
      <c r="E512" s="5">
        <v>6292.62</v>
      </c>
      <c r="G512" s="4">
        <v>-73</v>
      </c>
      <c r="H512">
        <v>25</v>
      </c>
      <c r="I512">
        <v>129</v>
      </c>
      <c r="L512" s="6"/>
      <c r="M512" s="4"/>
      <c r="Q512" s="4"/>
    </row>
    <row r="513" spans="1:17" x14ac:dyDescent="0.25">
      <c r="A513" s="3">
        <v>44866</v>
      </c>
      <c r="B513" s="4">
        <v>-35.999999999999986</v>
      </c>
      <c r="C513">
        <v>199</v>
      </c>
      <c r="D513">
        <v>13</v>
      </c>
      <c r="E513" s="5">
        <v>6439.82</v>
      </c>
      <c r="G513" s="4">
        <v>-57.333333333333329</v>
      </c>
      <c r="H513">
        <v>44</v>
      </c>
      <c r="I513">
        <v>11</v>
      </c>
      <c r="L513" s="6"/>
      <c r="M513" s="4"/>
      <c r="Q513" s="4"/>
    </row>
    <row r="514" spans="1:17" x14ac:dyDescent="0.25">
      <c r="A514" s="3">
        <v>44867</v>
      </c>
      <c r="B514" s="4">
        <v>134.66666666666669</v>
      </c>
      <c r="C514">
        <v>285</v>
      </c>
      <c r="D514">
        <v>4</v>
      </c>
      <c r="E514" s="5">
        <v>6524.51</v>
      </c>
      <c r="G514" s="4">
        <v>-4.3333333333333357</v>
      </c>
      <c r="H514">
        <v>66</v>
      </c>
      <c r="I514">
        <v>8</v>
      </c>
      <c r="L514" s="6"/>
      <c r="M514" s="4"/>
      <c r="Q514" s="4"/>
    </row>
    <row r="515" spans="1:17" x14ac:dyDescent="0.25">
      <c r="A515" s="3">
        <v>44868</v>
      </c>
      <c r="B515" s="4">
        <v>227.66666666666666</v>
      </c>
      <c r="C515">
        <v>226</v>
      </c>
      <c r="D515">
        <v>10</v>
      </c>
      <c r="E515" s="5">
        <v>6566.84</v>
      </c>
      <c r="G515" s="4">
        <v>37.333333333333336</v>
      </c>
      <c r="H515">
        <v>37</v>
      </c>
      <c r="I515">
        <v>16</v>
      </c>
      <c r="L515" s="6"/>
      <c r="M515" s="4"/>
      <c r="Q515" s="4"/>
    </row>
    <row r="516" spans="1:17" x14ac:dyDescent="0.25">
      <c r="A516" s="3">
        <v>44869</v>
      </c>
      <c r="B516" s="4">
        <v>283.33333333333331</v>
      </c>
      <c r="C516">
        <v>354</v>
      </c>
      <c r="D516">
        <v>1</v>
      </c>
      <c r="E516" s="5">
        <v>6709.64</v>
      </c>
      <c r="G516" s="4">
        <v>59</v>
      </c>
      <c r="H516">
        <v>98</v>
      </c>
      <c r="I516">
        <v>0</v>
      </c>
      <c r="L516" s="6"/>
      <c r="M516" s="4"/>
      <c r="Q516" s="4"/>
    </row>
    <row r="517" spans="1:17" x14ac:dyDescent="0.25">
      <c r="A517" s="3">
        <v>44872</v>
      </c>
      <c r="B517" s="4">
        <v>271</v>
      </c>
      <c r="C517">
        <v>247</v>
      </c>
      <c r="D517">
        <v>3</v>
      </c>
      <c r="E517" s="5">
        <v>6713.64</v>
      </c>
      <c r="G517" s="4">
        <v>59.666666666666664</v>
      </c>
      <c r="H517">
        <v>61</v>
      </c>
      <c r="I517">
        <v>1</v>
      </c>
      <c r="L517" s="6"/>
      <c r="M517" s="4"/>
      <c r="Q517" s="4"/>
    </row>
    <row r="518" spans="1:17" x14ac:dyDescent="0.25">
      <c r="A518" s="3">
        <v>44873</v>
      </c>
      <c r="B518" s="4">
        <v>249.66666666666666</v>
      </c>
      <c r="C518">
        <v>154</v>
      </c>
      <c r="D518">
        <v>2</v>
      </c>
      <c r="E518" s="5">
        <v>6694.96</v>
      </c>
      <c r="G518" s="4">
        <v>61.333333333333336</v>
      </c>
      <c r="H518">
        <v>28</v>
      </c>
      <c r="I518">
        <v>2</v>
      </c>
      <c r="L518" s="6"/>
      <c r="M518" s="4"/>
      <c r="Q518" s="4"/>
    </row>
    <row r="519" spans="1:17" x14ac:dyDescent="0.25">
      <c r="A519" s="3">
        <v>44874</v>
      </c>
      <c r="B519" s="4">
        <v>179.33333333333334</v>
      </c>
      <c r="C519">
        <v>149</v>
      </c>
      <c r="D519">
        <v>7</v>
      </c>
      <c r="E519" s="5">
        <v>6676.01</v>
      </c>
      <c r="G519" s="4">
        <v>32</v>
      </c>
      <c r="H519">
        <v>14</v>
      </c>
      <c r="I519">
        <v>4</v>
      </c>
      <c r="L519" s="6"/>
      <c r="M519" s="4"/>
      <c r="Q519" s="4"/>
    </row>
    <row r="520" spans="1:17" x14ac:dyDescent="0.25">
      <c r="A520" s="3">
        <v>44875</v>
      </c>
      <c r="B520" s="4">
        <v>135</v>
      </c>
      <c r="C520">
        <v>134</v>
      </c>
      <c r="D520">
        <v>23</v>
      </c>
      <c r="E520" s="5">
        <v>6603.31</v>
      </c>
      <c r="G520" s="4">
        <v>11</v>
      </c>
      <c r="H520">
        <v>7</v>
      </c>
      <c r="I520">
        <v>10</v>
      </c>
      <c r="L520" s="6"/>
      <c r="M520" s="4"/>
      <c r="Q520" s="4"/>
    </row>
    <row r="521" spans="1:17" x14ac:dyDescent="0.25">
      <c r="A521" s="3">
        <v>44876</v>
      </c>
      <c r="B521" s="4">
        <v>127.66666666666667</v>
      </c>
      <c r="C521">
        <v>153</v>
      </c>
      <c r="D521">
        <v>23</v>
      </c>
      <c r="E521" s="5">
        <v>6643.48</v>
      </c>
      <c r="G521" s="4">
        <v>23</v>
      </c>
      <c r="H521">
        <v>67</v>
      </c>
      <c r="I521">
        <v>5</v>
      </c>
      <c r="L521" s="6"/>
      <c r="M521" s="4"/>
      <c r="Q521" s="4"/>
    </row>
    <row r="522" spans="1:17" x14ac:dyDescent="0.25">
      <c r="A522" s="3">
        <v>44879</v>
      </c>
      <c r="B522" s="4">
        <v>123.66666666666666</v>
      </c>
      <c r="C522">
        <v>168</v>
      </c>
      <c r="D522">
        <v>38</v>
      </c>
      <c r="E522" s="5">
        <v>6599.67</v>
      </c>
      <c r="G522" s="4">
        <v>43.333333333333329</v>
      </c>
      <c r="H522">
        <v>78</v>
      </c>
      <c r="I522">
        <v>7</v>
      </c>
      <c r="L522" s="6"/>
      <c r="M522" s="4"/>
      <c r="Q522" s="4"/>
    </row>
    <row r="523" spans="1:17" x14ac:dyDescent="0.25">
      <c r="A523" s="3">
        <v>44880</v>
      </c>
      <c r="B523" s="4">
        <v>188</v>
      </c>
      <c r="C523">
        <v>309</v>
      </c>
      <c r="D523">
        <v>5</v>
      </c>
      <c r="E523" s="5">
        <v>6752.51</v>
      </c>
      <c r="G523" s="4">
        <v>86.333333333333329</v>
      </c>
      <c r="H523">
        <v>126</v>
      </c>
      <c r="I523">
        <v>0</v>
      </c>
      <c r="L523" s="6"/>
      <c r="M523" s="4"/>
      <c r="Q523" s="4"/>
    </row>
    <row r="524" spans="1:17" x14ac:dyDescent="0.25">
      <c r="A524" s="3">
        <v>44881</v>
      </c>
      <c r="B524" s="4">
        <v>197.66666666666669</v>
      </c>
      <c r="C524">
        <v>184</v>
      </c>
      <c r="D524">
        <v>25</v>
      </c>
      <c r="E524" s="5">
        <v>6702.04</v>
      </c>
      <c r="G524" s="4">
        <v>77.666666666666671</v>
      </c>
      <c r="H524">
        <v>42</v>
      </c>
      <c r="I524">
        <v>6</v>
      </c>
      <c r="L524" s="6"/>
      <c r="M524" s="4"/>
      <c r="Q524" s="4"/>
    </row>
    <row r="525" spans="1:17" x14ac:dyDescent="0.25">
      <c r="A525" s="3">
        <v>44882</v>
      </c>
      <c r="B525" s="4">
        <v>220.33333333333334</v>
      </c>
      <c r="C525">
        <v>230</v>
      </c>
      <c r="D525">
        <v>32</v>
      </c>
      <c r="E525" s="5">
        <v>6714.5</v>
      </c>
      <c r="G525" s="4">
        <v>67.333333333333329</v>
      </c>
      <c r="H525">
        <v>48</v>
      </c>
      <c r="I525">
        <v>8</v>
      </c>
      <c r="L525" s="6"/>
      <c r="M525" s="4"/>
      <c r="Q525" s="4"/>
    </row>
    <row r="526" spans="1:17" x14ac:dyDescent="0.25">
      <c r="A526" s="3">
        <v>44883</v>
      </c>
      <c r="B526" s="4">
        <v>145.33333333333334</v>
      </c>
      <c r="C526">
        <v>117</v>
      </c>
      <c r="D526">
        <v>38</v>
      </c>
      <c r="E526" s="5">
        <v>6658.4</v>
      </c>
      <c r="G526" s="4">
        <v>28.666666666666671</v>
      </c>
      <c r="H526">
        <v>22</v>
      </c>
      <c r="I526">
        <v>12</v>
      </c>
      <c r="L526" s="6"/>
      <c r="M526" s="4"/>
      <c r="Q526" s="4"/>
    </row>
    <row r="527" spans="1:17" x14ac:dyDescent="0.25">
      <c r="A527" s="3">
        <v>44886</v>
      </c>
      <c r="B527" s="4">
        <v>124.66666666666667</v>
      </c>
      <c r="C527">
        <v>112</v>
      </c>
      <c r="D527">
        <v>15</v>
      </c>
      <c r="E527" s="5">
        <v>6689.33</v>
      </c>
      <c r="G527" s="4">
        <v>18.666666666666664</v>
      </c>
      <c r="H527">
        <v>15</v>
      </c>
      <c r="I527">
        <v>9</v>
      </c>
      <c r="L527" s="6"/>
      <c r="M527" s="4"/>
      <c r="Q527" s="4"/>
    </row>
    <row r="528" spans="1:17" x14ac:dyDescent="0.25">
      <c r="A528" s="3">
        <v>44887</v>
      </c>
      <c r="B528" s="4">
        <v>50.666666666666664</v>
      </c>
      <c r="C528">
        <v>42</v>
      </c>
      <c r="D528">
        <v>66</v>
      </c>
      <c r="E528" s="5">
        <v>6583.23</v>
      </c>
      <c r="G528" s="4">
        <v>8.6666666666666661</v>
      </c>
      <c r="H528">
        <v>33</v>
      </c>
      <c r="I528">
        <v>23</v>
      </c>
      <c r="L528" s="6"/>
      <c r="M528" s="4"/>
      <c r="Q528" s="4"/>
    </row>
    <row r="529" spans="1:17" x14ac:dyDescent="0.25">
      <c r="A529" s="3">
        <v>44888</v>
      </c>
      <c r="B529" s="4">
        <v>22.666666666666664</v>
      </c>
      <c r="C529">
        <v>71</v>
      </c>
      <c r="D529">
        <v>76</v>
      </c>
      <c r="E529" s="5">
        <v>6567.99</v>
      </c>
      <c r="G529" s="4">
        <v>10.666666666666664</v>
      </c>
      <c r="H529">
        <v>37</v>
      </c>
      <c r="I529">
        <v>21</v>
      </c>
      <c r="L529" s="6"/>
      <c r="M529" s="4"/>
      <c r="Q529" s="4"/>
    </row>
    <row r="530" spans="1:17" x14ac:dyDescent="0.25">
      <c r="A530" s="3">
        <v>44889</v>
      </c>
      <c r="B530" s="4">
        <v>-9.3333333333333286</v>
      </c>
      <c r="C530">
        <v>55</v>
      </c>
      <c r="D530">
        <v>54</v>
      </c>
      <c r="E530" s="5">
        <v>6586.86</v>
      </c>
      <c r="G530" s="4">
        <v>7.6666666666666643</v>
      </c>
      <c r="H530">
        <v>15</v>
      </c>
      <c r="I530">
        <v>18</v>
      </c>
      <c r="L530" s="6"/>
      <c r="M530" s="4"/>
      <c r="Q530" s="4"/>
    </row>
    <row r="531" spans="1:17" x14ac:dyDescent="0.25">
      <c r="A531" s="3">
        <v>44890</v>
      </c>
      <c r="B531" s="4">
        <v>-43</v>
      </c>
      <c r="C531">
        <v>71</v>
      </c>
      <c r="D531">
        <v>196</v>
      </c>
      <c r="E531" s="5">
        <v>6512.16</v>
      </c>
      <c r="G531" s="4">
        <v>16</v>
      </c>
      <c r="H531">
        <v>68</v>
      </c>
      <c r="I531">
        <v>33</v>
      </c>
      <c r="L531" s="6"/>
      <c r="M531" s="4"/>
      <c r="Q531" s="4"/>
    </row>
    <row r="532" spans="1:17" x14ac:dyDescent="0.25">
      <c r="A532" s="3">
        <v>44893</v>
      </c>
      <c r="B532" s="4">
        <v>-111.66666666666669</v>
      </c>
      <c r="C532">
        <v>65</v>
      </c>
      <c r="D532">
        <v>276</v>
      </c>
      <c r="E532" s="5">
        <v>6492.71</v>
      </c>
      <c r="G532" s="4">
        <v>13.333333333333332</v>
      </c>
      <c r="H532">
        <v>13</v>
      </c>
      <c r="I532">
        <v>5</v>
      </c>
      <c r="L532" s="6"/>
      <c r="M532" s="4"/>
      <c r="Q532" s="4"/>
    </row>
    <row r="533" spans="1:17" x14ac:dyDescent="0.25">
      <c r="A533" s="3">
        <v>44894</v>
      </c>
      <c r="B533" s="4">
        <v>-77.333333333333329</v>
      </c>
      <c r="C533">
        <v>147</v>
      </c>
      <c r="D533">
        <v>43</v>
      </c>
      <c r="E533" s="5">
        <v>6594.32</v>
      </c>
      <c r="G533" s="4">
        <v>37</v>
      </c>
      <c r="H533">
        <v>80</v>
      </c>
      <c r="I533">
        <v>12</v>
      </c>
      <c r="L533" s="6"/>
      <c r="M533" s="4"/>
      <c r="Q533" s="4"/>
    </row>
    <row r="534" spans="1:17" x14ac:dyDescent="0.25">
      <c r="A534" s="3">
        <v>44895</v>
      </c>
      <c r="B534" s="4">
        <v>-27.666666666666671</v>
      </c>
      <c r="C534">
        <v>93</v>
      </c>
      <c r="D534">
        <v>69</v>
      </c>
      <c r="E534" s="5">
        <v>6590.31</v>
      </c>
      <c r="G534" s="4">
        <v>35.333333333333336</v>
      </c>
      <c r="H534">
        <v>45</v>
      </c>
      <c r="I534">
        <v>15</v>
      </c>
      <c r="L534" s="6"/>
      <c r="M534" s="4"/>
      <c r="Q534" s="4"/>
    </row>
    <row r="535" spans="1:17" x14ac:dyDescent="0.25">
      <c r="A535" s="3">
        <v>44896</v>
      </c>
      <c r="B535" s="4">
        <v>76.333333333333329</v>
      </c>
      <c r="C535">
        <v>121</v>
      </c>
      <c r="D535">
        <v>20</v>
      </c>
      <c r="E535" s="5">
        <v>6658.43</v>
      </c>
      <c r="G535" s="4">
        <v>50.333333333333329</v>
      </c>
      <c r="H535">
        <v>57</v>
      </c>
      <c r="I535">
        <v>4</v>
      </c>
      <c r="L535" s="6"/>
      <c r="M535" s="4"/>
      <c r="Q535" s="4"/>
    </row>
    <row r="536" spans="1:17" x14ac:dyDescent="0.25">
      <c r="A536" s="3">
        <v>44897</v>
      </c>
      <c r="B536" s="4">
        <v>74.333333333333343</v>
      </c>
      <c r="C536">
        <v>127</v>
      </c>
      <c r="D536">
        <v>29</v>
      </c>
      <c r="E536" s="5">
        <v>6680.54</v>
      </c>
      <c r="G536" s="4">
        <v>31</v>
      </c>
      <c r="H536">
        <v>19</v>
      </c>
      <c r="I536">
        <v>9</v>
      </c>
      <c r="L536" s="6"/>
      <c r="M536" s="4"/>
      <c r="Q536" s="4"/>
    </row>
    <row r="537" spans="1:17" x14ac:dyDescent="0.25">
      <c r="A537" s="3">
        <v>44900</v>
      </c>
      <c r="B537" s="4">
        <v>135.33333333333331</v>
      </c>
      <c r="C537">
        <v>261</v>
      </c>
      <c r="D537">
        <v>54</v>
      </c>
      <c r="E537" s="5">
        <v>6714.37</v>
      </c>
      <c r="G537" s="4">
        <v>60.666666666666664</v>
      </c>
      <c r="H537">
        <v>132</v>
      </c>
      <c r="I537">
        <v>13</v>
      </c>
      <c r="L537" s="6"/>
      <c r="M537" s="4"/>
      <c r="Q537" s="4"/>
    </row>
    <row r="538" spans="1:17" x14ac:dyDescent="0.25">
      <c r="A538" s="3">
        <v>44901</v>
      </c>
      <c r="B538" s="4">
        <v>127.33333333333334</v>
      </c>
      <c r="C538">
        <v>140</v>
      </c>
      <c r="D538">
        <v>63</v>
      </c>
      <c r="E538" s="5">
        <v>6703.55</v>
      </c>
      <c r="G538" s="4">
        <v>71</v>
      </c>
      <c r="H538">
        <v>91</v>
      </c>
      <c r="I538">
        <v>7</v>
      </c>
      <c r="L538" s="6"/>
      <c r="M538" s="4"/>
      <c r="Q538" s="4"/>
    </row>
    <row r="539" spans="1:17" x14ac:dyDescent="0.25">
      <c r="A539" s="3">
        <v>44902</v>
      </c>
      <c r="B539" s="4">
        <v>115.66666666666666</v>
      </c>
      <c r="C539">
        <v>120</v>
      </c>
      <c r="D539">
        <v>57</v>
      </c>
      <c r="E539" s="5">
        <v>6705.29</v>
      </c>
      <c r="G539" s="4">
        <v>78.666666666666657</v>
      </c>
      <c r="H539">
        <v>39</v>
      </c>
      <c r="I539">
        <v>6</v>
      </c>
      <c r="L539" s="6"/>
      <c r="M539" s="4"/>
      <c r="Q539" s="4"/>
    </row>
    <row r="540" spans="1:17" x14ac:dyDescent="0.25">
      <c r="A540" s="3">
        <v>44903</v>
      </c>
      <c r="B540" s="4">
        <v>39.666666666666657</v>
      </c>
      <c r="C540">
        <v>98</v>
      </c>
      <c r="D540">
        <v>119</v>
      </c>
      <c r="E540" s="5">
        <v>6662.34</v>
      </c>
      <c r="G540" s="4">
        <v>46.333333333333329</v>
      </c>
      <c r="H540">
        <v>37</v>
      </c>
      <c r="I540">
        <v>15</v>
      </c>
      <c r="L540" s="6"/>
      <c r="M540" s="4"/>
      <c r="Q540" s="4"/>
    </row>
    <row r="541" spans="1:17" x14ac:dyDescent="0.25">
      <c r="A541" s="3">
        <v>44904</v>
      </c>
      <c r="B541" s="4">
        <v>12.666666666666657</v>
      </c>
      <c r="C541">
        <v>116</v>
      </c>
      <c r="D541">
        <v>120</v>
      </c>
      <c r="E541" s="5">
        <v>6680.38</v>
      </c>
      <c r="G541" s="4">
        <v>37</v>
      </c>
      <c r="H541">
        <v>69</v>
      </c>
      <c r="I541">
        <v>13</v>
      </c>
      <c r="L541" s="6"/>
      <c r="M541" s="4"/>
      <c r="Q541" s="4"/>
    </row>
    <row r="542" spans="1:17" x14ac:dyDescent="0.25">
      <c r="A542" s="3">
        <v>44907</v>
      </c>
      <c r="B542" s="4">
        <v>-30.666666666666657</v>
      </c>
      <c r="C542">
        <v>67</v>
      </c>
      <c r="D542">
        <v>134</v>
      </c>
      <c r="E542" s="5">
        <v>6655.67</v>
      </c>
      <c r="G542" s="4">
        <v>24.333333333333336</v>
      </c>
      <c r="H542">
        <v>21</v>
      </c>
      <c r="I542">
        <v>26</v>
      </c>
      <c r="L542" s="6"/>
      <c r="M542" s="4"/>
      <c r="Q542" s="4"/>
    </row>
    <row r="543" spans="1:17" x14ac:dyDescent="0.25">
      <c r="A543" s="3">
        <v>44908</v>
      </c>
      <c r="B543" s="4">
        <v>-82</v>
      </c>
      <c r="C543">
        <v>72</v>
      </c>
      <c r="D543">
        <v>247</v>
      </c>
      <c r="E543" s="5">
        <v>6593.67</v>
      </c>
      <c r="G543" s="4">
        <v>13.333333333333336</v>
      </c>
      <c r="H543">
        <v>19</v>
      </c>
      <c r="I543">
        <v>30</v>
      </c>
      <c r="L543" s="6"/>
      <c r="M543" s="4"/>
      <c r="Q543" s="4"/>
    </row>
    <row r="544" spans="1:17" x14ac:dyDescent="0.25">
      <c r="A544" s="3">
        <v>44909</v>
      </c>
      <c r="B544" s="4">
        <v>-126.33333333333334</v>
      </c>
      <c r="C544">
        <v>71</v>
      </c>
      <c r="D544">
        <v>208</v>
      </c>
      <c r="E544" s="5">
        <v>6570.02</v>
      </c>
      <c r="G544" s="4">
        <v>-4.6666666666666679</v>
      </c>
      <c r="H544">
        <v>35</v>
      </c>
      <c r="I544">
        <v>33</v>
      </c>
      <c r="L544" s="6"/>
      <c r="M544" s="4"/>
      <c r="Q544" s="4"/>
    </row>
    <row r="545" spans="1:17" x14ac:dyDescent="0.25">
      <c r="A545" s="3">
        <v>44910</v>
      </c>
      <c r="B545" s="4">
        <v>-119.33333333333334</v>
      </c>
      <c r="C545">
        <v>45</v>
      </c>
      <c r="D545">
        <v>91</v>
      </c>
      <c r="E545" s="5">
        <v>6597.55</v>
      </c>
      <c r="G545" s="4">
        <v>-2.6666666666666679</v>
      </c>
      <c r="H545">
        <v>21</v>
      </c>
      <c r="I545">
        <v>20</v>
      </c>
      <c r="L545" s="6"/>
      <c r="M545" s="4"/>
      <c r="Q545" s="4"/>
    </row>
    <row r="546" spans="1:17" x14ac:dyDescent="0.25">
      <c r="A546" s="3">
        <v>44911</v>
      </c>
      <c r="B546" s="4">
        <v>-157.66666666666666</v>
      </c>
      <c r="C546">
        <v>28</v>
      </c>
      <c r="D546">
        <v>318</v>
      </c>
      <c r="E546" s="5">
        <v>6519.44</v>
      </c>
      <c r="G546" s="4">
        <v>-3.6666666666666679</v>
      </c>
      <c r="H546">
        <v>19</v>
      </c>
      <c r="I546">
        <v>33</v>
      </c>
      <c r="L546" s="6"/>
      <c r="M546" s="4"/>
      <c r="Q546" s="4"/>
    </row>
    <row r="547" spans="1:17" x14ac:dyDescent="0.25">
      <c r="A547" s="3">
        <v>44914</v>
      </c>
      <c r="B547" s="4">
        <v>-276.66666666666669</v>
      </c>
      <c r="C547">
        <v>15</v>
      </c>
      <c r="D547">
        <v>509</v>
      </c>
      <c r="E547" s="5">
        <v>6390.77</v>
      </c>
      <c r="G547" s="4">
        <v>-32.666666666666664</v>
      </c>
      <c r="H547">
        <v>2</v>
      </c>
      <c r="I547">
        <v>87</v>
      </c>
      <c r="L547" s="6"/>
      <c r="M547" s="4"/>
      <c r="Q547" s="4"/>
    </row>
    <row r="548" spans="1:17" x14ac:dyDescent="0.25">
      <c r="A548" s="3">
        <v>44915</v>
      </c>
      <c r="B548" s="4">
        <v>-374</v>
      </c>
      <c r="C548">
        <v>7</v>
      </c>
      <c r="D548">
        <v>345</v>
      </c>
      <c r="E548" s="5">
        <v>6341.58</v>
      </c>
      <c r="G548" s="4">
        <v>-66.333333333333329</v>
      </c>
      <c r="H548">
        <v>0</v>
      </c>
      <c r="I548">
        <v>100</v>
      </c>
      <c r="L548" s="6"/>
      <c r="M548" s="4"/>
      <c r="Q548" s="4"/>
    </row>
    <row r="549" spans="1:17" x14ac:dyDescent="0.25">
      <c r="A549" s="3">
        <v>44916</v>
      </c>
      <c r="B549" s="4">
        <v>-448.66666666666663</v>
      </c>
      <c r="C549">
        <v>7</v>
      </c>
      <c r="D549">
        <v>521</v>
      </c>
      <c r="E549" s="5">
        <v>6289.14</v>
      </c>
      <c r="G549" s="4">
        <v>-97.333333333333343</v>
      </c>
      <c r="H549">
        <v>2</v>
      </c>
      <c r="I549">
        <v>109</v>
      </c>
      <c r="L549" s="6"/>
      <c r="M549" s="4"/>
      <c r="Q549" s="4"/>
    </row>
    <row r="550" spans="1:17" x14ac:dyDescent="0.25">
      <c r="A550" s="3">
        <v>44917</v>
      </c>
      <c r="B550" s="4">
        <v>-496.33333333333331</v>
      </c>
      <c r="C550">
        <v>7</v>
      </c>
      <c r="D550">
        <v>644</v>
      </c>
      <c r="E550" s="5">
        <v>6186.93</v>
      </c>
      <c r="G550" s="4">
        <v>-104</v>
      </c>
      <c r="H550">
        <v>10</v>
      </c>
      <c r="I550">
        <v>115</v>
      </c>
      <c r="L550" s="6"/>
      <c r="M550" s="4"/>
      <c r="Q550" s="4"/>
    </row>
    <row r="551" spans="1:17" x14ac:dyDescent="0.25">
      <c r="A551" s="3">
        <v>44918</v>
      </c>
      <c r="B551" s="4">
        <v>-518.33333333333337</v>
      </c>
      <c r="C551">
        <v>12</v>
      </c>
      <c r="D551">
        <v>416</v>
      </c>
      <c r="E551" s="5">
        <v>6160.75</v>
      </c>
      <c r="G551" s="4">
        <v>-100.33333333333333</v>
      </c>
      <c r="H551">
        <v>11</v>
      </c>
      <c r="I551">
        <v>100</v>
      </c>
      <c r="L551" s="6"/>
      <c r="M551" s="4"/>
      <c r="Q551" s="4"/>
    </row>
    <row r="552" spans="1:17" x14ac:dyDescent="0.25">
      <c r="A552" s="3">
        <v>44921</v>
      </c>
      <c r="B552" s="4">
        <v>-375</v>
      </c>
      <c r="C552">
        <v>15</v>
      </c>
      <c r="D552">
        <v>99</v>
      </c>
      <c r="E552" s="5">
        <v>6275.52</v>
      </c>
      <c r="G552" s="4">
        <v>-80.333333333333343</v>
      </c>
      <c r="H552">
        <v>4</v>
      </c>
      <c r="I552">
        <v>51</v>
      </c>
      <c r="L552" s="6"/>
      <c r="M552" s="4"/>
      <c r="Q552" s="4"/>
    </row>
    <row r="553" spans="1:17" x14ac:dyDescent="0.25">
      <c r="A553" s="3">
        <v>44922</v>
      </c>
      <c r="B553" s="4">
        <v>-176.66666666666669</v>
      </c>
      <c r="C553">
        <v>26</v>
      </c>
      <c r="D553">
        <v>68</v>
      </c>
      <c r="E553" s="5">
        <v>6325.63</v>
      </c>
      <c r="G553" s="4">
        <v>-40.333333333333336</v>
      </c>
      <c r="H553">
        <v>18</v>
      </c>
      <c r="I553">
        <v>3</v>
      </c>
      <c r="L553" s="6"/>
      <c r="M553" s="4"/>
      <c r="Q553" s="4"/>
    </row>
    <row r="554" spans="1:17" x14ac:dyDescent="0.25">
      <c r="A554" s="3">
        <v>44923</v>
      </c>
      <c r="B554" s="4">
        <v>-95.333333333333329</v>
      </c>
      <c r="C554">
        <v>25</v>
      </c>
      <c r="D554">
        <v>185</v>
      </c>
      <c r="E554" s="5">
        <v>6268.47</v>
      </c>
      <c r="G554" s="4">
        <v>-17.666666666666664</v>
      </c>
      <c r="H554">
        <v>16</v>
      </c>
      <c r="I554">
        <v>37</v>
      </c>
      <c r="L554" s="6"/>
      <c r="M554" s="4"/>
      <c r="Q554" s="4"/>
    </row>
    <row r="555" spans="1:17" x14ac:dyDescent="0.25">
      <c r="A555" s="3">
        <v>44924</v>
      </c>
      <c r="B555" s="4">
        <v>-139</v>
      </c>
      <c r="C555">
        <v>14</v>
      </c>
      <c r="D555">
        <v>229</v>
      </c>
      <c r="E555" s="5">
        <v>6261.83</v>
      </c>
      <c r="G555" s="4">
        <v>-17.333333333333336</v>
      </c>
      <c r="H555">
        <v>14</v>
      </c>
      <c r="I555">
        <v>60</v>
      </c>
      <c r="L555" s="6"/>
      <c r="M555" s="4"/>
      <c r="Q555" s="4"/>
    </row>
    <row r="556" spans="1:17" x14ac:dyDescent="0.25">
      <c r="A556" s="3">
        <v>44925</v>
      </c>
      <c r="B556" s="4">
        <v>-154.33333333333331</v>
      </c>
      <c r="C556">
        <v>25</v>
      </c>
      <c r="D556">
        <v>113</v>
      </c>
      <c r="E556" s="5">
        <v>6281.62</v>
      </c>
      <c r="G556" s="4">
        <v>-28.333333333333336</v>
      </c>
      <c r="H556">
        <v>18</v>
      </c>
      <c r="I556">
        <v>36</v>
      </c>
      <c r="L556" s="6"/>
      <c r="M556" s="4"/>
      <c r="Q556" s="4"/>
    </row>
    <row r="557" spans="1:17" x14ac:dyDescent="0.25">
      <c r="A557" s="3">
        <v>44929</v>
      </c>
      <c r="B557" s="4">
        <v>-83</v>
      </c>
      <c r="C557">
        <v>80</v>
      </c>
      <c r="D557">
        <v>26</v>
      </c>
      <c r="E557" s="5">
        <v>6423.7</v>
      </c>
      <c r="G557" s="4">
        <v>-19.000000000000004</v>
      </c>
      <c r="H557">
        <v>29</v>
      </c>
      <c r="I557">
        <v>22</v>
      </c>
      <c r="L557" s="6"/>
      <c r="M557" s="4"/>
      <c r="Q557" s="4"/>
    </row>
    <row r="558" spans="1:17" x14ac:dyDescent="0.25">
      <c r="A558" s="3">
        <v>44930</v>
      </c>
      <c r="B558" s="4">
        <v>-0.6666666666666643</v>
      </c>
      <c r="C558">
        <v>76</v>
      </c>
      <c r="D558">
        <v>44</v>
      </c>
      <c r="E558" s="5">
        <v>6421.28</v>
      </c>
      <c r="G558" s="4">
        <v>-3.6666666666666643</v>
      </c>
      <c r="H558">
        <v>33</v>
      </c>
      <c r="I558">
        <v>33</v>
      </c>
      <c r="L558" s="6"/>
      <c r="M558" s="4"/>
      <c r="Q558" s="4"/>
    </row>
    <row r="559" spans="1:17" x14ac:dyDescent="0.25">
      <c r="A559" s="3">
        <v>44931</v>
      </c>
      <c r="B559" s="4">
        <v>55.666666666666671</v>
      </c>
      <c r="C559">
        <v>92</v>
      </c>
      <c r="D559">
        <v>11</v>
      </c>
      <c r="E559" s="5">
        <v>6485.47</v>
      </c>
      <c r="G559" s="4">
        <v>16.999999999999996</v>
      </c>
      <c r="H559">
        <v>48</v>
      </c>
      <c r="I559">
        <v>4</v>
      </c>
      <c r="L559" s="6"/>
      <c r="M559" s="4"/>
      <c r="Q559" s="4"/>
    </row>
    <row r="560" spans="1:17" x14ac:dyDescent="0.25">
      <c r="A560" s="3">
        <v>44932</v>
      </c>
      <c r="B560" s="4">
        <v>56.666666666666657</v>
      </c>
      <c r="C560">
        <v>88</v>
      </c>
      <c r="D560">
        <v>31</v>
      </c>
      <c r="E560" s="5">
        <v>6500.32</v>
      </c>
      <c r="G560" s="4">
        <v>25</v>
      </c>
      <c r="H560">
        <v>36</v>
      </c>
      <c r="I560">
        <v>5</v>
      </c>
      <c r="L560" s="6"/>
      <c r="M560" s="4"/>
      <c r="Q560" s="4"/>
    </row>
    <row r="561" spans="1:17" x14ac:dyDescent="0.25">
      <c r="A561" s="3">
        <v>44935</v>
      </c>
      <c r="B561" s="4">
        <v>74.666666666666671</v>
      </c>
      <c r="C561">
        <v>108</v>
      </c>
      <c r="D561">
        <v>22</v>
      </c>
      <c r="E561" s="5">
        <v>6535.75</v>
      </c>
      <c r="G561" s="4">
        <v>44.333333333333336</v>
      </c>
      <c r="H561">
        <v>60</v>
      </c>
      <c r="I561">
        <v>2</v>
      </c>
      <c r="L561" s="6"/>
      <c r="M561" s="4"/>
      <c r="Q561" s="4"/>
    </row>
    <row r="562" spans="1:17" x14ac:dyDescent="0.25">
      <c r="A562" s="3">
        <v>44936</v>
      </c>
      <c r="B562" s="4">
        <v>68.666666666666657</v>
      </c>
      <c r="C562">
        <v>116</v>
      </c>
      <c r="D562">
        <v>53</v>
      </c>
      <c r="E562" s="5">
        <v>6540.2</v>
      </c>
      <c r="G562" s="4">
        <v>41</v>
      </c>
      <c r="H562">
        <v>40</v>
      </c>
      <c r="I562">
        <v>6</v>
      </c>
      <c r="L562" s="6"/>
      <c r="M562" s="4"/>
      <c r="Q562" s="4"/>
    </row>
    <row r="563" spans="1:17" x14ac:dyDescent="0.25">
      <c r="A563" s="3">
        <v>44937</v>
      </c>
      <c r="B563" s="4">
        <v>39.999999999999993</v>
      </c>
      <c r="C563">
        <v>59</v>
      </c>
      <c r="D563">
        <v>88</v>
      </c>
      <c r="E563" s="5">
        <v>6486.9</v>
      </c>
      <c r="G563" s="4">
        <v>37.666666666666664</v>
      </c>
      <c r="H563">
        <v>31</v>
      </c>
      <c r="I563">
        <v>10</v>
      </c>
      <c r="L563" s="6"/>
      <c r="M563" s="4"/>
      <c r="Q563" s="4"/>
    </row>
    <row r="564" spans="1:17" x14ac:dyDescent="0.25">
      <c r="A564" s="3">
        <v>44938</v>
      </c>
      <c r="B564" s="4">
        <v>1.6666666666666714</v>
      </c>
      <c r="C564">
        <v>70</v>
      </c>
      <c r="D564">
        <v>99</v>
      </c>
      <c r="E564" s="5">
        <v>6489.57</v>
      </c>
      <c r="G564" s="4">
        <v>25</v>
      </c>
      <c r="H564">
        <v>39</v>
      </c>
      <c r="I564">
        <v>19</v>
      </c>
      <c r="L564" s="6"/>
      <c r="M564" s="4"/>
      <c r="Q564" s="4"/>
    </row>
    <row r="565" spans="1:17" x14ac:dyDescent="0.25">
      <c r="A565" s="3">
        <v>44939</v>
      </c>
      <c r="B565" s="4">
        <v>9.6666666666666714</v>
      </c>
      <c r="C565">
        <v>114</v>
      </c>
      <c r="D565">
        <v>27</v>
      </c>
      <c r="E565" s="5">
        <v>6517.51</v>
      </c>
      <c r="G565" s="4">
        <v>44.666666666666671</v>
      </c>
      <c r="H565">
        <v>96</v>
      </c>
      <c r="I565">
        <v>3</v>
      </c>
      <c r="L565" s="6"/>
      <c r="M565" s="4"/>
      <c r="Q565" s="4"/>
    </row>
    <row r="566" spans="1:17" x14ac:dyDescent="0.25">
      <c r="A566" s="3">
        <v>44942</v>
      </c>
      <c r="B566" s="4">
        <v>99.333333333333343</v>
      </c>
      <c r="C566">
        <v>248</v>
      </c>
      <c r="D566">
        <v>8</v>
      </c>
      <c r="E566" s="5">
        <v>6591.81</v>
      </c>
      <c r="G566" s="4">
        <v>83.333333333333329</v>
      </c>
      <c r="H566">
        <v>138</v>
      </c>
      <c r="I566">
        <v>1</v>
      </c>
      <c r="L566" s="6"/>
      <c r="M566" s="4"/>
      <c r="Q566" s="4"/>
    </row>
    <row r="567" spans="1:17" x14ac:dyDescent="0.25">
      <c r="A567" s="3">
        <v>44943</v>
      </c>
      <c r="B567" s="4">
        <v>173.33333333333331</v>
      </c>
      <c r="C567">
        <v>219</v>
      </c>
      <c r="D567">
        <v>26</v>
      </c>
      <c r="E567" s="5">
        <v>6597.49</v>
      </c>
      <c r="G567" s="4">
        <v>107.33333333333334</v>
      </c>
      <c r="H567">
        <v>92</v>
      </c>
      <c r="I567">
        <v>0</v>
      </c>
      <c r="L567" s="6"/>
      <c r="M567" s="4"/>
      <c r="Q567" s="4"/>
    </row>
    <row r="568" spans="1:17" x14ac:dyDescent="0.25">
      <c r="A568" s="3">
        <v>44944</v>
      </c>
      <c r="B568" s="4">
        <v>210.66666666666666</v>
      </c>
      <c r="C568">
        <v>223</v>
      </c>
      <c r="D568">
        <v>24</v>
      </c>
      <c r="E568" s="5">
        <v>6613.01</v>
      </c>
      <c r="G568" s="4">
        <v>99.333333333333329</v>
      </c>
      <c r="H568">
        <v>71</v>
      </c>
      <c r="I568">
        <v>2</v>
      </c>
      <c r="L568" s="6"/>
      <c r="M568" s="4"/>
      <c r="Q568" s="4"/>
    </row>
    <row r="569" spans="1:17" x14ac:dyDescent="0.25">
      <c r="A569" s="3">
        <v>44945</v>
      </c>
      <c r="B569" s="4">
        <v>253.66666666666666</v>
      </c>
      <c r="C569">
        <v>390</v>
      </c>
      <c r="D569">
        <v>21</v>
      </c>
      <c r="E569" s="5">
        <v>6676.08</v>
      </c>
      <c r="G569" s="4">
        <v>94</v>
      </c>
      <c r="H569">
        <v>121</v>
      </c>
      <c r="I569">
        <v>0</v>
      </c>
      <c r="L569" s="6"/>
      <c r="M569" s="4"/>
      <c r="Q569" s="4"/>
    </row>
    <row r="570" spans="1:17" x14ac:dyDescent="0.25">
      <c r="A570" s="3">
        <v>44946</v>
      </c>
      <c r="B570" s="4">
        <v>335</v>
      </c>
      <c r="C570">
        <v>442</v>
      </c>
      <c r="D570">
        <v>5</v>
      </c>
      <c r="E570" s="5">
        <v>6736.85</v>
      </c>
      <c r="G570" s="4">
        <v>106</v>
      </c>
      <c r="H570">
        <v>128</v>
      </c>
      <c r="I570">
        <v>0</v>
      </c>
      <c r="L570" s="6"/>
      <c r="M570" s="4"/>
      <c r="Q570" s="4"/>
    </row>
    <row r="571" spans="1:17" x14ac:dyDescent="0.25">
      <c r="A571" s="3">
        <v>44956</v>
      </c>
      <c r="B571" s="4">
        <v>423</v>
      </c>
      <c r="C571">
        <v>468</v>
      </c>
      <c r="D571">
        <v>5</v>
      </c>
      <c r="E571" s="5">
        <v>6786.45</v>
      </c>
      <c r="G571" s="4">
        <v>116</v>
      </c>
      <c r="H571">
        <v>106</v>
      </c>
      <c r="I571">
        <v>7</v>
      </c>
      <c r="L571" s="6"/>
      <c r="M571" s="4"/>
      <c r="Q571" s="4"/>
    </row>
    <row r="572" spans="1:17" x14ac:dyDescent="0.25">
      <c r="A572" s="3">
        <v>44957</v>
      </c>
      <c r="B572" s="4">
        <v>429</v>
      </c>
      <c r="C572">
        <v>403</v>
      </c>
      <c r="D572">
        <v>16</v>
      </c>
      <c r="E572" s="5">
        <v>6805.28</v>
      </c>
      <c r="G572" s="4">
        <v>89.666666666666657</v>
      </c>
      <c r="H572">
        <v>55</v>
      </c>
      <c r="I572">
        <v>13</v>
      </c>
      <c r="L572" s="6"/>
      <c r="M572" s="4"/>
      <c r="Q572" s="4"/>
    </row>
    <row r="573" spans="1:17" x14ac:dyDescent="0.25">
      <c r="A573" s="3">
        <v>44958</v>
      </c>
      <c r="B573" s="4">
        <v>470</v>
      </c>
      <c r="C573">
        <v>567</v>
      </c>
      <c r="D573">
        <v>7</v>
      </c>
      <c r="E573" s="5">
        <v>6916.72</v>
      </c>
      <c r="G573" s="4">
        <v>84.333333333333329</v>
      </c>
      <c r="H573">
        <v>118</v>
      </c>
      <c r="I573">
        <v>6</v>
      </c>
      <c r="L573" s="6"/>
      <c r="M573" s="4"/>
      <c r="Q573" s="4"/>
    </row>
    <row r="574" spans="1:17" x14ac:dyDescent="0.25">
      <c r="A574" s="3">
        <v>44959</v>
      </c>
      <c r="B574" s="4">
        <v>428.66666666666663</v>
      </c>
      <c r="C574">
        <v>345</v>
      </c>
      <c r="D574">
        <v>6</v>
      </c>
      <c r="E574" s="5">
        <v>6933.23</v>
      </c>
      <c r="G574" s="4">
        <v>68.333333333333343</v>
      </c>
      <c r="H574">
        <v>57</v>
      </c>
      <c r="I574">
        <v>6</v>
      </c>
      <c r="L574" s="6"/>
      <c r="M574" s="4"/>
      <c r="Q574" s="4"/>
    </row>
    <row r="575" spans="1:17" x14ac:dyDescent="0.25">
      <c r="A575" s="3">
        <v>44960</v>
      </c>
      <c r="B575" s="4">
        <v>381</v>
      </c>
      <c r="C575">
        <v>256</v>
      </c>
      <c r="D575">
        <v>12</v>
      </c>
      <c r="E575" s="5">
        <v>6925.08</v>
      </c>
      <c r="G575" s="4">
        <v>55.333333333333329</v>
      </c>
      <c r="H575">
        <v>30</v>
      </c>
      <c r="I575">
        <v>27</v>
      </c>
      <c r="L575" s="6"/>
      <c r="M575" s="4"/>
      <c r="Q575" s="4"/>
    </row>
    <row r="576" spans="1:17" x14ac:dyDescent="0.25">
      <c r="A576" s="3">
        <v>44963</v>
      </c>
      <c r="B576" s="4">
        <v>249.66666666666669</v>
      </c>
      <c r="C576">
        <v>187</v>
      </c>
      <c r="D576">
        <v>21</v>
      </c>
      <c r="E576" s="5">
        <v>6891.41</v>
      </c>
      <c r="G576" s="4">
        <v>11.333333333333332</v>
      </c>
      <c r="H576">
        <v>14</v>
      </c>
      <c r="I576">
        <v>34</v>
      </c>
      <c r="L576" s="6"/>
      <c r="M576" s="4"/>
      <c r="Q576" s="4"/>
    </row>
    <row r="577" spans="1:17" x14ac:dyDescent="0.25">
      <c r="A577" s="3">
        <v>44964</v>
      </c>
      <c r="B577" s="4">
        <v>211.66666666666666</v>
      </c>
      <c r="C577">
        <v>246</v>
      </c>
      <c r="D577">
        <v>21</v>
      </c>
      <c r="E577" s="5">
        <v>6924.32</v>
      </c>
      <c r="G577" s="4">
        <v>-1</v>
      </c>
      <c r="H577">
        <v>24</v>
      </c>
      <c r="I577">
        <v>10</v>
      </c>
      <c r="L577" s="6"/>
      <c r="M577" s="4"/>
      <c r="Q577" s="4"/>
    </row>
    <row r="578" spans="1:17" x14ac:dyDescent="0.25">
      <c r="A578" s="3">
        <v>44965</v>
      </c>
      <c r="B578" s="4">
        <v>146.66666666666666</v>
      </c>
      <c r="C578">
        <v>76</v>
      </c>
      <c r="D578">
        <v>27</v>
      </c>
      <c r="E578" s="5">
        <v>6877.72</v>
      </c>
      <c r="G578" s="4">
        <v>-7.6666666666666679</v>
      </c>
      <c r="H578">
        <v>13</v>
      </c>
      <c r="I578">
        <v>30</v>
      </c>
      <c r="L578" s="6"/>
      <c r="M578" s="4"/>
      <c r="Q578" s="4"/>
    </row>
    <row r="579" spans="1:17" x14ac:dyDescent="0.25">
      <c r="A579" s="3">
        <v>44966</v>
      </c>
      <c r="B579" s="4">
        <v>197</v>
      </c>
      <c r="C579">
        <v>322</v>
      </c>
      <c r="D579">
        <v>5</v>
      </c>
      <c r="E579" s="5">
        <v>6999.18</v>
      </c>
      <c r="G579" s="4">
        <v>12.666666666666668</v>
      </c>
      <c r="H579">
        <v>43</v>
      </c>
      <c r="I579">
        <v>2</v>
      </c>
      <c r="L579" s="6"/>
      <c r="M579" s="4"/>
      <c r="Q579" s="4"/>
    </row>
    <row r="580" spans="1:17" x14ac:dyDescent="0.25">
      <c r="A580" s="3">
        <v>44967</v>
      </c>
      <c r="B580" s="4">
        <v>186</v>
      </c>
      <c r="C580">
        <v>213</v>
      </c>
      <c r="D580">
        <v>21</v>
      </c>
      <c r="E580" s="5">
        <v>6975.39</v>
      </c>
      <c r="G580" s="4">
        <v>12</v>
      </c>
      <c r="H580">
        <v>30</v>
      </c>
      <c r="I580">
        <v>18</v>
      </c>
      <c r="L580" s="6"/>
      <c r="M580" s="4"/>
      <c r="Q580" s="4"/>
    </row>
    <row r="581" spans="1:17" x14ac:dyDescent="0.25">
      <c r="A581" s="3">
        <v>44970</v>
      </c>
      <c r="B581" s="4">
        <v>268.33333333333331</v>
      </c>
      <c r="C581">
        <v>305</v>
      </c>
      <c r="D581">
        <v>9</v>
      </c>
      <c r="E581" s="5">
        <v>7052.18</v>
      </c>
      <c r="G581" s="4">
        <v>25</v>
      </c>
      <c r="H581">
        <v>49</v>
      </c>
      <c r="I581">
        <v>27</v>
      </c>
      <c r="L581" s="6"/>
      <c r="M581" s="4"/>
      <c r="Q581" s="4"/>
    </row>
    <row r="582" spans="1:17" x14ac:dyDescent="0.25">
      <c r="A582" s="3">
        <v>44971</v>
      </c>
      <c r="B582" s="4">
        <v>244.33333333333334</v>
      </c>
      <c r="C582">
        <v>259</v>
      </c>
      <c r="D582">
        <v>14</v>
      </c>
      <c r="E582" s="5">
        <v>7061.45</v>
      </c>
      <c r="G582" s="4">
        <v>21.333333333333332</v>
      </c>
      <c r="H582">
        <v>44</v>
      </c>
      <c r="I582">
        <v>14</v>
      </c>
      <c r="L582" s="6"/>
      <c r="M582" s="4"/>
      <c r="Q582" s="4"/>
    </row>
    <row r="583" spans="1:17" x14ac:dyDescent="0.25">
      <c r="A583" s="3">
        <v>44972</v>
      </c>
      <c r="B583" s="4">
        <v>245.33333333333334</v>
      </c>
      <c r="C583">
        <v>231</v>
      </c>
      <c r="D583">
        <v>36</v>
      </c>
      <c r="E583" s="5">
        <v>7063.6</v>
      </c>
      <c r="G583" s="4">
        <v>14.333333333333332</v>
      </c>
      <c r="H583">
        <v>39</v>
      </c>
      <c r="I583">
        <v>48</v>
      </c>
      <c r="L583" s="6"/>
      <c r="M583" s="4"/>
      <c r="Q583" s="4"/>
    </row>
    <row r="584" spans="1:17" x14ac:dyDescent="0.25">
      <c r="A584" s="3">
        <v>44973</v>
      </c>
      <c r="B584" s="4">
        <v>136</v>
      </c>
      <c r="C584">
        <v>57</v>
      </c>
      <c r="D584">
        <v>89</v>
      </c>
      <c r="E584" s="5">
        <v>6925.2</v>
      </c>
      <c r="G584" s="4">
        <v>-27.666666666666664</v>
      </c>
      <c r="H584">
        <v>4</v>
      </c>
      <c r="I584">
        <v>108</v>
      </c>
      <c r="L584" s="6"/>
      <c r="M584" s="4"/>
      <c r="Q584" s="4"/>
    </row>
    <row r="585" spans="1:17" x14ac:dyDescent="0.25">
      <c r="A585" s="3">
        <v>44974</v>
      </c>
      <c r="B585" s="4">
        <v>36</v>
      </c>
      <c r="C585">
        <v>70</v>
      </c>
      <c r="D585">
        <v>125</v>
      </c>
      <c r="E585" s="5">
        <v>6868.55</v>
      </c>
      <c r="G585" s="4">
        <v>-56.666666666666657</v>
      </c>
      <c r="H585">
        <v>10</v>
      </c>
      <c r="I585">
        <v>67</v>
      </c>
      <c r="L585" s="6"/>
      <c r="M585" s="4"/>
      <c r="Q585" s="4"/>
    </row>
    <row r="586" spans="1:17" x14ac:dyDescent="0.25">
      <c r="A586" s="3">
        <v>44977</v>
      </c>
      <c r="B586" s="4">
        <v>-3</v>
      </c>
      <c r="C586">
        <v>118</v>
      </c>
      <c r="D586">
        <v>40</v>
      </c>
      <c r="E586" s="5">
        <v>6959.36</v>
      </c>
      <c r="G586" s="4">
        <v>-43</v>
      </c>
      <c r="H586">
        <v>49</v>
      </c>
      <c r="I586">
        <v>17</v>
      </c>
      <c r="L586" s="6"/>
      <c r="M586" s="4"/>
      <c r="Q586" s="4"/>
    </row>
    <row r="587" spans="1:17" x14ac:dyDescent="0.25">
      <c r="A587" s="3">
        <v>44978</v>
      </c>
      <c r="B587" s="4">
        <v>46.666666666666664</v>
      </c>
      <c r="C587">
        <v>128</v>
      </c>
      <c r="D587">
        <v>11</v>
      </c>
      <c r="E587" s="5">
        <v>6990.48</v>
      </c>
      <c r="G587" s="4">
        <v>8.6666666666666643</v>
      </c>
      <c r="H587">
        <v>60</v>
      </c>
      <c r="I587">
        <v>9</v>
      </c>
      <c r="L587" s="6"/>
      <c r="M587" s="4"/>
      <c r="Q587" s="4"/>
    </row>
    <row r="588" spans="1:17" x14ac:dyDescent="0.25">
      <c r="A588" s="3">
        <v>44979</v>
      </c>
      <c r="B588" s="4">
        <v>100.33333333333333</v>
      </c>
      <c r="C588">
        <v>144</v>
      </c>
      <c r="D588">
        <v>38</v>
      </c>
      <c r="E588" s="5">
        <v>6998.43</v>
      </c>
      <c r="G588" s="4">
        <v>26.333333333333332</v>
      </c>
      <c r="H588">
        <v>25</v>
      </c>
      <c r="I588">
        <v>29</v>
      </c>
      <c r="L588" s="6"/>
      <c r="M588" s="4"/>
      <c r="Q588" s="4"/>
    </row>
    <row r="589" spans="1:17" x14ac:dyDescent="0.25">
      <c r="A589" s="3">
        <v>44980</v>
      </c>
      <c r="B589" s="4">
        <v>89.666666666666671</v>
      </c>
      <c r="C589">
        <v>88</v>
      </c>
      <c r="D589">
        <v>42</v>
      </c>
      <c r="E589" s="5">
        <v>6966.79</v>
      </c>
      <c r="G589" s="4">
        <v>15.333333333333336</v>
      </c>
      <c r="H589">
        <v>21</v>
      </c>
      <c r="I589">
        <v>22</v>
      </c>
      <c r="L589" s="6"/>
      <c r="M589" s="4"/>
      <c r="Q589" s="4"/>
    </row>
    <row r="590" spans="1:17" x14ac:dyDescent="0.25">
      <c r="A590" s="3">
        <v>44981</v>
      </c>
      <c r="B590" s="4">
        <v>43.000000000000007</v>
      </c>
      <c r="C590">
        <v>67</v>
      </c>
      <c r="D590">
        <v>90</v>
      </c>
      <c r="E590" s="5">
        <v>6944.82</v>
      </c>
      <c r="G590" s="4">
        <v>-20.333333333333332</v>
      </c>
      <c r="H590">
        <v>4</v>
      </c>
      <c r="I590">
        <v>60</v>
      </c>
      <c r="L590" s="6"/>
      <c r="M590" s="4"/>
      <c r="Q590" s="4"/>
    </row>
    <row r="591" spans="1:17" x14ac:dyDescent="0.25">
      <c r="A591" s="3">
        <v>44984</v>
      </c>
      <c r="B591" s="4">
        <v>-40</v>
      </c>
      <c r="C591">
        <v>60</v>
      </c>
      <c r="D591">
        <v>203</v>
      </c>
      <c r="E591" s="5">
        <v>6894.3</v>
      </c>
      <c r="G591" s="4">
        <v>-38</v>
      </c>
      <c r="H591">
        <v>10</v>
      </c>
      <c r="I591">
        <v>67</v>
      </c>
      <c r="L591" s="6"/>
      <c r="M591" s="4"/>
      <c r="Q591" s="4"/>
    </row>
    <row r="592" spans="1:17" x14ac:dyDescent="0.25">
      <c r="A592" s="3">
        <v>44985</v>
      </c>
      <c r="B592" s="4">
        <v>-40</v>
      </c>
      <c r="C592">
        <v>88</v>
      </c>
      <c r="D592">
        <v>42</v>
      </c>
      <c r="E592" s="5">
        <v>6955.57</v>
      </c>
      <c r="G592" s="4">
        <v>-33.666666666666664</v>
      </c>
      <c r="H592">
        <v>25</v>
      </c>
      <c r="I592">
        <v>13</v>
      </c>
      <c r="L592" s="6"/>
      <c r="M592" s="4"/>
      <c r="Q592" s="4"/>
    </row>
    <row r="593" spans="1:17" x14ac:dyDescent="0.25">
      <c r="A593" s="3">
        <v>44986</v>
      </c>
      <c r="B593" s="4">
        <v>-1.6666666666666714</v>
      </c>
      <c r="C593">
        <v>141</v>
      </c>
      <c r="D593">
        <v>49</v>
      </c>
      <c r="E593" s="5">
        <v>7002.77</v>
      </c>
      <c r="G593" s="4">
        <v>1</v>
      </c>
      <c r="H593">
        <v>60</v>
      </c>
      <c r="I593">
        <v>12</v>
      </c>
      <c r="L593" s="6"/>
      <c r="M593" s="4"/>
      <c r="Q593" s="4"/>
    </row>
    <row r="594" spans="1:17" x14ac:dyDescent="0.25">
      <c r="A594" s="3">
        <v>44987</v>
      </c>
      <c r="B594" s="4">
        <v>51</v>
      </c>
      <c r="C594">
        <v>136</v>
      </c>
      <c r="D594">
        <v>121</v>
      </c>
      <c r="E594" s="5">
        <v>6972.31</v>
      </c>
      <c r="G594" s="4">
        <v>26</v>
      </c>
      <c r="H594">
        <v>62</v>
      </c>
      <c r="I594">
        <v>44</v>
      </c>
      <c r="L594" s="6"/>
      <c r="M594" s="4"/>
      <c r="Q594" s="4"/>
    </row>
    <row r="595" spans="1:17" x14ac:dyDescent="0.25">
      <c r="A595" s="3">
        <v>44988</v>
      </c>
      <c r="B595" s="4">
        <v>42.000000000000014</v>
      </c>
      <c r="C595">
        <v>120</v>
      </c>
      <c r="D595">
        <v>101</v>
      </c>
      <c r="E595" s="5">
        <v>6967.94</v>
      </c>
      <c r="G595" s="4">
        <v>39</v>
      </c>
      <c r="H595">
        <v>75</v>
      </c>
      <c r="I595">
        <v>24</v>
      </c>
      <c r="L595" s="6"/>
      <c r="M595" s="4"/>
      <c r="Q595" s="4"/>
    </row>
    <row r="596" spans="1:17" x14ac:dyDescent="0.25">
      <c r="A596" s="3">
        <v>44991</v>
      </c>
      <c r="B596" s="4">
        <v>32.333333333333343</v>
      </c>
      <c r="C596">
        <v>127</v>
      </c>
      <c r="D596">
        <v>64</v>
      </c>
      <c r="E596" s="5">
        <v>6997.04</v>
      </c>
      <c r="G596" s="4">
        <v>23</v>
      </c>
      <c r="H596">
        <v>34</v>
      </c>
      <c r="I596">
        <v>34</v>
      </c>
      <c r="L596" s="6"/>
      <c r="M596" s="4"/>
      <c r="Q596" s="4"/>
    </row>
    <row r="597" spans="1:17" x14ac:dyDescent="0.25">
      <c r="A597" s="3">
        <v>44992</v>
      </c>
      <c r="B597" s="4">
        <v>-66.333333333333329</v>
      </c>
      <c r="C597">
        <v>25</v>
      </c>
      <c r="D597">
        <v>306</v>
      </c>
      <c r="E597" s="5">
        <v>6855.34</v>
      </c>
      <c r="G597" s="4">
        <v>-3</v>
      </c>
      <c r="H597">
        <v>26</v>
      </c>
      <c r="I597">
        <v>86</v>
      </c>
      <c r="L597" s="6"/>
      <c r="M597" s="4"/>
      <c r="Q597" s="4"/>
    </row>
    <row r="598" spans="1:17" x14ac:dyDescent="0.25">
      <c r="A598" s="3">
        <v>44993</v>
      </c>
      <c r="B598" s="4">
        <v>-103.66666666666667</v>
      </c>
      <c r="C598">
        <v>45</v>
      </c>
      <c r="D598">
        <v>138</v>
      </c>
      <c r="E598" s="5">
        <v>6891.46</v>
      </c>
      <c r="G598" s="4">
        <v>-38.333333333333336</v>
      </c>
      <c r="H598">
        <v>12</v>
      </c>
      <c r="I598">
        <v>67</v>
      </c>
      <c r="L598" s="6"/>
      <c r="M598" s="4"/>
      <c r="Q598" s="4"/>
    </row>
    <row r="599" spans="1:17" x14ac:dyDescent="0.25">
      <c r="A599" s="3">
        <v>44994</v>
      </c>
      <c r="B599" s="4">
        <v>-163</v>
      </c>
      <c r="C599">
        <v>59</v>
      </c>
      <c r="D599">
        <v>174</v>
      </c>
      <c r="E599" s="5">
        <v>6892.86</v>
      </c>
      <c r="G599" s="4">
        <v>-59.666666666666671</v>
      </c>
      <c r="H599">
        <v>16</v>
      </c>
      <c r="I599">
        <v>80</v>
      </c>
      <c r="L599" s="6"/>
      <c r="M599" s="4"/>
      <c r="Q599" s="4"/>
    </row>
    <row r="600" spans="1:17" x14ac:dyDescent="0.25">
      <c r="A600" s="3">
        <v>44995</v>
      </c>
      <c r="B600" s="4">
        <v>-177.33333333333334</v>
      </c>
      <c r="C600">
        <v>37</v>
      </c>
      <c r="D600">
        <v>361</v>
      </c>
      <c r="E600" s="5">
        <v>6798.3</v>
      </c>
      <c r="G600" s="4">
        <v>-81</v>
      </c>
      <c r="H600">
        <v>6</v>
      </c>
      <c r="I600">
        <v>130</v>
      </c>
      <c r="L600" s="6"/>
      <c r="M600" s="4"/>
      <c r="Q600" s="4"/>
    </row>
    <row r="601" spans="1:17" x14ac:dyDescent="0.25">
      <c r="A601" s="3">
        <v>44998</v>
      </c>
      <c r="B601" s="4">
        <v>-213</v>
      </c>
      <c r="C601">
        <v>84</v>
      </c>
      <c r="D601">
        <v>284</v>
      </c>
      <c r="E601" s="5">
        <v>6832.62</v>
      </c>
      <c r="G601" s="4">
        <v>-72.666666666666657</v>
      </c>
      <c r="H601">
        <v>34</v>
      </c>
      <c r="I601">
        <v>64</v>
      </c>
      <c r="L601" s="6"/>
      <c r="M601" s="4"/>
      <c r="Q601" s="4"/>
    </row>
    <row r="602" spans="1:17" x14ac:dyDescent="0.25">
      <c r="A602" s="3">
        <v>44999</v>
      </c>
      <c r="B602" s="4">
        <v>-290.66666666666669</v>
      </c>
      <c r="C602">
        <v>63</v>
      </c>
      <c r="D602">
        <v>411</v>
      </c>
      <c r="E602" s="5">
        <v>6769.85</v>
      </c>
      <c r="G602" s="4">
        <v>-77</v>
      </c>
      <c r="H602">
        <v>20</v>
      </c>
      <c r="I602">
        <v>97</v>
      </c>
      <c r="L602" s="6"/>
      <c r="M602" s="4"/>
      <c r="Q602" s="4"/>
    </row>
    <row r="603" spans="1:17" x14ac:dyDescent="0.25">
      <c r="A603" s="3">
        <v>45000</v>
      </c>
      <c r="B603" s="4">
        <v>-200.33333333333331</v>
      </c>
      <c r="C603">
        <v>62</v>
      </c>
      <c r="D603">
        <v>115</v>
      </c>
      <c r="E603" s="5">
        <v>6803.47</v>
      </c>
      <c r="G603" s="4">
        <v>-46.666666666666657</v>
      </c>
      <c r="H603">
        <v>29</v>
      </c>
      <c r="I603">
        <v>62</v>
      </c>
      <c r="L603" s="6"/>
      <c r="M603" s="4"/>
      <c r="Q603" s="4"/>
    </row>
    <row r="604" spans="1:17" x14ac:dyDescent="0.25">
      <c r="A604" s="3">
        <v>45001</v>
      </c>
      <c r="B604" s="4">
        <v>-257.33333333333331</v>
      </c>
      <c r="C604">
        <v>43</v>
      </c>
      <c r="D604">
        <v>414</v>
      </c>
      <c r="E604" s="5">
        <v>6689.78</v>
      </c>
      <c r="G604" s="4">
        <v>-71</v>
      </c>
      <c r="H604">
        <v>25</v>
      </c>
      <c r="I604">
        <v>128</v>
      </c>
      <c r="L604" s="6"/>
      <c r="M604" s="4"/>
      <c r="Q604" s="4"/>
    </row>
    <row r="605" spans="1:17" x14ac:dyDescent="0.25">
      <c r="A605" s="3">
        <v>45002</v>
      </c>
      <c r="B605" s="4">
        <v>-184.66666666666669</v>
      </c>
      <c r="C605">
        <v>88</v>
      </c>
      <c r="D605">
        <v>218</v>
      </c>
      <c r="E605" s="5">
        <v>6736.37</v>
      </c>
      <c r="G605" s="4">
        <v>-59.666666666666671</v>
      </c>
      <c r="H605">
        <v>42</v>
      </c>
      <c r="I605">
        <v>85</v>
      </c>
      <c r="L605" s="6"/>
      <c r="M605" s="4"/>
      <c r="Q605" s="4"/>
    </row>
    <row r="606" spans="1:17" x14ac:dyDescent="0.25">
      <c r="A606" s="3">
        <v>45005</v>
      </c>
      <c r="B606" s="4">
        <v>-222.66666666666669</v>
      </c>
      <c r="C606">
        <v>71</v>
      </c>
      <c r="D606">
        <v>238</v>
      </c>
      <c r="E606" s="5">
        <v>6721.45</v>
      </c>
      <c r="G606" s="4">
        <v>-68.666666666666657</v>
      </c>
      <c r="H606">
        <v>28</v>
      </c>
      <c r="I606">
        <v>88</v>
      </c>
      <c r="L606" s="6"/>
      <c r="M606" s="4"/>
      <c r="Q606" s="4"/>
    </row>
    <row r="607" spans="1:17" x14ac:dyDescent="0.25">
      <c r="A607" s="3">
        <v>45006</v>
      </c>
      <c r="B607" s="4">
        <v>-78.666666666666671</v>
      </c>
      <c r="C607">
        <v>100</v>
      </c>
      <c r="D607">
        <v>39</v>
      </c>
      <c r="E607" s="5">
        <v>6809.39</v>
      </c>
      <c r="G607" s="4">
        <v>-33</v>
      </c>
      <c r="H607">
        <v>15</v>
      </c>
      <c r="I607">
        <v>11</v>
      </c>
      <c r="L607" s="6"/>
      <c r="M607" s="4"/>
      <c r="Q607" s="4"/>
    </row>
    <row r="608" spans="1:17" x14ac:dyDescent="0.25">
      <c r="A608" s="3">
        <v>45007</v>
      </c>
      <c r="B608" s="4">
        <v>-6.6666666666666714</v>
      </c>
      <c r="C608">
        <v>132</v>
      </c>
      <c r="D608">
        <v>46</v>
      </c>
      <c r="E608" s="5">
        <v>6840.33</v>
      </c>
      <c r="G608" s="4">
        <v>-14.333333333333332</v>
      </c>
      <c r="H608">
        <v>34</v>
      </c>
      <c r="I608">
        <v>21</v>
      </c>
      <c r="L608" s="6"/>
      <c r="M608" s="4"/>
      <c r="Q608" s="4"/>
    </row>
    <row r="609" spans="1:17" x14ac:dyDescent="0.25">
      <c r="A609" s="3">
        <v>45008</v>
      </c>
      <c r="B609" s="4">
        <v>62.000000000000007</v>
      </c>
      <c r="C609">
        <v>145</v>
      </c>
      <c r="D609">
        <v>106</v>
      </c>
      <c r="E609" s="5">
        <v>6868.83</v>
      </c>
      <c r="G609" s="4">
        <v>16.000000000000004</v>
      </c>
      <c r="H609">
        <v>54</v>
      </c>
      <c r="I609">
        <v>23</v>
      </c>
      <c r="L609" s="6"/>
      <c r="M609" s="4"/>
      <c r="Q609" s="4"/>
    </row>
    <row r="610" spans="1:17" x14ac:dyDescent="0.25">
      <c r="A610" s="3">
        <v>45009</v>
      </c>
      <c r="B610" s="4">
        <v>43.666666666666671</v>
      </c>
      <c r="C610">
        <v>141</v>
      </c>
      <c r="D610">
        <v>135</v>
      </c>
      <c r="E610" s="5">
        <v>6867.95</v>
      </c>
      <c r="G610" s="4">
        <v>16</v>
      </c>
      <c r="H610">
        <v>32</v>
      </c>
      <c r="I610">
        <v>28</v>
      </c>
      <c r="L610" s="6"/>
      <c r="M610" s="4"/>
      <c r="Q610" s="4"/>
    </row>
    <row r="611" spans="1:17" x14ac:dyDescent="0.25">
      <c r="A611" s="3">
        <v>45012</v>
      </c>
      <c r="B611" s="4">
        <v>7</v>
      </c>
      <c r="C611">
        <v>138</v>
      </c>
      <c r="D611">
        <v>162</v>
      </c>
      <c r="E611" s="5">
        <v>6886.69</v>
      </c>
      <c r="G611" s="4">
        <v>3.0000000000000036</v>
      </c>
      <c r="H611">
        <v>17</v>
      </c>
      <c r="I611">
        <v>43</v>
      </c>
      <c r="L611" s="6"/>
      <c r="M611" s="4"/>
      <c r="Q611" s="4"/>
    </row>
    <row r="612" spans="1:17" x14ac:dyDescent="0.25">
      <c r="A612" s="3">
        <v>45013</v>
      </c>
      <c r="B612" s="4">
        <v>-45.000000000000014</v>
      </c>
      <c r="C612">
        <v>61</v>
      </c>
      <c r="D612">
        <v>178</v>
      </c>
      <c r="E612" s="5">
        <v>6825.38</v>
      </c>
      <c r="G612" s="4">
        <v>-18.333333333333336</v>
      </c>
      <c r="H612">
        <v>11</v>
      </c>
      <c r="I612">
        <v>44</v>
      </c>
      <c r="L612" s="6"/>
      <c r="M612" s="4"/>
      <c r="Q612" s="4"/>
    </row>
    <row r="613" spans="1:17" x14ac:dyDescent="0.25">
      <c r="A613" s="3">
        <v>45014</v>
      </c>
      <c r="B613" s="4">
        <v>-109.66666666666667</v>
      </c>
      <c r="C613">
        <v>57</v>
      </c>
      <c r="D613">
        <v>245</v>
      </c>
      <c r="E613" s="5">
        <v>6806.28</v>
      </c>
      <c r="G613" s="4">
        <v>-30.666666666666664</v>
      </c>
      <c r="H613">
        <v>14</v>
      </c>
      <c r="I613">
        <v>47</v>
      </c>
      <c r="L613" s="6"/>
      <c r="M613" s="4"/>
      <c r="Q613" s="4"/>
    </row>
    <row r="614" spans="1:17" x14ac:dyDescent="0.25">
      <c r="A614" s="3">
        <v>45015</v>
      </c>
      <c r="B614" s="4">
        <v>-139</v>
      </c>
      <c r="C614">
        <v>38</v>
      </c>
      <c r="D614">
        <v>150</v>
      </c>
      <c r="E614" s="5">
        <v>6807.64</v>
      </c>
      <c r="G614" s="4">
        <v>-20.333333333333332</v>
      </c>
      <c r="H614">
        <v>25</v>
      </c>
      <c r="I614">
        <v>20</v>
      </c>
      <c r="L614" s="6"/>
      <c r="M614" s="4"/>
      <c r="Q614" s="4"/>
    </row>
    <row r="615" spans="1:17" x14ac:dyDescent="0.25">
      <c r="A615" s="3">
        <v>45016</v>
      </c>
      <c r="B615" s="4">
        <v>-93</v>
      </c>
      <c r="C615">
        <v>83</v>
      </c>
      <c r="D615">
        <v>62</v>
      </c>
      <c r="E615" s="5">
        <v>6875.81</v>
      </c>
      <c r="G615" s="4">
        <v>-6</v>
      </c>
      <c r="H615">
        <v>28</v>
      </c>
      <c r="I615">
        <v>18</v>
      </c>
      <c r="L615" s="6"/>
      <c r="M615" s="4"/>
      <c r="Q615" s="4"/>
    </row>
    <row r="616" spans="1:17" x14ac:dyDescent="0.25">
      <c r="A616" s="3">
        <v>45019</v>
      </c>
      <c r="B616" s="4">
        <v>7</v>
      </c>
      <c r="C616">
        <v>154</v>
      </c>
      <c r="D616">
        <v>42</v>
      </c>
      <c r="E616" s="5">
        <v>6962.2</v>
      </c>
      <c r="G616" s="4">
        <v>20.666666666666664</v>
      </c>
      <c r="H616">
        <v>63</v>
      </c>
      <c r="I616">
        <v>16</v>
      </c>
      <c r="L616" s="6"/>
      <c r="M616" s="4"/>
      <c r="Q616" s="4"/>
    </row>
    <row r="617" spans="1:17" x14ac:dyDescent="0.25">
      <c r="A617" s="3">
        <v>45020</v>
      </c>
      <c r="B617" s="4">
        <v>40.666666666666657</v>
      </c>
      <c r="C617">
        <v>136</v>
      </c>
      <c r="D617">
        <v>147</v>
      </c>
      <c r="E617" s="5">
        <v>6953.36</v>
      </c>
      <c r="G617" s="4">
        <v>35</v>
      </c>
      <c r="H617">
        <v>71</v>
      </c>
      <c r="I617">
        <v>23</v>
      </c>
      <c r="L617" s="6"/>
      <c r="M617" s="4"/>
      <c r="Q617" s="4"/>
    </row>
    <row r="618" spans="1:17" x14ac:dyDescent="0.25">
      <c r="A618" s="3">
        <v>45022</v>
      </c>
      <c r="B618" s="4">
        <v>31.333333333333329</v>
      </c>
      <c r="C618">
        <v>139</v>
      </c>
      <c r="D618">
        <v>146</v>
      </c>
      <c r="E618" s="5">
        <v>6983.03</v>
      </c>
      <c r="G618" s="4">
        <v>39</v>
      </c>
      <c r="H618">
        <v>49</v>
      </c>
      <c r="I618">
        <v>27</v>
      </c>
      <c r="L618" s="6"/>
      <c r="M618" s="4"/>
      <c r="Q618" s="4"/>
    </row>
    <row r="619" spans="1:17" x14ac:dyDescent="0.25">
      <c r="A619" s="3">
        <v>45023</v>
      </c>
      <c r="B619" s="4">
        <v>30.333333333333343</v>
      </c>
      <c r="C619">
        <v>149</v>
      </c>
      <c r="D619">
        <v>40</v>
      </c>
      <c r="E619" s="5">
        <v>7042.89</v>
      </c>
      <c r="G619" s="4">
        <v>39</v>
      </c>
      <c r="H619">
        <v>60</v>
      </c>
      <c r="I619">
        <v>13</v>
      </c>
      <c r="L619" s="6"/>
      <c r="M619" s="4"/>
      <c r="Q619" s="4"/>
    </row>
    <row r="620" spans="1:17" x14ac:dyDescent="0.25">
      <c r="A620" s="3">
        <v>45026</v>
      </c>
      <c r="B620" s="4">
        <v>26</v>
      </c>
      <c r="C620">
        <v>86</v>
      </c>
      <c r="D620">
        <v>110</v>
      </c>
      <c r="E620" s="5">
        <v>6968.57</v>
      </c>
      <c r="G620" s="4">
        <v>30.666666666666668</v>
      </c>
      <c r="H620">
        <v>36</v>
      </c>
      <c r="I620">
        <v>13</v>
      </c>
      <c r="L620" s="6"/>
      <c r="M620" s="4"/>
      <c r="Q620" s="4"/>
    </row>
    <row r="621" spans="1:17" x14ac:dyDescent="0.25">
      <c r="A621" s="3">
        <v>45027</v>
      </c>
      <c r="B621" s="4">
        <v>16.333333333333343</v>
      </c>
      <c r="C621">
        <v>88</v>
      </c>
      <c r="D621">
        <v>124</v>
      </c>
      <c r="E621" s="5">
        <v>6984.14</v>
      </c>
      <c r="G621" s="4">
        <v>33.666666666666664</v>
      </c>
      <c r="H621">
        <v>45</v>
      </c>
      <c r="I621">
        <v>14</v>
      </c>
      <c r="L621" s="6"/>
      <c r="M621" s="4"/>
      <c r="Q621" s="4"/>
    </row>
    <row r="622" spans="1:17" x14ac:dyDescent="0.25">
      <c r="A622" s="3">
        <v>45028</v>
      </c>
      <c r="B622" s="4">
        <v>-13.666666666666657</v>
      </c>
      <c r="C622">
        <v>131</v>
      </c>
      <c r="D622">
        <v>112</v>
      </c>
      <c r="E622" s="5">
        <v>7021.02</v>
      </c>
      <c r="G622" s="4">
        <v>24.666666666666664</v>
      </c>
      <c r="H622">
        <v>47</v>
      </c>
      <c r="I622">
        <v>27</v>
      </c>
      <c r="L622" s="6"/>
      <c r="M622" s="4"/>
      <c r="Q622" s="4"/>
    </row>
    <row r="623" spans="1:17" x14ac:dyDescent="0.25">
      <c r="A623" s="3">
        <v>45029</v>
      </c>
      <c r="B623" s="4">
        <v>-25</v>
      </c>
      <c r="C623">
        <v>83</v>
      </c>
      <c r="D623">
        <v>141</v>
      </c>
      <c r="E623" s="5">
        <v>6966.82</v>
      </c>
      <c r="G623" s="4">
        <v>16.666666666666668</v>
      </c>
      <c r="H623">
        <v>28</v>
      </c>
      <c r="I623">
        <v>29</v>
      </c>
      <c r="L623" s="6"/>
      <c r="M623" s="4"/>
      <c r="Q623" s="4"/>
    </row>
    <row r="624" spans="1:17" x14ac:dyDescent="0.25">
      <c r="A624" s="3">
        <v>45030</v>
      </c>
      <c r="B624" s="4">
        <v>-2.6666666666666714</v>
      </c>
      <c r="C624">
        <v>113</v>
      </c>
      <c r="D624">
        <v>82</v>
      </c>
      <c r="E624" s="5">
        <v>7020.09</v>
      </c>
      <c r="G624" s="4">
        <v>17.666666666666668</v>
      </c>
      <c r="H624">
        <v>52</v>
      </c>
      <c r="I624">
        <v>18</v>
      </c>
      <c r="L624" s="6"/>
      <c r="M624" s="4"/>
      <c r="Q624" s="4"/>
    </row>
    <row r="625" spans="1:17" x14ac:dyDescent="0.25">
      <c r="A625" s="3">
        <v>45033</v>
      </c>
      <c r="B625" s="4">
        <v>15</v>
      </c>
      <c r="C625">
        <v>127</v>
      </c>
      <c r="D625">
        <v>55</v>
      </c>
      <c r="E625" s="5">
        <v>7012.77</v>
      </c>
      <c r="G625" s="4">
        <v>41</v>
      </c>
      <c r="H625">
        <v>98</v>
      </c>
      <c r="I625">
        <v>8</v>
      </c>
      <c r="L625" s="6"/>
      <c r="M625" s="4"/>
      <c r="Q625" s="4"/>
    </row>
    <row r="626" spans="1:17" x14ac:dyDescent="0.25">
      <c r="A626" s="3">
        <v>45034</v>
      </c>
      <c r="B626" s="4">
        <v>17.333333333333343</v>
      </c>
      <c r="C626">
        <v>89</v>
      </c>
      <c r="D626">
        <v>140</v>
      </c>
      <c r="E626" s="5">
        <v>6997.07</v>
      </c>
      <c r="G626" s="4">
        <v>60.333333333333329</v>
      </c>
      <c r="H626">
        <v>67</v>
      </c>
      <c r="I626">
        <v>10</v>
      </c>
      <c r="L626" s="6"/>
      <c r="M626" s="4"/>
      <c r="Q626" s="4"/>
    </row>
    <row r="627" spans="1:17" x14ac:dyDescent="0.25">
      <c r="A627" s="3">
        <v>45035</v>
      </c>
      <c r="B627" s="4">
        <v>-18</v>
      </c>
      <c r="C627">
        <v>74</v>
      </c>
      <c r="D627">
        <v>149</v>
      </c>
      <c r="E627" s="5">
        <v>6965.58</v>
      </c>
      <c r="G627" s="4">
        <v>47</v>
      </c>
      <c r="H627">
        <v>25</v>
      </c>
      <c r="I627">
        <v>31</v>
      </c>
      <c r="L627" s="6"/>
      <c r="M627" s="4"/>
      <c r="Q627" s="4"/>
    </row>
    <row r="628" spans="1:17" x14ac:dyDescent="0.25">
      <c r="A628" s="3">
        <v>45036</v>
      </c>
      <c r="B628" s="4">
        <v>-112.99999999999999</v>
      </c>
      <c r="C628">
        <v>82</v>
      </c>
      <c r="D628">
        <v>295</v>
      </c>
      <c r="E628" s="5">
        <v>6963.9</v>
      </c>
      <c r="G628" s="4">
        <v>9.3333333333333286</v>
      </c>
      <c r="H628">
        <v>33</v>
      </c>
      <c r="I628">
        <v>56</v>
      </c>
      <c r="L628" s="6"/>
      <c r="M628" s="4"/>
      <c r="Q628" s="4"/>
    </row>
    <row r="629" spans="1:17" x14ac:dyDescent="0.25">
      <c r="A629" s="3">
        <v>45037</v>
      </c>
      <c r="B629" s="4">
        <v>-248.33333333333331</v>
      </c>
      <c r="C629">
        <v>36</v>
      </c>
      <c r="D629">
        <v>493</v>
      </c>
      <c r="E629" s="5">
        <v>6773.51</v>
      </c>
      <c r="G629" s="4">
        <v>-43</v>
      </c>
      <c r="H629">
        <v>6</v>
      </c>
      <c r="I629">
        <v>106</v>
      </c>
      <c r="L629" s="6"/>
      <c r="M629" s="4"/>
      <c r="Q629" s="4"/>
    </row>
    <row r="630" spans="1:17" x14ac:dyDescent="0.25">
      <c r="A630" s="3">
        <v>45040</v>
      </c>
      <c r="B630" s="4">
        <v>-341</v>
      </c>
      <c r="C630">
        <v>43</v>
      </c>
      <c r="D630">
        <v>396</v>
      </c>
      <c r="E630" s="5">
        <v>6725.27</v>
      </c>
      <c r="G630" s="4">
        <v>-78.666666666666671</v>
      </c>
      <c r="H630">
        <v>10</v>
      </c>
      <c r="I630">
        <v>123</v>
      </c>
      <c r="L630" s="6"/>
      <c r="M630" s="4"/>
      <c r="Q630" s="4"/>
    </row>
    <row r="631" spans="1:17" x14ac:dyDescent="0.25">
      <c r="A631" s="3">
        <v>45041</v>
      </c>
      <c r="B631" s="4">
        <v>-448</v>
      </c>
      <c r="C631">
        <v>30</v>
      </c>
      <c r="D631">
        <v>564</v>
      </c>
      <c r="E631" s="5">
        <v>6603.24</v>
      </c>
      <c r="G631" s="4">
        <v>-106</v>
      </c>
      <c r="H631">
        <v>23</v>
      </c>
      <c r="I631">
        <v>128</v>
      </c>
      <c r="L631" s="6"/>
      <c r="M631" s="4"/>
      <c r="Q631" s="4"/>
    </row>
    <row r="632" spans="1:17" x14ac:dyDescent="0.25">
      <c r="A632" s="3">
        <v>45042</v>
      </c>
      <c r="B632" s="4">
        <v>-344.66666666666669</v>
      </c>
      <c r="C632">
        <v>48</v>
      </c>
      <c r="D632">
        <v>195</v>
      </c>
      <c r="E632" s="5">
        <v>6624.4</v>
      </c>
      <c r="G632" s="4">
        <v>-88.666666666666671</v>
      </c>
      <c r="H632">
        <v>9</v>
      </c>
      <c r="I632">
        <v>57</v>
      </c>
      <c r="L632" s="6"/>
      <c r="M632" s="4"/>
      <c r="Q632" s="4"/>
    </row>
    <row r="633" spans="1:17" x14ac:dyDescent="0.25">
      <c r="A633" s="3">
        <v>45043</v>
      </c>
      <c r="B633" s="4">
        <v>-258.33333333333331</v>
      </c>
      <c r="C633">
        <v>72</v>
      </c>
      <c r="D633">
        <v>166</v>
      </c>
      <c r="E633" s="5">
        <v>6633.49</v>
      </c>
      <c r="G633" s="4">
        <v>-60.333333333333329</v>
      </c>
      <c r="H633">
        <v>27</v>
      </c>
      <c r="I633">
        <v>55</v>
      </c>
      <c r="L633" s="6"/>
      <c r="M633" s="4"/>
      <c r="Q633" s="4"/>
    </row>
    <row r="634" spans="1:17" x14ac:dyDescent="0.25">
      <c r="A634" s="3">
        <v>45044</v>
      </c>
      <c r="B634" s="4">
        <v>-72.999999999999986</v>
      </c>
      <c r="C634">
        <v>83</v>
      </c>
      <c r="D634">
        <v>61</v>
      </c>
      <c r="E634" s="5">
        <v>6723.3</v>
      </c>
      <c r="G634" s="4">
        <v>-20.333333333333336</v>
      </c>
      <c r="H634">
        <v>36</v>
      </c>
      <c r="I634">
        <v>21</v>
      </c>
      <c r="L634" s="6"/>
      <c r="M634" s="4"/>
      <c r="Q634" s="4"/>
    </row>
    <row r="635" spans="1:17" x14ac:dyDescent="0.25">
      <c r="A635" s="3">
        <v>45050</v>
      </c>
      <c r="B635" s="4">
        <v>-13.666666666666671</v>
      </c>
      <c r="C635">
        <v>151</v>
      </c>
      <c r="D635">
        <v>120</v>
      </c>
      <c r="E635" s="5">
        <v>6733.97</v>
      </c>
      <c r="G635" s="4">
        <v>-6.3333333333333357</v>
      </c>
      <c r="H635">
        <v>53</v>
      </c>
      <c r="I635">
        <v>59</v>
      </c>
      <c r="L635" s="6"/>
      <c r="M635" s="4"/>
      <c r="Q635" s="4"/>
    </row>
    <row r="636" spans="1:17" x14ac:dyDescent="0.25">
      <c r="A636" s="3">
        <v>45051</v>
      </c>
      <c r="B636" s="4">
        <v>-24.666666666666671</v>
      </c>
      <c r="C636">
        <v>95</v>
      </c>
      <c r="D636">
        <v>222</v>
      </c>
      <c r="E636" s="5">
        <v>6653.65</v>
      </c>
      <c r="G636" s="4">
        <v>-5.6666666666666643</v>
      </c>
      <c r="H636">
        <v>29</v>
      </c>
      <c r="I636">
        <v>55</v>
      </c>
      <c r="L636" s="6"/>
      <c r="M636" s="4"/>
      <c r="Q636" s="4"/>
    </row>
    <row r="637" spans="1:17" x14ac:dyDescent="0.25">
      <c r="A637" s="3">
        <v>45054</v>
      </c>
      <c r="B637" s="4">
        <v>-26.333333333333329</v>
      </c>
      <c r="C637">
        <v>112</v>
      </c>
      <c r="D637">
        <v>95</v>
      </c>
      <c r="E637" s="5">
        <v>6702.5</v>
      </c>
      <c r="G637" s="4">
        <v>-2.3333333333333357</v>
      </c>
      <c r="H637">
        <v>67</v>
      </c>
      <c r="I637">
        <v>42</v>
      </c>
      <c r="L637" s="6"/>
      <c r="M637" s="4"/>
      <c r="Q637" s="4"/>
    </row>
    <row r="638" spans="1:17" x14ac:dyDescent="0.25">
      <c r="A638" s="3">
        <v>45055</v>
      </c>
      <c r="B638" s="4">
        <v>-101.00000000000001</v>
      </c>
      <c r="C638">
        <v>58</v>
      </c>
      <c r="D638">
        <v>251</v>
      </c>
      <c r="E638" s="5">
        <v>6611.64</v>
      </c>
      <c r="G638" s="4">
        <v>-14.666666666666664</v>
      </c>
      <c r="H638">
        <v>24</v>
      </c>
      <c r="I638">
        <v>67</v>
      </c>
      <c r="L638" s="6"/>
      <c r="M638" s="4"/>
      <c r="Q638" s="4"/>
    </row>
    <row r="639" spans="1:17" x14ac:dyDescent="0.25">
      <c r="A639" s="3">
        <v>45056</v>
      </c>
      <c r="B639" s="4">
        <v>-77.333333333333343</v>
      </c>
      <c r="C639">
        <v>52</v>
      </c>
      <c r="D639">
        <v>108</v>
      </c>
      <c r="E639" s="5">
        <v>6627.31</v>
      </c>
      <c r="G639" s="4">
        <v>-19</v>
      </c>
      <c r="H639">
        <v>7</v>
      </c>
      <c r="I639">
        <v>46</v>
      </c>
      <c r="L639" s="6"/>
      <c r="M639" s="4"/>
      <c r="Q639" s="4"/>
    </row>
    <row r="640" spans="1:17" x14ac:dyDescent="0.25">
      <c r="A640" s="3">
        <v>45057</v>
      </c>
      <c r="B640" s="4">
        <v>-94</v>
      </c>
      <c r="C640">
        <v>79</v>
      </c>
      <c r="D640">
        <v>112</v>
      </c>
      <c r="E640" s="5">
        <v>6622.52</v>
      </c>
      <c r="G640" s="4">
        <v>-41.333333333333336</v>
      </c>
      <c r="H640">
        <v>11</v>
      </c>
      <c r="I640">
        <v>53</v>
      </c>
      <c r="L640" s="6"/>
      <c r="M640" s="4"/>
      <c r="Q640" s="4"/>
    </row>
    <row r="641" spans="1:17" x14ac:dyDescent="0.25">
      <c r="A641" s="3">
        <v>45058</v>
      </c>
      <c r="B641" s="4">
        <v>-89.333333333333343</v>
      </c>
      <c r="C641">
        <v>42</v>
      </c>
      <c r="D641">
        <v>221</v>
      </c>
      <c r="E641" s="5">
        <v>6535.94</v>
      </c>
      <c r="G641" s="4">
        <v>-56.333333333333336</v>
      </c>
      <c r="H641">
        <v>7</v>
      </c>
      <c r="I641">
        <v>95</v>
      </c>
      <c r="L641" s="6"/>
      <c r="M641" s="4"/>
      <c r="Q641" s="4"/>
    </row>
    <row r="642" spans="1:17" x14ac:dyDescent="0.25">
      <c r="A642" s="3">
        <v>45061</v>
      </c>
      <c r="B642" s="4">
        <v>-77.333333333333314</v>
      </c>
      <c r="C642">
        <v>60</v>
      </c>
      <c r="D642">
        <v>80</v>
      </c>
      <c r="E642" s="5">
        <v>6585.91</v>
      </c>
      <c r="G642" s="4">
        <v>-42</v>
      </c>
      <c r="H642">
        <v>19</v>
      </c>
      <c r="I642">
        <v>15</v>
      </c>
      <c r="L642" s="6"/>
      <c r="M642" s="4"/>
      <c r="Q642" s="4"/>
    </row>
    <row r="643" spans="1:17" x14ac:dyDescent="0.25">
      <c r="A643" s="3">
        <v>45062</v>
      </c>
      <c r="B643" s="4">
        <v>-116</v>
      </c>
      <c r="C643">
        <v>36</v>
      </c>
      <c r="D643">
        <v>185</v>
      </c>
      <c r="E643" s="5">
        <v>6516.29</v>
      </c>
      <c r="G643" s="4">
        <v>-40</v>
      </c>
      <c r="H643">
        <v>9</v>
      </c>
      <c r="I643">
        <v>45</v>
      </c>
      <c r="L643" s="6"/>
      <c r="M643" s="4"/>
      <c r="Q643" s="4"/>
    </row>
    <row r="644" spans="1:17" x14ac:dyDescent="0.25">
      <c r="A644" s="3">
        <v>45063</v>
      </c>
      <c r="B644" s="4">
        <v>-62.333333333333336</v>
      </c>
      <c r="C644">
        <v>59</v>
      </c>
      <c r="D644">
        <v>77</v>
      </c>
      <c r="E644" s="5">
        <v>6554.98</v>
      </c>
      <c r="G644" s="4">
        <v>-26.666666666666671</v>
      </c>
      <c r="H644">
        <v>7</v>
      </c>
      <c r="I644">
        <v>55</v>
      </c>
      <c r="L644" s="6"/>
      <c r="M644" s="4"/>
      <c r="Q644" s="4"/>
    </row>
    <row r="645" spans="1:17" x14ac:dyDescent="0.25">
      <c r="A645" s="3">
        <v>45064</v>
      </c>
      <c r="B645" s="4">
        <v>-71.666666666666657</v>
      </c>
      <c r="C645">
        <v>63</v>
      </c>
      <c r="D645">
        <v>111</v>
      </c>
      <c r="E645" s="5">
        <v>6583.74</v>
      </c>
      <c r="G645" s="4">
        <v>-40.666666666666671</v>
      </c>
      <c r="H645">
        <v>7</v>
      </c>
      <c r="I645">
        <v>45</v>
      </c>
      <c r="L645" s="6"/>
      <c r="M645" s="4"/>
      <c r="Q645" s="4"/>
    </row>
    <row r="646" spans="1:17" x14ac:dyDescent="0.25">
      <c r="A646" s="3">
        <v>45065</v>
      </c>
      <c r="B646" s="4">
        <v>-35</v>
      </c>
      <c r="C646">
        <v>46</v>
      </c>
      <c r="D646">
        <v>85</v>
      </c>
      <c r="E646" s="5">
        <v>6602.32</v>
      </c>
      <c r="G646" s="4">
        <v>-41</v>
      </c>
      <c r="H646">
        <v>5</v>
      </c>
      <c r="I646">
        <v>42</v>
      </c>
      <c r="L646" s="6"/>
      <c r="M646" s="4"/>
      <c r="Q646" s="4"/>
    </row>
    <row r="647" spans="1:17" x14ac:dyDescent="0.25">
      <c r="A647" s="3">
        <v>45068</v>
      </c>
      <c r="B647" s="4">
        <v>-22.333333333333343</v>
      </c>
      <c r="C647">
        <v>90</v>
      </c>
      <c r="D647">
        <v>70</v>
      </c>
      <c r="E647" s="5">
        <v>6595.98</v>
      </c>
      <c r="G647" s="4">
        <v>-28</v>
      </c>
      <c r="H647">
        <v>17</v>
      </c>
      <c r="I647">
        <v>26</v>
      </c>
      <c r="L647" s="6"/>
      <c r="M647" s="4"/>
      <c r="Q647" s="4"/>
    </row>
    <row r="648" spans="1:17" x14ac:dyDescent="0.25">
      <c r="A648" s="3">
        <v>45069</v>
      </c>
      <c r="B648" s="4">
        <v>-42.666666666666671</v>
      </c>
      <c r="C648">
        <v>35</v>
      </c>
      <c r="D648">
        <v>144</v>
      </c>
      <c r="E648" s="5">
        <v>6528.45</v>
      </c>
      <c r="G648" s="4">
        <v>-32.333333333333329</v>
      </c>
      <c r="H648">
        <v>6</v>
      </c>
      <c r="I648">
        <v>57</v>
      </c>
      <c r="L648" s="6"/>
      <c r="M648" s="4"/>
      <c r="Q648" s="4"/>
    </row>
    <row r="649" spans="1:17" x14ac:dyDescent="0.25">
      <c r="A649" s="3">
        <v>45070</v>
      </c>
      <c r="B649" s="4">
        <v>-73.666666666666657</v>
      </c>
      <c r="C649">
        <v>36</v>
      </c>
      <c r="D649">
        <v>168</v>
      </c>
      <c r="E649" s="5">
        <v>6513.18</v>
      </c>
      <c r="G649" s="4">
        <v>-52</v>
      </c>
      <c r="H649">
        <v>3</v>
      </c>
      <c r="I649">
        <v>99</v>
      </c>
      <c r="L649" s="6"/>
      <c r="M649" s="4"/>
      <c r="Q649" s="4"/>
    </row>
    <row r="650" spans="1:17" x14ac:dyDescent="0.25">
      <c r="A650" s="3">
        <v>45071</v>
      </c>
      <c r="B650" s="4">
        <v>-134</v>
      </c>
      <c r="C650">
        <v>55</v>
      </c>
      <c r="D650">
        <v>216</v>
      </c>
      <c r="E650" s="5">
        <v>6501</v>
      </c>
      <c r="G650" s="4">
        <v>-76.666666666666671</v>
      </c>
      <c r="H650">
        <v>7</v>
      </c>
      <c r="I650">
        <v>90</v>
      </c>
      <c r="L650" s="6"/>
      <c r="M650" s="4"/>
      <c r="Q650" s="4"/>
    </row>
    <row r="651" spans="1:17" x14ac:dyDescent="0.25">
      <c r="A651" s="3">
        <v>45072</v>
      </c>
      <c r="B651" s="4">
        <v>-115.33333333333334</v>
      </c>
      <c r="C651">
        <v>74</v>
      </c>
      <c r="D651">
        <v>127</v>
      </c>
      <c r="E651" s="5">
        <v>6546.41</v>
      </c>
      <c r="G651" s="4">
        <v>-77.666666666666657</v>
      </c>
      <c r="H651">
        <v>10</v>
      </c>
      <c r="I651">
        <v>64</v>
      </c>
      <c r="L651" s="6"/>
      <c r="M651" s="4"/>
      <c r="Q651" s="4"/>
    </row>
    <row r="652" spans="1:17" x14ac:dyDescent="0.25">
      <c r="A652" s="3">
        <v>45075</v>
      </c>
      <c r="B652" s="4">
        <v>-108.33333333333334</v>
      </c>
      <c r="C652">
        <v>87</v>
      </c>
      <c r="D652">
        <v>198</v>
      </c>
      <c r="E652" s="5">
        <v>6534.12</v>
      </c>
      <c r="G652" s="4">
        <v>-73.333333333333329</v>
      </c>
      <c r="H652">
        <v>13</v>
      </c>
      <c r="I652">
        <v>96</v>
      </c>
      <c r="L652" s="6"/>
      <c r="M652" s="4"/>
      <c r="Q652" s="4"/>
    </row>
    <row r="653" spans="1:17" x14ac:dyDescent="0.25">
      <c r="A653" s="3">
        <v>45076</v>
      </c>
      <c r="B653" s="4">
        <v>-68.333333333333343</v>
      </c>
      <c r="C653">
        <v>88</v>
      </c>
      <c r="D653">
        <v>129</v>
      </c>
      <c r="E653" s="5">
        <v>6564.47</v>
      </c>
      <c r="G653" s="4">
        <v>-70</v>
      </c>
      <c r="H653">
        <v>11</v>
      </c>
      <c r="I653">
        <v>84</v>
      </c>
      <c r="L653" s="6"/>
      <c r="M653" s="4"/>
      <c r="Q653" s="4"/>
    </row>
    <row r="654" spans="1:17" x14ac:dyDescent="0.25">
      <c r="A654" s="3">
        <v>45077</v>
      </c>
      <c r="B654" s="4">
        <v>-92.333333333333343</v>
      </c>
      <c r="C654">
        <v>98</v>
      </c>
      <c r="D654">
        <v>223</v>
      </c>
      <c r="E654" s="5">
        <v>6561.65</v>
      </c>
      <c r="G654" s="4">
        <v>-84.333333333333329</v>
      </c>
      <c r="H654">
        <v>20</v>
      </c>
      <c r="I654">
        <v>117</v>
      </c>
      <c r="L654" s="6"/>
      <c r="M654" s="4"/>
      <c r="Q654" s="4"/>
    </row>
    <row r="655" spans="1:17" x14ac:dyDescent="0.25">
      <c r="A655" s="3">
        <v>45078</v>
      </c>
      <c r="B655" s="4">
        <v>-63</v>
      </c>
      <c r="C655">
        <v>102</v>
      </c>
      <c r="D655">
        <v>125</v>
      </c>
      <c r="E655" s="5">
        <v>6574.76</v>
      </c>
      <c r="G655" s="4">
        <v>-71.333333333333329</v>
      </c>
      <c r="H655">
        <v>16</v>
      </c>
      <c r="I655">
        <v>60</v>
      </c>
      <c r="L655" s="6"/>
      <c r="M655" s="4"/>
      <c r="Q655" s="4"/>
    </row>
    <row r="656" spans="1:17" x14ac:dyDescent="0.25">
      <c r="A656" s="3">
        <v>45079</v>
      </c>
      <c r="B656" s="4">
        <v>-27</v>
      </c>
      <c r="C656">
        <v>99</v>
      </c>
      <c r="D656">
        <v>32</v>
      </c>
      <c r="E656" s="5">
        <v>6626.28</v>
      </c>
      <c r="G656" s="4">
        <v>-43.333333333333329</v>
      </c>
      <c r="H656">
        <v>19</v>
      </c>
      <c r="I656">
        <v>8</v>
      </c>
      <c r="L656" s="6"/>
      <c r="M656" s="4"/>
      <c r="Q656" s="4"/>
    </row>
    <row r="657" spans="1:17" x14ac:dyDescent="0.25">
      <c r="A657" s="3">
        <v>45082</v>
      </c>
      <c r="B657" s="4">
        <v>32.333333333333329</v>
      </c>
      <c r="C657">
        <v>118</v>
      </c>
      <c r="D657">
        <v>65</v>
      </c>
      <c r="E657" s="5">
        <v>6632.96</v>
      </c>
      <c r="G657" s="4">
        <v>-18.333333333333336</v>
      </c>
      <c r="H657">
        <v>19</v>
      </c>
      <c r="I657">
        <v>41</v>
      </c>
      <c r="L657" s="6"/>
      <c r="M657" s="4"/>
      <c r="Q657" s="4"/>
    </row>
    <row r="658" spans="1:17" x14ac:dyDescent="0.25">
      <c r="A658" s="3">
        <v>45083</v>
      </c>
      <c r="B658" s="4">
        <v>-49.333333333333343</v>
      </c>
      <c r="C658">
        <v>20</v>
      </c>
      <c r="D658">
        <v>288</v>
      </c>
      <c r="E658" s="5">
        <v>6489.81</v>
      </c>
      <c r="G658" s="4">
        <v>-30.333333333333336</v>
      </c>
      <c r="H658">
        <v>3</v>
      </c>
      <c r="I658">
        <v>83</v>
      </c>
      <c r="L658" s="6"/>
      <c r="M658" s="4"/>
      <c r="Q658" s="4"/>
    </row>
    <row r="659" spans="1:17" x14ac:dyDescent="0.25">
      <c r="A659" s="3">
        <v>45084</v>
      </c>
      <c r="B659" s="4">
        <v>-141.66666666666666</v>
      </c>
      <c r="C659">
        <v>42</v>
      </c>
      <c r="D659">
        <v>252</v>
      </c>
      <c r="E659" s="5">
        <v>6488.56</v>
      </c>
      <c r="G659" s="4">
        <v>-62.666666666666664</v>
      </c>
      <c r="H659">
        <v>3</v>
      </c>
      <c r="I659">
        <v>89</v>
      </c>
      <c r="L659" s="6"/>
      <c r="M659" s="4"/>
      <c r="Q659" s="4"/>
    </row>
    <row r="660" spans="1:17" x14ac:dyDescent="0.25">
      <c r="A660" s="3">
        <v>45085</v>
      </c>
      <c r="B660" s="4">
        <v>-235.33333333333334</v>
      </c>
      <c r="C660">
        <v>35</v>
      </c>
      <c r="D660">
        <v>263</v>
      </c>
      <c r="E660" s="5">
        <v>6442.48</v>
      </c>
      <c r="G660" s="4">
        <v>-69.333333333333343</v>
      </c>
      <c r="H660">
        <v>13</v>
      </c>
      <c r="I660">
        <v>55</v>
      </c>
      <c r="L660" s="6"/>
      <c r="M660" s="4"/>
      <c r="Q660" s="4"/>
    </row>
    <row r="661" spans="1:17" x14ac:dyDescent="0.25">
      <c r="A661" s="3">
        <v>45086</v>
      </c>
      <c r="B661" s="4">
        <v>-172</v>
      </c>
      <c r="C661">
        <v>75</v>
      </c>
      <c r="D661">
        <v>153</v>
      </c>
      <c r="E661" s="5">
        <v>6495.56</v>
      </c>
      <c r="G661" s="4">
        <v>-42.333333333333329</v>
      </c>
      <c r="H661">
        <v>33</v>
      </c>
      <c r="I661">
        <v>32</v>
      </c>
      <c r="L661" s="6"/>
      <c r="M661" s="4"/>
      <c r="Q661" s="4"/>
    </row>
    <row r="662" spans="1:17" x14ac:dyDescent="0.25">
      <c r="A662" s="3">
        <v>45089</v>
      </c>
      <c r="B662" s="4">
        <v>-104.99999999999999</v>
      </c>
      <c r="C662">
        <v>96</v>
      </c>
      <c r="D662">
        <v>105</v>
      </c>
      <c r="E662" s="5">
        <v>6530.16</v>
      </c>
      <c r="G662" s="4">
        <v>-15.666666666666664</v>
      </c>
      <c r="H662">
        <v>23</v>
      </c>
      <c r="I662">
        <v>29</v>
      </c>
      <c r="L662" s="6"/>
      <c r="M662" s="4"/>
      <c r="Q662" s="4"/>
    </row>
    <row r="663" spans="1:17" x14ac:dyDescent="0.25">
      <c r="A663" s="3">
        <v>45090</v>
      </c>
      <c r="B663" s="4">
        <v>-28.666666666666671</v>
      </c>
      <c r="C663">
        <v>139</v>
      </c>
      <c r="D663">
        <v>138</v>
      </c>
      <c r="E663" s="5">
        <v>6554.96</v>
      </c>
      <c r="G663" s="4">
        <v>1.6666666666666643</v>
      </c>
      <c r="H663">
        <v>29</v>
      </c>
      <c r="I663">
        <v>19</v>
      </c>
      <c r="L663" s="6"/>
      <c r="M663" s="4"/>
      <c r="Q663" s="4"/>
    </row>
    <row r="664" spans="1:17" x14ac:dyDescent="0.25">
      <c r="A664" s="3">
        <v>45091</v>
      </c>
      <c r="B664" s="4">
        <v>-7.6666666666666714</v>
      </c>
      <c r="C664">
        <v>122</v>
      </c>
      <c r="D664">
        <v>137</v>
      </c>
      <c r="E664" s="5">
        <v>6578.12</v>
      </c>
      <c r="G664" s="4">
        <v>2.6666666666666643</v>
      </c>
      <c r="H664">
        <v>36</v>
      </c>
      <c r="I664">
        <v>32</v>
      </c>
      <c r="L664" s="6"/>
      <c r="M664" s="4"/>
      <c r="Q664" s="4"/>
    </row>
    <row r="665" spans="1:17" x14ac:dyDescent="0.25">
      <c r="A665" s="3">
        <v>45092</v>
      </c>
      <c r="B665" s="4">
        <v>11.666666666666671</v>
      </c>
      <c r="C665">
        <v>96</v>
      </c>
      <c r="D665">
        <v>47</v>
      </c>
      <c r="E665" s="5">
        <v>6613.95</v>
      </c>
      <c r="G665" s="4">
        <v>18.999999999999996</v>
      </c>
      <c r="H665">
        <v>48</v>
      </c>
      <c r="I665">
        <v>5</v>
      </c>
      <c r="L665" s="6"/>
      <c r="M665" s="4"/>
      <c r="Q665" s="4"/>
    </row>
    <row r="666" spans="1:17" x14ac:dyDescent="0.25">
      <c r="A666" s="3">
        <v>45093</v>
      </c>
      <c r="B666" s="4">
        <v>40.666666666666671</v>
      </c>
      <c r="C666">
        <v>124</v>
      </c>
      <c r="D666">
        <v>36</v>
      </c>
      <c r="E666" s="5">
        <v>6669.01</v>
      </c>
      <c r="G666" s="4">
        <v>34</v>
      </c>
      <c r="H666">
        <v>64</v>
      </c>
      <c r="I666">
        <v>9</v>
      </c>
      <c r="L666" s="6"/>
      <c r="M666" s="4"/>
      <c r="Q666" s="4"/>
    </row>
    <row r="667" spans="1:17" x14ac:dyDescent="0.25">
      <c r="A667" s="3">
        <v>45096</v>
      </c>
      <c r="B667" s="4">
        <v>70</v>
      </c>
      <c r="C667">
        <v>161</v>
      </c>
      <c r="D667">
        <v>88</v>
      </c>
      <c r="E667" s="5">
        <v>6693.3</v>
      </c>
      <c r="G667" s="4">
        <v>43.666666666666671</v>
      </c>
      <c r="H667">
        <v>51</v>
      </c>
      <c r="I667">
        <v>18</v>
      </c>
      <c r="L667" s="6"/>
      <c r="M667" s="4"/>
      <c r="Q667" s="4"/>
    </row>
    <row r="668" spans="1:17" x14ac:dyDescent="0.25">
      <c r="A668" s="3">
        <v>45097</v>
      </c>
      <c r="B668" s="4">
        <v>48.666666666666671</v>
      </c>
      <c r="C668">
        <v>151</v>
      </c>
      <c r="D668">
        <v>166</v>
      </c>
      <c r="E668" s="5">
        <v>6693.91</v>
      </c>
      <c r="G668" s="4">
        <v>34.666666666666671</v>
      </c>
      <c r="H668">
        <v>44</v>
      </c>
      <c r="I668">
        <v>28</v>
      </c>
      <c r="L668" s="6"/>
      <c r="M668" s="4"/>
      <c r="Q668" s="4"/>
    </row>
    <row r="669" spans="1:17" x14ac:dyDescent="0.25">
      <c r="A669" s="3">
        <v>45098</v>
      </c>
      <c r="B669" s="4">
        <v>-60.666666666666671</v>
      </c>
      <c r="C669">
        <v>37</v>
      </c>
      <c r="D669">
        <v>277</v>
      </c>
      <c r="E669" s="5">
        <v>6548.41</v>
      </c>
      <c r="G669" s="4">
        <v>-0.3333333333333286</v>
      </c>
      <c r="H669">
        <v>2</v>
      </c>
      <c r="I669">
        <v>52</v>
      </c>
      <c r="L669" s="6"/>
      <c r="M669" s="4"/>
      <c r="Q669" s="4"/>
    </row>
    <row r="670" spans="1:17" x14ac:dyDescent="0.25">
      <c r="A670" s="3">
        <v>45103</v>
      </c>
      <c r="B670" s="4">
        <v>-199.33333333333331</v>
      </c>
      <c r="C670">
        <v>37</v>
      </c>
      <c r="D670">
        <v>380</v>
      </c>
      <c r="E670" s="5">
        <v>6420.97</v>
      </c>
      <c r="G670" s="4">
        <v>-39</v>
      </c>
      <c r="H670">
        <v>11</v>
      </c>
      <c r="I670">
        <v>94</v>
      </c>
      <c r="L670" s="6"/>
      <c r="M670" s="4"/>
      <c r="Q670" s="4"/>
    </row>
    <row r="671" spans="1:17" x14ac:dyDescent="0.25">
      <c r="A671" s="3">
        <v>45104</v>
      </c>
      <c r="B671" s="4">
        <v>-189.33333333333334</v>
      </c>
      <c r="C671">
        <v>61</v>
      </c>
      <c r="D671">
        <v>46</v>
      </c>
      <c r="E671" s="5">
        <v>6507.27</v>
      </c>
      <c r="G671" s="4">
        <v>-42.333333333333336</v>
      </c>
      <c r="H671">
        <v>17</v>
      </c>
      <c r="I671">
        <v>11</v>
      </c>
      <c r="L671" s="6"/>
      <c r="M671" s="4"/>
      <c r="Q671" s="4"/>
    </row>
    <row r="672" spans="1:17" x14ac:dyDescent="0.25">
      <c r="A672" s="3">
        <v>45105</v>
      </c>
      <c r="B672" s="4">
        <v>-128</v>
      </c>
      <c r="C672">
        <v>80</v>
      </c>
      <c r="D672">
        <v>136</v>
      </c>
      <c r="E672" s="5">
        <v>6475.51</v>
      </c>
      <c r="G672" s="4">
        <v>-24.000000000000004</v>
      </c>
      <c r="H672">
        <v>27</v>
      </c>
      <c r="I672">
        <v>22</v>
      </c>
      <c r="L672" s="6"/>
      <c r="M672" s="4"/>
      <c r="Q672" s="4"/>
    </row>
    <row r="673" spans="1:17" x14ac:dyDescent="0.25">
      <c r="A673" s="3">
        <v>45106</v>
      </c>
      <c r="B673" s="4">
        <v>-5.6666666666666714</v>
      </c>
      <c r="C673">
        <v>100</v>
      </c>
      <c r="D673">
        <v>76</v>
      </c>
      <c r="E673" s="5">
        <v>6520.04</v>
      </c>
      <c r="G673" s="4">
        <v>1.3333333333333321</v>
      </c>
      <c r="H673">
        <v>23</v>
      </c>
      <c r="I673">
        <v>30</v>
      </c>
      <c r="L673" s="6"/>
      <c r="M673" s="4"/>
      <c r="Q673" s="4"/>
    </row>
    <row r="674" spans="1:17" x14ac:dyDescent="0.25">
      <c r="A674" s="3">
        <v>45107</v>
      </c>
      <c r="B674" s="4">
        <v>27</v>
      </c>
      <c r="C674">
        <v>140</v>
      </c>
      <c r="D674">
        <v>27</v>
      </c>
      <c r="E674" s="5">
        <v>6602.04</v>
      </c>
      <c r="G674" s="4">
        <v>7.3333333333333321</v>
      </c>
      <c r="H674">
        <v>37</v>
      </c>
      <c r="I674">
        <v>13</v>
      </c>
      <c r="L674" s="6"/>
      <c r="M674" s="4"/>
      <c r="Q674" s="4"/>
    </row>
    <row r="675" spans="1:17" x14ac:dyDescent="0.25">
      <c r="A675" s="3">
        <v>45110</v>
      </c>
      <c r="B675" s="4">
        <v>86.333333333333343</v>
      </c>
      <c r="C675">
        <v>162</v>
      </c>
      <c r="D675">
        <v>40</v>
      </c>
      <c r="E675" s="5">
        <v>6612.88</v>
      </c>
      <c r="G675" s="4">
        <v>21.333333333333329</v>
      </c>
      <c r="H675">
        <v>50</v>
      </c>
      <c r="I675">
        <v>3</v>
      </c>
      <c r="L675" s="6"/>
      <c r="M675" s="4"/>
      <c r="Q675" s="4"/>
    </row>
    <row r="676" spans="1:17" x14ac:dyDescent="0.25">
      <c r="A676" s="3">
        <v>45111</v>
      </c>
      <c r="B676" s="4">
        <v>122</v>
      </c>
      <c r="C676">
        <v>165</v>
      </c>
      <c r="D676">
        <v>34</v>
      </c>
      <c r="E676" s="5">
        <v>6638.45</v>
      </c>
      <c r="G676" s="4">
        <v>40</v>
      </c>
      <c r="H676">
        <v>55</v>
      </c>
      <c r="I676">
        <v>6</v>
      </c>
      <c r="L676" s="6"/>
      <c r="M676" s="4"/>
      <c r="Q676" s="4"/>
    </row>
    <row r="677" spans="1:17" x14ac:dyDescent="0.25">
      <c r="A677" s="3">
        <v>45112</v>
      </c>
      <c r="B677" s="4">
        <v>96.333333333333343</v>
      </c>
      <c r="C677">
        <v>108</v>
      </c>
      <c r="D677">
        <v>72</v>
      </c>
      <c r="E677" s="5">
        <v>6584.42</v>
      </c>
      <c r="G677" s="4">
        <v>36</v>
      </c>
      <c r="H677">
        <v>26</v>
      </c>
      <c r="I677">
        <v>14</v>
      </c>
      <c r="L677" s="6"/>
      <c r="M677" s="4"/>
      <c r="Q677" s="4"/>
    </row>
    <row r="678" spans="1:17" x14ac:dyDescent="0.25">
      <c r="A678" s="3">
        <v>45113</v>
      </c>
      <c r="B678" s="4">
        <v>50</v>
      </c>
      <c r="C678">
        <v>66</v>
      </c>
      <c r="D678">
        <v>83</v>
      </c>
      <c r="E678" s="5">
        <v>6567.08</v>
      </c>
      <c r="G678" s="4">
        <v>16.666666666666664</v>
      </c>
      <c r="H678">
        <v>15</v>
      </c>
      <c r="I678">
        <v>26</v>
      </c>
      <c r="L678" s="6"/>
      <c r="M678" s="4"/>
      <c r="Q678" s="4"/>
    </row>
    <row r="679" spans="1:17" x14ac:dyDescent="0.25">
      <c r="A679" s="3">
        <v>45114</v>
      </c>
      <c r="B679" s="4">
        <v>-7.6666666666666714</v>
      </c>
      <c r="C679">
        <v>66</v>
      </c>
      <c r="D679">
        <v>108</v>
      </c>
      <c r="E679" s="5">
        <v>6521.43</v>
      </c>
      <c r="G679" s="4">
        <v>-7.6666666666666643</v>
      </c>
      <c r="H679">
        <v>21</v>
      </c>
      <c r="I679">
        <v>45</v>
      </c>
      <c r="L679" s="6"/>
      <c r="M679" s="4"/>
      <c r="Q679" s="4"/>
    </row>
    <row r="680" spans="1:17" x14ac:dyDescent="0.25">
      <c r="A680" s="3">
        <v>45117</v>
      </c>
      <c r="B680" s="4">
        <v>-17.333333333333329</v>
      </c>
      <c r="C680">
        <v>95</v>
      </c>
      <c r="D680">
        <v>88</v>
      </c>
      <c r="E680" s="5">
        <v>6526.85</v>
      </c>
      <c r="G680" s="4">
        <v>-8.3333333333333321</v>
      </c>
      <c r="H680">
        <v>26</v>
      </c>
      <c r="I680">
        <v>16</v>
      </c>
      <c r="L680" s="6"/>
      <c r="M680" s="4"/>
      <c r="Q680" s="4"/>
    </row>
    <row r="681" spans="1:17" x14ac:dyDescent="0.25">
      <c r="A681" s="3">
        <v>45118</v>
      </c>
      <c r="B681" s="4">
        <v>29</v>
      </c>
      <c r="C681">
        <v>169</v>
      </c>
      <c r="D681">
        <v>47</v>
      </c>
      <c r="E681" s="5">
        <v>6579.37</v>
      </c>
      <c r="G681" s="4">
        <v>3</v>
      </c>
      <c r="H681">
        <v>37</v>
      </c>
      <c r="I681">
        <v>14</v>
      </c>
      <c r="L681" s="6"/>
      <c r="M681" s="4"/>
      <c r="Q681" s="4"/>
    </row>
    <row r="682" spans="1:17" x14ac:dyDescent="0.25">
      <c r="A682" s="3">
        <v>45119</v>
      </c>
      <c r="B682" s="4">
        <v>13.666666666666671</v>
      </c>
      <c r="C682">
        <v>74</v>
      </c>
      <c r="D682">
        <v>162</v>
      </c>
      <c r="E682" s="5">
        <v>6482.99</v>
      </c>
      <c r="G682" s="4">
        <v>7.6666666666666643</v>
      </c>
      <c r="H682">
        <v>28</v>
      </c>
      <c r="I682">
        <v>38</v>
      </c>
      <c r="L682" s="6"/>
      <c r="M682" s="4"/>
      <c r="Q682" s="4"/>
    </row>
    <row r="683" spans="1:17" x14ac:dyDescent="0.25">
      <c r="A683" s="3">
        <v>45120</v>
      </c>
      <c r="B683" s="4">
        <v>52</v>
      </c>
      <c r="C683">
        <v>144</v>
      </c>
      <c r="D683">
        <v>22</v>
      </c>
      <c r="E683" s="5">
        <v>6548.31</v>
      </c>
      <c r="G683" s="4">
        <v>27.333333333333336</v>
      </c>
      <c r="H683">
        <v>71</v>
      </c>
      <c r="I683">
        <v>2</v>
      </c>
      <c r="L683" s="6"/>
      <c r="M683" s="4"/>
      <c r="Q683" s="4"/>
    </row>
    <row r="684" spans="1:17" x14ac:dyDescent="0.25">
      <c r="A684" s="3">
        <v>45121</v>
      </c>
      <c r="B684" s="4">
        <v>22.666666666666657</v>
      </c>
      <c r="C684">
        <v>98</v>
      </c>
      <c r="D684">
        <v>64</v>
      </c>
      <c r="E684" s="5">
        <v>6544.46</v>
      </c>
      <c r="G684" s="4">
        <v>29.333333333333332</v>
      </c>
      <c r="H684">
        <v>41</v>
      </c>
      <c r="I684">
        <v>12</v>
      </c>
      <c r="L684" s="6"/>
      <c r="M684" s="4"/>
      <c r="Q684" s="4"/>
    </row>
    <row r="685" spans="1:17" x14ac:dyDescent="0.25">
      <c r="A685" s="3">
        <v>45124</v>
      </c>
      <c r="B685" s="4">
        <v>47</v>
      </c>
      <c r="C685">
        <v>96</v>
      </c>
      <c r="D685">
        <v>111</v>
      </c>
      <c r="E685" s="5">
        <v>6516.56</v>
      </c>
      <c r="G685" s="4">
        <v>36</v>
      </c>
      <c r="H685">
        <v>29</v>
      </c>
      <c r="I685">
        <v>19</v>
      </c>
      <c r="L685" s="6"/>
      <c r="M685" s="4"/>
      <c r="Q685" s="4"/>
    </row>
    <row r="686" spans="1:17" x14ac:dyDescent="0.25">
      <c r="A686" s="3">
        <v>45125</v>
      </c>
      <c r="B686" s="4">
        <v>14</v>
      </c>
      <c r="C686">
        <v>141</v>
      </c>
      <c r="D686">
        <v>118</v>
      </c>
      <c r="E686" s="5">
        <v>6510.03</v>
      </c>
      <c r="G686" s="4">
        <v>14.666666666666668</v>
      </c>
      <c r="H686">
        <v>29</v>
      </c>
      <c r="I686">
        <v>24</v>
      </c>
      <c r="L686" s="6"/>
      <c r="M686" s="4"/>
      <c r="Q686" s="4"/>
    </row>
    <row r="687" spans="1:17" x14ac:dyDescent="0.25">
      <c r="A687" s="3">
        <v>45126</v>
      </c>
      <c r="B687" s="4">
        <v>0</v>
      </c>
      <c r="C687">
        <v>142</v>
      </c>
      <c r="D687">
        <v>150</v>
      </c>
      <c r="E687" s="5">
        <v>6492.35</v>
      </c>
      <c r="G687" s="4">
        <v>8.3333333333333357</v>
      </c>
      <c r="H687">
        <v>42</v>
      </c>
      <c r="I687">
        <v>32</v>
      </c>
      <c r="L687" s="6"/>
      <c r="M687" s="4"/>
      <c r="Q687" s="4"/>
    </row>
    <row r="688" spans="1:17" x14ac:dyDescent="0.25">
      <c r="A688" s="3">
        <v>45127</v>
      </c>
      <c r="B688" s="4">
        <v>-50.666666666666671</v>
      </c>
      <c r="C688">
        <v>67</v>
      </c>
      <c r="D688">
        <v>234</v>
      </c>
      <c r="E688" s="5">
        <v>6408.76</v>
      </c>
      <c r="G688" s="4">
        <v>-2.6666666666666679</v>
      </c>
      <c r="H688">
        <v>20</v>
      </c>
      <c r="I688">
        <v>43</v>
      </c>
      <c r="L688" s="6"/>
      <c r="M688" s="4"/>
      <c r="Q688" s="4"/>
    </row>
    <row r="689" spans="1:17" x14ac:dyDescent="0.25">
      <c r="A689" s="3">
        <v>45128</v>
      </c>
      <c r="B689" s="4">
        <v>-85.333333333333343</v>
      </c>
      <c r="C689">
        <v>109</v>
      </c>
      <c r="D689">
        <v>190</v>
      </c>
      <c r="E689" s="5">
        <v>6401.42</v>
      </c>
      <c r="G689" s="4">
        <v>-10.333333333333332</v>
      </c>
      <c r="H689">
        <v>27</v>
      </c>
      <c r="I689">
        <v>45</v>
      </c>
      <c r="L689" s="6"/>
      <c r="M689" s="4"/>
      <c r="Q689" s="4"/>
    </row>
    <row r="690" spans="1:17" x14ac:dyDescent="0.25">
      <c r="A690" s="3">
        <v>45131</v>
      </c>
      <c r="B690" s="4">
        <v>-109.33333333333334</v>
      </c>
      <c r="C690">
        <v>82</v>
      </c>
      <c r="D690">
        <v>162</v>
      </c>
      <c r="E690" s="5">
        <v>6393.79</v>
      </c>
      <c r="G690" s="4">
        <v>-23.999999999999996</v>
      </c>
      <c r="H690">
        <v>18</v>
      </c>
      <c r="I690">
        <v>49</v>
      </c>
      <c r="L690" s="6"/>
      <c r="M690" s="4"/>
      <c r="Q690" s="4"/>
    </row>
    <row r="691" spans="1:17" x14ac:dyDescent="0.25">
      <c r="A691" s="3">
        <v>45132</v>
      </c>
      <c r="B691" s="4">
        <v>6.3333333333333286</v>
      </c>
      <c r="C691">
        <v>205</v>
      </c>
      <c r="D691">
        <v>25</v>
      </c>
      <c r="E691" s="5">
        <v>6498.27</v>
      </c>
      <c r="G691" s="4">
        <v>18.333333333333336</v>
      </c>
      <c r="H691">
        <v>109</v>
      </c>
      <c r="I691">
        <v>5</v>
      </c>
      <c r="L691" s="6"/>
      <c r="M691" s="4"/>
      <c r="Q691" s="4"/>
    </row>
    <row r="692" spans="1:17" x14ac:dyDescent="0.25">
      <c r="A692" s="3">
        <v>45133</v>
      </c>
      <c r="B692" s="4">
        <v>70.333333333333343</v>
      </c>
      <c r="C692">
        <v>206</v>
      </c>
      <c r="D692">
        <v>95</v>
      </c>
      <c r="E692" s="5">
        <v>6457.25</v>
      </c>
      <c r="G692" s="4">
        <v>45.666666666666657</v>
      </c>
      <c r="H692">
        <v>78</v>
      </c>
      <c r="I692">
        <v>14</v>
      </c>
      <c r="L692" s="6"/>
      <c r="M692" s="4"/>
      <c r="Q692" s="4"/>
    </row>
    <row r="693" spans="1:17" x14ac:dyDescent="0.25">
      <c r="A693" s="3">
        <v>45134</v>
      </c>
      <c r="B693" s="4">
        <v>66.333333333333343</v>
      </c>
      <c r="C693">
        <v>100</v>
      </c>
      <c r="D693">
        <v>192</v>
      </c>
      <c r="E693" s="5">
        <v>6407.55</v>
      </c>
      <c r="G693" s="4">
        <v>69.666666666666671</v>
      </c>
      <c r="H693">
        <v>71</v>
      </c>
      <c r="I693">
        <v>30</v>
      </c>
      <c r="L693" s="6"/>
      <c r="M693" s="4"/>
      <c r="Q693" s="4"/>
    </row>
    <row r="694" spans="1:17" x14ac:dyDescent="0.25">
      <c r="A694" s="3">
        <v>45135</v>
      </c>
      <c r="B694" s="4">
        <v>56.999999999999986</v>
      </c>
      <c r="C694">
        <v>242</v>
      </c>
      <c r="D694">
        <v>90</v>
      </c>
      <c r="E694" s="5">
        <v>6465.38</v>
      </c>
      <c r="G694" s="4">
        <v>78.666666666666657</v>
      </c>
      <c r="H694">
        <v>140</v>
      </c>
      <c r="I694">
        <v>9</v>
      </c>
      <c r="L694" s="6"/>
      <c r="M694" s="4"/>
      <c r="Q694" s="4"/>
    </row>
    <row r="695" spans="1:17" x14ac:dyDescent="0.25">
      <c r="A695" s="3">
        <v>45138</v>
      </c>
      <c r="B695" s="4">
        <v>89.999999999999986</v>
      </c>
      <c r="C695">
        <v>275</v>
      </c>
      <c r="D695">
        <v>65</v>
      </c>
      <c r="E695" s="5">
        <v>6515.85</v>
      </c>
      <c r="G695" s="4">
        <v>92.666666666666671</v>
      </c>
      <c r="H695">
        <v>116</v>
      </c>
      <c r="I695">
        <v>10</v>
      </c>
      <c r="L695" s="6"/>
      <c r="M695" s="4"/>
      <c r="Q695" s="4"/>
    </row>
    <row r="696" spans="1:17" x14ac:dyDescent="0.25">
      <c r="A696" s="3">
        <v>45139</v>
      </c>
      <c r="B696" s="4">
        <v>150.66666666666669</v>
      </c>
      <c r="C696">
        <v>185</v>
      </c>
      <c r="D696">
        <v>95</v>
      </c>
      <c r="E696" s="5">
        <v>6507.41</v>
      </c>
      <c r="G696" s="4">
        <v>93.666666666666671</v>
      </c>
      <c r="H696">
        <v>52</v>
      </c>
      <c r="I696">
        <v>8</v>
      </c>
      <c r="L696" s="6"/>
      <c r="M696" s="4"/>
      <c r="Q696" s="4"/>
    </row>
    <row r="697" spans="1:17" x14ac:dyDescent="0.25">
      <c r="A697" s="3">
        <v>45140</v>
      </c>
      <c r="B697" s="4">
        <v>107.33333333333334</v>
      </c>
      <c r="C697">
        <v>111</v>
      </c>
      <c r="D697">
        <v>89</v>
      </c>
      <c r="E697" s="5">
        <v>6496.02</v>
      </c>
      <c r="G697" s="4">
        <v>47.666666666666671</v>
      </c>
      <c r="H697">
        <v>19</v>
      </c>
      <c r="I697">
        <v>26</v>
      </c>
      <c r="L697" s="6"/>
      <c r="M697" s="4"/>
      <c r="Q697" s="4"/>
    </row>
    <row r="698" spans="1:17" x14ac:dyDescent="0.25">
      <c r="A698" s="3">
        <v>45141</v>
      </c>
      <c r="B698" s="4">
        <v>50.333333333333343</v>
      </c>
      <c r="C698">
        <v>125</v>
      </c>
      <c r="D698">
        <v>86</v>
      </c>
      <c r="E698" s="5">
        <v>6499.54</v>
      </c>
      <c r="G698" s="4">
        <v>34.333333333333336</v>
      </c>
      <c r="H698">
        <v>77</v>
      </c>
      <c r="I698">
        <v>11</v>
      </c>
      <c r="L698" s="6"/>
      <c r="M698" s="4"/>
      <c r="Q698" s="4"/>
    </row>
    <row r="699" spans="1:17" x14ac:dyDescent="0.25">
      <c r="A699" s="3">
        <v>45142</v>
      </c>
      <c r="B699" s="4">
        <v>32.333333333333343</v>
      </c>
      <c r="C699">
        <v>96</v>
      </c>
      <c r="D699">
        <v>60</v>
      </c>
      <c r="E699" s="5">
        <v>6535.32</v>
      </c>
      <c r="G699" s="4">
        <v>35.333333333333336</v>
      </c>
      <c r="H699">
        <v>54</v>
      </c>
      <c r="I699">
        <v>7</v>
      </c>
      <c r="L699" s="6"/>
      <c r="M699" s="4"/>
      <c r="Q699" s="4"/>
    </row>
    <row r="700" spans="1:17" x14ac:dyDescent="0.25">
      <c r="A700" s="3">
        <v>45145</v>
      </c>
      <c r="B700" s="4">
        <v>1.3333333333333428</v>
      </c>
      <c r="C700">
        <v>63</v>
      </c>
      <c r="D700">
        <v>134</v>
      </c>
      <c r="E700" s="5">
        <v>6503.98</v>
      </c>
      <c r="G700" s="4">
        <v>38</v>
      </c>
      <c r="H700">
        <v>18</v>
      </c>
      <c r="I700">
        <v>17</v>
      </c>
      <c r="L700" s="6"/>
      <c r="M700" s="4"/>
      <c r="Q700" s="4"/>
    </row>
    <row r="701" spans="1:17" x14ac:dyDescent="0.25">
      <c r="A701" s="3">
        <v>45146</v>
      </c>
      <c r="B701" s="4">
        <v>-43.333333333333329</v>
      </c>
      <c r="C701">
        <v>36</v>
      </c>
      <c r="D701">
        <v>131</v>
      </c>
      <c r="E701" s="5">
        <v>6471.34</v>
      </c>
      <c r="G701" s="4">
        <v>15</v>
      </c>
      <c r="H701">
        <v>21</v>
      </c>
      <c r="I701">
        <v>24</v>
      </c>
      <c r="L701" s="6"/>
      <c r="M701" s="4"/>
      <c r="Q701" s="4"/>
    </row>
    <row r="702" spans="1:17" x14ac:dyDescent="0.25">
      <c r="A702" s="3">
        <v>45147</v>
      </c>
      <c r="B702" s="4">
        <v>-106.66666666666666</v>
      </c>
      <c r="C702">
        <v>36</v>
      </c>
      <c r="D702">
        <v>190</v>
      </c>
      <c r="E702" s="5">
        <v>6420.98</v>
      </c>
      <c r="G702" s="4">
        <v>-6</v>
      </c>
      <c r="H702">
        <v>11</v>
      </c>
      <c r="I702">
        <v>27</v>
      </c>
      <c r="L702" s="6"/>
      <c r="M702" s="4"/>
      <c r="Q702" s="4"/>
    </row>
    <row r="703" spans="1:17" x14ac:dyDescent="0.25">
      <c r="A703" s="3">
        <v>45148</v>
      </c>
      <c r="B703" s="4">
        <v>-106</v>
      </c>
      <c r="C703">
        <v>39</v>
      </c>
      <c r="D703">
        <v>108</v>
      </c>
      <c r="E703" s="5">
        <v>6426.81</v>
      </c>
      <c r="G703" s="4">
        <v>-0.6666666666666643</v>
      </c>
      <c r="H703">
        <v>30</v>
      </c>
      <c r="I703">
        <v>13</v>
      </c>
      <c r="L703" s="6"/>
      <c r="M703" s="4"/>
      <c r="Q703" s="4"/>
    </row>
    <row r="704" spans="1:17" x14ac:dyDescent="0.25">
      <c r="A704" s="3">
        <v>45149</v>
      </c>
      <c r="B704" s="4">
        <v>-201</v>
      </c>
      <c r="C704">
        <v>19</v>
      </c>
      <c r="D704">
        <v>399</v>
      </c>
      <c r="E704" s="5">
        <v>6304.64</v>
      </c>
      <c r="G704" s="4">
        <v>-20.333333333333336</v>
      </c>
      <c r="H704">
        <v>1</v>
      </c>
      <c r="I704">
        <v>63</v>
      </c>
      <c r="L704" s="6"/>
      <c r="M704" s="4"/>
      <c r="Q704" s="4"/>
    </row>
    <row r="705" spans="1:17" x14ac:dyDescent="0.25">
      <c r="A705" s="3">
        <v>45152</v>
      </c>
      <c r="B705" s="4">
        <v>-231</v>
      </c>
      <c r="C705">
        <v>14</v>
      </c>
      <c r="D705">
        <v>258</v>
      </c>
      <c r="E705" s="5">
        <v>6319.41</v>
      </c>
      <c r="G705" s="4">
        <v>-32.333333333333336</v>
      </c>
      <c r="H705">
        <v>4</v>
      </c>
      <c r="I705">
        <v>56</v>
      </c>
      <c r="L705" s="6"/>
      <c r="M705" s="4"/>
      <c r="Q705" s="4"/>
    </row>
    <row r="706" spans="1:17" x14ac:dyDescent="0.25">
      <c r="A706" s="3">
        <v>45153</v>
      </c>
      <c r="B706" s="4">
        <v>-330.66666666666669</v>
      </c>
      <c r="C706">
        <v>16</v>
      </c>
      <c r="D706">
        <v>384</v>
      </c>
      <c r="E706" s="5">
        <v>6261.73</v>
      </c>
      <c r="G706" s="4">
        <v>-60.666666666666671</v>
      </c>
      <c r="H706">
        <v>7</v>
      </c>
      <c r="I706">
        <v>75</v>
      </c>
      <c r="L706" s="6"/>
      <c r="M706" s="4"/>
      <c r="Q706" s="4"/>
    </row>
    <row r="707" spans="1:17" x14ac:dyDescent="0.25">
      <c r="A707" s="3">
        <v>45154</v>
      </c>
      <c r="B707" s="4">
        <v>-373</v>
      </c>
      <c r="C707">
        <v>11</v>
      </c>
      <c r="D707">
        <v>518</v>
      </c>
      <c r="E707" s="5">
        <v>6186.4</v>
      </c>
      <c r="G707" s="4">
        <v>-73.666666666666671</v>
      </c>
      <c r="H707">
        <v>5</v>
      </c>
      <c r="I707">
        <v>106</v>
      </c>
      <c r="L707" s="6"/>
      <c r="M707" s="4"/>
      <c r="Q707" s="4"/>
    </row>
    <row r="708" spans="1:17" x14ac:dyDescent="0.25">
      <c r="A708" s="3">
        <v>45155</v>
      </c>
      <c r="B708" s="4">
        <v>-313</v>
      </c>
      <c r="C708">
        <v>20</v>
      </c>
      <c r="D708">
        <v>84</v>
      </c>
      <c r="E708" s="5">
        <v>6247.6</v>
      </c>
      <c r="G708" s="4">
        <v>-62.666666666666664</v>
      </c>
      <c r="H708">
        <v>7</v>
      </c>
      <c r="I708">
        <v>26</v>
      </c>
      <c r="L708" s="6"/>
      <c r="M708" s="4"/>
      <c r="Q708" s="4"/>
    </row>
    <row r="709" spans="1:17" x14ac:dyDescent="0.25">
      <c r="A709" s="3">
        <v>45156</v>
      </c>
      <c r="B709" s="4">
        <v>-354</v>
      </c>
      <c r="C709">
        <v>9</v>
      </c>
      <c r="D709">
        <v>500</v>
      </c>
      <c r="E709" s="5">
        <v>6117.11</v>
      </c>
      <c r="G709" s="4">
        <v>-82</v>
      </c>
      <c r="H709">
        <v>4</v>
      </c>
      <c r="I709">
        <v>130</v>
      </c>
      <c r="L709" s="6"/>
      <c r="M709" s="4"/>
      <c r="Q709" s="4"/>
    </row>
    <row r="710" spans="1:17" x14ac:dyDescent="0.25">
      <c r="A710" s="3">
        <v>45159</v>
      </c>
      <c r="B710" s="4">
        <v>-385</v>
      </c>
      <c r="C710">
        <v>6</v>
      </c>
      <c r="D710">
        <v>606</v>
      </c>
      <c r="E710" s="5">
        <v>6057.17</v>
      </c>
      <c r="G710" s="4">
        <v>-109</v>
      </c>
      <c r="H710">
        <v>3</v>
      </c>
      <c r="I710">
        <v>185</v>
      </c>
      <c r="L710" s="6"/>
      <c r="M710" s="4"/>
      <c r="Q710" s="4"/>
    </row>
    <row r="711" spans="1:17" x14ac:dyDescent="0.25">
      <c r="A711" s="3">
        <v>45160</v>
      </c>
      <c r="B711" s="4">
        <v>-482</v>
      </c>
      <c r="C711">
        <v>16</v>
      </c>
      <c r="D711">
        <v>371</v>
      </c>
      <c r="E711" s="5">
        <v>6099.19</v>
      </c>
      <c r="G711" s="4">
        <v>-125.33333333333333</v>
      </c>
      <c r="H711">
        <v>6</v>
      </c>
      <c r="I711">
        <v>74</v>
      </c>
      <c r="L711" s="6"/>
      <c r="M711" s="4"/>
      <c r="Q711" s="4"/>
    </row>
    <row r="712" spans="1:17" x14ac:dyDescent="0.25">
      <c r="A712" s="3">
        <v>45161</v>
      </c>
      <c r="B712" s="4">
        <v>-535</v>
      </c>
      <c r="C712">
        <v>11</v>
      </c>
      <c r="D712">
        <v>661</v>
      </c>
      <c r="E712" s="5">
        <v>5973.67</v>
      </c>
      <c r="G712" s="4">
        <v>-142</v>
      </c>
      <c r="H712">
        <v>1</v>
      </c>
      <c r="I712">
        <v>177</v>
      </c>
      <c r="L712" s="6"/>
      <c r="M712" s="4"/>
      <c r="Q712" s="4"/>
    </row>
    <row r="713" spans="1:17" x14ac:dyDescent="0.25">
      <c r="A713" s="3">
        <v>45162</v>
      </c>
      <c r="B713" s="4">
        <v>-460.66666666666669</v>
      </c>
      <c r="C713">
        <v>13</v>
      </c>
      <c r="D713">
        <v>390</v>
      </c>
      <c r="E713" s="5">
        <v>5987.97</v>
      </c>
      <c r="G713" s="4">
        <v>-107.33333333333333</v>
      </c>
      <c r="H713">
        <v>2</v>
      </c>
      <c r="I713">
        <v>80</v>
      </c>
      <c r="L713" s="6"/>
      <c r="M713" s="4"/>
      <c r="Q713" s="4"/>
    </row>
    <row r="714" spans="1:17" x14ac:dyDescent="0.25">
      <c r="A714" s="3">
        <v>45163</v>
      </c>
      <c r="B714" s="4">
        <v>-540</v>
      </c>
      <c r="C714">
        <v>8</v>
      </c>
      <c r="D714">
        <v>601</v>
      </c>
      <c r="E714" s="5">
        <v>5879.03</v>
      </c>
      <c r="G714" s="4">
        <v>-118.33333333333333</v>
      </c>
      <c r="H714">
        <v>3</v>
      </c>
      <c r="I714">
        <v>104</v>
      </c>
      <c r="L714" s="6"/>
      <c r="M714" s="4"/>
      <c r="Q714" s="4"/>
    </row>
    <row r="715" spans="1:17" x14ac:dyDescent="0.25">
      <c r="A715" s="3">
        <v>45166</v>
      </c>
      <c r="B715" s="4">
        <v>-404.33333333333337</v>
      </c>
      <c r="C715">
        <v>16</v>
      </c>
      <c r="D715">
        <v>259</v>
      </c>
      <c r="E715" s="5">
        <v>5922.16</v>
      </c>
      <c r="G715" s="4">
        <v>-67</v>
      </c>
      <c r="H715">
        <v>8</v>
      </c>
      <c r="I715">
        <v>30</v>
      </c>
      <c r="L715" s="6"/>
      <c r="M715" s="4"/>
      <c r="Q715" s="4"/>
    </row>
    <row r="716" spans="1:17" x14ac:dyDescent="0.25">
      <c r="A716" s="3">
        <v>45167</v>
      </c>
      <c r="B716" s="4">
        <v>-261.66666666666669</v>
      </c>
      <c r="C716">
        <v>64</v>
      </c>
      <c r="D716">
        <v>13</v>
      </c>
      <c r="E716" s="5">
        <v>6108.76</v>
      </c>
      <c r="G716" s="4">
        <v>-40</v>
      </c>
      <c r="H716">
        <v>15</v>
      </c>
      <c r="I716">
        <v>12</v>
      </c>
      <c r="L716" s="6"/>
      <c r="M716" s="4"/>
      <c r="Q716" s="4"/>
    </row>
    <row r="717" spans="1:17" x14ac:dyDescent="0.25">
      <c r="A717" s="3">
        <v>45168</v>
      </c>
      <c r="B717" s="4">
        <v>-63</v>
      </c>
      <c r="C717">
        <v>64</v>
      </c>
      <c r="D717">
        <v>61</v>
      </c>
      <c r="E717" s="5">
        <v>6139.63</v>
      </c>
      <c r="G717" s="4">
        <v>-12.000000000000002</v>
      </c>
      <c r="H717">
        <v>18</v>
      </c>
      <c r="I717">
        <v>35</v>
      </c>
      <c r="L717" s="6"/>
      <c r="M717" s="4"/>
      <c r="Q717" s="4"/>
    </row>
    <row r="718" spans="1:17" x14ac:dyDescent="0.25">
      <c r="A718" s="3">
        <v>45169</v>
      </c>
      <c r="B718" s="4">
        <v>-5.3333333333333286</v>
      </c>
      <c r="C718">
        <v>41</v>
      </c>
      <c r="D718">
        <v>111</v>
      </c>
      <c r="E718" s="5">
        <v>6104.3</v>
      </c>
      <c r="G718" s="4">
        <v>-17.666666666666664</v>
      </c>
      <c r="H718">
        <v>12</v>
      </c>
      <c r="I718">
        <v>51</v>
      </c>
      <c r="L718" s="6"/>
      <c r="M718" s="4"/>
      <c r="Q718" s="4"/>
    </row>
    <row r="719" spans="1:17" x14ac:dyDescent="0.25">
      <c r="A719" s="3">
        <v>45170</v>
      </c>
      <c r="B719" s="4">
        <v>-26.333333333333329</v>
      </c>
      <c r="C719">
        <v>48</v>
      </c>
      <c r="D719">
        <v>60</v>
      </c>
      <c r="E719" s="5">
        <v>6107.2</v>
      </c>
      <c r="G719" s="4">
        <v>-19.000000000000004</v>
      </c>
      <c r="H719">
        <v>22</v>
      </c>
      <c r="I719">
        <v>23</v>
      </c>
      <c r="L719" s="6"/>
      <c r="M719" s="4"/>
      <c r="Q719" s="4"/>
    </row>
    <row r="720" spans="1:17" x14ac:dyDescent="0.25">
      <c r="A720" s="3">
        <v>45173</v>
      </c>
      <c r="B720" s="4">
        <v>0</v>
      </c>
      <c r="C720">
        <v>97</v>
      </c>
      <c r="D720">
        <v>15</v>
      </c>
      <c r="E720" s="5">
        <v>6198.76</v>
      </c>
      <c r="G720" s="4">
        <v>2</v>
      </c>
      <c r="H720">
        <v>56</v>
      </c>
      <c r="I720">
        <v>10</v>
      </c>
      <c r="L720" s="6"/>
      <c r="M720" s="4"/>
      <c r="Q720" s="4"/>
    </row>
    <row r="721" spans="1:17" x14ac:dyDescent="0.25">
      <c r="A721" s="3">
        <v>45174</v>
      </c>
      <c r="B721" s="4">
        <v>32.666666666666664</v>
      </c>
      <c r="C721">
        <v>66</v>
      </c>
      <c r="D721">
        <v>38</v>
      </c>
      <c r="E721" s="5">
        <v>6167.64</v>
      </c>
      <c r="G721" s="4">
        <v>15.333333333333332</v>
      </c>
      <c r="H721">
        <v>23</v>
      </c>
      <c r="I721">
        <v>22</v>
      </c>
      <c r="L721" s="6"/>
      <c r="M721" s="4"/>
      <c r="Q721" s="4"/>
    </row>
    <row r="722" spans="1:17" x14ac:dyDescent="0.25">
      <c r="A722" s="3">
        <v>45175</v>
      </c>
      <c r="B722" s="4">
        <v>63.666666666666664</v>
      </c>
      <c r="C722">
        <v>126</v>
      </c>
      <c r="D722">
        <v>45</v>
      </c>
      <c r="E722" s="5">
        <v>6195.38</v>
      </c>
      <c r="G722" s="4">
        <v>12.333333333333332</v>
      </c>
      <c r="H722">
        <v>17</v>
      </c>
      <c r="I722">
        <v>27</v>
      </c>
      <c r="L722" s="6"/>
      <c r="M722" s="4"/>
      <c r="Q722" s="4"/>
    </row>
    <row r="723" spans="1:17" x14ac:dyDescent="0.25">
      <c r="A723" s="3">
        <v>45176</v>
      </c>
      <c r="B723" s="4">
        <v>-2.3333333333333428</v>
      </c>
      <c r="C723">
        <v>25</v>
      </c>
      <c r="D723">
        <v>141</v>
      </c>
      <c r="E723" s="5">
        <v>6083.49</v>
      </c>
      <c r="G723" s="4">
        <v>-22</v>
      </c>
      <c r="H723">
        <v>7</v>
      </c>
      <c r="I723">
        <v>64</v>
      </c>
      <c r="L723" s="6"/>
      <c r="M723" s="4"/>
      <c r="Q723" s="4"/>
    </row>
    <row r="724" spans="1:17" x14ac:dyDescent="0.25">
      <c r="A724" s="3">
        <v>45177</v>
      </c>
      <c r="B724" s="4">
        <v>-23</v>
      </c>
      <c r="C724">
        <v>84</v>
      </c>
      <c r="D724">
        <v>118</v>
      </c>
      <c r="E724" s="5">
        <v>6102.49</v>
      </c>
      <c r="G724" s="4">
        <v>-37.333333333333329</v>
      </c>
      <c r="H724">
        <v>10</v>
      </c>
      <c r="I724">
        <v>55</v>
      </c>
      <c r="L724" s="6"/>
      <c r="M724" s="4"/>
      <c r="Q724" s="4"/>
    </row>
    <row r="725" spans="1:17" x14ac:dyDescent="0.25">
      <c r="A725" s="3">
        <v>45180</v>
      </c>
      <c r="B725" s="4">
        <v>-18.333333333333343</v>
      </c>
      <c r="C725">
        <v>105</v>
      </c>
      <c r="D725">
        <v>10</v>
      </c>
      <c r="E725" s="5">
        <v>6182.64</v>
      </c>
      <c r="G725" s="4">
        <v>-31.333333333333336</v>
      </c>
      <c r="H725">
        <v>16</v>
      </c>
      <c r="I725">
        <v>8</v>
      </c>
      <c r="L725" s="6"/>
      <c r="M725" s="4"/>
      <c r="Q725" s="4"/>
    </row>
    <row r="726" spans="1:17" x14ac:dyDescent="0.25">
      <c r="A726" s="3">
        <v>45181</v>
      </c>
      <c r="B726" s="4">
        <v>41.666666666666664</v>
      </c>
      <c r="C726">
        <v>88</v>
      </c>
      <c r="D726">
        <v>24</v>
      </c>
      <c r="E726" s="5">
        <v>6184.61</v>
      </c>
      <c r="G726" s="4">
        <v>-12.666666666666666</v>
      </c>
      <c r="H726">
        <v>15</v>
      </c>
      <c r="I726">
        <v>16</v>
      </c>
      <c r="L726" s="6"/>
      <c r="M726" s="4"/>
      <c r="Q726" s="4"/>
    </row>
    <row r="727" spans="1:17" x14ac:dyDescent="0.25">
      <c r="A727" s="3">
        <v>45182</v>
      </c>
      <c r="B727" s="4">
        <v>39.000000000000007</v>
      </c>
      <c r="C727">
        <v>31</v>
      </c>
      <c r="D727">
        <v>73</v>
      </c>
      <c r="E727" s="5">
        <v>6103.14</v>
      </c>
      <c r="G727" s="4">
        <v>-5.3333333333333339</v>
      </c>
      <c r="H727">
        <v>15</v>
      </c>
      <c r="I727">
        <v>38</v>
      </c>
      <c r="L727" s="6"/>
      <c r="M727" s="4"/>
      <c r="Q727" s="4"/>
    </row>
    <row r="728" spans="1:17" x14ac:dyDescent="0.25">
      <c r="A728" s="3">
        <v>45183</v>
      </c>
      <c r="B728" s="4">
        <v>-15.333333333333336</v>
      </c>
      <c r="C728">
        <v>62</v>
      </c>
      <c r="D728">
        <v>130</v>
      </c>
      <c r="E728" s="5">
        <v>6068.71</v>
      </c>
      <c r="G728" s="4">
        <v>-15.999999999999996</v>
      </c>
      <c r="H728">
        <v>26</v>
      </c>
      <c r="I728">
        <v>50</v>
      </c>
      <c r="L728" s="6"/>
      <c r="M728" s="4"/>
      <c r="Q728" s="4"/>
    </row>
    <row r="729" spans="1:17" x14ac:dyDescent="0.25">
      <c r="A729" s="3">
        <v>45184</v>
      </c>
      <c r="B729" s="4">
        <v>-41.666666666666664</v>
      </c>
      <c r="C729">
        <v>88</v>
      </c>
      <c r="D729">
        <v>103</v>
      </c>
      <c r="E729" s="5">
        <v>6079.06</v>
      </c>
      <c r="G729" s="4">
        <v>-33</v>
      </c>
      <c r="H729">
        <v>14</v>
      </c>
      <c r="I729">
        <v>66</v>
      </c>
      <c r="L729" s="6"/>
      <c r="M729" s="4"/>
      <c r="Q729" s="4"/>
    </row>
    <row r="730" spans="1:17" x14ac:dyDescent="0.25">
      <c r="A730" s="3">
        <v>45187</v>
      </c>
      <c r="B730" s="4">
        <v>-14</v>
      </c>
      <c r="C730">
        <v>100</v>
      </c>
      <c r="D730">
        <v>59</v>
      </c>
      <c r="E730" s="5">
        <v>6083.97</v>
      </c>
      <c r="G730" s="4">
        <v>-29.666666666666668</v>
      </c>
      <c r="H730">
        <v>16</v>
      </c>
      <c r="I730">
        <v>29</v>
      </c>
      <c r="L730" s="6"/>
      <c r="M730" s="4"/>
      <c r="Q730" s="4"/>
    </row>
    <row r="731" spans="1:17" x14ac:dyDescent="0.25">
      <c r="A731" s="3">
        <v>45188</v>
      </c>
      <c r="B731" s="4">
        <v>-13</v>
      </c>
      <c r="C731">
        <v>63</v>
      </c>
      <c r="D731">
        <v>128</v>
      </c>
      <c r="E731" s="5">
        <v>6031.04</v>
      </c>
      <c r="G731" s="4">
        <v>-32.666666666666671</v>
      </c>
      <c r="H731">
        <v>25</v>
      </c>
      <c r="I731">
        <v>58</v>
      </c>
      <c r="L731" s="6"/>
      <c r="M731" s="4"/>
      <c r="Q731" s="4"/>
    </row>
    <row r="732" spans="1:17" x14ac:dyDescent="0.25">
      <c r="A732" s="3">
        <v>45189</v>
      </c>
      <c r="B732" s="4">
        <v>-63</v>
      </c>
      <c r="C732">
        <v>35</v>
      </c>
      <c r="D732">
        <v>200</v>
      </c>
      <c r="E732" s="5">
        <v>5982.56</v>
      </c>
      <c r="G732" s="4">
        <v>-36</v>
      </c>
      <c r="H732">
        <v>19</v>
      </c>
      <c r="I732">
        <v>81</v>
      </c>
      <c r="L732" s="6"/>
      <c r="M732" s="4"/>
      <c r="Q732" s="4"/>
    </row>
    <row r="733" spans="1:17" x14ac:dyDescent="0.25">
      <c r="A733" s="3">
        <v>45190</v>
      </c>
      <c r="B733" s="4">
        <v>-163.66666666666669</v>
      </c>
      <c r="C733">
        <v>9</v>
      </c>
      <c r="D733">
        <v>270</v>
      </c>
      <c r="E733" s="5">
        <v>5939.66</v>
      </c>
      <c r="G733" s="4">
        <v>-67.333333333333329</v>
      </c>
      <c r="H733">
        <v>3</v>
      </c>
      <c r="I733">
        <v>110</v>
      </c>
      <c r="L733" s="6"/>
      <c r="M733" s="4"/>
      <c r="Q733" s="4"/>
    </row>
    <row r="734" spans="1:17" x14ac:dyDescent="0.25">
      <c r="A734" s="3">
        <v>45191</v>
      </c>
      <c r="B734" s="4">
        <v>-133.66666666666666</v>
      </c>
      <c r="C734">
        <v>37</v>
      </c>
      <c r="D734">
        <v>12</v>
      </c>
      <c r="E734" s="5">
        <v>6054.93</v>
      </c>
      <c r="G734" s="4">
        <v>-52</v>
      </c>
      <c r="H734">
        <v>20</v>
      </c>
      <c r="I734">
        <v>7</v>
      </c>
      <c r="L734" s="6"/>
      <c r="M734" s="4"/>
      <c r="Q734" s="4"/>
    </row>
    <row r="735" spans="1:17" x14ac:dyDescent="0.25">
      <c r="A735" s="3">
        <v>45194</v>
      </c>
      <c r="B735" s="4">
        <v>-97</v>
      </c>
      <c r="C735">
        <v>75</v>
      </c>
      <c r="D735">
        <v>130</v>
      </c>
      <c r="E735" s="5">
        <v>6027.39</v>
      </c>
      <c r="G735" s="4">
        <v>-36.333333333333336</v>
      </c>
      <c r="H735">
        <v>22</v>
      </c>
      <c r="I735">
        <v>37</v>
      </c>
      <c r="L735" s="6"/>
      <c r="M735" s="4"/>
      <c r="Q735" s="4"/>
    </row>
    <row r="736" spans="1:17" x14ac:dyDescent="0.25">
      <c r="A736" s="3">
        <v>45195</v>
      </c>
      <c r="B736" s="4">
        <v>-76.333333333333343</v>
      </c>
      <c r="C736">
        <v>40</v>
      </c>
      <c r="D736">
        <v>239</v>
      </c>
      <c r="E736" s="5">
        <v>5996.11</v>
      </c>
      <c r="G736" s="4">
        <v>-24.999999999999996</v>
      </c>
      <c r="H736">
        <v>11</v>
      </c>
      <c r="I736">
        <v>84</v>
      </c>
      <c r="L736" s="6"/>
      <c r="M736" s="4"/>
      <c r="Q736" s="4"/>
    </row>
    <row r="737" spans="1:17" x14ac:dyDescent="0.25">
      <c r="A737" s="3">
        <v>45196</v>
      </c>
      <c r="B737" s="4">
        <v>-91.333333333333343</v>
      </c>
      <c r="C737">
        <v>104</v>
      </c>
      <c r="D737">
        <v>124</v>
      </c>
      <c r="E737" s="5">
        <v>6034.06</v>
      </c>
      <c r="G737" s="4">
        <v>-36.666666666666664</v>
      </c>
      <c r="H737">
        <v>15</v>
      </c>
      <c r="I737">
        <v>37</v>
      </c>
      <c r="L737" s="6"/>
      <c r="M737" s="4"/>
      <c r="Q737" s="4"/>
    </row>
    <row r="738" spans="1:17" x14ac:dyDescent="0.25">
      <c r="A738" s="3">
        <v>45197</v>
      </c>
      <c r="B738" s="4">
        <v>-66</v>
      </c>
      <c r="C738">
        <v>81</v>
      </c>
      <c r="D738">
        <v>60</v>
      </c>
      <c r="E738" s="5">
        <v>6078.94</v>
      </c>
      <c r="G738" s="4">
        <v>-49.333333333333329</v>
      </c>
      <c r="H738">
        <v>5</v>
      </c>
      <c r="I738">
        <v>58</v>
      </c>
      <c r="L738" s="6"/>
      <c r="M738" s="4"/>
      <c r="Q738" s="4"/>
    </row>
    <row r="739" spans="1:17" x14ac:dyDescent="0.25">
      <c r="A739" s="3">
        <v>45208</v>
      </c>
      <c r="B739" s="4">
        <v>-45.666666666666671</v>
      </c>
      <c r="C739">
        <v>77</v>
      </c>
      <c r="D739">
        <v>215</v>
      </c>
      <c r="E739" s="5">
        <v>6059.97</v>
      </c>
      <c r="G739" s="4">
        <v>-41.333333333333336</v>
      </c>
      <c r="H739">
        <v>18</v>
      </c>
      <c r="I739">
        <v>67</v>
      </c>
      <c r="L739" s="6"/>
      <c r="M739" s="4"/>
      <c r="Q739" s="4"/>
    </row>
    <row r="740" spans="1:17" x14ac:dyDescent="0.25">
      <c r="A740" s="3">
        <v>45209</v>
      </c>
      <c r="B740" s="4">
        <v>-112.33333333333333</v>
      </c>
      <c r="C740">
        <v>68</v>
      </c>
      <c r="D740">
        <v>288</v>
      </c>
      <c r="E740" s="5">
        <v>6043.48</v>
      </c>
      <c r="G740" s="4">
        <v>-64.333333333333329</v>
      </c>
      <c r="H740">
        <v>7</v>
      </c>
      <c r="I740">
        <v>98</v>
      </c>
      <c r="L740" s="6"/>
      <c r="M740" s="4"/>
      <c r="Q740" s="4"/>
    </row>
    <row r="741" spans="1:17" x14ac:dyDescent="0.25">
      <c r="A741" s="3">
        <v>45210</v>
      </c>
      <c r="B741" s="4">
        <v>-175.33333333333334</v>
      </c>
      <c r="C741">
        <v>59</v>
      </c>
      <c r="D741">
        <v>227</v>
      </c>
      <c r="E741" s="5">
        <v>6059.4</v>
      </c>
      <c r="G741" s="4">
        <v>-68.333333333333329</v>
      </c>
      <c r="H741">
        <v>28</v>
      </c>
      <c r="I741">
        <v>93</v>
      </c>
      <c r="L741" s="6"/>
      <c r="M741" s="4"/>
      <c r="Q741" s="4"/>
    </row>
    <row r="742" spans="1:17" x14ac:dyDescent="0.25">
      <c r="A742" s="3">
        <v>45211</v>
      </c>
      <c r="B742" s="4">
        <v>-103.66666666666667</v>
      </c>
      <c r="C742">
        <v>123</v>
      </c>
      <c r="D742">
        <v>46</v>
      </c>
      <c r="E742" s="5">
        <v>6104.46</v>
      </c>
      <c r="G742" s="4">
        <v>-44.333333333333329</v>
      </c>
      <c r="H742">
        <v>45</v>
      </c>
      <c r="I742">
        <v>22</v>
      </c>
      <c r="L742" s="6"/>
      <c r="M742" s="4"/>
      <c r="Q742" s="4"/>
    </row>
    <row r="743" spans="1:17" x14ac:dyDescent="0.25">
      <c r="A743" s="3">
        <v>45212</v>
      </c>
      <c r="B743" s="4">
        <v>-56.666666666666671</v>
      </c>
      <c r="C743">
        <v>132</v>
      </c>
      <c r="D743">
        <v>211</v>
      </c>
      <c r="E743" s="5">
        <v>6081.87</v>
      </c>
      <c r="G743" s="4">
        <v>-27.666666666666664</v>
      </c>
      <c r="H743">
        <v>33</v>
      </c>
      <c r="I743">
        <v>74</v>
      </c>
      <c r="L743" s="6"/>
      <c r="M743" s="4"/>
      <c r="Q743" s="4"/>
    </row>
    <row r="744" spans="1:17" x14ac:dyDescent="0.25">
      <c r="A744" s="3">
        <v>45215</v>
      </c>
      <c r="B744" s="4">
        <v>-82.333333333333343</v>
      </c>
      <c r="C744">
        <v>54</v>
      </c>
      <c r="D744">
        <v>299</v>
      </c>
      <c r="E744" s="5">
        <v>6024.36</v>
      </c>
      <c r="G744" s="4">
        <v>-36.666666666666657</v>
      </c>
      <c r="H744">
        <v>17</v>
      </c>
      <c r="I744">
        <v>109</v>
      </c>
      <c r="L744" s="6"/>
      <c r="M744" s="4"/>
      <c r="Q744" s="4"/>
    </row>
    <row r="745" spans="1:17" x14ac:dyDescent="0.25">
      <c r="A745" s="3">
        <v>45216</v>
      </c>
      <c r="B745" s="4">
        <v>-167</v>
      </c>
      <c r="C745">
        <v>39</v>
      </c>
      <c r="D745">
        <v>216</v>
      </c>
      <c r="E745" s="5">
        <v>6011.37</v>
      </c>
      <c r="G745" s="4">
        <v>-56.333333333333343</v>
      </c>
      <c r="H745">
        <v>29</v>
      </c>
      <c r="I745">
        <v>65</v>
      </c>
      <c r="L745" s="6"/>
      <c r="M745" s="4"/>
      <c r="Q745" s="4"/>
    </row>
    <row r="746" spans="1:17" x14ac:dyDescent="0.25">
      <c r="A746" s="3">
        <v>45217</v>
      </c>
      <c r="B746" s="4">
        <v>-309</v>
      </c>
      <c r="C746">
        <v>18</v>
      </c>
      <c r="D746">
        <v>523</v>
      </c>
      <c r="E746" s="5">
        <v>5908.01</v>
      </c>
      <c r="G746" s="4">
        <v>-78.666666666666657</v>
      </c>
      <c r="H746">
        <v>16</v>
      </c>
      <c r="I746">
        <v>124</v>
      </c>
      <c r="L746" s="6"/>
      <c r="M746" s="4"/>
      <c r="Q746" s="4"/>
    </row>
    <row r="747" spans="1:17" x14ac:dyDescent="0.25">
      <c r="A747" s="3">
        <v>45218</v>
      </c>
      <c r="B747" s="4">
        <v>-405.33333333333331</v>
      </c>
      <c r="C747">
        <v>17</v>
      </c>
      <c r="D747">
        <v>551</v>
      </c>
      <c r="E747" s="5">
        <v>5842.89</v>
      </c>
      <c r="G747" s="4">
        <v>-105.33333333333333</v>
      </c>
      <c r="H747">
        <v>3</v>
      </c>
      <c r="I747">
        <v>175</v>
      </c>
      <c r="L747" s="6"/>
      <c r="M747" s="4"/>
      <c r="Q747" s="4"/>
    </row>
    <row r="748" spans="1:17" x14ac:dyDescent="0.25">
      <c r="A748" s="3">
        <v>45219</v>
      </c>
      <c r="B748" s="4">
        <v>-517.33333333333337</v>
      </c>
      <c r="C748">
        <v>21</v>
      </c>
      <c r="D748">
        <v>534</v>
      </c>
      <c r="E748" s="5">
        <v>5774.32</v>
      </c>
      <c r="G748" s="4">
        <v>-143.33333333333331</v>
      </c>
      <c r="H748">
        <v>6</v>
      </c>
      <c r="I748">
        <v>156</v>
      </c>
      <c r="L748" s="6"/>
      <c r="M748" s="4"/>
      <c r="Q748" s="4"/>
    </row>
    <row r="749" spans="1:17" x14ac:dyDescent="0.25">
      <c r="A749" s="3">
        <v>45222</v>
      </c>
      <c r="B749" s="4">
        <v>-603</v>
      </c>
      <c r="C749">
        <v>11</v>
      </c>
      <c r="D749">
        <v>773</v>
      </c>
      <c r="E749" s="5">
        <v>5638.14</v>
      </c>
      <c r="G749" s="4">
        <v>-173</v>
      </c>
      <c r="H749">
        <v>2</v>
      </c>
      <c r="I749">
        <v>199</v>
      </c>
      <c r="L749" s="6"/>
      <c r="M749" s="4"/>
      <c r="Q749" s="4"/>
    </row>
    <row r="750" spans="1:17" x14ac:dyDescent="0.25">
      <c r="A750" s="3">
        <v>45223</v>
      </c>
      <c r="B750" s="4">
        <v>-448.33333333333337</v>
      </c>
      <c r="C750">
        <v>23</v>
      </c>
      <c r="D750">
        <v>93</v>
      </c>
      <c r="E750" s="5">
        <v>5719.32</v>
      </c>
      <c r="G750" s="4">
        <v>-137</v>
      </c>
      <c r="H750">
        <v>5</v>
      </c>
      <c r="I750">
        <v>69</v>
      </c>
      <c r="L750" s="6"/>
      <c r="M750" s="4"/>
      <c r="Q750" s="4"/>
    </row>
    <row r="751" spans="1:17" x14ac:dyDescent="0.25">
      <c r="A751" s="3">
        <v>45224</v>
      </c>
      <c r="B751" s="4">
        <v>-294.33333333333337</v>
      </c>
      <c r="C751">
        <v>24</v>
      </c>
      <c r="D751">
        <v>75</v>
      </c>
      <c r="E751" s="5">
        <v>5778.9</v>
      </c>
      <c r="G751" s="4">
        <v>-103</v>
      </c>
      <c r="H751">
        <v>7</v>
      </c>
      <c r="I751">
        <v>55</v>
      </c>
      <c r="L751" s="6"/>
      <c r="M751" s="4"/>
      <c r="Q751" s="4"/>
    </row>
    <row r="752" spans="1:17" x14ac:dyDescent="0.25">
      <c r="A752" s="3">
        <v>45225</v>
      </c>
      <c r="B752" s="4">
        <v>-46.666666666666664</v>
      </c>
      <c r="C752">
        <v>50</v>
      </c>
      <c r="D752">
        <v>69</v>
      </c>
      <c r="E752" s="5">
        <v>5811.69</v>
      </c>
      <c r="G752" s="4">
        <v>-50.666666666666671</v>
      </c>
      <c r="H752">
        <v>8</v>
      </c>
      <c r="I752">
        <v>48</v>
      </c>
      <c r="L752" s="6"/>
      <c r="M752" s="4"/>
      <c r="Q752" s="4"/>
    </row>
    <row r="753" spans="1:17" x14ac:dyDescent="0.25">
      <c r="A753" s="3">
        <v>45226</v>
      </c>
      <c r="B753" s="4">
        <v>-6.3333333333333357</v>
      </c>
      <c r="C753">
        <v>84</v>
      </c>
      <c r="D753">
        <v>33</v>
      </c>
      <c r="E753" s="5">
        <v>5916.68</v>
      </c>
      <c r="G753" s="4">
        <v>-26.666666666666671</v>
      </c>
      <c r="H753">
        <v>23</v>
      </c>
      <c r="I753">
        <v>15</v>
      </c>
      <c r="L753" s="6"/>
      <c r="M753" s="4"/>
      <c r="Q753" s="4"/>
    </row>
    <row r="754" spans="1:17" x14ac:dyDescent="0.25">
      <c r="A754" s="3">
        <v>45229</v>
      </c>
      <c r="B754" s="4">
        <v>-25.333333333333336</v>
      </c>
      <c r="C754">
        <v>38</v>
      </c>
      <c r="D754">
        <v>146</v>
      </c>
      <c r="E754" s="5">
        <v>6006.56</v>
      </c>
      <c r="G754" s="4">
        <v>-7</v>
      </c>
      <c r="H754">
        <v>42</v>
      </c>
      <c r="I754">
        <v>31</v>
      </c>
      <c r="L754" s="6"/>
      <c r="M754" s="4"/>
      <c r="Q754" s="4"/>
    </row>
    <row r="755" spans="1:17" x14ac:dyDescent="0.25">
      <c r="A755" s="3">
        <v>45230</v>
      </c>
      <c r="B755" s="4">
        <v>-4</v>
      </c>
      <c r="C755">
        <v>95</v>
      </c>
      <c r="D755">
        <v>50</v>
      </c>
      <c r="E755" s="5">
        <v>5969.34</v>
      </c>
      <c r="G755" s="4">
        <v>9.6666666666666679</v>
      </c>
      <c r="H755">
        <v>28</v>
      </c>
      <c r="I755">
        <v>18</v>
      </c>
      <c r="L755" s="6"/>
      <c r="M755" s="4"/>
      <c r="Q755" s="4"/>
    </row>
    <row r="756" spans="1:17" x14ac:dyDescent="0.25">
      <c r="A756" s="3">
        <v>45231</v>
      </c>
      <c r="B756" s="4">
        <v>-8.3333333333333428</v>
      </c>
      <c r="C756">
        <v>93</v>
      </c>
      <c r="D756">
        <v>55</v>
      </c>
      <c r="E756" s="5">
        <v>5958.42</v>
      </c>
      <c r="G756" s="4">
        <v>3.3333333333333321</v>
      </c>
      <c r="H756">
        <v>17</v>
      </c>
      <c r="I756">
        <v>28</v>
      </c>
      <c r="L756" s="6"/>
      <c r="M756" s="4"/>
      <c r="Q756" s="4"/>
    </row>
    <row r="757" spans="1:17" x14ac:dyDescent="0.25">
      <c r="A757" s="3">
        <v>45232</v>
      </c>
      <c r="B757" s="4">
        <v>3.6666666666666714</v>
      </c>
      <c r="C757">
        <v>31</v>
      </c>
      <c r="D757">
        <v>103</v>
      </c>
      <c r="E757" s="5">
        <v>5885.25</v>
      </c>
      <c r="G757" s="4">
        <v>-12.666666666666664</v>
      </c>
      <c r="H757">
        <v>8</v>
      </c>
      <c r="I757">
        <v>45</v>
      </c>
      <c r="L757" s="6"/>
      <c r="M757" s="4"/>
      <c r="Q757" s="4"/>
    </row>
    <row r="758" spans="1:17" x14ac:dyDescent="0.25">
      <c r="A758" s="3">
        <v>45233</v>
      </c>
      <c r="B758" s="4">
        <v>11.000000000000007</v>
      </c>
      <c r="C758">
        <v>76</v>
      </c>
      <c r="D758">
        <v>9</v>
      </c>
      <c r="E758" s="5">
        <v>5973.17</v>
      </c>
      <c r="G758" s="4">
        <v>-11.999999999999998</v>
      </c>
      <c r="H758">
        <v>21</v>
      </c>
      <c r="I758">
        <v>9</v>
      </c>
      <c r="L758" s="6"/>
      <c r="M758" s="4"/>
      <c r="Q758" s="4"/>
    </row>
    <row r="759" spans="1:17" x14ac:dyDescent="0.25">
      <c r="A759" s="3">
        <v>45236</v>
      </c>
      <c r="B759" s="4">
        <v>70</v>
      </c>
      <c r="C759">
        <v>220</v>
      </c>
      <c r="D759">
        <v>5</v>
      </c>
      <c r="E759" s="5">
        <v>6096.57</v>
      </c>
      <c r="G759" s="4">
        <v>5.3333333333333357</v>
      </c>
      <c r="H759">
        <v>54</v>
      </c>
      <c r="I759">
        <v>13</v>
      </c>
      <c r="L759" s="6"/>
      <c r="M759" s="4"/>
      <c r="Q759" s="4"/>
    </row>
    <row r="760" spans="1:17" x14ac:dyDescent="0.25">
      <c r="A760" s="3">
        <v>45237</v>
      </c>
      <c r="B760" s="4">
        <v>142</v>
      </c>
      <c r="C760">
        <v>153</v>
      </c>
      <c r="D760">
        <v>9</v>
      </c>
      <c r="E760" s="5">
        <v>6116.76</v>
      </c>
      <c r="G760" s="4">
        <v>25.333333333333329</v>
      </c>
      <c r="H760">
        <v>35</v>
      </c>
      <c r="I760">
        <v>12</v>
      </c>
      <c r="L760" s="6"/>
      <c r="M760" s="4"/>
      <c r="Q760" s="4"/>
    </row>
    <row r="761" spans="1:17" x14ac:dyDescent="0.25">
      <c r="A761" s="3">
        <v>45238</v>
      </c>
      <c r="B761" s="4">
        <v>167</v>
      </c>
      <c r="C761">
        <v>151</v>
      </c>
      <c r="D761">
        <v>9</v>
      </c>
      <c r="E761" s="5">
        <v>6138.94</v>
      </c>
      <c r="G761" s="4">
        <v>21.333333333333332</v>
      </c>
      <c r="H761">
        <v>25</v>
      </c>
      <c r="I761">
        <v>25</v>
      </c>
      <c r="L761" s="6"/>
      <c r="M761" s="4"/>
      <c r="Q761" s="4"/>
    </row>
    <row r="762" spans="1:17" x14ac:dyDescent="0.25">
      <c r="A762" s="3">
        <v>45239</v>
      </c>
      <c r="B762" s="4">
        <v>117.33333333333334</v>
      </c>
      <c r="C762">
        <v>76</v>
      </c>
      <c r="D762">
        <v>10</v>
      </c>
      <c r="E762" s="5">
        <v>6100.69</v>
      </c>
      <c r="G762" s="4">
        <v>12.000000000000002</v>
      </c>
      <c r="H762">
        <v>20</v>
      </c>
      <c r="I762">
        <v>7</v>
      </c>
      <c r="L762" s="6"/>
      <c r="M762" s="4"/>
      <c r="Q762" s="4"/>
    </row>
    <row r="763" spans="1:17" x14ac:dyDescent="0.25">
      <c r="A763" s="3">
        <v>45240</v>
      </c>
      <c r="B763" s="4">
        <v>89.666666666666671</v>
      </c>
      <c r="C763">
        <v>81</v>
      </c>
      <c r="D763">
        <v>20</v>
      </c>
      <c r="E763" s="5">
        <v>6088.56</v>
      </c>
      <c r="G763" s="4">
        <v>0</v>
      </c>
      <c r="H763">
        <v>14</v>
      </c>
      <c r="I763">
        <v>27</v>
      </c>
      <c r="L763" s="6"/>
      <c r="M763" s="4"/>
      <c r="Q763" s="4"/>
    </row>
    <row r="764" spans="1:17" x14ac:dyDescent="0.25">
      <c r="A764" s="3">
        <v>45243</v>
      </c>
      <c r="B764" s="4">
        <v>95.666666666666657</v>
      </c>
      <c r="C764">
        <v>174</v>
      </c>
      <c r="D764">
        <v>14</v>
      </c>
      <c r="E764" s="5">
        <v>6144.63</v>
      </c>
      <c r="G764" s="4">
        <v>-1.3333333333333321</v>
      </c>
      <c r="H764">
        <v>20</v>
      </c>
      <c r="I764">
        <v>24</v>
      </c>
      <c r="L764" s="6"/>
      <c r="M764" s="4"/>
      <c r="Q764" s="4"/>
    </row>
    <row r="765" spans="1:17" x14ac:dyDescent="0.25">
      <c r="A765" s="3">
        <v>45244</v>
      </c>
      <c r="B765" s="4">
        <v>152.66666666666666</v>
      </c>
      <c r="C765">
        <v>245</v>
      </c>
      <c r="D765">
        <v>8</v>
      </c>
      <c r="E765" s="5">
        <v>6181.98</v>
      </c>
      <c r="G765" s="4">
        <v>0.6666666666666643</v>
      </c>
      <c r="H765">
        <v>33</v>
      </c>
      <c r="I765">
        <v>14</v>
      </c>
      <c r="L765" s="6"/>
      <c r="M765" s="4"/>
      <c r="Q765" s="4"/>
    </row>
    <row r="766" spans="1:17" x14ac:dyDescent="0.25">
      <c r="A766" s="3">
        <v>45245</v>
      </c>
      <c r="B766" s="4">
        <v>216.33333333333334</v>
      </c>
      <c r="C766">
        <v>253</v>
      </c>
      <c r="D766">
        <v>1</v>
      </c>
      <c r="E766" s="5">
        <v>6207.27</v>
      </c>
      <c r="G766" s="4">
        <v>16.333333333333336</v>
      </c>
      <c r="H766">
        <v>39</v>
      </c>
      <c r="I766">
        <v>5</v>
      </c>
      <c r="L766" s="6"/>
      <c r="M766" s="4"/>
      <c r="Q766" s="4"/>
    </row>
    <row r="767" spans="1:17" x14ac:dyDescent="0.25">
      <c r="A767" s="3">
        <v>45246</v>
      </c>
      <c r="B767" s="4">
        <v>177.33333333333331</v>
      </c>
      <c r="C767">
        <v>59</v>
      </c>
      <c r="D767">
        <v>16</v>
      </c>
      <c r="E767" s="5">
        <v>6145.15</v>
      </c>
      <c r="G767" s="4">
        <v>15.333333333333334</v>
      </c>
      <c r="H767">
        <v>11</v>
      </c>
      <c r="I767">
        <v>18</v>
      </c>
      <c r="L767" s="6"/>
      <c r="M767" s="4"/>
      <c r="Q767" s="4"/>
    </row>
    <row r="768" spans="1:17" x14ac:dyDescent="0.25">
      <c r="A768" s="3">
        <v>45247</v>
      </c>
      <c r="B768" s="4">
        <v>144</v>
      </c>
      <c r="C768">
        <v>151</v>
      </c>
      <c r="D768">
        <v>14</v>
      </c>
      <c r="E768" s="5">
        <v>6199.23</v>
      </c>
      <c r="G768" s="4">
        <v>5</v>
      </c>
      <c r="H768">
        <v>16</v>
      </c>
      <c r="I768">
        <v>28</v>
      </c>
      <c r="L768" s="6"/>
      <c r="M768" s="4"/>
      <c r="Q768" s="4"/>
    </row>
    <row r="769" spans="1:17" x14ac:dyDescent="0.25">
      <c r="A769" s="3">
        <v>45250</v>
      </c>
      <c r="B769" s="4">
        <v>151.66666666666666</v>
      </c>
      <c r="C769">
        <v>288</v>
      </c>
      <c r="D769">
        <v>13</v>
      </c>
      <c r="E769" s="5">
        <v>6253.28</v>
      </c>
      <c r="G769" s="4">
        <v>-3.6666666666666679</v>
      </c>
      <c r="H769">
        <v>31</v>
      </c>
      <c r="I769">
        <v>23</v>
      </c>
      <c r="L769" s="6"/>
      <c r="M769" s="4"/>
      <c r="Q769" s="4"/>
    </row>
    <row r="770" spans="1:17" x14ac:dyDescent="0.25">
      <c r="A770" s="3">
        <v>45251</v>
      </c>
      <c r="B770" s="4">
        <v>170.33333333333334</v>
      </c>
      <c r="C770">
        <v>117</v>
      </c>
      <c r="D770">
        <v>18</v>
      </c>
      <c r="E770" s="5">
        <v>6212.13</v>
      </c>
      <c r="G770" s="4">
        <v>1.3333333333333321</v>
      </c>
      <c r="H770">
        <v>20</v>
      </c>
      <c r="I770">
        <v>12</v>
      </c>
      <c r="L770" s="6"/>
      <c r="M770" s="4"/>
      <c r="Q770" s="4"/>
    </row>
    <row r="771" spans="1:17" x14ac:dyDescent="0.25">
      <c r="A771" s="3">
        <v>45252</v>
      </c>
      <c r="B771" s="4">
        <v>126.66666666666667</v>
      </c>
      <c r="C771">
        <v>69</v>
      </c>
      <c r="D771">
        <v>63</v>
      </c>
      <c r="E771" s="5">
        <v>6132.97</v>
      </c>
      <c r="G771" s="4">
        <v>-12.333333333333332</v>
      </c>
      <c r="H771">
        <v>6</v>
      </c>
      <c r="I771">
        <v>59</v>
      </c>
      <c r="L771" s="6"/>
      <c r="M771" s="4"/>
      <c r="Q771" s="4"/>
    </row>
    <row r="772" spans="1:17" x14ac:dyDescent="0.25">
      <c r="A772" s="3">
        <v>45253</v>
      </c>
      <c r="B772" s="4">
        <v>79.666666666666671</v>
      </c>
      <c r="C772">
        <v>144</v>
      </c>
      <c r="D772">
        <v>10</v>
      </c>
      <c r="E772" s="5">
        <v>6197.53</v>
      </c>
      <c r="G772" s="4">
        <v>-17.333333333333336</v>
      </c>
      <c r="H772">
        <v>18</v>
      </c>
      <c r="I772">
        <v>25</v>
      </c>
      <c r="L772" s="6"/>
      <c r="M772" s="4"/>
      <c r="Q772" s="4"/>
    </row>
    <row r="773" spans="1:17" x14ac:dyDescent="0.25">
      <c r="A773" s="3">
        <v>45254</v>
      </c>
      <c r="B773" s="4">
        <v>49.000000000000007</v>
      </c>
      <c r="C773">
        <v>107</v>
      </c>
      <c r="D773">
        <v>100</v>
      </c>
      <c r="E773" s="5">
        <v>6115.41</v>
      </c>
      <c r="G773" s="4">
        <v>-37.666666666666664</v>
      </c>
      <c r="H773">
        <v>19</v>
      </c>
      <c r="I773">
        <v>72</v>
      </c>
      <c r="L773" s="6"/>
      <c r="M773" s="4"/>
      <c r="Q773" s="4"/>
    </row>
    <row r="774" spans="1:17" x14ac:dyDescent="0.25">
      <c r="A774" s="3">
        <v>45257</v>
      </c>
      <c r="B774" s="4">
        <v>32</v>
      </c>
      <c r="C774">
        <v>74</v>
      </c>
      <c r="D774">
        <v>119</v>
      </c>
      <c r="E774" s="5">
        <v>6111.36</v>
      </c>
      <c r="G774" s="4">
        <v>-47</v>
      </c>
      <c r="H774">
        <v>20</v>
      </c>
      <c r="I774">
        <v>101</v>
      </c>
      <c r="L774" s="6"/>
      <c r="M774" s="4"/>
      <c r="Q774" s="4"/>
    </row>
    <row r="775" spans="1:17" x14ac:dyDescent="0.25">
      <c r="A775" s="3">
        <v>45258</v>
      </c>
      <c r="B775" s="4">
        <v>9</v>
      </c>
      <c r="C775">
        <v>100</v>
      </c>
      <c r="D775">
        <v>35</v>
      </c>
      <c r="E775" s="5">
        <v>6143.3</v>
      </c>
      <c r="G775" s="4">
        <v>-57.666666666666671</v>
      </c>
      <c r="H775">
        <v>21</v>
      </c>
      <c r="I775">
        <v>60</v>
      </c>
      <c r="L775" s="6"/>
      <c r="M775" s="4"/>
      <c r="Q775" s="4"/>
    </row>
    <row r="776" spans="1:17" x14ac:dyDescent="0.25">
      <c r="A776" s="3">
        <v>45259</v>
      </c>
      <c r="B776" s="4">
        <v>-18.333333333333343</v>
      </c>
      <c r="C776">
        <v>67</v>
      </c>
      <c r="D776">
        <v>142</v>
      </c>
      <c r="E776" s="5">
        <v>6113.37</v>
      </c>
      <c r="G776" s="4">
        <v>-77</v>
      </c>
      <c r="H776">
        <v>12</v>
      </c>
      <c r="I776">
        <v>123</v>
      </c>
      <c r="L776" s="6"/>
      <c r="M776" s="4"/>
      <c r="Q776" s="4"/>
    </row>
    <row r="777" spans="1:17" x14ac:dyDescent="0.25">
      <c r="A777" s="3">
        <v>45260</v>
      </c>
      <c r="B777" s="4">
        <v>-74.666666666666657</v>
      </c>
      <c r="C777">
        <v>58</v>
      </c>
      <c r="D777">
        <v>272</v>
      </c>
      <c r="E777" s="5">
        <v>6080.55</v>
      </c>
      <c r="G777" s="4">
        <v>-72.333333333333343</v>
      </c>
      <c r="H777">
        <v>28</v>
      </c>
      <c r="I777">
        <v>95</v>
      </c>
      <c r="L777" s="6"/>
      <c r="M777" s="4"/>
      <c r="Q777" s="4"/>
    </row>
    <row r="778" spans="1:17" x14ac:dyDescent="0.25">
      <c r="A778" s="3">
        <v>45261</v>
      </c>
      <c r="B778" s="4">
        <v>-117.66666666666667</v>
      </c>
      <c r="C778">
        <v>80</v>
      </c>
      <c r="D778">
        <v>144</v>
      </c>
      <c r="E778" s="5">
        <v>6130.05</v>
      </c>
      <c r="G778" s="4">
        <v>-79.666666666666671</v>
      </c>
      <c r="H778">
        <v>23</v>
      </c>
      <c r="I778">
        <v>84</v>
      </c>
      <c r="L778" s="6"/>
      <c r="M778" s="4"/>
      <c r="Q778" s="4"/>
    </row>
    <row r="779" spans="1:17" x14ac:dyDescent="0.25">
      <c r="A779" s="3">
        <v>45264</v>
      </c>
      <c r="B779" s="4">
        <v>-140.33333333333334</v>
      </c>
      <c r="C779">
        <v>87</v>
      </c>
      <c r="D779">
        <v>230</v>
      </c>
      <c r="E779" s="5">
        <v>6114.39</v>
      </c>
      <c r="G779" s="4">
        <v>-74.333333333333329</v>
      </c>
      <c r="H779">
        <v>24</v>
      </c>
      <c r="I779">
        <v>119</v>
      </c>
      <c r="L779" s="6"/>
      <c r="M779" s="4"/>
      <c r="Q779" s="4"/>
    </row>
    <row r="780" spans="1:17" x14ac:dyDescent="0.25">
      <c r="A780" s="3">
        <v>45265</v>
      </c>
      <c r="B780" s="4">
        <v>-234.66666666666669</v>
      </c>
      <c r="C780">
        <v>19</v>
      </c>
      <c r="D780">
        <v>516</v>
      </c>
      <c r="E780" s="5">
        <v>5992.6</v>
      </c>
      <c r="G780" s="4">
        <v>-115</v>
      </c>
      <c r="H780">
        <v>1</v>
      </c>
      <c r="I780">
        <v>190</v>
      </c>
      <c r="L780" s="6"/>
      <c r="M780" s="4"/>
      <c r="Q780" s="4"/>
    </row>
    <row r="781" spans="1:17" x14ac:dyDescent="0.25">
      <c r="A781" s="3">
        <v>45266</v>
      </c>
      <c r="B781" s="4">
        <v>-266</v>
      </c>
      <c r="C781">
        <v>46</v>
      </c>
      <c r="D781">
        <v>204</v>
      </c>
      <c r="E781" s="5">
        <v>6023.8</v>
      </c>
      <c r="G781" s="4">
        <v>-129</v>
      </c>
      <c r="H781">
        <v>7</v>
      </c>
      <c r="I781">
        <v>110</v>
      </c>
      <c r="L781" s="6"/>
      <c r="M781" s="4"/>
      <c r="Q781" s="4"/>
    </row>
    <row r="782" spans="1:17" x14ac:dyDescent="0.25">
      <c r="A782" s="3">
        <v>45267</v>
      </c>
      <c r="B782" s="4">
        <v>-296.33333333333337</v>
      </c>
      <c r="C782">
        <v>56</v>
      </c>
      <c r="D782">
        <v>290</v>
      </c>
      <c r="E782" s="5">
        <v>6020.83</v>
      </c>
      <c r="G782" s="4">
        <v>-129.66666666666666</v>
      </c>
      <c r="H782">
        <v>10</v>
      </c>
      <c r="I782">
        <v>107</v>
      </c>
      <c r="L782" s="6"/>
      <c r="M782" s="4"/>
      <c r="Q782" s="4"/>
    </row>
    <row r="783" spans="1:17" x14ac:dyDescent="0.25">
      <c r="A783" s="3">
        <v>45268</v>
      </c>
      <c r="B783" s="4">
        <v>-254.66666666666669</v>
      </c>
      <c r="C783">
        <v>45</v>
      </c>
      <c r="D783">
        <v>417</v>
      </c>
      <c r="E783" s="5">
        <v>6003.14</v>
      </c>
      <c r="G783" s="4">
        <v>-87.666666666666671</v>
      </c>
      <c r="H783">
        <v>17</v>
      </c>
      <c r="I783">
        <v>80</v>
      </c>
      <c r="L783" s="6"/>
      <c r="M783" s="4"/>
      <c r="Q783" s="4"/>
    </row>
    <row r="784" spans="1:17" x14ac:dyDescent="0.25">
      <c r="A784" s="3">
        <v>45271</v>
      </c>
      <c r="B784" s="4">
        <v>-205.66666666666666</v>
      </c>
      <c r="C784">
        <v>81</v>
      </c>
      <c r="D784">
        <v>92</v>
      </c>
      <c r="E784" s="5">
        <v>6075.08</v>
      </c>
      <c r="G784" s="4">
        <v>-58.666666666666671</v>
      </c>
      <c r="H784">
        <v>21</v>
      </c>
      <c r="I784">
        <v>37</v>
      </c>
      <c r="L784" s="6"/>
      <c r="M784" s="4"/>
      <c r="Q784" s="4"/>
    </row>
    <row r="785" spans="1:17" x14ac:dyDescent="0.25">
      <c r="A785" s="3">
        <v>45272</v>
      </c>
      <c r="B785" s="4">
        <v>-138</v>
      </c>
      <c r="C785">
        <v>59</v>
      </c>
      <c r="D785">
        <v>90</v>
      </c>
      <c r="E785" s="5">
        <v>6078.99</v>
      </c>
      <c r="G785" s="4">
        <v>-31.666666666666664</v>
      </c>
      <c r="H785">
        <v>25</v>
      </c>
      <c r="I785">
        <v>41</v>
      </c>
      <c r="L785" s="6"/>
      <c r="M785" s="4"/>
      <c r="Q785" s="4"/>
    </row>
    <row r="786" spans="1:17" x14ac:dyDescent="0.25">
      <c r="A786" s="3">
        <v>45273</v>
      </c>
      <c r="B786" s="4">
        <v>-82</v>
      </c>
      <c r="C786">
        <v>41</v>
      </c>
      <c r="D786">
        <v>245</v>
      </c>
      <c r="E786" s="5">
        <v>6019.55</v>
      </c>
      <c r="G786" s="4">
        <v>-49.333333333333343</v>
      </c>
      <c r="H786">
        <v>15</v>
      </c>
      <c r="I786">
        <v>131</v>
      </c>
      <c r="L786" s="6"/>
      <c r="M786" s="4"/>
      <c r="Q786" s="4"/>
    </row>
    <row r="787" spans="1:17" x14ac:dyDescent="0.25">
      <c r="A787" s="3">
        <v>45274</v>
      </c>
      <c r="B787" s="4">
        <v>-139</v>
      </c>
      <c r="C787">
        <v>40</v>
      </c>
      <c r="D787">
        <v>222</v>
      </c>
      <c r="E787" s="5">
        <v>5991.86</v>
      </c>
      <c r="G787" s="4">
        <v>-80.333333333333343</v>
      </c>
      <c r="H787">
        <v>9</v>
      </c>
      <c r="I787">
        <v>118</v>
      </c>
      <c r="L787" s="6"/>
      <c r="M787" s="4"/>
      <c r="Q787" s="4"/>
    </row>
    <row r="788" spans="1:17" x14ac:dyDescent="0.25">
      <c r="A788" s="3">
        <v>45275</v>
      </c>
      <c r="B788" s="4">
        <v>-232.99999999999997</v>
      </c>
      <c r="C788">
        <v>22</v>
      </c>
      <c r="D788">
        <v>335</v>
      </c>
      <c r="E788" s="5">
        <v>5951.6</v>
      </c>
      <c r="G788" s="4">
        <v>-108</v>
      </c>
      <c r="H788">
        <v>4</v>
      </c>
      <c r="I788">
        <v>103</v>
      </c>
      <c r="L788" s="6"/>
      <c r="M788" s="4"/>
      <c r="Q788" s="4"/>
    </row>
    <row r="789" spans="1:17" x14ac:dyDescent="0.25">
      <c r="A789" s="3">
        <v>45278</v>
      </c>
      <c r="B789" s="4">
        <v>-355.66666666666669</v>
      </c>
      <c r="C789">
        <v>14</v>
      </c>
      <c r="D789">
        <v>586</v>
      </c>
      <c r="E789" s="5">
        <v>5857.01</v>
      </c>
      <c r="G789" s="4">
        <v>-116</v>
      </c>
      <c r="H789">
        <v>6</v>
      </c>
      <c r="I789">
        <v>146</v>
      </c>
      <c r="L789" s="6"/>
      <c r="M789" s="4"/>
      <c r="Q789" s="4"/>
    </row>
    <row r="790" spans="1:17" x14ac:dyDescent="0.25">
      <c r="A790" s="3">
        <v>45279</v>
      </c>
      <c r="B790" s="4">
        <v>-405.33333333333331</v>
      </c>
      <c r="C790">
        <v>17</v>
      </c>
      <c r="D790">
        <v>348</v>
      </c>
      <c r="E790" s="5">
        <v>5863.54</v>
      </c>
      <c r="G790" s="4">
        <v>-109</v>
      </c>
      <c r="H790">
        <v>8</v>
      </c>
      <c r="I790">
        <v>96</v>
      </c>
      <c r="L790" s="6"/>
      <c r="M790" s="4"/>
      <c r="Q790" s="4"/>
    </row>
    <row r="791" spans="1:17" x14ac:dyDescent="0.25">
      <c r="A791" s="3">
        <v>45280</v>
      </c>
      <c r="B791" s="4">
        <v>-520.66666666666663</v>
      </c>
      <c r="C791">
        <v>11</v>
      </c>
      <c r="D791">
        <v>670</v>
      </c>
      <c r="E791" s="5">
        <v>5761.31</v>
      </c>
      <c r="G791" s="4">
        <v>-126.66666666666667</v>
      </c>
      <c r="H791">
        <v>8</v>
      </c>
      <c r="I791">
        <v>160</v>
      </c>
      <c r="L791" s="6"/>
      <c r="M791" s="4"/>
      <c r="Q791" s="4"/>
    </row>
    <row r="792" spans="1:17" x14ac:dyDescent="0.25">
      <c r="A792" s="3">
        <v>45281</v>
      </c>
      <c r="B792" s="4">
        <v>-384.33333333333331</v>
      </c>
      <c r="C792">
        <v>20</v>
      </c>
      <c r="D792">
        <v>183</v>
      </c>
      <c r="E792" s="5">
        <v>5798.91</v>
      </c>
      <c r="G792" s="4">
        <v>-89.666666666666671</v>
      </c>
      <c r="H792">
        <v>6</v>
      </c>
      <c r="I792">
        <v>35</v>
      </c>
      <c r="L792" s="6"/>
      <c r="M792" s="4"/>
      <c r="Q792" s="4"/>
    </row>
    <row r="793" spans="1:17" x14ac:dyDescent="0.25">
      <c r="A793" s="3">
        <v>45282</v>
      </c>
      <c r="B793" s="4">
        <v>-414</v>
      </c>
      <c r="C793">
        <v>21</v>
      </c>
      <c r="D793">
        <v>441</v>
      </c>
      <c r="E793" s="5">
        <v>5733.91</v>
      </c>
      <c r="G793" s="4">
        <v>-69.333333333333343</v>
      </c>
      <c r="H793">
        <v>14</v>
      </c>
      <c r="I793">
        <v>41</v>
      </c>
      <c r="L793" s="6"/>
      <c r="M793" s="4"/>
      <c r="Q793" s="4"/>
    </row>
    <row r="794" spans="1:17" x14ac:dyDescent="0.25">
      <c r="A794" s="3">
        <v>45285</v>
      </c>
      <c r="B794" s="4">
        <v>-306.33333333333337</v>
      </c>
      <c r="C794">
        <v>26</v>
      </c>
      <c r="D794">
        <v>362</v>
      </c>
      <c r="E794" s="5">
        <v>5735.73</v>
      </c>
      <c r="G794" s="4">
        <v>-22.666666666666664</v>
      </c>
      <c r="H794">
        <v>23</v>
      </c>
      <c r="I794">
        <v>35</v>
      </c>
      <c r="L794" s="6"/>
      <c r="M794" s="4"/>
      <c r="Q794" s="4"/>
    </row>
    <row r="795" spans="1:17" x14ac:dyDescent="0.25">
      <c r="A795" s="3">
        <v>45286</v>
      </c>
      <c r="B795" s="4">
        <v>-447.33333333333337</v>
      </c>
      <c r="C795">
        <v>17</v>
      </c>
      <c r="D795">
        <v>603</v>
      </c>
      <c r="E795" s="5">
        <v>5651.59</v>
      </c>
      <c r="G795" s="4">
        <v>-36</v>
      </c>
      <c r="H795">
        <v>15</v>
      </c>
      <c r="I795">
        <v>84</v>
      </c>
      <c r="L795" s="6"/>
      <c r="M795" s="4"/>
      <c r="Q795" s="4"/>
    </row>
    <row r="796" spans="1:17" x14ac:dyDescent="0.25">
      <c r="A796" s="3">
        <v>45287</v>
      </c>
      <c r="B796" s="4">
        <v>-350</v>
      </c>
      <c r="C796">
        <v>22</v>
      </c>
      <c r="D796">
        <v>150</v>
      </c>
      <c r="E796" s="5">
        <v>5696.16</v>
      </c>
      <c r="G796" s="4">
        <v>-29.333333333333332</v>
      </c>
      <c r="H796">
        <v>30</v>
      </c>
      <c r="I796">
        <v>37</v>
      </c>
      <c r="L796" s="6"/>
      <c r="M796" s="4"/>
      <c r="Q796" s="4"/>
    </row>
    <row r="797" spans="1:17" x14ac:dyDescent="0.25">
      <c r="A797" s="3">
        <v>45288</v>
      </c>
      <c r="B797" s="4">
        <v>-231.66666666666666</v>
      </c>
      <c r="C797">
        <v>58</v>
      </c>
      <c r="D797">
        <v>39</v>
      </c>
      <c r="E797" s="5">
        <v>5805.53</v>
      </c>
      <c r="G797" s="4">
        <v>-13.333333333333336</v>
      </c>
      <c r="H797">
        <v>42</v>
      </c>
      <c r="I797">
        <v>6</v>
      </c>
      <c r="L797" s="6"/>
      <c r="M797" s="4"/>
      <c r="Q797" s="4"/>
    </row>
    <row r="798" spans="1:17" x14ac:dyDescent="0.25">
      <c r="A798" s="3">
        <v>45289</v>
      </c>
      <c r="B798" s="4">
        <v>-8.6666666666666714</v>
      </c>
      <c r="C798">
        <v>106</v>
      </c>
      <c r="D798">
        <v>23</v>
      </c>
      <c r="E798" s="5">
        <v>5887.24</v>
      </c>
      <c r="G798" s="4">
        <v>26</v>
      </c>
      <c r="H798">
        <v>53</v>
      </c>
      <c r="I798">
        <v>4</v>
      </c>
      <c r="L798" s="6"/>
      <c r="M798" s="4"/>
      <c r="Q798" s="4"/>
    </row>
    <row r="799" spans="1:17" x14ac:dyDescent="0.25">
      <c r="A799" s="3">
        <v>45293</v>
      </c>
      <c r="B799" s="4">
        <v>53.666666666666664</v>
      </c>
      <c r="C799">
        <v>98</v>
      </c>
      <c r="D799">
        <v>39</v>
      </c>
      <c r="E799" s="5">
        <v>5854.75</v>
      </c>
      <c r="G799" s="4">
        <v>37</v>
      </c>
      <c r="H799">
        <v>39</v>
      </c>
      <c r="I799">
        <v>13</v>
      </c>
      <c r="L799" s="6"/>
      <c r="M799" s="4"/>
      <c r="Q799" s="4"/>
    </row>
    <row r="800" spans="1:17" x14ac:dyDescent="0.25">
      <c r="A800" s="3">
        <v>45294</v>
      </c>
      <c r="B800" s="4">
        <v>53.333333333333329</v>
      </c>
      <c r="C800">
        <v>94</v>
      </c>
      <c r="D800">
        <v>76</v>
      </c>
      <c r="E800" s="5">
        <v>5824.04</v>
      </c>
      <c r="G800" s="4">
        <v>33.333333333333336</v>
      </c>
      <c r="H800">
        <v>50</v>
      </c>
      <c r="I800">
        <v>25</v>
      </c>
      <c r="L800" s="6"/>
      <c r="M800" s="4"/>
      <c r="Q800" s="4"/>
    </row>
    <row r="801" spans="1:17" x14ac:dyDescent="0.25">
      <c r="A801" s="3">
        <v>45295</v>
      </c>
      <c r="B801" s="4">
        <v>10</v>
      </c>
      <c r="C801">
        <v>55</v>
      </c>
      <c r="D801">
        <v>102</v>
      </c>
      <c r="E801" s="5">
        <v>5783.02</v>
      </c>
      <c r="G801" s="4">
        <v>8</v>
      </c>
      <c r="H801">
        <v>35</v>
      </c>
      <c r="I801">
        <v>62</v>
      </c>
      <c r="L801" s="6"/>
      <c r="M801" s="4"/>
      <c r="Q801" s="4"/>
    </row>
    <row r="802" spans="1:17" x14ac:dyDescent="0.25">
      <c r="A802" s="3">
        <v>45296</v>
      </c>
      <c r="B802" s="4">
        <v>-94</v>
      </c>
      <c r="C802">
        <v>24</v>
      </c>
      <c r="D802">
        <v>277</v>
      </c>
      <c r="E802" s="5">
        <v>5675.81</v>
      </c>
      <c r="G802" s="4">
        <v>-16.666666666666664</v>
      </c>
      <c r="H802">
        <v>33</v>
      </c>
      <c r="I802">
        <v>81</v>
      </c>
      <c r="L802" s="6"/>
      <c r="M802" s="4"/>
      <c r="Q802" s="4"/>
    </row>
    <row r="803" spans="1:17" x14ac:dyDescent="0.25">
      <c r="A803" s="3">
        <v>45299</v>
      </c>
      <c r="B803" s="4">
        <v>-275.66666666666663</v>
      </c>
      <c r="C803">
        <v>10</v>
      </c>
      <c r="D803">
        <v>537</v>
      </c>
      <c r="E803" s="5">
        <v>5543.57</v>
      </c>
      <c r="G803" s="4">
        <v>-65</v>
      </c>
      <c r="H803">
        <v>12</v>
      </c>
      <c r="I803">
        <v>132</v>
      </c>
      <c r="L803" s="6"/>
      <c r="M803" s="4"/>
      <c r="Q803" s="4"/>
    </row>
    <row r="804" spans="1:17" x14ac:dyDescent="0.25">
      <c r="A804" s="3">
        <v>45300</v>
      </c>
      <c r="B804" s="4">
        <v>-346.66666666666663</v>
      </c>
      <c r="C804">
        <v>16</v>
      </c>
      <c r="D804">
        <v>276</v>
      </c>
      <c r="E804" s="5">
        <v>5553.3</v>
      </c>
      <c r="G804" s="4">
        <v>-67.333333333333329</v>
      </c>
      <c r="H804">
        <v>23</v>
      </c>
      <c r="I804">
        <v>57</v>
      </c>
      <c r="L804" s="6"/>
      <c r="M804" s="4"/>
      <c r="Q804" s="4"/>
    </row>
    <row r="805" spans="1:17" x14ac:dyDescent="0.25">
      <c r="A805" s="3">
        <v>45301</v>
      </c>
      <c r="B805" s="4">
        <v>-387.33333333333331</v>
      </c>
      <c r="C805">
        <v>18</v>
      </c>
      <c r="D805">
        <v>393</v>
      </c>
      <c r="E805" s="5">
        <v>5512.07</v>
      </c>
      <c r="G805" s="4">
        <v>-72.666666666666671</v>
      </c>
      <c r="H805">
        <v>20</v>
      </c>
      <c r="I805">
        <v>84</v>
      </c>
      <c r="L805" s="6"/>
      <c r="M805" s="4"/>
      <c r="Q805" s="4"/>
    </row>
    <row r="806" spans="1:17" x14ac:dyDescent="0.25">
      <c r="A806" s="3">
        <v>45302</v>
      </c>
      <c r="B806" s="4">
        <v>-215.33333333333331</v>
      </c>
      <c r="C806">
        <v>27</v>
      </c>
      <c r="D806">
        <v>38</v>
      </c>
      <c r="E806" s="5">
        <v>5611.11</v>
      </c>
      <c r="G806" s="4">
        <v>-35.333333333333336</v>
      </c>
      <c r="H806">
        <v>17</v>
      </c>
      <c r="I806">
        <v>25</v>
      </c>
      <c r="L806" s="6"/>
      <c r="M806" s="4"/>
      <c r="Q806" s="4"/>
    </row>
    <row r="807" spans="1:17" x14ac:dyDescent="0.25">
      <c r="A807" s="3">
        <v>45303</v>
      </c>
      <c r="B807" s="4">
        <v>-158.33333333333334</v>
      </c>
      <c r="C807">
        <v>45</v>
      </c>
      <c r="D807">
        <v>134</v>
      </c>
      <c r="E807" s="5">
        <v>5574.49</v>
      </c>
      <c r="G807" s="4">
        <v>-36</v>
      </c>
      <c r="H807">
        <v>26</v>
      </c>
      <c r="I807">
        <v>62</v>
      </c>
      <c r="L807" s="6"/>
      <c r="M807" s="4"/>
      <c r="Q807" s="4"/>
    </row>
    <row r="808" spans="1:17" x14ac:dyDescent="0.25">
      <c r="A808" s="3">
        <v>45306</v>
      </c>
      <c r="B808" s="4">
        <v>-67</v>
      </c>
      <c r="C808">
        <v>64</v>
      </c>
      <c r="D808">
        <v>165</v>
      </c>
      <c r="E808" s="5">
        <v>5559.38</v>
      </c>
      <c r="G808" s="4">
        <v>-23.666666666666668</v>
      </c>
      <c r="H808">
        <v>30</v>
      </c>
      <c r="I808">
        <v>57</v>
      </c>
      <c r="L808" s="6"/>
      <c r="M808" s="4"/>
      <c r="Q808" s="4"/>
    </row>
    <row r="809" spans="1:17" x14ac:dyDescent="0.25">
      <c r="A809" s="3">
        <v>45307</v>
      </c>
      <c r="B809" s="4">
        <v>-135.66666666666666</v>
      </c>
      <c r="C809">
        <v>60</v>
      </c>
      <c r="D809">
        <v>277</v>
      </c>
      <c r="E809" s="5">
        <v>5539.47</v>
      </c>
      <c r="G809" s="4">
        <v>-19</v>
      </c>
      <c r="H809">
        <v>47</v>
      </c>
      <c r="I809">
        <v>41</v>
      </c>
      <c r="L809" s="6"/>
      <c r="M809" s="4"/>
      <c r="Q809" s="4"/>
    </row>
    <row r="810" spans="1:17" x14ac:dyDescent="0.25">
      <c r="A810" s="3">
        <v>45308</v>
      </c>
      <c r="B810" s="4">
        <v>-304.33333333333331</v>
      </c>
      <c r="C810">
        <v>11</v>
      </c>
      <c r="D810">
        <v>606</v>
      </c>
      <c r="E810" s="5">
        <v>5389.12</v>
      </c>
      <c r="G810" s="4">
        <v>-48.333333333333343</v>
      </c>
      <c r="H810">
        <v>5</v>
      </c>
      <c r="I810">
        <v>129</v>
      </c>
      <c r="L810" s="6"/>
      <c r="M810" s="4"/>
      <c r="Q810" s="4"/>
    </row>
    <row r="811" spans="1:17" x14ac:dyDescent="0.25">
      <c r="A811" s="3">
        <v>45309</v>
      </c>
      <c r="B811" s="4">
        <v>-439</v>
      </c>
      <c r="C811">
        <v>16</v>
      </c>
      <c r="D811">
        <v>521</v>
      </c>
      <c r="E811" s="5">
        <v>5373.42</v>
      </c>
      <c r="G811" s="4">
        <v>-45.333333333333329</v>
      </c>
      <c r="H811">
        <v>20</v>
      </c>
      <c r="I811">
        <v>38</v>
      </c>
      <c r="L811" s="6"/>
      <c r="M811" s="4"/>
      <c r="Q811" s="4"/>
    </row>
    <row r="812" spans="1:17" x14ac:dyDescent="0.25">
      <c r="A812" s="3">
        <v>45310</v>
      </c>
      <c r="B812" s="4">
        <v>-573.33333333333337</v>
      </c>
      <c r="C812">
        <v>11</v>
      </c>
      <c r="D812">
        <v>631</v>
      </c>
      <c r="E812" s="5">
        <v>5306.99</v>
      </c>
      <c r="G812" s="4">
        <v>-58.333333333333336</v>
      </c>
      <c r="H812">
        <v>12</v>
      </c>
      <c r="I812">
        <v>45</v>
      </c>
      <c r="L812" s="6"/>
      <c r="M812" s="4"/>
      <c r="Q812" s="4"/>
    </row>
    <row r="813" spans="1:17" x14ac:dyDescent="0.25">
      <c r="A813" s="3">
        <v>45313</v>
      </c>
      <c r="B813" s="4">
        <v>-662.33333333333337</v>
      </c>
      <c r="C813">
        <v>5</v>
      </c>
      <c r="D813">
        <v>867</v>
      </c>
      <c r="E813" s="5">
        <v>5000.83</v>
      </c>
      <c r="G813" s="4">
        <v>-69.666666666666671</v>
      </c>
      <c r="H813">
        <v>2</v>
      </c>
      <c r="I813">
        <v>160</v>
      </c>
      <c r="L813" s="6"/>
      <c r="M813" s="4"/>
      <c r="Q813" s="4"/>
    </row>
    <row r="814" spans="1:17" x14ac:dyDescent="0.25">
      <c r="A814" s="3">
        <v>45314</v>
      </c>
      <c r="B814" s="4">
        <v>-545</v>
      </c>
      <c r="C814">
        <v>11</v>
      </c>
      <c r="D814">
        <v>164</v>
      </c>
      <c r="E814" s="5">
        <v>5079.63</v>
      </c>
      <c r="G814" s="4">
        <v>-76</v>
      </c>
      <c r="H814">
        <v>6</v>
      </c>
      <c r="I814">
        <v>43</v>
      </c>
      <c r="L814" s="6"/>
      <c r="M814" s="4"/>
      <c r="Q814" s="4"/>
    </row>
    <row r="815" spans="1:17" x14ac:dyDescent="0.25">
      <c r="A815" s="3">
        <v>45315</v>
      </c>
      <c r="B815" s="4">
        <v>-359</v>
      </c>
      <c r="C815">
        <v>21</v>
      </c>
      <c r="D815">
        <v>83</v>
      </c>
      <c r="E815" s="5">
        <v>5143.41</v>
      </c>
      <c r="G815" s="4">
        <v>-60.666666666666671</v>
      </c>
      <c r="H815">
        <v>37</v>
      </c>
      <c r="I815">
        <v>24</v>
      </c>
      <c r="L815" s="6"/>
      <c r="M815" s="4"/>
      <c r="Q815" s="4"/>
    </row>
    <row r="816" spans="1:17" x14ac:dyDescent="0.25">
      <c r="A816" s="3">
        <v>45316</v>
      </c>
      <c r="B816" s="4">
        <v>-59.666666666666671</v>
      </c>
      <c r="C816">
        <v>49</v>
      </c>
      <c r="D816">
        <v>13</v>
      </c>
      <c r="E816" s="5">
        <v>5316.2</v>
      </c>
      <c r="G816" s="4">
        <v>16.333333333333336</v>
      </c>
      <c r="H816">
        <v>81</v>
      </c>
      <c r="I816">
        <v>8</v>
      </c>
      <c r="L816" s="6"/>
      <c r="M816" s="4"/>
      <c r="Q816" s="4"/>
    </row>
    <row r="817" spans="1:17" x14ac:dyDescent="0.25">
      <c r="A817" s="3">
        <v>45317</v>
      </c>
      <c r="B817" s="4">
        <v>-14</v>
      </c>
      <c r="C817">
        <v>56</v>
      </c>
      <c r="D817">
        <v>72</v>
      </c>
      <c r="E817" s="5">
        <v>5269.76</v>
      </c>
      <c r="G817" s="4">
        <v>45</v>
      </c>
      <c r="H817">
        <v>85</v>
      </c>
      <c r="I817">
        <v>36</v>
      </c>
      <c r="L817" s="6"/>
      <c r="M817" s="4"/>
      <c r="Q817" s="4"/>
    </row>
    <row r="818" spans="1:17" x14ac:dyDescent="0.25">
      <c r="A818" s="3">
        <v>45320</v>
      </c>
      <c r="B818" s="4">
        <v>-74.666666666666671</v>
      </c>
      <c r="C818">
        <v>21</v>
      </c>
      <c r="D818">
        <v>265</v>
      </c>
      <c r="E818" s="5">
        <v>5131.25</v>
      </c>
      <c r="G818" s="4">
        <v>41.333333333333336</v>
      </c>
      <c r="H818">
        <v>70</v>
      </c>
      <c r="I818">
        <v>68</v>
      </c>
      <c r="L818" s="6"/>
      <c r="M818" s="4"/>
      <c r="Q818" s="4"/>
    </row>
    <row r="819" spans="1:17" x14ac:dyDescent="0.25">
      <c r="A819" s="3">
        <v>45321</v>
      </c>
      <c r="B819" s="4">
        <v>-244.99999999999997</v>
      </c>
      <c r="C819">
        <v>5</v>
      </c>
      <c r="D819">
        <v>480</v>
      </c>
      <c r="E819" s="5">
        <v>4984.66</v>
      </c>
      <c r="G819" s="4">
        <v>-13</v>
      </c>
      <c r="H819">
        <v>10</v>
      </c>
      <c r="I819">
        <v>100</v>
      </c>
      <c r="L819" s="6"/>
      <c r="M819" s="4"/>
      <c r="Q819" s="4"/>
    </row>
    <row r="820" spans="1:17" x14ac:dyDescent="0.25">
      <c r="A820" s="3">
        <v>45322</v>
      </c>
      <c r="B820" s="4">
        <v>-471</v>
      </c>
      <c r="C820">
        <v>7</v>
      </c>
      <c r="D820">
        <v>701</v>
      </c>
      <c r="E820" s="5">
        <v>4785.03</v>
      </c>
      <c r="G820" s="4">
        <v>-61</v>
      </c>
      <c r="H820">
        <v>22</v>
      </c>
      <c r="I820">
        <v>117</v>
      </c>
      <c r="L820" s="6"/>
      <c r="M820" s="4"/>
      <c r="Q820" s="4"/>
    </row>
    <row r="821" spans="1:17" x14ac:dyDescent="0.25">
      <c r="A821" s="3">
        <v>45323</v>
      </c>
      <c r="B821" s="4">
        <v>-564</v>
      </c>
      <c r="C821">
        <v>0</v>
      </c>
      <c r="D821">
        <v>523</v>
      </c>
      <c r="E821" s="5">
        <v>4750.4399999999996</v>
      </c>
      <c r="G821" s="4">
        <v>-74.666666666666671</v>
      </c>
      <c r="H821">
        <v>4</v>
      </c>
      <c r="I821">
        <v>43</v>
      </c>
      <c r="L821" s="6"/>
      <c r="M821" s="4"/>
      <c r="Q821" s="4"/>
    </row>
    <row r="822" spans="1:17" x14ac:dyDescent="0.25">
      <c r="A822" s="3">
        <v>45324</v>
      </c>
      <c r="B822" s="4">
        <v>-662.33333333333337</v>
      </c>
      <c r="C822">
        <v>5</v>
      </c>
      <c r="D822">
        <v>775</v>
      </c>
      <c r="E822" s="5">
        <v>4574.67</v>
      </c>
      <c r="G822" s="4">
        <v>-80</v>
      </c>
      <c r="H822">
        <v>13</v>
      </c>
      <c r="I822">
        <v>119</v>
      </c>
      <c r="L822" s="6"/>
      <c r="M822" s="4"/>
      <c r="Q822" s="4"/>
    </row>
    <row r="823" spans="1:17" x14ac:dyDescent="0.25">
      <c r="A823" s="3">
        <v>45327</v>
      </c>
      <c r="B823" s="4">
        <v>-711</v>
      </c>
      <c r="C823">
        <v>4</v>
      </c>
      <c r="D823">
        <v>844</v>
      </c>
      <c r="E823" s="5">
        <v>4293.07</v>
      </c>
      <c r="G823" s="4">
        <v>-72</v>
      </c>
      <c r="H823">
        <v>48</v>
      </c>
      <c r="I823">
        <v>119</v>
      </c>
      <c r="L823" s="6"/>
      <c r="M823" s="4"/>
      <c r="Q823" s="4"/>
    </row>
    <row r="824" spans="1:17" x14ac:dyDescent="0.25">
      <c r="A824" s="3">
        <v>45328</v>
      </c>
      <c r="B824" s="4">
        <v>-539.66666666666663</v>
      </c>
      <c r="C824">
        <v>16</v>
      </c>
      <c r="D824">
        <v>25</v>
      </c>
      <c r="E824" s="5">
        <v>4592.4399999999996</v>
      </c>
      <c r="G824" s="4">
        <v>-35.666666666666664</v>
      </c>
      <c r="H824">
        <v>70</v>
      </c>
      <c r="I824">
        <v>0</v>
      </c>
      <c r="L824" s="6"/>
      <c r="M824" s="4"/>
      <c r="Q824" s="4"/>
    </row>
    <row r="825" spans="1:17" x14ac:dyDescent="0.25">
      <c r="A825" s="3">
        <v>45329</v>
      </c>
      <c r="B825" s="4">
        <v>-269</v>
      </c>
      <c r="C825">
        <v>52</v>
      </c>
      <c r="D825">
        <v>10</v>
      </c>
      <c r="E825" s="5">
        <v>4797.8500000000004</v>
      </c>
      <c r="G825" s="4">
        <v>22</v>
      </c>
      <c r="H825">
        <v>67</v>
      </c>
      <c r="I825">
        <v>0</v>
      </c>
      <c r="L825" s="6"/>
      <c r="M825" s="4"/>
      <c r="Q825" s="4"/>
    </row>
    <row r="826" spans="1:17" x14ac:dyDescent="0.25">
      <c r="A826" s="3">
        <v>45330</v>
      </c>
      <c r="B826" s="4">
        <v>23.666666666666671</v>
      </c>
      <c r="C826">
        <v>38</v>
      </c>
      <c r="D826">
        <v>0</v>
      </c>
      <c r="E826" s="5">
        <v>4993.1000000000004</v>
      </c>
      <c r="G826" s="4">
        <v>64</v>
      </c>
      <c r="H826">
        <v>55</v>
      </c>
      <c r="I826">
        <v>0</v>
      </c>
      <c r="L826" s="6"/>
      <c r="M826" s="4"/>
      <c r="Q826" s="4"/>
    </row>
    <row r="827" spans="1:17" x14ac:dyDescent="0.25">
      <c r="A827" s="3">
        <v>45341</v>
      </c>
      <c r="B827" s="4">
        <v>44.666666666666664</v>
      </c>
      <c r="C827">
        <v>54</v>
      </c>
      <c r="D827">
        <v>0</v>
      </c>
      <c r="E827" s="5">
        <v>5029.59</v>
      </c>
      <c r="G827" s="4">
        <v>73</v>
      </c>
      <c r="H827">
        <v>97</v>
      </c>
      <c r="I827">
        <v>0</v>
      </c>
      <c r="L827" s="6"/>
      <c r="M827" s="4"/>
      <c r="Q827" s="4"/>
    </row>
    <row r="828" spans="1:17" x14ac:dyDescent="0.25">
      <c r="A828" s="3">
        <v>45342</v>
      </c>
      <c r="B828" s="4">
        <v>51</v>
      </c>
      <c r="C828">
        <v>61</v>
      </c>
      <c r="D828">
        <v>0</v>
      </c>
      <c r="E828" s="5">
        <v>5046.01</v>
      </c>
      <c r="G828" s="4">
        <v>80.333333333333329</v>
      </c>
      <c r="H828">
        <v>89</v>
      </c>
      <c r="I828">
        <v>0</v>
      </c>
      <c r="L828" s="6"/>
      <c r="M828" s="4"/>
      <c r="Q828" s="4"/>
    </row>
    <row r="829" spans="1:17" x14ac:dyDescent="0.25">
      <c r="A829" s="3">
        <v>45343</v>
      </c>
      <c r="B829" s="4">
        <v>54.333333333333336</v>
      </c>
      <c r="C829">
        <v>48</v>
      </c>
      <c r="D829">
        <v>0</v>
      </c>
      <c r="E829" s="5">
        <v>5073.4799999999996</v>
      </c>
      <c r="G829" s="4">
        <v>97</v>
      </c>
      <c r="H829">
        <v>105</v>
      </c>
      <c r="I829">
        <v>0</v>
      </c>
      <c r="L829" s="6"/>
      <c r="M829" s="4"/>
      <c r="Q829" s="4"/>
    </row>
    <row r="830" spans="1:17" x14ac:dyDescent="0.25">
      <c r="A830" s="3">
        <v>45344</v>
      </c>
      <c r="B830" s="4">
        <v>64.333333333333329</v>
      </c>
      <c r="C830">
        <v>84</v>
      </c>
      <c r="D830">
        <v>0</v>
      </c>
      <c r="E830" s="5">
        <v>5151.53</v>
      </c>
      <c r="G830" s="4">
        <v>109.33333333333333</v>
      </c>
      <c r="H830">
        <v>134</v>
      </c>
      <c r="I830">
        <v>0</v>
      </c>
      <c r="L830" s="6"/>
      <c r="M830" s="4"/>
      <c r="Q830" s="4"/>
    </row>
    <row r="831" spans="1:17" x14ac:dyDescent="0.25">
      <c r="A831" s="3">
        <v>45345</v>
      </c>
      <c r="B831" s="4">
        <v>89.333333333333329</v>
      </c>
      <c r="C831">
        <v>136</v>
      </c>
      <c r="D831">
        <v>0</v>
      </c>
      <c r="E831" s="5">
        <v>5225.67</v>
      </c>
      <c r="G831" s="4">
        <v>111</v>
      </c>
      <c r="H831">
        <v>94</v>
      </c>
      <c r="I831">
        <v>0</v>
      </c>
      <c r="L831" s="6"/>
      <c r="M831" s="4"/>
      <c r="Q831" s="4"/>
    </row>
    <row r="832" spans="1:17" x14ac:dyDescent="0.25">
      <c r="A832" s="3">
        <v>45348</v>
      </c>
      <c r="B832" s="4">
        <v>116.33333333333333</v>
      </c>
      <c r="C832">
        <v>129</v>
      </c>
      <c r="D832">
        <v>0</v>
      </c>
      <c r="E832" s="5">
        <v>5255.4</v>
      </c>
      <c r="G832" s="4">
        <v>87.333333333333329</v>
      </c>
      <c r="H832">
        <v>34</v>
      </c>
      <c r="I832">
        <v>0</v>
      </c>
      <c r="L832" s="6"/>
      <c r="M832" s="4"/>
      <c r="Q832" s="4"/>
    </row>
    <row r="833" spans="1:17" x14ac:dyDescent="0.25">
      <c r="A833" s="3">
        <v>45349</v>
      </c>
      <c r="B833" s="4">
        <v>203.66666666666666</v>
      </c>
      <c r="C833">
        <v>346</v>
      </c>
      <c r="D833">
        <v>0</v>
      </c>
      <c r="E833" s="5">
        <v>5394.03</v>
      </c>
      <c r="G833" s="4">
        <v>74.666666666666671</v>
      </c>
      <c r="H833">
        <v>96</v>
      </c>
      <c r="I833">
        <v>0</v>
      </c>
      <c r="L833" s="6"/>
      <c r="M833" s="4"/>
      <c r="Q833" s="4"/>
    </row>
    <row r="834" spans="1:17" x14ac:dyDescent="0.25">
      <c r="A834" s="3">
        <v>45350</v>
      </c>
      <c r="B834" s="4">
        <v>165</v>
      </c>
      <c r="C834">
        <v>20</v>
      </c>
      <c r="D834">
        <v>0</v>
      </c>
      <c r="E834" s="5">
        <v>5152.05</v>
      </c>
      <c r="G834" s="4">
        <v>45</v>
      </c>
      <c r="H834">
        <v>5</v>
      </c>
      <c r="I834">
        <v>0</v>
      </c>
      <c r="L834" s="6"/>
      <c r="M834" s="4"/>
      <c r="Q834" s="4"/>
    </row>
    <row r="835" spans="1:17" x14ac:dyDescent="0.25">
      <c r="A835" s="3">
        <v>45351</v>
      </c>
      <c r="B835" s="4">
        <v>169</v>
      </c>
      <c r="C835">
        <v>141</v>
      </c>
      <c r="D835">
        <v>0</v>
      </c>
      <c r="E835" s="5">
        <v>5344.61</v>
      </c>
      <c r="G835" s="4">
        <v>66</v>
      </c>
      <c r="H835">
        <v>97</v>
      </c>
      <c r="I835">
        <v>0</v>
      </c>
      <c r="L835" s="6"/>
      <c r="M835" s="4"/>
      <c r="Q835" s="4"/>
    </row>
    <row r="836" spans="1:17" x14ac:dyDescent="0.25">
      <c r="A836" s="3">
        <v>45352</v>
      </c>
      <c r="B836" s="4">
        <v>123.33333333333333</v>
      </c>
      <c r="C836">
        <v>209</v>
      </c>
      <c r="D836">
        <v>0</v>
      </c>
      <c r="E836" s="5">
        <v>5401.94</v>
      </c>
      <c r="G836" s="4">
        <v>74.666666666666671</v>
      </c>
      <c r="H836">
        <v>122</v>
      </c>
      <c r="I836">
        <v>0</v>
      </c>
      <c r="L836" s="6"/>
      <c r="M836" s="4"/>
      <c r="Q836" s="4"/>
    </row>
    <row r="837" spans="1:17" x14ac:dyDescent="0.25">
      <c r="A837" s="3">
        <v>45355</v>
      </c>
      <c r="B837" s="4">
        <v>191.66666666666666</v>
      </c>
      <c r="C837">
        <v>225</v>
      </c>
      <c r="D837">
        <v>0</v>
      </c>
      <c r="E837" s="5">
        <v>5428.34</v>
      </c>
      <c r="G837" s="4">
        <v>100.33333333333334</v>
      </c>
      <c r="H837">
        <v>83</v>
      </c>
      <c r="I837">
        <v>1</v>
      </c>
      <c r="L837" s="6"/>
      <c r="M837" s="4"/>
      <c r="Q837" s="4"/>
    </row>
    <row r="838" spans="1:17" x14ac:dyDescent="0.25">
      <c r="A838" s="3">
        <v>45356</v>
      </c>
      <c r="B838" s="4">
        <v>178</v>
      </c>
      <c r="C838">
        <v>100</v>
      </c>
      <c r="D838">
        <v>0</v>
      </c>
      <c r="E838" s="5">
        <v>5375.13</v>
      </c>
      <c r="G838" s="4">
        <v>90</v>
      </c>
      <c r="H838">
        <v>66</v>
      </c>
      <c r="I838">
        <v>0</v>
      </c>
      <c r="L838" s="6"/>
      <c r="M838" s="4"/>
      <c r="Q838" s="4"/>
    </row>
    <row r="839" spans="1:17" x14ac:dyDescent="0.25">
      <c r="A839" s="3">
        <v>45357</v>
      </c>
      <c r="B839" s="4">
        <v>143</v>
      </c>
      <c r="C839">
        <v>104</v>
      </c>
      <c r="D839">
        <v>0</v>
      </c>
      <c r="E839" s="5">
        <v>5381.46</v>
      </c>
      <c r="G839" s="4">
        <v>64.333333333333329</v>
      </c>
      <c r="H839">
        <v>47</v>
      </c>
      <c r="I839">
        <v>2</v>
      </c>
      <c r="L839" s="6"/>
      <c r="M839" s="4"/>
      <c r="Q839" s="4"/>
    </row>
    <row r="840" spans="1:17" x14ac:dyDescent="0.25">
      <c r="A840" s="3">
        <v>45358</v>
      </c>
      <c r="B840" s="4">
        <v>95.333333333333329</v>
      </c>
      <c r="C840">
        <v>82</v>
      </c>
      <c r="D840">
        <v>0</v>
      </c>
      <c r="E840" s="5">
        <v>5303.28</v>
      </c>
      <c r="G840" s="4">
        <v>48.666666666666671</v>
      </c>
      <c r="H840">
        <v>38</v>
      </c>
      <c r="I840">
        <v>3</v>
      </c>
      <c r="L840" s="6"/>
      <c r="M840" s="4"/>
      <c r="Q840" s="4"/>
    </row>
    <row r="841" spans="1:17" x14ac:dyDescent="0.25">
      <c r="A841" s="3">
        <v>45359</v>
      </c>
      <c r="B841" s="4">
        <v>101.66666666666667</v>
      </c>
      <c r="C841">
        <v>120</v>
      </c>
      <c r="D841">
        <v>1</v>
      </c>
      <c r="E841" s="5">
        <v>5370.37</v>
      </c>
      <c r="G841" s="4">
        <v>43.666666666666664</v>
      </c>
      <c r="H841">
        <v>53</v>
      </c>
      <c r="I841">
        <v>2</v>
      </c>
      <c r="L841" s="6"/>
      <c r="M841" s="4"/>
      <c r="Q841" s="4"/>
    </row>
    <row r="842" spans="1:17" x14ac:dyDescent="0.25">
      <c r="A842" s="3">
        <v>45362</v>
      </c>
      <c r="B842" s="4">
        <v>143</v>
      </c>
      <c r="C842">
        <v>228</v>
      </c>
      <c r="D842">
        <v>0</v>
      </c>
      <c r="E842" s="5">
        <v>5466.65</v>
      </c>
      <c r="G842" s="4">
        <v>50</v>
      </c>
      <c r="H842">
        <v>67</v>
      </c>
      <c r="I842">
        <v>3</v>
      </c>
      <c r="L842" s="6"/>
      <c r="M842" s="4"/>
      <c r="Q842" s="4"/>
    </row>
    <row r="843" spans="1:17" x14ac:dyDescent="0.25">
      <c r="A843" s="3">
        <v>45363</v>
      </c>
      <c r="B843" s="4">
        <v>190.33333333333334</v>
      </c>
      <c r="C843">
        <v>226</v>
      </c>
      <c r="D843">
        <v>2</v>
      </c>
      <c r="E843" s="5">
        <v>5496.36</v>
      </c>
      <c r="G843" s="4">
        <v>59</v>
      </c>
      <c r="H843">
        <v>69</v>
      </c>
      <c r="I843">
        <v>7</v>
      </c>
      <c r="L843" s="6"/>
      <c r="M843" s="4"/>
      <c r="Q843" s="4"/>
    </row>
    <row r="844" spans="1:17" x14ac:dyDescent="0.25">
      <c r="A844" s="3">
        <v>45364</v>
      </c>
      <c r="B844" s="4">
        <v>219.33333333333331</v>
      </c>
      <c r="C844">
        <v>220</v>
      </c>
      <c r="D844">
        <v>14</v>
      </c>
      <c r="E844" s="5">
        <v>5521.78</v>
      </c>
      <c r="G844" s="4">
        <v>45.333333333333329</v>
      </c>
      <c r="H844">
        <v>28</v>
      </c>
      <c r="I844">
        <v>18</v>
      </c>
      <c r="L844" s="6"/>
      <c r="M844" s="4"/>
      <c r="Q844" s="4"/>
    </row>
    <row r="845" spans="1:17" x14ac:dyDescent="0.25">
      <c r="A845" s="3">
        <v>45365</v>
      </c>
      <c r="B845" s="4">
        <v>168.66666666666666</v>
      </c>
      <c r="C845">
        <v>96</v>
      </c>
      <c r="D845">
        <v>20</v>
      </c>
      <c r="E845" s="5">
        <v>5486.65</v>
      </c>
      <c r="G845" s="4">
        <v>25.333333333333336</v>
      </c>
      <c r="H845">
        <v>18</v>
      </c>
      <c r="I845">
        <v>14</v>
      </c>
      <c r="L845" s="6"/>
      <c r="M845" s="4"/>
      <c r="Q845" s="4"/>
    </row>
    <row r="846" spans="1:17" x14ac:dyDescent="0.25">
      <c r="A846" s="3">
        <v>45366</v>
      </c>
      <c r="B846" s="4">
        <v>176</v>
      </c>
      <c r="C846">
        <v>254</v>
      </c>
      <c r="D846">
        <v>8</v>
      </c>
      <c r="E846" s="5">
        <v>5555.64</v>
      </c>
      <c r="G846" s="4">
        <v>10.333333333333332</v>
      </c>
      <c r="H846">
        <v>36</v>
      </c>
      <c r="I846">
        <v>19</v>
      </c>
      <c r="L846" s="6"/>
      <c r="M846" s="4"/>
      <c r="Q846" s="4"/>
    </row>
    <row r="847" spans="1:17" x14ac:dyDescent="0.25">
      <c r="A847" s="3">
        <v>45369</v>
      </c>
      <c r="B847" s="4">
        <v>255.99999999999997</v>
      </c>
      <c r="C847">
        <v>449</v>
      </c>
      <c r="D847">
        <v>3</v>
      </c>
      <c r="E847" s="5">
        <v>5648.01</v>
      </c>
      <c r="G847" s="4">
        <v>23.666666666666668</v>
      </c>
      <c r="H847">
        <v>67</v>
      </c>
      <c r="I847">
        <v>17</v>
      </c>
      <c r="L847" s="6"/>
      <c r="M847" s="4"/>
      <c r="Q847" s="4"/>
    </row>
    <row r="848" spans="1:17" x14ac:dyDescent="0.25">
      <c r="A848" s="3">
        <v>45370</v>
      </c>
      <c r="B848" s="4">
        <v>274</v>
      </c>
      <c r="C848">
        <v>147</v>
      </c>
      <c r="D848">
        <v>17</v>
      </c>
      <c r="E848" s="5">
        <v>5607.48</v>
      </c>
      <c r="G848" s="4">
        <v>25.000000000000004</v>
      </c>
      <c r="H848">
        <v>33</v>
      </c>
      <c r="I848">
        <v>25</v>
      </c>
      <c r="L848" s="6"/>
      <c r="M848" s="4"/>
      <c r="Q848" s="4"/>
    </row>
    <row r="849" spans="1:17" x14ac:dyDescent="0.25">
      <c r="A849" s="3">
        <v>45371</v>
      </c>
      <c r="B849" s="4">
        <v>283.33333333333331</v>
      </c>
      <c r="C849">
        <v>286</v>
      </c>
      <c r="D849">
        <v>12</v>
      </c>
      <c r="E849" s="5">
        <v>5659.15</v>
      </c>
      <c r="G849" s="4">
        <v>23.666666666666668</v>
      </c>
      <c r="H849">
        <v>27</v>
      </c>
      <c r="I849">
        <v>14</v>
      </c>
      <c r="L849" s="6"/>
      <c r="M849" s="4"/>
      <c r="Q849" s="4"/>
    </row>
    <row r="850" spans="1:17" x14ac:dyDescent="0.25">
      <c r="A850" s="3">
        <v>45372</v>
      </c>
      <c r="B850" s="4">
        <v>193</v>
      </c>
      <c r="C850">
        <v>201</v>
      </c>
      <c r="D850">
        <v>26</v>
      </c>
      <c r="E850" s="5">
        <v>5658.28</v>
      </c>
      <c r="G850" s="4">
        <v>7.6666666666666679</v>
      </c>
      <c r="H850">
        <v>26</v>
      </c>
      <c r="I850">
        <v>24</v>
      </c>
      <c r="L850" s="6"/>
      <c r="M850" s="4"/>
      <c r="Q850" s="4"/>
    </row>
    <row r="851" spans="1:17" x14ac:dyDescent="0.25">
      <c r="A851" s="3">
        <v>45373</v>
      </c>
      <c r="B851" s="4">
        <v>156.66666666666666</v>
      </c>
      <c r="C851">
        <v>103</v>
      </c>
      <c r="D851">
        <v>82</v>
      </c>
      <c r="E851" s="5">
        <v>5595.88</v>
      </c>
      <c r="G851" s="4">
        <v>-15.666666666666668</v>
      </c>
      <c r="H851">
        <v>11</v>
      </c>
      <c r="I851">
        <v>73</v>
      </c>
      <c r="L851" s="6"/>
      <c r="M851" s="4"/>
      <c r="Q851" s="4"/>
    </row>
    <row r="852" spans="1:17" x14ac:dyDescent="0.25">
      <c r="A852" s="3">
        <v>45376</v>
      </c>
      <c r="B852" s="4">
        <v>7.6666666666666714</v>
      </c>
      <c r="C852">
        <v>35</v>
      </c>
      <c r="D852">
        <v>208</v>
      </c>
      <c r="E852" s="5">
        <v>5466.06</v>
      </c>
      <c r="G852" s="4">
        <v>-46</v>
      </c>
      <c r="H852">
        <v>14</v>
      </c>
      <c r="I852">
        <v>92</v>
      </c>
      <c r="L852" s="6"/>
      <c r="M852" s="4"/>
      <c r="Q852" s="4"/>
    </row>
    <row r="853" spans="1:17" x14ac:dyDescent="0.25">
      <c r="A853" s="3">
        <v>45377</v>
      </c>
      <c r="B853" s="4">
        <v>-90</v>
      </c>
      <c r="C853">
        <v>43</v>
      </c>
      <c r="D853">
        <v>161</v>
      </c>
      <c r="E853" s="5">
        <v>5447.75</v>
      </c>
      <c r="G853" s="4">
        <v>-53.333333333333329</v>
      </c>
      <c r="H853">
        <v>23</v>
      </c>
      <c r="I853">
        <v>43</v>
      </c>
      <c r="L853" s="6"/>
      <c r="M853" s="4"/>
      <c r="Q853" s="4"/>
    </row>
    <row r="854" spans="1:17" x14ac:dyDescent="0.25">
      <c r="A854" s="3">
        <v>45378</v>
      </c>
      <c r="B854" s="4">
        <v>-264.33333333333337</v>
      </c>
      <c r="C854">
        <v>19</v>
      </c>
      <c r="D854">
        <v>521</v>
      </c>
      <c r="E854" s="5">
        <v>5266.23</v>
      </c>
      <c r="G854" s="4">
        <v>-70.666666666666671</v>
      </c>
      <c r="H854">
        <v>15</v>
      </c>
      <c r="I854">
        <v>129</v>
      </c>
      <c r="L854" s="6"/>
      <c r="M854" s="4"/>
      <c r="Q854" s="4"/>
    </row>
    <row r="855" spans="1:17" x14ac:dyDescent="0.25">
      <c r="A855" s="3">
        <v>45379</v>
      </c>
      <c r="B855" s="4">
        <v>-215.66666666666666</v>
      </c>
      <c r="C855">
        <v>35</v>
      </c>
      <c r="D855">
        <v>62</v>
      </c>
      <c r="E855" s="5">
        <v>5382.24</v>
      </c>
      <c r="G855" s="4">
        <v>-50.333333333333343</v>
      </c>
      <c r="H855">
        <v>14</v>
      </c>
      <c r="I855">
        <v>31</v>
      </c>
      <c r="L855" s="6"/>
      <c r="M855" s="4"/>
      <c r="Q855" s="4"/>
    </row>
    <row r="856" spans="1:17" x14ac:dyDescent="0.25">
      <c r="A856" s="3">
        <v>45380</v>
      </c>
      <c r="B856" s="4">
        <v>-169.66666666666666</v>
      </c>
      <c r="C856">
        <v>70</v>
      </c>
      <c r="D856">
        <v>50</v>
      </c>
      <c r="E856" s="5">
        <v>5441.26</v>
      </c>
      <c r="G856" s="4">
        <v>-45.333333333333329</v>
      </c>
      <c r="H856">
        <v>27</v>
      </c>
      <c r="I856">
        <v>32</v>
      </c>
      <c r="L856" s="6"/>
      <c r="M856" s="4"/>
      <c r="Q856" s="4"/>
    </row>
    <row r="857" spans="1:17" x14ac:dyDescent="0.25">
      <c r="A857" s="3">
        <v>45383</v>
      </c>
      <c r="B857" s="4">
        <v>42.333333333333329</v>
      </c>
      <c r="C857">
        <v>136</v>
      </c>
      <c r="D857">
        <v>2</v>
      </c>
      <c r="E857" s="5">
        <v>5559.06</v>
      </c>
      <c r="G857" s="4">
        <v>9.6666666666666643</v>
      </c>
      <c r="H857">
        <v>57</v>
      </c>
      <c r="I857">
        <v>6</v>
      </c>
      <c r="L857" s="6"/>
      <c r="M857" s="4"/>
      <c r="Q857" s="4"/>
    </row>
    <row r="858" spans="1:17" x14ac:dyDescent="0.25">
      <c r="A858" s="3">
        <v>45384</v>
      </c>
      <c r="B858" s="4">
        <v>93</v>
      </c>
      <c r="C858">
        <v>154</v>
      </c>
      <c r="D858">
        <v>29</v>
      </c>
      <c r="E858" s="5">
        <v>5531.05</v>
      </c>
      <c r="G858" s="4">
        <v>24.000000000000004</v>
      </c>
      <c r="H858">
        <v>46</v>
      </c>
      <c r="I858">
        <v>20</v>
      </c>
      <c r="L858" s="6"/>
      <c r="M858" s="4"/>
      <c r="Q858" s="4"/>
    </row>
    <row r="859" spans="1:17" x14ac:dyDescent="0.25">
      <c r="A859" s="3">
        <v>45385</v>
      </c>
      <c r="B859" s="4">
        <v>111.33333333333334</v>
      </c>
      <c r="C859">
        <v>167</v>
      </c>
      <c r="D859">
        <v>92</v>
      </c>
      <c r="E859" s="5">
        <v>5500.93</v>
      </c>
      <c r="G859" s="4">
        <v>24.666666666666664</v>
      </c>
      <c r="H859">
        <v>43</v>
      </c>
      <c r="I859">
        <v>46</v>
      </c>
      <c r="L859" s="6"/>
      <c r="M859" s="4"/>
      <c r="Q859" s="4"/>
    </row>
    <row r="860" spans="1:17" x14ac:dyDescent="0.25">
      <c r="A860" s="3">
        <v>45390</v>
      </c>
      <c r="B860" s="4">
        <v>4.6666666666666572</v>
      </c>
      <c r="C860">
        <v>71</v>
      </c>
      <c r="D860">
        <v>257</v>
      </c>
      <c r="E860" s="5">
        <v>5399.91</v>
      </c>
      <c r="G860" s="4">
        <v>-12</v>
      </c>
      <c r="H860">
        <v>34</v>
      </c>
      <c r="I860">
        <v>93</v>
      </c>
      <c r="L860" s="6"/>
      <c r="M860" s="4"/>
      <c r="Q860" s="4"/>
    </row>
    <row r="861" spans="1:17" x14ac:dyDescent="0.25">
      <c r="A861" s="3">
        <v>45391</v>
      </c>
      <c r="B861" s="4">
        <v>-5.6666666666666714</v>
      </c>
      <c r="C861">
        <v>117</v>
      </c>
      <c r="D861">
        <v>23</v>
      </c>
      <c r="E861" s="5">
        <v>5468.91</v>
      </c>
      <c r="G861" s="4">
        <v>-24.000000000000004</v>
      </c>
      <c r="H861">
        <v>14</v>
      </c>
      <c r="I861">
        <v>24</v>
      </c>
      <c r="L861" s="6"/>
      <c r="M861" s="4"/>
      <c r="Q861" s="4"/>
    </row>
    <row r="862" spans="1:17" x14ac:dyDescent="0.25">
      <c r="A862" s="3">
        <v>45392</v>
      </c>
      <c r="B862" s="4">
        <v>-103</v>
      </c>
      <c r="C862">
        <v>58</v>
      </c>
      <c r="D862">
        <v>275</v>
      </c>
      <c r="E862" s="5">
        <v>5367.05</v>
      </c>
      <c r="G862" s="4">
        <v>-49</v>
      </c>
      <c r="H862">
        <v>29</v>
      </c>
      <c r="I862">
        <v>107</v>
      </c>
      <c r="L862" s="6"/>
      <c r="M862" s="4"/>
      <c r="Q862" s="4"/>
    </row>
    <row r="863" spans="1:17" x14ac:dyDescent="0.25">
      <c r="A863" s="3">
        <v>45393</v>
      </c>
      <c r="B863" s="4">
        <v>-73.333333333333343</v>
      </c>
      <c r="C863">
        <v>92</v>
      </c>
      <c r="D863">
        <v>189</v>
      </c>
      <c r="E863" s="5">
        <v>5379.92</v>
      </c>
      <c r="G863" s="4">
        <v>-46</v>
      </c>
      <c r="H863">
        <v>30</v>
      </c>
      <c r="I863">
        <v>80</v>
      </c>
      <c r="L863" s="6"/>
      <c r="M863" s="4"/>
      <c r="Q863" s="4"/>
    </row>
    <row r="864" spans="1:17" x14ac:dyDescent="0.25">
      <c r="A864" s="3">
        <v>45394</v>
      </c>
      <c r="B864" s="4">
        <v>-193.66666666666669</v>
      </c>
      <c r="C864">
        <v>72</v>
      </c>
      <c r="D864">
        <v>339</v>
      </c>
      <c r="E864" s="5">
        <v>5338.77</v>
      </c>
      <c r="G864" s="4">
        <v>-71.333333333333343</v>
      </c>
      <c r="H864">
        <v>23</v>
      </c>
      <c r="I864">
        <v>109</v>
      </c>
      <c r="L864" s="6"/>
      <c r="M864" s="4"/>
      <c r="Q864" s="4"/>
    </row>
    <row r="865" spans="1:17" x14ac:dyDescent="0.25">
      <c r="A865" s="3">
        <v>45397</v>
      </c>
      <c r="B865" s="4">
        <v>-232</v>
      </c>
      <c r="C865">
        <v>81</v>
      </c>
      <c r="D865">
        <v>413</v>
      </c>
      <c r="E865" s="5">
        <v>5287.51</v>
      </c>
      <c r="G865" s="4">
        <v>-27</v>
      </c>
      <c r="H865">
        <v>76</v>
      </c>
      <c r="I865">
        <v>21</v>
      </c>
      <c r="L865" s="6"/>
      <c r="M865" s="4"/>
      <c r="Q865" s="4"/>
    </row>
    <row r="866" spans="1:17" x14ac:dyDescent="0.25">
      <c r="A866" s="3">
        <v>45398</v>
      </c>
      <c r="B866" s="4">
        <v>-398.33333333333331</v>
      </c>
      <c r="C866">
        <v>30</v>
      </c>
      <c r="D866">
        <v>626</v>
      </c>
      <c r="E866" s="5">
        <v>5066.66</v>
      </c>
      <c r="G866" s="4">
        <v>-29.333333333333329</v>
      </c>
      <c r="H866">
        <v>30</v>
      </c>
      <c r="I866">
        <v>87</v>
      </c>
      <c r="L866" s="6"/>
      <c r="M866" s="4"/>
      <c r="Q866" s="4"/>
    </row>
    <row r="867" spans="1:17" x14ac:dyDescent="0.25">
      <c r="A867" s="3">
        <v>45399</v>
      </c>
      <c r="B867" s="4">
        <v>-282</v>
      </c>
      <c r="C867">
        <v>97</v>
      </c>
      <c r="D867">
        <v>15</v>
      </c>
      <c r="E867" s="5">
        <v>5287.46</v>
      </c>
      <c r="G867" s="4">
        <v>22.333333333333336</v>
      </c>
      <c r="H867">
        <v>72</v>
      </c>
      <c r="I867">
        <v>3</v>
      </c>
      <c r="L867" s="6"/>
      <c r="M867" s="4"/>
      <c r="Q867" s="4"/>
    </row>
    <row r="868" spans="1:17" x14ac:dyDescent="0.25">
      <c r="A868" s="3">
        <v>45400</v>
      </c>
      <c r="B868" s="4">
        <v>-153.33333333333331</v>
      </c>
      <c r="C868">
        <v>69</v>
      </c>
      <c r="D868">
        <v>15</v>
      </c>
      <c r="E868" s="5">
        <v>5286.72</v>
      </c>
      <c r="G868" s="4">
        <v>17.666666666666664</v>
      </c>
      <c r="H868">
        <v>48</v>
      </c>
      <c r="I868">
        <v>7</v>
      </c>
      <c r="L868" s="6"/>
      <c r="M868" s="4"/>
      <c r="Q868" s="4"/>
    </row>
    <row r="869" spans="1:17" x14ac:dyDescent="0.25">
      <c r="A869" s="3">
        <v>45401</v>
      </c>
      <c r="B869" s="4">
        <v>59</v>
      </c>
      <c r="C869">
        <v>97</v>
      </c>
      <c r="D869">
        <v>56</v>
      </c>
      <c r="E869" s="5">
        <v>5264.39</v>
      </c>
      <c r="G869" s="4">
        <v>36</v>
      </c>
      <c r="H869">
        <v>48</v>
      </c>
      <c r="I869">
        <v>50</v>
      </c>
      <c r="L869" s="6"/>
      <c r="M869" s="4"/>
      <c r="Q869" s="4"/>
    </row>
    <row r="870" spans="1:17" x14ac:dyDescent="0.25">
      <c r="A870" s="3">
        <v>45404</v>
      </c>
      <c r="B870" s="4">
        <v>38</v>
      </c>
      <c r="C870">
        <v>68</v>
      </c>
      <c r="D870">
        <v>49</v>
      </c>
      <c r="E870" s="5">
        <v>5246.08</v>
      </c>
      <c r="G870" s="4">
        <v>7.3333333333333321</v>
      </c>
      <c r="H870">
        <v>21</v>
      </c>
      <c r="I870">
        <v>38</v>
      </c>
      <c r="L870" s="6"/>
      <c r="M870" s="4"/>
      <c r="Q870" s="4"/>
    </row>
    <row r="871" spans="1:17" x14ac:dyDescent="0.25">
      <c r="A871" s="3">
        <v>45405</v>
      </c>
      <c r="B871" s="4">
        <v>2.3333333333333286</v>
      </c>
      <c r="C871">
        <v>31</v>
      </c>
      <c r="D871">
        <v>84</v>
      </c>
      <c r="E871" s="5">
        <v>5218.43</v>
      </c>
      <c r="G871" s="4">
        <v>-18.666666666666668</v>
      </c>
      <c r="H871">
        <v>14</v>
      </c>
      <c r="I871">
        <v>51</v>
      </c>
      <c r="L871" s="6"/>
      <c r="M871" s="4"/>
      <c r="Q871" s="4"/>
    </row>
    <row r="872" spans="1:17" x14ac:dyDescent="0.25">
      <c r="A872" s="3">
        <v>45406</v>
      </c>
      <c r="B872" s="4">
        <v>-5.3333333333333357</v>
      </c>
      <c r="C872">
        <v>51</v>
      </c>
      <c r="D872">
        <v>33</v>
      </c>
      <c r="E872" s="5">
        <v>5305.61</v>
      </c>
      <c r="G872" s="4">
        <v>-23</v>
      </c>
      <c r="H872">
        <v>16</v>
      </c>
      <c r="I872">
        <v>31</v>
      </c>
      <c r="L872" s="6"/>
      <c r="M872" s="4"/>
      <c r="Q872" s="4"/>
    </row>
    <row r="873" spans="1:17" x14ac:dyDescent="0.25">
      <c r="A873" s="3">
        <v>45407</v>
      </c>
      <c r="B873" s="4">
        <v>-8</v>
      </c>
      <c r="C873">
        <v>48</v>
      </c>
      <c r="D873">
        <v>37</v>
      </c>
      <c r="E873" s="5">
        <v>5313.99</v>
      </c>
      <c r="G873" s="4">
        <v>-16.333333333333332</v>
      </c>
      <c r="H873">
        <v>25</v>
      </c>
      <c r="I873">
        <v>22</v>
      </c>
      <c r="L873" s="6"/>
      <c r="M873" s="4"/>
      <c r="Q873" s="4"/>
    </row>
    <row r="874" spans="1:17" x14ac:dyDescent="0.25">
      <c r="A874" s="3">
        <v>45408</v>
      </c>
      <c r="B874" s="4">
        <v>36</v>
      </c>
      <c r="C874">
        <v>105</v>
      </c>
      <c r="D874">
        <v>26</v>
      </c>
      <c r="E874" s="5">
        <v>5415.94</v>
      </c>
      <c r="G874" s="4">
        <v>9</v>
      </c>
      <c r="H874">
        <v>50</v>
      </c>
      <c r="I874">
        <v>11</v>
      </c>
      <c r="L874" s="6"/>
      <c r="M874" s="4"/>
      <c r="Q874" s="4"/>
    </row>
    <row r="875" spans="1:17" x14ac:dyDescent="0.25">
      <c r="A875" s="3">
        <v>45411</v>
      </c>
      <c r="B875" s="4">
        <v>98.333333333333329</v>
      </c>
      <c r="C875">
        <v>220</v>
      </c>
      <c r="D875">
        <v>15</v>
      </c>
      <c r="E875" s="5">
        <v>5545.23</v>
      </c>
      <c r="G875" s="4">
        <v>39.666666666666671</v>
      </c>
      <c r="H875">
        <v>85</v>
      </c>
      <c r="I875">
        <v>8</v>
      </c>
      <c r="L875" s="6"/>
      <c r="M875" s="4"/>
      <c r="Q875" s="4"/>
    </row>
    <row r="876" spans="1:17" x14ac:dyDescent="0.25">
      <c r="A876" s="3">
        <v>45412</v>
      </c>
      <c r="B876" s="4">
        <v>129.66666666666666</v>
      </c>
      <c r="C876">
        <v>134</v>
      </c>
      <c r="D876">
        <v>29</v>
      </c>
      <c r="E876" s="5">
        <v>5497.43</v>
      </c>
      <c r="G876" s="4">
        <v>46</v>
      </c>
      <c r="H876">
        <v>38</v>
      </c>
      <c r="I876">
        <v>16</v>
      </c>
      <c r="L876" s="6"/>
      <c r="M876" s="4"/>
      <c r="Q876" s="4"/>
    </row>
    <row r="877" spans="1:17" x14ac:dyDescent="0.25">
      <c r="A877" s="3">
        <v>45418</v>
      </c>
      <c r="B877" s="4">
        <v>197</v>
      </c>
      <c r="C877">
        <v>289</v>
      </c>
      <c r="D877">
        <v>8</v>
      </c>
      <c r="E877" s="5">
        <v>5606.84</v>
      </c>
      <c r="G877" s="4">
        <v>55.333333333333329</v>
      </c>
      <c r="H877">
        <v>76</v>
      </c>
      <c r="I877">
        <v>9</v>
      </c>
      <c r="L877" s="6"/>
      <c r="M877" s="4"/>
      <c r="Q877" s="4"/>
    </row>
    <row r="878" spans="1:17" x14ac:dyDescent="0.25">
      <c r="A878" s="3">
        <v>45419</v>
      </c>
      <c r="B878" s="4">
        <v>210.66666666666666</v>
      </c>
      <c r="C878">
        <v>258</v>
      </c>
      <c r="D878">
        <v>12</v>
      </c>
      <c r="E878" s="5">
        <v>5625.34</v>
      </c>
      <c r="G878" s="4">
        <v>48.333333333333329</v>
      </c>
      <c r="H878">
        <v>65</v>
      </c>
      <c r="I878">
        <v>9</v>
      </c>
      <c r="L878" s="6"/>
      <c r="M878" s="4"/>
      <c r="Q878" s="4"/>
    </row>
    <row r="879" spans="1:17" x14ac:dyDescent="0.25">
      <c r="A879" s="3">
        <v>45420</v>
      </c>
      <c r="B879" s="4">
        <v>192</v>
      </c>
      <c r="C879">
        <v>78</v>
      </c>
      <c r="D879">
        <v>29</v>
      </c>
      <c r="E879" s="5">
        <v>5536.66</v>
      </c>
      <c r="G879" s="4">
        <v>40</v>
      </c>
      <c r="H879">
        <v>14</v>
      </c>
      <c r="I879">
        <v>17</v>
      </c>
      <c r="L879" s="6"/>
      <c r="M879" s="4"/>
      <c r="Q879" s="4"/>
    </row>
    <row r="880" spans="1:17" x14ac:dyDescent="0.25">
      <c r="A880" s="3">
        <v>45421</v>
      </c>
      <c r="B880" s="4">
        <v>163.66666666666666</v>
      </c>
      <c r="C880">
        <v>200</v>
      </c>
      <c r="D880">
        <v>4</v>
      </c>
      <c r="E880" s="5">
        <v>5626.83</v>
      </c>
      <c r="G880" s="4">
        <v>33</v>
      </c>
      <c r="H880">
        <v>50</v>
      </c>
      <c r="I880">
        <v>4</v>
      </c>
      <c r="L880" s="6"/>
      <c r="M880" s="4"/>
      <c r="Q880" s="4"/>
    </row>
    <row r="881" spans="1:17" x14ac:dyDescent="0.25">
      <c r="A881" s="3">
        <v>45422</v>
      </c>
      <c r="B881" s="4">
        <v>115</v>
      </c>
      <c r="C881">
        <v>121</v>
      </c>
      <c r="D881">
        <v>21</v>
      </c>
      <c r="E881" s="5">
        <v>5574.23</v>
      </c>
      <c r="G881" s="4">
        <v>32.333333333333336</v>
      </c>
      <c r="H881">
        <v>57</v>
      </c>
      <c r="I881">
        <v>3</v>
      </c>
      <c r="L881" s="6"/>
      <c r="M881" s="4"/>
      <c r="Q881" s="4"/>
    </row>
    <row r="882" spans="1:17" x14ac:dyDescent="0.25">
      <c r="A882" s="3">
        <v>45425</v>
      </c>
      <c r="B882" s="4">
        <v>122.66666666666667</v>
      </c>
      <c r="C882">
        <v>121</v>
      </c>
      <c r="D882">
        <v>49</v>
      </c>
      <c r="E882" s="5">
        <v>5520.8</v>
      </c>
      <c r="G882" s="4">
        <v>52.666666666666664</v>
      </c>
      <c r="H882">
        <v>67</v>
      </c>
      <c r="I882">
        <v>9</v>
      </c>
      <c r="L882" s="6"/>
      <c r="M882" s="4"/>
      <c r="Q882" s="4"/>
    </row>
    <row r="883" spans="1:17" x14ac:dyDescent="0.25">
      <c r="A883" s="3">
        <v>45426</v>
      </c>
      <c r="B883" s="4">
        <v>95</v>
      </c>
      <c r="C883">
        <v>135</v>
      </c>
      <c r="D883">
        <v>22</v>
      </c>
      <c r="E883" s="5">
        <v>5551.68</v>
      </c>
      <c r="G883" s="4">
        <v>48.666666666666664</v>
      </c>
      <c r="H883">
        <v>41</v>
      </c>
      <c r="I883">
        <v>7</v>
      </c>
      <c r="L883" s="6"/>
      <c r="M883" s="4"/>
      <c r="Q883" s="4"/>
    </row>
    <row r="884" spans="1:17" x14ac:dyDescent="0.25">
      <c r="A884" s="3">
        <v>45427</v>
      </c>
      <c r="B884" s="4">
        <v>66.666666666666657</v>
      </c>
      <c r="C884">
        <v>60</v>
      </c>
      <c r="D884">
        <v>45</v>
      </c>
      <c r="E884" s="5">
        <v>5497.23</v>
      </c>
      <c r="G884" s="4">
        <v>34.666666666666671</v>
      </c>
      <c r="H884">
        <v>31</v>
      </c>
      <c r="I884">
        <v>19</v>
      </c>
      <c r="L884" s="6"/>
      <c r="M884" s="4"/>
      <c r="Q884" s="4"/>
    </row>
    <row r="885" spans="1:17" x14ac:dyDescent="0.25">
      <c r="A885" s="3">
        <v>45428</v>
      </c>
      <c r="B885" s="4">
        <v>46.333333333333336</v>
      </c>
      <c r="C885">
        <v>68</v>
      </c>
      <c r="D885">
        <v>57</v>
      </c>
      <c r="E885" s="5">
        <v>5488.95</v>
      </c>
      <c r="G885" s="4">
        <v>18.999999999999996</v>
      </c>
      <c r="H885">
        <v>35</v>
      </c>
      <c r="I885">
        <v>24</v>
      </c>
      <c r="L885" s="6"/>
      <c r="M885" s="4"/>
      <c r="Q885" s="4"/>
    </row>
    <row r="886" spans="1:17" x14ac:dyDescent="0.25">
      <c r="A886" s="3">
        <v>45429</v>
      </c>
      <c r="B886" s="4">
        <v>44.333333333333336</v>
      </c>
      <c r="C886">
        <v>127</v>
      </c>
      <c r="D886">
        <v>20</v>
      </c>
      <c r="E886" s="5">
        <v>5563.23</v>
      </c>
      <c r="G886" s="4">
        <v>22.333333333333336</v>
      </c>
      <c r="H886">
        <v>55</v>
      </c>
      <c r="I886">
        <v>11</v>
      </c>
      <c r="L886" s="6"/>
      <c r="M886" s="4"/>
      <c r="Q886" s="4"/>
    </row>
    <row r="887" spans="1:17" x14ac:dyDescent="0.25">
      <c r="A887" s="3">
        <v>45432</v>
      </c>
      <c r="B887" s="4">
        <v>77</v>
      </c>
      <c r="C887">
        <v>128</v>
      </c>
      <c r="D887">
        <v>15</v>
      </c>
      <c r="E887" s="5">
        <v>5596.78</v>
      </c>
      <c r="G887" s="4">
        <v>30.666666666666664</v>
      </c>
      <c r="H887">
        <v>47</v>
      </c>
      <c r="I887">
        <v>10</v>
      </c>
      <c r="L887" s="6"/>
      <c r="M887" s="4"/>
      <c r="Q887" s="4"/>
    </row>
    <row r="888" spans="1:17" x14ac:dyDescent="0.25">
      <c r="A888" s="3">
        <v>45433</v>
      </c>
      <c r="B888" s="4">
        <v>73</v>
      </c>
      <c r="C888">
        <v>59</v>
      </c>
      <c r="D888">
        <v>60</v>
      </c>
      <c r="E888" s="5">
        <v>5536.74</v>
      </c>
      <c r="G888" s="4">
        <v>31</v>
      </c>
      <c r="H888">
        <v>29</v>
      </c>
      <c r="I888">
        <v>17</v>
      </c>
      <c r="L888" s="6"/>
      <c r="M888" s="4"/>
      <c r="Q888" s="4"/>
    </row>
    <row r="889" spans="1:17" x14ac:dyDescent="0.25">
      <c r="A889" s="3">
        <v>45434</v>
      </c>
      <c r="B889" s="4">
        <v>48</v>
      </c>
      <c r="C889">
        <v>71</v>
      </c>
      <c r="D889">
        <v>39</v>
      </c>
      <c r="E889" s="5">
        <v>5539.66</v>
      </c>
      <c r="G889" s="4">
        <v>33</v>
      </c>
      <c r="H889">
        <v>59</v>
      </c>
      <c r="I889">
        <v>9</v>
      </c>
      <c r="L889" s="6"/>
      <c r="M889" s="4"/>
      <c r="Q889" s="4"/>
    </row>
    <row r="890" spans="1:17" x14ac:dyDescent="0.25">
      <c r="A890" s="3">
        <v>45435</v>
      </c>
      <c r="B890" s="4">
        <v>-54.666666666666664</v>
      </c>
      <c r="C890">
        <v>12</v>
      </c>
      <c r="D890">
        <v>207</v>
      </c>
      <c r="E890" s="5">
        <v>5412.82</v>
      </c>
      <c r="G890" s="4">
        <v>12.666666666666668</v>
      </c>
      <c r="H890">
        <v>14</v>
      </c>
      <c r="I890">
        <v>38</v>
      </c>
      <c r="L890" s="6"/>
      <c r="M890" s="4"/>
      <c r="Q890" s="4"/>
    </row>
    <row r="891" spans="1:17" x14ac:dyDescent="0.25">
      <c r="A891" s="3">
        <v>45436</v>
      </c>
      <c r="B891" s="4">
        <v>-156.66666666666669</v>
      </c>
      <c r="C891">
        <v>12</v>
      </c>
      <c r="D891">
        <v>319</v>
      </c>
      <c r="E891" s="5">
        <v>5350.11</v>
      </c>
      <c r="G891" s="4">
        <v>-10</v>
      </c>
      <c r="H891">
        <v>5</v>
      </c>
      <c r="I891">
        <v>61</v>
      </c>
      <c r="L891" s="6"/>
      <c r="M891" s="4"/>
      <c r="Q891" s="4"/>
    </row>
    <row r="892" spans="1:17" x14ac:dyDescent="0.25">
      <c r="A892" s="3">
        <v>45439</v>
      </c>
      <c r="B892" s="4">
        <v>-194</v>
      </c>
      <c r="C892">
        <v>27</v>
      </c>
      <c r="D892">
        <v>107</v>
      </c>
      <c r="E892" s="5">
        <v>5404.62</v>
      </c>
      <c r="G892" s="4">
        <v>-25.666666666666664</v>
      </c>
      <c r="H892">
        <v>27</v>
      </c>
      <c r="I892">
        <v>24</v>
      </c>
      <c r="L892" s="6"/>
      <c r="M892" s="4"/>
      <c r="Q892" s="4"/>
    </row>
    <row r="893" spans="1:17" x14ac:dyDescent="0.25">
      <c r="A893" s="3">
        <v>45440</v>
      </c>
      <c r="B893" s="4">
        <v>-228.33333333333334</v>
      </c>
      <c r="C893">
        <v>24</v>
      </c>
      <c r="D893">
        <v>322</v>
      </c>
      <c r="E893" s="5">
        <v>5348.03</v>
      </c>
      <c r="G893" s="4">
        <v>-36.333333333333329</v>
      </c>
      <c r="H893">
        <v>21</v>
      </c>
      <c r="I893">
        <v>77</v>
      </c>
      <c r="L893" s="6"/>
      <c r="M893" s="4"/>
      <c r="Q893" s="4"/>
    </row>
    <row r="894" spans="1:17" x14ac:dyDescent="0.25">
      <c r="A894" s="3">
        <v>45441</v>
      </c>
      <c r="B894" s="4">
        <v>-191.33333333333334</v>
      </c>
      <c r="C894">
        <v>27</v>
      </c>
      <c r="D894">
        <v>223</v>
      </c>
      <c r="E894" s="5">
        <v>5351.25</v>
      </c>
      <c r="G894" s="4">
        <v>-26.999999999999996</v>
      </c>
      <c r="H894">
        <v>20</v>
      </c>
      <c r="I894">
        <v>48</v>
      </c>
      <c r="L894" s="6"/>
      <c r="M894" s="4"/>
      <c r="Q894" s="4"/>
    </row>
    <row r="895" spans="1:17" x14ac:dyDescent="0.25">
      <c r="A895" s="3">
        <v>45442</v>
      </c>
      <c r="B895" s="4">
        <v>-232.33333333333334</v>
      </c>
      <c r="C895">
        <v>23</v>
      </c>
      <c r="D895">
        <v>226</v>
      </c>
      <c r="E895" s="5">
        <v>5334.3</v>
      </c>
      <c r="G895" s="4">
        <v>-42.666666666666671</v>
      </c>
      <c r="H895">
        <v>18</v>
      </c>
      <c r="I895">
        <v>62</v>
      </c>
      <c r="L895" s="6"/>
      <c r="M895" s="4"/>
      <c r="Q895" s="4"/>
    </row>
    <row r="896" spans="1:17" x14ac:dyDescent="0.25">
      <c r="A896" s="3">
        <v>45443</v>
      </c>
      <c r="B896" s="4">
        <v>-169.33333333333334</v>
      </c>
      <c r="C896">
        <v>30</v>
      </c>
      <c r="D896">
        <v>139</v>
      </c>
      <c r="E896" s="5">
        <v>5355.21</v>
      </c>
      <c r="G896" s="4">
        <v>-46</v>
      </c>
      <c r="H896">
        <v>8</v>
      </c>
      <c r="I896">
        <v>74</v>
      </c>
      <c r="L896" s="6"/>
      <c r="M896" s="4"/>
      <c r="Q896" s="4"/>
    </row>
    <row r="897" spans="1:17" x14ac:dyDescent="0.25">
      <c r="A897" s="3">
        <v>45446</v>
      </c>
      <c r="B897" s="4">
        <v>-245.33333333333334</v>
      </c>
      <c r="C897">
        <v>23</v>
      </c>
      <c r="D897">
        <v>447</v>
      </c>
      <c r="E897" s="5">
        <v>5284.62</v>
      </c>
      <c r="G897" s="4">
        <v>-56.666666666666671</v>
      </c>
      <c r="H897">
        <v>26</v>
      </c>
      <c r="I897">
        <v>86</v>
      </c>
      <c r="L897" s="6"/>
      <c r="M897" s="4"/>
      <c r="Q897" s="4"/>
    </row>
    <row r="898" spans="1:17" x14ac:dyDescent="0.25">
      <c r="A898" s="3">
        <v>45447</v>
      </c>
      <c r="B898" s="4">
        <v>-246.66666666666666</v>
      </c>
      <c r="C898">
        <v>29</v>
      </c>
      <c r="D898">
        <v>236</v>
      </c>
      <c r="E898" s="5">
        <v>5313.71</v>
      </c>
      <c r="G898" s="4">
        <v>-38</v>
      </c>
      <c r="H898">
        <v>27</v>
      </c>
      <c r="I898">
        <v>15</v>
      </c>
      <c r="L898" s="6"/>
      <c r="M898" s="4"/>
      <c r="Q898" s="4"/>
    </row>
    <row r="899" spans="1:17" x14ac:dyDescent="0.25">
      <c r="A899" s="3">
        <v>45448</v>
      </c>
      <c r="B899" s="4">
        <v>-369.33333333333331</v>
      </c>
      <c r="C899">
        <v>16</v>
      </c>
      <c r="D899">
        <v>493</v>
      </c>
      <c r="E899" s="5">
        <v>5244.09</v>
      </c>
      <c r="G899" s="4">
        <v>-24.333333333333332</v>
      </c>
      <c r="H899">
        <v>32</v>
      </c>
      <c r="I899">
        <v>57</v>
      </c>
      <c r="L899" s="6"/>
      <c r="M899" s="4"/>
      <c r="Q899" s="4"/>
    </row>
    <row r="900" spans="1:17" x14ac:dyDescent="0.25">
      <c r="A900" s="3">
        <v>45449</v>
      </c>
      <c r="B900" s="4">
        <v>-448.33333333333331</v>
      </c>
      <c r="C900">
        <v>18</v>
      </c>
      <c r="D900">
        <v>679</v>
      </c>
      <c r="E900" s="5">
        <v>5130.87</v>
      </c>
      <c r="G900" s="4">
        <v>-22.333333333333336</v>
      </c>
      <c r="H900">
        <v>22</v>
      </c>
      <c r="I900">
        <v>76</v>
      </c>
      <c r="L900" s="6"/>
      <c r="M900" s="4"/>
      <c r="Q900" s="4"/>
    </row>
    <row r="901" spans="1:17" x14ac:dyDescent="0.25">
      <c r="A901" s="3">
        <v>45450</v>
      </c>
      <c r="B901" s="4">
        <v>-423.66666666666669</v>
      </c>
      <c r="C901">
        <v>27</v>
      </c>
      <c r="D901">
        <v>160</v>
      </c>
      <c r="E901" s="5">
        <v>5153.59</v>
      </c>
      <c r="G901" s="4">
        <v>-44.666666666666671</v>
      </c>
      <c r="H901">
        <v>28</v>
      </c>
      <c r="I901">
        <v>83</v>
      </c>
      <c r="L901" s="6"/>
      <c r="M901" s="4"/>
      <c r="Q901" s="4"/>
    </row>
    <row r="902" spans="1:17" x14ac:dyDescent="0.25">
      <c r="A902" s="3">
        <v>45454</v>
      </c>
      <c r="B902" s="4">
        <v>-284.33333333333331</v>
      </c>
      <c r="C902">
        <v>47</v>
      </c>
      <c r="D902">
        <v>106</v>
      </c>
      <c r="E902" s="5">
        <v>5198.92</v>
      </c>
      <c r="G902" s="4">
        <v>-59</v>
      </c>
      <c r="H902">
        <v>19</v>
      </c>
      <c r="I902">
        <v>87</v>
      </c>
      <c r="L902" s="6"/>
      <c r="M902" s="4"/>
      <c r="Q902" s="4"/>
    </row>
    <row r="903" spans="1:17" x14ac:dyDescent="0.25">
      <c r="A903" s="3">
        <v>45455</v>
      </c>
      <c r="B903" s="4">
        <v>-83.666666666666671</v>
      </c>
      <c r="C903">
        <v>40</v>
      </c>
      <c r="D903">
        <v>99</v>
      </c>
      <c r="E903" s="5">
        <v>5216.46</v>
      </c>
      <c r="G903" s="4">
        <v>-55.333333333333343</v>
      </c>
      <c r="H903">
        <v>20</v>
      </c>
      <c r="I903">
        <v>63</v>
      </c>
      <c r="L903" s="6"/>
      <c r="M903" s="4"/>
      <c r="Q903" s="4"/>
    </row>
    <row r="904" spans="1:17" x14ac:dyDescent="0.25">
      <c r="A904" s="3">
        <v>45456</v>
      </c>
      <c r="B904" s="4">
        <v>-112.33333333333334</v>
      </c>
      <c r="C904">
        <v>54</v>
      </c>
      <c r="D904">
        <v>273</v>
      </c>
      <c r="E904" s="5">
        <v>5180.24</v>
      </c>
      <c r="G904" s="4">
        <v>-61</v>
      </c>
      <c r="H904">
        <v>32</v>
      </c>
      <c r="I904">
        <v>104</v>
      </c>
      <c r="L904" s="6"/>
      <c r="M904" s="4"/>
      <c r="Q904" s="4"/>
    </row>
    <row r="905" spans="1:17" x14ac:dyDescent="0.25">
      <c r="A905" s="3">
        <v>45457</v>
      </c>
      <c r="B905" s="4">
        <v>-134.33333333333334</v>
      </c>
      <c r="C905">
        <v>29</v>
      </c>
      <c r="D905">
        <v>154</v>
      </c>
      <c r="E905" s="5">
        <v>5180.6499999999996</v>
      </c>
      <c r="G905" s="4">
        <v>-46</v>
      </c>
      <c r="H905">
        <v>23</v>
      </c>
      <c r="I905">
        <v>46</v>
      </c>
      <c r="L905" s="6"/>
      <c r="M905" s="4"/>
      <c r="Q905" s="4"/>
    </row>
    <row r="906" spans="1:17" x14ac:dyDescent="0.25">
      <c r="A906" s="3">
        <v>45460</v>
      </c>
      <c r="B906" s="4">
        <v>-173</v>
      </c>
      <c r="C906">
        <v>60</v>
      </c>
      <c r="D906">
        <v>235</v>
      </c>
      <c r="E906" s="5">
        <v>5183.97</v>
      </c>
      <c r="G906" s="4">
        <v>-47.666666666666671</v>
      </c>
      <c r="H906">
        <v>26</v>
      </c>
      <c r="I906">
        <v>74</v>
      </c>
      <c r="L906" s="6"/>
      <c r="M906" s="4"/>
      <c r="Q906" s="4"/>
    </row>
    <row r="907" spans="1:17" x14ac:dyDescent="0.25">
      <c r="A907" s="3">
        <v>45461</v>
      </c>
      <c r="B907" s="4">
        <v>-114.33333333333334</v>
      </c>
      <c r="C907">
        <v>64</v>
      </c>
      <c r="D907">
        <v>107</v>
      </c>
      <c r="E907" s="5">
        <v>5227.25</v>
      </c>
      <c r="G907" s="4">
        <v>-32</v>
      </c>
      <c r="H907">
        <v>23</v>
      </c>
      <c r="I907">
        <v>48</v>
      </c>
      <c r="L907" s="6"/>
      <c r="M907" s="4"/>
      <c r="Q907" s="4"/>
    </row>
    <row r="908" spans="1:17" x14ac:dyDescent="0.25">
      <c r="A908" s="3">
        <v>45462</v>
      </c>
      <c r="B908" s="4">
        <v>-163.66666666666666</v>
      </c>
      <c r="C908">
        <v>27</v>
      </c>
      <c r="D908">
        <v>300</v>
      </c>
      <c r="E908" s="5">
        <v>5159.99</v>
      </c>
      <c r="G908" s="4">
        <v>-46.666666666666657</v>
      </c>
      <c r="H908">
        <v>13</v>
      </c>
      <c r="I908">
        <v>80</v>
      </c>
      <c r="L908" s="6"/>
      <c r="M908" s="4"/>
      <c r="Q908" s="4"/>
    </row>
    <row r="909" spans="1:17" x14ac:dyDescent="0.25">
      <c r="A909" s="3">
        <v>45463</v>
      </c>
      <c r="B909" s="4">
        <v>-276.33333333333331</v>
      </c>
      <c r="C909">
        <v>23</v>
      </c>
      <c r="D909">
        <v>536</v>
      </c>
      <c r="E909" s="5">
        <v>5056.1400000000003</v>
      </c>
      <c r="G909" s="4">
        <v>-64</v>
      </c>
      <c r="H909">
        <v>15</v>
      </c>
      <c r="I909">
        <v>115</v>
      </c>
      <c r="L909" s="6"/>
      <c r="M909" s="4"/>
      <c r="Q909" s="4"/>
    </row>
    <row r="910" spans="1:17" x14ac:dyDescent="0.25">
      <c r="A910" s="3">
        <v>45464</v>
      </c>
      <c r="B910" s="4">
        <v>-349.33333333333331</v>
      </c>
      <c r="C910">
        <v>28</v>
      </c>
      <c r="D910">
        <v>290</v>
      </c>
      <c r="E910" s="5">
        <v>5055.33</v>
      </c>
      <c r="G910" s="4">
        <v>-77.333333333333329</v>
      </c>
      <c r="H910">
        <v>10</v>
      </c>
      <c r="I910">
        <v>75</v>
      </c>
      <c r="L910" s="6"/>
      <c r="M910" s="4"/>
      <c r="Q910" s="4"/>
    </row>
    <row r="911" spans="1:17" x14ac:dyDescent="0.25">
      <c r="A911" s="3">
        <v>45467</v>
      </c>
      <c r="B911" s="4">
        <v>-499.66666666666663</v>
      </c>
      <c r="C911">
        <v>6</v>
      </c>
      <c r="D911">
        <v>730</v>
      </c>
      <c r="E911" s="5">
        <v>4887.78</v>
      </c>
      <c r="G911" s="4">
        <v>-92.833333333333329</v>
      </c>
      <c r="H911">
        <v>9</v>
      </c>
      <c r="I911">
        <v>126</v>
      </c>
      <c r="L911" s="6"/>
      <c r="M911" s="4"/>
      <c r="Q911" s="4"/>
    </row>
    <row r="912" spans="1:17" x14ac:dyDescent="0.25">
      <c r="A912" s="3">
        <v>45468</v>
      </c>
      <c r="B912" s="4">
        <v>-466</v>
      </c>
      <c r="C912">
        <v>6</v>
      </c>
      <c r="D912">
        <v>418</v>
      </c>
      <c r="E912" s="5">
        <v>4847.6099999999997</v>
      </c>
      <c r="G912" s="4">
        <v>-96.666666666666671</v>
      </c>
      <c r="H912">
        <v>6</v>
      </c>
      <c r="I912">
        <v>114</v>
      </c>
      <c r="L912" s="6"/>
      <c r="M912" s="4"/>
      <c r="Q912" s="4"/>
    </row>
    <row r="913" spans="1:17" x14ac:dyDescent="0.25">
      <c r="A913" s="3">
        <v>45469</v>
      </c>
      <c r="B913" s="4">
        <v>-378</v>
      </c>
      <c r="C913">
        <v>18</v>
      </c>
      <c r="D913">
        <v>16</v>
      </c>
      <c r="E913" s="5">
        <v>4986.38</v>
      </c>
      <c r="G913" s="4">
        <v>-76.916666666666671</v>
      </c>
      <c r="H913">
        <v>14</v>
      </c>
      <c r="I913">
        <v>20</v>
      </c>
      <c r="L913" s="6"/>
      <c r="M913" s="4"/>
      <c r="Q913" s="4"/>
    </row>
    <row r="914" spans="1:17" x14ac:dyDescent="0.25">
      <c r="A914" s="3">
        <v>45470</v>
      </c>
      <c r="B914" s="4">
        <v>-223.66666666666666</v>
      </c>
      <c r="C914">
        <v>6</v>
      </c>
      <c r="D914">
        <v>267</v>
      </c>
      <c r="E914" s="5">
        <v>4864.09</v>
      </c>
      <c r="G914" s="4">
        <v>-66</v>
      </c>
      <c r="H914">
        <v>11</v>
      </c>
      <c r="I914">
        <v>95</v>
      </c>
      <c r="L914" s="6"/>
      <c r="M914" s="4"/>
      <c r="Q914" s="4"/>
    </row>
    <row r="915" spans="1:17" x14ac:dyDescent="0.25">
      <c r="A915" s="3">
        <v>45471</v>
      </c>
      <c r="B915" s="4">
        <v>-85</v>
      </c>
      <c r="C915">
        <v>20</v>
      </c>
      <c r="D915">
        <v>16</v>
      </c>
      <c r="E915" s="5">
        <v>4895.99</v>
      </c>
      <c r="G915" s="4">
        <v>-42.666666666666657</v>
      </c>
      <c r="H915">
        <v>40</v>
      </c>
      <c r="I915">
        <v>78</v>
      </c>
      <c r="L915" s="6"/>
      <c r="M915" s="4"/>
      <c r="Q915" s="4"/>
    </row>
    <row r="916" spans="1:17" x14ac:dyDescent="0.25">
      <c r="A916" s="3">
        <v>45474</v>
      </c>
      <c r="B916" s="4">
        <v>-103.33333333333333</v>
      </c>
      <c r="C916">
        <v>37</v>
      </c>
      <c r="D916">
        <v>90</v>
      </c>
      <c r="E916" s="5">
        <v>4940.25</v>
      </c>
      <c r="G916" s="4">
        <v>-44</v>
      </c>
      <c r="H916">
        <v>43</v>
      </c>
      <c r="I916">
        <v>53</v>
      </c>
      <c r="L916" s="6"/>
      <c r="M916" s="4"/>
      <c r="Q916" s="4"/>
    </row>
    <row r="917" spans="1:17" x14ac:dyDescent="0.25">
      <c r="A917" s="3">
        <v>45475</v>
      </c>
      <c r="B917" s="4">
        <v>-63.333333333333336</v>
      </c>
      <c r="C917">
        <v>40</v>
      </c>
      <c r="D917">
        <v>181</v>
      </c>
      <c r="E917" s="5">
        <v>4905.6499999999996</v>
      </c>
      <c r="G917" s="4">
        <v>-29.666666666666664</v>
      </c>
      <c r="H917">
        <v>45</v>
      </c>
      <c r="I917">
        <v>86</v>
      </c>
      <c r="L917" s="6"/>
      <c r="M917" s="4"/>
      <c r="Q917" s="4"/>
    </row>
    <row r="918" spans="1:17" x14ac:dyDescent="0.25">
      <c r="A918" s="3">
        <v>45476</v>
      </c>
      <c r="B918" s="4">
        <v>-131</v>
      </c>
      <c r="C918">
        <v>31</v>
      </c>
      <c r="D918">
        <v>230</v>
      </c>
      <c r="E918" s="5">
        <v>4867.13</v>
      </c>
      <c r="G918" s="4">
        <v>-34.000000000000007</v>
      </c>
      <c r="H918">
        <v>25</v>
      </c>
      <c r="I918">
        <v>76</v>
      </c>
      <c r="L918" s="6"/>
      <c r="M918" s="4"/>
      <c r="Q918" s="4"/>
    </row>
    <row r="919" spans="1:17" x14ac:dyDescent="0.25">
      <c r="A919" s="3">
        <v>45477</v>
      </c>
      <c r="B919" s="4">
        <v>-288</v>
      </c>
      <c r="C919">
        <v>8</v>
      </c>
      <c r="D919">
        <v>532</v>
      </c>
      <c r="E919" s="5">
        <v>4761.87</v>
      </c>
      <c r="G919" s="4">
        <v>-66</v>
      </c>
      <c r="H919">
        <v>16</v>
      </c>
      <c r="I919">
        <v>122</v>
      </c>
      <c r="L919" s="6"/>
      <c r="M919" s="4"/>
      <c r="Q919" s="4"/>
    </row>
    <row r="920" spans="1:17" x14ac:dyDescent="0.25">
      <c r="A920" s="3">
        <v>45478</v>
      </c>
      <c r="B920" s="4">
        <v>-272.66666666666669</v>
      </c>
      <c r="C920">
        <v>22</v>
      </c>
      <c r="D920">
        <v>117</v>
      </c>
      <c r="E920" s="5">
        <v>4810.79</v>
      </c>
      <c r="G920" s="4">
        <v>-68</v>
      </c>
      <c r="H920">
        <v>10</v>
      </c>
      <c r="I920">
        <v>57</v>
      </c>
      <c r="L920" s="6"/>
      <c r="M920" s="4"/>
      <c r="Q920" s="4"/>
    </row>
    <row r="921" spans="1:17" x14ac:dyDescent="0.25">
      <c r="A921" s="3">
        <v>45481</v>
      </c>
      <c r="B921" s="4">
        <v>-420</v>
      </c>
      <c r="C921">
        <v>10</v>
      </c>
      <c r="D921">
        <v>651</v>
      </c>
      <c r="E921" s="5">
        <v>4693.96</v>
      </c>
      <c r="G921" s="4">
        <v>-91.333333333333329</v>
      </c>
      <c r="H921">
        <v>18</v>
      </c>
      <c r="I921">
        <v>139</v>
      </c>
      <c r="L921" s="6"/>
      <c r="M921" s="4"/>
      <c r="Q921" s="4"/>
    </row>
    <row r="922" spans="1:17" x14ac:dyDescent="0.25">
      <c r="A922" s="3">
        <v>45482</v>
      </c>
      <c r="B922" s="4">
        <v>-262.33333333333337</v>
      </c>
      <c r="C922">
        <v>53</v>
      </c>
      <c r="D922">
        <v>104</v>
      </c>
      <c r="E922" s="5">
        <v>4797.0600000000004</v>
      </c>
      <c r="G922" s="4">
        <v>-57.333333333333329</v>
      </c>
      <c r="H922">
        <v>41</v>
      </c>
      <c r="I922">
        <v>45</v>
      </c>
      <c r="L922" s="6"/>
      <c r="M922" s="4"/>
      <c r="Q922" s="4"/>
    </row>
    <row r="923" spans="1:17" x14ac:dyDescent="0.25">
      <c r="A923" s="3">
        <v>45483</v>
      </c>
      <c r="B923" s="4">
        <v>-294</v>
      </c>
      <c r="C923">
        <v>33</v>
      </c>
      <c r="D923">
        <v>223</v>
      </c>
      <c r="E923" s="5">
        <v>4777.68</v>
      </c>
      <c r="G923" s="4">
        <v>-51.333333333333329</v>
      </c>
      <c r="H923">
        <v>19</v>
      </c>
      <c r="I923">
        <v>48</v>
      </c>
      <c r="L923" s="6"/>
      <c r="M923" s="4"/>
      <c r="Q923" s="4"/>
    </row>
    <row r="924" spans="1:17" x14ac:dyDescent="0.25">
      <c r="A924" s="3">
        <v>45484</v>
      </c>
      <c r="B924" s="4">
        <v>-66.333333333333343</v>
      </c>
      <c r="C924">
        <v>68</v>
      </c>
      <c r="D924">
        <v>26</v>
      </c>
      <c r="E924" s="5">
        <v>4893.59</v>
      </c>
      <c r="G924" s="4">
        <v>-2.3333333333333357</v>
      </c>
      <c r="H924">
        <v>33</v>
      </c>
      <c r="I924">
        <v>7</v>
      </c>
      <c r="L924" s="6"/>
      <c r="M924" s="4"/>
      <c r="Q924" s="4"/>
    </row>
    <row r="925" spans="1:17" x14ac:dyDescent="0.25">
      <c r="A925" s="3">
        <v>45485</v>
      </c>
      <c r="B925" s="4">
        <v>-48.333333333333336</v>
      </c>
      <c r="C925">
        <v>51</v>
      </c>
      <c r="D925">
        <v>48</v>
      </c>
      <c r="E925" s="5">
        <v>4878.0200000000004</v>
      </c>
      <c r="G925" s="4">
        <v>1.3333333333333321</v>
      </c>
      <c r="H925">
        <v>27</v>
      </c>
      <c r="I925">
        <v>20</v>
      </c>
      <c r="L925" s="6"/>
      <c r="M925" s="4"/>
      <c r="Q925" s="4"/>
    </row>
    <row r="926" spans="1:17" x14ac:dyDescent="0.25">
      <c r="A926" s="3">
        <v>45488</v>
      </c>
      <c r="B926" s="4">
        <v>-9</v>
      </c>
      <c r="C926">
        <v>35</v>
      </c>
      <c r="D926">
        <v>107</v>
      </c>
      <c r="E926" s="5">
        <v>4827.6000000000004</v>
      </c>
      <c r="G926" s="4">
        <v>19.333333333333336</v>
      </c>
      <c r="H926">
        <v>39</v>
      </c>
      <c r="I926">
        <v>14</v>
      </c>
      <c r="L926" s="6"/>
      <c r="M926" s="4"/>
      <c r="Q926" s="4"/>
    </row>
    <row r="927" spans="1:17" x14ac:dyDescent="0.25">
      <c r="A927" s="3">
        <v>45489</v>
      </c>
      <c r="B927" s="4">
        <v>-47.666666666666664</v>
      </c>
      <c r="C927">
        <v>48</v>
      </c>
      <c r="D927">
        <v>122</v>
      </c>
      <c r="E927" s="5">
        <v>4836.72</v>
      </c>
      <c r="G927" s="4">
        <v>26.333333333333336</v>
      </c>
      <c r="H927">
        <v>57</v>
      </c>
      <c r="I927">
        <v>10</v>
      </c>
      <c r="L927" s="6"/>
      <c r="M927" s="4"/>
      <c r="Q927" s="4"/>
    </row>
    <row r="928" spans="1:17" x14ac:dyDescent="0.25">
      <c r="A928" s="3">
        <v>45490</v>
      </c>
      <c r="B928" s="4">
        <v>-88.666666666666657</v>
      </c>
      <c r="C928">
        <v>29</v>
      </c>
      <c r="D928">
        <v>149</v>
      </c>
      <c r="E928" s="5">
        <v>4795.62</v>
      </c>
      <c r="G928" s="4">
        <v>40.333333333333336</v>
      </c>
      <c r="H928">
        <v>66</v>
      </c>
      <c r="I928">
        <v>17</v>
      </c>
      <c r="L928" s="6"/>
      <c r="M928" s="4"/>
      <c r="Q928" s="4"/>
    </row>
    <row r="929" spans="1:17" x14ac:dyDescent="0.25">
      <c r="A929" s="3">
        <v>45491</v>
      </c>
      <c r="B929" s="4">
        <v>-83.333333333333343</v>
      </c>
      <c r="C929">
        <v>57</v>
      </c>
      <c r="D929">
        <v>113</v>
      </c>
      <c r="E929" s="5">
        <v>4812.43</v>
      </c>
      <c r="G929" s="4">
        <v>52</v>
      </c>
      <c r="H929">
        <v>67</v>
      </c>
      <c r="I929">
        <v>7</v>
      </c>
      <c r="L929" s="6"/>
      <c r="M929" s="4"/>
      <c r="Q929" s="4"/>
    </row>
    <row r="930" spans="1:17" x14ac:dyDescent="0.25">
      <c r="A930" s="3">
        <v>45492</v>
      </c>
      <c r="B930" s="4">
        <v>-67.666666666666671</v>
      </c>
      <c r="C930">
        <v>61</v>
      </c>
      <c r="D930">
        <v>88</v>
      </c>
      <c r="E930" s="5">
        <v>4821.42</v>
      </c>
      <c r="G930" s="4">
        <v>60.666666666666664</v>
      </c>
      <c r="H930">
        <v>83</v>
      </c>
      <c r="I930">
        <v>10</v>
      </c>
      <c r="L930" s="6"/>
      <c r="M930" s="4"/>
      <c r="Q930" s="4"/>
    </row>
    <row r="931" spans="1:17" x14ac:dyDescent="0.25">
      <c r="A931" s="3">
        <v>45495</v>
      </c>
      <c r="B931" s="4">
        <v>-49.666666666666671</v>
      </c>
      <c r="C931">
        <v>65</v>
      </c>
      <c r="D931">
        <v>131</v>
      </c>
      <c r="E931" s="5">
        <v>4826.87</v>
      </c>
      <c r="G931" s="4">
        <v>55.333333333333329</v>
      </c>
      <c r="H931">
        <v>52</v>
      </c>
      <c r="I931">
        <v>19</v>
      </c>
      <c r="L931" s="6"/>
      <c r="M931" s="4"/>
      <c r="Q931" s="4"/>
    </row>
    <row r="932" spans="1:17" x14ac:dyDescent="0.25">
      <c r="A932" s="3">
        <v>45496</v>
      </c>
      <c r="B932" s="4">
        <v>-146.33333333333334</v>
      </c>
      <c r="C932">
        <v>14</v>
      </c>
      <c r="D932">
        <v>360</v>
      </c>
      <c r="E932" s="5">
        <v>4694.95</v>
      </c>
      <c r="G932" s="4">
        <v>19.333333333333336</v>
      </c>
      <c r="H932">
        <v>10</v>
      </c>
      <c r="I932">
        <v>58</v>
      </c>
      <c r="L932" s="6"/>
      <c r="M932" s="4"/>
      <c r="Q932" s="4"/>
    </row>
    <row r="933" spans="1:17" x14ac:dyDescent="0.25">
      <c r="A933" s="3">
        <v>45497</v>
      </c>
      <c r="B933" s="4">
        <v>-296.33333333333337</v>
      </c>
      <c r="C933">
        <v>21</v>
      </c>
      <c r="D933">
        <v>498</v>
      </c>
      <c r="E933" s="5">
        <v>4631.01</v>
      </c>
      <c r="G933" s="4">
        <v>-19.333333333333332</v>
      </c>
      <c r="H933">
        <v>20</v>
      </c>
      <c r="I933">
        <v>63</v>
      </c>
      <c r="L933" s="6"/>
      <c r="M933" s="4"/>
      <c r="Q933" s="4"/>
    </row>
    <row r="934" spans="1:17" x14ac:dyDescent="0.25">
      <c r="A934" s="3">
        <v>45498</v>
      </c>
      <c r="B934" s="4">
        <v>-329</v>
      </c>
      <c r="C934">
        <v>31</v>
      </c>
      <c r="D934">
        <v>195</v>
      </c>
      <c r="E934" s="5">
        <v>4632.57</v>
      </c>
      <c r="G934" s="4">
        <v>-43.333333333333329</v>
      </c>
      <c r="H934">
        <v>10</v>
      </c>
      <c r="I934">
        <v>49</v>
      </c>
      <c r="L934" s="6"/>
      <c r="M934" s="4"/>
      <c r="Q934" s="4"/>
    </row>
    <row r="935" spans="1:17" x14ac:dyDescent="0.25">
      <c r="A935" s="3">
        <v>45499</v>
      </c>
      <c r="B935" s="4">
        <v>-205</v>
      </c>
      <c r="C935">
        <v>57</v>
      </c>
      <c r="D935">
        <v>31</v>
      </c>
      <c r="E935" s="5">
        <v>4702.08</v>
      </c>
      <c r="G935" s="4">
        <v>-26.666666666666668</v>
      </c>
      <c r="H935">
        <v>19</v>
      </c>
      <c r="I935">
        <v>17</v>
      </c>
      <c r="L935" s="6"/>
      <c r="M935" s="4"/>
      <c r="Q935" s="4"/>
    </row>
    <row r="936" spans="1:17" x14ac:dyDescent="0.25">
      <c r="A936" s="3">
        <v>45502</v>
      </c>
      <c r="B936" s="4">
        <v>-64</v>
      </c>
      <c r="C936">
        <v>61</v>
      </c>
      <c r="D936">
        <v>115</v>
      </c>
      <c r="E936" s="5">
        <v>4685.6499999999996</v>
      </c>
      <c r="G936" s="4">
        <v>-19</v>
      </c>
      <c r="H936">
        <v>18</v>
      </c>
      <c r="I936">
        <v>38</v>
      </c>
      <c r="L936" s="6"/>
      <c r="M936" s="4"/>
      <c r="Q936" s="4"/>
    </row>
    <row r="937" spans="1:17" x14ac:dyDescent="0.25">
      <c r="A937" s="3">
        <v>45503</v>
      </c>
      <c r="B937" s="4">
        <v>-17.333333333333343</v>
      </c>
      <c r="C937">
        <v>78</v>
      </c>
      <c r="D937">
        <v>102</v>
      </c>
      <c r="E937" s="5">
        <v>4702.49</v>
      </c>
      <c r="G937" s="4">
        <v>-16.666666666666668</v>
      </c>
      <c r="H937">
        <v>16</v>
      </c>
      <c r="I937">
        <v>48</v>
      </c>
      <c r="L937" s="6"/>
      <c r="M937" s="4"/>
      <c r="Q937" s="4"/>
    </row>
    <row r="938" spans="1:17" x14ac:dyDescent="0.25">
      <c r="A938" s="3">
        <v>45504</v>
      </c>
      <c r="B938" s="4">
        <v>79.999999999999986</v>
      </c>
      <c r="C938">
        <v>319</v>
      </c>
      <c r="D938">
        <v>1</v>
      </c>
      <c r="E938" s="5">
        <v>4889.08</v>
      </c>
      <c r="G938" s="4">
        <v>0.66666666666666785</v>
      </c>
      <c r="H938">
        <v>63</v>
      </c>
      <c r="I938">
        <v>9</v>
      </c>
      <c r="L938" s="6"/>
      <c r="M938" s="4"/>
      <c r="Q938" s="4"/>
    </row>
    <row r="939" spans="1:17" x14ac:dyDescent="0.25">
      <c r="A939" s="3">
        <v>45505</v>
      </c>
      <c r="B939" s="4">
        <v>157</v>
      </c>
      <c r="C939">
        <v>183</v>
      </c>
      <c r="D939">
        <v>6</v>
      </c>
      <c r="E939" s="5">
        <v>4878.29</v>
      </c>
      <c r="G939" s="4">
        <v>12.999999999999996</v>
      </c>
      <c r="H939">
        <v>31</v>
      </c>
      <c r="I939">
        <v>14</v>
      </c>
      <c r="L939" s="6"/>
      <c r="M939" s="4"/>
      <c r="Q939" s="4"/>
    </row>
    <row r="940" spans="1:17" x14ac:dyDescent="0.25">
      <c r="A940" s="3">
        <v>45506</v>
      </c>
      <c r="B940" s="4">
        <v>181</v>
      </c>
      <c r="C940">
        <v>75</v>
      </c>
      <c r="D940">
        <v>27</v>
      </c>
      <c r="E940" s="5">
        <v>4809.8900000000003</v>
      </c>
      <c r="G940" s="4">
        <v>20</v>
      </c>
      <c r="H940">
        <v>20</v>
      </c>
      <c r="I940">
        <v>31</v>
      </c>
      <c r="L940" s="6"/>
      <c r="M940" s="4"/>
      <c r="Q940" s="4"/>
    </row>
    <row r="941" spans="1:17" x14ac:dyDescent="0.25">
      <c r="A941" s="3">
        <v>45509</v>
      </c>
      <c r="B941" s="4">
        <v>23</v>
      </c>
      <c r="C941">
        <v>17</v>
      </c>
      <c r="D941">
        <v>173</v>
      </c>
      <c r="E941" s="5">
        <v>4678.78</v>
      </c>
      <c r="G941" s="4">
        <v>-24.666666666666668</v>
      </c>
      <c r="H941">
        <v>7</v>
      </c>
      <c r="I941">
        <v>87</v>
      </c>
      <c r="L941" s="6"/>
      <c r="M941" s="4"/>
      <c r="Q941" s="4"/>
    </row>
    <row r="942" spans="1:17" x14ac:dyDescent="0.25">
      <c r="A942" s="3">
        <v>45510</v>
      </c>
      <c r="B942" s="4">
        <v>-6.3333333333333286</v>
      </c>
      <c r="C942">
        <v>106</v>
      </c>
      <c r="D942">
        <v>17</v>
      </c>
      <c r="E942" s="5">
        <v>4749.95</v>
      </c>
      <c r="G942" s="4">
        <v>-37.666666666666664</v>
      </c>
      <c r="H942">
        <v>24</v>
      </c>
      <c r="I942">
        <v>46</v>
      </c>
      <c r="L942" s="6"/>
      <c r="M942" s="4"/>
      <c r="Q942" s="4"/>
    </row>
    <row r="943" spans="1:17" x14ac:dyDescent="0.25">
      <c r="A943" s="3">
        <v>45511</v>
      </c>
      <c r="B943" s="4">
        <v>-15.999999999999993</v>
      </c>
      <c r="C943">
        <v>55</v>
      </c>
      <c r="D943">
        <v>36</v>
      </c>
      <c r="E943" s="5">
        <v>4743.41</v>
      </c>
      <c r="G943" s="4">
        <v>-45</v>
      </c>
      <c r="H943">
        <v>7</v>
      </c>
      <c r="I943">
        <v>40</v>
      </c>
      <c r="L943" s="6"/>
      <c r="M943" s="4"/>
      <c r="Q943" s="4"/>
    </row>
    <row r="944" spans="1:17" x14ac:dyDescent="0.25">
      <c r="A944" s="3">
        <v>45512</v>
      </c>
      <c r="B944" s="4">
        <v>49.999999999999993</v>
      </c>
      <c r="C944">
        <v>107</v>
      </c>
      <c r="D944">
        <v>65</v>
      </c>
      <c r="E944" s="5">
        <v>4739.49</v>
      </c>
      <c r="G944" s="4">
        <v>-29.666666666666664</v>
      </c>
      <c r="H944">
        <v>11</v>
      </c>
      <c r="I944">
        <v>45</v>
      </c>
      <c r="L944" s="6"/>
      <c r="M944" s="4"/>
      <c r="Q944" s="4"/>
    </row>
    <row r="945" spans="1:17" x14ac:dyDescent="0.25">
      <c r="A945" s="3">
        <v>45513</v>
      </c>
      <c r="B945" s="4">
        <v>1</v>
      </c>
      <c r="C945">
        <v>42</v>
      </c>
      <c r="D945">
        <v>100</v>
      </c>
      <c r="E945" s="5">
        <v>4702.75</v>
      </c>
      <c r="G945" s="4">
        <v>-38.666666666666664</v>
      </c>
      <c r="H945">
        <v>3</v>
      </c>
      <c r="I945">
        <v>52</v>
      </c>
      <c r="L945" s="6"/>
      <c r="M945" s="4"/>
      <c r="Q945" s="4"/>
    </row>
    <row r="946" spans="1:17" x14ac:dyDescent="0.25">
      <c r="A946" s="3">
        <v>45516</v>
      </c>
      <c r="B946" s="4">
        <v>-43.333333333333343</v>
      </c>
      <c r="C946">
        <v>47</v>
      </c>
      <c r="D946">
        <v>161</v>
      </c>
      <c r="E946" s="5">
        <v>4674.1000000000004</v>
      </c>
      <c r="G946" s="4">
        <v>-49.333333333333329</v>
      </c>
      <c r="H946">
        <v>5</v>
      </c>
      <c r="I946">
        <v>70</v>
      </c>
      <c r="L946" s="6"/>
      <c r="M946" s="4"/>
      <c r="Q946" s="4"/>
    </row>
    <row r="947" spans="1:17" x14ac:dyDescent="0.25">
      <c r="A947" s="3">
        <v>45517</v>
      </c>
      <c r="B947" s="4">
        <v>-50.666666666666664</v>
      </c>
      <c r="C947">
        <v>53</v>
      </c>
      <c r="D947">
        <v>33</v>
      </c>
      <c r="E947" s="5">
        <v>4697.59</v>
      </c>
      <c r="G947" s="4">
        <v>-44</v>
      </c>
      <c r="H947">
        <v>9</v>
      </c>
      <c r="I947">
        <v>27</v>
      </c>
      <c r="L947" s="6"/>
      <c r="M947" s="4"/>
      <c r="Q947" s="4"/>
    </row>
    <row r="948" spans="1:17" x14ac:dyDescent="0.25">
      <c r="A948" s="3">
        <v>45518</v>
      </c>
      <c r="B948" s="4">
        <v>-84.333333333333343</v>
      </c>
      <c r="C948">
        <v>25</v>
      </c>
      <c r="D948">
        <v>184</v>
      </c>
      <c r="E948" s="5">
        <v>4649.28</v>
      </c>
      <c r="G948" s="4">
        <v>-56</v>
      </c>
      <c r="H948">
        <v>4</v>
      </c>
      <c r="I948">
        <v>89</v>
      </c>
      <c r="L948" s="6"/>
      <c r="M948" s="4"/>
      <c r="Q948" s="4"/>
    </row>
    <row r="949" spans="1:17" x14ac:dyDescent="0.25">
      <c r="A949" s="3">
        <v>45519</v>
      </c>
      <c r="B949" s="4">
        <v>-42.666666666666671</v>
      </c>
      <c r="C949">
        <v>57</v>
      </c>
      <c r="D949">
        <v>46</v>
      </c>
      <c r="E949" s="5">
        <v>4691.8500000000004</v>
      </c>
      <c r="G949" s="4">
        <v>-37.333333333333336</v>
      </c>
      <c r="H949">
        <v>11</v>
      </c>
      <c r="I949">
        <v>20</v>
      </c>
      <c r="L949" s="6"/>
      <c r="M949" s="4"/>
      <c r="Q949" s="4"/>
    </row>
    <row r="950" spans="1:17" x14ac:dyDescent="0.25">
      <c r="A950" s="3">
        <v>45520</v>
      </c>
      <c r="B950" s="4">
        <v>-97.333333333333343</v>
      </c>
      <c r="C950">
        <v>43</v>
      </c>
      <c r="D950">
        <v>187</v>
      </c>
      <c r="E950" s="5">
        <v>4655.6499999999996</v>
      </c>
      <c r="G950" s="4">
        <v>-43.333333333333336</v>
      </c>
      <c r="H950">
        <v>17</v>
      </c>
      <c r="I950">
        <v>53</v>
      </c>
      <c r="L950" s="6"/>
      <c r="M950" s="4"/>
      <c r="Q950" s="4"/>
    </row>
    <row r="951" spans="1:17" x14ac:dyDescent="0.25">
      <c r="A951" s="3">
        <v>45523</v>
      </c>
      <c r="B951" s="4">
        <v>-78</v>
      </c>
      <c r="C951">
        <v>65</v>
      </c>
      <c r="D951">
        <v>166</v>
      </c>
      <c r="E951" s="5">
        <v>4663.6099999999997</v>
      </c>
      <c r="G951" s="4">
        <v>-17.999999999999996</v>
      </c>
      <c r="H951">
        <v>40</v>
      </c>
      <c r="I951">
        <v>49</v>
      </c>
      <c r="L951" s="6"/>
      <c r="M951" s="4"/>
      <c r="Q951" s="4"/>
    </row>
    <row r="952" spans="1:17" x14ac:dyDescent="0.25">
      <c r="A952" s="3">
        <v>45524</v>
      </c>
      <c r="B952" s="4">
        <v>-206.33333333333334</v>
      </c>
      <c r="C952">
        <v>24</v>
      </c>
      <c r="D952">
        <v>398</v>
      </c>
      <c r="E952" s="5">
        <v>4579.3</v>
      </c>
      <c r="G952" s="4">
        <v>-44.333333333333329</v>
      </c>
      <c r="H952">
        <v>14</v>
      </c>
      <c r="I952">
        <v>102</v>
      </c>
      <c r="L952" s="6"/>
      <c r="M952" s="4"/>
      <c r="Q952" s="4"/>
    </row>
    <row r="953" spans="1:17" x14ac:dyDescent="0.25">
      <c r="A953" s="3">
        <v>45525</v>
      </c>
      <c r="B953" s="4">
        <v>-274</v>
      </c>
      <c r="C953">
        <v>18</v>
      </c>
      <c r="D953">
        <v>365</v>
      </c>
      <c r="E953" s="5">
        <v>4548.26</v>
      </c>
      <c r="G953" s="4">
        <v>-64.333333333333329</v>
      </c>
      <c r="H953">
        <v>8</v>
      </c>
      <c r="I953">
        <v>104</v>
      </c>
      <c r="L953" s="6"/>
      <c r="M953" s="4"/>
      <c r="Q953" s="4"/>
    </row>
    <row r="954" spans="1:17" x14ac:dyDescent="0.25">
      <c r="A954" s="3">
        <v>45526</v>
      </c>
      <c r="B954" s="4">
        <v>-436.66666666666669</v>
      </c>
      <c r="C954">
        <v>13</v>
      </c>
      <c r="D954">
        <v>602</v>
      </c>
      <c r="E954" s="5">
        <v>4491.84</v>
      </c>
      <c r="G954" s="4">
        <v>-97.333333333333329</v>
      </c>
      <c r="H954">
        <v>26</v>
      </c>
      <c r="I954">
        <v>134</v>
      </c>
      <c r="L954" s="6"/>
      <c r="M954" s="4"/>
      <c r="Q954" s="4"/>
    </row>
    <row r="955" spans="1:17" x14ac:dyDescent="0.25">
      <c r="A955" s="3">
        <v>45527</v>
      </c>
      <c r="B955" s="4">
        <v>-438.33333333333331</v>
      </c>
      <c r="C955">
        <v>23</v>
      </c>
      <c r="D955">
        <v>402</v>
      </c>
      <c r="E955" s="5">
        <v>4495.34</v>
      </c>
      <c r="G955" s="4">
        <v>-82.333333333333343</v>
      </c>
      <c r="H955">
        <v>27</v>
      </c>
      <c r="I955">
        <v>70</v>
      </c>
      <c r="L955" s="6"/>
      <c r="M955" s="4"/>
      <c r="Q955" s="4"/>
    </row>
    <row r="956" spans="1:17" x14ac:dyDescent="0.25">
      <c r="A956" s="3">
        <v>45530</v>
      </c>
      <c r="B956" s="4">
        <v>-370.66666666666663</v>
      </c>
      <c r="C956">
        <v>29</v>
      </c>
      <c r="D956">
        <v>173</v>
      </c>
      <c r="E956" s="5">
        <v>4512.8900000000003</v>
      </c>
      <c r="G956" s="4">
        <v>-56</v>
      </c>
      <c r="H956">
        <v>31</v>
      </c>
      <c r="I956">
        <v>48</v>
      </c>
      <c r="L956" s="6"/>
      <c r="M956" s="4"/>
      <c r="Q956" s="4"/>
    </row>
    <row r="957" spans="1:17" x14ac:dyDescent="0.25">
      <c r="A957" s="3">
        <v>45531</v>
      </c>
      <c r="B957" s="4">
        <v>-306.33333333333331</v>
      </c>
      <c r="C957">
        <v>19</v>
      </c>
      <c r="D957">
        <v>415</v>
      </c>
      <c r="E957" s="5">
        <v>4459.68</v>
      </c>
      <c r="G957" s="4">
        <v>-48</v>
      </c>
      <c r="H957">
        <v>28</v>
      </c>
      <c r="I957">
        <v>112</v>
      </c>
      <c r="L957" s="6"/>
      <c r="M957" s="4"/>
      <c r="Q957" s="4"/>
    </row>
    <row r="958" spans="1:17" x14ac:dyDescent="0.25">
      <c r="A958" s="3">
        <v>45532</v>
      </c>
      <c r="B958" s="4">
        <v>-245.66666666666669</v>
      </c>
      <c r="C958">
        <v>30</v>
      </c>
      <c r="D958">
        <v>227</v>
      </c>
      <c r="E958" s="5">
        <v>4470.55</v>
      </c>
      <c r="G958" s="4">
        <v>-55.333333333333329</v>
      </c>
      <c r="H958">
        <v>12</v>
      </c>
      <c r="I958">
        <v>77</v>
      </c>
      <c r="L958" s="6"/>
      <c r="M958" s="4"/>
      <c r="Q958" s="4"/>
    </row>
    <row r="959" spans="1:17" x14ac:dyDescent="0.25">
      <c r="A959" s="3">
        <v>45533</v>
      </c>
      <c r="B959" s="4">
        <v>-199</v>
      </c>
      <c r="C959">
        <v>67</v>
      </c>
      <c r="D959">
        <v>71</v>
      </c>
      <c r="E959" s="5">
        <v>4542.46</v>
      </c>
      <c r="G959" s="4">
        <v>-60.666666666666671</v>
      </c>
      <c r="H959">
        <v>14</v>
      </c>
      <c r="I959">
        <v>47</v>
      </c>
      <c r="L959" s="6"/>
      <c r="M959" s="4"/>
      <c r="Q959" s="4"/>
    </row>
    <row r="960" spans="1:17" x14ac:dyDescent="0.25">
      <c r="A960" s="3">
        <v>45534</v>
      </c>
      <c r="B960" s="4">
        <v>-25</v>
      </c>
      <c r="C960">
        <v>148</v>
      </c>
      <c r="D960">
        <v>22</v>
      </c>
      <c r="E960" s="5">
        <v>4629.32</v>
      </c>
      <c r="G960" s="4">
        <v>-28.333333333333332</v>
      </c>
      <c r="H960">
        <v>41</v>
      </c>
      <c r="I960">
        <v>28</v>
      </c>
      <c r="L960" s="6"/>
      <c r="M960" s="4"/>
      <c r="Q960" s="4"/>
    </row>
    <row r="961" spans="1:17" x14ac:dyDescent="0.25">
      <c r="A961" s="3">
        <v>45537</v>
      </c>
      <c r="B961" s="4">
        <v>-0.6666666666666714</v>
      </c>
      <c r="C961">
        <v>53</v>
      </c>
      <c r="D961">
        <v>177</v>
      </c>
      <c r="E961" s="5">
        <v>4532.51</v>
      </c>
      <c r="G961" s="4">
        <v>-24.333333333333336</v>
      </c>
      <c r="H961">
        <v>14</v>
      </c>
      <c r="I961">
        <v>67</v>
      </c>
      <c r="L961" s="6"/>
      <c r="M961" s="4"/>
      <c r="Q961" s="4"/>
    </row>
    <row r="962" spans="1:17" x14ac:dyDescent="0.25">
      <c r="A962" s="3">
        <v>45538</v>
      </c>
      <c r="B962" s="4">
        <v>8.6666666666666714</v>
      </c>
      <c r="C962">
        <v>110</v>
      </c>
      <c r="D962">
        <v>86</v>
      </c>
      <c r="E962" s="5">
        <v>4572.3999999999996</v>
      </c>
      <c r="G962" s="4">
        <v>-20</v>
      </c>
      <c r="H962">
        <v>26</v>
      </c>
      <c r="I962">
        <v>46</v>
      </c>
      <c r="L962" s="6"/>
      <c r="M962" s="4"/>
      <c r="Q962" s="4"/>
    </row>
    <row r="963" spans="1:17" x14ac:dyDescent="0.25">
      <c r="A963" s="3">
        <v>45539</v>
      </c>
      <c r="B963" s="4">
        <v>-60</v>
      </c>
      <c r="C963">
        <v>65</v>
      </c>
      <c r="D963">
        <v>145</v>
      </c>
      <c r="E963" s="5">
        <v>4550.7700000000004</v>
      </c>
      <c r="G963" s="4">
        <v>-45.333333333333336</v>
      </c>
      <c r="H963">
        <v>14</v>
      </c>
      <c r="I963">
        <v>77</v>
      </c>
      <c r="L963" s="6"/>
      <c r="M963" s="4"/>
      <c r="Q963" s="4"/>
    </row>
    <row r="964" spans="1:17" x14ac:dyDescent="0.25">
      <c r="A964" s="3">
        <v>45540</v>
      </c>
      <c r="B964" s="4">
        <v>3.3333333333333286</v>
      </c>
      <c r="C964">
        <v>105</v>
      </c>
      <c r="D964">
        <v>39</v>
      </c>
      <c r="E964" s="5">
        <v>4586.78</v>
      </c>
      <c r="G964" s="4">
        <v>-33</v>
      </c>
      <c r="H964">
        <v>22</v>
      </c>
      <c r="I964">
        <v>38</v>
      </c>
      <c r="L964" s="6"/>
      <c r="M964" s="4"/>
      <c r="Q964" s="4"/>
    </row>
    <row r="965" spans="1:17" x14ac:dyDescent="0.25">
      <c r="A965" s="3">
        <v>45541</v>
      </c>
      <c r="B965" s="4">
        <v>-46.666666666666671</v>
      </c>
      <c r="C965">
        <v>22</v>
      </c>
      <c r="D965">
        <v>148</v>
      </c>
      <c r="E965" s="5">
        <v>4508.2299999999996</v>
      </c>
      <c r="G965" s="4">
        <v>-49.666666666666671</v>
      </c>
      <c r="H965">
        <v>12</v>
      </c>
      <c r="I965">
        <v>82</v>
      </c>
      <c r="L965" s="6"/>
      <c r="M965" s="4"/>
      <c r="Q965" s="4"/>
    </row>
    <row r="966" spans="1:17" x14ac:dyDescent="0.25">
      <c r="A966" s="3">
        <v>45544</v>
      </c>
      <c r="B966" s="4">
        <v>-113</v>
      </c>
      <c r="C966">
        <v>27</v>
      </c>
      <c r="D966">
        <v>306</v>
      </c>
      <c r="E966" s="5">
        <v>4475.53</v>
      </c>
      <c r="G966" s="4">
        <v>-67</v>
      </c>
      <c r="H966">
        <v>5</v>
      </c>
      <c r="I966">
        <v>120</v>
      </c>
      <c r="L966" s="6"/>
      <c r="M966" s="4"/>
      <c r="Q966" s="4"/>
    </row>
    <row r="967" spans="1:17" x14ac:dyDescent="0.25">
      <c r="A967" s="3">
        <v>45545</v>
      </c>
      <c r="B967" s="4">
        <v>-191.33333333333334</v>
      </c>
      <c r="C967">
        <v>40</v>
      </c>
      <c r="D967">
        <v>209</v>
      </c>
      <c r="E967" s="5">
        <v>4487.58</v>
      </c>
      <c r="G967" s="4">
        <v>-85</v>
      </c>
      <c r="H967">
        <v>8</v>
      </c>
      <c r="I967">
        <v>78</v>
      </c>
      <c r="L967" s="6"/>
      <c r="M967" s="4"/>
      <c r="Q967" s="4"/>
    </row>
    <row r="968" spans="1:17" x14ac:dyDescent="0.25">
      <c r="A968" s="3">
        <v>45546</v>
      </c>
      <c r="B968" s="4">
        <v>-202.33333333333331</v>
      </c>
      <c r="C968">
        <v>57</v>
      </c>
      <c r="D968">
        <v>216</v>
      </c>
      <c r="E968" s="5">
        <v>4486.01</v>
      </c>
      <c r="G968" s="4">
        <v>-90.666666666666657</v>
      </c>
      <c r="H968">
        <v>22</v>
      </c>
      <c r="I968">
        <v>109</v>
      </c>
      <c r="L968" s="6"/>
      <c r="M968" s="4"/>
      <c r="Q968" s="4"/>
    </row>
    <row r="969" spans="1:17" x14ac:dyDescent="0.25">
      <c r="A969" s="3">
        <v>45547</v>
      </c>
      <c r="B969" s="4">
        <v>-165</v>
      </c>
      <c r="C969">
        <v>43</v>
      </c>
      <c r="D969">
        <v>210</v>
      </c>
      <c r="E969" s="5">
        <v>4468.74</v>
      </c>
      <c r="G969" s="4">
        <v>-77.333333333333329</v>
      </c>
      <c r="H969">
        <v>3</v>
      </c>
      <c r="I969">
        <v>78</v>
      </c>
      <c r="L969" s="6"/>
      <c r="M969" s="4"/>
      <c r="Q969" s="4"/>
    </row>
    <row r="970" spans="1:17" x14ac:dyDescent="0.25">
      <c r="A970" s="3">
        <v>45548</v>
      </c>
      <c r="B970" s="4">
        <v>-225.99999999999997</v>
      </c>
      <c r="C970">
        <v>24</v>
      </c>
      <c r="D970">
        <v>376</v>
      </c>
      <c r="E970" s="5">
        <v>4413.1899999999996</v>
      </c>
      <c r="G970" s="4">
        <v>-87</v>
      </c>
      <c r="H970">
        <v>8</v>
      </c>
      <c r="I970">
        <v>107</v>
      </c>
      <c r="L970" s="6"/>
      <c r="M970" s="4"/>
      <c r="Q970" s="4"/>
    </row>
    <row r="971" spans="1:17" x14ac:dyDescent="0.25">
      <c r="A971" s="3">
        <v>45553</v>
      </c>
      <c r="B971" s="4">
        <v>-283.66666666666663</v>
      </c>
      <c r="C971">
        <v>49</v>
      </c>
      <c r="D971">
        <v>381</v>
      </c>
      <c r="E971" s="5">
        <v>4399.13</v>
      </c>
      <c r="G971" s="4">
        <v>-77.666666666666671</v>
      </c>
      <c r="H971">
        <v>17</v>
      </c>
      <c r="I971">
        <v>76</v>
      </c>
      <c r="L971" s="6"/>
      <c r="M971" s="4"/>
      <c r="Q971" s="4"/>
    </row>
    <row r="972" spans="1:17" x14ac:dyDescent="0.25">
      <c r="A972" s="3">
        <v>45554</v>
      </c>
      <c r="B972" s="4">
        <v>-203.99999999999997</v>
      </c>
      <c r="C972">
        <v>99</v>
      </c>
      <c r="D972">
        <v>27</v>
      </c>
      <c r="E972" s="5">
        <v>4482.2700000000004</v>
      </c>
      <c r="G972" s="4">
        <v>-47.333333333333343</v>
      </c>
      <c r="H972">
        <v>36</v>
      </c>
      <c r="I972">
        <v>20</v>
      </c>
      <c r="L972" s="6"/>
      <c r="M972" s="4"/>
      <c r="Q972" s="4"/>
    </row>
    <row r="973" spans="1:17" x14ac:dyDescent="0.25">
      <c r="A973" s="3">
        <v>45555</v>
      </c>
      <c r="B973" s="4">
        <v>-98.333333333333329</v>
      </c>
      <c r="C973">
        <v>93</v>
      </c>
      <c r="D973">
        <v>128</v>
      </c>
      <c r="E973" s="5">
        <v>4463.3599999999997</v>
      </c>
      <c r="G973" s="4">
        <v>-12.333333333333332</v>
      </c>
      <c r="H973">
        <v>29</v>
      </c>
      <c r="I973">
        <v>23</v>
      </c>
      <c r="L973" s="6"/>
      <c r="M973" s="4"/>
      <c r="Q973" s="4"/>
    </row>
    <row r="974" spans="1:17" x14ac:dyDescent="0.25">
      <c r="A974" s="3">
        <v>45558</v>
      </c>
      <c r="B974" s="4">
        <v>-4.6666666666666572</v>
      </c>
      <c r="C974">
        <v>98</v>
      </c>
      <c r="D974">
        <v>149</v>
      </c>
      <c r="E974" s="5">
        <v>4469.13</v>
      </c>
      <c r="G974" s="4">
        <v>5.3333333333333321</v>
      </c>
      <c r="H974">
        <v>28</v>
      </c>
      <c r="I974">
        <v>34</v>
      </c>
      <c r="L974" s="6"/>
      <c r="M974" s="4"/>
      <c r="Q974" s="4"/>
    </row>
    <row r="975" spans="1:17" x14ac:dyDescent="0.25">
      <c r="A975" s="3">
        <v>45559</v>
      </c>
      <c r="B975" s="4">
        <v>82.333333333333329</v>
      </c>
      <c r="C975">
        <v>336</v>
      </c>
      <c r="D975">
        <v>3</v>
      </c>
      <c r="E975" s="5">
        <v>4642.5600000000004</v>
      </c>
      <c r="G975" s="4">
        <v>38</v>
      </c>
      <c r="H975">
        <v>114</v>
      </c>
      <c r="I975">
        <v>0</v>
      </c>
      <c r="L975" s="6"/>
      <c r="M975" s="4"/>
      <c r="Q975" s="4"/>
    </row>
    <row r="976" spans="1:17" x14ac:dyDescent="0.25">
      <c r="A976" s="3">
        <v>45560</v>
      </c>
      <c r="B976" s="4">
        <v>217.33333333333331</v>
      </c>
      <c r="C976">
        <v>371</v>
      </c>
      <c r="D976">
        <v>1</v>
      </c>
      <c r="E976" s="5">
        <v>4686.26</v>
      </c>
      <c r="G976" s="4">
        <v>80.666666666666671</v>
      </c>
      <c r="H976">
        <v>134</v>
      </c>
      <c r="I976">
        <v>0</v>
      </c>
      <c r="L976" s="6"/>
      <c r="M976" s="4"/>
      <c r="Q976" s="4"/>
    </row>
    <row r="977" spans="1:17" x14ac:dyDescent="0.25">
      <c r="A977" s="3">
        <v>45561</v>
      </c>
      <c r="B977" s="4">
        <v>470.66666666666669</v>
      </c>
      <c r="C977">
        <v>709</v>
      </c>
      <c r="D977">
        <v>0</v>
      </c>
      <c r="E977" s="5">
        <v>4874.13</v>
      </c>
      <c r="G977" s="4">
        <v>156</v>
      </c>
      <c r="H977">
        <v>221</v>
      </c>
      <c r="I977">
        <v>1</v>
      </c>
      <c r="L977" s="6"/>
      <c r="M977" s="4"/>
      <c r="Q977" s="4"/>
    </row>
    <row r="978" spans="1:17" x14ac:dyDescent="0.25">
      <c r="A978" s="3">
        <v>45562</v>
      </c>
      <c r="B978" s="4">
        <v>661.33333333333337</v>
      </c>
      <c r="C978">
        <v>907</v>
      </c>
      <c r="D978">
        <v>2</v>
      </c>
      <c r="E978" s="5">
        <v>5136.4399999999996</v>
      </c>
      <c r="G978" s="4">
        <v>198.66666666666666</v>
      </c>
      <c r="H978">
        <v>242</v>
      </c>
      <c r="I978">
        <v>0</v>
      </c>
      <c r="L978" s="6"/>
      <c r="M978" s="4"/>
      <c r="Q978" s="4"/>
    </row>
    <row r="979" spans="1:17" x14ac:dyDescent="0.25">
      <c r="A979" s="3">
        <v>45565</v>
      </c>
      <c r="B979" s="4">
        <v>862.33333333333337</v>
      </c>
      <c r="C979">
        <v>973</v>
      </c>
      <c r="D979">
        <v>0</v>
      </c>
      <c r="E979" s="5">
        <v>5708.83</v>
      </c>
      <c r="G979" s="4">
        <v>251</v>
      </c>
      <c r="H979">
        <v>291</v>
      </c>
      <c r="I979">
        <v>0</v>
      </c>
      <c r="L979" s="6"/>
      <c r="M979" s="4"/>
      <c r="Q979" s="4"/>
    </row>
    <row r="980" spans="1:17" x14ac:dyDescent="0.25">
      <c r="A980" s="3">
        <v>45573</v>
      </c>
      <c r="B980" s="4">
        <v>939.33333333333337</v>
      </c>
      <c r="C980">
        <v>940</v>
      </c>
      <c r="D980">
        <v>0</v>
      </c>
      <c r="E980" s="5">
        <v>6201.99</v>
      </c>
      <c r="G980" s="4">
        <v>260.66666666666669</v>
      </c>
      <c r="H980">
        <v>249</v>
      </c>
      <c r="I980">
        <v>0</v>
      </c>
      <c r="L980" s="6"/>
      <c r="M980" s="4"/>
      <c r="Q980" s="4"/>
    </row>
    <row r="981" spans="1:17" x14ac:dyDescent="0.25">
      <c r="A981" s="3">
        <v>45574</v>
      </c>
      <c r="B981" s="4">
        <v>655.66666666666663</v>
      </c>
      <c r="C981">
        <v>55</v>
      </c>
      <c r="D981">
        <v>1</v>
      </c>
      <c r="E981" s="5">
        <v>5727.38</v>
      </c>
      <c r="G981" s="4">
        <v>186.66666666666666</v>
      </c>
      <c r="H981">
        <v>20</v>
      </c>
      <c r="I981">
        <v>0</v>
      </c>
      <c r="L981" s="6"/>
      <c r="M981" s="4"/>
      <c r="Q981" s="4"/>
    </row>
    <row r="982" spans="1:17" x14ac:dyDescent="0.25">
      <c r="A982" s="3">
        <v>45575</v>
      </c>
      <c r="B982" s="4">
        <v>336</v>
      </c>
      <c r="C982">
        <v>14</v>
      </c>
      <c r="D982">
        <v>0</v>
      </c>
      <c r="E982" s="5">
        <v>5654.53</v>
      </c>
      <c r="G982" s="4">
        <v>94</v>
      </c>
      <c r="H982">
        <v>13</v>
      </c>
      <c r="I982">
        <v>0</v>
      </c>
      <c r="L982" s="6"/>
      <c r="M982" s="4"/>
      <c r="Q982" s="4"/>
    </row>
    <row r="983" spans="1:17" x14ac:dyDescent="0.25">
      <c r="A983" s="3">
        <v>45576</v>
      </c>
      <c r="B983" s="4">
        <v>24</v>
      </c>
      <c r="C983">
        <v>6</v>
      </c>
      <c r="D983">
        <v>2</v>
      </c>
      <c r="E983" s="5">
        <v>5416.76</v>
      </c>
      <c r="G983" s="4">
        <v>14</v>
      </c>
      <c r="H983">
        <v>9</v>
      </c>
      <c r="I983">
        <v>0</v>
      </c>
      <c r="L983" s="6"/>
      <c r="M983" s="4"/>
      <c r="Q983" s="4"/>
    </row>
    <row r="984" spans="1:17" x14ac:dyDescent="0.25">
      <c r="A984" s="3">
        <v>45579</v>
      </c>
      <c r="B984" s="4">
        <v>16.333333333333332</v>
      </c>
      <c r="C984">
        <v>31</v>
      </c>
      <c r="D984">
        <v>0</v>
      </c>
      <c r="E984" s="5">
        <v>5615.76</v>
      </c>
      <c r="G984" s="4">
        <v>14.666666666666666</v>
      </c>
      <c r="H984">
        <v>22</v>
      </c>
      <c r="I984">
        <v>0</v>
      </c>
      <c r="L984" s="6"/>
      <c r="M984" s="4"/>
      <c r="Q984" s="4"/>
    </row>
    <row r="985" spans="1:17" x14ac:dyDescent="0.25">
      <c r="A985" s="3">
        <v>45580</v>
      </c>
      <c r="B985" s="4">
        <v>19</v>
      </c>
      <c r="C985">
        <v>23</v>
      </c>
      <c r="D985">
        <v>1</v>
      </c>
      <c r="E985" s="5">
        <v>5507.18</v>
      </c>
      <c r="G985" s="4">
        <v>11</v>
      </c>
      <c r="H985">
        <v>2</v>
      </c>
      <c r="I985">
        <v>0</v>
      </c>
      <c r="L985" s="6"/>
      <c r="M985" s="4"/>
      <c r="Q985" s="4"/>
    </row>
    <row r="986" spans="1:17" x14ac:dyDescent="0.25">
      <c r="A986" s="3">
        <v>45581</v>
      </c>
      <c r="B986" s="4">
        <v>26.666666666666668</v>
      </c>
      <c r="C986">
        <v>27</v>
      </c>
      <c r="D986">
        <v>0</v>
      </c>
      <c r="E986" s="5">
        <v>5524.25</v>
      </c>
      <c r="G986" s="4">
        <v>10.333333333333332</v>
      </c>
      <c r="H986">
        <v>8</v>
      </c>
      <c r="I986">
        <v>1</v>
      </c>
      <c r="L986" s="6"/>
      <c r="M986" s="4"/>
      <c r="Q986" s="4"/>
    </row>
    <row r="987" spans="1:17" x14ac:dyDescent="0.25">
      <c r="A987" s="3">
        <v>45582</v>
      </c>
      <c r="B987" s="4">
        <v>23</v>
      </c>
      <c r="C987">
        <v>23</v>
      </c>
      <c r="D987">
        <v>3</v>
      </c>
      <c r="E987" s="5">
        <v>5505.61</v>
      </c>
      <c r="G987" s="4">
        <v>3.333333333333333</v>
      </c>
      <c r="H987">
        <v>3</v>
      </c>
      <c r="I987">
        <v>2</v>
      </c>
      <c r="L987" s="6"/>
      <c r="M987" s="4"/>
      <c r="Q987" s="4"/>
    </row>
    <row r="988" spans="1:17" x14ac:dyDescent="0.25">
      <c r="A988" s="3">
        <v>45583</v>
      </c>
      <c r="B988" s="4">
        <v>38</v>
      </c>
      <c r="C988">
        <v>67</v>
      </c>
      <c r="D988">
        <v>0</v>
      </c>
      <c r="E988" s="5">
        <v>5749.43</v>
      </c>
      <c r="G988" s="4">
        <v>5.666666666666667</v>
      </c>
      <c r="H988">
        <v>9</v>
      </c>
      <c r="I988">
        <v>0</v>
      </c>
      <c r="L988" s="6"/>
      <c r="M988" s="4"/>
      <c r="Q988" s="4"/>
    </row>
    <row r="989" spans="1:17" x14ac:dyDescent="0.25">
      <c r="A989" s="3">
        <v>45586</v>
      </c>
      <c r="B989" s="4">
        <v>62.333333333333329</v>
      </c>
      <c r="C989">
        <v>101</v>
      </c>
      <c r="D989">
        <v>1</v>
      </c>
      <c r="E989" s="5">
        <v>5860.57</v>
      </c>
      <c r="G989" s="4">
        <v>6.666666666666667</v>
      </c>
      <c r="H989">
        <v>12</v>
      </c>
      <c r="I989">
        <v>2</v>
      </c>
      <c r="L989" s="6"/>
      <c r="M989" s="4"/>
      <c r="Q989" s="4"/>
    </row>
    <row r="990" spans="1:17" x14ac:dyDescent="0.25">
      <c r="A990" s="3">
        <v>45587</v>
      </c>
      <c r="B990" s="4">
        <v>78.333333333333329</v>
      </c>
      <c r="C990">
        <v>69</v>
      </c>
      <c r="D990">
        <v>1</v>
      </c>
      <c r="E990" s="5">
        <v>5888.81</v>
      </c>
      <c r="G990" s="4">
        <v>8.6666666666666679</v>
      </c>
      <c r="H990">
        <v>7</v>
      </c>
      <c r="I990">
        <v>0</v>
      </c>
      <c r="L990" s="6"/>
      <c r="M990" s="4"/>
      <c r="Q990" s="4"/>
    </row>
    <row r="991" spans="1:17" x14ac:dyDescent="0.25">
      <c r="A991" s="3">
        <v>45588</v>
      </c>
      <c r="B991" s="4">
        <v>78</v>
      </c>
      <c r="C991">
        <v>67</v>
      </c>
      <c r="D991">
        <v>1</v>
      </c>
      <c r="E991" s="5">
        <v>5903.58</v>
      </c>
      <c r="G991" s="4">
        <v>9.3333333333333339</v>
      </c>
      <c r="H991">
        <v>12</v>
      </c>
      <c r="I991">
        <v>1</v>
      </c>
      <c r="L991" s="6"/>
      <c r="M991" s="4"/>
      <c r="Q991" s="4"/>
    </row>
    <row r="992" spans="1:17" x14ac:dyDescent="0.25">
      <c r="A992" s="3">
        <v>45589</v>
      </c>
      <c r="B992" s="4">
        <v>56.333333333333329</v>
      </c>
      <c r="C992">
        <v>37</v>
      </c>
      <c r="D992">
        <v>2</v>
      </c>
      <c r="E992" s="5">
        <v>5861.63</v>
      </c>
      <c r="G992" s="4">
        <v>8.3333333333333321</v>
      </c>
      <c r="H992">
        <v>7</v>
      </c>
      <c r="I992">
        <v>0</v>
      </c>
      <c r="L992" s="6"/>
      <c r="M992" s="4"/>
      <c r="Q992" s="4"/>
    </row>
    <row r="993" spans="1:17" x14ac:dyDescent="0.25">
      <c r="A993" s="3">
        <v>45590</v>
      </c>
      <c r="B993" s="4">
        <v>56</v>
      </c>
      <c r="C993">
        <v>70</v>
      </c>
      <c r="D993">
        <v>3</v>
      </c>
      <c r="E993" s="5">
        <v>5974.91</v>
      </c>
      <c r="G993" s="4">
        <v>8.6666666666666661</v>
      </c>
      <c r="H993">
        <v>13</v>
      </c>
      <c r="I993">
        <v>5</v>
      </c>
      <c r="L993" s="6"/>
      <c r="M993" s="4"/>
      <c r="Q993" s="4"/>
    </row>
    <row r="994" spans="1:17" x14ac:dyDescent="0.25">
      <c r="A994" s="3">
        <v>45593</v>
      </c>
      <c r="B994" s="4">
        <v>71.666666666666671</v>
      </c>
      <c r="C994">
        <v>115</v>
      </c>
      <c r="D994">
        <v>2</v>
      </c>
      <c r="E994" s="5">
        <v>6082.09</v>
      </c>
      <c r="G994" s="4">
        <v>6.6666666666666661</v>
      </c>
      <c r="H994">
        <v>10</v>
      </c>
      <c r="I994">
        <v>5</v>
      </c>
      <c r="L994" s="6"/>
      <c r="M994" s="4"/>
      <c r="Q994" s="4"/>
    </row>
    <row r="995" spans="1:17" x14ac:dyDescent="0.25">
      <c r="A995" s="3">
        <v>45594</v>
      </c>
      <c r="B995" s="4">
        <v>77</v>
      </c>
      <c r="C995">
        <v>62</v>
      </c>
      <c r="D995">
        <v>11</v>
      </c>
      <c r="E995" s="5">
        <v>5983.84</v>
      </c>
      <c r="G995" s="4">
        <v>6</v>
      </c>
      <c r="H995">
        <v>10</v>
      </c>
      <c r="I995">
        <v>5</v>
      </c>
      <c r="L995" s="6"/>
      <c r="M995" s="4"/>
      <c r="Q995" s="4"/>
    </row>
    <row r="996" spans="1:17" x14ac:dyDescent="0.25">
      <c r="A996" s="3">
        <v>45595</v>
      </c>
      <c r="B996" s="4">
        <v>75</v>
      </c>
      <c r="C996">
        <v>78</v>
      </c>
      <c r="D996">
        <v>17</v>
      </c>
      <c r="E996" s="5">
        <v>6019.35</v>
      </c>
      <c r="G996" s="4">
        <v>10.333333333333332</v>
      </c>
      <c r="H996">
        <v>25</v>
      </c>
      <c r="I996">
        <v>4</v>
      </c>
      <c r="L996" s="6"/>
      <c r="M996" s="4"/>
      <c r="Q996" s="4"/>
    </row>
    <row r="997" spans="1:17" x14ac:dyDescent="0.25">
      <c r="A997" s="3">
        <v>45596</v>
      </c>
      <c r="B997" s="4">
        <v>63</v>
      </c>
      <c r="C997">
        <v>123</v>
      </c>
      <c r="D997">
        <v>46</v>
      </c>
      <c r="E997" s="5">
        <v>6116.66</v>
      </c>
      <c r="G997" s="4">
        <v>18.666666666666668</v>
      </c>
      <c r="H997">
        <v>42</v>
      </c>
      <c r="I997">
        <v>12</v>
      </c>
      <c r="L997" s="6"/>
      <c r="M997" s="4"/>
      <c r="Q997" s="4"/>
    </row>
    <row r="998" spans="1:17" x14ac:dyDescent="0.25">
      <c r="A998" s="3">
        <v>45597</v>
      </c>
      <c r="B998" s="4">
        <v>31.666666666666664</v>
      </c>
      <c r="C998">
        <v>60</v>
      </c>
      <c r="D998">
        <v>103</v>
      </c>
      <c r="E998" s="5">
        <v>5930.23</v>
      </c>
      <c r="G998" s="4">
        <v>15.000000000000002</v>
      </c>
      <c r="H998">
        <v>7</v>
      </c>
      <c r="I998">
        <v>13</v>
      </c>
      <c r="L998" s="6"/>
      <c r="M998" s="4"/>
      <c r="Q998" s="4"/>
    </row>
    <row r="999" spans="1:17" x14ac:dyDescent="0.25">
      <c r="A999" s="3">
        <v>45600</v>
      </c>
      <c r="B999" s="4">
        <v>36.000000000000007</v>
      </c>
      <c r="C999">
        <v>80</v>
      </c>
      <c r="D999">
        <v>6</v>
      </c>
      <c r="E999" s="5">
        <v>6053.11</v>
      </c>
      <c r="G999" s="4">
        <v>9</v>
      </c>
      <c r="H999">
        <v>8</v>
      </c>
      <c r="I999">
        <v>5</v>
      </c>
      <c r="L999" s="6"/>
      <c r="M999" s="4"/>
      <c r="Q999" s="4"/>
    </row>
    <row r="1000" spans="1:17" x14ac:dyDescent="0.25">
      <c r="A1000" s="3">
        <v>45601</v>
      </c>
      <c r="B1000" s="4">
        <v>123.33333333333334</v>
      </c>
      <c r="C1000">
        <v>340</v>
      </c>
      <c r="D1000">
        <v>1</v>
      </c>
      <c r="E1000" s="5">
        <v>6266.54</v>
      </c>
      <c r="G1000" s="4">
        <v>26</v>
      </c>
      <c r="H1000">
        <v>81</v>
      </c>
      <c r="I1000">
        <v>0</v>
      </c>
      <c r="L1000" s="6"/>
      <c r="M1000" s="4"/>
      <c r="Q1000" s="4"/>
    </row>
    <row r="1001" spans="1:17" x14ac:dyDescent="0.25">
      <c r="A1001" s="3">
        <v>45602</v>
      </c>
      <c r="B1001" s="4">
        <v>222.33333333333334</v>
      </c>
      <c r="C1001">
        <v>258</v>
      </c>
      <c r="D1001">
        <v>4</v>
      </c>
      <c r="E1001" s="5">
        <v>6293.19</v>
      </c>
      <c r="G1001" s="4">
        <v>43.666666666666671</v>
      </c>
      <c r="H1001">
        <v>56</v>
      </c>
      <c r="I1001">
        <v>9</v>
      </c>
      <c r="L1001" s="6"/>
      <c r="M1001" s="4"/>
      <c r="Q1001" s="4"/>
    </row>
    <row r="1002" spans="1:17" x14ac:dyDescent="0.25">
      <c r="A1002" s="3">
        <v>45603</v>
      </c>
      <c r="B1002" s="4">
        <v>351.66666666666663</v>
      </c>
      <c r="C1002">
        <v>462</v>
      </c>
      <c r="D1002">
        <v>0</v>
      </c>
      <c r="E1002" s="5">
        <v>6403.92</v>
      </c>
      <c r="G1002" s="4">
        <v>89</v>
      </c>
      <c r="H1002">
        <v>142</v>
      </c>
      <c r="I1002">
        <v>3</v>
      </c>
      <c r="L1002" s="6"/>
      <c r="M1002" s="4"/>
      <c r="Q1002" s="4"/>
    </row>
    <row r="1003" spans="1:17" x14ac:dyDescent="0.25">
      <c r="A1003" s="3">
        <v>45604</v>
      </c>
      <c r="B1003" s="4">
        <v>316.66666666666669</v>
      </c>
      <c r="C1003">
        <v>236</v>
      </c>
      <c r="D1003">
        <v>2</v>
      </c>
      <c r="E1003" s="5">
        <v>6423.12</v>
      </c>
      <c r="G1003" s="4">
        <v>72.666666666666657</v>
      </c>
      <c r="H1003">
        <v>37</v>
      </c>
      <c r="I1003">
        <v>5</v>
      </c>
      <c r="L1003" s="6"/>
      <c r="M1003" s="4"/>
      <c r="Q1003" s="4"/>
    </row>
    <row r="1004" spans="1:17" x14ac:dyDescent="0.25">
      <c r="A1004" s="3">
        <v>45607</v>
      </c>
      <c r="B1004" s="4">
        <v>374</v>
      </c>
      <c r="C1004">
        <v>433</v>
      </c>
      <c r="D1004">
        <v>7</v>
      </c>
      <c r="E1004" s="5">
        <v>6579.01</v>
      </c>
      <c r="G1004" s="4">
        <v>79</v>
      </c>
      <c r="H1004">
        <v>87</v>
      </c>
      <c r="I1004">
        <v>21</v>
      </c>
      <c r="L1004" s="6"/>
      <c r="M1004" s="4"/>
      <c r="Q1004" s="4"/>
    </row>
    <row r="1005" spans="1:17" x14ac:dyDescent="0.25">
      <c r="A1005" s="3">
        <v>45608</v>
      </c>
      <c r="B1005" s="4">
        <v>262</v>
      </c>
      <c r="C1005">
        <v>138</v>
      </c>
      <c r="D1005">
        <v>12</v>
      </c>
      <c r="E1005" s="5">
        <v>6491.97</v>
      </c>
      <c r="G1005" s="4">
        <v>34.333333333333336</v>
      </c>
      <c r="H1005">
        <v>36</v>
      </c>
      <c r="I1005">
        <v>31</v>
      </c>
      <c r="L1005" s="6"/>
      <c r="M1005" s="4"/>
      <c r="Q1005" s="4"/>
    </row>
    <row r="1006" spans="1:17" x14ac:dyDescent="0.25">
      <c r="A1006" s="3">
        <v>45609</v>
      </c>
      <c r="B1006" s="4">
        <v>216.33333333333331</v>
      </c>
      <c r="C1006">
        <v>103</v>
      </c>
      <c r="D1006">
        <v>6</v>
      </c>
      <c r="E1006" s="5">
        <v>6474.39</v>
      </c>
      <c r="G1006" s="4">
        <v>35</v>
      </c>
      <c r="H1006">
        <v>37</v>
      </c>
      <c r="I1006">
        <v>3</v>
      </c>
      <c r="L1006" s="6"/>
      <c r="M1006" s="4"/>
      <c r="Q1006" s="4"/>
    </row>
    <row r="1007" spans="1:17" x14ac:dyDescent="0.25">
      <c r="A1007" s="3">
        <v>45610</v>
      </c>
      <c r="B1007" s="4">
        <v>69</v>
      </c>
      <c r="C1007">
        <v>19</v>
      </c>
      <c r="D1007">
        <v>35</v>
      </c>
      <c r="E1007" s="5">
        <v>6272.19</v>
      </c>
      <c r="G1007" s="4">
        <v>16.666666666666668</v>
      </c>
      <c r="H1007">
        <v>16</v>
      </c>
      <c r="I1007">
        <v>5</v>
      </c>
      <c r="L1007" s="6"/>
      <c r="M1007" s="4"/>
      <c r="Q1007" s="4"/>
    </row>
    <row r="1008" spans="1:17" x14ac:dyDescent="0.25">
      <c r="A1008" s="3">
        <v>45611</v>
      </c>
      <c r="B1008" s="4">
        <v>11</v>
      </c>
      <c r="C1008">
        <v>32</v>
      </c>
      <c r="D1008">
        <v>80</v>
      </c>
      <c r="E1008" s="5">
        <v>6125.51</v>
      </c>
      <c r="G1008" s="4">
        <v>7.3333333333333339</v>
      </c>
      <c r="H1008">
        <v>10</v>
      </c>
      <c r="I1008">
        <v>33</v>
      </c>
      <c r="L1008" s="6"/>
      <c r="M1008" s="4"/>
      <c r="Q1008" s="4"/>
    </row>
    <row r="1009" spans="1:17" x14ac:dyDescent="0.25">
      <c r="A1009" s="3">
        <v>45614</v>
      </c>
      <c r="B1009" s="4">
        <v>-69</v>
      </c>
      <c r="C1009">
        <v>34</v>
      </c>
      <c r="D1009">
        <v>177</v>
      </c>
      <c r="E1009" s="5">
        <v>5974.56</v>
      </c>
      <c r="G1009" s="4">
        <v>-11.999999999999998</v>
      </c>
      <c r="H1009">
        <v>14</v>
      </c>
      <c r="I1009">
        <v>38</v>
      </c>
      <c r="L1009" s="6"/>
      <c r="M1009" s="4"/>
      <c r="Q1009" s="4"/>
    </row>
    <row r="1010" spans="1:17" x14ac:dyDescent="0.25">
      <c r="A1010" s="3">
        <v>45615</v>
      </c>
      <c r="B1010" s="4">
        <v>-52.666666666666671</v>
      </c>
      <c r="C1010">
        <v>39</v>
      </c>
      <c r="D1010">
        <v>6</v>
      </c>
      <c r="E1010" s="5">
        <v>6130.28</v>
      </c>
      <c r="G1010" s="4">
        <v>-17</v>
      </c>
      <c r="H1010">
        <v>6</v>
      </c>
      <c r="I1010">
        <v>10</v>
      </c>
      <c r="L1010" s="6"/>
      <c r="M1010" s="4"/>
      <c r="Q1010" s="4"/>
    </row>
    <row r="1011" spans="1:17" x14ac:dyDescent="0.25">
      <c r="A1011" s="3">
        <v>45616</v>
      </c>
      <c r="B1011" s="4">
        <v>-8.6666666666666643</v>
      </c>
      <c r="C1011">
        <v>87</v>
      </c>
      <c r="D1011">
        <v>3</v>
      </c>
      <c r="E1011" s="5">
        <v>6250.8</v>
      </c>
      <c r="G1011" s="4">
        <v>-8.6666666666666679</v>
      </c>
      <c r="H1011">
        <v>10</v>
      </c>
      <c r="I1011">
        <v>8</v>
      </c>
      <c r="L1011" s="6"/>
      <c r="M1011" s="4"/>
      <c r="Q1011" s="4"/>
    </row>
    <row r="1012" spans="1:17" x14ac:dyDescent="0.25">
      <c r="A1012" s="3">
        <v>45617</v>
      </c>
      <c r="B1012" s="4">
        <v>57.333333333333336</v>
      </c>
      <c r="C1012">
        <v>71</v>
      </c>
      <c r="D1012">
        <v>16</v>
      </c>
      <c r="E1012" s="5">
        <v>6262.16</v>
      </c>
      <c r="G1012" s="4">
        <v>-1.6666666666666661</v>
      </c>
      <c r="H1012">
        <v>11</v>
      </c>
      <c r="I1012">
        <v>14</v>
      </c>
      <c r="L1012" s="6"/>
      <c r="M1012" s="4"/>
      <c r="Q1012" s="4"/>
    </row>
    <row r="1013" spans="1:17" x14ac:dyDescent="0.25">
      <c r="A1013" s="3">
        <v>45618</v>
      </c>
      <c r="B1013" s="4">
        <v>-40.666666666666664</v>
      </c>
      <c r="C1013">
        <v>24</v>
      </c>
      <c r="D1013">
        <v>285</v>
      </c>
      <c r="E1013" s="5">
        <v>6030.49</v>
      </c>
      <c r="G1013" s="4">
        <v>-39.666666666666664</v>
      </c>
      <c r="H1013">
        <v>4</v>
      </c>
      <c r="I1013">
        <v>122</v>
      </c>
      <c r="L1013" s="6"/>
      <c r="M1013" s="4"/>
      <c r="Q1013" s="4"/>
    </row>
    <row r="1014" spans="1:17" x14ac:dyDescent="0.25">
      <c r="A1014" s="3">
        <v>45621</v>
      </c>
      <c r="B1014" s="4">
        <v>-91</v>
      </c>
      <c r="C1014">
        <v>41</v>
      </c>
      <c r="D1014">
        <v>108</v>
      </c>
      <c r="E1014" s="5">
        <v>6052.13</v>
      </c>
      <c r="G1014" s="4">
        <v>-40</v>
      </c>
      <c r="H1014">
        <v>5</v>
      </c>
      <c r="I1014">
        <v>4</v>
      </c>
      <c r="L1014" s="6"/>
      <c r="M1014" s="4"/>
      <c r="Q1014" s="4"/>
    </row>
    <row r="1015" spans="1:17" x14ac:dyDescent="0.25">
      <c r="A1015" s="3">
        <v>45622</v>
      </c>
      <c r="B1015" s="4">
        <v>-165.33333333333334</v>
      </c>
      <c r="C1015">
        <v>19</v>
      </c>
      <c r="D1015">
        <v>187</v>
      </c>
      <c r="E1015" s="5">
        <v>5981.57</v>
      </c>
      <c r="G1015" s="4">
        <v>-67.666666666666671</v>
      </c>
      <c r="H1015">
        <v>6</v>
      </c>
      <c r="I1015">
        <v>92</v>
      </c>
      <c r="L1015" s="6"/>
      <c r="M1015" s="4"/>
      <c r="Q1015" s="4"/>
    </row>
    <row r="1016" spans="1:17" x14ac:dyDescent="0.25">
      <c r="A1016" s="3">
        <v>45623</v>
      </c>
      <c r="B1016" s="4">
        <v>-65.333333333333343</v>
      </c>
      <c r="C1016">
        <v>49</v>
      </c>
      <c r="D1016">
        <v>10</v>
      </c>
      <c r="E1016" s="5">
        <v>6118.66</v>
      </c>
      <c r="G1016" s="4">
        <v>-23</v>
      </c>
      <c r="H1016">
        <v>18</v>
      </c>
      <c r="I1016">
        <v>2</v>
      </c>
      <c r="L1016" s="6"/>
      <c r="M1016" s="4"/>
      <c r="Q1016" s="4"/>
    </row>
    <row r="1017" spans="1:17" x14ac:dyDescent="0.25">
      <c r="A1017" s="3">
        <v>45624</v>
      </c>
      <c r="B1017" s="4">
        <v>-53.666666666666664</v>
      </c>
      <c r="C1017">
        <v>36</v>
      </c>
      <c r="D1017">
        <v>68</v>
      </c>
      <c r="E1017" s="5">
        <v>6086.09</v>
      </c>
      <c r="G1017" s="4">
        <v>-34.333333333333329</v>
      </c>
      <c r="H1017">
        <v>10</v>
      </c>
      <c r="I1017">
        <v>43</v>
      </c>
      <c r="L1017" s="6"/>
      <c r="M1017" s="4"/>
      <c r="Q1017" s="4"/>
    </row>
    <row r="1018" spans="1:17" x14ac:dyDescent="0.25">
      <c r="A1018" s="3">
        <v>45625</v>
      </c>
      <c r="B1018" s="4">
        <v>19.333333333333336</v>
      </c>
      <c r="C1018">
        <v>60</v>
      </c>
      <c r="D1018">
        <v>9</v>
      </c>
      <c r="E1018" s="5">
        <v>6189.13</v>
      </c>
      <c r="G1018" s="4">
        <v>-4.3333333333333339</v>
      </c>
      <c r="H1018">
        <v>10</v>
      </c>
      <c r="I1018">
        <v>6</v>
      </c>
      <c r="L1018" s="6"/>
      <c r="M1018" s="4"/>
      <c r="Q1018" s="4"/>
    </row>
    <row r="1019" spans="1:17" x14ac:dyDescent="0.25">
      <c r="A1019" s="3">
        <v>45628</v>
      </c>
      <c r="B1019" s="4">
        <v>46.666666666666671</v>
      </c>
      <c r="C1019">
        <v>125</v>
      </c>
      <c r="D1019">
        <v>4</v>
      </c>
      <c r="E1019" s="5">
        <v>6313.61</v>
      </c>
      <c r="G1019" s="4">
        <v>-9.3333333333333321</v>
      </c>
      <c r="H1019">
        <v>7</v>
      </c>
      <c r="I1019">
        <v>6</v>
      </c>
      <c r="L1019" s="6"/>
      <c r="M1019" s="4"/>
      <c r="Q1019" s="4"/>
    </row>
    <row r="1020" spans="1:17" x14ac:dyDescent="0.25">
      <c r="A1020" s="3">
        <v>45629</v>
      </c>
      <c r="B1020" s="4">
        <v>81</v>
      </c>
      <c r="C1020">
        <v>79</v>
      </c>
      <c r="D1020">
        <v>8</v>
      </c>
      <c r="E1020" s="5">
        <v>6303.28</v>
      </c>
      <c r="G1020" s="4">
        <v>6.0000000000000009</v>
      </c>
      <c r="H1020">
        <v>20</v>
      </c>
      <c r="I1020">
        <v>7</v>
      </c>
      <c r="L1020" s="6"/>
      <c r="M1020" s="4"/>
      <c r="Q1020" s="4"/>
    </row>
    <row r="1021" spans="1:17" x14ac:dyDescent="0.25">
      <c r="A1021" s="3">
        <v>45630</v>
      </c>
      <c r="B1021" s="4">
        <v>69</v>
      </c>
      <c r="C1021">
        <v>45</v>
      </c>
      <c r="D1021">
        <v>30</v>
      </c>
      <c r="E1021" s="5">
        <v>6204.94</v>
      </c>
      <c r="G1021" s="4">
        <v>4.3333333333333321</v>
      </c>
      <c r="H1021">
        <v>22</v>
      </c>
      <c r="I1021">
        <v>23</v>
      </c>
      <c r="L1021" s="6"/>
      <c r="M1021" s="4"/>
      <c r="Q1021" s="4"/>
    </row>
    <row r="1022" spans="1:17" x14ac:dyDescent="0.25">
      <c r="A1022" s="3">
        <v>45631</v>
      </c>
      <c r="B1022" s="4">
        <v>43</v>
      </c>
      <c r="C1022">
        <v>63</v>
      </c>
      <c r="D1022">
        <v>20</v>
      </c>
      <c r="E1022" s="5">
        <v>6285.6</v>
      </c>
      <c r="G1022" s="4">
        <v>1.3333333333333321</v>
      </c>
      <c r="H1022">
        <v>16</v>
      </c>
      <c r="I1022">
        <v>24</v>
      </c>
      <c r="L1022" s="6"/>
      <c r="M1022" s="4"/>
      <c r="Q1022" s="4"/>
    </row>
    <row r="1023" spans="1:17" x14ac:dyDescent="0.25">
      <c r="A1023" s="3">
        <v>45632</v>
      </c>
      <c r="B1023" s="4">
        <v>55</v>
      </c>
      <c r="C1023">
        <v>114</v>
      </c>
      <c r="D1023">
        <v>7</v>
      </c>
      <c r="E1023" s="5">
        <v>6349.62</v>
      </c>
      <c r="G1023" s="4">
        <v>3.6666666666666643</v>
      </c>
      <c r="H1023">
        <v>23</v>
      </c>
      <c r="I1023">
        <v>3</v>
      </c>
      <c r="L1023" s="6"/>
      <c r="M1023" s="4"/>
      <c r="Q1023" s="4"/>
    </row>
    <row r="1024" spans="1:17" x14ac:dyDescent="0.25">
      <c r="A1024" s="3">
        <v>45635</v>
      </c>
      <c r="B1024" s="4">
        <v>72.666666666666657</v>
      </c>
      <c r="C1024">
        <v>94</v>
      </c>
      <c r="D1024">
        <v>26</v>
      </c>
      <c r="E1024" s="5">
        <v>6303.27</v>
      </c>
      <c r="G1024" s="4">
        <v>10.666666666666666</v>
      </c>
      <c r="H1024">
        <v>33</v>
      </c>
      <c r="I1024">
        <v>13</v>
      </c>
      <c r="L1024" s="6"/>
      <c r="M1024" s="4"/>
      <c r="Q1024" s="4"/>
    </row>
    <row r="1025" spans="1:17" x14ac:dyDescent="0.25">
      <c r="A1025" s="3">
        <v>45636</v>
      </c>
      <c r="B1025" s="4">
        <v>90</v>
      </c>
      <c r="C1025">
        <v>106</v>
      </c>
      <c r="D1025">
        <v>11</v>
      </c>
      <c r="E1025" s="5">
        <v>6362.02</v>
      </c>
      <c r="G1025" s="4">
        <v>22.333333333333336</v>
      </c>
      <c r="H1025">
        <v>37</v>
      </c>
      <c r="I1025">
        <v>10</v>
      </c>
      <c r="L1025" s="6"/>
      <c r="M1025" s="4"/>
      <c r="Q1025" s="4"/>
    </row>
    <row r="1026" spans="1:17" x14ac:dyDescent="0.25">
      <c r="A1026" s="3">
        <v>45637</v>
      </c>
      <c r="B1026" s="4">
        <v>152</v>
      </c>
      <c r="C1026">
        <v>300</v>
      </c>
      <c r="D1026">
        <v>7</v>
      </c>
      <c r="E1026" s="5">
        <v>6447.37</v>
      </c>
      <c r="G1026" s="4">
        <v>24.333333333333336</v>
      </c>
      <c r="H1026">
        <v>36</v>
      </c>
      <c r="I1026">
        <v>10</v>
      </c>
      <c r="L1026" s="6"/>
      <c r="M1026" s="4"/>
      <c r="Q1026" s="4"/>
    </row>
    <row r="1027" spans="1:17" x14ac:dyDescent="0.25">
      <c r="A1027" s="3">
        <v>45638</v>
      </c>
      <c r="B1027" s="4">
        <v>232.33333333333331</v>
      </c>
      <c r="C1027">
        <v>316</v>
      </c>
      <c r="D1027">
        <v>7</v>
      </c>
      <c r="E1027" s="5">
        <v>6490.15</v>
      </c>
      <c r="G1027" s="4">
        <v>41</v>
      </c>
      <c r="H1027">
        <v>73</v>
      </c>
      <c r="I1027">
        <v>3</v>
      </c>
      <c r="L1027" s="6"/>
      <c r="M1027" s="4"/>
      <c r="Q1027" s="4"/>
    </row>
    <row r="1028" spans="1:17" x14ac:dyDescent="0.25">
      <c r="A1028" s="3">
        <v>45639</v>
      </c>
      <c r="B1028" s="4">
        <v>199.66666666666666</v>
      </c>
      <c r="C1028">
        <v>62</v>
      </c>
      <c r="D1028">
        <v>65</v>
      </c>
      <c r="E1028" s="5">
        <v>6354.99</v>
      </c>
      <c r="G1028" s="4">
        <v>20.666666666666664</v>
      </c>
      <c r="H1028">
        <v>10</v>
      </c>
      <c r="I1028">
        <v>44</v>
      </c>
      <c r="L1028" s="6"/>
      <c r="M1028" s="4"/>
      <c r="Q1028" s="4"/>
    </row>
    <row r="1029" spans="1:17" x14ac:dyDescent="0.25">
      <c r="A1029" s="3">
        <v>45642</v>
      </c>
      <c r="B1029" s="4">
        <v>84.333333333333314</v>
      </c>
      <c r="C1029">
        <v>65</v>
      </c>
      <c r="D1029">
        <v>118</v>
      </c>
      <c r="E1029" s="5">
        <v>6277.52</v>
      </c>
      <c r="G1029" s="4">
        <v>-6</v>
      </c>
      <c r="H1029">
        <v>22</v>
      </c>
      <c r="I1029">
        <v>76</v>
      </c>
      <c r="L1029" s="6"/>
      <c r="M1029" s="4"/>
      <c r="Q1029" s="4"/>
    </row>
    <row r="1030" spans="1:17" x14ac:dyDescent="0.25">
      <c r="A1030" s="3">
        <v>45643</v>
      </c>
      <c r="B1030" s="4">
        <v>-82</v>
      </c>
      <c r="C1030">
        <v>36</v>
      </c>
      <c r="D1030">
        <v>226</v>
      </c>
      <c r="E1030" s="5">
        <v>6143.94</v>
      </c>
      <c r="G1030" s="4">
        <v>-42.333333333333329</v>
      </c>
      <c r="H1030">
        <v>18</v>
      </c>
      <c r="I1030">
        <v>57</v>
      </c>
      <c r="L1030" s="6"/>
      <c r="M1030" s="4"/>
      <c r="Q1030" s="4"/>
    </row>
    <row r="1031" spans="1:17" x14ac:dyDescent="0.25">
      <c r="A1031" s="3">
        <v>45644</v>
      </c>
      <c r="B1031" s="4">
        <v>-110</v>
      </c>
      <c r="C1031">
        <v>52</v>
      </c>
      <c r="D1031">
        <v>139</v>
      </c>
      <c r="E1031" s="5">
        <v>6195.87</v>
      </c>
      <c r="G1031" s="4">
        <v>-34</v>
      </c>
      <c r="H1031">
        <v>31</v>
      </c>
      <c r="I1031">
        <v>40</v>
      </c>
      <c r="L1031" s="6"/>
      <c r="M1031" s="4"/>
      <c r="Q1031" s="4"/>
    </row>
    <row r="1032" spans="1:17" x14ac:dyDescent="0.25">
      <c r="A1032" s="3">
        <v>45645</v>
      </c>
      <c r="B1032" s="4">
        <v>-120</v>
      </c>
      <c r="C1032">
        <v>51</v>
      </c>
      <c r="D1032">
        <v>134</v>
      </c>
      <c r="E1032" s="5">
        <v>6207.19</v>
      </c>
      <c r="G1032" s="4">
        <v>-23.666666666666668</v>
      </c>
      <c r="H1032">
        <v>31</v>
      </c>
      <c r="I1032">
        <v>54</v>
      </c>
      <c r="L1032" s="6"/>
      <c r="M1032" s="4"/>
      <c r="Q1032" s="4"/>
    </row>
    <row r="1033" spans="1:17" x14ac:dyDescent="0.25">
      <c r="A1033" s="3">
        <v>45646</v>
      </c>
      <c r="B1033" s="4">
        <v>-66</v>
      </c>
      <c r="C1033">
        <v>81</v>
      </c>
      <c r="D1033">
        <v>109</v>
      </c>
      <c r="E1033" s="5">
        <v>6271.75</v>
      </c>
      <c r="G1033" s="4">
        <v>-22.333333333333336</v>
      </c>
      <c r="H1033">
        <v>19</v>
      </c>
      <c r="I1033">
        <v>54</v>
      </c>
      <c r="L1033" s="6"/>
      <c r="M1033" s="4"/>
      <c r="Q1033" s="4"/>
    </row>
    <row r="1034" spans="1:17" x14ac:dyDescent="0.25">
      <c r="A1034" s="3">
        <v>45649</v>
      </c>
      <c r="B1034" s="4">
        <v>-158</v>
      </c>
      <c r="C1034">
        <v>28</v>
      </c>
      <c r="D1034">
        <v>391</v>
      </c>
      <c r="E1034" s="5">
        <v>6096.38</v>
      </c>
      <c r="G1034" s="4">
        <v>-31.000000000000004</v>
      </c>
      <c r="H1034">
        <v>20</v>
      </c>
      <c r="I1034">
        <v>55</v>
      </c>
      <c r="L1034" s="6"/>
      <c r="M1034" s="4"/>
      <c r="Q1034" s="4"/>
    </row>
    <row r="1035" spans="1:17" x14ac:dyDescent="0.25">
      <c r="A1035" s="3">
        <v>45650</v>
      </c>
      <c r="B1035" s="4">
        <v>-137.66666666666669</v>
      </c>
      <c r="C1035">
        <v>55</v>
      </c>
      <c r="D1035">
        <v>77</v>
      </c>
      <c r="E1035" s="5">
        <v>6164.36</v>
      </c>
      <c r="G1035" s="4">
        <v>-7.3333333333333321</v>
      </c>
      <c r="H1035">
        <v>53</v>
      </c>
      <c r="I1035">
        <v>5</v>
      </c>
      <c r="L1035" s="6"/>
      <c r="M1035" s="4"/>
      <c r="Q1035" s="4"/>
    </row>
    <row r="1036" spans="1:17" x14ac:dyDescent="0.25">
      <c r="A1036" s="3">
        <v>45651</v>
      </c>
      <c r="B1036" s="4">
        <v>-218.66666666666666</v>
      </c>
      <c r="C1036">
        <v>42</v>
      </c>
      <c r="D1036">
        <v>313</v>
      </c>
      <c r="E1036" s="5">
        <v>6094.69</v>
      </c>
      <c r="G1036" s="4">
        <v>8.6666666666666643</v>
      </c>
      <c r="H1036">
        <v>52</v>
      </c>
      <c r="I1036">
        <v>39</v>
      </c>
      <c r="L1036" s="6"/>
      <c r="M1036" s="4"/>
      <c r="Q1036" s="4"/>
    </row>
    <row r="1037" spans="1:17" x14ac:dyDescent="0.25">
      <c r="A1037" s="3">
        <v>45652</v>
      </c>
      <c r="B1037" s="4">
        <v>-133</v>
      </c>
      <c r="C1037">
        <v>70</v>
      </c>
      <c r="D1037">
        <v>176</v>
      </c>
      <c r="E1037" s="5">
        <v>6160.45</v>
      </c>
      <c r="G1037" s="4">
        <v>16</v>
      </c>
      <c r="H1037">
        <v>33</v>
      </c>
      <c r="I1037">
        <v>46</v>
      </c>
      <c r="L1037" s="6"/>
      <c r="M1037" s="4"/>
      <c r="Q1037" s="4"/>
    </row>
    <row r="1038" spans="1:17" x14ac:dyDescent="0.25">
      <c r="A1038" s="3">
        <v>45653</v>
      </c>
      <c r="B1038" s="4">
        <v>-127.66666666666666</v>
      </c>
      <c r="C1038">
        <v>50</v>
      </c>
      <c r="D1038">
        <v>56</v>
      </c>
      <c r="E1038" s="5">
        <v>6171.57</v>
      </c>
      <c r="G1038" s="4">
        <v>-5</v>
      </c>
      <c r="H1038">
        <v>17</v>
      </c>
      <c r="I1038">
        <v>32</v>
      </c>
      <c r="L1038" s="6"/>
      <c r="M1038" s="4"/>
      <c r="Q1038" s="4"/>
    </row>
    <row r="1039" spans="1:17" x14ac:dyDescent="0.25">
      <c r="A1039" s="3">
        <v>45656</v>
      </c>
      <c r="B1039" s="4">
        <v>-76</v>
      </c>
      <c r="C1039">
        <v>62</v>
      </c>
      <c r="D1039">
        <v>178</v>
      </c>
      <c r="E1039" s="5">
        <v>6145.93</v>
      </c>
      <c r="G1039" s="4">
        <v>-5.3333333333333357</v>
      </c>
      <c r="H1039">
        <v>49</v>
      </c>
      <c r="I1039">
        <v>37</v>
      </c>
      <c r="L1039" s="6"/>
      <c r="M1039" s="4"/>
      <c r="Q1039" s="4"/>
    </row>
    <row r="1040" spans="1:17" x14ac:dyDescent="0.25">
      <c r="A1040" s="3">
        <v>45657</v>
      </c>
      <c r="B1040" s="4">
        <v>-221.00000000000003</v>
      </c>
      <c r="C1040">
        <v>22</v>
      </c>
      <c r="D1040">
        <v>563</v>
      </c>
      <c r="E1040" s="5">
        <v>5957.72</v>
      </c>
      <c r="G1040" s="4">
        <v>-31.999999999999996</v>
      </c>
      <c r="H1040">
        <v>17</v>
      </c>
      <c r="I1040">
        <v>110</v>
      </c>
      <c r="L1040" s="6"/>
      <c r="M1040" s="4"/>
      <c r="Q1040" s="4"/>
    </row>
    <row r="1041" spans="1:17" x14ac:dyDescent="0.25">
      <c r="A1041" s="3">
        <v>45659</v>
      </c>
      <c r="B1041" s="4">
        <v>-450.33333333333331</v>
      </c>
      <c r="C1041">
        <v>17</v>
      </c>
      <c r="D1041">
        <v>711</v>
      </c>
      <c r="E1041" s="5">
        <v>5797.09</v>
      </c>
      <c r="G1041" s="4">
        <v>-86.666666666666657</v>
      </c>
      <c r="H1041">
        <v>2</v>
      </c>
      <c r="I1041">
        <v>181</v>
      </c>
      <c r="L1041" s="6"/>
      <c r="M1041" s="4"/>
      <c r="Q1041" s="4"/>
    </row>
    <row r="1042" spans="1:17" x14ac:dyDescent="0.25">
      <c r="A1042" s="3">
        <v>45660</v>
      </c>
      <c r="B1042" s="4">
        <v>-659</v>
      </c>
      <c r="C1042">
        <v>7</v>
      </c>
      <c r="D1042">
        <v>749</v>
      </c>
      <c r="E1042" s="5">
        <v>5625.21</v>
      </c>
      <c r="G1042" s="4">
        <v>-150</v>
      </c>
      <c r="H1042">
        <v>2</v>
      </c>
      <c r="I1042">
        <v>180</v>
      </c>
      <c r="L1042" s="6"/>
      <c r="M1042" s="4"/>
      <c r="Q1042" s="4"/>
    </row>
    <row r="1043" spans="1:17" x14ac:dyDescent="0.25">
      <c r="A1043" s="3">
        <v>45663</v>
      </c>
      <c r="B1043" s="4">
        <v>-609</v>
      </c>
      <c r="C1043">
        <v>16</v>
      </c>
      <c r="D1043">
        <v>407</v>
      </c>
      <c r="E1043" s="5">
        <v>5608.03</v>
      </c>
      <c r="G1043" s="4">
        <v>-155.66666666666666</v>
      </c>
      <c r="H1043">
        <v>5</v>
      </c>
      <c r="I1043">
        <v>115</v>
      </c>
      <c r="L1043" s="6"/>
      <c r="M1043" s="4"/>
      <c r="Q1043" s="4"/>
    </row>
    <row r="1044" spans="1:17" x14ac:dyDescent="0.25">
      <c r="A1044" s="3">
        <v>45664</v>
      </c>
      <c r="B1044" s="4">
        <v>-422.66666666666669</v>
      </c>
      <c r="C1044">
        <v>16</v>
      </c>
      <c r="D1044">
        <v>151</v>
      </c>
      <c r="E1044" s="5">
        <v>5692.04</v>
      </c>
      <c r="G1044" s="4">
        <v>-113</v>
      </c>
      <c r="H1044">
        <v>9</v>
      </c>
      <c r="I1044">
        <v>60</v>
      </c>
      <c r="L1044" s="6"/>
      <c r="M1044" s="4"/>
      <c r="Q1044" s="4"/>
    </row>
    <row r="1045" spans="1:17" x14ac:dyDescent="0.25">
      <c r="A1045" s="3">
        <v>45665</v>
      </c>
      <c r="B1045" s="4">
        <v>-286.33333333333331</v>
      </c>
      <c r="C1045">
        <v>21</v>
      </c>
      <c r="D1045">
        <v>354</v>
      </c>
      <c r="E1045" s="5">
        <v>5661.78</v>
      </c>
      <c r="G1045" s="4">
        <v>-76</v>
      </c>
      <c r="H1045">
        <v>16</v>
      </c>
      <c r="I1045">
        <v>83</v>
      </c>
      <c r="L1045" s="6"/>
      <c r="M1045" s="4"/>
      <c r="Q1045" s="4"/>
    </row>
    <row r="1046" spans="1:17" x14ac:dyDescent="0.25">
      <c r="A1046" s="3">
        <v>45666</v>
      </c>
      <c r="B1046" s="4">
        <v>-267.66666666666669</v>
      </c>
      <c r="C1046">
        <v>18</v>
      </c>
      <c r="D1046">
        <v>353</v>
      </c>
      <c r="E1046" s="5">
        <v>5672.78</v>
      </c>
      <c r="G1046" s="4">
        <v>-72</v>
      </c>
      <c r="H1046">
        <v>9</v>
      </c>
      <c r="I1046">
        <v>107</v>
      </c>
      <c r="L1046" s="6"/>
      <c r="M1046" s="4"/>
      <c r="Q1046" s="4"/>
    </row>
    <row r="1047" spans="1:17" x14ac:dyDescent="0.25">
      <c r="A1047" s="3">
        <v>45667</v>
      </c>
      <c r="B1047" s="4">
        <v>-429.66666666666669</v>
      </c>
      <c r="C1047">
        <v>13</v>
      </c>
      <c r="D1047">
        <v>634</v>
      </c>
      <c r="E1047" s="5">
        <v>5544.92</v>
      </c>
      <c r="G1047" s="4">
        <v>-111</v>
      </c>
      <c r="H1047">
        <v>7</v>
      </c>
      <c r="I1047">
        <v>175</v>
      </c>
      <c r="L1047" s="6"/>
      <c r="M1047" s="4"/>
      <c r="Q1047" s="4"/>
    </row>
    <row r="1048" spans="1:17" x14ac:dyDescent="0.25">
      <c r="A1048" s="3">
        <v>45670</v>
      </c>
      <c r="B1048" s="4">
        <v>-393.66666666666663</v>
      </c>
      <c r="C1048">
        <v>19</v>
      </c>
      <c r="D1048">
        <v>244</v>
      </c>
      <c r="E1048" s="5">
        <v>5559.47</v>
      </c>
      <c r="G1048" s="4">
        <v>-118.33333333333333</v>
      </c>
      <c r="H1048">
        <v>8</v>
      </c>
      <c r="I1048">
        <v>97</v>
      </c>
      <c r="L1048" s="6"/>
      <c r="M1048" s="4"/>
      <c r="Q1048" s="4"/>
    </row>
    <row r="1049" spans="1:17" x14ac:dyDescent="0.25">
      <c r="A1049" s="3">
        <v>45671</v>
      </c>
      <c r="B1049" s="4">
        <v>-264</v>
      </c>
      <c r="C1049">
        <v>55</v>
      </c>
      <c r="D1049">
        <v>1</v>
      </c>
      <c r="E1049" s="5">
        <v>5811.05</v>
      </c>
      <c r="G1049" s="4">
        <v>-80.333333333333329</v>
      </c>
      <c r="H1049">
        <v>17</v>
      </c>
      <c r="I1049">
        <v>1</v>
      </c>
      <c r="L1049" s="6"/>
      <c r="M1049" s="4"/>
      <c r="Q1049" s="4"/>
    </row>
    <row r="1050" spans="1:17" x14ac:dyDescent="0.25">
      <c r="A1050" s="3">
        <v>45672</v>
      </c>
      <c r="B1050" s="4">
        <v>-50.333333333333336</v>
      </c>
      <c r="C1050">
        <v>33</v>
      </c>
      <c r="D1050">
        <v>13</v>
      </c>
      <c r="E1050" s="5">
        <v>5775.57</v>
      </c>
      <c r="G1050" s="4">
        <v>-23.666666666666664</v>
      </c>
      <c r="H1050">
        <v>11</v>
      </c>
      <c r="I1050">
        <v>9</v>
      </c>
      <c r="L1050" s="6"/>
      <c r="M1050" s="4"/>
      <c r="Q1050" s="4"/>
    </row>
    <row r="1051" spans="1:17" x14ac:dyDescent="0.25">
      <c r="A1051" s="3">
        <v>45673</v>
      </c>
      <c r="B1051" s="4">
        <v>31.333333333333336</v>
      </c>
      <c r="C1051">
        <v>30</v>
      </c>
      <c r="D1051">
        <v>10</v>
      </c>
      <c r="E1051" s="5">
        <v>5801.31</v>
      </c>
      <c r="G1051" s="4">
        <v>8</v>
      </c>
      <c r="H1051">
        <v>18</v>
      </c>
      <c r="I1051">
        <v>12</v>
      </c>
      <c r="L1051" s="6"/>
      <c r="M1051" s="4"/>
      <c r="Q1051" s="4"/>
    </row>
    <row r="1052" spans="1:17" x14ac:dyDescent="0.25">
      <c r="A1052" s="3">
        <v>45674</v>
      </c>
      <c r="B1052" s="4">
        <v>26.666666666666664</v>
      </c>
      <c r="C1052">
        <v>47</v>
      </c>
      <c r="D1052">
        <v>7</v>
      </c>
      <c r="E1052" s="5">
        <v>5841.57</v>
      </c>
      <c r="G1052" s="4">
        <v>8.6666666666666661</v>
      </c>
      <c r="H1052">
        <v>25</v>
      </c>
      <c r="I1052">
        <v>7</v>
      </c>
      <c r="L1052" s="6"/>
      <c r="M1052" s="4"/>
      <c r="Q1052" s="4"/>
    </row>
    <row r="1053" spans="1:17" x14ac:dyDescent="0.25">
      <c r="A1053" s="3">
        <v>45677</v>
      </c>
      <c r="B1053" s="4">
        <v>35.333333333333329</v>
      </c>
      <c r="C1053">
        <v>54</v>
      </c>
      <c r="D1053">
        <v>8</v>
      </c>
      <c r="E1053" s="5">
        <v>5879.15</v>
      </c>
      <c r="G1053" s="4">
        <v>6</v>
      </c>
      <c r="H1053">
        <v>11</v>
      </c>
      <c r="I1053">
        <v>17</v>
      </c>
      <c r="L1053" s="6"/>
      <c r="M1053" s="4"/>
      <c r="Q1053" s="4"/>
    </row>
    <row r="1054" spans="1:17" x14ac:dyDescent="0.25">
      <c r="A1054" s="3">
        <v>45678</v>
      </c>
      <c r="B1054" s="4">
        <v>48</v>
      </c>
      <c r="C1054">
        <v>86</v>
      </c>
      <c r="D1054">
        <v>28</v>
      </c>
      <c r="E1054" s="5">
        <v>5908.02</v>
      </c>
      <c r="G1054" s="4">
        <v>-2</v>
      </c>
      <c r="H1054">
        <v>13</v>
      </c>
      <c r="I1054">
        <v>31</v>
      </c>
      <c r="L1054" s="6"/>
      <c r="M1054" s="4"/>
      <c r="Q1054" s="4"/>
    </row>
    <row r="1055" spans="1:17" x14ac:dyDescent="0.25">
      <c r="A1055" s="3">
        <v>45679</v>
      </c>
      <c r="B1055" s="4">
        <v>32</v>
      </c>
      <c r="C1055">
        <v>52</v>
      </c>
      <c r="D1055">
        <v>60</v>
      </c>
      <c r="E1055" s="5">
        <v>5855.74</v>
      </c>
      <c r="G1055" s="4">
        <v>-22</v>
      </c>
      <c r="H1055">
        <v>18</v>
      </c>
      <c r="I1055">
        <v>60</v>
      </c>
      <c r="L1055" s="6"/>
      <c r="M1055" s="4"/>
      <c r="Q1055" s="4"/>
    </row>
    <row r="1056" spans="1:17" x14ac:dyDescent="0.25">
      <c r="A1056" s="3">
        <v>45680</v>
      </c>
      <c r="B1056" s="4">
        <v>7.3333333333333357</v>
      </c>
      <c r="C1056">
        <v>24</v>
      </c>
      <c r="D1056">
        <v>52</v>
      </c>
      <c r="E1056" s="5">
        <v>5829.03</v>
      </c>
      <c r="G1056" s="4">
        <v>-28</v>
      </c>
      <c r="H1056">
        <v>6</v>
      </c>
      <c r="I1056">
        <v>30</v>
      </c>
      <c r="L1056" s="6"/>
      <c r="M1056" s="4"/>
      <c r="Q1056" s="4"/>
    </row>
    <row r="1057" spans="1:17" x14ac:dyDescent="0.25">
      <c r="A1057" s="3">
        <v>45681</v>
      </c>
      <c r="B1057" s="4">
        <v>6.6666666666666714</v>
      </c>
      <c r="C1057">
        <v>81</v>
      </c>
      <c r="D1057">
        <v>25</v>
      </c>
      <c r="E1057" s="5">
        <v>5938.13</v>
      </c>
      <c r="G1057" s="4">
        <v>-22</v>
      </c>
      <c r="H1057">
        <v>17</v>
      </c>
      <c r="I1057">
        <v>17</v>
      </c>
      <c r="L1057" s="6"/>
      <c r="M1057" s="4"/>
      <c r="Q1057" s="4"/>
    </row>
    <row r="1058" spans="1:17" x14ac:dyDescent="0.25">
      <c r="A1058" s="3">
        <v>45684</v>
      </c>
      <c r="B1058" s="4">
        <v>5</v>
      </c>
      <c r="C1058">
        <v>46</v>
      </c>
      <c r="D1058">
        <v>59</v>
      </c>
      <c r="E1058" s="5">
        <v>5846.07</v>
      </c>
      <c r="G1058" s="4">
        <v>-6.0000000000000018</v>
      </c>
      <c r="H1058">
        <v>21</v>
      </c>
      <c r="I1058">
        <v>15</v>
      </c>
      <c r="L1058" s="6"/>
      <c r="M1058" s="4"/>
      <c r="Q1058" s="4"/>
    </row>
    <row r="1059" spans="1:17" x14ac:dyDescent="0.25">
      <c r="A1059" s="3">
        <v>45693</v>
      </c>
      <c r="B1059" s="4">
        <v>36.333333333333336</v>
      </c>
      <c r="C1059">
        <v>115</v>
      </c>
      <c r="D1059">
        <v>49</v>
      </c>
      <c r="E1059" s="5">
        <v>5881.44</v>
      </c>
      <c r="G1059" s="4">
        <v>-3.3333333333333321</v>
      </c>
      <c r="H1059">
        <v>24</v>
      </c>
      <c r="I1059">
        <v>40</v>
      </c>
      <c r="L1059" s="6"/>
      <c r="M1059" s="4"/>
      <c r="Q1059" s="4"/>
    </row>
    <row r="1060" spans="1:17" x14ac:dyDescent="0.25">
      <c r="A1060" s="3">
        <v>45694</v>
      </c>
      <c r="B1060" s="4">
        <v>132</v>
      </c>
      <c r="C1060">
        <v>363</v>
      </c>
      <c r="D1060">
        <v>20</v>
      </c>
      <c r="E1060" s="5">
        <v>6041.83</v>
      </c>
      <c r="G1060" s="4">
        <v>13.333333333333336</v>
      </c>
      <c r="H1060">
        <v>61</v>
      </c>
      <c r="I1060">
        <v>11</v>
      </c>
      <c r="L1060" s="6"/>
      <c r="M1060" s="4"/>
      <c r="Q1060" s="4"/>
    </row>
    <row r="1061" spans="1:17" x14ac:dyDescent="0.25">
      <c r="A1061" s="3">
        <v>45695</v>
      </c>
      <c r="B1061" s="4">
        <v>278.66666666666663</v>
      </c>
      <c r="C1061">
        <v>435</v>
      </c>
      <c r="D1061">
        <v>8</v>
      </c>
      <c r="E1061" s="5">
        <v>6134.05</v>
      </c>
      <c r="G1061" s="4">
        <v>42.333333333333329</v>
      </c>
      <c r="H1061">
        <v>98</v>
      </c>
      <c r="I1061">
        <v>5</v>
      </c>
      <c r="L1061" s="6"/>
      <c r="M1061" s="4"/>
      <c r="Q1061" s="4"/>
    </row>
    <row r="1062" spans="1:17" x14ac:dyDescent="0.25">
      <c r="A1062" s="3">
        <v>45698</v>
      </c>
      <c r="B1062" s="4">
        <v>383.66666666666669</v>
      </c>
      <c r="C1062">
        <v>393</v>
      </c>
      <c r="D1062">
        <v>12</v>
      </c>
      <c r="E1062" s="5">
        <v>6210.55</v>
      </c>
      <c r="G1062" s="4">
        <v>75</v>
      </c>
      <c r="H1062">
        <v>94</v>
      </c>
      <c r="I1062">
        <v>12</v>
      </c>
      <c r="L1062" s="6"/>
      <c r="M1062" s="4"/>
      <c r="Q1062" s="4"/>
    </row>
    <row r="1063" spans="1:17" x14ac:dyDescent="0.25">
      <c r="A1063" s="3">
        <v>45699</v>
      </c>
      <c r="B1063" s="4">
        <v>323.33333333333337</v>
      </c>
      <c r="C1063">
        <v>179</v>
      </c>
      <c r="D1063">
        <v>17</v>
      </c>
      <c r="E1063" s="5">
        <v>6190.17</v>
      </c>
      <c r="G1063" s="4">
        <v>65</v>
      </c>
      <c r="H1063">
        <v>39</v>
      </c>
      <c r="I1063">
        <v>19</v>
      </c>
      <c r="L1063" s="6"/>
      <c r="M1063" s="4"/>
      <c r="Q1063" s="4"/>
    </row>
    <row r="1064" spans="1:17" x14ac:dyDescent="0.25">
      <c r="A1064" s="3">
        <v>45700</v>
      </c>
      <c r="B1064" s="4">
        <v>283</v>
      </c>
      <c r="C1064">
        <v>319</v>
      </c>
      <c r="D1064">
        <v>13</v>
      </c>
      <c r="E1064" s="5">
        <v>6284.61</v>
      </c>
      <c r="G1064" s="4">
        <v>55.333333333333336</v>
      </c>
      <c r="H1064">
        <v>76</v>
      </c>
      <c r="I1064">
        <v>12</v>
      </c>
      <c r="L1064" s="6"/>
      <c r="M1064" s="4"/>
      <c r="Q1064" s="4"/>
    </row>
    <row r="1065" spans="1:17" x14ac:dyDescent="0.25">
      <c r="A1065" s="3">
        <v>45701</v>
      </c>
      <c r="B1065" s="4">
        <v>189.66666666666669</v>
      </c>
      <c r="C1065">
        <v>127</v>
      </c>
      <c r="D1065">
        <v>26</v>
      </c>
      <c r="E1065" s="5">
        <v>6212.5</v>
      </c>
      <c r="G1065" s="4">
        <v>35.666666666666664</v>
      </c>
      <c r="H1065">
        <v>37</v>
      </c>
      <c r="I1065">
        <v>14</v>
      </c>
      <c r="L1065" s="6"/>
      <c r="M1065" s="4"/>
      <c r="Q1065" s="4"/>
    </row>
    <row r="1066" spans="1:17" x14ac:dyDescent="0.25">
      <c r="A1066" s="3">
        <v>45702</v>
      </c>
      <c r="B1066" s="4">
        <v>188.33333333333334</v>
      </c>
      <c r="C1066">
        <v>179</v>
      </c>
      <c r="D1066">
        <v>21</v>
      </c>
      <c r="E1066" s="5">
        <v>6248.83</v>
      </c>
      <c r="G1066" s="4">
        <v>48.666666666666664</v>
      </c>
      <c r="H1066">
        <v>67</v>
      </c>
      <c r="I1066">
        <v>8</v>
      </c>
      <c r="L1066" s="6"/>
      <c r="M1066" s="4"/>
      <c r="Q1066" s="4"/>
    </row>
    <row r="1067" spans="1:17" x14ac:dyDescent="0.25">
      <c r="A1067" s="3">
        <v>45705</v>
      </c>
      <c r="B1067" s="4">
        <v>127</v>
      </c>
      <c r="C1067">
        <v>162</v>
      </c>
      <c r="D1067">
        <v>40</v>
      </c>
      <c r="E1067" s="5">
        <v>6281.57</v>
      </c>
      <c r="G1067" s="4">
        <v>40.666666666666671</v>
      </c>
      <c r="H1067">
        <v>65</v>
      </c>
      <c r="I1067">
        <v>25</v>
      </c>
      <c r="L1067" s="6"/>
      <c r="M1067" s="4"/>
      <c r="Q1067" s="4"/>
    </row>
    <row r="1068" spans="1:17" x14ac:dyDescent="0.25">
      <c r="A1068" s="3">
        <v>45706</v>
      </c>
      <c r="B1068" s="4">
        <v>68</v>
      </c>
      <c r="C1068">
        <v>48</v>
      </c>
      <c r="D1068">
        <v>124</v>
      </c>
      <c r="E1068" s="5">
        <v>6142.14</v>
      </c>
      <c r="G1068" s="4">
        <v>32</v>
      </c>
      <c r="H1068">
        <v>37</v>
      </c>
      <c r="I1068">
        <v>40</v>
      </c>
      <c r="L1068" s="6"/>
      <c r="M1068" s="4"/>
      <c r="Q1068" s="4"/>
    </row>
    <row r="1069" spans="1:17" x14ac:dyDescent="0.25">
      <c r="A1069" s="3">
        <v>45707</v>
      </c>
      <c r="B1069" s="4">
        <v>53</v>
      </c>
      <c r="C1069">
        <v>157</v>
      </c>
      <c r="D1069">
        <v>44</v>
      </c>
      <c r="E1069" s="5">
        <v>6288.53</v>
      </c>
      <c r="G1069" s="4">
        <v>13.999999999999996</v>
      </c>
      <c r="H1069">
        <v>35</v>
      </c>
      <c r="I1069">
        <v>30</v>
      </c>
      <c r="L1069" s="6"/>
      <c r="M1069" s="4"/>
      <c r="Q1069" s="4"/>
    </row>
    <row r="1070" spans="1:17" x14ac:dyDescent="0.25">
      <c r="A1070" s="3">
        <v>45708</v>
      </c>
      <c r="B1070" s="4">
        <v>58.333333333333343</v>
      </c>
      <c r="C1070">
        <v>189</v>
      </c>
      <c r="D1070">
        <v>51</v>
      </c>
      <c r="E1070" s="5">
        <v>6334.41</v>
      </c>
      <c r="G1070" s="4">
        <v>-1.6666666666666643</v>
      </c>
      <c r="H1070">
        <v>27</v>
      </c>
      <c r="I1070">
        <v>34</v>
      </c>
      <c r="L1070" s="6"/>
      <c r="M1070" s="4"/>
      <c r="Q1070" s="4"/>
    </row>
    <row r="1071" spans="1:17" x14ac:dyDescent="0.25">
      <c r="A1071" s="3">
        <v>45709</v>
      </c>
      <c r="B1071" s="4">
        <v>146</v>
      </c>
      <c r="C1071">
        <v>258</v>
      </c>
      <c r="D1071">
        <v>71</v>
      </c>
      <c r="E1071" s="5">
        <v>6449.23</v>
      </c>
      <c r="G1071" s="4">
        <v>7</v>
      </c>
      <c r="H1071">
        <v>62</v>
      </c>
      <c r="I1071">
        <v>39</v>
      </c>
      <c r="L1071" s="6"/>
      <c r="M1071" s="4"/>
      <c r="Q1071" s="4"/>
    </row>
    <row r="1072" spans="1:17" x14ac:dyDescent="0.25">
      <c r="A1072" s="3">
        <v>45712</v>
      </c>
      <c r="B1072" s="4">
        <v>160</v>
      </c>
      <c r="C1072">
        <v>201</v>
      </c>
      <c r="D1072">
        <v>46</v>
      </c>
      <c r="E1072" s="5">
        <v>6464.02</v>
      </c>
      <c r="G1072" s="4">
        <v>12.666666666666671</v>
      </c>
      <c r="H1072">
        <v>50</v>
      </c>
      <c r="I1072">
        <v>28</v>
      </c>
      <c r="L1072" s="6"/>
      <c r="M1072" s="4"/>
      <c r="Q1072" s="4"/>
    </row>
    <row r="1073" spans="1:17" x14ac:dyDescent="0.25">
      <c r="A1073" s="3">
        <v>45713</v>
      </c>
      <c r="B1073" s="4">
        <v>119.66666666666667</v>
      </c>
      <c r="C1073">
        <v>150</v>
      </c>
      <c r="D1073">
        <v>133</v>
      </c>
      <c r="E1073" s="5">
        <v>6435.43</v>
      </c>
      <c r="G1073" s="4">
        <v>3.6666666666666643</v>
      </c>
      <c r="H1073">
        <v>20</v>
      </c>
      <c r="I1073">
        <v>54</v>
      </c>
      <c r="L1073" s="6"/>
      <c r="M1073" s="4"/>
      <c r="Q1073" s="4"/>
    </row>
    <row r="1074" spans="1:17" x14ac:dyDescent="0.25">
      <c r="A1074" s="3">
        <v>45714</v>
      </c>
      <c r="B1074" s="4">
        <v>141</v>
      </c>
      <c r="C1074">
        <v>264</v>
      </c>
      <c r="D1074">
        <v>13</v>
      </c>
      <c r="E1074" s="5">
        <v>6524.41</v>
      </c>
      <c r="G1074" s="4">
        <v>4.6666666666666643</v>
      </c>
      <c r="H1074">
        <v>47</v>
      </c>
      <c r="I1074">
        <v>21</v>
      </c>
      <c r="L1074" s="6"/>
      <c r="M1074" s="4"/>
      <c r="Q1074" s="4"/>
    </row>
    <row r="1075" spans="1:17" x14ac:dyDescent="0.25">
      <c r="A1075" s="3">
        <v>45715</v>
      </c>
      <c r="B1075" s="4">
        <v>139.66666666666666</v>
      </c>
      <c r="C1075">
        <v>174</v>
      </c>
      <c r="D1075">
        <v>23</v>
      </c>
      <c r="E1075" s="5">
        <v>6499.53</v>
      </c>
      <c r="G1075" s="4">
        <v>5.3333333333333357</v>
      </c>
      <c r="H1075">
        <v>48</v>
      </c>
      <c r="I1075">
        <v>24</v>
      </c>
      <c r="L1075" s="6"/>
      <c r="M1075" s="4"/>
      <c r="Q1075" s="4"/>
    </row>
    <row r="1076" spans="1:17" x14ac:dyDescent="0.25">
      <c r="A1076" s="3">
        <v>45716</v>
      </c>
      <c r="B1076" s="4">
        <v>105.33333333333334</v>
      </c>
      <c r="C1076">
        <v>52</v>
      </c>
      <c r="D1076">
        <v>138</v>
      </c>
      <c r="E1076" s="5">
        <v>6270.42</v>
      </c>
      <c r="G1076" s="4">
        <v>5.0000000000000036</v>
      </c>
      <c r="H1076">
        <v>14</v>
      </c>
      <c r="I1076">
        <v>49</v>
      </c>
      <c r="L1076" s="6"/>
      <c r="M1076" s="4"/>
      <c r="Q1076" s="4"/>
    </row>
    <row r="1077" spans="1:17" x14ac:dyDescent="0.25">
      <c r="A1077" s="3">
        <v>45719</v>
      </c>
      <c r="B1077" s="4">
        <v>13.666666666666671</v>
      </c>
      <c r="C1077">
        <v>76</v>
      </c>
      <c r="D1077">
        <v>100</v>
      </c>
      <c r="E1077" s="5">
        <v>6273.67</v>
      </c>
      <c r="G1077" s="4">
        <v>-5</v>
      </c>
      <c r="H1077">
        <v>25</v>
      </c>
      <c r="I1077">
        <v>29</v>
      </c>
      <c r="L1077" s="6"/>
      <c r="M1077" s="4"/>
      <c r="Q1077" s="4"/>
    </row>
    <row r="1078" spans="1:17" x14ac:dyDescent="0.25">
      <c r="A1078" s="3">
        <v>45720</v>
      </c>
      <c r="B1078" s="4">
        <v>-21.666666666666671</v>
      </c>
      <c r="C1078">
        <v>86</v>
      </c>
      <c r="D1078">
        <v>41</v>
      </c>
      <c r="E1078" s="5">
        <v>6357.63</v>
      </c>
      <c r="G1078" s="4">
        <v>-14.666666666666664</v>
      </c>
      <c r="H1078">
        <v>18</v>
      </c>
      <c r="I1078">
        <v>23</v>
      </c>
      <c r="L1078" s="6"/>
      <c r="M1078" s="4"/>
      <c r="Q1078" s="4"/>
    </row>
    <row r="1079" spans="1:17" x14ac:dyDescent="0.25">
      <c r="A1079" s="3">
        <v>45721</v>
      </c>
      <c r="B1079" s="4">
        <v>2.3333333333333286</v>
      </c>
      <c r="C1079">
        <v>93</v>
      </c>
      <c r="D1079">
        <v>107</v>
      </c>
      <c r="E1079" s="5">
        <v>6398.24</v>
      </c>
      <c r="G1079" s="4">
        <v>-4.3333333333333321</v>
      </c>
      <c r="H1079">
        <v>22</v>
      </c>
      <c r="I1079">
        <v>26</v>
      </c>
      <c r="L1079" s="6"/>
      <c r="M1079" s="4"/>
      <c r="Q1079" s="4"/>
    </row>
    <row r="1080" spans="1:17" x14ac:dyDescent="0.25">
      <c r="A1080" s="3">
        <v>45722</v>
      </c>
      <c r="B1080" s="4">
        <v>51.333333333333336</v>
      </c>
      <c r="C1080">
        <v>139</v>
      </c>
      <c r="D1080">
        <v>16</v>
      </c>
      <c r="E1080" s="5">
        <v>6534.97</v>
      </c>
      <c r="G1080" s="4">
        <v>4.6666666666666643</v>
      </c>
      <c r="H1080">
        <v>27</v>
      </c>
      <c r="I1080">
        <v>4</v>
      </c>
      <c r="L1080" s="6"/>
      <c r="M1080" s="4"/>
      <c r="Q1080" s="4"/>
    </row>
    <row r="1081" spans="1:17" x14ac:dyDescent="0.25">
      <c r="A1081" s="3">
        <v>45723</v>
      </c>
      <c r="B1081" s="4">
        <v>58.999999999999993</v>
      </c>
      <c r="C1081">
        <v>135</v>
      </c>
      <c r="D1081">
        <v>67</v>
      </c>
      <c r="E1081" s="5">
        <v>6507.76</v>
      </c>
      <c r="G1081" s="4">
        <v>10.666666666666666</v>
      </c>
      <c r="H1081">
        <v>29</v>
      </c>
      <c r="I1081">
        <v>16</v>
      </c>
      <c r="L1081" s="6"/>
      <c r="M1081" s="4"/>
      <c r="Q1081" s="4"/>
    </row>
    <row r="1082" spans="1:17" x14ac:dyDescent="0.25">
      <c r="A1082" s="6">
        <v>45726</v>
      </c>
      <c r="B1082" s="4">
        <v>104.66666666666669</v>
      </c>
      <c r="C1082">
        <v>162</v>
      </c>
      <c r="D1082">
        <v>39</v>
      </c>
      <c r="E1082" s="5">
        <v>6520.97</v>
      </c>
      <c r="G1082" s="4">
        <v>8.3333333333333357</v>
      </c>
      <c r="H1082">
        <v>24</v>
      </c>
      <c r="I1082">
        <v>35</v>
      </c>
      <c r="L1082" s="6"/>
      <c r="M1082" s="4"/>
      <c r="Q1082" s="4"/>
    </row>
    <row r="1083" spans="1:17" x14ac:dyDescent="0.25">
      <c r="A1083" s="6">
        <v>45727</v>
      </c>
      <c r="B1083" s="4">
        <v>107.33333333333334</v>
      </c>
      <c r="C1083">
        <v>171</v>
      </c>
      <c r="D1083">
        <v>40</v>
      </c>
      <c r="E1083" s="5">
        <v>6551.73</v>
      </c>
      <c r="G1083" s="4">
        <v>8</v>
      </c>
      <c r="H1083">
        <v>41</v>
      </c>
      <c r="I1083">
        <v>19</v>
      </c>
      <c r="L1083" s="6"/>
      <c r="M1083" s="4"/>
      <c r="Q1083" s="4"/>
    </row>
    <row r="1084" spans="1:17" x14ac:dyDescent="0.25">
      <c r="A1084" s="6">
        <v>45728</v>
      </c>
      <c r="B1084" s="4">
        <v>108</v>
      </c>
      <c r="C1084">
        <v>103</v>
      </c>
      <c r="D1084">
        <v>33</v>
      </c>
      <c r="E1084" s="5">
        <v>6566.97</v>
      </c>
      <c r="G1084" s="4">
        <v>-0.33333333333333215</v>
      </c>
      <c r="H1084">
        <v>12</v>
      </c>
      <c r="I1084">
        <v>24</v>
      </c>
      <c r="L1084" s="6"/>
      <c r="M1084" s="4"/>
      <c r="Q1084" s="4"/>
    </row>
    <row r="1085" spans="1:17" x14ac:dyDescent="0.25">
      <c r="A1085" s="6">
        <v>45729</v>
      </c>
      <c r="B1085" s="4">
        <v>70.666666666666671</v>
      </c>
      <c r="C1085">
        <v>106</v>
      </c>
      <c r="D1085">
        <v>95</v>
      </c>
      <c r="E1085" s="5">
        <v>6466.85</v>
      </c>
      <c r="G1085" s="4">
        <v>-6.3333333333333357</v>
      </c>
      <c r="H1085">
        <v>20</v>
      </c>
      <c r="I1085">
        <v>49</v>
      </c>
      <c r="L1085" s="6"/>
      <c r="M1085" s="4"/>
      <c r="Q1085" s="4"/>
    </row>
    <row r="1086" spans="1:17" x14ac:dyDescent="0.25">
      <c r="A1086" s="6">
        <v>45730</v>
      </c>
      <c r="B1086" s="4">
        <v>92</v>
      </c>
      <c r="C1086">
        <v>198</v>
      </c>
      <c r="D1086">
        <v>3</v>
      </c>
      <c r="E1086" s="5">
        <v>6571.17</v>
      </c>
      <c r="G1086" s="4">
        <v>5.3333333333333321</v>
      </c>
      <c r="H1086">
        <v>58</v>
      </c>
      <c r="I1086">
        <v>1</v>
      </c>
      <c r="L1086" s="6"/>
      <c r="M1086" s="4"/>
      <c r="Q1086" s="4"/>
    </row>
    <row r="1087" spans="1:17" x14ac:dyDescent="0.25">
      <c r="A1087" s="6">
        <v>45733</v>
      </c>
      <c r="B1087" s="4">
        <v>130</v>
      </c>
      <c r="C1087">
        <v>190</v>
      </c>
      <c r="D1087">
        <v>6</v>
      </c>
      <c r="E1087" s="5">
        <v>6589.57</v>
      </c>
      <c r="G1087" s="4">
        <v>21.666666666666668</v>
      </c>
      <c r="H1087">
        <v>43</v>
      </c>
      <c r="I1087">
        <v>6</v>
      </c>
      <c r="L1087" s="6"/>
      <c r="M1087" s="4"/>
      <c r="Q1087" s="4"/>
    </row>
    <row r="1088" spans="1:17" x14ac:dyDescent="0.25">
      <c r="A1088" s="6">
        <v>45734</v>
      </c>
      <c r="B1088" s="4">
        <v>178</v>
      </c>
      <c r="C1088">
        <v>165</v>
      </c>
      <c r="D1088">
        <v>10</v>
      </c>
      <c r="E1088" s="5">
        <v>6611.93</v>
      </c>
      <c r="G1088" s="4">
        <v>40.333333333333336</v>
      </c>
      <c r="H1088">
        <v>32</v>
      </c>
      <c r="I1088">
        <v>5</v>
      </c>
      <c r="L1088" s="6"/>
      <c r="M1088" s="4"/>
      <c r="Q1088" s="4"/>
    </row>
    <row r="1089" spans="1:17" x14ac:dyDescent="0.25">
      <c r="A1089" s="6">
        <v>45735</v>
      </c>
      <c r="B1089" s="4">
        <v>143.66666666666669</v>
      </c>
      <c r="C1089">
        <v>123</v>
      </c>
      <c r="D1089">
        <v>31</v>
      </c>
      <c r="E1089" s="5">
        <v>6564.68</v>
      </c>
      <c r="G1089" s="4">
        <v>29.666666666666668</v>
      </c>
      <c r="H1089">
        <v>34</v>
      </c>
      <c r="I1089">
        <v>9</v>
      </c>
      <c r="L1089" s="6"/>
      <c r="M1089" s="4"/>
      <c r="Q1089" s="4"/>
    </row>
    <row r="1090" spans="1:17" x14ac:dyDescent="0.25">
      <c r="A1090" s="6">
        <v>45736</v>
      </c>
      <c r="B1090" s="4">
        <v>101.33333333333333</v>
      </c>
      <c r="C1090">
        <v>111</v>
      </c>
      <c r="D1090">
        <v>54</v>
      </c>
      <c r="E1090" s="5">
        <v>6535.06</v>
      </c>
      <c r="G1090" s="4">
        <v>18.333333333333336</v>
      </c>
      <c r="H1090">
        <v>26</v>
      </c>
      <c r="I1090">
        <v>23</v>
      </c>
      <c r="L1090" s="6"/>
      <c r="M1090" s="4"/>
      <c r="Q1090" s="4"/>
    </row>
    <row r="1091" spans="1:17" x14ac:dyDescent="0.25">
      <c r="A1091" s="6">
        <v>45737</v>
      </c>
      <c r="B1091" s="4">
        <v>12.333333333333329</v>
      </c>
      <c r="C1091">
        <v>85</v>
      </c>
      <c r="D1091">
        <v>197</v>
      </c>
      <c r="E1091" s="5">
        <v>6405.61</v>
      </c>
      <c r="G1091" s="4">
        <v>-8.0000000000000036</v>
      </c>
      <c r="H1091">
        <v>13</v>
      </c>
      <c r="I1091">
        <v>65</v>
      </c>
      <c r="L1091" s="6"/>
      <c r="M1091" s="4"/>
      <c r="Q1091" s="4"/>
    </row>
    <row r="1092" spans="1:17" x14ac:dyDescent="0.25">
      <c r="A1092" s="6">
        <v>45740</v>
      </c>
      <c r="B1092" s="4">
        <v>-64.666666666666671</v>
      </c>
      <c r="C1092">
        <v>105</v>
      </c>
      <c r="D1092">
        <v>244</v>
      </c>
      <c r="E1092" s="5">
        <v>6360.34</v>
      </c>
      <c r="G1092" s="4">
        <v>-22.333333333333332</v>
      </c>
      <c r="H1092">
        <v>25</v>
      </c>
      <c r="I1092">
        <v>43</v>
      </c>
      <c r="L1092" s="6"/>
      <c r="M1092" s="4"/>
      <c r="Q1092" s="4"/>
    </row>
    <row r="1093" spans="1:17" x14ac:dyDescent="0.25">
      <c r="A1093" s="6">
        <v>45741</v>
      </c>
      <c r="B1093" s="4">
        <v>-114.33333333333334</v>
      </c>
      <c r="C1093">
        <v>122</v>
      </c>
      <c r="D1093">
        <v>214</v>
      </c>
      <c r="E1093" s="5">
        <v>6310.76</v>
      </c>
      <c r="G1093" s="4">
        <v>-21.666666666666664</v>
      </c>
      <c r="H1093">
        <v>49</v>
      </c>
      <c r="I1093">
        <v>44</v>
      </c>
      <c r="L1093" s="6"/>
      <c r="M1093" s="4"/>
      <c r="Q1093" s="4"/>
    </row>
    <row r="1094" spans="1:17" x14ac:dyDescent="0.25">
      <c r="A1094" s="6">
        <v>45742</v>
      </c>
      <c r="B1094" s="4">
        <v>-74.333333333333329</v>
      </c>
      <c r="C1094">
        <v>110</v>
      </c>
      <c r="D1094">
        <v>102</v>
      </c>
      <c r="E1094" s="5">
        <v>6334.91</v>
      </c>
      <c r="G1094" s="4">
        <v>-10.333333333333336</v>
      </c>
      <c r="H1094">
        <v>22</v>
      </c>
      <c r="I1094">
        <v>40</v>
      </c>
      <c r="L1094" s="6"/>
      <c r="M1094" s="4"/>
      <c r="Q1094" s="4"/>
    </row>
    <row r="1095" spans="1:17" x14ac:dyDescent="0.25">
      <c r="A1095" s="6">
        <v>45743</v>
      </c>
      <c r="B1095" s="4">
        <v>-39.333333333333343</v>
      </c>
      <c r="C1095">
        <v>80</v>
      </c>
      <c r="D1095">
        <v>114</v>
      </c>
      <c r="E1095" s="5">
        <v>6328.77</v>
      </c>
      <c r="G1095" s="4">
        <v>-7.9999999999999964</v>
      </c>
      <c r="H1095">
        <v>21</v>
      </c>
      <c r="I1095">
        <v>32</v>
      </c>
      <c r="L1095" s="6"/>
      <c r="M1095" s="4"/>
      <c r="Q1095" s="4"/>
    </row>
    <row r="1096" spans="1:17" x14ac:dyDescent="0.25">
      <c r="A1096" s="6">
        <v>45744</v>
      </c>
      <c r="B1096" s="4">
        <v>-78.666666666666657</v>
      </c>
      <c r="C1096">
        <v>50</v>
      </c>
      <c r="D1096">
        <v>260</v>
      </c>
      <c r="E1096" s="5">
        <v>6268.32</v>
      </c>
      <c r="G1096" s="4">
        <v>-26.333333333333332</v>
      </c>
      <c r="H1096">
        <v>22</v>
      </c>
      <c r="I1096">
        <v>72</v>
      </c>
      <c r="L1096" s="6"/>
      <c r="M1096" s="4"/>
      <c r="Q1096" s="4"/>
    </row>
    <row r="1097" spans="1:17" x14ac:dyDescent="0.25">
      <c r="A1097" s="6">
        <v>45747</v>
      </c>
      <c r="B1097" s="4">
        <v>-188</v>
      </c>
      <c r="C1097">
        <v>40</v>
      </c>
      <c r="D1097">
        <v>360</v>
      </c>
      <c r="E1097" s="5">
        <v>6226.65</v>
      </c>
      <c r="G1097" s="4">
        <v>-49</v>
      </c>
      <c r="H1097">
        <v>25</v>
      </c>
      <c r="I1097">
        <v>111</v>
      </c>
      <c r="L1097" s="6"/>
      <c r="M1097" s="4"/>
      <c r="Q1097" s="4"/>
    </row>
    <row r="1098" spans="1:17" x14ac:dyDescent="0.25">
      <c r="A1098" s="6">
        <v>45748</v>
      </c>
      <c r="B1098" s="4">
        <v>-206.00000000000003</v>
      </c>
      <c r="C1098">
        <v>92</v>
      </c>
      <c r="D1098">
        <v>180</v>
      </c>
      <c r="E1098" s="5">
        <v>6259.48</v>
      </c>
      <c r="G1098" s="4">
        <v>-50.666666666666671</v>
      </c>
      <c r="H1098">
        <v>31</v>
      </c>
      <c r="I1098">
        <v>47</v>
      </c>
      <c r="L1098" s="6"/>
      <c r="M1098" s="4"/>
      <c r="Q1098" s="4"/>
    </row>
    <row r="1099" spans="1:17" x14ac:dyDescent="0.25">
      <c r="A1099" s="6">
        <v>45749</v>
      </c>
      <c r="B1099" s="4">
        <v>-137</v>
      </c>
      <c r="C1099">
        <v>65</v>
      </c>
      <c r="D1099">
        <v>68</v>
      </c>
      <c r="E1099" s="5">
        <v>6277.25</v>
      </c>
      <c r="G1099" s="4">
        <v>-40</v>
      </c>
      <c r="H1099">
        <v>15</v>
      </c>
      <c r="I1099">
        <v>33</v>
      </c>
      <c r="L1099" s="6"/>
      <c r="M1099" s="4"/>
      <c r="Q1099" s="4"/>
    </row>
    <row r="1100" spans="1:17" x14ac:dyDescent="0.25">
      <c r="A1100" s="6">
        <v>45750</v>
      </c>
      <c r="B1100" s="4">
        <v>-102.00000000000001</v>
      </c>
      <c r="C1100">
        <v>78</v>
      </c>
      <c r="D1100">
        <v>293</v>
      </c>
      <c r="E1100" s="5">
        <v>6203.26</v>
      </c>
      <c r="G1100" s="4">
        <v>-27.666666666666668</v>
      </c>
      <c r="H1100">
        <v>30</v>
      </c>
      <c r="I1100">
        <v>79</v>
      </c>
      <c r="L1100" s="6"/>
      <c r="M1100" s="4"/>
      <c r="Q1100" s="4"/>
    </row>
    <row r="1101" spans="1:17" x14ac:dyDescent="0.25">
      <c r="A1101" s="6">
        <v>45754</v>
      </c>
      <c r="B1101" s="4">
        <v>-359.33333333333331</v>
      </c>
      <c r="C1101">
        <v>13</v>
      </c>
      <c r="D1101">
        <v>873</v>
      </c>
      <c r="E1101" s="5">
        <v>5496.44</v>
      </c>
      <c r="G1101" s="4">
        <v>-101.33333333333334</v>
      </c>
      <c r="H1101">
        <v>4</v>
      </c>
      <c r="I1101">
        <v>241</v>
      </c>
      <c r="L1101" s="6"/>
      <c r="M1101" s="4"/>
      <c r="Q1101" s="4"/>
    </row>
    <row r="1102" spans="1:17" x14ac:dyDescent="0.25">
      <c r="A1102" s="6">
        <v>45755</v>
      </c>
      <c r="B1102" s="4">
        <v>-458.33333333333331</v>
      </c>
      <c r="C1102">
        <v>31</v>
      </c>
      <c r="D1102">
        <v>331</v>
      </c>
      <c r="E1102" s="5">
        <v>5530.02</v>
      </c>
      <c r="G1102" s="4">
        <v>-110.66666666666666</v>
      </c>
      <c r="H1102">
        <v>16</v>
      </c>
      <c r="I1102">
        <v>62</v>
      </c>
      <c r="L1102" s="6"/>
      <c r="M1102" s="4"/>
      <c r="Q1102" s="4"/>
    </row>
    <row r="1103" spans="1:17" x14ac:dyDescent="0.25">
      <c r="A1103" s="6">
        <v>45756</v>
      </c>
      <c r="B1103" s="4">
        <v>-399</v>
      </c>
      <c r="C1103">
        <v>37</v>
      </c>
      <c r="D1103">
        <v>74</v>
      </c>
      <c r="E1103" s="5">
        <v>5652.33</v>
      </c>
      <c r="G1103" s="4">
        <v>-93.333333333333329</v>
      </c>
      <c r="H1103">
        <v>33</v>
      </c>
      <c r="I1103">
        <v>30</v>
      </c>
      <c r="L1103" s="6"/>
      <c r="M1103" s="4"/>
      <c r="Q1103" s="4"/>
    </row>
    <row r="1104" spans="1:17" x14ac:dyDescent="0.25">
      <c r="A1104" s="6">
        <v>45757</v>
      </c>
      <c r="B1104" s="4">
        <v>-98</v>
      </c>
      <c r="C1104">
        <v>43</v>
      </c>
      <c r="D1104">
        <v>0</v>
      </c>
      <c r="E1104" s="5">
        <v>5784.59</v>
      </c>
      <c r="G1104" s="4">
        <v>-8.6666666666666679</v>
      </c>
      <c r="H1104">
        <v>17</v>
      </c>
      <c r="I1104">
        <v>0</v>
      </c>
      <c r="L1104" s="6"/>
      <c r="M1104" s="4"/>
      <c r="Q1104" s="4"/>
    </row>
    <row r="1105" spans="1:17" x14ac:dyDescent="0.25">
      <c r="A1105" s="6">
        <v>45758</v>
      </c>
      <c r="B1105" s="4">
        <v>12</v>
      </c>
      <c r="C1105">
        <v>31</v>
      </c>
      <c r="D1105">
        <v>1</v>
      </c>
      <c r="E1105" s="5">
        <v>5862.19</v>
      </c>
      <c r="G1105" s="4">
        <v>8.3333333333333339</v>
      </c>
      <c r="H1105">
        <v>7</v>
      </c>
      <c r="I1105">
        <v>2</v>
      </c>
      <c r="L1105" s="6"/>
      <c r="M1105" s="4"/>
      <c r="Q1105" s="4"/>
    </row>
    <row r="1106" spans="1:17" x14ac:dyDescent="0.25">
      <c r="A1106" s="6">
        <v>45761</v>
      </c>
      <c r="B1106" s="4">
        <v>40</v>
      </c>
      <c r="C1106">
        <v>47</v>
      </c>
      <c r="D1106">
        <v>0</v>
      </c>
      <c r="E1106" s="5">
        <v>5938.53</v>
      </c>
      <c r="G1106" s="4">
        <v>8.3333333333333339</v>
      </c>
      <c r="H1106">
        <v>4</v>
      </c>
      <c r="I1106">
        <v>1</v>
      </c>
      <c r="L1106" s="6"/>
      <c r="M1106" s="4"/>
      <c r="Q1106" s="4"/>
    </row>
    <row r="1107" spans="1:17" x14ac:dyDescent="0.25">
      <c r="A1107" s="6">
        <v>45762</v>
      </c>
      <c r="B1107" s="4">
        <v>42.666666666666664</v>
      </c>
      <c r="C1107">
        <v>53</v>
      </c>
      <c r="D1107">
        <v>2</v>
      </c>
      <c r="E1107" s="5">
        <v>5914.03</v>
      </c>
      <c r="G1107" s="4">
        <v>5.3333333333333339</v>
      </c>
      <c r="H1107">
        <v>13</v>
      </c>
      <c r="I1107">
        <v>5</v>
      </c>
      <c r="L1107" s="6"/>
      <c r="M1107" s="4"/>
      <c r="Q1107" s="4"/>
    </row>
    <row r="1108" spans="1:17" x14ac:dyDescent="0.25">
      <c r="A1108" s="6">
        <v>45763</v>
      </c>
      <c r="B1108" s="4">
        <v>35</v>
      </c>
      <c r="C1108">
        <v>31</v>
      </c>
      <c r="D1108">
        <v>24</v>
      </c>
      <c r="E1108" s="5">
        <v>5835.35</v>
      </c>
      <c r="G1108" s="4">
        <v>12</v>
      </c>
      <c r="H1108">
        <v>38</v>
      </c>
      <c r="I1108">
        <v>13</v>
      </c>
      <c r="L1108" s="6"/>
      <c r="M1108" s="4"/>
      <c r="Q1108" s="4"/>
    </row>
    <row r="1109" spans="1:17" x14ac:dyDescent="0.25">
      <c r="A1109" s="6">
        <v>45764</v>
      </c>
      <c r="B1109" s="4">
        <v>26.666666666666668</v>
      </c>
      <c r="C1109">
        <v>46</v>
      </c>
      <c r="D1109">
        <v>24</v>
      </c>
      <c r="E1109" s="5">
        <v>5839.56</v>
      </c>
      <c r="G1109" s="4">
        <v>17</v>
      </c>
      <c r="H1109">
        <v>27</v>
      </c>
      <c r="I1109">
        <v>9</v>
      </c>
      <c r="L1109" s="6"/>
      <c r="M1109" s="4"/>
      <c r="Q1109" s="4"/>
    </row>
    <row r="1110" spans="1:17" x14ac:dyDescent="0.25">
      <c r="A1110" s="6">
        <v>45765</v>
      </c>
      <c r="B1110" s="4">
        <v>9.6666666666666643</v>
      </c>
      <c r="C1110">
        <v>27</v>
      </c>
      <c r="D1110">
        <v>27</v>
      </c>
      <c r="E1110" s="5">
        <v>5831.69</v>
      </c>
      <c r="G1110" s="4">
        <v>17.666666666666664</v>
      </c>
      <c r="H1110">
        <v>16</v>
      </c>
      <c r="I1110">
        <v>6</v>
      </c>
      <c r="L1110" s="6"/>
      <c r="M1110" s="4"/>
      <c r="Q1110" s="4"/>
    </row>
    <row r="1111" spans="1:17" x14ac:dyDescent="0.25">
      <c r="A1111" s="6">
        <v>45768</v>
      </c>
      <c r="B1111" s="4">
        <v>24.000000000000004</v>
      </c>
      <c r="C1111">
        <v>57</v>
      </c>
      <c r="D1111">
        <v>7</v>
      </c>
      <c r="E1111" s="5">
        <v>5952.64</v>
      </c>
      <c r="G1111" s="4">
        <v>10.666666666666664</v>
      </c>
      <c r="H1111">
        <v>9</v>
      </c>
      <c r="I1111">
        <v>5</v>
      </c>
      <c r="L1111" s="6"/>
      <c r="M1111" s="4"/>
      <c r="Q1111" s="4"/>
    </row>
    <row r="1112" spans="1:17" x14ac:dyDescent="0.25">
      <c r="A1112" s="6">
        <v>45769</v>
      </c>
      <c r="B1112" s="4">
        <v>37</v>
      </c>
      <c r="C1112">
        <v>77</v>
      </c>
      <c r="D1112">
        <v>16</v>
      </c>
      <c r="E1112" s="5">
        <v>5949.31</v>
      </c>
      <c r="G1112" s="4">
        <v>8.6666666666666679</v>
      </c>
      <c r="H1112">
        <v>20</v>
      </c>
      <c r="I1112">
        <v>8</v>
      </c>
      <c r="L1112" s="6"/>
      <c r="M1112" s="4"/>
      <c r="Q1112" s="4"/>
    </row>
    <row r="1113" spans="1:17" x14ac:dyDescent="0.25">
      <c r="A1113" s="6">
        <v>45770</v>
      </c>
      <c r="B1113" s="4">
        <v>44.333333333333336</v>
      </c>
      <c r="C1113">
        <v>26</v>
      </c>
      <c r="D1113">
        <v>4</v>
      </c>
      <c r="E1113" s="5">
        <v>5984.58</v>
      </c>
      <c r="G1113" s="4">
        <v>6.0000000000000009</v>
      </c>
      <c r="H1113">
        <v>8</v>
      </c>
      <c r="I1113">
        <v>6</v>
      </c>
      <c r="L1113" s="6"/>
      <c r="M1113" s="4"/>
      <c r="Q1113" s="4"/>
    </row>
    <row r="1114" spans="1:17" x14ac:dyDescent="0.25">
      <c r="A1114" s="6">
        <v>45771</v>
      </c>
      <c r="B1114" s="4">
        <v>35.666666666666664</v>
      </c>
      <c r="C1114">
        <v>47</v>
      </c>
      <c r="D1114">
        <v>23</v>
      </c>
      <c r="E1114" s="5">
        <v>5920.48</v>
      </c>
      <c r="G1114" s="4">
        <v>5.6666666666666679</v>
      </c>
      <c r="H1114">
        <v>15</v>
      </c>
      <c r="I1114">
        <v>12</v>
      </c>
      <c r="L1114" s="6"/>
      <c r="M1114" s="4"/>
      <c r="Q1114" s="4"/>
    </row>
    <row r="1115" spans="1:17" x14ac:dyDescent="0.25">
      <c r="A1115" s="6">
        <v>45772</v>
      </c>
      <c r="B1115" s="4">
        <v>28.666666666666671</v>
      </c>
      <c r="C1115">
        <v>60</v>
      </c>
      <c r="D1115">
        <v>20</v>
      </c>
      <c r="E1115" s="5">
        <v>5939.5</v>
      </c>
      <c r="G1115" s="4">
        <v>0.66666666666666607</v>
      </c>
      <c r="H1115">
        <v>6</v>
      </c>
      <c r="I1115">
        <v>9</v>
      </c>
      <c r="L1115" s="6"/>
      <c r="M1115" s="4"/>
      <c r="Q1115" s="4"/>
    </row>
    <row r="1116" spans="1:17" x14ac:dyDescent="0.25">
      <c r="A1116" s="6">
        <v>45775</v>
      </c>
      <c r="B1116" s="4">
        <v>8.3333333333333357</v>
      </c>
      <c r="C1116">
        <v>37</v>
      </c>
      <c r="D1116">
        <v>76</v>
      </c>
      <c r="E1116" s="5">
        <v>5877.06</v>
      </c>
      <c r="G1116" s="4">
        <v>1.3333333333333339</v>
      </c>
      <c r="H1116">
        <v>24</v>
      </c>
      <c r="I1116">
        <v>20</v>
      </c>
      <c r="L1116" s="6"/>
      <c r="M1116" s="4"/>
      <c r="Q1116" s="4"/>
    </row>
    <row r="1117" spans="1:17" x14ac:dyDescent="0.25">
      <c r="A1117" s="6">
        <v>45776</v>
      </c>
      <c r="B1117" s="4">
        <v>3</v>
      </c>
      <c r="C1117">
        <v>57</v>
      </c>
      <c r="D1117">
        <v>49</v>
      </c>
      <c r="E1117" s="5">
        <v>5903.38</v>
      </c>
      <c r="G1117" s="4">
        <v>-4.3333333333333339</v>
      </c>
      <c r="H1117">
        <v>13</v>
      </c>
      <c r="I1117">
        <v>27</v>
      </c>
      <c r="L1117" s="6"/>
      <c r="M1117" s="4"/>
      <c r="Q1117" s="4"/>
    </row>
    <row r="1118" spans="1:17" x14ac:dyDescent="0.25">
      <c r="A1118" s="6">
        <v>45777</v>
      </c>
      <c r="B1118" s="4">
        <v>-6</v>
      </c>
      <c r="C1118">
        <v>58</v>
      </c>
      <c r="D1118">
        <v>45</v>
      </c>
      <c r="E1118" s="5">
        <v>5950.12</v>
      </c>
      <c r="G1118" s="4">
        <v>-3.6666666666666643</v>
      </c>
      <c r="H1118">
        <v>16</v>
      </c>
      <c r="I1118">
        <v>17</v>
      </c>
      <c r="L1118" s="6"/>
      <c r="M1118" s="4"/>
      <c r="Q1118" s="4"/>
    </row>
    <row r="1119" spans="1:17" x14ac:dyDescent="0.25">
      <c r="A1119" s="6">
        <v>45783</v>
      </c>
      <c r="B1119" s="4">
        <v>66.666666666666657</v>
      </c>
      <c r="C1119">
        <v>182</v>
      </c>
      <c r="D1119">
        <v>3</v>
      </c>
      <c r="E1119" s="5">
        <v>6102.92</v>
      </c>
      <c r="G1119" s="4">
        <v>4.3333333333333321</v>
      </c>
      <c r="H1119">
        <v>32</v>
      </c>
      <c r="I1119">
        <v>4</v>
      </c>
      <c r="L1119" s="6"/>
      <c r="M1119" s="4"/>
      <c r="Q1119" s="4"/>
    </row>
    <row r="1120" spans="1:17" x14ac:dyDescent="0.25">
      <c r="A1120" s="6">
        <v>45784</v>
      </c>
      <c r="B1120" s="4">
        <v>139</v>
      </c>
      <c r="C1120">
        <v>227</v>
      </c>
      <c r="D1120">
        <v>2</v>
      </c>
      <c r="E1120" s="5">
        <v>6111.49</v>
      </c>
      <c r="G1120" s="4">
        <v>31.333333333333336</v>
      </c>
      <c r="H1120">
        <v>67</v>
      </c>
      <c r="I1120">
        <v>0</v>
      </c>
      <c r="L1120" s="6"/>
      <c r="M1120" s="4"/>
      <c r="Q1120" s="4"/>
    </row>
    <row r="1121" spans="1:17" x14ac:dyDescent="0.25">
      <c r="A1121" s="6">
        <v>45785</v>
      </c>
      <c r="B1121" s="4">
        <v>239.33333333333331</v>
      </c>
      <c r="C1121">
        <v>319</v>
      </c>
      <c r="D1121">
        <v>5</v>
      </c>
      <c r="E1121" s="5">
        <v>6158.08</v>
      </c>
      <c r="G1121" s="4">
        <v>58.666666666666664</v>
      </c>
      <c r="H1121">
        <v>84</v>
      </c>
      <c r="I1121">
        <v>3</v>
      </c>
      <c r="L1121" s="6"/>
      <c r="M1121" s="4"/>
      <c r="Q1121" s="4"/>
    </row>
    <row r="1122" spans="1:17" x14ac:dyDescent="0.25">
      <c r="A1122" s="6">
        <v>45786</v>
      </c>
      <c r="B1122" s="4">
        <v>207.66666666666669</v>
      </c>
      <c r="C1122">
        <v>106</v>
      </c>
      <c r="D1122">
        <v>22</v>
      </c>
      <c r="E1122" s="5">
        <v>6082.08</v>
      </c>
      <c r="G1122" s="4">
        <v>59.333333333333336</v>
      </c>
      <c r="H1122">
        <v>44</v>
      </c>
      <c r="I1122">
        <v>14</v>
      </c>
      <c r="L1122" s="6"/>
      <c r="M1122" s="4"/>
      <c r="Q1122" s="4"/>
    </row>
    <row r="1123" spans="1:17" x14ac:dyDescent="0.25">
      <c r="A1123" s="6">
        <v>45789</v>
      </c>
      <c r="B1123" s="4">
        <v>220.33333333333334</v>
      </c>
      <c r="C1123">
        <v>283</v>
      </c>
      <c r="D1123">
        <v>20</v>
      </c>
      <c r="E1123" s="5">
        <v>6167.46</v>
      </c>
      <c r="G1123" s="4">
        <v>68.666666666666671</v>
      </c>
      <c r="H1123">
        <v>102</v>
      </c>
      <c r="I1123">
        <v>7</v>
      </c>
      <c r="L1123" s="6"/>
      <c r="M1123" s="4"/>
      <c r="Q1123" s="4"/>
    </row>
    <row r="1124" spans="1:17" x14ac:dyDescent="0.25">
      <c r="A1124" s="6">
        <v>45790</v>
      </c>
      <c r="B1124" s="4">
        <v>160</v>
      </c>
      <c r="C1124">
        <v>156</v>
      </c>
      <c r="D1124">
        <v>23</v>
      </c>
      <c r="E1124" s="5">
        <v>6151.01</v>
      </c>
      <c r="G1124" s="4">
        <v>64.333333333333329</v>
      </c>
      <c r="H1124">
        <v>74</v>
      </c>
      <c r="I1124">
        <v>6</v>
      </c>
      <c r="L1124" s="6"/>
      <c r="M1124" s="4"/>
      <c r="Q1124" s="4"/>
    </row>
    <row r="1125" spans="1:17" x14ac:dyDescent="0.25">
      <c r="A1125" s="6">
        <v>45791</v>
      </c>
      <c r="B1125" s="4">
        <v>168.66666666666669</v>
      </c>
      <c r="C1125">
        <v>138</v>
      </c>
      <c r="D1125">
        <v>28</v>
      </c>
      <c r="E1125" s="5">
        <v>6160.37</v>
      </c>
      <c r="G1125" s="4">
        <v>88.333333333333329</v>
      </c>
      <c r="H1125">
        <v>106</v>
      </c>
      <c r="I1125">
        <v>4</v>
      </c>
      <c r="L1125" s="6"/>
      <c r="M1125" s="4"/>
      <c r="Q1125" s="4"/>
    </row>
    <row r="1126" spans="1:17" x14ac:dyDescent="0.25">
      <c r="A1126" s="6">
        <v>45792</v>
      </c>
      <c r="B1126" s="4">
        <v>79.666666666666657</v>
      </c>
      <c r="C1126">
        <v>61</v>
      </c>
      <c r="D1126">
        <v>65</v>
      </c>
      <c r="E1126" s="5">
        <v>6057.04</v>
      </c>
      <c r="G1126" s="4">
        <v>61.666666666666664</v>
      </c>
      <c r="H1126">
        <v>36</v>
      </c>
      <c r="I1126">
        <v>21</v>
      </c>
      <c r="L1126" s="6"/>
      <c r="M1126" s="4"/>
      <c r="Q1126" s="4"/>
    </row>
    <row r="1127" spans="1:17" x14ac:dyDescent="0.25">
      <c r="A1127" s="6">
        <v>45793</v>
      </c>
      <c r="B1127" s="4">
        <v>45.999999999999993</v>
      </c>
      <c r="C1127">
        <v>87</v>
      </c>
      <c r="D1127">
        <v>55</v>
      </c>
      <c r="E1127" s="5">
        <v>6068.12</v>
      </c>
      <c r="G1127" s="4">
        <v>38.333333333333329</v>
      </c>
      <c r="H1127">
        <v>19</v>
      </c>
      <c r="I1127">
        <v>21</v>
      </c>
      <c r="L1127" s="6"/>
      <c r="M1127" s="4"/>
      <c r="Q1127" s="4"/>
    </row>
    <row r="1128" spans="1:17" x14ac:dyDescent="0.25">
      <c r="A1128" s="6">
        <v>45796</v>
      </c>
      <c r="B1128" s="4">
        <v>40.333333333333336</v>
      </c>
      <c r="C1128">
        <v>124</v>
      </c>
      <c r="D1128">
        <v>31</v>
      </c>
      <c r="E1128" s="5">
        <v>6095.34</v>
      </c>
      <c r="G1128" s="4">
        <v>1.6666666666666679</v>
      </c>
      <c r="H1128">
        <v>13</v>
      </c>
      <c r="I1128">
        <v>21</v>
      </c>
      <c r="L1128" s="6"/>
      <c r="M1128" s="4"/>
      <c r="Q1128" s="4"/>
    </row>
    <row r="1129" spans="1:17" x14ac:dyDescent="0.25">
      <c r="A1129" s="6">
        <v>45797</v>
      </c>
      <c r="B1129" s="4">
        <v>98.333333333333343</v>
      </c>
      <c r="C1129">
        <v>183</v>
      </c>
      <c r="D1129">
        <v>13</v>
      </c>
      <c r="E1129" s="5">
        <v>6146.02</v>
      </c>
      <c r="G1129" s="4">
        <v>6.6666666666666643</v>
      </c>
      <c r="H1129">
        <v>41</v>
      </c>
      <c r="I1129">
        <v>11</v>
      </c>
      <c r="L1129" s="6"/>
      <c r="M1129" s="4"/>
      <c r="Q1129" s="4"/>
    </row>
    <row r="1130" spans="1:17" x14ac:dyDescent="0.25">
      <c r="A1130" s="6">
        <v>45798</v>
      </c>
      <c r="B1130" s="4">
        <v>123.66666666666666</v>
      </c>
      <c r="C1130">
        <v>148</v>
      </c>
      <c r="D1130">
        <v>40</v>
      </c>
      <c r="E1130" s="5">
        <v>6132.18</v>
      </c>
      <c r="G1130" s="4">
        <v>19.333333333333336</v>
      </c>
      <c r="H1130">
        <v>51</v>
      </c>
      <c r="I1130">
        <v>15</v>
      </c>
      <c r="L1130" s="6"/>
      <c r="M1130" s="4"/>
      <c r="Q1130" s="4"/>
    </row>
    <row r="1131" spans="1:17" x14ac:dyDescent="0.25">
      <c r="A1131" s="6">
        <v>45799</v>
      </c>
      <c r="B1131" s="4">
        <v>72</v>
      </c>
      <c r="C1131">
        <v>55</v>
      </c>
      <c r="D1131">
        <v>117</v>
      </c>
      <c r="E1131" s="5">
        <v>6066.1</v>
      </c>
      <c r="G1131" s="4">
        <v>29.333333333333336</v>
      </c>
      <c r="H1131">
        <v>53</v>
      </c>
      <c r="I1131">
        <v>31</v>
      </c>
      <c r="L1131" s="6"/>
      <c r="M1131" s="4"/>
      <c r="Q1131" s="4"/>
    </row>
    <row r="1132" spans="1:17" x14ac:dyDescent="0.25">
      <c r="A1132" s="6">
        <v>45800</v>
      </c>
      <c r="B1132" s="4">
        <v>-42</v>
      </c>
      <c r="C1132">
        <v>40</v>
      </c>
      <c r="D1132">
        <v>212</v>
      </c>
      <c r="E1132" s="5">
        <v>5989.68</v>
      </c>
      <c r="G1132" s="4">
        <v>3.6666666666666643</v>
      </c>
      <c r="H1132">
        <v>15</v>
      </c>
      <c r="I1132">
        <v>62</v>
      </c>
      <c r="L1132" s="6"/>
      <c r="M1132" s="4"/>
      <c r="Q1132" s="4"/>
    </row>
    <row r="1133" spans="1:17" x14ac:dyDescent="0.25">
      <c r="A1133" s="6">
        <v>45803</v>
      </c>
      <c r="B1133" s="4">
        <v>-86.333333333333343</v>
      </c>
      <c r="C1133">
        <v>48</v>
      </c>
      <c r="D1133">
        <v>73</v>
      </c>
      <c r="E1133" s="5">
        <v>6028.79</v>
      </c>
      <c r="G1133" s="4">
        <v>-18</v>
      </c>
      <c r="H1133">
        <v>16</v>
      </c>
      <c r="I1133">
        <v>45</v>
      </c>
      <c r="L1133" s="6"/>
      <c r="M1133" s="4"/>
      <c r="Q1133" s="4"/>
    </row>
    <row r="1134" spans="1:17" x14ac:dyDescent="0.25">
      <c r="A1134" s="6">
        <v>45804</v>
      </c>
      <c r="B1134" s="4">
        <v>-89</v>
      </c>
      <c r="C1134">
        <v>64</v>
      </c>
      <c r="D1134">
        <v>134</v>
      </c>
      <c r="E1134" s="5">
        <v>6008.46</v>
      </c>
      <c r="G1134" s="4">
        <v>-41</v>
      </c>
      <c r="H1134">
        <v>15</v>
      </c>
      <c r="I1134">
        <v>62</v>
      </c>
      <c r="L1134" s="6"/>
      <c r="M1134" s="4"/>
      <c r="Q1134" s="4"/>
    </row>
    <row r="1135" spans="1:17" x14ac:dyDescent="0.25">
      <c r="A1135" s="6">
        <v>45805</v>
      </c>
      <c r="B1135" s="4">
        <v>-69</v>
      </c>
      <c r="C1135">
        <v>62</v>
      </c>
      <c r="D1135">
        <v>174</v>
      </c>
      <c r="E1135" s="5">
        <v>5984.46</v>
      </c>
      <c r="G1135" s="4">
        <v>-40</v>
      </c>
      <c r="H1135">
        <v>21</v>
      </c>
      <c r="I1135">
        <v>65</v>
      </c>
      <c r="L1135" s="6"/>
      <c r="M1135" s="4"/>
      <c r="Q1135" s="4"/>
    </row>
    <row r="1136" spans="1:17" x14ac:dyDescent="0.25">
      <c r="A1136" s="6">
        <v>45806</v>
      </c>
      <c r="B1136" s="4">
        <v>-27.333333333333329</v>
      </c>
      <c r="C1136">
        <v>113</v>
      </c>
      <c r="D1136">
        <v>13</v>
      </c>
      <c r="E1136" s="5">
        <v>6089.58</v>
      </c>
      <c r="G1136" s="4">
        <v>-24</v>
      </c>
      <c r="H1136">
        <v>24</v>
      </c>
      <c r="I1136">
        <v>5</v>
      </c>
      <c r="L1136" s="6"/>
      <c r="M1136" s="4"/>
      <c r="Q1136" s="4"/>
    </row>
    <row r="1137" spans="1:17" x14ac:dyDescent="0.25">
      <c r="A1137" s="6">
        <v>45807</v>
      </c>
      <c r="B1137" s="4">
        <v>-20.666666666666671</v>
      </c>
      <c r="C1137">
        <v>102</v>
      </c>
      <c r="D1137">
        <v>152</v>
      </c>
      <c r="E1137" s="5">
        <v>6026.56</v>
      </c>
      <c r="G1137" s="4">
        <v>-15.666666666666664</v>
      </c>
      <c r="H1137">
        <v>21</v>
      </c>
      <c r="I1137">
        <v>43</v>
      </c>
      <c r="L1137" s="6"/>
      <c r="M1137" s="4"/>
      <c r="Q1137" s="4"/>
    </row>
    <row r="1138" spans="1:17" x14ac:dyDescent="0.25">
      <c r="A1138" s="6">
        <v>45811</v>
      </c>
      <c r="B1138" s="4">
        <v>25</v>
      </c>
      <c r="C1138">
        <v>168</v>
      </c>
      <c r="D1138">
        <v>143</v>
      </c>
      <c r="E1138" s="5">
        <v>6070.04</v>
      </c>
      <c r="G1138" s="4">
        <v>-7.6666666666666679</v>
      </c>
      <c r="H1138">
        <v>35</v>
      </c>
      <c r="I1138">
        <v>55</v>
      </c>
      <c r="L1138" s="6"/>
      <c r="M1138" s="4"/>
      <c r="Q1138" s="4"/>
    </row>
    <row r="1139" spans="1:17" x14ac:dyDescent="0.25">
      <c r="A1139" s="6">
        <v>45812</v>
      </c>
      <c r="B1139" s="4">
        <v>40.666666666666657</v>
      </c>
      <c r="C1139">
        <v>176</v>
      </c>
      <c r="D1139">
        <v>29</v>
      </c>
      <c r="E1139" s="5">
        <v>6123.17</v>
      </c>
      <c r="G1139" s="4">
        <v>-8.6666666666666679</v>
      </c>
      <c r="H1139">
        <v>38</v>
      </c>
      <c r="I1139">
        <v>22</v>
      </c>
      <c r="L1139" s="6"/>
      <c r="M1139" s="4"/>
      <c r="Q1139" s="4"/>
    </row>
    <row r="1140" spans="1:17" x14ac:dyDescent="0.25">
      <c r="A1140" s="6">
        <v>45813</v>
      </c>
      <c r="B1140" s="4">
        <v>79.666666666666671</v>
      </c>
      <c r="C1140">
        <v>88</v>
      </c>
      <c r="D1140">
        <v>21</v>
      </c>
      <c r="E1140" s="5">
        <v>6167.01</v>
      </c>
      <c r="G1140" s="4">
        <v>1</v>
      </c>
      <c r="H1140">
        <v>28</v>
      </c>
      <c r="I1140">
        <v>21</v>
      </c>
      <c r="L1140" s="6"/>
      <c r="M1140" s="4"/>
      <c r="Q1140" s="4"/>
    </row>
    <row r="1141" spans="1:17" x14ac:dyDescent="0.25">
      <c r="A1141" s="6">
        <v>45814</v>
      </c>
      <c r="B1141" s="4">
        <v>88.666666666666671</v>
      </c>
      <c r="C1141">
        <v>78</v>
      </c>
      <c r="D1141">
        <v>26</v>
      </c>
      <c r="E1141" s="5">
        <v>6152.84</v>
      </c>
      <c r="G1141" s="4">
        <v>11.666666666666664</v>
      </c>
      <c r="H1141">
        <v>28</v>
      </c>
      <c r="I1141">
        <v>16</v>
      </c>
      <c r="L1141" s="6"/>
      <c r="M1141" s="4"/>
      <c r="Q1141" s="4"/>
    </row>
    <row r="1142" spans="1:17" x14ac:dyDescent="0.25">
      <c r="A1142" s="6">
        <v>45817</v>
      </c>
      <c r="B1142" s="4">
        <v>90</v>
      </c>
      <c r="C1142">
        <v>161</v>
      </c>
      <c r="D1142">
        <v>10</v>
      </c>
      <c r="E1142" s="5">
        <v>6218.96</v>
      </c>
      <c r="G1142" s="4">
        <v>16.000000000000004</v>
      </c>
      <c r="H1142">
        <v>44</v>
      </c>
      <c r="I1142">
        <v>15</v>
      </c>
      <c r="L1142" s="6"/>
      <c r="M1142" s="4"/>
      <c r="Q1142" s="4"/>
    </row>
    <row r="1143" spans="1:17" x14ac:dyDescent="0.25">
      <c r="A1143" s="6">
        <v>45818</v>
      </c>
      <c r="B1143" s="4">
        <v>74</v>
      </c>
      <c r="C1143">
        <v>104</v>
      </c>
      <c r="D1143">
        <v>85</v>
      </c>
      <c r="E1143" s="5">
        <v>6161.69</v>
      </c>
      <c r="G1143" s="4">
        <v>6</v>
      </c>
      <c r="H1143">
        <v>23</v>
      </c>
      <c r="I1143">
        <v>46</v>
      </c>
      <c r="L1143" s="6"/>
      <c r="M1143" s="4"/>
      <c r="Q1143" s="4"/>
    </row>
    <row r="1144" spans="1:17" x14ac:dyDescent="0.25">
      <c r="A1144" s="6">
        <v>45819</v>
      </c>
      <c r="B1144" s="4">
        <v>90.666666666666686</v>
      </c>
      <c r="C1144">
        <v>123</v>
      </c>
      <c r="D1144">
        <v>21</v>
      </c>
      <c r="E1144" s="5">
        <v>6186.51</v>
      </c>
      <c r="G1144" s="4">
        <v>10.666666666666668</v>
      </c>
      <c r="H1144">
        <v>41</v>
      </c>
      <c r="I1144">
        <v>15</v>
      </c>
      <c r="L1144" s="6"/>
      <c r="M1144" s="4"/>
      <c r="Q1144" s="4"/>
    </row>
    <row r="1145" spans="1:17" x14ac:dyDescent="0.25">
      <c r="A1145" s="6">
        <v>45820</v>
      </c>
      <c r="B1145" s="4">
        <v>67</v>
      </c>
      <c r="C1145">
        <v>151</v>
      </c>
      <c r="D1145">
        <v>71</v>
      </c>
      <c r="E1145" s="5">
        <v>6192.22</v>
      </c>
      <c r="G1145" s="4">
        <v>6</v>
      </c>
      <c r="H1145">
        <v>58</v>
      </c>
      <c r="I1145">
        <v>43</v>
      </c>
      <c r="L1145" s="6"/>
      <c r="M1145" s="4"/>
      <c r="Q1145" s="4"/>
    </row>
    <row r="1146" spans="1:17" x14ac:dyDescent="0.25">
      <c r="A1146" s="6">
        <v>45821</v>
      </c>
      <c r="B1146" s="4">
        <v>4</v>
      </c>
      <c r="C1146">
        <v>58</v>
      </c>
      <c r="D1146">
        <v>228</v>
      </c>
      <c r="E1146" s="5">
        <v>6106.01</v>
      </c>
      <c r="G1146" s="4">
        <v>3</v>
      </c>
      <c r="H1146">
        <v>32</v>
      </c>
      <c r="I1146">
        <v>64</v>
      </c>
      <c r="L1146" s="6"/>
      <c r="M1146" s="4"/>
      <c r="Q1146" s="4"/>
    </row>
    <row r="1147" spans="1:17" x14ac:dyDescent="0.25">
      <c r="A1147" s="6">
        <v>45824</v>
      </c>
      <c r="B1147" s="4">
        <v>-36.333333333333329</v>
      </c>
      <c r="C1147">
        <v>96</v>
      </c>
      <c r="D1147">
        <v>115</v>
      </c>
      <c r="E1147" s="5">
        <v>6147.46</v>
      </c>
      <c r="G1147" s="4">
        <v>-9.3333333333333357</v>
      </c>
      <c r="H1147">
        <v>45</v>
      </c>
      <c r="I1147">
        <v>56</v>
      </c>
      <c r="L1147" s="6"/>
      <c r="M1147" s="4"/>
      <c r="Q1147" s="4"/>
    </row>
    <row r="1148" spans="1:17" x14ac:dyDescent="0.25">
      <c r="A1148" s="6">
        <v>45825</v>
      </c>
      <c r="B1148" s="4">
        <v>-61.333333333333343</v>
      </c>
      <c r="C1148">
        <v>107</v>
      </c>
      <c r="D1148">
        <v>102</v>
      </c>
      <c r="E1148" s="5">
        <v>6141.47</v>
      </c>
      <c r="G1148" s="4">
        <v>-13.333333333333329</v>
      </c>
      <c r="H1148">
        <v>44</v>
      </c>
      <c r="I1148">
        <v>41</v>
      </c>
      <c r="L1148" s="6"/>
      <c r="M1148" s="4"/>
      <c r="Q1148" s="4"/>
    </row>
    <row r="1149" spans="1:17" x14ac:dyDescent="0.25">
      <c r="A1149" s="6">
        <v>45826</v>
      </c>
      <c r="B1149" s="4">
        <v>-32.333333333333343</v>
      </c>
      <c r="C1149">
        <v>88</v>
      </c>
      <c r="D1149">
        <v>171</v>
      </c>
      <c r="E1149" s="5">
        <v>6135.39</v>
      </c>
      <c r="G1149" s="4">
        <v>-3.6666666666666714</v>
      </c>
      <c r="H1149">
        <v>42</v>
      </c>
      <c r="I1149">
        <v>45</v>
      </c>
      <c r="L1149" s="6"/>
      <c r="M1149" s="4"/>
      <c r="Q1149" s="4"/>
    </row>
    <row r="1150" spans="1:17" x14ac:dyDescent="0.25">
      <c r="A1150" s="6">
        <v>45827</v>
      </c>
      <c r="B1150" s="4">
        <v>-115.33333333333333</v>
      </c>
      <c r="C1150">
        <v>52</v>
      </c>
      <c r="D1150">
        <v>320</v>
      </c>
      <c r="E1150" s="5">
        <v>6048.22</v>
      </c>
      <c r="G1150" s="4">
        <v>-26.333333333333336</v>
      </c>
      <c r="H1150">
        <v>16</v>
      </c>
      <c r="I1150">
        <v>95</v>
      </c>
      <c r="L1150" s="6"/>
      <c r="M1150" s="4"/>
      <c r="Q1150" s="4"/>
    </row>
    <row r="1151" spans="1:17" x14ac:dyDescent="0.25">
      <c r="A1151" s="6">
        <v>45828</v>
      </c>
      <c r="B1151" s="4">
        <v>-199.333333333333</v>
      </c>
      <c r="E1151" s="5">
        <v>5999.59</v>
      </c>
      <c r="G1151" s="4">
        <v>-41</v>
      </c>
      <c r="H1151">
        <v>27</v>
      </c>
      <c r="I1151">
        <v>68</v>
      </c>
      <c r="L1151" s="6"/>
      <c r="M1151" s="4"/>
      <c r="Q1151" s="4"/>
    </row>
    <row r="1152" spans="1:17" x14ac:dyDescent="0.25">
      <c r="A1152" s="6">
        <v>45831</v>
      </c>
      <c r="B1152" s="4">
        <v>-169.333333333333</v>
      </c>
      <c r="E1152" s="5">
        <v>6078.22</v>
      </c>
      <c r="G1152" s="4">
        <v>-44.333333333333329</v>
      </c>
      <c r="H1152">
        <v>35</v>
      </c>
      <c r="I1152">
        <v>48</v>
      </c>
      <c r="L1152" s="6"/>
      <c r="M1152" s="4"/>
      <c r="Q1152" s="4"/>
    </row>
    <row r="1153" spans="1:17" x14ac:dyDescent="0.25">
      <c r="A1153" s="6">
        <v>45832</v>
      </c>
      <c r="B1153" s="4">
        <v>-26.3333333333333</v>
      </c>
      <c r="E1153" s="5">
        <v>6194.67</v>
      </c>
      <c r="G1153" s="4">
        <v>-1.6666666666666714</v>
      </c>
      <c r="H1153">
        <v>57</v>
      </c>
      <c r="I1153">
        <v>8</v>
      </c>
      <c r="L1153" s="6"/>
      <c r="M1153" s="4"/>
      <c r="Q1153" s="4"/>
    </row>
    <row r="1154" spans="1:17" x14ac:dyDescent="0.25">
      <c r="A1154" s="6">
        <v>45833</v>
      </c>
      <c r="B1154" s="4">
        <v>143.333333333333</v>
      </c>
      <c r="E1154" s="5">
        <v>6276.16</v>
      </c>
      <c r="G1154" s="4">
        <v>42</v>
      </c>
      <c r="H1154">
        <v>94</v>
      </c>
      <c r="I1154">
        <v>4</v>
      </c>
      <c r="L1154" s="6"/>
      <c r="M1154" s="4"/>
      <c r="Q1154" s="4"/>
    </row>
    <row r="1155" spans="1:17" x14ac:dyDescent="0.25">
      <c r="A1155" s="6">
        <v>45834</v>
      </c>
      <c r="B1155" s="4">
        <v>181</v>
      </c>
      <c r="E1155" s="5">
        <v>6247.79</v>
      </c>
      <c r="G1155" s="4">
        <v>59.333333333333336</v>
      </c>
      <c r="H1155">
        <v>47</v>
      </c>
      <c r="I1155">
        <v>8</v>
      </c>
      <c r="L1155" s="6"/>
      <c r="M1155" s="4"/>
      <c r="Q1155" s="4"/>
    </row>
    <row r="1156" spans="1:17" x14ac:dyDescent="0.25">
      <c r="A1156" s="6">
        <v>45835</v>
      </c>
      <c r="B1156" s="4">
        <v>207</v>
      </c>
      <c r="E1156" s="5">
        <v>6276.94</v>
      </c>
      <c r="G1156" s="4">
        <v>54.333333333333336</v>
      </c>
      <c r="H1156">
        <v>46</v>
      </c>
      <c r="I1156">
        <v>12</v>
      </c>
      <c r="L1156" s="6"/>
      <c r="M1156" s="4"/>
      <c r="Q1156" s="4"/>
    </row>
    <row r="1157" spans="1:17" x14ac:dyDescent="0.25">
      <c r="A1157" s="6">
        <v>45838</v>
      </c>
      <c r="B1157" s="4">
        <v>185.333333333333</v>
      </c>
      <c r="E1157" s="5">
        <v>6356.18</v>
      </c>
      <c r="G1157" s="4">
        <v>41</v>
      </c>
      <c r="H1157">
        <v>57</v>
      </c>
      <c r="I1157">
        <v>7</v>
      </c>
      <c r="L1157" s="6"/>
      <c r="M1157" s="4"/>
      <c r="Q1157" s="4"/>
    </row>
    <row r="1158" spans="1:17" x14ac:dyDescent="0.25">
      <c r="A1158" s="6">
        <v>45839</v>
      </c>
      <c r="B1158" s="4">
        <v>174.666666666667</v>
      </c>
      <c r="E1158" s="5">
        <v>6373.77</v>
      </c>
      <c r="G1158" s="4">
        <v>40.666666666666664</v>
      </c>
      <c r="H1158">
        <v>43</v>
      </c>
      <c r="I1158">
        <v>5</v>
      </c>
      <c r="L1158" s="6"/>
      <c r="M1158" s="4"/>
      <c r="Q1158" s="4"/>
    </row>
    <row r="1159" spans="1:17" x14ac:dyDescent="0.25">
      <c r="A1159" s="6">
        <v>45840</v>
      </c>
      <c r="B1159" s="4">
        <v>133</v>
      </c>
      <c r="E1159" s="5">
        <v>6309.48</v>
      </c>
      <c r="G1159" s="4">
        <v>46.333333333333336</v>
      </c>
      <c r="H1159">
        <v>60</v>
      </c>
      <c r="I1159">
        <v>9</v>
      </c>
      <c r="L1159" s="6"/>
      <c r="M1159" s="4"/>
      <c r="Q1159" s="4"/>
    </row>
    <row r="1160" spans="1:17" x14ac:dyDescent="0.25">
      <c r="A1160" s="6">
        <v>45841</v>
      </c>
      <c r="B1160" s="4">
        <v>92.3333333333333</v>
      </c>
      <c r="E1160" s="5">
        <v>6342.64</v>
      </c>
      <c r="G1160" s="4">
        <v>46.333333333333336</v>
      </c>
      <c r="H1160">
        <v>59</v>
      </c>
      <c r="I1160">
        <v>9</v>
      </c>
      <c r="L1160" s="6"/>
      <c r="M1160" s="4"/>
      <c r="Q1160" s="4"/>
    </row>
    <row r="1161" spans="1:17" x14ac:dyDescent="0.25">
      <c r="A1161" s="6">
        <v>45842</v>
      </c>
      <c r="B1161" s="4">
        <v>95.3333333333333</v>
      </c>
      <c r="E1161" s="5">
        <v>6312.2</v>
      </c>
      <c r="G1161" s="4">
        <v>47</v>
      </c>
      <c r="H1161">
        <v>47</v>
      </c>
      <c r="I1161">
        <v>7</v>
      </c>
      <c r="L1161" s="6"/>
      <c r="M1161" s="4"/>
      <c r="Q1161" s="4"/>
    </row>
    <row r="1162" spans="1:17" x14ac:dyDescent="0.25">
      <c r="A1162" s="6">
        <v>45845</v>
      </c>
      <c r="B1162" s="4">
        <v>129.333333333333</v>
      </c>
      <c r="E1162" s="5">
        <v>6327.14</v>
      </c>
      <c r="G1162" s="4">
        <v>39.666666666666671</v>
      </c>
      <c r="H1162">
        <v>45</v>
      </c>
      <c r="I1162">
        <v>16</v>
      </c>
      <c r="L1162" s="6"/>
      <c r="M1162" s="4"/>
      <c r="Q1162" s="4"/>
    </row>
    <row r="1163" spans="1:17" x14ac:dyDescent="0.25">
      <c r="A1163" s="6">
        <v>45846</v>
      </c>
      <c r="B1163" s="4">
        <v>157</v>
      </c>
      <c r="E1163" s="5">
        <v>6407.7</v>
      </c>
      <c r="G1163" s="4">
        <v>45.333333333333336</v>
      </c>
      <c r="H1163">
        <v>77</v>
      </c>
      <c r="I1163">
        <v>10</v>
      </c>
      <c r="L1163" s="6"/>
      <c r="M1163" s="4"/>
      <c r="Q1163" s="4"/>
    </row>
    <row r="1164" spans="1:17" x14ac:dyDescent="0.25">
      <c r="A1164" s="6">
        <v>45847</v>
      </c>
      <c r="B1164" s="4">
        <v>199.333333333333</v>
      </c>
      <c r="E1164" s="5">
        <v>6390.47</v>
      </c>
      <c r="G1164" s="4">
        <v>45.666666666666671</v>
      </c>
      <c r="H1164">
        <v>50</v>
      </c>
      <c r="I1164">
        <v>9</v>
      </c>
      <c r="L1164" s="6"/>
      <c r="M1164" s="4"/>
      <c r="Q1164" s="4"/>
    </row>
    <row r="1165" spans="1:17" x14ac:dyDescent="0.25">
      <c r="A1165" s="6">
        <v>45848</v>
      </c>
      <c r="B1165" s="4">
        <v>160.666666666667</v>
      </c>
      <c r="E1165" s="5">
        <v>6406.57</v>
      </c>
      <c r="G1165" s="4">
        <v>55.999999999999993</v>
      </c>
      <c r="H1165">
        <v>84</v>
      </c>
      <c r="I1165">
        <v>24</v>
      </c>
      <c r="L1165" s="6"/>
      <c r="M1165" s="4"/>
      <c r="Q1165" s="4"/>
    </row>
    <row r="1166" spans="1:17" x14ac:dyDescent="0.25">
      <c r="A1166" s="6">
        <v>45849</v>
      </c>
      <c r="B1166" s="4">
        <v>190.333333333333</v>
      </c>
      <c r="E1166" s="5">
        <v>6461.1</v>
      </c>
      <c r="G1166" s="4">
        <v>53.666666666666671</v>
      </c>
      <c r="H1166">
        <v>76</v>
      </c>
      <c r="I1166">
        <v>16</v>
      </c>
      <c r="L1166" s="6"/>
      <c r="M1166" s="4"/>
      <c r="Q1166" s="4"/>
    </row>
    <row r="1167" spans="1:17" x14ac:dyDescent="0.25">
      <c r="A1167" s="6">
        <v>45852</v>
      </c>
      <c r="B1167" s="4">
        <v>142</v>
      </c>
      <c r="E1167" s="5">
        <v>6462.31</v>
      </c>
      <c r="G1167" s="4">
        <v>53.666666666666671</v>
      </c>
      <c r="H1167">
        <v>52</v>
      </c>
      <c r="I1167">
        <v>11</v>
      </c>
      <c r="L1167" s="6"/>
      <c r="M1167" s="4"/>
      <c r="Q1167" s="4"/>
    </row>
    <row r="1168" spans="1:17" x14ac:dyDescent="0.25">
      <c r="A1168" s="6">
        <v>45853</v>
      </c>
      <c r="B1168" s="4">
        <v>161.666666666667</v>
      </c>
      <c r="E1168" s="5">
        <v>6442.83</v>
      </c>
      <c r="G1168" s="4">
        <v>38.666666666666664</v>
      </c>
      <c r="H1168">
        <v>36</v>
      </c>
      <c r="I1168">
        <v>21</v>
      </c>
      <c r="L1168" s="6"/>
      <c r="M1168" s="4"/>
      <c r="Q1168" s="4"/>
    </row>
    <row r="1169" spans="1:27" x14ac:dyDescent="0.25">
      <c r="A1169" s="6">
        <v>45854</v>
      </c>
      <c r="B1169" s="4">
        <v>161</v>
      </c>
      <c r="E1169" s="5">
        <v>6462.06</v>
      </c>
      <c r="G1169" s="4">
        <v>17.999999999999996</v>
      </c>
      <c r="H1169">
        <v>16</v>
      </c>
      <c r="I1169">
        <v>18</v>
      </c>
      <c r="L1169" s="6"/>
      <c r="M1169" s="4"/>
      <c r="Q1169" s="4"/>
    </row>
    <row r="1170" spans="1:27" x14ac:dyDescent="0.25">
      <c r="A1170" s="6">
        <v>45855</v>
      </c>
      <c r="B1170" s="4">
        <v>191</v>
      </c>
      <c r="E1170" s="5">
        <v>6535.67</v>
      </c>
      <c r="G1170" s="4">
        <v>20.333333333333332</v>
      </c>
      <c r="H1170">
        <v>59</v>
      </c>
      <c r="I1170">
        <v>11</v>
      </c>
      <c r="L1170" s="6"/>
      <c r="M1170" s="4"/>
      <c r="Q1170" s="4"/>
    </row>
    <row r="1171" spans="1:27" x14ac:dyDescent="0.25">
      <c r="A1171" s="6">
        <v>45856</v>
      </c>
      <c r="B1171" s="4">
        <v>250</v>
      </c>
      <c r="E1171" s="5">
        <v>6552.07</v>
      </c>
      <c r="G1171" s="4">
        <v>34.333333333333336</v>
      </c>
      <c r="H1171">
        <v>60</v>
      </c>
      <c r="I1171">
        <v>3</v>
      </c>
      <c r="L1171" s="6"/>
      <c r="M1171" s="4"/>
      <c r="Q1171" s="4"/>
    </row>
    <row r="1172" spans="1:27" x14ac:dyDescent="0.25">
      <c r="A1172" s="6">
        <v>45859</v>
      </c>
      <c r="B1172" s="4">
        <v>285.33333333333297</v>
      </c>
      <c r="E1172" s="5">
        <v>6612.26</v>
      </c>
      <c r="G1172" s="4">
        <v>72.333333333333329</v>
      </c>
      <c r="H1172">
        <v>113</v>
      </c>
      <c r="I1172">
        <v>1</v>
      </c>
      <c r="L1172" s="6"/>
      <c r="M1172" s="4"/>
      <c r="Q1172" s="4"/>
    </row>
    <row r="1173" spans="1:27" x14ac:dyDescent="0.25">
      <c r="A1173" s="6">
        <v>45860</v>
      </c>
      <c r="B1173" s="4">
        <v>253.333333333333</v>
      </c>
      <c r="E1173" s="5">
        <v>6637.1</v>
      </c>
      <c r="G1173" s="4">
        <v>100.66666666666666</v>
      </c>
      <c r="H1173">
        <v>140</v>
      </c>
      <c r="I1173">
        <v>7</v>
      </c>
      <c r="L1173" s="6"/>
      <c r="M1173" s="4"/>
      <c r="Q1173" s="4"/>
    </row>
    <row r="1174" spans="1:27" x14ac:dyDescent="0.25">
      <c r="A1174" s="6">
        <v>45861</v>
      </c>
      <c r="B1174" s="4">
        <v>246.333333333333</v>
      </c>
      <c r="E1174" s="5">
        <v>6607.22</v>
      </c>
      <c r="G1174" s="4">
        <v>99.666666666666671</v>
      </c>
      <c r="H1174">
        <v>58</v>
      </c>
      <c r="I1174">
        <v>4</v>
      </c>
      <c r="L1174" s="6"/>
      <c r="M1174" s="4"/>
      <c r="Q1174" s="4"/>
    </row>
    <row r="1175" spans="1:27" x14ac:dyDescent="0.25">
      <c r="A1175" s="6">
        <v>45862</v>
      </c>
      <c r="B1175" s="4">
        <v>205</v>
      </c>
      <c r="E1175" s="5">
        <v>6701.12</v>
      </c>
      <c r="G1175" s="4">
        <v>101</v>
      </c>
      <c r="H1175">
        <v>131</v>
      </c>
      <c r="I1175">
        <v>15</v>
      </c>
      <c r="L1175" s="6"/>
      <c r="M1175" s="4"/>
      <c r="Q1175" s="4"/>
    </row>
    <row r="1176" spans="1:27" x14ac:dyDescent="0.25">
      <c r="A1176" s="6">
        <v>45863</v>
      </c>
      <c r="B1176" s="4">
        <v>228.666666666667</v>
      </c>
      <c r="E1176" s="5">
        <v>6706.61</v>
      </c>
      <c r="G1176" s="4">
        <v>68.666666666666671</v>
      </c>
      <c r="H1176">
        <v>51</v>
      </c>
      <c r="I1176">
        <v>15</v>
      </c>
      <c r="L1176" s="6"/>
      <c r="M1176" s="4"/>
      <c r="Q1176" s="4"/>
    </row>
    <row r="1177" spans="1:27" x14ac:dyDescent="0.25">
      <c r="A1177" s="6">
        <v>45866</v>
      </c>
      <c r="B1177" s="4">
        <v>182.333333333333</v>
      </c>
      <c r="E1177" s="5">
        <v>6729.98</v>
      </c>
      <c r="G1177" s="4">
        <v>59</v>
      </c>
      <c r="H1177">
        <v>45</v>
      </c>
      <c r="I1177">
        <v>20</v>
      </c>
      <c r="L1177" s="6"/>
      <c r="M1177" s="4"/>
      <c r="Q1177" s="4"/>
    </row>
    <row r="1178" spans="1:27" x14ac:dyDescent="0.25">
      <c r="A1178" s="6">
        <v>45867</v>
      </c>
      <c r="B1178" s="4">
        <v>138</v>
      </c>
      <c r="E1178" s="5">
        <v>6773.88</v>
      </c>
      <c r="G1178" s="4">
        <v>30.666666666666664</v>
      </c>
      <c r="H1178">
        <v>62</v>
      </c>
      <c r="I1178">
        <v>31</v>
      </c>
      <c r="L1178" s="6"/>
      <c r="M1178" s="4"/>
      <c r="Q1178" s="4"/>
    </row>
    <row r="1179" spans="1:27" x14ac:dyDescent="0.25">
      <c r="A1179" s="6">
        <v>45868</v>
      </c>
      <c r="B1179" s="4">
        <v>61</v>
      </c>
      <c r="E1179" s="5">
        <v>6718.48</v>
      </c>
      <c r="G1179" s="4">
        <v>29.666666666666668</v>
      </c>
      <c r="H1179">
        <v>38</v>
      </c>
      <c r="I1179">
        <v>5</v>
      </c>
      <c r="L1179" s="6"/>
      <c r="M1179" s="4"/>
      <c r="Q1179" s="4"/>
    </row>
    <row r="1180" spans="1:27" x14ac:dyDescent="0.25">
      <c r="A1180" s="6">
        <v>45869</v>
      </c>
      <c r="B1180" s="4">
        <v>-0.33333333333334297</v>
      </c>
      <c r="E1180" s="5">
        <v>6661.19</v>
      </c>
      <c r="G1180" s="4">
        <v>6.3333333333333321</v>
      </c>
      <c r="H1180">
        <v>10</v>
      </c>
      <c r="I1180">
        <v>55</v>
      </c>
      <c r="L1180" s="6"/>
      <c r="M1180" s="4"/>
      <c r="Q1180" s="4"/>
      <c r="U1180" s="3"/>
      <c r="V1180" s="4"/>
      <c r="Y1180" s="5"/>
      <c r="Z1180" s="5"/>
      <c r="AA1180" s="4"/>
    </row>
    <row r="1181" spans="1:27" x14ac:dyDescent="0.25">
      <c r="A1181" s="6">
        <v>45870</v>
      </c>
      <c r="B1181" s="4">
        <v>9.3333333333333393</v>
      </c>
      <c r="E1181" s="5">
        <v>6670.47</v>
      </c>
      <c r="G1181" s="4">
        <v>-14</v>
      </c>
      <c r="H1181">
        <v>9</v>
      </c>
      <c r="I1181">
        <v>39</v>
      </c>
      <c r="L1181" s="6"/>
      <c r="M1181" s="4"/>
      <c r="Q1181" s="4"/>
      <c r="U1181" s="3"/>
      <c r="V1181" s="4"/>
      <c r="Y1181" s="5"/>
      <c r="Z1181" s="5"/>
      <c r="AA1181" s="4"/>
    </row>
    <row r="1182" spans="1:27" x14ac:dyDescent="0.25">
      <c r="A1182" s="6">
        <v>45873</v>
      </c>
      <c r="B1182" s="4">
        <v>67</v>
      </c>
      <c r="E1182" s="5">
        <v>6739.69</v>
      </c>
      <c r="G1182" s="4">
        <v>-27</v>
      </c>
      <c r="H1182">
        <v>9</v>
      </c>
      <c r="I1182">
        <v>15</v>
      </c>
      <c r="L1182" s="6"/>
      <c r="M1182" s="4"/>
      <c r="N1182" s="4"/>
      <c r="O1182" s="4"/>
      <c r="Q1182" s="4"/>
      <c r="U1182" s="3"/>
      <c r="V1182" s="4"/>
      <c r="Y1182" s="5"/>
      <c r="Z1182" s="5"/>
      <c r="AA1182" s="4"/>
    </row>
    <row r="1183" spans="1:27" x14ac:dyDescent="0.25">
      <c r="A1183" s="6">
        <v>45874</v>
      </c>
      <c r="B1183" s="4">
        <v>137.666666666667</v>
      </c>
      <c r="E1183" s="5">
        <v>6787.48</v>
      </c>
      <c r="G1183" s="4">
        <v>-7.3333333333333339</v>
      </c>
      <c r="H1183">
        <v>17</v>
      </c>
      <c r="I1183">
        <v>3</v>
      </c>
      <c r="L1183" s="6"/>
      <c r="M1183" s="4"/>
      <c r="N1183" s="4"/>
      <c r="O1183" s="4"/>
      <c r="Q1183" s="4"/>
      <c r="U1183" s="3"/>
      <c r="V1183" s="4"/>
      <c r="Y1183" s="5"/>
      <c r="Z1183" s="5"/>
      <c r="AA1183" s="4"/>
    </row>
    <row r="1184" spans="1:27" x14ac:dyDescent="0.25">
      <c r="A1184" s="6">
        <v>45875</v>
      </c>
      <c r="B1184" s="4">
        <v>139.666666666667</v>
      </c>
      <c r="E1184" s="5">
        <v>6861.31</v>
      </c>
      <c r="G1184" s="4">
        <v>11.333333333333332</v>
      </c>
      <c r="H1184">
        <v>29</v>
      </c>
      <c r="I1184">
        <v>3</v>
      </c>
      <c r="L1184" s="6"/>
      <c r="M1184" s="4"/>
      <c r="N1184" s="4"/>
      <c r="O1184" s="4"/>
      <c r="Q1184" s="4"/>
      <c r="U1184" s="3"/>
      <c r="V1184" s="4"/>
      <c r="Y1184" s="5"/>
      <c r="Z1184" s="5"/>
      <c r="AA1184" s="4"/>
    </row>
    <row r="1185" spans="1:27" x14ac:dyDescent="0.25">
      <c r="A1185" s="6">
        <v>45876</v>
      </c>
      <c r="B1185" s="4">
        <v>131</v>
      </c>
      <c r="E1185" s="5">
        <v>6862.15</v>
      </c>
      <c r="G1185" s="4">
        <v>17</v>
      </c>
      <c r="H1185">
        <v>20</v>
      </c>
      <c r="I1185">
        <v>9</v>
      </c>
      <c r="L1185" s="6"/>
      <c r="M1185" s="4"/>
      <c r="N1185" s="4"/>
      <c r="O1185" s="4"/>
      <c r="Q1185" s="4"/>
      <c r="U1185" s="3"/>
      <c r="V1185" s="4"/>
      <c r="Y1185" s="5"/>
      <c r="Z1185" s="5"/>
      <c r="AA1185" s="4"/>
    </row>
    <row r="1186" spans="1:27" x14ac:dyDescent="0.25">
      <c r="A1186" s="6">
        <v>45877</v>
      </c>
      <c r="B1186" s="4">
        <v>132.33333333333334</v>
      </c>
      <c r="E1186" s="5">
        <v>6838.13</v>
      </c>
      <c r="G1186" s="4">
        <v>13.666666666666666</v>
      </c>
      <c r="H1186">
        <v>21</v>
      </c>
      <c r="I1186">
        <v>17</v>
      </c>
      <c r="L1186" s="6"/>
      <c r="M1186" s="4"/>
      <c r="N1186" s="4"/>
      <c r="O1186" s="4"/>
      <c r="Q1186" s="4"/>
      <c r="U1186" s="3"/>
      <c r="V1186" s="4"/>
      <c r="Y1186" s="5"/>
      <c r="Z1186" s="5"/>
      <c r="AA1186" s="4"/>
    </row>
    <row r="1187" spans="1:27" x14ac:dyDescent="0.25">
      <c r="A1187" s="6">
        <v>45880</v>
      </c>
      <c r="B1187" s="4">
        <v>148</v>
      </c>
      <c r="E1187" s="5">
        <v>6943.94</v>
      </c>
      <c r="G1187" s="4">
        <v>7.3333333333333339</v>
      </c>
      <c r="H1187">
        <v>19</v>
      </c>
      <c r="I1187">
        <v>12</v>
      </c>
      <c r="L1187" s="6"/>
      <c r="M1187" s="4"/>
      <c r="N1187" s="4"/>
      <c r="O1187" s="4"/>
      <c r="Q1187" s="4"/>
      <c r="U1187" s="3"/>
      <c r="V1187" s="4"/>
      <c r="Y1187" s="5"/>
      <c r="Z1187" s="5"/>
      <c r="AA1187" s="4"/>
    </row>
    <row r="1188" spans="1:27" x14ac:dyDescent="0.25">
      <c r="A1188" s="6">
        <v>45881</v>
      </c>
      <c r="B1188" s="4">
        <v>206.33333333333331</v>
      </c>
      <c r="E1188" s="5">
        <v>6963.61</v>
      </c>
      <c r="G1188" s="4">
        <v>8.6666666666666661</v>
      </c>
      <c r="H1188">
        <v>26</v>
      </c>
      <c r="I1188">
        <v>11</v>
      </c>
      <c r="L1188" s="6"/>
      <c r="M1188" s="4"/>
      <c r="N1188" s="4"/>
      <c r="O1188" s="4"/>
      <c r="Q1188" s="4"/>
      <c r="U1188" s="3"/>
      <c r="V1188" s="4"/>
      <c r="Y1188" s="5"/>
      <c r="Z1188" s="5"/>
      <c r="AA1188" s="4"/>
    </row>
    <row r="1189" spans="1:27" x14ac:dyDescent="0.25">
      <c r="A1189" s="6">
        <v>45882</v>
      </c>
      <c r="B1189" s="4">
        <v>136.33333333333334</v>
      </c>
      <c r="E1189" s="5">
        <v>7064.33</v>
      </c>
      <c r="G1189" s="4">
        <v>15.666666666666668</v>
      </c>
      <c r="H1189">
        <v>47</v>
      </c>
      <c r="I1189">
        <v>22</v>
      </c>
      <c r="L1189" s="6"/>
      <c r="M1189" s="4"/>
      <c r="N1189" s="4"/>
      <c r="O1189" s="4"/>
      <c r="Q1189" s="4"/>
      <c r="U1189" s="3"/>
      <c r="V1189" s="4"/>
      <c r="Y1189" s="5"/>
      <c r="Z1189" s="5"/>
      <c r="AA1189" s="4"/>
    </row>
    <row r="1190" spans="1:27" x14ac:dyDescent="0.25">
      <c r="A1190" s="6">
        <v>45883</v>
      </c>
      <c r="B1190" s="4">
        <v>159.66666666666666</v>
      </c>
      <c r="E1190" s="5">
        <v>6976.49</v>
      </c>
      <c r="G1190" s="4">
        <v>6.9999999999999964</v>
      </c>
      <c r="H1190">
        <v>25</v>
      </c>
      <c r="I1190">
        <v>44</v>
      </c>
      <c r="L1190" s="6"/>
      <c r="M1190" s="4"/>
      <c r="N1190" s="4"/>
      <c r="O1190" s="4"/>
      <c r="Q1190" s="4"/>
      <c r="U1190" s="3"/>
      <c r="V1190" s="4"/>
      <c r="Y1190" s="5"/>
      <c r="Z1190" s="5"/>
      <c r="AA1190" s="4"/>
    </row>
    <row r="1191" spans="1:27" x14ac:dyDescent="0.25">
      <c r="A1191" s="6">
        <v>45884</v>
      </c>
      <c r="B1191" s="4">
        <v>176</v>
      </c>
      <c r="E1191" s="5">
        <v>7117.5</v>
      </c>
      <c r="G1191" s="4">
        <v>13</v>
      </c>
      <c r="H1191">
        <v>71</v>
      </c>
      <c r="I1191">
        <v>38</v>
      </c>
      <c r="L1191" s="6"/>
      <c r="M1191" s="4"/>
      <c r="N1191" s="4"/>
      <c r="O1191" s="4"/>
      <c r="Q1191" s="4"/>
      <c r="U1191" s="3"/>
      <c r="V1191" s="4"/>
      <c r="Y1191" s="5"/>
      <c r="Z1191" s="5"/>
      <c r="AA1191" s="4"/>
    </row>
    <row r="1192" spans="1:27" x14ac:dyDescent="0.25">
      <c r="A1192" s="6">
        <v>45887</v>
      </c>
      <c r="B1192" s="4">
        <v>250.99999999999997</v>
      </c>
      <c r="E1192" s="5">
        <v>7237.6</v>
      </c>
      <c r="G1192" s="4">
        <v>22</v>
      </c>
      <c r="H1192">
        <v>74</v>
      </c>
      <c r="I1192">
        <v>22</v>
      </c>
      <c r="L1192" s="6"/>
      <c r="M1192" s="4"/>
      <c r="N1192" s="4"/>
      <c r="O1192" s="4"/>
      <c r="Q1192" s="4"/>
      <c r="U1192" s="3"/>
      <c r="V1192" s="4"/>
      <c r="Y1192" s="5"/>
      <c r="Z1192" s="5"/>
      <c r="AA1192" s="4"/>
    </row>
    <row r="1193" spans="1:27" x14ac:dyDescent="0.25">
      <c r="A1193" s="6">
        <v>45888</v>
      </c>
      <c r="B1193" s="4">
        <v>283</v>
      </c>
      <c r="E1193" s="5">
        <v>7242.85</v>
      </c>
      <c r="G1193" s="4">
        <v>32</v>
      </c>
      <c r="H1193">
        <v>38</v>
      </c>
      <c r="I1193">
        <v>27</v>
      </c>
      <c r="L1193" s="6"/>
      <c r="M1193" s="4"/>
      <c r="N1193" s="4"/>
      <c r="O1193" s="4"/>
      <c r="Q1193" s="4"/>
      <c r="U1193" s="3"/>
      <c r="V1193" s="4"/>
      <c r="Y1193" s="5"/>
      <c r="Z1193" s="5"/>
      <c r="AA1193" s="4"/>
    </row>
    <row r="1194" spans="1:27" x14ac:dyDescent="0.25">
      <c r="A1194" s="6">
        <v>45889</v>
      </c>
      <c r="B1194" s="4">
        <v>240.33333333333334</v>
      </c>
      <c r="E1194" s="5">
        <v>7305.46</v>
      </c>
      <c r="G1194" s="4">
        <v>44</v>
      </c>
      <c r="H1194">
        <v>76</v>
      </c>
      <c r="I1194">
        <v>7</v>
      </c>
      <c r="L1194" s="6"/>
      <c r="M1194" s="4"/>
      <c r="N1194" s="4"/>
      <c r="O1194" s="4"/>
      <c r="Q1194" s="4"/>
      <c r="U1194" s="3"/>
      <c r="V1194" s="4"/>
      <c r="Y1194" s="5"/>
      <c r="Z1194" s="5"/>
      <c r="AA1194" s="4"/>
    </row>
    <row r="1195" spans="1:27" x14ac:dyDescent="0.25">
      <c r="A1195" s="6">
        <v>45890</v>
      </c>
      <c r="B1195" s="4">
        <v>248</v>
      </c>
      <c r="E1195" s="5">
        <v>7253.34</v>
      </c>
      <c r="G1195" s="4">
        <v>46</v>
      </c>
      <c r="H1195">
        <v>59</v>
      </c>
      <c r="I1195">
        <v>1</v>
      </c>
      <c r="L1195" s="6"/>
      <c r="M1195" s="4"/>
      <c r="N1195" s="4"/>
      <c r="O1195" s="4"/>
      <c r="Q1195" s="4"/>
      <c r="U1195" s="3"/>
      <c r="V1195" s="4"/>
      <c r="Y1195" s="5"/>
      <c r="Z1195" s="5"/>
      <c r="AA1195" s="4"/>
    </row>
    <row r="1196" spans="1:27" x14ac:dyDescent="0.25">
      <c r="A1196" s="6">
        <v>45891</v>
      </c>
      <c r="B1196" s="4">
        <v>256.33333333333331</v>
      </c>
      <c r="E1196" s="5">
        <v>7362.94</v>
      </c>
      <c r="G1196" s="4">
        <v>82.666666666666657</v>
      </c>
      <c r="H1196">
        <v>130</v>
      </c>
      <c r="I1196">
        <v>9</v>
      </c>
      <c r="L1196" s="6"/>
      <c r="M1196" s="4"/>
      <c r="N1196" s="4"/>
      <c r="O1196" s="4"/>
      <c r="Q1196" s="4"/>
      <c r="U1196" s="3"/>
      <c r="V1196" s="4"/>
      <c r="Y1196" s="5"/>
      <c r="Z1196" s="5"/>
      <c r="AA1196" s="4"/>
    </row>
    <row r="1197" spans="1:27" x14ac:dyDescent="0.25">
      <c r="A1197" s="6">
        <v>45894</v>
      </c>
      <c r="B1197" s="4">
        <v>303.33333333333331</v>
      </c>
      <c r="E1197" s="5">
        <v>7477.73</v>
      </c>
      <c r="G1197" s="4">
        <v>116.33333333333334</v>
      </c>
      <c r="H1197">
        <v>170</v>
      </c>
      <c r="I1197">
        <v>0</v>
      </c>
      <c r="L1197" s="6"/>
      <c r="M1197" s="4"/>
      <c r="N1197" s="4"/>
      <c r="O1197" s="4"/>
      <c r="Q1197" s="4"/>
      <c r="U1197" s="3"/>
      <c r="V1197" s="4"/>
      <c r="Y1197" s="5"/>
      <c r="Z1197" s="5"/>
      <c r="AA1197" s="4"/>
    </row>
    <row r="1198" spans="1:27" x14ac:dyDescent="0.25">
      <c r="A1198" s="6">
        <v>45895</v>
      </c>
      <c r="B1198" s="4">
        <v>221.33333333333334</v>
      </c>
      <c r="E1198" s="5">
        <v>7476.47</v>
      </c>
      <c r="G1198" s="4">
        <v>127.66666666666667</v>
      </c>
      <c r="H1198">
        <v>97</v>
      </c>
      <c r="I1198">
        <v>5</v>
      </c>
      <c r="L1198" s="6"/>
      <c r="M1198" s="4"/>
      <c r="N1198" s="4"/>
      <c r="O1198" s="4"/>
      <c r="Q1198" s="4"/>
      <c r="U1198" s="3"/>
      <c r="V1198" s="4"/>
      <c r="Y1198" s="5"/>
      <c r="Z1198" s="5"/>
      <c r="AA1198" s="4"/>
    </row>
    <row r="1199" spans="1:27" x14ac:dyDescent="0.25">
      <c r="A1199" s="6">
        <v>45896</v>
      </c>
      <c r="B1199" s="4">
        <v>124.33333333333334</v>
      </c>
      <c r="E1199" s="5">
        <v>7336.5</v>
      </c>
      <c r="G1199" s="4">
        <v>85.333333333333343</v>
      </c>
      <c r="H1199">
        <v>20</v>
      </c>
      <c r="I1199">
        <v>26</v>
      </c>
      <c r="L1199" s="6"/>
      <c r="M1199" s="4"/>
      <c r="N1199" s="4"/>
      <c r="O1199" s="4"/>
      <c r="Q1199" s="4"/>
      <c r="U1199" s="3"/>
      <c r="V1199" s="4"/>
      <c r="Y1199" s="5"/>
      <c r="Z1199" s="5"/>
      <c r="AA1199" s="4"/>
    </row>
    <row r="1200" spans="1:27" x14ac:dyDescent="0.25">
      <c r="A1200" s="6">
        <v>45897</v>
      </c>
      <c r="B1200" s="4">
        <v>24.333333333333329</v>
      </c>
      <c r="E1200" s="5">
        <v>7447.11</v>
      </c>
      <c r="G1200" s="4">
        <v>43.666666666666671</v>
      </c>
      <c r="H1200">
        <v>67</v>
      </c>
      <c r="I1200">
        <v>22</v>
      </c>
      <c r="L1200" s="6"/>
      <c r="M1200" s="4"/>
      <c r="N1200" s="4"/>
      <c r="O1200" s="4"/>
      <c r="Q1200" s="4"/>
      <c r="U1200" s="3"/>
      <c r="V1200" s="4"/>
      <c r="Y1200" s="5"/>
      <c r="Z1200" s="5"/>
      <c r="AA1200" s="4"/>
    </row>
    <row r="1201" spans="1:27" x14ac:dyDescent="0.25">
      <c r="A1201" s="6">
        <v>45898</v>
      </c>
      <c r="B1201" s="4">
        <v>44</v>
      </c>
      <c r="E1201" s="5">
        <v>7438.68</v>
      </c>
      <c r="G1201" s="4">
        <v>23.333333333333332</v>
      </c>
      <c r="H1201">
        <v>72</v>
      </c>
      <c r="I1201">
        <v>41</v>
      </c>
      <c r="L1201" s="6"/>
      <c r="M1201" s="4"/>
      <c r="N1201" s="4"/>
      <c r="O1201" s="4"/>
      <c r="Q1201" s="4"/>
      <c r="U1201" s="3"/>
      <c r="V1201" s="4"/>
      <c r="Y1201" s="5"/>
      <c r="Z1201" s="5"/>
      <c r="AA1201" s="4"/>
    </row>
    <row r="1202" spans="1:27" x14ac:dyDescent="0.25">
      <c r="A1202" s="6">
        <v>45901</v>
      </c>
      <c r="B1202" s="4">
        <v>-21.666666666666671</v>
      </c>
      <c r="E1202" s="5">
        <v>7501.15</v>
      </c>
      <c r="G1202" s="4">
        <v>34.666666666666664</v>
      </c>
      <c r="H1202">
        <v>71</v>
      </c>
      <c r="I1202">
        <v>43</v>
      </c>
      <c r="L1202" s="6"/>
      <c r="M1202" s="4"/>
      <c r="N1202" s="4"/>
      <c r="O1202" s="4"/>
      <c r="Q1202" s="4"/>
      <c r="U1202" s="3"/>
      <c r="V1202" s="4"/>
      <c r="Y1202" s="5"/>
      <c r="Z1202" s="5"/>
      <c r="AA1202" s="4"/>
    </row>
    <row r="1203" spans="1:27" x14ac:dyDescent="0.25">
      <c r="A1203" s="6">
        <v>45902</v>
      </c>
      <c r="B1203" s="4">
        <v>-122.66666666666666</v>
      </c>
      <c r="E1203" s="5">
        <v>7313.88</v>
      </c>
      <c r="G1203" s="4">
        <v>24.666666666666664</v>
      </c>
      <c r="H1203">
        <v>37</v>
      </c>
      <c r="I1203">
        <v>22</v>
      </c>
      <c r="L1203" s="6"/>
      <c r="M1203" s="4"/>
      <c r="N1203" s="4"/>
      <c r="O1203" s="4"/>
      <c r="Q1203" s="4"/>
      <c r="U1203" s="3"/>
      <c r="V1203" s="4"/>
      <c r="Y1203" s="5"/>
      <c r="Z1203" s="5"/>
      <c r="AA1203" s="4"/>
    </row>
    <row r="1204" spans="1:27" x14ac:dyDescent="0.25">
      <c r="A1204" s="6">
        <v>45903</v>
      </c>
      <c r="B1204" s="4">
        <v>-222.66666666666669</v>
      </c>
      <c r="E1204" s="5">
        <v>7206.88</v>
      </c>
      <c r="G1204" s="4">
        <v>3.6666666666666643</v>
      </c>
      <c r="H1204">
        <v>27</v>
      </c>
      <c r="I1204">
        <v>59</v>
      </c>
      <c r="L1204" s="6"/>
      <c r="M1204" s="4"/>
      <c r="N1204" s="4"/>
      <c r="O1204" s="4"/>
      <c r="Q1204" s="4"/>
      <c r="U1204" s="3"/>
      <c r="V1204" s="4"/>
      <c r="Y1204" s="5"/>
      <c r="Z1204" s="5"/>
      <c r="AA1204" s="4"/>
    </row>
    <row r="1205" spans="1:27" x14ac:dyDescent="0.25">
      <c r="A1205" s="6">
        <v>45904</v>
      </c>
      <c r="B1205" s="4">
        <v>-149.66666666666666</v>
      </c>
      <c r="E1205" s="5">
        <v>7041.15</v>
      </c>
      <c r="G1205" s="4">
        <v>-19.666666666666664</v>
      </c>
      <c r="H1205">
        <v>17</v>
      </c>
      <c r="I1205">
        <v>59</v>
      </c>
      <c r="L1205" s="6"/>
      <c r="M1205" s="4"/>
      <c r="N1205" s="4"/>
      <c r="O1205" s="4"/>
      <c r="Q1205" s="4"/>
      <c r="U1205" s="3"/>
      <c r="V1205" s="4"/>
      <c r="Y1205" s="5"/>
      <c r="Z1205" s="5"/>
      <c r="AA1205" s="4"/>
    </row>
    <row r="1206" spans="1:27" x14ac:dyDescent="0.25">
      <c r="A1206" s="6">
        <v>45905</v>
      </c>
      <c r="B1206" s="4">
        <v>-17</v>
      </c>
      <c r="E1206" s="5">
        <v>7245.67</v>
      </c>
      <c r="G1206" s="4">
        <v>-15.333333333333336</v>
      </c>
      <c r="H1206">
        <v>46</v>
      </c>
      <c r="I1206">
        <v>18</v>
      </c>
      <c r="L1206" s="6"/>
      <c r="M1206" s="4"/>
      <c r="N1206" s="4"/>
      <c r="O1206" s="4"/>
      <c r="Q1206" s="4"/>
      <c r="U1206" s="3"/>
      <c r="V1206" s="4"/>
      <c r="Y1206" s="5"/>
      <c r="Z1206" s="5"/>
      <c r="AA1206" s="4"/>
    </row>
    <row r="1207" spans="1:27" x14ac:dyDescent="0.25">
      <c r="A1207" s="6">
        <v>45908</v>
      </c>
      <c r="B1207" s="4">
        <v>56.666666666666664</v>
      </c>
      <c r="E1207" s="5">
        <v>7311.03</v>
      </c>
      <c r="G1207" s="4">
        <v>8</v>
      </c>
      <c r="H1207">
        <v>60</v>
      </c>
      <c r="I1207">
        <v>22</v>
      </c>
      <c r="L1207" s="6"/>
      <c r="M1207" s="4"/>
      <c r="N1207" s="4"/>
      <c r="O1207" s="4"/>
      <c r="Q1207" s="4"/>
      <c r="U1207" s="3"/>
      <c r="V1207" s="4"/>
      <c r="Y1207" s="5"/>
      <c r="Z1207" s="5"/>
      <c r="AA1207" s="4"/>
    </row>
    <row r="1208" spans="1:27" x14ac:dyDescent="0.25">
      <c r="A1208" s="6">
        <v>45909</v>
      </c>
      <c r="B1208" s="4">
        <v>25</v>
      </c>
      <c r="E1208" s="5">
        <v>7226.03</v>
      </c>
      <c r="G1208" s="4">
        <v>23.333333333333332</v>
      </c>
      <c r="H1208">
        <v>32</v>
      </c>
      <c r="I1208">
        <v>28</v>
      </c>
      <c r="L1208" s="6"/>
      <c r="M1208" s="4"/>
      <c r="N1208" s="4"/>
      <c r="O1208" s="4"/>
      <c r="Q1208" s="4"/>
      <c r="U1208" s="3"/>
      <c r="V1208" s="4"/>
      <c r="Y1208" s="5"/>
      <c r="Z1208" s="5"/>
      <c r="AA1208" s="4"/>
    </row>
    <row r="1209" spans="1:27" x14ac:dyDescent="0.25">
      <c r="A1209" s="6">
        <v>45910</v>
      </c>
      <c r="B1209" s="4">
        <v>18.666666666666664</v>
      </c>
      <c r="E1209" s="5">
        <v>7230.17</v>
      </c>
      <c r="G1209" s="4">
        <v>6.0000000000000036</v>
      </c>
      <c r="H1209">
        <v>11</v>
      </c>
      <c r="I1209">
        <v>35</v>
      </c>
      <c r="L1209" s="6"/>
      <c r="M1209" s="4"/>
      <c r="N1209" s="4"/>
      <c r="O1209" s="4"/>
      <c r="Q1209" s="4"/>
      <c r="U1209" s="3"/>
      <c r="V1209" s="4"/>
      <c r="Y1209" s="5"/>
      <c r="Z1209" s="5"/>
      <c r="AA1209" s="4"/>
    </row>
    <row r="1210" spans="1:27" x14ac:dyDescent="0.25">
      <c r="A1210" s="6">
        <v>45911</v>
      </c>
      <c r="B1210" s="4">
        <v>41.999999999999993</v>
      </c>
      <c r="E1210" s="5">
        <v>7399.89</v>
      </c>
      <c r="G1210" s="4">
        <v>2.6666666666666643</v>
      </c>
      <c r="H1210">
        <v>30</v>
      </c>
      <c r="I1210">
        <v>2</v>
      </c>
      <c r="L1210" s="6"/>
      <c r="M1210" s="4"/>
      <c r="N1210" s="4"/>
      <c r="O1210" s="4"/>
      <c r="Q1210" s="4"/>
      <c r="U1210" s="3"/>
      <c r="V1210" s="4"/>
      <c r="Y1210" s="5"/>
      <c r="Z1210" s="5"/>
      <c r="AA1210" s="4"/>
    </row>
    <row r="1211" spans="1:27" x14ac:dyDescent="0.25">
      <c r="A1211" s="6">
        <v>45912</v>
      </c>
      <c r="B1211" s="4">
        <v>51.000000000000007</v>
      </c>
      <c r="E1211" s="5">
        <v>7422.88</v>
      </c>
      <c r="G1211" s="4">
        <v>-0.6666666666666643</v>
      </c>
      <c r="H1211">
        <v>18</v>
      </c>
      <c r="I1211">
        <v>24</v>
      </c>
      <c r="L1211" s="6"/>
      <c r="M1211" s="4"/>
      <c r="N1211" s="4"/>
      <c r="O1211" s="4"/>
      <c r="Q1211" s="4"/>
      <c r="U1211" s="3"/>
      <c r="V1211" s="4"/>
      <c r="Y1211" s="5"/>
      <c r="Z1211" s="5"/>
      <c r="AA1211" s="4"/>
    </row>
    <row r="1212" spans="1:27" x14ac:dyDescent="0.25">
      <c r="A1212" s="6">
        <v>45915</v>
      </c>
      <c r="B1212" s="4">
        <v>44.333333333333336</v>
      </c>
      <c r="E1212" s="5">
        <v>7415.57</v>
      </c>
      <c r="G1212" s="4">
        <v>1</v>
      </c>
      <c r="H1212">
        <v>23</v>
      </c>
      <c r="I1212">
        <v>42</v>
      </c>
      <c r="L1212" s="6"/>
      <c r="M1212" s="4"/>
      <c r="N1212" s="4"/>
      <c r="O1212" s="4"/>
      <c r="Q1212" s="4"/>
      <c r="U1212" s="3"/>
      <c r="V1212" s="4"/>
      <c r="Y1212" s="5"/>
      <c r="Z1212" s="5"/>
      <c r="AA1212" s="4"/>
    </row>
    <row r="1213" spans="1:27" x14ac:dyDescent="0.25">
      <c r="A1213" s="6">
        <v>45916</v>
      </c>
      <c r="B1213" s="4">
        <v>51.000000000000007</v>
      </c>
      <c r="E1213" s="5">
        <v>7483.63</v>
      </c>
      <c r="G1213" s="4">
        <f t="shared" ref="G1213" si="0">AVERAGE(H1211:H1213)-AVERAGE(I1211:I1213)</f>
        <v>-19</v>
      </c>
      <c r="H1213">
        <v>22</v>
      </c>
      <c r="I1213">
        <v>54</v>
      </c>
      <c r="L1213" s="6"/>
      <c r="M1213" s="4"/>
      <c r="N1213" s="4"/>
      <c r="O1213" s="4"/>
      <c r="Q1213" s="4"/>
      <c r="U1213" s="3"/>
      <c r="V1213" s="4"/>
      <c r="Y1213" s="5"/>
      <c r="Z1213" s="5"/>
      <c r="AA1213" s="4"/>
    </row>
    <row r="1214" spans="1:27" x14ac:dyDescent="0.25">
      <c r="A1214" s="6">
        <v>45917</v>
      </c>
      <c r="B1214" s="4">
        <v>6.6666666666666714</v>
      </c>
      <c r="E1214" s="5">
        <v>7554.81</v>
      </c>
      <c r="G1214" s="4"/>
      <c r="L1214" s="6"/>
      <c r="M1214" s="4"/>
      <c r="N1214" s="4"/>
      <c r="O1214" s="4"/>
      <c r="Q1214" s="4"/>
      <c r="U1214" s="3"/>
      <c r="V1214" s="4"/>
      <c r="Y1214" s="5"/>
      <c r="Z1214" s="5"/>
      <c r="AA1214" s="4"/>
    </row>
    <row r="1215" spans="1:27" x14ac:dyDescent="0.25">
      <c r="A1215" s="6">
        <v>45918</v>
      </c>
      <c r="B1215" s="4">
        <v>-54.666666666666657</v>
      </c>
      <c r="E1215" s="5">
        <v>7476.4</v>
      </c>
      <c r="G1215" s="4"/>
      <c r="L1215" s="6"/>
      <c r="M1215" s="4"/>
      <c r="N1215" s="4"/>
      <c r="O1215" s="4"/>
      <c r="Q1215" s="4"/>
      <c r="U1215" s="3"/>
      <c r="V1215" s="4"/>
      <c r="Y1215" s="5"/>
      <c r="Z1215" s="5"/>
      <c r="AA1215" s="4"/>
    </row>
    <row r="1216" spans="1:27" x14ac:dyDescent="0.25">
      <c r="A1216" s="6">
        <v>45919</v>
      </c>
      <c r="B1216" s="4">
        <v>-130.66666666666666</v>
      </c>
      <c r="E1216" s="5">
        <v>7438.19</v>
      </c>
      <c r="G1216" s="4"/>
      <c r="L1216" s="6"/>
      <c r="M1216" s="4"/>
      <c r="N1216" s="4"/>
      <c r="O1216" s="4"/>
      <c r="Q1216" s="4"/>
      <c r="U1216" s="3"/>
      <c r="V1216" s="4"/>
      <c r="Y1216" s="5"/>
      <c r="Z1216" s="5"/>
      <c r="AA1216" s="4"/>
    </row>
    <row r="1217" spans="1:27" x14ac:dyDescent="0.25">
      <c r="A1217" s="6">
        <v>45922</v>
      </c>
      <c r="B1217" s="4">
        <v>-179.66666666666669</v>
      </c>
      <c r="E1217" s="5">
        <v>7489.48</v>
      </c>
      <c r="G1217" s="4"/>
      <c r="L1217" s="6"/>
      <c r="M1217" s="4"/>
      <c r="N1217" s="4"/>
      <c r="O1217" s="4"/>
      <c r="Q1217" s="4"/>
      <c r="U1217" s="3"/>
      <c r="V1217" s="4"/>
      <c r="Y1217" s="5"/>
      <c r="Z1217" s="5"/>
      <c r="AA1217" s="4"/>
    </row>
    <row r="1218" spans="1:27" x14ac:dyDescent="0.25">
      <c r="A1218" s="6">
        <v>45923</v>
      </c>
      <c r="B1218" s="4">
        <v>0</v>
      </c>
      <c r="E1218" s="5">
        <v>7408.07</v>
      </c>
      <c r="G1218" s="4"/>
      <c r="L1218" s="6"/>
      <c r="M1218" s="4"/>
      <c r="N1218" s="4"/>
      <c r="O1218" s="4"/>
      <c r="Q1218" s="4"/>
      <c r="U1218" s="3"/>
      <c r="V1218" s="4"/>
      <c r="Y1218" s="5"/>
      <c r="Z1218" s="5"/>
      <c r="AA1218" s="4"/>
    </row>
    <row r="1219" spans="1:27" x14ac:dyDescent="0.25">
      <c r="A1219" s="6">
        <v>45924</v>
      </c>
      <c r="B1219" s="4">
        <v>0</v>
      </c>
      <c r="E1219" s="5">
        <v>7507.58</v>
      </c>
      <c r="G1219" s="4"/>
      <c r="L1219" s="6"/>
      <c r="M1219" s="4"/>
      <c r="N1219" s="4"/>
      <c r="O1219" s="4"/>
      <c r="Q1219" s="4"/>
      <c r="U1219" s="3"/>
      <c r="V1219" s="4"/>
      <c r="Y1219" s="5"/>
      <c r="Z1219" s="5"/>
      <c r="AA1219" s="4"/>
    </row>
    <row r="1220" spans="1:27" x14ac:dyDescent="0.25">
      <c r="L1220" s="6"/>
      <c r="M1220" s="4"/>
      <c r="N1220" s="4"/>
      <c r="O1220" s="4"/>
      <c r="Q1220" s="4"/>
      <c r="U1220" s="3"/>
      <c r="V1220" s="4"/>
      <c r="Y1220" s="5"/>
      <c r="Z1220" s="5"/>
      <c r="AA1220" s="4"/>
    </row>
    <row r="1221" spans="1:27" x14ac:dyDescent="0.25">
      <c r="L1221" s="6"/>
      <c r="M1221" s="4"/>
      <c r="N1221" s="4"/>
      <c r="O1221" s="4"/>
      <c r="Q1221" s="4"/>
      <c r="U1221" s="3"/>
      <c r="V1221" s="4"/>
      <c r="Y1221" s="5"/>
      <c r="Z1221" s="5"/>
      <c r="AA1221" s="4"/>
    </row>
    <row r="1222" spans="1:27" x14ac:dyDescent="0.25">
      <c r="L1222" s="6"/>
      <c r="M1222" s="4"/>
      <c r="N1222" s="4"/>
      <c r="O1222" s="4"/>
      <c r="Q1222" s="4"/>
      <c r="U1222" s="3"/>
      <c r="V1222" s="4"/>
      <c r="Y1222" s="5"/>
      <c r="Z1222" s="5"/>
      <c r="AA1222" s="4"/>
    </row>
    <row r="1223" spans="1:27" x14ac:dyDescent="0.25">
      <c r="L1223" s="6"/>
      <c r="M1223" s="4"/>
      <c r="N1223" s="4"/>
      <c r="O1223" s="4"/>
      <c r="Q1223" s="4"/>
      <c r="U1223" s="3"/>
      <c r="V1223" s="4"/>
      <c r="Y1223" s="5"/>
      <c r="Z1223" s="5"/>
      <c r="AA1223" s="4"/>
    </row>
    <row r="1224" spans="1:27" x14ac:dyDescent="0.25">
      <c r="L1224" s="6"/>
      <c r="M1224" s="4"/>
      <c r="N1224" s="4"/>
      <c r="O1224" s="4"/>
      <c r="Q1224" s="4"/>
      <c r="U1224" s="3"/>
      <c r="V1224" s="4"/>
      <c r="Y1224" s="5"/>
      <c r="Z1224" s="5"/>
      <c r="AA1224" s="4"/>
    </row>
    <row r="1225" spans="1:27" x14ac:dyDescent="0.25">
      <c r="L1225" s="6"/>
      <c r="M1225" s="4"/>
      <c r="N1225" s="4"/>
      <c r="O1225" s="4"/>
      <c r="Q1225" s="4"/>
      <c r="U1225" s="3"/>
      <c r="V1225" s="4"/>
      <c r="Y1225" s="5"/>
      <c r="Z1225" s="5"/>
      <c r="AA1225" s="4"/>
    </row>
    <row r="1226" spans="1:27" x14ac:dyDescent="0.25">
      <c r="L1226" s="6"/>
      <c r="M1226" s="4"/>
      <c r="N1226" s="4"/>
      <c r="O1226" s="4"/>
      <c r="Q1226" s="4"/>
      <c r="U1226" s="3"/>
      <c r="V1226" s="4"/>
      <c r="Y1226" s="5"/>
      <c r="Z1226" s="5"/>
      <c r="AA1226" s="4"/>
    </row>
    <row r="1227" spans="1:27" x14ac:dyDescent="0.25">
      <c r="L1227" s="6"/>
      <c r="M1227" s="4"/>
      <c r="N1227" s="4"/>
      <c r="O1227" s="4"/>
      <c r="Q1227" s="4"/>
      <c r="U1227" s="3"/>
      <c r="V1227" s="4"/>
      <c r="Y1227" s="5"/>
      <c r="Z1227" s="5"/>
      <c r="AA1227" s="4"/>
    </row>
    <row r="1228" spans="1:27" x14ac:dyDescent="0.25">
      <c r="L1228" s="6"/>
      <c r="M1228" s="4"/>
      <c r="N1228" s="4"/>
      <c r="O1228" s="4"/>
      <c r="Q1228" s="4"/>
      <c r="U1228" s="3"/>
      <c r="V1228" s="4"/>
      <c r="Y1228" s="5"/>
      <c r="Z1228" s="5"/>
      <c r="AA1228" s="4"/>
    </row>
    <row r="1229" spans="1:27" x14ac:dyDescent="0.25">
      <c r="L1229" s="6"/>
      <c r="M1229" s="4"/>
      <c r="N1229" s="4"/>
      <c r="O1229" s="4"/>
      <c r="Q1229" s="4"/>
      <c r="U1229" s="3"/>
      <c r="V1229" s="4"/>
      <c r="Y1229" s="5"/>
      <c r="Z1229" s="5"/>
      <c r="AA1229" s="4"/>
    </row>
    <row r="1230" spans="1:27" x14ac:dyDescent="0.25">
      <c r="L1230" s="6"/>
      <c r="M1230" s="4"/>
      <c r="N1230" s="4"/>
      <c r="O1230" s="4"/>
      <c r="Q1230" s="4"/>
      <c r="U1230" s="3"/>
      <c r="V1230" s="4"/>
      <c r="Y1230" s="5"/>
      <c r="Z1230" s="5"/>
      <c r="AA1230" s="4"/>
    </row>
    <row r="1231" spans="1:27" x14ac:dyDescent="0.25">
      <c r="L1231" s="6"/>
      <c r="M1231" s="4"/>
      <c r="N1231" s="4"/>
      <c r="O1231" s="4"/>
      <c r="Q1231" s="4"/>
      <c r="U1231" s="3"/>
      <c r="V1231" s="4"/>
      <c r="Y1231" s="5"/>
      <c r="Z1231" s="5"/>
      <c r="AA1231" s="4"/>
    </row>
    <row r="1232" spans="1:27" x14ac:dyDescent="0.25">
      <c r="L1232" s="6"/>
      <c r="M1232" s="4"/>
      <c r="N1232" s="4"/>
      <c r="O1232" s="4"/>
      <c r="Q1232" s="4"/>
      <c r="U1232" s="3"/>
      <c r="V1232" s="4"/>
      <c r="Y1232" s="5"/>
      <c r="Z1232" s="5"/>
      <c r="AA1232" s="4"/>
    </row>
    <row r="1233" spans="12:27" x14ac:dyDescent="0.25">
      <c r="L1233" s="6"/>
      <c r="M1233" s="4"/>
      <c r="N1233" s="4"/>
      <c r="O1233" s="4"/>
      <c r="Q1233" s="4"/>
      <c r="U1233" s="3"/>
      <c r="V1233" s="4"/>
      <c r="Y1233" s="5"/>
      <c r="Z1233" s="5"/>
      <c r="AA1233" s="4"/>
    </row>
    <row r="1234" spans="12:27" x14ac:dyDescent="0.25">
      <c r="L1234" s="6"/>
      <c r="M1234" s="4"/>
      <c r="N1234" s="4"/>
      <c r="O1234" s="4"/>
      <c r="Q1234" s="4"/>
      <c r="U1234" s="3"/>
      <c r="V1234" s="4"/>
      <c r="Y1234" s="5"/>
      <c r="Z1234" s="5"/>
      <c r="AA1234" s="4"/>
    </row>
    <row r="1235" spans="12:27" x14ac:dyDescent="0.25">
      <c r="L1235" s="6"/>
      <c r="M1235" s="4"/>
      <c r="N1235" s="4"/>
      <c r="O1235" s="4"/>
      <c r="Q1235" s="4"/>
      <c r="U1235" s="3"/>
      <c r="V1235" s="4"/>
      <c r="Y1235" s="5"/>
      <c r="Z1235" s="5"/>
      <c r="AA1235" s="4"/>
    </row>
    <row r="1236" spans="12:27" x14ac:dyDescent="0.25">
      <c r="L1236" s="6"/>
      <c r="M1236" s="4"/>
      <c r="N1236" s="4"/>
      <c r="O1236" s="4"/>
      <c r="Q1236" s="4"/>
      <c r="U1236" s="3"/>
      <c r="V1236" s="4"/>
      <c r="Y1236" s="5"/>
      <c r="Z1236" s="5"/>
      <c r="AA1236" s="4"/>
    </row>
    <row r="1237" spans="12:27" x14ac:dyDescent="0.25">
      <c r="L1237" s="6"/>
      <c r="M1237" s="4"/>
      <c r="N1237" s="4"/>
      <c r="O1237" s="4"/>
      <c r="Q1237" s="4"/>
      <c r="U1237" s="3"/>
      <c r="V1237" s="4"/>
      <c r="Y1237" s="5"/>
      <c r="Z1237" s="5"/>
      <c r="AA1237" s="4"/>
    </row>
    <row r="1238" spans="12:27" x14ac:dyDescent="0.25">
      <c r="L1238" s="6"/>
      <c r="M1238" s="4"/>
      <c r="N1238" s="4"/>
      <c r="O1238" s="4"/>
      <c r="Q1238" s="4"/>
      <c r="U1238" s="3"/>
      <c r="V1238" s="4"/>
      <c r="Y1238" s="5"/>
      <c r="Z1238" s="5"/>
      <c r="AA1238" s="4"/>
    </row>
    <row r="1239" spans="12:27" x14ac:dyDescent="0.25">
      <c r="L1239" s="6"/>
      <c r="M1239" s="4"/>
      <c r="N1239" s="4"/>
      <c r="O1239" s="4"/>
      <c r="Q1239" s="4"/>
      <c r="U1239" s="3"/>
      <c r="V1239" s="4"/>
      <c r="Y1239" s="5"/>
      <c r="Z1239" s="5"/>
      <c r="AA1239" s="4"/>
    </row>
    <row r="1240" spans="12:27" x14ac:dyDescent="0.25">
      <c r="L1240" s="6"/>
      <c r="M1240" s="4"/>
      <c r="N1240" s="4"/>
      <c r="O1240" s="4"/>
      <c r="Q1240" s="4"/>
      <c r="U1240" s="3"/>
      <c r="V1240" s="4"/>
      <c r="Y1240" s="5"/>
      <c r="Z1240" s="5"/>
      <c r="AA1240" s="4"/>
    </row>
    <row r="1241" spans="12:27" x14ac:dyDescent="0.25">
      <c r="L1241" s="6"/>
      <c r="M1241" s="4"/>
      <c r="N1241" s="4"/>
      <c r="O1241" s="4"/>
      <c r="Q1241" s="4"/>
      <c r="U1241" s="3"/>
      <c r="V1241" s="4"/>
      <c r="Y1241" s="5"/>
      <c r="Z1241" s="5"/>
      <c r="AA1241" s="4"/>
    </row>
    <row r="1242" spans="12:27" x14ac:dyDescent="0.25">
      <c r="L1242" s="6"/>
      <c r="M1242" s="4"/>
      <c r="N1242" s="4"/>
      <c r="O1242" s="4"/>
      <c r="Q1242" s="4"/>
      <c r="U1242" s="3"/>
      <c r="V1242" s="4"/>
      <c r="Y1242" s="5"/>
      <c r="Z1242" s="5"/>
      <c r="AA1242" s="4"/>
    </row>
    <row r="1243" spans="12:27" x14ac:dyDescent="0.25">
      <c r="L1243" s="6"/>
      <c r="M1243" s="4"/>
      <c r="N1243" s="4"/>
      <c r="O1243" s="4"/>
      <c r="Q1243" s="4"/>
      <c r="U1243" s="3"/>
      <c r="V1243" s="4"/>
      <c r="Y1243" s="5"/>
      <c r="Z1243" s="5"/>
      <c r="AA1243" s="4"/>
    </row>
    <row r="1244" spans="12:27" x14ac:dyDescent="0.25">
      <c r="L1244" s="6"/>
      <c r="M1244" s="4"/>
      <c r="N1244" s="4"/>
      <c r="O1244" s="4"/>
      <c r="Q1244" s="4"/>
      <c r="U1244" s="3"/>
      <c r="V1244" s="4"/>
      <c r="Y1244" s="5"/>
      <c r="Z1244" s="5"/>
      <c r="AA1244" s="4"/>
    </row>
    <row r="1245" spans="12:27" x14ac:dyDescent="0.25">
      <c r="L1245" s="6"/>
      <c r="M1245" s="4"/>
      <c r="N1245" s="4"/>
      <c r="O1245" s="4"/>
      <c r="Q1245" s="4"/>
      <c r="U1245" s="3"/>
      <c r="V1245" s="4"/>
      <c r="Y1245" s="5"/>
      <c r="Z1245" s="5"/>
      <c r="AA1245" s="4"/>
    </row>
    <row r="1246" spans="12:27" x14ac:dyDescent="0.25">
      <c r="L1246" s="6"/>
      <c r="M1246" s="4"/>
      <c r="N1246" s="4"/>
      <c r="O1246" s="4"/>
      <c r="Q1246" s="4"/>
      <c r="U1246" s="3"/>
      <c r="V1246" s="4"/>
      <c r="Y1246" s="5"/>
      <c r="Z1246" s="5"/>
      <c r="AA1246" s="4"/>
    </row>
    <row r="1247" spans="12:27" x14ac:dyDescent="0.25">
      <c r="L1247" s="6"/>
      <c r="M1247" s="4"/>
      <c r="N1247" s="4"/>
      <c r="O1247" s="4"/>
      <c r="Q1247" s="4"/>
      <c r="U1247" s="3"/>
      <c r="V1247" s="4"/>
      <c r="Y1247" s="5"/>
      <c r="Z1247" s="5"/>
      <c r="AA1247" s="4"/>
    </row>
    <row r="1248" spans="12:27" x14ac:dyDescent="0.25">
      <c r="L1248" s="6"/>
      <c r="M1248" s="4"/>
      <c r="N1248" s="4"/>
      <c r="O1248" s="4"/>
      <c r="Q1248" s="4"/>
      <c r="U1248" s="3"/>
      <c r="V1248" s="4"/>
      <c r="Y1248" s="5"/>
      <c r="Z1248" s="5"/>
      <c r="AA1248" s="4"/>
    </row>
    <row r="1249" spans="12:27" x14ac:dyDescent="0.25">
      <c r="L1249" s="6"/>
      <c r="M1249" s="4"/>
      <c r="N1249" s="4"/>
      <c r="O1249" s="4"/>
      <c r="Q1249" s="4"/>
      <c r="U1249" s="3"/>
      <c r="V1249" s="4"/>
      <c r="Y1249" s="5"/>
      <c r="Z1249" s="5"/>
      <c r="AA1249" s="4"/>
    </row>
    <row r="1250" spans="12:27" x14ac:dyDescent="0.25">
      <c r="L1250" s="6"/>
      <c r="M1250" s="4"/>
      <c r="N1250" s="4"/>
      <c r="O1250" s="4"/>
      <c r="Q1250" s="4"/>
      <c r="U1250" s="3"/>
      <c r="V1250" s="4"/>
      <c r="Y1250" s="5"/>
      <c r="Z1250" s="5"/>
      <c r="AA1250" s="4"/>
    </row>
    <row r="1251" spans="12:27" x14ac:dyDescent="0.25">
      <c r="L1251" s="6"/>
      <c r="M1251" s="4"/>
      <c r="N1251" s="4"/>
      <c r="O1251" s="4"/>
      <c r="Q1251" s="4"/>
      <c r="U1251" s="3"/>
      <c r="V1251" s="4"/>
      <c r="Y1251" s="5"/>
      <c r="Z1251" s="5"/>
      <c r="AA1251" s="4"/>
    </row>
    <row r="1252" spans="12:27" x14ac:dyDescent="0.25">
      <c r="L1252" s="6"/>
      <c r="M1252" s="4"/>
      <c r="N1252" s="4"/>
      <c r="O1252" s="4"/>
      <c r="Q1252" s="4"/>
      <c r="U1252" s="3"/>
      <c r="V1252" s="4"/>
      <c r="Y1252" s="5"/>
      <c r="Z1252" s="5"/>
      <c r="AA1252" s="4"/>
    </row>
    <row r="1253" spans="12:27" x14ac:dyDescent="0.25">
      <c r="L1253" s="6"/>
      <c r="M1253" s="4"/>
      <c r="N1253" s="4"/>
      <c r="O1253" s="4"/>
      <c r="Q1253" s="4"/>
      <c r="U1253" s="3"/>
      <c r="V1253" s="4"/>
      <c r="Y1253" s="5"/>
      <c r="Z1253" s="5"/>
      <c r="AA1253" s="4"/>
    </row>
    <row r="1254" spans="12:27" x14ac:dyDescent="0.25">
      <c r="L1254" s="6"/>
      <c r="M1254" s="4"/>
      <c r="N1254" s="4"/>
      <c r="O1254" s="4"/>
      <c r="Q1254" s="4"/>
      <c r="U1254" s="3"/>
      <c r="V1254" s="4"/>
      <c r="Y1254" s="5"/>
      <c r="Z1254" s="5"/>
      <c r="AA1254" s="4"/>
    </row>
    <row r="1255" spans="12:27" x14ac:dyDescent="0.25">
      <c r="L1255" s="6"/>
      <c r="M1255" s="4"/>
      <c r="N1255" s="4"/>
      <c r="O1255" s="4"/>
      <c r="Q1255" s="4"/>
      <c r="U1255" s="3"/>
      <c r="V1255" s="4"/>
      <c r="Y1255" s="5"/>
      <c r="Z1255" s="5"/>
      <c r="AA1255" s="4"/>
    </row>
    <row r="1256" spans="12:27" x14ac:dyDescent="0.25">
      <c r="L1256" s="6"/>
      <c r="M1256" s="4"/>
      <c r="N1256" s="4"/>
      <c r="O1256" s="4"/>
      <c r="Q1256" s="4"/>
      <c r="U1256" s="3"/>
      <c r="V1256" s="4"/>
      <c r="Y1256" s="5"/>
      <c r="Z1256" s="5"/>
      <c r="AA1256" s="4"/>
    </row>
    <row r="1257" spans="12:27" x14ac:dyDescent="0.25">
      <c r="L1257" s="6"/>
      <c r="M1257" s="4"/>
      <c r="N1257" s="4"/>
      <c r="O1257" s="4"/>
      <c r="Q1257" s="4"/>
      <c r="U1257" s="3"/>
      <c r="V1257" s="4"/>
      <c r="Y1257" s="5"/>
      <c r="Z1257" s="5"/>
      <c r="AA1257" s="4"/>
    </row>
    <row r="1258" spans="12:27" x14ac:dyDescent="0.25">
      <c r="L1258" s="6"/>
      <c r="M1258" s="4"/>
      <c r="N1258" s="4"/>
      <c r="O1258" s="4"/>
      <c r="Q1258" s="4"/>
      <c r="U1258" s="3"/>
      <c r="V1258" s="4"/>
      <c r="Y1258" s="5"/>
      <c r="Z1258" s="5"/>
      <c r="AA1258" s="4"/>
    </row>
    <row r="1259" spans="12:27" x14ac:dyDescent="0.25">
      <c r="L1259" s="6"/>
      <c r="M1259" s="4"/>
      <c r="N1259" s="4"/>
      <c r="O1259" s="4"/>
      <c r="Q1259" s="4"/>
      <c r="U1259" s="3"/>
      <c r="V1259" s="4"/>
      <c r="Y1259" s="5"/>
      <c r="Z1259" s="5"/>
      <c r="AA1259" s="4"/>
    </row>
    <row r="1260" spans="12:27" x14ac:dyDescent="0.25">
      <c r="L1260" s="6"/>
      <c r="M1260" s="4"/>
      <c r="N1260" s="4"/>
      <c r="O1260" s="4"/>
      <c r="Q1260" s="4"/>
      <c r="U1260" s="3"/>
      <c r="V1260" s="4"/>
      <c r="Y1260" s="5"/>
      <c r="Z1260" s="5"/>
      <c r="AA1260" s="4"/>
    </row>
    <row r="1261" spans="12:27" x14ac:dyDescent="0.25">
      <c r="L1261" s="6"/>
      <c r="M1261" s="4"/>
      <c r="N1261" s="4"/>
      <c r="O1261" s="4"/>
      <c r="Q1261" s="4"/>
      <c r="U1261" s="3"/>
      <c r="V1261" s="4"/>
      <c r="Y1261" s="5"/>
      <c r="Z1261" s="5"/>
      <c r="AA1261" s="4"/>
    </row>
    <row r="1262" spans="12:27" x14ac:dyDescent="0.25">
      <c r="L1262" s="6"/>
      <c r="M1262" s="4"/>
      <c r="N1262" s="4"/>
      <c r="O1262" s="4"/>
      <c r="Q1262" s="4"/>
      <c r="U1262" s="3"/>
      <c r="V1262" s="4"/>
      <c r="Y1262" s="5"/>
      <c r="Z1262" s="5"/>
      <c r="AA1262" s="4"/>
    </row>
    <row r="1263" spans="12:27" x14ac:dyDescent="0.25">
      <c r="L1263" s="6"/>
      <c r="M1263" s="4"/>
      <c r="N1263" s="4"/>
      <c r="O1263" s="4"/>
      <c r="Q1263" s="4"/>
      <c r="U1263" s="3"/>
      <c r="V1263" s="4"/>
      <c r="Y1263" s="5"/>
      <c r="Z1263" s="5"/>
      <c r="AA1263" s="4"/>
    </row>
    <row r="1264" spans="12:27" x14ac:dyDescent="0.25">
      <c r="L1264" s="6"/>
      <c r="M1264" s="4"/>
      <c r="N1264" s="4"/>
      <c r="O1264" s="4"/>
      <c r="Q1264" s="4"/>
      <c r="U1264" s="3"/>
      <c r="V1264" s="4"/>
      <c r="Y1264" s="5"/>
      <c r="Z1264" s="5"/>
      <c r="AA1264" s="4"/>
    </row>
    <row r="1265" spans="12:27" x14ac:dyDescent="0.25">
      <c r="L1265" s="6"/>
      <c r="M1265" s="4"/>
      <c r="N1265" s="4"/>
      <c r="O1265" s="4"/>
      <c r="Q1265" s="4"/>
      <c r="U1265" s="3"/>
      <c r="V1265" s="4"/>
      <c r="Y1265" s="5"/>
      <c r="Z1265" s="5"/>
      <c r="AA1265" s="4"/>
    </row>
    <row r="1266" spans="12:27" x14ac:dyDescent="0.25">
      <c r="L1266" s="6"/>
      <c r="M1266" s="4"/>
      <c r="N1266" s="4"/>
      <c r="O1266" s="4"/>
      <c r="Q1266" s="4"/>
      <c r="U1266" s="3"/>
      <c r="V1266" s="4"/>
      <c r="Y1266" s="5"/>
      <c r="Z1266" s="5"/>
      <c r="AA1266" s="4"/>
    </row>
    <row r="1267" spans="12:27" x14ac:dyDescent="0.25">
      <c r="L1267" s="6"/>
      <c r="M1267" s="4"/>
      <c r="N1267" s="4"/>
      <c r="O1267" s="4"/>
      <c r="Q1267" s="4"/>
      <c r="U1267" s="3"/>
      <c r="V1267" s="4"/>
      <c r="Y1267" s="5"/>
      <c r="Z1267" s="5"/>
      <c r="AA1267" s="4"/>
    </row>
    <row r="1268" spans="12:27" x14ac:dyDescent="0.25">
      <c r="L1268" s="6"/>
      <c r="M1268" s="4"/>
      <c r="N1268" s="4"/>
      <c r="O1268" s="4"/>
      <c r="Q1268" s="4"/>
      <c r="U1268" s="3"/>
      <c r="V1268" s="4"/>
      <c r="Y1268" s="5"/>
      <c r="Z1268" s="5"/>
      <c r="AA1268" s="4"/>
    </row>
    <row r="1269" spans="12:27" x14ac:dyDescent="0.25">
      <c r="L1269" s="6"/>
      <c r="M1269" s="4"/>
      <c r="N1269" s="4"/>
      <c r="O1269" s="4"/>
      <c r="Q1269" s="4"/>
      <c r="U1269" s="3"/>
      <c r="V1269" s="4"/>
      <c r="Y1269" s="5"/>
      <c r="Z1269" s="5"/>
      <c r="AA1269" s="4"/>
    </row>
    <row r="1270" spans="12:27" x14ac:dyDescent="0.25">
      <c r="L1270" s="6"/>
      <c r="M1270" s="4"/>
      <c r="N1270" s="4"/>
      <c r="O1270" s="4"/>
      <c r="Q1270" s="4"/>
      <c r="U1270" s="3"/>
      <c r="V1270" s="4"/>
      <c r="Y1270" s="5"/>
      <c r="Z1270" s="5"/>
      <c r="AA1270" s="4"/>
    </row>
    <row r="1271" spans="12:27" x14ac:dyDescent="0.25">
      <c r="L1271" s="6"/>
      <c r="M1271" s="4"/>
      <c r="N1271" s="4"/>
      <c r="O1271" s="4"/>
      <c r="Q1271" s="4"/>
      <c r="U1271" s="3"/>
      <c r="V1271" s="4"/>
      <c r="Y1271" s="5"/>
      <c r="Z1271" s="5"/>
      <c r="AA1271" s="4"/>
    </row>
    <row r="1272" spans="12:27" x14ac:dyDescent="0.25">
      <c r="L1272" s="6"/>
      <c r="M1272" s="4"/>
      <c r="N1272" s="4"/>
      <c r="O1272" s="4"/>
      <c r="Q1272" s="4"/>
      <c r="U1272" s="3"/>
      <c r="V1272" s="4"/>
      <c r="Y1272" s="5"/>
      <c r="Z1272" s="5"/>
      <c r="AA1272" s="4"/>
    </row>
    <row r="1273" spans="12:27" x14ac:dyDescent="0.25">
      <c r="L1273" s="6"/>
      <c r="M1273" s="4"/>
      <c r="N1273" s="4"/>
      <c r="O1273" s="4"/>
      <c r="Q1273" s="4"/>
      <c r="U1273" s="3"/>
      <c r="V1273" s="4"/>
      <c r="Y1273" s="5"/>
      <c r="Z1273" s="5"/>
      <c r="AA1273" s="4"/>
    </row>
    <row r="1274" spans="12:27" x14ac:dyDescent="0.25">
      <c r="L1274" s="6"/>
      <c r="M1274" s="4"/>
      <c r="N1274" s="4"/>
      <c r="O1274" s="4"/>
      <c r="Q1274" s="4"/>
      <c r="U1274" s="3"/>
      <c r="V1274" s="4"/>
      <c r="Y1274" s="5"/>
      <c r="Z1274" s="5"/>
      <c r="AA1274" s="4"/>
    </row>
    <row r="1275" spans="12:27" x14ac:dyDescent="0.25">
      <c r="L1275" s="6"/>
      <c r="M1275" s="4"/>
      <c r="N1275" s="4"/>
      <c r="O1275" s="4"/>
      <c r="Q1275" s="4"/>
      <c r="U1275" s="3"/>
      <c r="V1275" s="4"/>
      <c r="Y1275" s="5"/>
      <c r="Z1275" s="5"/>
      <c r="AA1275" s="4"/>
    </row>
    <row r="1276" spans="12:27" x14ac:dyDescent="0.25">
      <c r="L1276" s="6"/>
      <c r="M1276" s="4"/>
      <c r="N1276" s="4"/>
      <c r="O1276" s="4"/>
      <c r="Q1276" s="4"/>
      <c r="U1276" s="3"/>
      <c r="V1276" s="4"/>
      <c r="Y1276" s="5"/>
      <c r="Z1276" s="5"/>
      <c r="AA1276" s="4"/>
    </row>
    <row r="1277" spans="12:27" x14ac:dyDescent="0.25">
      <c r="L1277" s="6"/>
      <c r="M1277" s="4"/>
      <c r="N1277" s="4"/>
      <c r="O1277" s="4"/>
      <c r="Q1277" s="4"/>
      <c r="U1277" s="3"/>
      <c r="V1277" s="4"/>
      <c r="Y1277" s="5"/>
      <c r="Z1277" s="5"/>
      <c r="AA1277" s="4"/>
    </row>
    <row r="1278" spans="12:27" x14ac:dyDescent="0.25">
      <c r="L1278" s="6"/>
      <c r="M1278" s="4"/>
      <c r="N1278" s="4"/>
      <c r="O1278" s="4"/>
      <c r="Q1278" s="4"/>
      <c r="U1278" s="3"/>
      <c r="V1278" s="4"/>
      <c r="Y1278" s="5"/>
      <c r="Z1278" s="5"/>
      <c r="AA1278" s="4"/>
    </row>
    <row r="1279" spans="12:27" x14ac:dyDescent="0.25">
      <c r="L1279" s="6"/>
      <c r="M1279" s="4"/>
      <c r="N1279" s="4"/>
      <c r="O1279" s="4"/>
      <c r="Q1279" s="4"/>
      <c r="U1279" s="3"/>
      <c r="V1279" s="4"/>
      <c r="Y1279" s="5"/>
      <c r="Z1279" s="5"/>
      <c r="AA1279" s="4"/>
    </row>
    <row r="1280" spans="12:27" x14ac:dyDescent="0.25">
      <c r="L1280" s="6"/>
      <c r="M1280" s="4"/>
      <c r="N1280" s="4"/>
      <c r="O1280" s="4"/>
      <c r="Q1280" s="4"/>
      <c r="U1280" s="3"/>
      <c r="V1280" s="4"/>
      <c r="Y1280" s="5"/>
      <c r="Z1280" s="5"/>
      <c r="AA1280" s="4"/>
    </row>
    <row r="1281" spans="12:27" x14ac:dyDescent="0.25">
      <c r="L1281" s="6"/>
      <c r="M1281" s="4"/>
      <c r="N1281" s="4"/>
      <c r="O1281" s="4"/>
      <c r="Q1281" s="4"/>
      <c r="U1281" s="3"/>
      <c r="V1281" s="4"/>
      <c r="Y1281" s="5"/>
      <c r="Z1281" s="5"/>
      <c r="AA1281" s="4"/>
    </row>
    <row r="1282" spans="12:27" x14ac:dyDescent="0.25">
      <c r="L1282" s="6"/>
      <c r="M1282" s="4"/>
      <c r="N1282" s="4"/>
      <c r="O1282" s="4"/>
      <c r="Q1282" s="4"/>
      <c r="U1282" s="3"/>
      <c r="V1282" s="4"/>
      <c r="Y1282" s="5"/>
      <c r="Z1282" s="5"/>
      <c r="AA1282" s="4"/>
    </row>
    <row r="1283" spans="12:27" x14ac:dyDescent="0.25">
      <c r="L1283" s="6"/>
      <c r="M1283" s="4"/>
      <c r="N1283" s="4"/>
      <c r="O1283" s="4"/>
      <c r="Q1283" s="4"/>
      <c r="U1283" s="3"/>
      <c r="V1283" s="4"/>
      <c r="Y1283" s="5"/>
      <c r="Z1283" s="5"/>
      <c r="AA1283" s="4"/>
    </row>
    <row r="1284" spans="12:27" x14ac:dyDescent="0.25">
      <c r="L1284" s="6"/>
      <c r="M1284" s="4"/>
      <c r="N1284" s="4"/>
      <c r="O1284" s="4"/>
      <c r="Q1284" s="4"/>
      <c r="U1284" s="3"/>
      <c r="V1284" s="4"/>
      <c r="Y1284" s="5"/>
      <c r="Z1284" s="5"/>
      <c r="AA1284" s="4"/>
    </row>
    <row r="1285" spans="12:27" x14ac:dyDescent="0.25">
      <c r="L1285" s="6"/>
      <c r="M1285" s="4"/>
      <c r="N1285" s="4"/>
      <c r="O1285" s="4"/>
      <c r="Q1285" s="4"/>
      <c r="U1285" s="3"/>
      <c r="V1285" s="4"/>
      <c r="Y1285" s="5"/>
      <c r="Z1285" s="5"/>
      <c r="AA1285" s="4"/>
    </row>
    <row r="1286" spans="12:27" x14ac:dyDescent="0.25">
      <c r="L1286" s="6"/>
      <c r="M1286" s="4"/>
      <c r="N1286" s="4"/>
      <c r="O1286" s="4"/>
      <c r="Q1286" s="4"/>
      <c r="U1286" s="3"/>
      <c r="V1286" s="4"/>
      <c r="Y1286" s="5"/>
      <c r="Z1286" s="5"/>
      <c r="AA1286" s="4"/>
    </row>
    <row r="1287" spans="12:27" x14ac:dyDescent="0.25">
      <c r="L1287" s="6"/>
      <c r="M1287" s="4"/>
      <c r="N1287" s="4"/>
      <c r="O1287" s="4"/>
      <c r="Q1287" s="4"/>
      <c r="U1287" s="3"/>
      <c r="V1287" s="4"/>
      <c r="Y1287" s="5"/>
      <c r="Z1287" s="5"/>
      <c r="AA1287" s="4"/>
    </row>
    <row r="1288" spans="12:27" x14ac:dyDescent="0.25">
      <c r="L1288" s="6"/>
      <c r="M1288" s="4"/>
      <c r="N1288" s="4"/>
      <c r="O1288" s="4"/>
      <c r="Q1288" s="4"/>
      <c r="U1288" s="3"/>
      <c r="V1288" s="4"/>
      <c r="Y1288" s="5"/>
      <c r="Z1288" s="5"/>
      <c r="AA1288" s="4"/>
    </row>
    <row r="1289" spans="12:27" x14ac:dyDescent="0.25">
      <c r="L1289" s="6"/>
      <c r="M1289" s="4"/>
      <c r="N1289" s="4"/>
      <c r="O1289" s="4"/>
      <c r="Q1289" s="4"/>
      <c r="U1289" s="3"/>
      <c r="V1289" s="4"/>
      <c r="Y1289" s="5"/>
      <c r="Z1289" s="5"/>
      <c r="AA1289" s="4"/>
    </row>
    <row r="1290" spans="12:27" x14ac:dyDescent="0.25">
      <c r="L1290" s="6"/>
      <c r="M1290" s="4"/>
      <c r="N1290" s="4"/>
      <c r="O1290" s="4"/>
      <c r="Q1290" s="4"/>
      <c r="U1290" s="3"/>
      <c r="V1290" s="4"/>
      <c r="Y1290" s="5"/>
      <c r="Z1290" s="5"/>
      <c r="AA1290" s="4"/>
    </row>
    <row r="1291" spans="12:27" x14ac:dyDescent="0.25">
      <c r="L1291" s="6"/>
      <c r="M1291" s="4"/>
      <c r="N1291" s="4"/>
      <c r="O1291" s="4"/>
      <c r="Q1291" s="4"/>
      <c r="U1291" s="3"/>
      <c r="V1291" s="4"/>
      <c r="Y1291" s="5"/>
      <c r="Z1291" s="5"/>
      <c r="AA1291" s="4"/>
    </row>
    <row r="1292" spans="12:27" x14ac:dyDescent="0.25">
      <c r="L1292" s="6"/>
      <c r="M1292" s="4"/>
      <c r="N1292" s="4"/>
      <c r="O1292" s="4"/>
      <c r="Q1292" s="4"/>
      <c r="U1292" s="3"/>
      <c r="V1292" s="4"/>
      <c r="Y1292" s="5"/>
      <c r="Z1292" s="5"/>
      <c r="AA1292" s="4"/>
    </row>
    <row r="1293" spans="12:27" x14ac:dyDescent="0.25">
      <c r="L1293" s="6"/>
      <c r="M1293" s="4"/>
      <c r="N1293" s="4"/>
      <c r="O1293" s="4"/>
      <c r="Q1293" s="4"/>
      <c r="U1293" s="3"/>
      <c r="V1293" s="4"/>
      <c r="Y1293" s="5"/>
      <c r="Z1293" s="5"/>
      <c r="AA1293" s="4"/>
    </row>
    <row r="1294" spans="12:27" x14ac:dyDescent="0.25">
      <c r="L1294" s="6"/>
      <c r="M1294" s="4"/>
      <c r="N1294" s="4"/>
      <c r="O1294" s="4"/>
      <c r="Q1294" s="4"/>
      <c r="U1294" s="3"/>
      <c r="V1294" s="4"/>
      <c r="Y1294" s="5"/>
      <c r="Z1294" s="5"/>
      <c r="AA1294" s="4"/>
    </row>
    <row r="1295" spans="12:27" x14ac:dyDescent="0.25">
      <c r="L1295" s="6"/>
      <c r="M1295" s="4"/>
      <c r="N1295" s="4"/>
      <c r="O1295" s="4"/>
      <c r="Q1295" s="4"/>
      <c r="U1295" s="3"/>
      <c r="V1295" s="4"/>
      <c r="Y1295" s="5"/>
      <c r="Z1295" s="5"/>
      <c r="AA1295" s="4"/>
    </row>
    <row r="1296" spans="12:27" x14ac:dyDescent="0.25">
      <c r="L1296" s="6"/>
      <c r="M1296" s="4"/>
      <c r="N1296" s="4"/>
      <c r="O1296" s="4"/>
      <c r="Q1296" s="4"/>
      <c r="U1296" s="3"/>
      <c r="V1296" s="4"/>
      <c r="Y1296" s="5"/>
      <c r="Z1296" s="5"/>
      <c r="AA1296" s="4"/>
    </row>
    <row r="1297" spans="12:27" x14ac:dyDescent="0.25">
      <c r="L1297" s="6"/>
      <c r="M1297" s="4"/>
      <c r="N1297" s="4"/>
      <c r="O1297" s="4"/>
      <c r="Q1297" s="4"/>
      <c r="U1297" s="3"/>
      <c r="V1297" s="4"/>
      <c r="Y1297" s="5"/>
      <c r="Z1297" s="5"/>
      <c r="AA1297" s="4"/>
    </row>
    <row r="1298" spans="12:27" x14ac:dyDescent="0.25">
      <c r="L1298" s="6"/>
      <c r="M1298" s="4"/>
      <c r="N1298" s="4"/>
      <c r="O1298" s="4"/>
      <c r="Q1298" s="4"/>
      <c r="U1298" s="3"/>
      <c r="V1298" s="4"/>
      <c r="Y1298" s="5"/>
      <c r="Z1298" s="5"/>
      <c r="AA1298" s="4"/>
    </row>
    <row r="1299" spans="12:27" x14ac:dyDescent="0.25">
      <c r="L1299" s="6"/>
      <c r="M1299" s="4"/>
      <c r="N1299" s="4"/>
      <c r="O1299" s="4"/>
      <c r="Q1299" s="4"/>
      <c r="U1299" s="3"/>
      <c r="V1299" s="4"/>
      <c r="Y1299" s="5"/>
      <c r="Z1299" s="5"/>
      <c r="AA1299" s="4"/>
    </row>
    <row r="1300" spans="12:27" x14ac:dyDescent="0.25">
      <c r="L1300" s="6"/>
      <c r="M1300" s="4"/>
      <c r="N1300" s="4"/>
      <c r="O1300" s="4"/>
      <c r="Q1300" s="4"/>
      <c r="U1300" s="3"/>
      <c r="V1300" s="4"/>
      <c r="Y1300" s="5"/>
      <c r="Z1300" s="5"/>
      <c r="AA1300" s="4"/>
    </row>
    <row r="1301" spans="12:27" x14ac:dyDescent="0.25">
      <c r="L1301" s="6"/>
      <c r="M1301" s="4"/>
      <c r="N1301" s="4"/>
      <c r="O1301" s="4"/>
      <c r="Q1301" s="4"/>
      <c r="U1301" s="3"/>
      <c r="V1301" s="4"/>
      <c r="Y1301" s="5"/>
      <c r="Z1301" s="5"/>
      <c r="AA1301" s="4"/>
    </row>
    <row r="1302" spans="12:27" x14ac:dyDescent="0.25">
      <c r="L1302" s="6"/>
      <c r="M1302" s="4"/>
      <c r="N1302" s="4"/>
      <c r="O1302" s="4"/>
      <c r="Q1302" s="4"/>
      <c r="U1302" s="3"/>
      <c r="V1302" s="4"/>
      <c r="Y1302" s="5"/>
      <c r="Z1302" s="5"/>
      <c r="AA1302" s="4"/>
    </row>
    <row r="1303" spans="12:27" x14ac:dyDescent="0.25">
      <c r="L1303" s="6"/>
      <c r="M1303" s="4"/>
      <c r="N1303" s="4"/>
      <c r="O1303" s="4"/>
      <c r="Q1303" s="4"/>
      <c r="U1303" s="3"/>
      <c r="V1303" s="4"/>
      <c r="Y1303" s="5"/>
      <c r="Z1303" s="5"/>
      <c r="AA1303" s="4"/>
    </row>
    <row r="1304" spans="12:27" x14ac:dyDescent="0.25">
      <c r="L1304" s="6"/>
      <c r="M1304" s="4"/>
      <c r="N1304" s="4"/>
      <c r="O1304" s="4"/>
      <c r="Q1304" s="4"/>
      <c r="U1304" s="3"/>
      <c r="V1304" s="4"/>
      <c r="Y1304" s="5"/>
      <c r="Z1304" s="5"/>
      <c r="AA1304" s="4"/>
    </row>
    <row r="1305" spans="12:27" x14ac:dyDescent="0.25">
      <c r="L1305" s="6"/>
      <c r="M1305" s="4"/>
      <c r="N1305" s="4"/>
      <c r="O1305" s="4"/>
      <c r="Q1305" s="4"/>
      <c r="U1305" s="3"/>
      <c r="V1305" s="4"/>
      <c r="Y1305" s="5"/>
      <c r="Z1305" s="5"/>
      <c r="AA1305" s="4"/>
    </row>
    <row r="1306" spans="12:27" x14ac:dyDescent="0.25">
      <c r="L1306" s="6"/>
      <c r="M1306" s="4"/>
      <c r="N1306" s="4"/>
      <c r="O1306" s="4"/>
      <c r="Q1306" s="4"/>
      <c r="U1306" s="3"/>
      <c r="V1306" s="4"/>
      <c r="Y1306" s="5"/>
      <c r="Z1306" s="5"/>
      <c r="AA1306" s="4"/>
    </row>
    <row r="1307" spans="12:27" x14ac:dyDescent="0.25">
      <c r="L1307" s="6"/>
      <c r="M1307" s="4"/>
      <c r="N1307" s="4"/>
      <c r="O1307" s="4"/>
      <c r="Q1307" s="4"/>
      <c r="U1307" s="3"/>
      <c r="V1307" s="4"/>
      <c r="Y1307" s="5"/>
      <c r="Z1307" s="5"/>
      <c r="AA1307" s="4"/>
    </row>
    <row r="1308" spans="12:27" x14ac:dyDescent="0.25">
      <c r="L1308" s="6"/>
      <c r="M1308" s="4"/>
      <c r="N1308" s="4"/>
      <c r="O1308" s="4"/>
      <c r="Q1308" s="4"/>
      <c r="U1308" s="3"/>
      <c r="V1308" s="4"/>
      <c r="Y1308" s="5"/>
      <c r="Z1308" s="5"/>
      <c r="AA1308" s="4"/>
    </row>
    <row r="1309" spans="12:27" x14ac:dyDescent="0.25">
      <c r="L1309" s="6"/>
      <c r="M1309" s="4"/>
      <c r="N1309" s="4"/>
      <c r="O1309" s="4"/>
      <c r="Q1309" s="4"/>
      <c r="U1309" s="3"/>
      <c r="V1309" s="4"/>
      <c r="Y1309" s="5"/>
      <c r="Z1309" s="5"/>
      <c r="AA1309" s="4"/>
    </row>
    <row r="1310" spans="12:27" x14ac:dyDescent="0.25">
      <c r="L1310" s="6"/>
      <c r="M1310" s="4"/>
      <c r="N1310" s="4"/>
      <c r="O1310" s="4"/>
      <c r="Q1310" s="4"/>
      <c r="U1310" s="3"/>
      <c r="V1310" s="4"/>
      <c r="Y1310" s="5"/>
      <c r="Z1310" s="5"/>
      <c r="AA1310" s="4"/>
    </row>
    <row r="1311" spans="12:27" x14ac:dyDescent="0.25">
      <c r="L1311" s="6"/>
      <c r="M1311" s="4"/>
      <c r="N1311" s="4"/>
      <c r="O1311" s="4"/>
      <c r="Q1311" s="4"/>
      <c r="U1311" s="3"/>
      <c r="V1311" s="4"/>
      <c r="Y1311" s="5"/>
      <c r="Z1311" s="5"/>
      <c r="AA1311" s="4"/>
    </row>
    <row r="1312" spans="12:27" x14ac:dyDescent="0.25">
      <c r="L1312" s="6"/>
      <c r="M1312" s="4"/>
      <c r="N1312" s="4"/>
      <c r="O1312" s="4"/>
      <c r="Q1312" s="4"/>
      <c r="U1312" s="3"/>
      <c r="V1312" s="4"/>
      <c r="Y1312" s="5"/>
      <c r="Z1312" s="5"/>
      <c r="AA1312" s="4"/>
    </row>
    <row r="1313" spans="12:27" x14ac:dyDescent="0.25">
      <c r="L1313" s="6"/>
      <c r="M1313" s="4"/>
      <c r="N1313" s="4"/>
      <c r="O1313" s="4"/>
      <c r="Q1313" s="4"/>
      <c r="U1313" s="3"/>
      <c r="V1313" s="4"/>
      <c r="Y1313" s="5"/>
      <c r="Z1313" s="5"/>
      <c r="AA1313" s="4"/>
    </row>
    <row r="1314" spans="12:27" x14ac:dyDescent="0.25">
      <c r="L1314" s="6"/>
      <c r="M1314" s="4"/>
      <c r="N1314" s="4"/>
      <c r="O1314" s="4"/>
      <c r="Q1314" s="4"/>
      <c r="U1314" s="3"/>
      <c r="V1314" s="4"/>
      <c r="Y1314" s="5"/>
      <c r="Z1314" s="5"/>
      <c r="AA1314" s="4"/>
    </row>
    <row r="1315" spans="12:27" x14ac:dyDescent="0.25">
      <c r="L1315" s="6"/>
      <c r="M1315" s="4"/>
      <c r="N1315" s="4"/>
      <c r="O1315" s="4"/>
      <c r="Q1315" s="4"/>
      <c r="U1315" s="3"/>
      <c r="V1315" s="4"/>
      <c r="Y1315" s="5"/>
      <c r="Z1315" s="5"/>
      <c r="AA1315" s="4"/>
    </row>
    <row r="1316" spans="12:27" x14ac:dyDescent="0.25">
      <c r="L1316" s="6"/>
      <c r="M1316" s="4"/>
      <c r="N1316" s="4"/>
      <c r="O1316" s="4"/>
      <c r="Q1316" s="4"/>
      <c r="U1316" s="3"/>
      <c r="V1316" s="4"/>
      <c r="Y1316" s="5"/>
      <c r="Z1316" s="5"/>
      <c r="AA1316" s="4"/>
    </row>
    <row r="1317" spans="12:27" x14ac:dyDescent="0.25">
      <c r="L1317" s="6"/>
      <c r="M1317" s="4"/>
      <c r="N1317" s="4"/>
      <c r="O1317" s="4"/>
      <c r="Q1317" s="4"/>
      <c r="U1317" s="3"/>
      <c r="V1317" s="4"/>
      <c r="Y1317" s="5"/>
      <c r="Z1317" s="5"/>
      <c r="AA1317" s="4"/>
    </row>
    <row r="1318" spans="12:27" x14ac:dyDescent="0.25">
      <c r="L1318" s="6"/>
      <c r="M1318" s="4"/>
      <c r="N1318" s="4"/>
      <c r="O1318" s="4"/>
      <c r="Q1318" s="4"/>
      <c r="U1318" s="3"/>
      <c r="V1318" s="4"/>
      <c r="Y1318" s="5"/>
      <c r="Z1318" s="5"/>
      <c r="AA1318" s="4"/>
    </row>
    <row r="1319" spans="12:27" x14ac:dyDescent="0.25">
      <c r="L1319" s="6"/>
      <c r="M1319" s="4"/>
      <c r="N1319" s="4"/>
      <c r="O1319" s="4"/>
      <c r="Q1319" s="4"/>
      <c r="U1319" s="3"/>
      <c r="V1319" s="4"/>
      <c r="Y1319" s="5"/>
      <c r="Z1319" s="5"/>
      <c r="AA1319" s="4"/>
    </row>
    <row r="1320" spans="12:27" x14ac:dyDescent="0.25">
      <c r="L1320" s="6"/>
      <c r="M1320" s="4"/>
      <c r="N1320" s="4"/>
      <c r="O1320" s="4"/>
      <c r="Q1320" s="4"/>
      <c r="U1320" s="3"/>
      <c r="V1320" s="4"/>
      <c r="Y1320" s="5"/>
      <c r="Z1320" s="5"/>
      <c r="AA1320" s="4"/>
    </row>
    <row r="1321" spans="12:27" x14ac:dyDescent="0.25">
      <c r="L1321" s="6"/>
      <c r="M1321" s="4"/>
      <c r="N1321" s="4"/>
      <c r="O1321" s="4"/>
      <c r="Q1321" s="4"/>
      <c r="U1321" s="3"/>
      <c r="V1321" s="4"/>
      <c r="Y1321" s="5"/>
      <c r="Z1321" s="5"/>
      <c r="AA1321" s="4"/>
    </row>
    <row r="1322" spans="12:27" x14ac:dyDescent="0.25">
      <c r="L1322" s="6"/>
      <c r="M1322" s="4"/>
      <c r="N1322" s="4"/>
      <c r="O1322" s="4"/>
      <c r="Q1322" s="4"/>
      <c r="U1322" s="3"/>
      <c r="V1322" s="4"/>
      <c r="Y1322" s="5"/>
      <c r="Z1322" s="5"/>
      <c r="AA1322" s="4"/>
    </row>
    <row r="1323" spans="12:27" x14ac:dyDescent="0.25">
      <c r="L1323" s="6"/>
      <c r="M1323" s="4"/>
      <c r="N1323" s="4"/>
      <c r="O1323" s="4"/>
      <c r="Q1323" s="4"/>
      <c r="U1323" s="3"/>
      <c r="V1323" s="4"/>
      <c r="Y1323" s="5"/>
      <c r="Z1323" s="5"/>
      <c r="AA1323" s="4"/>
    </row>
    <row r="1324" spans="12:27" x14ac:dyDescent="0.25">
      <c r="L1324" s="6"/>
      <c r="M1324" s="4"/>
      <c r="N1324" s="4"/>
      <c r="O1324" s="4"/>
      <c r="Q1324" s="4"/>
      <c r="U1324" s="3"/>
      <c r="V1324" s="4"/>
      <c r="Y1324" s="5"/>
      <c r="Z1324" s="5"/>
      <c r="AA1324" s="4"/>
    </row>
    <row r="1325" spans="12:27" x14ac:dyDescent="0.25">
      <c r="L1325" s="6"/>
      <c r="M1325" s="4"/>
      <c r="N1325" s="4"/>
      <c r="O1325" s="4"/>
      <c r="Q1325" s="4"/>
      <c r="U1325" s="3"/>
      <c r="V1325" s="4"/>
      <c r="Y1325" s="5"/>
      <c r="Z1325" s="5"/>
      <c r="AA1325" s="4"/>
    </row>
    <row r="1326" spans="12:27" x14ac:dyDescent="0.25">
      <c r="L1326" s="6"/>
      <c r="M1326" s="4"/>
      <c r="N1326" s="4"/>
      <c r="O1326" s="4"/>
      <c r="Q1326" s="4"/>
      <c r="U1326" s="3"/>
      <c r="V1326" s="4"/>
      <c r="Y1326" s="5"/>
      <c r="Z1326" s="5"/>
      <c r="AA1326" s="4"/>
    </row>
    <row r="1327" spans="12:27" x14ac:dyDescent="0.25">
      <c r="L1327" s="6"/>
      <c r="M1327" s="4"/>
      <c r="N1327" s="4"/>
      <c r="O1327" s="4"/>
      <c r="Q1327" s="4"/>
      <c r="U1327" s="3"/>
      <c r="V1327" s="4"/>
      <c r="Y1327" s="5"/>
      <c r="Z1327" s="5"/>
      <c r="AA1327" s="4"/>
    </row>
    <row r="1328" spans="12:27" x14ac:dyDescent="0.25">
      <c r="L1328" s="6"/>
      <c r="M1328" s="4"/>
      <c r="N1328" s="4"/>
      <c r="O1328" s="4"/>
      <c r="Q1328" s="4"/>
      <c r="U1328" s="3"/>
      <c r="V1328" s="4"/>
      <c r="Y1328" s="5"/>
      <c r="Z1328" s="5"/>
      <c r="AA1328" s="4"/>
    </row>
    <row r="1329" spans="12:27" x14ac:dyDescent="0.25">
      <c r="L1329" s="6"/>
      <c r="M1329" s="4"/>
      <c r="N1329" s="4"/>
      <c r="O1329" s="4"/>
      <c r="Q1329" s="4"/>
      <c r="U1329" s="3"/>
      <c r="V1329" s="4"/>
      <c r="Y1329" s="5"/>
      <c r="Z1329" s="5"/>
      <c r="AA1329" s="4"/>
    </row>
    <row r="1330" spans="12:27" x14ac:dyDescent="0.25">
      <c r="L1330" s="6"/>
      <c r="M1330" s="4"/>
      <c r="N1330" s="4"/>
      <c r="O1330" s="4"/>
      <c r="Q1330" s="4"/>
      <c r="U1330" s="3"/>
      <c r="V1330" s="4"/>
      <c r="Y1330" s="5"/>
      <c r="Z1330" s="5"/>
      <c r="AA1330" s="4"/>
    </row>
    <row r="1331" spans="12:27" x14ac:dyDescent="0.25">
      <c r="L1331" s="6"/>
      <c r="M1331" s="4"/>
      <c r="N1331" s="4"/>
      <c r="O1331" s="4"/>
      <c r="Q1331" s="4"/>
      <c r="U1331" s="3"/>
      <c r="V1331" s="4"/>
      <c r="Y1331" s="5"/>
      <c r="Z1331" s="5"/>
      <c r="AA1331" s="4"/>
    </row>
    <row r="1332" spans="12:27" x14ac:dyDescent="0.25">
      <c r="L1332" s="6"/>
      <c r="M1332" s="4"/>
      <c r="N1332" s="4"/>
      <c r="O1332" s="4"/>
      <c r="Q1332" s="4"/>
      <c r="U1332" s="3"/>
      <c r="V1332" s="4"/>
      <c r="Y1332" s="5"/>
      <c r="Z1332" s="5"/>
      <c r="AA1332" s="4"/>
    </row>
    <row r="1333" spans="12:27" x14ac:dyDescent="0.25">
      <c r="L1333" s="6"/>
      <c r="M1333" s="4"/>
      <c r="N1333" s="4"/>
      <c r="O1333" s="4"/>
      <c r="Q1333" s="4"/>
      <c r="U1333" s="3"/>
      <c r="V1333" s="4"/>
      <c r="Y1333" s="5"/>
      <c r="Z1333" s="5"/>
      <c r="AA1333" s="4"/>
    </row>
    <row r="1334" spans="12:27" x14ac:dyDescent="0.25">
      <c r="L1334" s="6"/>
      <c r="M1334" s="4"/>
      <c r="N1334" s="4"/>
      <c r="O1334" s="4"/>
      <c r="Q1334" s="4"/>
      <c r="U1334" s="3"/>
      <c r="V1334" s="4"/>
      <c r="Y1334" s="5"/>
      <c r="Z1334" s="5"/>
      <c r="AA1334" s="4"/>
    </row>
    <row r="1335" spans="12:27" x14ac:dyDescent="0.25">
      <c r="L1335" s="6"/>
      <c r="M1335" s="4"/>
      <c r="N1335" s="4"/>
      <c r="O1335" s="4"/>
      <c r="Q1335" s="4"/>
      <c r="U1335" s="3"/>
      <c r="V1335" s="4"/>
      <c r="Y1335" s="5"/>
      <c r="Z1335" s="5"/>
      <c r="AA1335" s="4"/>
    </row>
    <row r="1336" spans="12:27" x14ac:dyDescent="0.25">
      <c r="L1336" s="6"/>
      <c r="M1336" s="4"/>
      <c r="N1336" s="4"/>
      <c r="O1336" s="4"/>
      <c r="Q1336" s="4"/>
      <c r="U1336" s="3"/>
      <c r="V1336" s="4"/>
      <c r="Y1336" s="5"/>
      <c r="Z1336" s="5"/>
      <c r="AA1336" s="4"/>
    </row>
    <row r="1337" spans="12:27" x14ac:dyDescent="0.25">
      <c r="L1337" s="6"/>
      <c r="M1337" s="4"/>
      <c r="N1337" s="4"/>
      <c r="O1337" s="4"/>
      <c r="Q1337" s="4"/>
      <c r="U1337" s="3"/>
      <c r="V1337" s="4"/>
      <c r="Y1337" s="5"/>
      <c r="Z1337" s="5"/>
      <c r="AA1337" s="4"/>
    </row>
    <row r="1338" spans="12:27" x14ac:dyDescent="0.25">
      <c r="L1338" s="6"/>
      <c r="M1338" s="4"/>
      <c r="N1338" s="4"/>
      <c r="O1338" s="4"/>
      <c r="Q1338" s="4"/>
      <c r="U1338" s="3"/>
      <c r="V1338" s="4"/>
      <c r="Y1338" s="5"/>
      <c r="Z1338" s="5"/>
      <c r="AA1338" s="4"/>
    </row>
    <row r="1339" spans="12:27" x14ac:dyDescent="0.25">
      <c r="L1339" s="6"/>
      <c r="M1339" s="4"/>
      <c r="N1339" s="4"/>
      <c r="O1339" s="4"/>
      <c r="Q1339" s="4"/>
      <c r="U1339" s="3"/>
      <c r="V1339" s="4"/>
      <c r="Y1339" s="5"/>
      <c r="Z1339" s="5"/>
      <c r="AA1339" s="4"/>
    </row>
    <row r="1340" spans="12:27" x14ac:dyDescent="0.25">
      <c r="L1340" s="6"/>
      <c r="M1340" s="4"/>
      <c r="N1340" s="4"/>
      <c r="O1340" s="4"/>
      <c r="Q1340" s="4"/>
      <c r="U1340" s="3"/>
      <c r="V1340" s="4"/>
      <c r="Y1340" s="5"/>
      <c r="Z1340" s="5"/>
      <c r="AA1340" s="4"/>
    </row>
    <row r="1341" spans="12:27" x14ac:dyDescent="0.25">
      <c r="L1341" s="6"/>
      <c r="M1341" s="4"/>
      <c r="N1341" s="4"/>
      <c r="O1341" s="4"/>
      <c r="Q1341" s="4"/>
      <c r="U1341" s="3"/>
      <c r="V1341" s="4"/>
      <c r="Y1341" s="5"/>
      <c r="Z1341" s="5"/>
      <c r="AA1341" s="4"/>
    </row>
    <row r="1342" spans="12:27" x14ac:dyDescent="0.25">
      <c r="L1342" s="6"/>
      <c r="M1342" s="4"/>
      <c r="N1342" s="4"/>
      <c r="O1342" s="4"/>
      <c r="Q1342" s="4"/>
      <c r="U1342" s="3"/>
      <c r="V1342" s="4"/>
      <c r="Y1342" s="5"/>
      <c r="Z1342" s="5"/>
      <c r="AA1342" s="4"/>
    </row>
    <row r="1343" spans="12:27" x14ac:dyDescent="0.25">
      <c r="L1343" s="6"/>
      <c r="M1343" s="4"/>
      <c r="N1343" s="4"/>
      <c r="O1343" s="4"/>
      <c r="Q1343" s="4"/>
      <c r="U1343" s="3"/>
      <c r="V1343" s="4"/>
      <c r="Y1343" s="5"/>
      <c r="Z1343" s="5"/>
      <c r="AA1343" s="4"/>
    </row>
    <row r="1344" spans="12:27" x14ac:dyDescent="0.25">
      <c r="L1344" s="6"/>
      <c r="M1344" s="4"/>
      <c r="N1344" s="4"/>
      <c r="O1344" s="4"/>
      <c r="Q1344" s="4"/>
      <c r="U1344" s="3"/>
      <c r="V1344" s="4"/>
      <c r="Y1344" s="5"/>
      <c r="Z1344" s="5"/>
      <c r="AA1344" s="4"/>
    </row>
    <row r="1345" spans="12:27" x14ac:dyDescent="0.25">
      <c r="L1345" s="6"/>
      <c r="M1345" s="4"/>
      <c r="N1345" s="4"/>
      <c r="O1345" s="4"/>
      <c r="Q1345" s="4"/>
      <c r="U1345" s="3"/>
      <c r="V1345" s="4"/>
      <c r="Y1345" s="5"/>
      <c r="Z1345" s="5"/>
      <c r="AA1345" s="4"/>
    </row>
    <row r="1346" spans="12:27" x14ac:dyDescent="0.25">
      <c r="L1346" s="6"/>
      <c r="M1346" s="4"/>
      <c r="N1346" s="4"/>
      <c r="O1346" s="4"/>
      <c r="Q1346" s="4"/>
      <c r="U1346" s="3"/>
      <c r="V1346" s="4"/>
      <c r="Y1346" s="5"/>
      <c r="Z1346" s="5"/>
      <c r="AA1346" s="4"/>
    </row>
    <row r="1347" spans="12:27" x14ac:dyDescent="0.25">
      <c r="L1347" s="6"/>
      <c r="M1347" s="4"/>
      <c r="N1347" s="4"/>
      <c r="O1347" s="4"/>
      <c r="Q1347" s="4"/>
      <c r="U1347" s="3"/>
      <c r="V1347" s="4"/>
      <c r="Y1347" s="5"/>
      <c r="Z1347" s="5"/>
      <c r="AA1347" s="4"/>
    </row>
    <row r="1348" spans="12:27" x14ac:dyDescent="0.25">
      <c r="L1348" s="6"/>
      <c r="M1348" s="4"/>
      <c r="N1348" s="4"/>
      <c r="O1348" s="4"/>
      <c r="Q1348" s="4"/>
      <c r="U1348" s="3"/>
      <c r="V1348" s="4"/>
      <c r="Y1348" s="5"/>
      <c r="Z1348" s="5"/>
      <c r="AA1348" s="4"/>
    </row>
    <row r="1349" spans="12:27" x14ac:dyDescent="0.25">
      <c r="L1349" s="6"/>
      <c r="M1349" s="4"/>
      <c r="N1349" s="4"/>
      <c r="O1349" s="4"/>
      <c r="Q1349" s="4"/>
      <c r="U1349" s="3"/>
      <c r="V1349" s="4"/>
      <c r="Y1349" s="5"/>
      <c r="Z1349" s="5"/>
      <c r="AA1349" s="4"/>
    </row>
    <row r="1350" spans="12:27" x14ac:dyDescent="0.25">
      <c r="L1350" s="6"/>
      <c r="M1350" s="4"/>
      <c r="N1350" s="4"/>
      <c r="O1350" s="4"/>
      <c r="Q1350" s="4"/>
      <c r="U1350" s="3"/>
      <c r="V1350" s="4"/>
      <c r="Y1350" s="5"/>
      <c r="Z1350" s="5"/>
      <c r="AA1350" s="4"/>
    </row>
    <row r="1351" spans="12:27" x14ac:dyDescent="0.25">
      <c r="L1351" s="6"/>
      <c r="M1351" s="4"/>
      <c r="N1351" s="4"/>
      <c r="O1351" s="4"/>
      <c r="Q1351" s="4"/>
      <c r="U1351" s="3"/>
      <c r="V1351" s="4"/>
      <c r="Y1351" s="5"/>
      <c r="Z1351" s="5"/>
      <c r="AA1351" s="4"/>
    </row>
    <row r="1352" spans="12:27" x14ac:dyDescent="0.25">
      <c r="L1352" s="6"/>
      <c r="M1352" s="4"/>
      <c r="N1352" s="4"/>
      <c r="O1352" s="4"/>
      <c r="Q1352" s="4"/>
      <c r="U1352" s="3"/>
      <c r="V1352" s="4"/>
      <c r="Y1352" s="5"/>
      <c r="Z1352" s="5"/>
      <c r="AA1352" s="4"/>
    </row>
    <row r="1353" spans="12:27" x14ac:dyDescent="0.25">
      <c r="L1353" s="6"/>
      <c r="M1353" s="4"/>
      <c r="N1353" s="4"/>
      <c r="O1353" s="4"/>
      <c r="Q1353" s="4"/>
      <c r="U1353" s="3"/>
      <c r="V1353" s="4"/>
      <c r="Y1353" s="5"/>
      <c r="Z1353" s="5"/>
      <c r="AA1353" s="4"/>
    </row>
    <row r="1354" spans="12:27" x14ac:dyDescent="0.25">
      <c r="L1354" s="6"/>
      <c r="M1354" s="4"/>
      <c r="N1354" s="4"/>
      <c r="O1354" s="4"/>
      <c r="Q1354" s="4"/>
      <c r="U1354" s="3"/>
      <c r="V1354" s="4"/>
      <c r="Y1354" s="5"/>
      <c r="Z1354" s="5"/>
      <c r="AA1354" s="4"/>
    </row>
    <row r="1355" spans="12:27" x14ac:dyDescent="0.25">
      <c r="L1355" s="6"/>
      <c r="M1355" s="4"/>
      <c r="N1355" s="4"/>
      <c r="O1355" s="4"/>
      <c r="Q1355" s="4"/>
      <c r="U1355" s="3"/>
      <c r="V1355" s="4"/>
      <c r="Y1355" s="5"/>
      <c r="Z1355" s="5"/>
      <c r="AA1355" s="4"/>
    </row>
    <row r="1356" spans="12:27" x14ac:dyDescent="0.25">
      <c r="L1356" s="6"/>
      <c r="M1356" s="4"/>
      <c r="N1356" s="4"/>
      <c r="O1356" s="4"/>
      <c r="Q1356" s="4"/>
      <c r="U1356" s="3"/>
      <c r="V1356" s="4"/>
      <c r="Y1356" s="5"/>
      <c r="Z1356" s="5"/>
      <c r="AA1356" s="4"/>
    </row>
    <row r="1357" spans="12:27" x14ac:dyDescent="0.25">
      <c r="L1357" s="6"/>
      <c r="M1357" s="4"/>
      <c r="N1357" s="4"/>
      <c r="O1357" s="4"/>
      <c r="Q1357" s="4"/>
      <c r="U1357" s="3"/>
      <c r="V1357" s="4"/>
      <c r="Y1357" s="5"/>
      <c r="Z1357" s="5"/>
      <c r="AA1357" s="4"/>
    </row>
    <row r="1358" spans="12:27" x14ac:dyDescent="0.25">
      <c r="L1358" s="6"/>
      <c r="M1358" s="4"/>
      <c r="N1358" s="4"/>
      <c r="O1358" s="4"/>
      <c r="Q1358" s="4"/>
      <c r="U1358" s="3"/>
      <c r="V1358" s="4"/>
      <c r="Y1358" s="5"/>
      <c r="Z1358" s="5"/>
      <c r="AA1358" s="4"/>
    </row>
    <row r="1359" spans="12:27" x14ac:dyDescent="0.25">
      <c r="L1359" s="6"/>
      <c r="M1359" s="4"/>
      <c r="N1359" s="4"/>
      <c r="O1359" s="4"/>
      <c r="Q1359" s="4"/>
      <c r="U1359" s="3"/>
      <c r="V1359" s="4"/>
      <c r="Y1359" s="5"/>
      <c r="Z1359" s="5"/>
      <c r="AA1359" s="4"/>
    </row>
    <row r="1360" spans="12:27" x14ac:dyDescent="0.25">
      <c r="L1360" s="6"/>
      <c r="M1360" s="4"/>
      <c r="N1360" s="4"/>
      <c r="O1360" s="4"/>
      <c r="Q1360" s="4"/>
      <c r="U1360" s="3"/>
      <c r="V1360" s="4"/>
      <c r="Y1360" s="5"/>
      <c r="Z1360" s="5"/>
      <c r="AA1360" s="4"/>
    </row>
    <row r="1361" spans="12:27" x14ac:dyDescent="0.25">
      <c r="L1361" s="6"/>
      <c r="M1361" s="4"/>
      <c r="N1361" s="4"/>
      <c r="O1361" s="4"/>
      <c r="Q1361" s="4"/>
      <c r="U1361" s="3"/>
      <c r="V1361" s="4"/>
      <c r="Y1361" s="5"/>
      <c r="Z1361" s="5"/>
      <c r="AA1361" s="4"/>
    </row>
    <row r="1362" spans="12:27" x14ac:dyDescent="0.25">
      <c r="L1362" s="6"/>
      <c r="M1362" s="4"/>
      <c r="N1362" s="4"/>
      <c r="O1362" s="4"/>
      <c r="Q1362" s="4"/>
      <c r="U1362" s="3"/>
      <c r="V1362" s="4"/>
      <c r="Y1362" s="5"/>
      <c r="Z1362" s="5"/>
      <c r="AA1362" s="4"/>
    </row>
    <row r="1363" spans="12:27" x14ac:dyDescent="0.25">
      <c r="L1363" s="6"/>
      <c r="M1363" s="4"/>
      <c r="N1363" s="4"/>
      <c r="O1363" s="4"/>
      <c r="Q1363" s="4"/>
      <c r="U1363" s="3"/>
      <c r="V1363" s="4"/>
      <c r="Y1363" s="5"/>
      <c r="Z1363" s="5"/>
      <c r="AA1363" s="4"/>
    </row>
    <row r="1364" spans="12:27" x14ac:dyDescent="0.25">
      <c r="L1364" s="6"/>
      <c r="M1364" s="4"/>
      <c r="N1364" s="4"/>
      <c r="O1364" s="4"/>
      <c r="Q1364" s="4"/>
      <c r="U1364" s="3"/>
      <c r="V1364" s="4"/>
      <c r="Y1364" s="5"/>
      <c r="Z1364" s="5"/>
      <c r="AA1364" s="4"/>
    </row>
    <row r="1365" spans="12:27" x14ac:dyDescent="0.25">
      <c r="L1365" s="6"/>
      <c r="M1365" s="4"/>
      <c r="N1365" s="4"/>
      <c r="O1365" s="4"/>
      <c r="Q1365" s="4"/>
      <c r="U1365" s="3"/>
      <c r="V1365" s="4"/>
      <c r="Y1365" s="5"/>
      <c r="Z1365" s="5"/>
      <c r="AA1365" s="4"/>
    </row>
    <row r="1366" spans="12:27" x14ac:dyDescent="0.25">
      <c r="L1366" s="6"/>
      <c r="M1366" s="4"/>
      <c r="N1366" s="4"/>
      <c r="O1366" s="4"/>
      <c r="Q1366" s="4"/>
      <c r="U1366" s="3"/>
      <c r="V1366" s="4"/>
      <c r="Y1366" s="5"/>
      <c r="Z1366" s="5"/>
      <c r="AA1366" s="4"/>
    </row>
    <row r="1367" spans="12:27" x14ac:dyDescent="0.25">
      <c r="L1367" s="6"/>
      <c r="M1367" s="4"/>
      <c r="N1367" s="4"/>
      <c r="O1367" s="4"/>
      <c r="Q1367" s="4"/>
      <c r="U1367" s="3"/>
      <c r="V1367" s="4"/>
      <c r="Y1367" s="5"/>
      <c r="Z1367" s="5"/>
      <c r="AA1367" s="4"/>
    </row>
    <row r="1368" spans="12:27" x14ac:dyDescent="0.25">
      <c r="L1368" s="6"/>
      <c r="M1368" s="4"/>
      <c r="N1368" s="4"/>
      <c r="O1368" s="4"/>
      <c r="Q1368" s="4"/>
      <c r="U1368" s="3"/>
      <c r="V1368" s="4"/>
      <c r="Y1368" s="5"/>
      <c r="Z1368" s="5"/>
      <c r="AA1368" s="4"/>
    </row>
    <row r="1369" spans="12:27" x14ac:dyDescent="0.25">
      <c r="L1369" s="6"/>
      <c r="M1369" s="4"/>
      <c r="N1369" s="4"/>
      <c r="O1369" s="4"/>
      <c r="Q1369" s="4"/>
      <c r="U1369" s="3"/>
      <c r="V1369" s="4"/>
      <c r="Y1369" s="5"/>
      <c r="Z1369" s="5"/>
      <c r="AA1369" s="4"/>
    </row>
    <row r="1370" spans="12:27" x14ac:dyDescent="0.25">
      <c r="L1370" s="6"/>
      <c r="M1370" s="4"/>
      <c r="N1370" s="4"/>
      <c r="O1370" s="4"/>
      <c r="Q1370" s="4"/>
      <c r="U1370" s="3"/>
      <c r="V1370" s="4"/>
      <c r="Y1370" s="5"/>
      <c r="Z1370" s="5"/>
      <c r="AA1370" s="4"/>
    </row>
    <row r="1371" spans="12:27" x14ac:dyDescent="0.25">
      <c r="L1371" s="6"/>
      <c r="M1371" s="4"/>
      <c r="N1371" s="4"/>
      <c r="O1371" s="4"/>
      <c r="Q1371" s="4"/>
      <c r="U1371" s="3"/>
      <c r="V1371" s="4"/>
      <c r="Y1371" s="5"/>
      <c r="Z1371" s="5"/>
      <c r="AA1371" s="4"/>
    </row>
    <row r="1372" spans="12:27" x14ac:dyDescent="0.25">
      <c r="L1372" s="6"/>
      <c r="M1372" s="4"/>
      <c r="N1372" s="4"/>
      <c r="O1372" s="4"/>
      <c r="Q1372" s="4"/>
      <c r="U1372" s="3"/>
      <c r="V1372" s="4"/>
      <c r="Y1372" s="5"/>
      <c r="Z1372" s="5"/>
      <c r="AA1372" s="4"/>
    </row>
    <row r="1373" spans="12:27" x14ac:dyDescent="0.25">
      <c r="L1373" s="6"/>
      <c r="M1373" s="4"/>
      <c r="N1373" s="4"/>
      <c r="O1373" s="4"/>
      <c r="Q1373" s="4"/>
      <c r="U1373" s="3"/>
      <c r="V1373" s="4"/>
      <c r="Y1373" s="5"/>
      <c r="Z1373" s="5"/>
      <c r="AA1373" s="4"/>
    </row>
    <row r="1374" spans="12:27" x14ac:dyDescent="0.25">
      <c r="L1374" s="6"/>
      <c r="M1374" s="4"/>
      <c r="N1374" s="4"/>
      <c r="O1374" s="4"/>
      <c r="Q1374" s="4"/>
      <c r="U1374" s="3"/>
      <c r="V1374" s="4"/>
      <c r="Y1374" s="5"/>
      <c r="Z1374" s="5"/>
      <c r="AA1374" s="4"/>
    </row>
    <row r="1375" spans="12:27" x14ac:dyDescent="0.25">
      <c r="L1375" s="6"/>
      <c r="M1375" s="4"/>
      <c r="N1375" s="4"/>
      <c r="O1375" s="4"/>
      <c r="Q1375" s="4"/>
      <c r="U1375" s="3"/>
      <c r="V1375" s="4"/>
      <c r="Y1375" s="5"/>
      <c r="Z1375" s="5"/>
      <c r="AA1375" s="4"/>
    </row>
    <row r="1376" spans="12:27" x14ac:dyDescent="0.25">
      <c r="L1376" s="6"/>
      <c r="M1376" s="4"/>
      <c r="N1376" s="4"/>
      <c r="O1376" s="4"/>
      <c r="Q1376" s="4"/>
      <c r="U1376" s="3"/>
      <c r="V1376" s="4"/>
      <c r="Y1376" s="5"/>
      <c r="Z1376" s="5"/>
      <c r="AA1376" s="4"/>
    </row>
    <row r="1377" spans="12:27" x14ac:dyDescent="0.25">
      <c r="L1377" s="6"/>
      <c r="M1377" s="4"/>
      <c r="N1377" s="4"/>
      <c r="O1377" s="4"/>
      <c r="Q1377" s="4"/>
      <c r="U1377" s="3"/>
      <c r="V1377" s="4"/>
      <c r="Y1377" s="5"/>
      <c r="Z1377" s="5"/>
      <c r="AA1377" s="4"/>
    </row>
    <row r="1378" spans="12:27" x14ac:dyDescent="0.25">
      <c r="L1378" s="6"/>
      <c r="M1378" s="4"/>
      <c r="N1378" s="4"/>
      <c r="O1378" s="4"/>
      <c r="Q1378" s="4"/>
      <c r="U1378" s="3"/>
      <c r="V1378" s="4"/>
      <c r="Y1378" s="5"/>
      <c r="Z1378" s="5"/>
      <c r="AA1378" s="4"/>
    </row>
    <row r="1379" spans="12:27" x14ac:dyDescent="0.25">
      <c r="L1379" s="6"/>
      <c r="M1379" s="4"/>
      <c r="N1379" s="4"/>
      <c r="O1379" s="4"/>
      <c r="Q1379" s="4"/>
      <c r="U1379" s="3"/>
      <c r="V1379" s="4"/>
      <c r="Y1379" s="5"/>
      <c r="Z1379" s="5"/>
      <c r="AA1379" s="4"/>
    </row>
    <row r="1380" spans="12:27" x14ac:dyDescent="0.25">
      <c r="L1380" s="6"/>
      <c r="M1380" s="4"/>
      <c r="N1380" s="4"/>
      <c r="O1380" s="4"/>
      <c r="Q1380" s="4"/>
      <c r="U1380" s="3"/>
      <c r="V1380" s="4"/>
      <c r="Y1380" s="5"/>
      <c r="Z1380" s="5"/>
      <c r="AA1380" s="4"/>
    </row>
    <row r="1381" spans="12:27" x14ac:dyDescent="0.25">
      <c r="L1381" s="6"/>
      <c r="M1381" s="4"/>
      <c r="N1381" s="4"/>
      <c r="O1381" s="4"/>
      <c r="Q1381" s="4"/>
      <c r="U1381" s="3"/>
      <c r="V1381" s="4"/>
      <c r="Y1381" s="5"/>
      <c r="Z1381" s="5"/>
      <c r="AA1381" s="4"/>
    </row>
    <row r="1382" spans="12:27" x14ac:dyDescent="0.25">
      <c r="L1382" s="6"/>
      <c r="M1382" s="4"/>
      <c r="N1382" s="4"/>
      <c r="O1382" s="4"/>
      <c r="Q1382" s="4"/>
      <c r="U1382" s="3"/>
      <c r="V1382" s="4"/>
      <c r="Y1382" s="5"/>
      <c r="Z1382" s="5"/>
      <c r="AA1382" s="4"/>
    </row>
    <row r="1383" spans="12:27" x14ac:dyDescent="0.25">
      <c r="L1383" s="6"/>
      <c r="M1383" s="4"/>
      <c r="N1383" s="4"/>
      <c r="O1383" s="4"/>
      <c r="Q1383" s="4"/>
      <c r="U1383" s="3"/>
      <c r="V1383" s="4"/>
      <c r="Y1383" s="5"/>
      <c r="Z1383" s="5"/>
      <c r="AA1383" s="4"/>
    </row>
    <row r="1384" spans="12:27" x14ac:dyDescent="0.25">
      <c r="L1384" s="6"/>
      <c r="M1384" s="4"/>
      <c r="N1384" s="4"/>
      <c r="O1384" s="4"/>
      <c r="Q1384" s="4"/>
      <c r="U1384" s="3"/>
      <c r="V1384" s="4"/>
      <c r="Y1384" s="5"/>
      <c r="Z1384" s="5"/>
      <c r="AA1384" s="4"/>
    </row>
    <row r="1385" spans="12:27" x14ac:dyDescent="0.25">
      <c r="L1385" s="6"/>
      <c r="M1385" s="4"/>
      <c r="N1385" s="4"/>
      <c r="O1385" s="4"/>
      <c r="Q1385" s="4"/>
      <c r="U1385" s="3"/>
      <c r="V1385" s="4"/>
      <c r="Y1385" s="5"/>
      <c r="Z1385" s="5"/>
      <c r="AA1385" s="4"/>
    </row>
    <row r="1386" spans="12:27" x14ac:dyDescent="0.25">
      <c r="L1386" s="6"/>
      <c r="M1386" s="4"/>
      <c r="N1386" s="4"/>
      <c r="O1386" s="4"/>
      <c r="Q1386" s="4"/>
      <c r="U1386" s="3"/>
      <c r="V1386" s="4"/>
      <c r="Y1386" s="5"/>
      <c r="Z1386" s="5"/>
      <c r="AA1386" s="4"/>
    </row>
    <row r="1387" spans="12:27" x14ac:dyDescent="0.25">
      <c r="L1387" s="6"/>
      <c r="M1387" s="4"/>
      <c r="N1387" s="4"/>
      <c r="O1387" s="4"/>
      <c r="Q1387" s="4"/>
      <c r="U1387" s="3"/>
      <c r="V1387" s="4"/>
      <c r="Y1387" s="5"/>
      <c r="Z1387" s="5"/>
      <c r="AA1387" s="4"/>
    </row>
    <row r="1388" spans="12:27" x14ac:dyDescent="0.25">
      <c r="L1388" s="6"/>
      <c r="M1388" s="4"/>
      <c r="N1388" s="4"/>
      <c r="O1388" s="4"/>
      <c r="Q1388" s="4"/>
      <c r="U1388" s="3"/>
      <c r="V1388" s="4"/>
      <c r="Y1388" s="5"/>
      <c r="Z1388" s="5"/>
      <c r="AA1388" s="4"/>
    </row>
    <row r="1389" spans="12:27" x14ac:dyDescent="0.25">
      <c r="L1389" s="6"/>
      <c r="M1389" s="4"/>
      <c r="N1389" s="4"/>
      <c r="O1389" s="4"/>
      <c r="Q1389" s="4"/>
      <c r="U1389" s="3"/>
      <c r="V1389" s="4"/>
      <c r="Y1389" s="5"/>
      <c r="Z1389" s="5"/>
      <c r="AA1389" s="4"/>
    </row>
    <row r="1390" spans="12:27" x14ac:dyDescent="0.25">
      <c r="L1390" s="6"/>
      <c r="M1390" s="4"/>
      <c r="N1390" s="4"/>
      <c r="O1390" s="4"/>
      <c r="Q1390" s="4"/>
      <c r="U1390" s="3"/>
      <c r="V1390" s="4"/>
      <c r="Y1390" s="5"/>
      <c r="Z1390" s="5"/>
      <c r="AA1390" s="4"/>
    </row>
    <row r="1391" spans="12:27" x14ac:dyDescent="0.25">
      <c r="L1391" s="6"/>
      <c r="M1391" s="4"/>
      <c r="N1391" s="4"/>
      <c r="O1391" s="4"/>
      <c r="Q1391" s="4"/>
      <c r="U1391" s="3"/>
      <c r="V1391" s="4"/>
      <c r="Y1391" s="5"/>
      <c r="Z1391" s="5"/>
      <c r="AA1391" s="4"/>
    </row>
    <row r="1392" spans="12:27" x14ac:dyDescent="0.25">
      <c r="L1392" s="6"/>
      <c r="M1392" s="4"/>
      <c r="N1392" s="4"/>
      <c r="O1392" s="4"/>
      <c r="Q1392" s="4"/>
      <c r="U1392" s="3"/>
      <c r="V1392" s="4"/>
      <c r="Y1392" s="5"/>
      <c r="Z1392" s="5"/>
      <c r="AA1392" s="4"/>
    </row>
    <row r="1393" spans="12:27" x14ac:dyDescent="0.25">
      <c r="L1393" s="6"/>
      <c r="M1393" s="4"/>
      <c r="N1393" s="4"/>
      <c r="O1393" s="4"/>
      <c r="Q1393" s="4"/>
      <c r="U1393" s="3"/>
      <c r="V1393" s="4"/>
      <c r="Y1393" s="5"/>
      <c r="Z1393" s="5"/>
      <c r="AA1393" s="4"/>
    </row>
    <row r="1394" spans="12:27" x14ac:dyDescent="0.25">
      <c r="L1394" s="6"/>
      <c r="M1394" s="4"/>
      <c r="N1394" s="4"/>
      <c r="O1394" s="4"/>
      <c r="Q1394" s="4"/>
      <c r="U1394" s="3"/>
      <c r="V1394" s="4"/>
      <c r="Y1394" s="5"/>
      <c r="Z1394" s="5"/>
      <c r="AA1394" s="4"/>
    </row>
    <row r="1395" spans="12:27" x14ac:dyDescent="0.25">
      <c r="L1395" s="6"/>
      <c r="M1395" s="4"/>
      <c r="N1395" s="4"/>
      <c r="O1395" s="4"/>
      <c r="Q1395" s="4"/>
      <c r="U1395" s="3"/>
      <c r="V1395" s="4"/>
      <c r="Y1395" s="5"/>
      <c r="Z1395" s="5"/>
      <c r="AA1395" s="4"/>
    </row>
    <row r="1396" spans="12:27" x14ac:dyDescent="0.25">
      <c r="L1396" s="6"/>
      <c r="M1396" s="4"/>
      <c r="N1396" s="4"/>
      <c r="O1396" s="4"/>
      <c r="Q1396" s="4"/>
      <c r="U1396" s="3"/>
      <c r="V1396" s="4"/>
      <c r="Y1396" s="5"/>
      <c r="Z1396" s="5"/>
      <c r="AA1396" s="4"/>
    </row>
    <row r="1397" spans="12:27" x14ac:dyDescent="0.25">
      <c r="L1397" s="6"/>
      <c r="M1397" s="4"/>
      <c r="N1397" s="4"/>
      <c r="O1397" s="4"/>
      <c r="Q1397" s="4"/>
      <c r="U1397" s="3"/>
      <c r="V1397" s="4"/>
      <c r="Y1397" s="5"/>
      <c r="Z1397" s="5"/>
      <c r="AA1397" s="4"/>
    </row>
    <row r="1398" spans="12:27" x14ac:dyDescent="0.25">
      <c r="L1398" s="6"/>
      <c r="M1398" s="4"/>
      <c r="N1398" s="4"/>
      <c r="O1398" s="4"/>
      <c r="Q1398" s="4"/>
      <c r="U1398" s="3"/>
      <c r="V1398" s="4"/>
      <c r="Y1398" s="5"/>
      <c r="Z1398" s="5"/>
      <c r="AA1398" s="4"/>
    </row>
    <row r="1399" spans="12:27" x14ac:dyDescent="0.25">
      <c r="L1399" s="6"/>
      <c r="M1399" s="4"/>
      <c r="N1399" s="4"/>
      <c r="O1399" s="4"/>
      <c r="Q1399" s="4"/>
      <c r="U1399" s="3"/>
      <c r="V1399" s="4"/>
      <c r="Y1399" s="5"/>
      <c r="Z1399" s="5"/>
      <c r="AA1399" s="4"/>
    </row>
    <row r="1400" spans="12:27" x14ac:dyDescent="0.25">
      <c r="L1400" s="6"/>
      <c r="M1400" s="4"/>
      <c r="N1400" s="4"/>
      <c r="O1400" s="4"/>
      <c r="Q1400" s="4"/>
      <c r="U1400" s="3"/>
      <c r="V1400" s="4"/>
      <c r="Y1400" s="5"/>
      <c r="Z1400" s="5"/>
      <c r="AA1400" s="4"/>
    </row>
    <row r="1401" spans="12:27" x14ac:dyDescent="0.25">
      <c r="L1401" s="6"/>
      <c r="M1401" s="4"/>
      <c r="N1401" s="4"/>
      <c r="O1401" s="4"/>
      <c r="Q1401" s="4"/>
      <c r="U1401" s="3"/>
      <c r="V1401" s="4"/>
      <c r="Y1401" s="5"/>
      <c r="Z1401" s="5"/>
      <c r="AA1401" s="4"/>
    </row>
    <row r="1402" spans="12:27" x14ac:dyDescent="0.25">
      <c r="L1402" s="6"/>
      <c r="M1402" s="4"/>
      <c r="N1402" s="4"/>
      <c r="O1402" s="4"/>
      <c r="Q1402" s="4"/>
      <c r="U1402" s="3"/>
      <c r="V1402" s="4"/>
      <c r="Y1402" s="5"/>
      <c r="Z1402" s="5"/>
      <c r="AA1402" s="4"/>
    </row>
    <row r="1403" spans="12:27" x14ac:dyDescent="0.25">
      <c r="L1403" s="6"/>
      <c r="M1403" s="4"/>
      <c r="N1403" s="4"/>
      <c r="O1403" s="4"/>
      <c r="Q1403" s="4"/>
      <c r="U1403" s="3"/>
      <c r="V1403" s="4"/>
      <c r="Y1403" s="5"/>
      <c r="Z1403" s="5"/>
      <c r="AA1403" s="4"/>
    </row>
    <row r="1404" spans="12:27" x14ac:dyDescent="0.25">
      <c r="L1404" s="6"/>
      <c r="M1404" s="4"/>
      <c r="N1404" s="4"/>
      <c r="O1404" s="4"/>
      <c r="Q1404" s="4"/>
      <c r="U1404" s="3"/>
      <c r="V1404" s="4"/>
      <c r="Y1404" s="5"/>
      <c r="Z1404" s="5"/>
      <c r="AA1404" s="4"/>
    </row>
    <row r="1405" spans="12:27" x14ac:dyDescent="0.25">
      <c r="L1405" s="6"/>
      <c r="M1405" s="4"/>
      <c r="N1405" s="4"/>
      <c r="O1405" s="4"/>
      <c r="Q1405" s="4"/>
      <c r="U1405" s="3"/>
      <c r="V1405" s="4"/>
      <c r="Y1405" s="5"/>
      <c r="Z1405" s="5"/>
      <c r="AA1405" s="4"/>
    </row>
    <row r="1406" spans="12:27" x14ac:dyDescent="0.25">
      <c r="L1406" s="6"/>
      <c r="M1406" s="4"/>
      <c r="N1406" s="4"/>
      <c r="O1406" s="4"/>
      <c r="Q1406" s="4"/>
      <c r="U1406" s="3"/>
      <c r="V1406" s="4"/>
      <c r="Y1406" s="5"/>
      <c r="Z1406" s="5"/>
      <c r="AA1406" s="4"/>
    </row>
    <row r="1407" spans="12:27" x14ac:dyDescent="0.25">
      <c r="L1407" s="6"/>
      <c r="M1407" s="4"/>
      <c r="N1407" s="4"/>
      <c r="O1407" s="4"/>
      <c r="Q1407" s="4"/>
      <c r="U1407" s="3"/>
      <c r="V1407" s="4"/>
      <c r="Y1407" s="5"/>
      <c r="Z1407" s="5"/>
      <c r="AA1407" s="4"/>
    </row>
    <row r="1408" spans="12:27" x14ac:dyDescent="0.25">
      <c r="L1408" s="6"/>
      <c r="M1408" s="4"/>
      <c r="N1408" s="4"/>
      <c r="O1408" s="4"/>
      <c r="Q1408" s="4"/>
      <c r="U1408" s="3"/>
      <c r="V1408" s="4"/>
      <c r="Y1408" s="5"/>
      <c r="Z1408" s="5"/>
      <c r="AA1408" s="4"/>
    </row>
    <row r="1409" spans="12:27" x14ac:dyDescent="0.25">
      <c r="L1409" s="6"/>
      <c r="M1409" s="4"/>
      <c r="N1409" s="4"/>
      <c r="O1409" s="4"/>
      <c r="Q1409" s="4"/>
      <c r="U1409" s="3"/>
      <c r="V1409" s="4"/>
      <c r="Y1409" s="5"/>
      <c r="Z1409" s="5"/>
      <c r="AA1409" s="4"/>
    </row>
    <row r="1410" spans="12:27" x14ac:dyDescent="0.25">
      <c r="L1410" s="6"/>
      <c r="M1410" s="4"/>
      <c r="N1410" s="4"/>
      <c r="O1410" s="4"/>
      <c r="Q1410" s="4"/>
      <c r="U1410" s="3"/>
      <c r="V1410" s="4"/>
      <c r="Y1410" s="5"/>
      <c r="Z1410" s="5"/>
      <c r="AA1410" s="4"/>
    </row>
    <row r="1411" spans="12:27" x14ac:dyDescent="0.25">
      <c r="L1411" s="6"/>
      <c r="M1411" s="4"/>
      <c r="N1411" s="4"/>
      <c r="O1411" s="4"/>
      <c r="Q1411" s="4"/>
      <c r="U1411" s="3"/>
      <c r="V1411" s="4"/>
      <c r="Y1411" s="5"/>
      <c r="Z1411" s="5"/>
      <c r="AA1411" s="4"/>
    </row>
    <row r="1412" spans="12:27" x14ac:dyDescent="0.25">
      <c r="L1412" s="6"/>
      <c r="M1412" s="4"/>
      <c r="N1412" s="4"/>
      <c r="O1412" s="4"/>
      <c r="Q1412" s="4"/>
      <c r="U1412" s="3"/>
      <c r="V1412" s="4"/>
      <c r="Y1412" s="5"/>
      <c r="Z1412" s="5"/>
      <c r="AA1412" s="4"/>
    </row>
    <row r="1413" spans="12:27" x14ac:dyDescent="0.25">
      <c r="L1413" s="6"/>
      <c r="M1413" s="4"/>
      <c r="N1413" s="4"/>
      <c r="O1413" s="4"/>
      <c r="Q1413" s="4"/>
      <c r="U1413" s="3"/>
      <c r="V1413" s="4"/>
      <c r="Y1413" s="5"/>
      <c r="Z1413" s="5"/>
      <c r="AA1413" s="4"/>
    </row>
    <row r="1414" spans="12:27" x14ac:dyDescent="0.25">
      <c r="L1414" s="6"/>
      <c r="M1414" s="4"/>
      <c r="N1414" s="4"/>
      <c r="O1414" s="4"/>
      <c r="Q1414" s="4"/>
      <c r="U1414" s="3"/>
      <c r="V1414" s="4"/>
      <c r="Y1414" s="5"/>
      <c r="Z1414" s="5"/>
      <c r="AA1414" s="4"/>
    </row>
    <row r="1415" spans="12:27" x14ac:dyDescent="0.25">
      <c r="L1415" s="6"/>
      <c r="M1415" s="4"/>
      <c r="N1415" s="4"/>
      <c r="O1415" s="4"/>
      <c r="Q1415" s="4"/>
      <c r="U1415" s="3"/>
      <c r="V1415" s="4"/>
      <c r="Y1415" s="5"/>
      <c r="Z1415" s="5"/>
      <c r="AA1415" s="4"/>
    </row>
    <row r="1416" spans="12:27" x14ac:dyDescent="0.25">
      <c r="L1416" s="6"/>
      <c r="M1416" s="4"/>
      <c r="N1416" s="4"/>
      <c r="O1416" s="4"/>
      <c r="Q1416" s="4"/>
      <c r="U1416" s="3"/>
      <c r="V1416" s="4"/>
      <c r="Y1416" s="5"/>
      <c r="Z1416" s="5"/>
      <c r="AA1416" s="4"/>
    </row>
    <row r="1417" spans="12:27" x14ac:dyDescent="0.25">
      <c r="L1417" s="6"/>
      <c r="M1417" s="4"/>
      <c r="N1417" s="4"/>
      <c r="O1417" s="4"/>
      <c r="Q1417" s="4"/>
      <c r="U1417" s="3"/>
      <c r="V1417" s="4"/>
      <c r="Y1417" s="5"/>
      <c r="Z1417" s="5"/>
      <c r="AA1417" s="4"/>
    </row>
    <row r="1418" spans="12:27" x14ac:dyDescent="0.25">
      <c r="L1418" s="6"/>
      <c r="M1418" s="4"/>
      <c r="N1418" s="4"/>
      <c r="O1418" s="4"/>
      <c r="Q1418" s="4"/>
      <c r="U1418" s="3"/>
      <c r="V1418" s="4"/>
      <c r="Y1418" s="5"/>
      <c r="Z1418" s="5"/>
      <c r="AA1418" s="4"/>
    </row>
    <row r="1419" spans="12:27" x14ac:dyDescent="0.25">
      <c r="L1419" s="6"/>
      <c r="M1419" s="4"/>
      <c r="N1419" s="4"/>
      <c r="O1419" s="4"/>
      <c r="Q1419" s="4"/>
      <c r="U1419" s="3"/>
      <c r="V1419" s="4"/>
      <c r="Y1419" s="5"/>
      <c r="Z1419" s="5"/>
      <c r="AA1419" s="4"/>
    </row>
    <row r="1420" spans="12:27" x14ac:dyDescent="0.25">
      <c r="L1420" s="6"/>
      <c r="M1420" s="4"/>
      <c r="N1420" s="4"/>
      <c r="O1420" s="4"/>
      <c r="Q1420" s="4"/>
      <c r="U1420" s="3"/>
      <c r="V1420" s="4"/>
      <c r="Y1420" s="5"/>
      <c r="Z1420" s="5"/>
      <c r="AA1420" s="4"/>
    </row>
    <row r="1421" spans="12:27" x14ac:dyDescent="0.25">
      <c r="L1421" s="6"/>
      <c r="M1421" s="4"/>
      <c r="N1421" s="4"/>
      <c r="O1421" s="4"/>
      <c r="Q1421" s="4"/>
      <c r="U1421" s="3"/>
      <c r="V1421" s="4"/>
      <c r="Y1421" s="5"/>
      <c r="Z1421" s="5"/>
      <c r="AA1421" s="4"/>
    </row>
    <row r="1422" spans="12:27" x14ac:dyDescent="0.25">
      <c r="L1422" s="6"/>
      <c r="M1422" s="4"/>
      <c r="N1422" s="4"/>
      <c r="O1422" s="4"/>
      <c r="Q1422" s="4"/>
      <c r="U1422" s="3"/>
      <c r="V1422" s="4"/>
      <c r="Y1422" s="5"/>
      <c r="Z1422" s="5"/>
      <c r="AA1422" s="4"/>
    </row>
    <row r="1423" spans="12:27" x14ac:dyDescent="0.25">
      <c r="L1423" s="6"/>
      <c r="M1423" s="4"/>
      <c r="N1423" s="4"/>
      <c r="O1423" s="4"/>
      <c r="Q1423" s="4"/>
      <c r="U1423" s="3"/>
      <c r="V1423" s="4"/>
      <c r="Y1423" s="5"/>
      <c r="Z1423" s="5"/>
      <c r="AA1423" s="4"/>
    </row>
    <row r="1424" spans="12:27" x14ac:dyDescent="0.25">
      <c r="L1424" s="6"/>
      <c r="M1424" s="4"/>
      <c r="N1424" s="4"/>
      <c r="O1424" s="4"/>
      <c r="Q1424" s="4"/>
      <c r="U1424" s="3"/>
      <c r="V1424" s="4"/>
      <c r="Y1424" s="5"/>
      <c r="Z1424" s="5"/>
      <c r="AA1424" s="4"/>
    </row>
    <row r="1425" spans="12:27" x14ac:dyDescent="0.25">
      <c r="L1425" s="6"/>
      <c r="M1425" s="4"/>
      <c r="N1425" s="4"/>
      <c r="O1425" s="4"/>
      <c r="Q1425" s="4"/>
      <c r="U1425" s="3"/>
      <c r="V1425" s="4"/>
      <c r="Y1425" s="5"/>
      <c r="Z1425" s="5"/>
      <c r="AA1425" s="4"/>
    </row>
    <row r="1426" spans="12:27" x14ac:dyDescent="0.25">
      <c r="L1426" s="6"/>
      <c r="M1426" s="4"/>
      <c r="N1426" s="4"/>
      <c r="O1426" s="4"/>
      <c r="Q1426" s="4"/>
      <c r="U1426" s="3"/>
      <c r="V1426" s="4"/>
      <c r="Y1426" s="5"/>
      <c r="Z1426" s="5"/>
      <c r="AA1426" s="4"/>
    </row>
    <row r="1427" spans="12:27" x14ac:dyDescent="0.25">
      <c r="L1427" s="6"/>
      <c r="M1427" s="4"/>
      <c r="N1427" s="4"/>
      <c r="O1427" s="4"/>
      <c r="Q1427" s="4"/>
      <c r="U1427" s="3"/>
      <c r="V1427" s="4"/>
      <c r="Y1427" s="5"/>
      <c r="Z1427" s="5"/>
      <c r="AA1427" s="4"/>
    </row>
    <row r="1428" spans="12:27" x14ac:dyDescent="0.25">
      <c r="L1428" s="6"/>
      <c r="M1428" s="4"/>
      <c r="N1428" s="4"/>
      <c r="O1428" s="4"/>
      <c r="Q1428" s="4"/>
      <c r="U1428" s="3"/>
      <c r="V1428" s="4"/>
      <c r="Y1428" s="5"/>
      <c r="Z1428" s="5"/>
      <c r="AA1428" s="4"/>
    </row>
    <row r="1429" spans="12:27" x14ac:dyDescent="0.25">
      <c r="L1429" s="6"/>
      <c r="M1429" s="4"/>
      <c r="N1429" s="4"/>
      <c r="O1429" s="4"/>
      <c r="Q1429" s="4"/>
      <c r="U1429" s="3"/>
      <c r="V1429" s="4"/>
      <c r="Y1429" s="5"/>
      <c r="Z1429" s="5"/>
      <c r="AA1429" s="4"/>
    </row>
    <row r="1430" spans="12:27" x14ac:dyDescent="0.25">
      <c r="L1430" s="6"/>
      <c r="M1430" s="4"/>
      <c r="N1430" s="4"/>
      <c r="O1430" s="4"/>
      <c r="Q1430" s="4"/>
      <c r="U1430" s="3"/>
      <c r="V1430" s="4"/>
      <c r="Y1430" s="5"/>
      <c r="Z1430" s="5"/>
      <c r="AA1430" s="4"/>
    </row>
    <row r="1431" spans="12:27" x14ac:dyDescent="0.25">
      <c r="L1431" s="6"/>
      <c r="M1431" s="4"/>
      <c r="N1431" s="4"/>
      <c r="O1431" s="4"/>
      <c r="Q1431" s="4"/>
      <c r="U1431" s="3"/>
      <c r="V1431" s="4"/>
      <c r="Y1431" s="5"/>
      <c r="Z1431" s="5"/>
      <c r="AA1431" s="4"/>
    </row>
    <row r="1432" spans="12:27" x14ac:dyDescent="0.25">
      <c r="L1432" s="6"/>
      <c r="M1432" s="4"/>
      <c r="N1432" s="4"/>
      <c r="O1432" s="4"/>
      <c r="Q1432" s="4"/>
      <c r="U1432" s="3"/>
      <c r="V1432" s="4"/>
      <c r="Y1432" s="5"/>
      <c r="Z1432" s="5"/>
      <c r="AA1432" s="4"/>
    </row>
    <row r="1433" spans="12:27" x14ac:dyDescent="0.25">
      <c r="L1433" s="6"/>
      <c r="M1433" s="4"/>
      <c r="N1433" s="4"/>
      <c r="O1433" s="4"/>
      <c r="Q1433" s="4"/>
      <c r="U1433" s="3"/>
      <c r="V1433" s="4"/>
      <c r="Y1433" s="5"/>
      <c r="Z1433" s="5"/>
      <c r="AA1433" s="4"/>
    </row>
    <row r="1434" spans="12:27" x14ac:dyDescent="0.25">
      <c r="L1434" s="6"/>
      <c r="M1434" s="4"/>
      <c r="N1434" s="4"/>
      <c r="O1434" s="4"/>
      <c r="Q1434" s="4"/>
      <c r="U1434" s="3"/>
      <c r="V1434" s="4"/>
      <c r="Y1434" s="5"/>
      <c r="Z1434" s="5"/>
      <c r="AA1434" s="4"/>
    </row>
    <row r="1435" spans="12:27" x14ac:dyDescent="0.25">
      <c r="L1435" s="6"/>
      <c r="M1435" s="4"/>
      <c r="N1435" s="4"/>
      <c r="O1435" s="4"/>
      <c r="Q1435" s="4"/>
      <c r="U1435" s="3"/>
      <c r="V1435" s="4"/>
      <c r="Y1435" s="5"/>
      <c r="Z1435" s="5"/>
      <c r="AA1435" s="4"/>
    </row>
    <row r="1436" spans="12:27" x14ac:dyDescent="0.25">
      <c r="L1436" s="6"/>
      <c r="M1436" s="4"/>
      <c r="N1436" s="4"/>
      <c r="O1436" s="4"/>
      <c r="Q1436" s="4"/>
      <c r="U1436" s="3"/>
      <c r="V1436" s="4"/>
      <c r="Y1436" s="5"/>
      <c r="Z1436" s="5"/>
      <c r="AA1436" s="4"/>
    </row>
    <row r="1437" spans="12:27" x14ac:dyDescent="0.25">
      <c r="L1437" s="6"/>
      <c r="M1437" s="4"/>
      <c r="N1437" s="4"/>
      <c r="O1437" s="4"/>
      <c r="Q1437" s="4"/>
      <c r="U1437" s="3"/>
      <c r="V1437" s="4"/>
      <c r="Y1437" s="5"/>
      <c r="Z1437" s="5"/>
      <c r="AA1437" s="4"/>
    </row>
    <row r="1438" spans="12:27" x14ac:dyDescent="0.25">
      <c r="L1438" s="6"/>
      <c r="M1438" s="4"/>
      <c r="N1438" s="4"/>
      <c r="O1438" s="4"/>
      <c r="Q1438" s="4"/>
      <c r="U1438" s="3"/>
      <c r="V1438" s="4"/>
      <c r="Y1438" s="5"/>
      <c r="Z1438" s="5"/>
      <c r="AA1438" s="4"/>
    </row>
    <row r="1439" spans="12:27" x14ac:dyDescent="0.25">
      <c r="L1439" s="6"/>
      <c r="M1439" s="4"/>
      <c r="N1439" s="4"/>
      <c r="O1439" s="4"/>
      <c r="Q1439" s="4"/>
      <c r="U1439" s="3"/>
      <c r="V1439" s="4"/>
      <c r="Y1439" s="5"/>
      <c r="Z1439" s="5"/>
      <c r="AA1439" s="4"/>
    </row>
    <row r="1440" spans="12:27" x14ac:dyDescent="0.25">
      <c r="L1440" s="6"/>
      <c r="M1440" s="4"/>
      <c r="N1440" s="4"/>
      <c r="O1440" s="4"/>
      <c r="Q1440" s="4"/>
      <c r="U1440" s="3"/>
      <c r="V1440" s="4"/>
      <c r="Y1440" s="5"/>
      <c r="Z1440" s="5"/>
      <c r="AA1440" s="4"/>
    </row>
    <row r="1441" spans="12:27" x14ac:dyDescent="0.25">
      <c r="L1441" s="6"/>
      <c r="M1441" s="4"/>
      <c r="N1441" s="4"/>
      <c r="O1441" s="4"/>
      <c r="Q1441" s="4"/>
      <c r="U1441" s="3"/>
      <c r="V1441" s="4"/>
      <c r="Y1441" s="5"/>
      <c r="Z1441" s="5"/>
      <c r="AA1441" s="4"/>
    </row>
    <row r="1442" spans="12:27" x14ac:dyDescent="0.25">
      <c r="L1442" s="6"/>
      <c r="M1442" s="4"/>
      <c r="N1442" s="4"/>
      <c r="O1442" s="4"/>
      <c r="Q1442" s="4"/>
      <c r="U1442" s="3"/>
      <c r="V1442" s="4"/>
      <c r="Y1442" s="5"/>
      <c r="Z1442" s="5"/>
      <c r="AA1442" s="4"/>
    </row>
    <row r="1443" spans="12:27" x14ac:dyDescent="0.25">
      <c r="L1443" s="6"/>
      <c r="M1443" s="4"/>
      <c r="N1443" s="4"/>
      <c r="O1443" s="4"/>
      <c r="Q1443" s="4"/>
      <c r="U1443" s="3"/>
      <c r="V1443" s="4"/>
      <c r="Y1443" s="5"/>
      <c r="Z1443" s="5"/>
      <c r="AA1443" s="4"/>
    </row>
    <row r="1444" spans="12:27" x14ac:dyDescent="0.25">
      <c r="L1444" s="6"/>
      <c r="M1444" s="4"/>
      <c r="N1444" s="4"/>
      <c r="O1444" s="4"/>
      <c r="Q1444" s="4"/>
      <c r="U1444" s="3"/>
      <c r="V1444" s="4"/>
      <c r="Y1444" s="5"/>
      <c r="Z1444" s="5"/>
      <c r="AA1444" s="4"/>
    </row>
    <row r="1445" spans="12:27" x14ac:dyDescent="0.25">
      <c r="L1445" s="6"/>
      <c r="M1445" s="4"/>
      <c r="N1445" s="4"/>
      <c r="O1445" s="4"/>
      <c r="Q1445" s="4"/>
      <c r="U1445" s="3"/>
      <c r="V1445" s="4"/>
      <c r="Y1445" s="5"/>
      <c r="Z1445" s="5"/>
      <c r="AA1445" s="4"/>
    </row>
    <row r="1446" spans="12:27" x14ac:dyDescent="0.25">
      <c r="L1446" s="6"/>
      <c r="M1446" s="4"/>
      <c r="N1446" s="4"/>
      <c r="O1446" s="4"/>
      <c r="Q1446" s="4"/>
      <c r="U1446" s="3"/>
      <c r="V1446" s="4"/>
      <c r="Y1446" s="5"/>
      <c r="Z1446" s="5"/>
      <c r="AA1446" s="4"/>
    </row>
    <row r="1447" spans="12:27" x14ac:dyDescent="0.25">
      <c r="L1447" s="6"/>
      <c r="M1447" s="4"/>
      <c r="N1447" s="4"/>
      <c r="O1447" s="4"/>
      <c r="Q1447" s="4"/>
      <c r="U1447" s="3"/>
      <c r="V1447" s="4"/>
      <c r="Y1447" s="5"/>
      <c r="Z1447" s="5"/>
      <c r="AA1447" s="4"/>
    </row>
    <row r="1448" spans="12:27" x14ac:dyDescent="0.25">
      <c r="L1448" s="6"/>
      <c r="M1448" s="4"/>
      <c r="N1448" s="4"/>
      <c r="O1448" s="4"/>
      <c r="Q1448" s="4"/>
      <c r="U1448" s="3"/>
      <c r="V1448" s="4"/>
      <c r="Y1448" s="5"/>
      <c r="Z1448" s="5"/>
      <c r="AA1448" s="4"/>
    </row>
    <row r="1449" spans="12:27" x14ac:dyDescent="0.25">
      <c r="L1449" s="6"/>
      <c r="M1449" s="4"/>
      <c r="N1449" s="4"/>
      <c r="O1449" s="4"/>
      <c r="Q1449" s="4"/>
      <c r="U1449" s="3"/>
      <c r="V1449" s="4"/>
      <c r="Y1449" s="5"/>
      <c r="Z1449" s="5"/>
      <c r="AA1449" s="4"/>
    </row>
    <row r="1450" spans="12:27" x14ac:dyDescent="0.25">
      <c r="L1450" s="6"/>
      <c r="M1450" s="4"/>
      <c r="N1450" s="4"/>
      <c r="O1450" s="4"/>
      <c r="Q1450" s="4"/>
      <c r="U1450" s="3"/>
      <c r="V1450" s="4"/>
      <c r="Y1450" s="5"/>
      <c r="Z1450" s="5"/>
      <c r="AA1450" s="4"/>
    </row>
    <row r="1451" spans="12:27" x14ac:dyDescent="0.25">
      <c r="L1451" s="6"/>
      <c r="M1451" s="4"/>
      <c r="N1451" s="4"/>
      <c r="O1451" s="4"/>
      <c r="Q1451" s="4"/>
      <c r="U1451" s="3"/>
      <c r="V1451" s="4"/>
      <c r="Y1451" s="5"/>
      <c r="Z1451" s="5"/>
      <c r="AA1451" s="4"/>
    </row>
    <row r="1452" spans="12:27" x14ac:dyDescent="0.25">
      <c r="L1452" s="6"/>
      <c r="M1452" s="4"/>
      <c r="N1452" s="4"/>
      <c r="O1452" s="4"/>
      <c r="Q1452" s="4"/>
      <c r="U1452" s="3"/>
      <c r="V1452" s="4"/>
      <c r="Y1452" s="5"/>
      <c r="Z1452" s="5"/>
      <c r="AA1452" s="4"/>
    </row>
    <row r="1453" spans="12:27" x14ac:dyDescent="0.25">
      <c r="L1453" s="6"/>
      <c r="M1453" s="4"/>
      <c r="N1453" s="4"/>
      <c r="O1453" s="4"/>
      <c r="Q1453" s="4"/>
      <c r="U1453" s="3"/>
      <c r="V1453" s="4"/>
      <c r="Y1453" s="5"/>
      <c r="Z1453" s="5"/>
      <c r="AA1453" s="4"/>
    </row>
    <row r="1454" spans="12:27" x14ac:dyDescent="0.25">
      <c r="L1454" s="6"/>
      <c r="M1454" s="4"/>
      <c r="N1454" s="4"/>
      <c r="O1454" s="4"/>
      <c r="Q1454" s="4"/>
      <c r="U1454" s="3"/>
      <c r="V1454" s="4"/>
      <c r="Y1454" s="5"/>
      <c r="Z1454" s="5"/>
      <c r="AA1454" s="4"/>
    </row>
    <row r="1455" spans="12:27" x14ac:dyDescent="0.25">
      <c r="L1455" s="6"/>
      <c r="M1455" s="4"/>
      <c r="N1455" s="4"/>
      <c r="O1455" s="4"/>
      <c r="Q1455" s="4"/>
      <c r="U1455" s="3"/>
      <c r="V1455" s="4"/>
      <c r="Y1455" s="5"/>
      <c r="Z1455" s="5"/>
      <c r="AA1455" s="4"/>
    </row>
    <row r="1456" spans="12:27" x14ac:dyDescent="0.25">
      <c r="L1456" s="6"/>
      <c r="M1456" s="4"/>
      <c r="N1456" s="4"/>
      <c r="O1456" s="4"/>
      <c r="Q1456" s="4"/>
      <c r="U1456" s="3"/>
      <c r="V1456" s="4"/>
      <c r="Y1456" s="5"/>
      <c r="Z1456" s="5"/>
      <c r="AA1456" s="4"/>
    </row>
    <row r="1457" spans="12:27" x14ac:dyDescent="0.25">
      <c r="L1457" s="6"/>
      <c r="M1457" s="4"/>
      <c r="N1457" s="4"/>
      <c r="O1457" s="4"/>
      <c r="Q1457" s="4"/>
      <c r="U1457" s="3"/>
      <c r="V1457" s="4"/>
      <c r="Y1457" s="5"/>
      <c r="Z1457" s="5"/>
      <c r="AA1457" s="4"/>
    </row>
    <row r="1458" spans="12:27" x14ac:dyDescent="0.25">
      <c r="L1458" s="6"/>
      <c r="M1458" s="4"/>
      <c r="N1458" s="4"/>
      <c r="O1458" s="4"/>
      <c r="Q1458" s="4"/>
      <c r="U1458" s="3"/>
      <c r="V1458" s="4"/>
      <c r="Y1458" s="5"/>
      <c r="Z1458" s="5"/>
      <c r="AA1458" s="4"/>
    </row>
    <row r="1459" spans="12:27" x14ac:dyDescent="0.25">
      <c r="L1459" s="6"/>
      <c r="M1459" s="4"/>
      <c r="N1459" s="4"/>
      <c r="O1459" s="4"/>
      <c r="Q1459" s="4"/>
      <c r="U1459" s="3"/>
      <c r="V1459" s="4"/>
      <c r="Y1459" s="5"/>
      <c r="Z1459" s="5"/>
      <c r="AA1459" s="4"/>
    </row>
    <row r="1460" spans="12:27" x14ac:dyDescent="0.25">
      <c r="L1460" s="6"/>
      <c r="M1460" s="4"/>
      <c r="N1460" s="4"/>
      <c r="O1460" s="4"/>
      <c r="Q1460" s="4"/>
      <c r="U1460" s="3"/>
      <c r="V1460" s="4"/>
      <c r="Y1460" s="5"/>
      <c r="Z1460" s="5"/>
      <c r="AA1460" s="4"/>
    </row>
    <row r="1461" spans="12:27" x14ac:dyDescent="0.25">
      <c r="L1461" s="6"/>
      <c r="M1461" s="4"/>
      <c r="N1461" s="4"/>
      <c r="O1461" s="4"/>
      <c r="Q1461" s="4"/>
      <c r="U1461" s="3"/>
      <c r="V1461" s="4"/>
      <c r="Y1461" s="5"/>
      <c r="Z1461" s="5"/>
      <c r="AA1461" s="4"/>
    </row>
    <row r="1462" spans="12:27" x14ac:dyDescent="0.25">
      <c r="L1462" s="6"/>
      <c r="M1462" s="4"/>
      <c r="N1462" s="4"/>
      <c r="O1462" s="4"/>
      <c r="Q1462" s="4"/>
      <c r="U1462" s="3"/>
      <c r="V1462" s="4"/>
      <c r="Y1462" s="5"/>
      <c r="Z1462" s="5"/>
      <c r="AA1462" s="4"/>
    </row>
    <row r="1463" spans="12:27" x14ac:dyDescent="0.25">
      <c r="L1463" s="6"/>
      <c r="M1463" s="4"/>
      <c r="N1463" s="4"/>
      <c r="O1463" s="4"/>
      <c r="Q1463" s="4"/>
      <c r="U1463" s="3"/>
      <c r="V1463" s="4"/>
      <c r="Y1463" s="5"/>
      <c r="Z1463" s="5"/>
      <c r="AA1463" s="4"/>
    </row>
    <row r="1464" spans="12:27" x14ac:dyDescent="0.25">
      <c r="L1464" s="6"/>
      <c r="M1464" s="4"/>
      <c r="N1464" s="4"/>
      <c r="O1464" s="4"/>
      <c r="Q1464" s="4"/>
      <c r="U1464" s="3"/>
      <c r="V1464" s="4"/>
      <c r="Y1464" s="5"/>
      <c r="Z1464" s="5"/>
      <c r="AA1464" s="4"/>
    </row>
    <row r="1465" spans="12:27" x14ac:dyDescent="0.25">
      <c r="L1465" s="6"/>
      <c r="M1465" s="4"/>
      <c r="N1465" s="4"/>
      <c r="O1465" s="4"/>
      <c r="Q1465" s="4"/>
      <c r="U1465" s="3"/>
      <c r="V1465" s="4"/>
      <c r="Y1465" s="5"/>
      <c r="Z1465" s="5"/>
      <c r="AA1465" s="4"/>
    </row>
    <row r="1466" spans="12:27" x14ac:dyDescent="0.25">
      <c r="L1466" s="6"/>
      <c r="M1466" s="4"/>
      <c r="N1466" s="4"/>
      <c r="O1466" s="4"/>
      <c r="Q1466" s="4"/>
      <c r="U1466" s="3"/>
      <c r="V1466" s="4"/>
      <c r="Y1466" s="5"/>
      <c r="Z1466" s="5"/>
      <c r="AA1466" s="4"/>
    </row>
    <row r="1467" spans="12:27" x14ac:dyDescent="0.25">
      <c r="L1467" s="6"/>
      <c r="M1467" s="4"/>
      <c r="N1467" s="4"/>
      <c r="O1467" s="4"/>
      <c r="Q1467" s="4"/>
      <c r="U1467" s="3"/>
      <c r="V1467" s="4"/>
      <c r="Y1467" s="5"/>
      <c r="Z1467" s="5"/>
      <c r="AA1467" s="4"/>
    </row>
    <row r="1468" spans="12:27" x14ac:dyDescent="0.25">
      <c r="L1468" s="6"/>
      <c r="M1468" s="4"/>
      <c r="N1468" s="4"/>
      <c r="O1468" s="4"/>
      <c r="Q1468" s="4"/>
      <c r="U1468" s="3"/>
      <c r="V1468" s="4"/>
      <c r="Y1468" s="5"/>
      <c r="Z1468" s="5"/>
      <c r="AA1468" s="4"/>
    </row>
    <row r="1469" spans="12:27" x14ac:dyDescent="0.25">
      <c r="L1469" s="6"/>
      <c r="M1469" s="4"/>
      <c r="N1469" s="4"/>
      <c r="O1469" s="4"/>
      <c r="Q1469" s="4"/>
      <c r="U1469" s="3"/>
      <c r="V1469" s="4"/>
      <c r="Y1469" s="5"/>
      <c r="Z1469" s="5"/>
      <c r="AA1469" s="4"/>
    </row>
    <row r="1470" spans="12:27" x14ac:dyDescent="0.25">
      <c r="L1470" s="6"/>
      <c r="M1470" s="4"/>
      <c r="N1470" s="4"/>
      <c r="O1470" s="4"/>
      <c r="Q1470" s="4"/>
      <c r="U1470" s="3"/>
      <c r="V1470" s="4"/>
      <c r="Y1470" s="5"/>
      <c r="Z1470" s="5"/>
      <c r="AA1470" s="4"/>
    </row>
    <row r="1471" spans="12:27" x14ac:dyDescent="0.25">
      <c r="L1471" s="6"/>
      <c r="M1471" s="4"/>
      <c r="N1471" s="4"/>
      <c r="O1471" s="4"/>
      <c r="Q1471" s="4"/>
      <c r="U1471" s="3"/>
      <c r="V1471" s="4"/>
      <c r="Y1471" s="5"/>
      <c r="Z1471" s="5"/>
      <c r="AA1471" s="4"/>
    </row>
    <row r="1472" spans="12:27" x14ac:dyDescent="0.25">
      <c r="L1472" s="6"/>
      <c r="M1472" s="4"/>
      <c r="N1472" s="4"/>
      <c r="O1472" s="4"/>
      <c r="Q1472" s="4"/>
      <c r="U1472" s="3"/>
      <c r="V1472" s="4"/>
      <c r="Y1472" s="5"/>
      <c r="Z1472" s="5"/>
      <c r="AA1472" s="4"/>
    </row>
    <row r="1473" spans="12:27" x14ac:dyDescent="0.25">
      <c r="L1473" s="6"/>
      <c r="M1473" s="4"/>
      <c r="N1473" s="4"/>
      <c r="O1473" s="4"/>
      <c r="Q1473" s="4"/>
      <c r="U1473" s="3"/>
      <c r="V1473" s="4"/>
      <c r="Y1473" s="5"/>
      <c r="Z1473" s="5"/>
      <c r="AA1473" s="4"/>
    </row>
    <row r="1474" spans="12:27" x14ac:dyDescent="0.25">
      <c r="L1474" s="6"/>
      <c r="M1474" s="4"/>
      <c r="N1474" s="4"/>
      <c r="O1474" s="4"/>
      <c r="Q1474" s="4"/>
      <c r="U1474" s="3"/>
      <c r="V1474" s="4"/>
      <c r="Y1474" s="5"/>
      <c r="Z1474" s="5"/>
      <c r="AA1474" s="4"/>
    </row>
    <row r="1475" spans="12:27" x14ac:dyDescent="0.25">
      <c r="L1475" s="6"/>
      <c r="M1475" s="4"/>
      <c r="N1475" s="4"/>
      <c r="O1475" s="4"/>
      <c r="Q1475" s="4"/>
      <c r="U1475" s="3"/>
      <c r="V1475" s="4"/>
      <c r="Y1475" s="5"/>
      <c r="Z1475" s="5"/>
      <c r="AA1475" s="4"/>
    </row>
    <row r="1476" spans="12:27" x14ac:dyDescent="0.25">
      <c r="L1476" s="6"/>
      <c r="M1476" s="4"/>
      <c r="N1476" s="4"/>
      <c r="O1476" s="4"/>
      <c r="Q1476" s="4"/>
      <c r="U1476" s="3"/>
      <c r="V1476" s="4"/>
      <c r="Y1476" s="5"/>
      <c r="Z1476" s="5"/>
      <c r="AA1476" s="4"/>
    </row>
    <row r="1477" spans="12:27" x14ac:dyDescent="0.25">
      <c r="L1477" s="6"/>
      <c r="M1477" s="4"/>
      <c r="N1477" s="4"/>
      <c r="O1477" s="4"/>
      <c r="Q1477" s="4"/>
      <c r="U1477" s="3"/>
      <c r="V1477" s="4"/>
      <c r="Y1477" s="5"/>
      <c r="Z1477" s="5"/>
      <c r="AA1477" s="4"/>
    </row>
    <row r="1478" spans="12:27" x14ac:dyDescent="0.25">
      <c r="L1478" s="6"/>
      <c r="M1478" s="4"/>
      <c r="N1478" s="4"/>
      <c r="O1478" s="4"/>
      <c r="Q1478" s="4"/>
      <c r="U1478" s="3"/>
      <c r="V1478" s="4"/>
      <c r="Y1478" s="5"/>
      <c r="Z1478" s="5"/>
      <c r="AA1478" s="4"/>
    </row>
    <row r="1479" spans="12:27" x14ac:dyDescent="0.25">
      <c r="L1479" s="6"/>
      <c r="M1479" s="4"/>
      <c r="N1479" s="4"/>
      <c r="O1479" s="4"/>
      <c r="Q1479" s="4"/>
      <c r="U1479" s="3"/>
      <c r="V1479" s="4"/>
      <c r="Y1479" s="5"/>
      <c r="Z1479" s="5"/>
      <c r="AA1479" s="4"/>
    </row>
    <row r="1480" spans="12:27" x14ac:dyDescent="0.25">
      <c r="L1480" s="6"/>
      <c r="M1480" s="4"/>
      <c r="N1480" s="4"/>
      <c r="O1480" s="4"/>
      <c r="Q1480" s="4"/>
      <c r="U1480" s="3"/>
      <c r="V1480" s="4"/>
      <c r="Y1480" s="5"/>
      <c r="Z1480" s="5"/>
      <c r="AA1480" s="4"/>
    </row>
    <row r="1481" spans="12:27" x14ac:dyDescent="0.25">
      <c r="L1481" s="6"/>
      <c r="M1481" s="4"/>
      <c r="N1481" s="4"/>
      <c r="O1481" s="4"/>
      <c r="Q1481" s="4"/>
      <c r="U1481" s="3"/>
      <c r="V1481" s="4"/>
      <c r="Y1481" s="5"/>
      <c r="Z1481" s="5"/>
      <c r="AA1481" s="4"/>
    </row>
    <row r="1482" spans="12:27" x14ac:dyDescent="0.25">
      <c r="L1482" s="6"/>
      <c r="M1482" s="4"/>
      <c r="N1482" s="4"/>
      <c r="O1482" s="4"/>
      <c r="Q1482" s="4"/>
      <c r="U1482" s="3"/>
      <c r="V1482" s="4"/>
      <c r="Y1482" s="5"/>
      <c r="Z1482" s="5"/>
      <c r="AA1482" s="4"/>
    </row>
    <row r="1483" spans="12:27" x14ac:dyDescent="0.25">
      <c r="L1483" s="6"/>
      <c r="M1483" s="4"/>
      <c r="N1483" s="4"/>
      <c r="O1483" s="4"/>
      <c r="Q1483" s="4"/>
      <c r="U1483" s="3"/>
      <c r="V1483" s="4"/>
      <c r="Y1483" s="5"/>
      <c r="Z1483" s="5"/>
      <c r="AA1483" s="4"/>
    </row>
    <row r="1484" spans="12:27" x14ac:dyDescent="0.25">
      <c r="L1484" s="6"/>
      <c r="M1484" s="4"/>
      <c r="N1484" s="4"/>
      <c r="O1484" s="4"/>
      <c r="Q1484" s="4"/>
      <c r="U1484" s="3"/>
      <c r="V1484" s="4"/>
      <c r="Y1484" s="5"/>
      <c r="Z1484" s="5"/>
      <c r="AA1484" s="4"/>
    </row>
    <row r="1485" spans="12:27" x14ac:dyDescent="0.25">
      <c r="L1485" s="6"/>
      <c r="M1485" s="4"/>
      <c r="N1485" s="4"/>
      <c r="O1485" s="4"/>
      <c r="Q1485" s="4"/>
      <c r="U1485" s="3"/>
      <c r="V1485" s="4"/>
      <c r="Y1485" s="5"/>
      <c r="Z1485" s="5"/>
      <c r="AA1485" s="4"/>
    </row>
    <row r="1486" spans="12:27" x14ac:dyDescent="0.25">
      <c r="L1486" s="6"/>
      <c r="M1486" s="4"/>
      <c r="N1486" s="4"/>
      <c r="O1486" s="4"/>
      <c r="Q1486" s="4"/>
      <c r="U1486" s="3"/>
      <c r="V1486" s="4"/>
      <c r="Y1486" s="5"/>
      <c r="Z1486" s="5"/>
      <c r="AA1486" s="4"/>
    </row>
    <row r="1487" spans="12:27" x14ac:dyDescent="0.25">
      <c r="L1487" s="6"/>
      <c r="M1487" s="4"/>
      <c r="N1487" s="4"/>
      <c r="O1487" s="4"/>
      <c r="Q1487" s="4"/>
      <c r="U1487" s="3"/>
      <c r="V1487" s="4"/>
      <c r="Y1487" s="5"/>
      <c r="Z1487" s="5"/>
      <c r="AA1487" s="4"/>
    </row>
    <row r="1488" spans="12:27" x14ac:dyDescent="0.25">
      <c r="L1488" s="6"/>
      <c r="M1488" s="4"/>
      <c r="N1488" s="4"/>
      <c r="O1488" s="4"/>
      <c r="Q1488" s="4"/>
      <c r="U1488" s="3"/>
      <c r="V1488" s="4"/>
      <c r="Y1488" s="5"/>
      <c r="Z1488" s="5"/>
      <c r="AA1488" s="4"/>
    </row>
    <row r="1489" spans="12:27" x14ac:dyDescent="0.25">
      <c r="L1489" s="6"/>
      <c r="M1489" s="4"/>
      <c r="N1489" s="4"/>
      <c r="O1489" s="4"/>
      <c r="Q1489" s="4"/>
      <c r="U1489" s="3"/>
      <c r="V1489" s="4"/>
      <c r="Y1489" s="5"/>
      <c r="Z1489" s="5"/>
      <c r="AA1489" s="4"/>
    </row>
    <row r="1490" spans="12:27" x14ac:dyDescent="0.25">
      <c r="L1490" s="6"/>
      <c r="M1490" s="4"/>
      <c r="N1490" s="4"/>
      <c r="O1490" s="4"/>
      <c r="Q1490" s="4"/>
      <c r="U1490" s="3"/>
      <c r="V1490" s="4"/>
      <c r="Y1490" s="5"/>
      <c r="Z1490" s="5"/>
      <c r="AA1490" s="4"/>
    </row>
    <row r="1491" spans="12:27" x14ac:dyDescent="0.25">
      <c r="L1491" s="6"/>
      <c r="M1491" s="4"/>
      <c r="N1491" s="4"/>
      <c r="O1491" s="4"/>
      <c r="Q1491" s="4"/>
      <c r="U1491" s="3"/>
      <c r="V1491" s="4"/>
      <c r="Y1491" s="5"/>
      <c r="Z1491" s="5"/>
      <c r="AA1491" s="4"/>
    </row>
    <row r="1492" spans="12:27" x14ac:dyDescent="0.25">
      <c r="L1492" s="6"/>
      <c r="M1492" s="4"/>
      <c r="N1492" s="4"/>
      <c r="O1492" s="4"/>
      <c r="Q1492" s="4"/>
      <c r="U1492" s="3"/>
      <c r="V1492" s="4"/>
      <c r="Y1492" s="5"/>
      <c r="Z1492" s="5"/>
      <c r="AA1492" s="4"/>
    </row>
    <row r="1493" spans="12:27" x14ac:dyDescent="0.25">
      <c r="L1493" s="6"/>
      <c r="M1493" s="4"/>
      <c r="N1493" s="4"/>
      <c r="O1493" s="4"/>
      <c r="Q1493" s="4"/>
      <c r="U1493" s="3"/>
      <c r="V1493" s="4"/>
      <c r="Y1493" s="5"/>
      <c r="Z1493" s="5"/>
      <c r="AA1493" s="4"/>
    </row>
    <row r="1494" spans="12:27" x14ac:dyDescent="0.25">
      <c r="L1494" s="6"/>
      <c r="M1494" s="4"/>
      <c r="N1494" s="4"/>
      <c r="O1494" s="4"/>
      <c r="Q1494" s="4"/>
      <c r="U1494" s="3"/>
      <c r="V1494" s="4"/>
      <c r="Y1494" s="5"/>
      <c r="Z1494" s="5"/>
      <c r="AA1494" s="4"/>
    </row>
    <row r="1495" spans="12:27" x14ac:dyDescent="0.25">
      <c r="L1495" s="6"/>
      <c r="M1495" s="4"/>
      <c r="N1495" s="4"/>
      <c r="O1495" s="4"/>
      <c r="Q1495" s="4"/>
      <c r="U1495" s="3"/>
      <c r="V1495" s="4"/>
      <c r="Y1495" s="5"/>
      <c r="Z1495" s="5"/>
      <c r="AA1495" s="4"/>
    </row>
    <row r="1496" spans="12:27" x14ac:dyDescent="0.25">
      <c r="L1496" s="6"/>
      <c r="M1496" s="4"/>
      <c r="N1496" s="4"/>
      <c r="O1496" s="4"/>
      <c r="Q1496" s="4"/>
      <c r="U1496" s="3"/>
      <c r="V1496" s="4"/>
      <c r="Y1496" s="5"/>
      <c r="Z1496" s="5"/>
      <c r="AA1496" s="4"/>
    </row>
    <row r="1497" spans="12:27" x14ac:dyDescent="0.25">
      <c r="L1497" s="6"/>
      <c r="M1497" s="4"/>
      <c r="N1497" s="4"/>
      <c r="O1497" s="4"/>
      <c r="Q1497" s="4"/>
      <c r="U1497" s="3"/>
      <c r="V1497" s="4"/>
      <c r="Y1497" s="5"/>
      <c r="Z1497" s="5"/>
      <c r="AA1497" s="4"/>
    </row>
    <row r="1498" spans="12:27" x14ac:dyDescent="0.25">
      <c r="L1498" s="6"/>
      <c r="M1498" s="4"/>
      <c r="N1498" s="4"/>
      <c r="O1498" s="4"/>
      <c r="Q1498" s="4"/>
      <c r="U1498" s="3"/>
      <c r="V1498" s="4"/>
      <c r="Y1498" s="5"/>
      <c r="Z1498" s="5"/>
      <c r="AA1498" s="4"/>
    </row>
    <row r="1499" spans="12:27" x14ac:dyDescent="0.25">
      <c r="L1499" s="6"/>
      <c r="M1499" s="4"/>
      <c r="N1499" s="4"/>
      <c r="O1499" s="4"/>
      <c r="Q1499" s="4"/>
      <c r="U1499" s="3"/>
      <c r="V1499" s="4"/>
      <c r="Y1499" s="5"/>
      <c r="Z1499" s="5"/>
      <c r="AA1499" s="4"/>
    </row>
    <row r="1500" spans="12:27" x14ac:dyDescent="0.25">
      <c r="L1500" s="6"/>
      <c r="M1500" s="4"/>
      <c r="N1500" s="4"/>
      <c r="O1500" s="4"/>
      <c r="Q1500" s="4"/>
      <c r="U1500" s="3"/>
      <c r="V1500" s="4"/>
      <c r="Y1500" s="5"/>
      <c r="Z1500" s="5"/>
      <c r="AA1500" s="4"/>
    </row>
    <row r="1501" spans="12:27" x14ac:dyDescent="0.25">
      <c r="L1501" s="6"/>
      <c r="M1501" s="4"/>
      <c r="N1501" s="4"/>
      <c r="O1501" s="4"/>
      <c r="Q1501" s="4"/>
      <c r="U1501" s="3"/>
      <c r="V1501" s="4"/>
      <c r="Y1501" s="5"/>
      <c r="Z1501" s="5"/>
      <c r="AA1501" s="4"/>
    </row>
    <row r="1502" spans="12:27" x14ac:dyDescent="0.25">
      <c r="L1502" s="6"/>
      <c r="M1502" s="4"/>
      <c r="N1502" s="4"/>
      <c r="O1502" s="4"/>
      <c r="Q1502" s="4"/>
      <c r="U1502" s="3"/>
      <c r="V1502" s="4"/>
      <c r="Y1502" s="5"/>
      <c r="Z1502" s="5"/>
      <c r="AA1502" s="4"/>
    </row>
    <row r="1503" spans="12:27" x14ac:dyDescent="0.25">
      <c r="L1503" s="6"/>
      <c r="M1503" s="4"/>
      <c r="N1503" s="4"/>
      <c r="O1503" s="4"/>
      <c r="Q1503" s="4"/>
      <c r="U1503" s="3"/>
      <c r="V1503" s="4"/>
      <c r="Y1503" s="5"/>
      <c r="Z1503" s="5"/>
      <c r="AA1503" s="4"/>
    </row>
    <row r="1504" spans="12:27" x14ac:dyDescent="0.25">
      <c r="L1504" s="6"/>
      <c r="M1504" s="4"/>
      <c r="N1504" s="4"/>
      <c r="O1504" s="4"/>
      <c r="Q1504" s="4"/>
      <c r="U1504" s="3"/>
      <c r="V1504" s="4"/>
      <c r="Y1504" s="5"/>
      <c r="Z1504" s="5"/>
      <c r="AA1504" s="4"/>
    </row>
    <row r="1505" spans="12:27" x14ac:dyDescent="0.25">
      <c r="L1505" s="6"/>
      <c r="M1505" s="4"/>
      <c r="N1505" s="4"/>
      <c r="O1505" s="4"/>
      <c r="Q1505" s="4"/>
      <c r="U1505" s="3"/>
      <c r="V1505" s="4"/>
      <c r="Y1505" s="5"/>
      <c r="Z1505" s="5"/>
      <c r="AA1505" s="4"/>
    </row>
    <row r="1506" spans="12:27" x14ac:dyDescent="0.25">
      <c r="L1506" s="6"/>
      <c r="M1506" s="4"/>
      <c r="N1506" s="4"/>
      <c r="O1506" s="4"/>
      <c r="Q1506" s="4"/>
      <c r="U1506" s="3"/>
      <c r="V1506" s="4"/>
      <c r="Y1506" s="5"/>
      <c r="Z1506" s="5"/>
      <c r="AA1506" s="4"/>
    </row>
    <row r="1507" spans="12:27" x14ac:dyDescent="0.25">
      <c r="L1507" s="6"/>
      <c r="M1507" s="4"/>
      <c r="N1507" s="4"/>
      <c r="O1507" s="4"/>
      <c r="Q1507" s="4"/>
      <c r="U1507" s="3"/>
      <c r="V1507" s="4"/>
      <c r="Y1507" s="5"/>
      <c r="Z1507" s="5"/>
      <c r="AA1507" s="4"/>
    </row>
    <row r="1508" spans="12:27" x14ac:dyDescent="0.25">
      <c r="L1508" s="6"/>
      <c r="M1508" s="4"/>
      <c r="N1508" s="4"/>
      <c r="O1508" s="4"/>
      <c r="Q1508" s="4"/>
      <c r="U1508" s="3"/>
      <c r="V1508" s="4"/>
      <c r="Y1508" s="5"/>
      <c r="Z1508" s="5"/>
      <c r="AA1508" s="4"/>
    </row>
    <row r="1509" spans="12:27" x14ac:dyDescent="0.25">
      <c r="L1509" s="6"/>
      <c r="M1509" s="4"/>
      <c r="N1509" s="4"/>
      <c r="O1509" s="4"/>
      <c r="Q1509" s="4"/>
      <c r="U1509" s="3"/>
      <c r="V1509" s="4"/>
      <c r="Y1509" s="5"/>
      <c r="Z1509" s="5"/>
      <c r="AA1509" s="4"/>
    </row>
    <row r="1510" spans="12:27" x14ac:dyDescent="0.25">
      <c r="L1510" s="6"/>
      <c r="M1510" s="4"/>
      <c r="N1510" s="4"/>
      <c r="O1510" s="4"/>
      <c r="Q1510" s="4"/>
      <c r="U1510" s="3"/>
      <c r="V1510" s="4"/>
      <c r="Y1510" s="5"/>
      <c r="Z1510" s="5"/>
      <c r="AA1510" s="4"/>
    </row>
    <row r="1511" spans="12:27" x14ac:dyDescent="0.25">
      <c r="L1511" s="6"/>
      <c r="M1511" s="4"/>
      <c r="N1511" s="4"/>
      <c r="O1511" s="4"/>
      <c r="Q1511" s="4"/>
      <c r="U1511" s="3"/>
      <c r="V1511" s="4"/>
      <c r="Y1511" s="5"/>
      <c r="Z1511" s="5"/>
      <c r="AA1511" s="4"/>
    </row>
    <row r="1512" spans="12:27" x14ac:dyDescent="0.25">
      <c r="L1512" s="6"/>
      <c r="M1512" s="4"/>
      <c r="N1512" s="4"/>
      <c r="O1512" s="4"/>
      <c r="Q1512" s="4"/>
      <c r="U1512" s="3"/>
      <c r="V1512" s="4"/>
      <c r="Y1512" s="5"/>
      <c r="Z1512" s="5"/>
      <c r="AA1512" s="4"/>
    </row>
    <row r="1513" spans="12:27" x14ac:dyDescent="0.25">
      <c r="L1513" s="6"/>
      <c r="M1513" s="4"/>
      <c r="N1513" s="4"/>
      <c r="O1513" s="4"/>
      <c r="Q1513" s="4"/>
      <c r="U1513" s="3"/>
      <c r="V1513" s="4"/>
      <c r="Y1513" s="5"/>
      <c r="Z1513" s="5"/>
      <c r="AA1513" s="4"/>
    </row>
    <row r="1514" spans="12:27" x14ac:dyDescent="0.25">
      <c r="L1514" s="6"/>
      <c r="M1514" s="4"/>
      <c r="N1514" s="4"/>
      <c r="O1514" s="4"/>
      <c r="Q1514" s="4"/>
      <c r="U1514" s="3"/>
      <c r="V1514" s="4"/>
      <c r="Y1514" s="5"/>
      <c r="Z1514" s="5"/>
      <c r="AA1514" s="4"/>
    </row>
    <row r="1515" spans="12:27" x14ac:dyDescent="0.25">
      <c r="L1515" s="6"/>
      <c r="M1515" s="4"/>
      <c r="N1515" s="4"/>
      <c r="O1515" s="4"/>
      <c r="Q1515" s="4"/>
      <c r="U1515" s="3"/>
      <c r="V1515" s="4"/>
      <c r="Y1515" s="5"/>
      <c r="Z1515" s="5"/>
      <c r="AA1515" s="4"/>
    </row>
    <row r="1516" spans="12:27" x14ac:dyDescent="0.25">
      <c r="L1516" s="6"/>
      <c r="M1516" s="4"/>
      <c r="N1516" s="4"/>
      <c r="O1516" s="4"/>
      <c r="Q1516" s="4"/>
      <c r="U1516" s="3"/>
      <c r="V1516" s="4"/>
      <c r="Y1516" s="5"/>
      <c r="Z1516" s="5"/>
      <c r="AA1516" s="4"/>
    </row>
    <row r="1517" spans="12:27" x14ac:dyDescent="0.25">
      <c r="L1517" s="6"/>
      <c r="M1517" s="4"/>
      <c r="N1517" s="4"/>
      <c r="O1517" s="4"/>
      <c r="Q1517" s="4"/>
      <c r="U1517" s="3"/>
      <c r="V1517" s="4"/>
      <c r="Y1517" s="5"/>
      <c r="Z1517" s="5"/>
      <c r="AA1517" s="4"/>
    </row>
    <row r="1518" spans="12:27" x14ac:dyDescent="0.25">
      <c r="L1518" s="6"/>
      <c r="M1518" s="4"/>
      <c r="N1518" s="4"/>
      <c r="O1518" s="4"/>
      <c r="Q1518" s="4"/>
      <c r="U1518" s="3"/>
      <c r="V1518" s="4"/>
      <c r="Y1518" s="5"/>
      <c r="Z1518" s="5"/>
      <c r="AA1518" s="4"/>
    </row>
    <row r="1519" spans="12:27" x14ac:dyDescent="0.25">
      <c r="L1519" s="6"/>
      <c r="M1519" s="4"/>
      <c r="N1519" s="4"/>
      <c r="O1519" s="4"/>
      <c r="Q1519" s="4"/>
      <c r="U1519" s="3"/>
      <c r="V1519" s="4"/>
      <c r="Y1519" s="5"/>
      <c r="Z1519" s="5"/>
      <c r="AA1519" s="4"/>
    </row>
    <row r="1520" spans="12:27" x14ac:dyDescent="0.25">
      <c r="L1520" s="6"/>
      <c r="M1520" s="4"/>
      <c r="N1520" s="4"/>
      <c r="O1520" s="4"/>
      <c r="Q1520" s="4"/>
      <c r="U1520" s="3"/>
      <c r="V1520" s="4"/>
      <c r="Y1520" s="5"/>
      <c r="Z1520" s="5"/>
      <c r="AA1520" s="4"/>
    </row>
    <row r="1521" spans="12:27" x14ac:dyDescent="0.25">
      <c r="L1521" s="6"/>
      <c r="M1521" s="4"/>
      <c r="N1521" s="4"/>
      <c r="O1521" s="4"/>
      <c r="Q1521" s="4"/>
      <c r="U1521" s="3"/>
      <c r="V1521" s="4"/>
      <c r="Y1521" s="5"/>
      <c r="Z1521" s="5"/>
      <c r="AA1521" s="4"/>
    </row>
    <row r="1522" spans="12:27" x14ac:dyDescent="0.25">
      <c r="L1522" s="6"/>
      <c r="M1522" s="4"/>
      <c r="N1522" s="4"/>
      <c r="O1522" s="4"/>
      <c r="Q1522" s="4"/>
      <c r="U1522" s="3"/>
      <c r="V1522" s="4"/>
      <c r="Y1522" s="5"/>
      <c r="Z1522" s="5"/>
      <c r="AA1522" s="4"/>
    </row>
    <row r="1523" spans="12:27" x14ac:dyDescent="0.25">
      <c r="L1523" s="6"/>
      <c r="M1523" s="4"/>
      <c r="N1523" s="4"/>
      <c r="O1523" s="4"/>
      <c r="Q1523" s="4"/>
      <c r="U1523" s="3"/>
      <c r="V1523" s="4"/>
      <c r="Y1523" s="5"/>
      <c r="Z1523" s="5"/>
      <c r="AA1523" s="4"/>
    </row>
    <row r="1524" spans="12:27" x14ac:dyDescent="0.25">
      <c r="L1524" s="6"/>
      <c r="M1524" s="4"/>
      <c r="N1524" s="4"/>
      <c r="O1524" s="4"/>
      <c r="Q1524" s="4"/>
      <c r="U1524" s="3"/>
      <c r="V1524" s="4"/>
      <c r="Y1524" s="5"/>
      <c r="Z1524" s="5"/>
      <c r="AA1524" s="4"/>
    </row>
    <row r="1525" spans="12:27" x14ac:dyDescent="0.25">
      <c r="L1525" s="6"/>
      <c r="M1525" s="4"/>
      <c r="N1525" s="4"/>
      <c r="O1525" s="4"/>
      <c r="Q1525" s="4"/>
      <c r="U1525" s="3"/>
      <c r="V1525" s="4"/>
      <c r="Y1525" s="5"/>
      <c r="Z1525" s="5"/>
      <c r="AA1525" s="4"/>
    </row>
    <row r="1526" spans="12:27" x14ac:dyDescent="0.25">
      <c r="L1526" s="6"/>
      <c r="M1526" s="4"/>
      <c r="N1526" s="4"/>
      <c r="O1526" s="4"/>
      <c r="Q1526" s="4"/>
      <c r="U1526" s="3"/>
      <c r="V1526" s="4"/>
      <c r="Y1526" s="5"/>
      <c r="Z1526" s="5"/>
      <c r="AA1526" s="4"/>
    </row>
    <row r="1527" spans="12:27" x14ac:dyDescent="0.25">
      <c r="L1527" s="6"/>
      <c r="M1527" s="4"/>
      <c r="N1527" s="4"/>
      <c r="O1527" s="4"/>
      <c r="Q1527" s="4"/>
      <c r="U1527" s="3"/>
      <c r="V1527" s="4"/>
      <c r="Y1527" s="5"/>
      <c r="Z1527" s="5"/>
      <c r="AA1527" s="4"/>
    </row>
    <row r="1528" spans="12:27" x14ac:dyDescent="0.25">
      <c r="L1528" s="6"/>
      <c r="M1528" s="4"/>
      <c r="N1528" s="4"/>
      <c r="O1528" s="4"/>
      <c r="Q1528" s="4"/>
      <c r="U1528" s="3"/>
      <c r="V1528" s="4"/>
      <c r="Y1528" s="5"/>
      <c r="Z1528" s="5"/>
      <c r="AA1528" s="4"/>
    </row>
    <row r="1529" spans="12:27" x14ac:dyDescent="0.25">
      <c r="L1529" s="6"/>
      <c r="M1529" s="4"/>
      <c r="N1529" s="4"/>
      <c r="O1529" s="4"/>
      <c r="Q1529" s="4"/>
      <c r="U1529" s="3"/>
      <c r="V1529" s="4"/>
      <c r="Y1529" s="5"/>
      <c r="Z1529" s="5"/>
      <c r="AA1529" s="4"/>
    </row>
    <row r="1530" spans="12:27" x14ac:dyDescent="0.25">
      <c r="L1530" s="6"/>
      <c r="M1530" s="4"/>
      <c r="N1530" s="4"/>
      <c r="O1530" s="4"/>
      <c r="Q1530" s="4"/>
      <c r="U1530" s="3"/>
      <c r="V1530" s="4"/>
      <c r="Y1530" s="5"/>
      <c r="Z1530" s="5"/>
      <c r="AA1530" s="4"/>
    </row>
    <row r="1531" spans="12:27" x14ac:dyDescent="0.25">
      <c r="L1531" s="6"/>
      <c r="M1531" s="4"/>
      <c r="N1531" s="4"/>
      <c r="O1531" s="4"/>
      <c r="Q1531" s="4"/>
      <c r="U1531" s="3"/>
      <c r="V1531" s="4"/>
      <c r="Y1531" s="5"/>
      <c r="Z1531" s="5"/>
      <c r="AA1531" s="4"/>
    </row>
    <row r="1532" spans="12:27" x14ac:dyDescent="0.25">
      <c r="L1532" s="6"/>
      <c r="M1532" s="4"/>
      <c r="N1532" s="4"/>
      <c r="O1532" s="4"/>
      <c r="Q1532" s="4"/>
      <c r="U1532" s="3"/>
      <c r="V1532" s="4"/>
      <c r="Y1532" s="5"/>
      <c r="Z1532" s="5"/>
      <c r="AA1532" s="4"/>
    </row>
    <row r="1533" spans="12:27" x14ac:dyDescent="0.25">
      <c r="L1533" s="6"/>
      <c r="M1533" s="4"/>
      <c r="N1533" s="4"/>
      <c r="O1533" s="4"/>
      <c r="Q1533" s="4"/>
      <c r="U1533" s="3"/>
      <c r="V1533" s="4"/>
      <c r="Y1533" s="5"/>
      <c r="Z1533" s="5"/>
      <c r="AA1533" s="4"/>
    </row>
    <row r="1534" spans="12:27" x14ac:dyDescent="0.25">
      <c r="L1534" s="6"/>
      <c r="M1534" s="4"/>
      <c r="N1534" s="4"/>
      <c r="O1534" s="4"/>
      <c r="Q1534" s="4"/>
      <c r="U1534" s="3"/>
      <c r="V1534" s="4"/>
      <c r="Y1534" s="5"/>
      <c r="Z1534" s="5"/>
      <c r="AA1534" s="4"/>
    </row>
    <row r="1535" spans="12:27" x14ac:dyDescent="0.25">
      <c r="L1535" s="6"/>
      <c r="M1535" s="4"/>
      <c r="N1535" s="4"/>
      <c r="O1535" s="4"/>
      <c r="Q1535" s="4"/>
      <c r="U1535" s="3"/>
      <c r="V1535" s="4"/>
      <c r="Y1535" s="5"/>
      <c r="Z1535" s="5"/>
      <c r="AA1535" s="4"/>
    </row>
    <row r="1536" spans="12:27" x14ac:dyDescent="0.25">
      <c r="L1536" s="6"/>
      <c r="M1536" s="4"/>
      <c r="N1536" s="4"/>
      <c r="O1536" s="4"/>
      <c r="Q1536" s="4"/>
      <c r="U1536" s="3"/>
      <c r="V1536" s="4"/>
      <c r="Y1536" s="5"/>
      <c r="Z1536" s="5"/>
      <c r="AA1536" s="4"/>
    </row>
    <row r="1537" spans="12:27" x14ac:dyDescent="0.25">
      <c r="L1537" s="6"/>
      <c r="M1537" s="4"/>
      <c r="N1537" s="4"/>
      <c r="O1537" s="4"/>
      <c r="Q1537" s="4"/>
      <c r="U1537" s="3"/>
      <c r="V1537" s="4"/>
      <c r="Y1537" s="5"/>
      <c r="Z1537" s="5"/>
      <c r="AA1537" s="4"/>
    </row>
    <row r="1538" spans="12:27" x14ac:dyDescent="0.25">
      <c r="L1538" s="6"/>
      <c r="M1538" s="4"/>
      <c r="N1538" s="4"/>
      <c r="O1538" s="4"/>
      <c r="Q1538" s="4"/>
      <c r="U1538" s="3"/>
      <c r="V1538" s="4"/>
      <c r="Y1538" s="5"/>
      <c r="Z1538" s="5"/>
      <c r="AA1538" s="4"/>
    </row>
    <row r="1539" spans="12:27" x14ac:dyDescent="0.25">
      <c r="L1539" s="6"/>
      <c r="M1539" s="4"/>
      <c r="N1539" s="4"/>
      <c r="O1539" s="4"/>
      <c r="Q1539" s="4"/>
      <c r="U1539" s="3"/>
      <c r="V1539" s="4"/>
      <c r="Y1539" s="5"/>
      <c r="Z1539" s="5"/>
      <c r="AA1539" s="4"/>
    </row>
    <row r="1540" spans="12:27" x14ac:dyDescent="0.25">
      <c r="L1540" s="6"/>
      <c r="M1540" s="4"/>
      <c r="N1540" s="4"/>
      <c r="O1540" s="4"/>
      <c r="Q1540" s="4"/>
      <c r="U1540" s="3"/>
      <c r="V1540" s="4"/>
      <c r="Y1540" s="5"/>
      <c r="Z1540" s="5"/>
      <c r="AA1540" s="4"/>
    </row>
    <row r="1541" spans="12:27" x14ac:dyDescent="0.25">
      <c r="L1541" s="6"/>
      <c r="M1541" s="4"/>
      <c r="N1541" s="4"/>
      <c r="O1541" s="4"/>
      <c r="Q1541" s="4"/>
      <c r="U1541" s="3"/>
      <c r="V1541" s="4"/>
      <c r="Y1541" s="5"/>
      <c r="Z1541" s="5"/>
      <c r="AA1541" s="4"/>
    </row>
    <row r="1542" spans="12:27" x14ac:dyDescent="0.25">
      <c r="L1542" s="6"/>
      <c r="M1542" s="4"/>
      <c r="N1542" s="4"/>
      <c r="O1542" s="4"/>
      <c r="Q1542" s="4"/>
      <c r="U1542" s="3"/>
      <c r="V1542" s="4"/>
      <c r="Y1542" s="5"/>
      <c r="Z1542" s="5"/>
      <c r="AA1542" s="4"/>
    </row>
    <row r="1543" spans="12:27" x14ac:dyDescent="0.25">
      <c r="L1543" s="6"/>
      <c r="M1543" s="4"/>
      <c r="N1543" s="4"/>
      <c r="O1543" s="4"/>
      <c r="Q1543" s="4"/>
      <c r="U1543" s="3"/>
      <c r="V1543" s="4"/>
      <c r="Y1543" s="5"/>
      <c r="Z1543" s="5"/>
      <c r="AA1543" s="4"/>
    </row>
    <row r="1544" spans="12:27" x14ac:dyDescent="0.25">
      <c r="L1544" s="6"/>
      <c r="M1544" s="4"/>
      <c r="N1544" s="4"/>
      <c r="O1544" s="4"/>
      <c r="Q1544" s="4"/>
      <c r="U1544" s="3"/>
      <c r="V1544" s="4"/>
      <c r="Y1544" s="5"/>
      <c r="Z1544" s="5"/>
      <c r="AA1544" s="4"/>
    </row>
    <row r="1545" spans="12:27" x14ac:dyDescent="0.25">
      <c r="L1545" s="6"/>
      <c r="M1545" s="4"/>
      <c r="N1545" s="4"/>
      <c r="O1545" s="4"/>
      <c r="Q1545" s="4"/>
      <c r="U1545" s="3"/>
      <c r="V1545" s="4"/>
      <c r="Y1545" s="5"/>
      <c r="Z1545" s="5"/>
      <c r="AA1545" s="4"/>
    </row>
    <row r="1546" spans="12:27" x14ac:dyDescent="0.25">
      <c r="L1546" s="6"/>
      <c r="M1546" s="4"/>
      <c r="N1546" s="4"/>
      <c r="O1546" s="4"/>
      <c r="Q1546" s="4"/>
      <c r="U1546" s="3"/>
      <c r="V1546" s="4"/>
      <c r="Y1546" s="5"/>
      <c r="Z1546" s="5"/>
      <c r="AA1546" s="4"/>
    </row>
    <row r="1547" spans="12:27" x14ac:dyDescent="0.25">
      <c r="L1547" s="6"/>
      <c r="M1547" s="4"/>
      <c r="N1547" s="4"/>
      <c r="O1547" s="4"/>
      <c r="Q1547" s="4"/>
      <c r="U1547" s="3"/>
      <c r="V1547" s="4"/>
      <c r="Y1547" s="5"/>
      <c r="Z1547" s="5"/>
      <c r="AA1547" s="4"/>
    </row>
    <row r="1548" spans="12:27" x14ac:dyDescent="0.25">
      <c r="L1548" s="6"/>
      <c r="M1548" s="4"/>
      <c r="N1548" s="4"/>
      <c r="O1548" s="4"/>
      <c r="Q1548" s="4"/>
      <c r="U1548" s="3"/>
      <c r="V1548" s="4"/>
      <c r="Y1548" s="5"/>
      <c r="Z1548" s="5"/>
      <c r="AA1548" s="4"/>
    </row>
    <row r="1549" spans="12:27" x14ac:dyDescent="0.25">
      <c r="L1549" s="6"/>
      <c r="M1549" s="4"/>
      <c r="N1549" s="4"/>
      <c r="O1549" s="4"/>
      <c r="Q1549" s="4"/>
      <c r="U1549" s="3"/>
      <c r="V1549" s="4"/>
      <c r="Y1549" s="5"/>
      <c r="Z1549" s="5"/>
      <c r="AA1549" s="4"/>
    </row>
    <row r="1550" spans="12:27" x14ac:dyDescent="0.25">
      <c r="L1550" s="6"/>
      <c r="M1550" s="4"/>
      <c r="N1550" s="4"/>
      <c r="O1550" s="4"/>
      <c r="Q1550" s="4"/>
      <c r="U1550" s="3"/>
      <c r="V1550" s="4"/>
      <c r="Y1550" s="5"/>
      <c r="Z1550" s="5"/>
      <c r="AA1550" s="4"/>
    </row>
    <row r="1551" spans="12:27" x14ac:dyDescent="0.25">
      <c r="L1551" s="6"/>
      <c r="M1551" s="4"/>
      <c r="N1551" s="4"/>
      <c r="O1551" s="4"/>
      <c r="Q1551" s="4"/>
      <c r="U1551" s="3"/>
      <c r="V1551" s="4"/>
      <c r="Y1551" s="5"/>
      <c r="Z1551" s="5"/>
      <c r="AA1551" s="4"/>
    </row>
    <row r="1552" spans="12:27" x14ac:dyDescent="0.25">
      <c r="L1552" s="6"/>
      <c r="M1552" s="4"/>
      <c r="N1552" s="4"/>
      <c r="O1552" s="4"/>
      <c r="Q1552" s="4"/>
      <c r="U1552" s="3"/>
      <c r="V1552" s="4"/>
      <c r="Y1552" s="5"/>
      <c r="Z1552" s="5"/>
      <c r="AA1552" s="4"/>
    </row>
    <row r="1553" spans="12:27" x14ac:dyDescent="0.25">
      <c r="L1553" s="6"/>
      <c r="M1553" s="4"/>
      <c r="N1553" s="4"/>
      <c r="O1553" s="4"/>
      <c r="Q1553" s="4"/>
      <c r="U1553" s="3"/>
      <c r="V1553" s="4"/>
      <c r="Y1553" s="5"/>
      <c r="Z1553" s="5"/>
      <c r="AA1553" s="4"/>
    </row>
    <row r="1554" spans="12:27" x14ac:dyDescent="0.25">
      <c r="L1554" s="6"/>
      <c r="M1554" s="4"/>
      <c r="N1554" s="4"/>
      <c r="O1554" s="4"/>
      <c r="Q1554" s="4"/>
      <c r="U1554" s="3"/>
      <c r="V1554" s="4"/>
      <c r="Y1554" s="5"/>
      <c r="Z1554" s="5"/>
      <c r="AA1554" s="4"/>
    </row>
    <row r="1555" spans="12:27" x14ac:dyDescent="0.25">
      <c r="L1555" s="6"/>
      <c r="M1555" s="4"/>
      <c r="N1555" s="4"/>
      <c r="O1555" s="4"/>
      <c r="Q1555" s="4"/>
      <c r="U1555" s="3"/>
      <c r="V1555" s="4"/>
      <c r="Y1555" s="5"/>
      <c r="Z1555" s="5"/>
      <c r="AA1555" s="4"/>
    </row>
    <row r="1556" spans="12:27" x14ac:dyDescent="0.25">
      <c r="L1556" s="6"/>
      <c r="M1556" s="4"/>
      <c r="N1556" s="4"/>
      <c r="O1556" s="4"/>
      <c r="Q1556" s="4"/>
      <c r="U1556" s="3"/>
      <c r="V1556" s="4"/>
      <c r="Y1556" s="5"/>
      <c r="Z1556" s="5"/>
      <c r="AA1556" s="4"/>
    </row>
    <row r="1557" spans="12:27" x14ac:dyDescent="0.25">
      <c r="L1557" s="6"/>
      <c r="M1557" s="4"/>
      <c r="N1557" s="4"/>
      <c r="O1557" s="4"/>
      <c r="Q1557" s="4"/>
      <c r="U1557" s="3"/>
      <c r="V1557" s="4"/>
      <c r="Y1557" s="5"/>
      <c r="Z1557" s="5"/>
      <c r="AA1557" s="4"/>
    </row>
    <row r="1558" spans="12:27" x14ac:dyDescent="0.25">
      <c r="L1558" s="6"/>
      <c r="M1558" s="4"/>
      <c r="N1558" s="4"/>
      <c r="O1558" s="4"/>
      <c r="Q1558" s="4"/>
      <c r="U1558" s="3"/>
      <c r="V1558" s="4"/>
      <c r="Y1558" s="5"/>
      <c r="Z1558" s="5"/>
      <c r="AA1558" s="4"/>
    </row>
    <row r="1559" spans="12:27" x14ac:dyDescent="0.25">
      <c r="L1559" s="6"/>
      <c r="M1559" s="4"/>
      <c r="N1559" s="4"/>
      <c r="O1559" s="4"/>
      <c r="Q1559" s="4"/>
      <c r="U1559" s="3"/>
      <c r="V1559" s="4"/>
      <c r="Y1559" s="5"/>
      <c r="Z1559" s="5"/>
      <c r="AA1559" s="4"/>
    </row>
    <row r="1560" spans="12:27" x14ac:dyDescent="0.25">
      <c r="L1560" s="6"/>
      <c r="M1560" s="4"/>
      <c r="N1560" s="4"/>
      <c r="O1560" s="4"/>
      <c r="Q1560" s="4"/>
      <c r="U1560" s="3"/>
      <c r="V1560" s="4"/>
      <c r="Y1560" s="5"/>
      <c r="Z1560" s="5"/>
      <c r="AA1560" s="4"/>
    </row>
    <row r="1561" spans="12:27" x14ac:dyDescent="0.25">
      <c r="L1561" s="6"/>
      <c r="M1561" s="4"/>
      <c r="N1561" s="4"/>
      <c r="O1561" s="4"/>
      <c r="Q1561" s="4"/>
      <c r="U1561" s="3"/>
      <c r="V1561" s="4"/>
      <c r="Y1561" s="5"/>
      <c r="Z1561" s="5"/>
      <c r="AA1561" s="4"/>
    </row>
    <row r="1562" spans="12:27" x14ac:dyDescent="0.25">
      <c r="L1562" s="6"/>
      <c r="M1562" s="4"/>
      <c r="N1562" s="4"/>
      <c r="O1562" s="4"/>
      <c r="Q1562" s="4"/>
      <c r="U1562" s="3"/>
      <c r="V1562" s="4"/>
      <c r="Y1562" s="5"/>
      <c r="Z1562" s="5"/>
      <c r="AA1562" s="4"/>
    </row>
    <row r="1563" spans="12:27" x14ac:dyDescent="0.25">
      <c r="L1563" s="6"/>
      <c r="M1563" s="4"/>
      <c r="N1563" s="4"/>
      <c r="O1563" s="4"/>
      <c r="Q1563" s="4"/>
      <c r="U1563" s="3"/>
      <c r="V1563" s="4"/>
      <c r="Y1563" s="5"/>
      <c r="Z1563" s="5"/>
      <c r="AA1563" s="4"/>
    </row>
    <row r="1564" spans="12:27" x14ac:dyDescent="0.25">
      <c r="L1564" s="6"/>
      <c r="M1564" s="4"/>
      <c r="N1564" s="4"/>
      <c r="O1564" s="4"/>
      <c r="Q1564" s="4"/>
      <c r="U1564" s="3"/>
      <c r="V1564" s="4"/>
      <c r="Y1564" s="5"/>
      <c r="Z1564" s="5"/>
      <c r="AA1564" s="4"/>
    </row>
    <row r="1565" spans="12:27" x14ac:dyDescent="0.25">
      <c r="L1565" s="6"/>
      <c r="M1565" s="4"/>
      <c r="N1565" s="4"/>
      <c r="O1565" s="4"/>
      <c r="Q1565" s="4"/>
      <c r="U1565" s="3"/>
      <c r="V1565" s="4"/>
      <c r="Y1565" s="5"/>
      <c r="Z1565" s="5"/>
      <c r="AA1565" s="4"/>
    </row>
    <row r="1566" spans="12:27" x14ac:dyDescent="0.25">
      <c r="L1566" s="6"/>
      <c r="M1566" s="4"/>
      <c r="N1566" s="4"/>
      <c r="O1566" s="4"/>
      <c r="Q1566" s="4"/>
      <c r="U1566" s="3"/>
      <c r="V1566" s="4"/>
      <c r="Y1566" s="5"/>
      <c r="Z1566" s="5"/>
      <c r="AA1566" s="4"/>
    </row>
    <row r="1567" spans="12:27" x14ac:dyDescent="0.25">
      <c r="L1567" s="6"/>
      <c r="M1567" s="4"/>
      <c r="N1567" s="4"/>
      <c r="O1567" s="4"/>
      <c r="Q1567" s="4"/>
      <c r="U1567" s="3"/>
      <c r="V1567" s="4"/>
      <c r="Y1567" s="5"/>
      <c r="Z1567" s="5"/>
      <c r="AA1567" s="4"/>
    </row>
    <row r="1568" spans="12:27" x14ac:dyDescent="0.25">
      <c r="L1568" s="6"/>
      <c r="M1568" s="4"/>
      <c r="N1568" s="4"/>
      <c r="O1568" s="4"/>
      <c r="Q1568" s="4"/>
      <c r="U1568" s="3"/>
      <c r="V1568" s="4"/>
      <c r="Y1568" s="5"/>
      <c r="Z1568" s="5"/>
      <c r="AA1568" s="4"/>
    </row>
    <row r="1569" spans="12:27" x14ac:dyDescent="0.25">
      <c r="L1569" s="6"/>
      <c r="M1569" s="4"/>
      <c r="N1569" s="4"/>
      <c r="O1569" s="4"/>
      <c r="Q1569" s="4"/>
      <c r="U1569" s="3"/>
      <c r="V1569" s="4"/>
      <c r="Y1569" s="5"/>
      <c r="Z1569" s="5"/>
      <c r="AA1569" s="4"/>
    </row>
    <row r="1570" spans="12:27" x14ac:dyDescent="0.25">
      <c r="L1570" s="6"/>
      <c r="M1570" s="4"/>
      <c r="N1570" s="4"/>
      <c r="O1570" s="4"/>
      <c r="Q1570" s="4"/>
      <c r="U1570" s="3"/>
      <c r="V1570" s="4"/>
      <c r="Y1570" s="5"/>
      <c r="Z1570" s="5"/>
      <c r="AA1570" s="4"/>
    </row>
    <row r="1571" spans="12:27" x14ac:dyDescent="0.25">
      <c r="L1571" s="6"/>
      <c r="M1571" s="4"/>
      <c r="N1571" s="4"/>
      <c r="O1571" s="4"/>
      <c r="Q1571" s="4"/>
      <c r="U1571" s="3"/>
      <c r="V1571" s="4"/>
      <c r="Y1571" s="5"/>
      <c r="Z1571" s="5"/>
      <c r="AA1571" s="4"/>
    </row>
    <row r="1572" spans="12:27" x14ac:dyDescent="0.25">
      <c r="L1572" s="6"/>
      <c r="M1572" s="4"/>
      <c r="N1572" s="4"/>
      <c r="O1572" s="4"/>
      <c r="Q1572" s="4"/>
      <c r="U1572" s="3"/>
      <c r="V1572" s="4"/>
      <c r="Y1572" s="5"/>
      <c r="Z1572" s="5"/>
      <c r="AA1572" s="4"/>
    </row>
    <row r="1573" spans="12:27" x14ac:dyDescent="0.25">
      <c r="L1573" s="6"/>
      <c r="M1573" s="4"/>
      <c r="N1573" s="4"/>
      <c r="O1573" s="4"/>
      <c r="Q1573" s="4"/>
      <c r="U1573" s="3"/>
      <c r="V1573" s="4"/>
      <c r="Y1573" s="5"/>
      <c r="Z1573" s="5"/>
      <c r="AA1573" s="4"/>
    </row>
    <row r="1574" spans="12:27" x14ac:dyDescent="0.25">
      <c r="L1574" s="6"/>
      <c r="M1574" s="4"/>
      <c r="N1574" s="4"/>
      <c r="O1574" s="4"/>
      <c r="Q1574" s="4"/>
      <c r="U1574" s="3"/>
      <c r="V1574" s="4"/>
      <c r="Y1574" s="5"/>
      <c r="Z1574" s="5"/>
      <c r="AA1574" s="4"/>
    </row>
    <row r="1575" spans="12:27" x14ac:dyDescent="0.25">
      <c r="L1575" s="6"/>
      <c r="M1575" s="4"/>
      <c r="N1575" s="4"/>
      <c r="O1575" s="4"/>
      <c r="Q1575" s="4"/>
      <c r="U1575" s="3"/>
      <c r="V1575" s="4"/>
      <c r="Y1575" s="5"/>
      <c r="Z1575" s="5"/>
      <c r="AA1575" s="4"/>
    </row>
    <row r="1576" spans="12:27" x14ac:dyDescent="0.25">
      <c r="L1576" s="6"/>
      <c r="M1576" s="4"/>
      <c r="N1576" s="4"/>
      <c r="O1576" s="4"/>
      <c r="Q1576" s="4"/>
      <c r="U1576" s="3"/>
      <c r="V1576" s="4"/>
      <c r="Y1576" s="5"/>
      <c r="Z1576" s="5"/>
      <c r="AA1576" s="4"/>
    </row>
    <row r="1577" spans="12:27" x14ac:dyDescent="0.25">
      <c r="L1577" s="6"/>
      <c r="M1577" s="4"/>
      <c r="N1577" s="4"/>
      <c r="O1577" s="4"/>
      <c r="Q1577" s="4"/>
      <c r="U1577" s="3"/>
      <c r="V1577" s="4"/>
      <c r="Y1577" s="5"/>
      <c r="Z1577" s="5"/>
      <c r="AA1577" s="4"/>
    </row>
    <row r="1578" spans="12:27" x14ac:dyDescent="0.25">
      <c r="L1578" s="6"/>
      <c r="M1578" s="4"/>
      <c r="N1578" s="4"/>
      <c r="O1578" s="4"/>
      <c r="Q1578" s="4"/>
      <c r="U1578" s="3"/>
      <c r="V1578" s="4"/>
      <c r="Y1578" s="5"/>
      <c r="Z1578" s="5"/>
      <c r="AA1578" s="4"/>
    </row>
    <row r="1579" spans="12:27" x14ac:dyDescent="0.25">
      <c r="L1579" s="6"/>
      <c r="M1579" s="4"/>
      <c r="N1579" s="4"/>
      <c r="O1579" s="4"/>
      <c r="Q1579" s="4"/>
      <c r="U1579" s="3"/>
      <c r="V1579" s="4"/>
      <c r="Y1579" s="5"/>
      <c r="Z1579" s="5"/>
      <c r="AA1579" s="4"/>
    </row>
    <row r="1580" spans="12:27" x14ac:dyDescent="0.25">
      <c r="L1580" s="6"/>
      <c r="M1580" s="4"/>
      <c r="N1580" s="4"/>
      <c r="O1580" s="4"/>
      <c r="Q1580" s="4"/>
      <c r="U1580" s="3"/>
      <c r="V1580" s="4"/>
      <c r="Y1580" s="5"/>
      <c r="Z1580" s="5"/>
      <c r="AA1580" s="4"/>
    </row>
    <row r="1581" spans="12:27" x14ac:dyDescent="0.25">
      <c r="L1581" s="6"/>
      <c r="M1581" s="4"/>
      <c r="N1581" s="4"/>
      <c r="O1581" s="4"/>
      <c r="Q1581" s="4"/>
      <c r="U1581" s="3"/>
      <c r="V1581" s="4"/>
      <c r="Y1581" s="5"/>
      <c r="Z1581" s="5"/>
      <c r="AA1581" s="4"/>
    </row>
    <row r="1582" spans="12:27" x14ac:dyDescent="0.25">
      <c r="L1582" s="6"/>
      <c r="M1582" s="4"/>
      <c r="N1582" s="4"/>
      <c r="O1582" s="4"/>
      <c r="Q1582" s="4"/>
      <c r="U1582" s="3"/>
      <c r="V1582" s="4"/>
      <c r="Y1582" s="5"/>
      <c r="Z1582" s="5"/>
      <c r="AA1582" s="4"/>
    </row>
    <row r="1583" spans="12:27" x14ac:dyDescent="0.25">
      <c r="L1583" s="6"/>
      <c r="M1583" s="4"/>
      <c r="N1583" s="4"/>
      <c r="O1583" s="4"/>
      <c r="Q1583" s="4"/>
      <c r="U1583" s="3"/>
      <c r="V1583" s="4"/>
      <c r="Y1583" s="5"/>
      <c r="Z1583" s="5"/>
      <c r="AA1583" s="4"/>
    </row>
    <row r="1584" spans="12:27" x14ac:dyDescent="0.25">
      <c r="L1584" s="6"/>
      <c r="M1584" s="4"/>
      <c r="N1584" s="4"/>
      <c r="O1584" s="4"/>
      <c r="Q1584" s="4"/>
      <c r="U1584" s="3"/>
      <c r="V1584" s="4"/>
      <c r="Y1584" s="5"/>
      <c r="Z1584" s="5"/>
      <c r="AA1584" s="4"/>
    </row>
    <row r="1585" spans="12:27" x14ac:dyDescent="0.25">
      <c r="L1585" s="6"/>
      <c r="M1585" s="4"/>
      <c r="N1585" s="4"/>
      <c r="O1585" s="4"/>
      <c r="Q1585" s="4"/>
      <c r="U1585" s="3"/>
      <c r="V1585" s="4"/>
      <c r="Y1585" s="5"/>
      <c r="Z1585" s="5"/>
      <c r="AA1585" s="4"/>
    </row>
    <row r="1586" spans="12:27" x14ac:dyDescent="0.25">
      <c r="L1586" s="6"/>
      <c r="M1586" s="4"/>
      <c r="N1586" s="4"/>
      <c r="O1586" s="4"/>
      <c r="Q1586" s="4"/>
      <c r="U1586" s="3"/>
      <c r="V1586" s="4"/>
      <c r="Y1586" s="5"/>
      <c r="Z1586" s="5"/>
      <c r="AA1586" s="4"/>
    </row>
    <row r="1587" spans="12:27" x14ac:dyDescent="0.25">
      <c r="L1587" s="6"/>
      <c r="M1587" s="4"/>
      <c r="N1587" s="4"/>
      <c r="O1587" s="4"/>
      <c r="Q1587" s="4"/>
      <c r="U1587" s="3"/>
      <c r="V1587" s="4"/>
      <c r="Y1587" s="5"/>
      <c r="Z1587" s="5"/>
      <c r="AA1587" s="4"/>
    </row>
    <row r="1588" spans="12:27" x14ac:dyDescent="0.25">
      <c r="L1588" s="6"/>
      <c r="M1588" s="4"/>
      <c r="N1588" s="4"/>
      <c r="O1588" s="4"/>
      <c r="Q1588" s="4"/>
      <c r="U1588" s="3"/>
      <c r="V1588" s="4"/>
      <c r="Y1588" s="5"/>
      <c r="Z1588" s="5"/>
      <c r="AA1588" s="4"/>
    </row>
    <row r="1589" spans="12:27" x14ac:dyDescent="0.25">
      <c r="L1589" s="6"/>
      <c r="M1589" s="4"/>
      <c r="N1589" s="4"/>
      <c r="O1589" s="4"/>
      <c r="Q1589" s="4"/>
      <c r="U1589" s="3"/>
      <c r="V1589" s="4"/>
      <c r="Y1589" s="5"/>
      <c r="Z1589" s="5"/>
      <c r="AA1589" s="4"/>
    </row>
    <row r="1590" spans="12:27" x14ac:dyDescent="0.25">
      <c r="L1590" s="6"/>
      <c r="M1590" s="4"/>
      <c r="N1590" s="4"/>
      <c r="O1590" s="4"/>
      <c r="Q1590" s="4"/>
      <c r="U1590" s="3"/>
      <c r="V1590" s="4"/>
      <c r="Y1590" s="5"/>
      <c r="Z1590" s="5"/>
      <c r="AA1590" s="4"/>
    </row>
    <row r="1591" spans="12:27" x14ac:dyDescent="0.25">
      <c r="L1591" s="6"/>
      <c r="M1591" s="4"/>
      <c r="N1591" s="4"/>
      <c r="O1591" s="4"/>
      <c r="Q1591" s="4"/>
      <c r="U1591" s="3"/>
      <c r="V1591" s="4"/>
      <c r="Y1591" s="5"/>
      <c r="Z1591" s="5"/>
      <c r="AA1591" s="4"/>
    </row>
    <row r="1592" spans="12:27" x14ac:dyDescent="0.25">
      <c r="L1592" s="6"/>
      <c r="M1592" s="4"/>
      <c r="N1592" s="4"/>
      <c r="O1592" s="4"/>
      <c r="Q1592" s="4"/>
      <c r="U1592" s="3"/>
      <c r="V1592" s="4"/>
      <c r="Y1592" s="5"/>
      <c r="Z1592" s="5"/>
      <c r="AA1592" s="4"/>
    </row>
    <row r="1593" spans="12:27" x14ac:dyDescent="0.25">
      <c r="L1593" s="6"/>
      <c r="M1593" s="4"/>
      <c r="N1593" s="4"/>
      <c r="O1593" s="4"/>
      <c r="Q1593" s="4"/>
      <c r="U1593" s="3"/>
      <c r="V1593" s="4"/>
      <c r="Y1593" s="5"/>
      <c r="Z1593" s="5"/>
      <c r="AA1593" s="4"/>
    </row>
    <row r="1594" spans="12:27" x14ac:dyDescent="0.25">
      <c r="L1594" s="6"/>
      <c r="M1594" s="4"/>
      <c r="N1594" s="4"/>
      <c r="O1594" s="4"/>
      <c r="Q1594" s="4"/>
      <c r="U1594" s="3"/>
      <c r="V1594" s="4"/>
      <c r="Y1594" s="5"/>
      <c r="Z1594" s="5"/>
      <c r="AA1594" s="4"/>
    </row>
    <row r="1595" spans="12:27" x14ac:dyDescent="0.25">
      <c r="L1595" s="6"/>
      <c r="M1595" s="4"/>
      <c r="N1595" s="4"/>
      <c r="O1595" s="4"/>
      <c r="Q1595" s="4"/>
      <c r="U1595" s="3"/>
      <c r="V1595" s="4"/>
      <c r="Y1595" s="5"/>
      <c r="Z1595" s="5"/>
      <c r="AA1595" s="4"/>
    </row>
    <row r="1596" spans="12:27" x14ac:dyDescent="0.25">
      <c r="L1596" s="6"/>
      <c r="M1596" s="4"/>
      <c r="N1596" s="4"/>
      <c r="O1596" s="4"/>
      <c r="Q1596" s="4"/>
      <c r="U1596" s="3"/>
      <c r="V1596" s="4"/>
      <c r="Y1596" s="5"/>
      <c r="Z1596" s="5"/>
      <c r="AA1596" s="4"/>
    </row>
    <row r="1597" spans="12:27" x14ac:dyDescent="0.25">
      <c r="L1597" s="6"/>
      <c r="M1597" s="4"/>
      <c r="N1597" s="4"/>
      <c r="O1597" s="4"/>
      <c r="Q1597" s="4"/>
      <c r="U1597" s="3"/>
      <c r="V1597" s="4"/>
      <c r="Y1597" s="5"/>
      <c r="Z1597" s="5"/>
      <c r="AA1597" s="4"/>
    </row>
    <row r="1598" spans="12:27" x14ac:dyDescent="0.25">
      <c r="L1598" s="6"/>
      <c r="M1598" s="4"/>
      <c r="N1598" s="4"/>
      <c r="O1598" s="4"/>
      <c r="Q1598" s="4"/>
      <c r="U1598" s="3"/>
      <c r="V1598" s="4"/>
      <c r="Y1598" s="5"/>
      <c r="Z1598" s="5"/>
      <c r="AA1598" s="4"/>
    </row>
    <row r="1599" spans="12:27" x14ac:dyDescent="0.25">
      <c r="L1599" s="6"/>
      <c r="M1599" s="4"/>
      <c r="N1599" s="4"/>
      <c r="O1599" s="4"/>
      <c r="Q1599" s="4"/>
      <c r="U1599" s="3"/>
      <c r="V1599" s="4"/>
      <c r="Y1599" s="5"/>
      <c r="Z1599" s="5"/>
      <c r="AA1599" s="4"/>
    </row>
    <row r="1600" spans="12:27" x14ac:dyDescent="0.25">
      <c r="L1600" s="6"/>
      <c r="M1600" s="4"/>
      <c r="N1600" s="4"/>
      <c r="O1600" s="4"/>
      <c r="Q1600" s="4"/>
      <c r="U1600" s="3"/>
      <c r="V1600" s="4"/>
      <c r="Y1600" s="5"/>
      <c r="Z1600" s="5"/>
      <c r="AA1600" s="4"/>
    </row>
    <row r="1601" spans="12:27" x14ac:dyDescent="0.25">
      <c r="L1601" s="6"/>
      <c r="M1601" s="4"/>
      <c r="N1601" s="4"/>
      <c r="O1601" s="4"/>
      <c r="Q1601" s="4"/>
      <c r="U1601" s="3"/>
      <c r="V1601" s="4"/>
      <c r="Y1601" s="5"/>
      <c r="Z1601" s="5"/>
      <c r="AA1601" s="4"/>
    </row>
    <row r="1602" spans="12:27" x14ac:dyDescent="0.25">
      <c r="L1602" s="6"/>
      <c r="M1602" s="4"/>
      <c r="N1602" s="4"/>
      <c r="O1602" s="4"/>
      <c r="Q1602" s="4"/>
      <c r="U1602" s="3"/>
      <c r="V1602" s="4"/>
      <c r="Y1602" s="5"/>
      <c r="Z1602" s="5"/>
      <c r="AA1602" s="4"/>
    </row>
    <row r="1603" spans="12:27" x14ac:dyDescent="0.25">
      <c r="L1603" s="6"/>
      <c r="M1603" s="4"/>
      <c r="N1603" s="4"/>
      <c r="O1603" s="4"/>
      <c r="Q1603" s="4"/>
      <c r="U1603" s="3"/>
      <c r="V1603" s="4"/>
      <c r="Y1603" s="5"/>
      <c r="Z1603" s="5"/>
      <c r="AA1603" s="4"/>
    </row>
    <row r="1604" spans="12:27" x14ac:dyDescent="0.25">
      <c r="L1604" s="6"/>
      <c r="M1604" s="4"/>
      <c r="N1604" s="4"/>
      <c r="O1604" s="4"/>
      <c r="Q1604" s="4"/>
      <c r="U1604" s="3"/>
      <c r="V1604" s="4"/>
      <c r="Y1604" s="5"/>
      <c r="Z1604" s="5"/>
      <c r="AA1604" s="4"/>
    </row>
    <row r="1605" spans="12:27" x14ac:dyDescent="0.25">
      <c r="L1605" s="6"/>
      <c r="M1605" s="4"/>
      <c r="N1605" s="4"/>
      <c r="O1605" s="4"/>
      <c r="Q1605" s="4"/>
      <c r="U1605" s="3"/>
      <c r="V1605" s="4"/>
      <c r="Y1605" s="5"/>
      <c r="Z1605" s="5"/>
      <c r="AA1605" s="4"/>
    </row>
    <row r="1606" spans="12:27" x14ac:dyDescent="0.25">
      <c r="L1606" s="6"/>
      <c r="M1606" s="4"/>
      <c r="N1606" s="4"/>
      <c r="O1606" s="4"/>
      <c r="Q1606" s="4"/>
      <c r="U1606" s="3"/>
      <c r="V1606" s="4"/>
      <c r="Y1606" s="5"/>
      <c r="Z1606" s="5"/>
      <c r="AA1606" s="4"/>
    </row>
    <row r="1607" spans="12:27" x14ac:dyDescent="0.25">
      <c r="L1607" s="6"/>
      <c r="M1607" s="4"/>
      <c r="N1607" s="4"/>
      <c r="O1607" s="4"/>
      <c r="Q1607" s="4"/>
      <c r="U1607" s="3"/>
      <c r="V1607" s="4"/>
      <c r="Y1607" s="5"/>
      <c r="Z1607" s="5"/>
      <c r="AA1607" s="4"/>
    </row>
    <row r="1608" spans="12:27" x14ac:dyDescent="0.25">
      <c r="L1608" s="6"/>
      <c r="M1608" s="4"/>
      <c r="N1608" s="4"/>
      <c r="O1608" s="4"/>
      <c r="Q1608" s="4"/>
      <c r="U1608" s="3"/>
      <c r="V1608" s="4"/>
      <c r="Y1608" s="5"/>
      <c r="Z1608" s="5"/>
      <c r="AA1608" s="4"/>
    </row>
    <row r="1609" spans="12:27" x14ac:dyDescent="0.25">
      <c r="L1609" s="6"/>
      <c r="M1609" s="4"/>
      <c r="N1609" s="4"/>
      <c r="O1609" s="4"/>
      <c r="Q1609" s="4"/>
      <c r="U1609" s="3"/>
      <c r="V1609" s="4"/>
      <c r="Y1609" s="5"/>
      <c r="Z1609" s="5"/>
      <c r="AA1609" s="4"/>
    </row>
    <row r="1610" spans="12:27" x14ac:dyDescent="0.25">
      <c r="L1610" s="6"/>
      <c r="M1610" s="4"/>
      <c r="N1610" s="4"/>
      <c r="O1610" s="4"/>
      <c r="Q1610" s="4"/>
      <c r="U1610" s="3"/>
      <c r="V1610" s="4"/>
      <c r="Y1610" s="5"/>
      <c r="Z1610" s="5"/>
      <c r="AA1610" s="4"/>
    </row>
    <row r="1611" spans="12:27" x14ac:dyDescent="0.25">
      <c r="L1611" s="6"/>
      <c r="M1611" s="4"/>
      <c r="N1611" s="4"/>
      <c r="O1611" s="4"/>
      <c r="Q1611" s="4"/>
      <c r="U1611" s="3"/>
      <c r="V1611" s="4"/>
      <c r="Y1611" s="5"/>
      <c r="Z1611" s="5"/>
      <c r="AA1611" s="4"/>
    </row>
    <row r="1612" spans="12:27" x14ac:dyDescent="0.25">
      <c r="L1612" s="6"/>
      <c r="M1612" s="4"/>
      <c r="N1612" s="4"/>
      <c r="O1612" s="4"/>
      <c r="Q1612" s="4"/>
      <c r="U1612" s="3"/>
      <c r="V1612" s="4"/>
      <c r="Y1612" s="5"/>
      <c r="Z1612" s="5"/>
      <c r="AA1612" s="4"/>
    </row>
    <row r="1613" spans="12:27" x14ac:dyDescent="0.25">
      <c r="L1613" s="6"/>
      <c r="M1613" s="4"/>
      <c r="N1613" s="4"/>
      <c r="O1613" s="4"/>
      <c r="Q1613" s="4"/>
      <c r="U1613" s="3"/>
      <c r="V1613" s="4"/>
      <c r="Y1613" s="5"/>
      <c r="Z1613" s="5"/>
      <c r="AA1613" s="4"/>
    </row>
    <row r="1614" spans="12:27" x14ac:dyDescent="0.25">
      <c r="L1614" s="6"/>
      <c r="M1614" s="4"/>
      <c r="N1614" s="4"/>
      <c r="O1614" s="4"/>
      <c r="Q1614" s="4"/>
      <c r="U1614" s="3"/>
      <c r="V1614" s="4"/>
      <c r="Y1614" s="5"/>
      <c r="Z1614" s="5"/>
      <c r="AA1614" s="4"/>
    </row>
    <row r="1615" spans="12:27" x14ac:dyDescent="0.25">
      <c r="L1615" s="6"/>
      <c r="M1615" s="4"/>
      <c r="N1615" s="4"/>
      <c r="O1615" s="4"/>
      <c r="Q1615" s="4"/>
      <c r="U1615" s="3"/>
      <c r="V1615" s="4"/>
      <c r="Y1615" s="5"/>
      <c r="Z1615" s="5"/>
      <c r="AA1615" s="4"/>
    </row>
    <row r="1616" spans="12:27" x14ac:dyDescent="0.25">
      <c r="L1616" s="6"/>
      <c r="M1616" s="4"/>
      <c r="N1616" s="4"/>
      <c r="O1616" s="4"/>
      <c r="Q1616" s="4"/>
      <c r="U1616" s="3"/>
      <c r="V1616" s="4"/>
      <c r="Y1616" s="5"/>
      <c r="Z1616" s="5"/>
      <c r="AA1616" s="4"/>
    </row>
    <row r="1617" spans="12:27" x14ac:dyDescent="0.25">
      <c r="L1617" s="6"/>
      <c r="M1617" s="4"/>
      <c r="N1617" s="4"/>
      <c r="O1617" s="4"/>
      <c r="Q1617" s="4"/>
      <c r="U1617" s="3"/>
      <c r="V1617" s="4"/>
      <c r="Y1617" s="5"/>
      <c r="Z1617" s="5"/>
      <c r="AA1617" s="4"/>
    </row>
    <row r="1618" spans="12:27" x14ac:dyDescent="0.25">
      <c r="L1618" s="6"/>
      <c r="M1618" s="4"/>
      <c r="N1618" s="4"/>
      <c r="O1618" s="4"/>
      <c r="Q1618" s="4"/>
      <c r="U1618" s="3"/>
      <c r="V1618" s="4"/>
      <c r="Y1618" s="5"/>
      <c r="Z1618" s="5"/>
      <c r="AA1618" s="4"/>
    </row>
    <row r="1619" spans="12:27" x14ac:dyDescent="0.25">
      <c r="L1619" s="6"/>
      <c r="M1619" s="4"/>
      <c r="N1619" s="4"/>
      <c r="O1619" s="4"/>
      <c r="Q1619" s="4"/>
      <c r="U1619" s="3"/>
      <c r="V1619" s="4"/>
      <c r="Y1619" s="5"/>
      <c r="Z1619" s="5"/>
      <c r="AA1619" s="4"/>
    </row>
    <row r="1620" spans="12:27" x14ac:dyDescent="0.25">
      <c r="L1620" s="6"/>
      <c r="M1620" s="4"/>
      <c r="N1620" s="4"/>
      <c r="O1620" s="4"/>
      <c r="Q1620" s="4"/>
      <c r="U1620" s="3"/>
      <c r="V1620" s="4"/>
      <c r="Y1620" s="5"/>
      <c r="Z1620" s="5"/>
      <c r="AA1620" s="4"/>
    </row>
    <row r="1621" spans="12:27" x14ac:dyDescent="0.25">
      <c r="L1621" s="6"/>
      <c r="M1621" s="4"/>
      <c r="N1621" s="4"/>
      <c r="O1621" s="4"/>
      <c r="Q1621" s="4"/>
      <c r="U1621" s="3"/>
      <c r="V1621" s="4"/>
      <c r="Y1621" s="5"/>
      <c r="Z1621" s="5"/>
      <c r="AA1621" s="4"/>
    </row>
    <row r="1622" spans="12:27" x14ac:dyDescent="0.25">
      <c r="L1622" s="6"/>
      <c r="M1622" s="4"/>
      <c r="N1622" s="4"/>
      <c r="O1622" s="4"/>
      <c r="Q1622" s="4"/>
      <c r="U1622" s="3"/>
      <c r="V1622" s="4"/>
      <c r="Y1622" s="5"/>
      <c r="Z1622" s="5"/>
      <c r="AA1622" s="4"/>
    </row>
    <row r="1623" spans="12:27" x14ac:dyDescent="0.25">
      <c r="L1623" s="6"/>
      <c r="M1623" s="4"/>
      <c r="N1623" s="4"/>
      <c r="O1623" s="4"/>
      <c r="Q1623" s="4"/>
      <c r="U1623" s="3"/>
      <c r="V1623" s="4"/>
      <c r="Y1623" s="5"/>
      <c r="Z1623" s="5"/>
      <c r="AA1623" s="4"/>
    </row>
    <row r="1624" spans="12:27" x14ac:dyDescent="0.25">
      <c r="L1624" s="6"/>
      <c r="M1624" s="4"/>
      <c r="N1624" s="4"/>
      <c r="O1624" s="4"/>
      <c r="Q1624" s="4"/>
      <c r="U1624" s="3"/>
      <c r="V1624" s="4"/>
      <c r="Y1624" s="5"/>
      <c r="Z1624" s="5"/>
      <c r="AA1624" s="4"/>
    </row>
    <row r="1625" spans="12:27" x14ac:dyDescent="0.25">
      <c r="L1625" s="6"/>
      <c r="M1625" s="4"/>
      <c r="N1625" s="4"/>
      <c r="O1625" s="4"/>
      <c r="Q1625" s="4"/>
      <c r="U1625" s="3"/>
      <c r="V1625" s="4"/>
      <c r="Y1625" s="5"/>
      <c r="Z1625" s="5"/>
      <c r="AA1625" s="4"/>
    </row>
    <row r="1626" spans="12:27" x14ac:dyDescent="0.25">
      <c r="L1626" s="6"/>
      <c r="M1626" s="4"/>
      <c r="N1626" s="4"/>
      <c r="O1626" s="4"/>
      <c r="Q1626" s="4"/>
      <c r="U1626" s="3"/>
      <c r="V1626" s="4"/>
      <c r="Y1626" s="5"/>
      <c r="Z1626" s="5"/>
      <c r="AA1626" s="4"/>
    </row>
    <row r="1627" spans="12:27" x14ac:dyDescent="0.25">
      <c r="L1627" s="6"/>
      <c r="M1627" s="4"/>
      <c r="N1627" s="4"/>
      <c r="O1627" s="4"/>
      <c r="Q1627" s="4"/>
      <c r="U1627" s="3"/>
      <c r="V1627" s="4"/>
      <c r="Y1627" s="5"/>
      <c r="Z1627" s="5"/>
      <c r="AA1627" s="4"/>
    </row>
    <row r="1628" spans="12:27" x14ac:dyDescent="0.25">
      <c r="L1628" s="6"/>
      <c r="M1628" s="4"/>
      <c r="N1628" s="4"/>
      <c r="O1628" s="4"/>
      <c r="Q1628" s="4"/>
      <c r="U1628" s="3"/>
      <c r="V1628" s="4"/>
      <c r="Y1628" s="5"/>
      <c r="Z1628" s="5"/>
      <c r="AA1628" s="4"/>
    </row>
    <row r="1629" spans="12:27" x14ac:dyDescent="0.25">
      <c r="L1629" s="6"/>
      <c r="M1629" s="4"/>
      <c r="N1629" s="4"/>
      <c r="O1629" s="4"/>
      <c r="Q1629" s="4"/>
      <c r="U1629" s="3"/>
      <c r="V1629" s="4"/>
      <c r="Y1629" s="5"/>
      <c r="Z1629" s="5"/>
      <c r="AA1629" s="4"/>
    </row>
    <row r="1630" spans="12:27" x14ac:dyDescent="0.25">
      <c r="L1630" s="6"/>
      <c r="M1630" s="4"/>
      <c r="N1630" s="4"/>
      <c r="O1630" s="4"/>
      <c r="Q1630" s="4"/>
      <c r="U1630" s="3"/>
      <c r="V1630" s="4"/>
      <c r="Y1630" s="5"/>
      <c r="Z1630" s="5"/>
      <c r="AA1630" s="4"/>
    </row>
    <row r="1631" spans="12:27" x14ac:dyDescent="0.25">
      <c r="L1631" s="6"/>
      <c r="M1631" s="4"/>
      <c r="N1631" s="4"/>
      <c r="O1631" s="4"/>
      <c r="Q1631" s="4"/>
      <c r="U1631" s="3"/>
      <c r="V1631" s="4"/>
      <c r="Y1631" s="5"/>
      <c r="Z1631" s="5"/>
      <c r="AA1631" s="4"/>
    </row>
    <row r="1632" spans="12:27" x14ac:dyDescent="0.25">
      <c r="L1632" s="6"/>
      <c r="M1632" s="4"/>
      <c r="N1632" s="4"/>
      <c r="O1632" s="4"/>
      <c r="Q1632" s="4"/>
      <c r="U1632" s="3"/>
      <c r="V1632" s="4"/>
      <c r="Y1632" s="5"/>
      <c r="Z1632" s="5"/>
      <c r="AA1632" s="4"/>
    </row>
    <row r="1633" spans="12:27" x14ac:dyDescent="0.25">
      <c r="L1633" s="6"/>
      <c r="M1633" s="4"/>
      <c r="N1633" s="4"/>
      <c r="O1633" s="4"/>
      <c r="Q1633" s="4"/>
      <c r="U1633" s="3"/>
      <c r="V1633" s="4"/>
      <c r="Y1633" s="5"/>
      <c r="Z1633" s="5"/>
      <c r="AA1633" s="4"/>
    </row>
    <row r="1634" spans="12:27" x14ac:dyDescent="0.25">
      <c r="L1634" s="6"/>
      <c r="M1634" s="4"/>
      <c r="N1634" s="4"/>
      <c r="O1634" s="4"/>
      <c r="Q1634" s="4"/>
      <c r="U1634" s="3"/>
      <c r="V1634" s="4"/>
      <c r="Y1634" s="5"/>
      <c r="Z1634" s="5"/>
      <c r="AA1634" s="4"/>
    </row>
    <row r="1635" spans="12:27" x14ac:dyDescent="0.25">
      <c r="L1635" s="6"/>
      <c r="M1635" s="4"/>
      <c r="N1635" s="4"/>
      <c r="O1635" s="4"/>
      <c r="Q1635" s="4"/>
      <c r="U1635" s="3"/>
      <c r="V1635" s="4"/>
      <c r="Y1635" s="5"/>
      <c r="Z1635" s="5"/>
      <c r="AA1635" s="4"/>
    </row>
    <row r="1636" spans="12:27" x14ac:dyDescent="0.25">
      <c r="L1636" s="6"/>
      <c r="M1636" s="4"/>
      <c r="N1636" s="4"/>
      <c r="O1636" s="4"/>
      <c r="Q1636" s="4"/>
      <c r="U1636" s="3"/>
      <c r="V1636" s="4"/>
      <c r="Y1636" s="5"/>
      <c r="Z1636" s="5"/>
      <c r="AA1636" s="4"/>
    </row>
    <row r="1637" spans="12:27" x14ac:dyDescent="0.25">
      <c r="L1637" s="6"/>
      <c r="M1637" s="4"/>
      <c r="N1637" s="4"/>
      <c r="O1637" s="4"/>
      <c r="Q1637" s="4"/>
      <c r="U1637" s="3"/>
      <c r="V1637" s="4"/>
      <c r="Y1637" s="5"/>
      <c r="Z1637" s="5"/>
      <c r="AA1637" s="4"/>
    </row>
    <row r="1638" spans="12:27" x14ac:dyDescent="0.25">
      <c r="L1638" s="6"/>
      <c r="M1638" s="4"/>
      <c r="N1638" s="4"/>
      <c r="O1638" s="4"/>
      <c r="Q1638" s="4"/>
      <c r="U1638" s="3"/>
      <c r="V1638" s="4"/>
      <c r="Y1638" s="5"/>
      <c r="Z1638" s="5"/>
      <c r="AA1638" s="4"/>
    </row>
    <row r="1639" spans="12:27" x14ac:dyDescent="0.25">
      <c r="L1639" s="6"/>
      <c r="M1639" s="4"/>
      <c r="N1639" s="4"/>
      <c r="O1639" s="4"/>
      <c r="Q1639" s="4"/>
      <c r="U1639" s="3"/>
      <c r="V1639" s="4"/>
      <c r="Y1639" s="5"/>
      <c r="Z1639" s="5"/>
      <c r="AA1639" s="4"/>
    </row>
    <row r="1640" spans="12:27" x14ac:dyDescent="0.25">
      <c r="L1640" s="6"/>
      <c r="M1640" s="4"/>
      <c r="N1640" s="4"/>
      <c r="O1640" s="4"/>
      <c r="Q1640" s="4"/>
      <c r="U1640" s="3"/>
      <c r="V1640" s="4"/>
      <c r="Y1640" s="5"/>
      <c r="Z1640" s="5"/>
      <c r="AA1640" s="4"/>
    </row>
    <row r="1641" spans="12:27" x14ac:dyDescent="0.25">
      <c r="L1641" s="6"/>
      <c r="M1641" s="4"/>
      <c r="N1641" s="4"/>
      <c r="O1641" s="4"/>
      <c r="Q1641" s="4"/>
      <c r="U1641" s="3"/>
      <c r="V1641" s="4"/>
      <c r="Y1641" s="5"/>
      <c r="Z1641" s="5"/>
      <c r="AA1641" s="4"/>
    </row>
    <row r="1642" spans="12:27" x14ac:dyDescent="0.25">
      <c r="L1642" s="6"/>
      <c r="M1642" s="4"/>
      <c r="N1642" s="4"/>
      <c r="O1642" s="4"/>
      <c r="Q1642" s="4"/>
      <c r="U1642" s="3"/>
      <c r="V1642" s="4"/>
      <c r="Y1642" s="5"/>
      <c r="Z1642" s="5"/>
      <c r="AA1642" s="4"/>
    </row>
    <row r="1643" spans="12:27" x14ac:dyDescent="0.25">
      <c r="L1643" s="6"/>
      <c r="M1643" s="4"/>
      <c r="N1643" s="4"/>
      <c r="O1643" s="4"/>
      <c r="Q1643" s="4"/>
      <c r="U1643" s="3"/>
      <c r="V1643" s="4"/>
      <c r="Y1643" s="5"/>
      <c r="Z1643" s="5"/>
      <c r="AA1643" s="4"/>
    </row>
    <row r="1644" spans="12:27" x14ac:dyDescent="0.25">
      <c r="L1644" s="6"/>
      <c r="M1644" s="4"/>
      <c r="N1644" s="4"/>
      <c r="O1644" s="4"/>
      <c r="Q1644" s="4"/>
      <c r="U1644" s="3"/>
      <c r="V1644" s="4"/>
      <c r="Y1644" s="5"/>
      <c r="Z1644" s="5"/>
      <c r="AA1644" s="4"/>
    </row>
    <row r="1645" spans="12:27" x14ac:dyDescent="0.25">
      <c r="L1645" s="6"/>
      <c r="M1645" s="4"/>
      <c r="N1645" s="4"/>
      <c r="O1645" s="4"/>
      <c r="Q1645" s="4"/>
      <c r="U1645" s="3"/>
      <c r="V1645" s="4"/>
      <c r="Y1645" s="5"/>
      <c r="Z1645" s="5"/>
      <c r="AA1645" s="4"/>
    </row>
    <row r="1646" spans="12:27" x14ac:dyDescent="0.25">
      <c r="L1646" s="6"/>
      <c r="M1646" s="4"/>
      <c r="N1646" s="4"/>
      <c r="O1646" s="4"/>
      <c r="Q1646" s="4"/>
      <c r="U1646" s="3"/>
      <c r="V1646" s="4"/>
      <c r="Y1646" s="5"/>
      <c r="Z1646" s="5"/>
      <c r="AA1646" s="4"/>
    </row>
    <row r="1647" spans="12:27" x14ac:dyDescent="0.25">
      <c r="L1647" s="6"/>
      <c r="M1647" s="4"/>
      <c r="N1647" s="4"/>
      <c r="O1647" s="4"/>
      <c r="Q1647" s="4"/>
      <c r="U1647" s="3"/>
      <c r="V1647" s="4"/>
      <c r="Y1647" s="5"/>
      <c r="Z1647" s="5"/>
      <c r="AA1647" s="4"/>
    </row>
    <row r="1648" spans="12:27" x14ac:dyDescent="0.25">
      <c r="L1648" s="6"/>
      <c r="M1648" s="4"/>
      <c r="N1648" s="4"/>
      <c r="O1648" s="4"/>
      <c r="Q1648" s="4"/>
      <c r="U1648" s="3"/>
      <c r="V1648" s="4"/>
      <c r="Y1648" s="5"/>
      <c r="Z1648" s="5"/>
      <c r="AA1648" s="4"/>
    </row>
    <row r="1649" spans="12:27" x14ac:dyDescent="0.25">
      <c r="L1649" s="6"/>
      <c r="M1649" s="4"/>
      <c r="N1649" s="4"/>
      <c r="O1649" s="4"/>
      <c r="Q1649" s="4"/>
      <c r="U1649" s="3"/>
      <c r="V1649" s="4"/>
      <c r="Y1649" s="5"/>
      <c r="Z1649" s="5"/>
      <c r="AA1649" s="4"/>
    </row>
    <row r="1650" spans="12:27" x14ac:dyDescent="0.25">
      <c r="L1650" s="6"/>
      <c r="M1650" s="4"/>
      <c r="N1650" s="4"/>
      <c r="O1650" s="4"/>
      <c r="Q1650" s="4"/>
      <c r="U1650" s="3"/>
      <c r="V1650" s="4"/>
      <c r="Y1650" s="5"/>
      <c r="Z1650" s="5"/>
      <c r="AA1650" s="4"/>
    </row>
    <row r="1651" spans="12:27" x14ac:dyDescent="0.25">
      <c r="L1651" s="6"/>
      <c r="M1651" s="4"/>
      <c r="N1651" s="4"/>
      <c r="O1651" s="4"/>
      <c r="Q1651" s="4"/>
      <c r="U1651" s="3"/>
      <c r="V1651" s="4"/>
      <c r="Y1651" s="5"/>
      <c r="Z1651" s="5"/>
      <c r="AA1651" s="4"/>
    </row>
    <row r="1652" spans="12:27" x14ac:dyDescent="0.25">
      <c r="L1652" s="6"/>
      <c r="M1652" s="4"/>
      <c r="N1652" s="4"/>
      <c r="O1652" s="4"/>
      <c r="Q1652" s="4"/>
      <c r="U1652" s="3"/>
      <c r="V1652" s="4"/>
      <c r="Y1652" s="5"/>
      <c r="Z1652" s="5"/>
      <c r="AA1652" s="4"/>
    </row>
    <row r="1653" spans="12:27" x14ac:dyDescent="0.25">
      <c r="L1653" s="6"/>
      <c r="M1653" s="4"/>
      <c r="N1653" s="4"/>
      <c r="O1653" s="4"/>
      <c r="Q1653" s="4"/>
      <c r="U1653" s="3"/>
      <c r="V1653" s="4"/>
      <c r="Y1653" s="5"/>
      <c r="Z1653" s="5"/>
      <c r="AA1653" s="4"/>
    </row>
    <row r="1654" spans="12:27" x14ac:dyDescent="0.25">
      <c r="L1654" s="6"/>
      <c r="M1654" s="4"/>
      <c r="N1654" s="4"/>
      <c r="O1654" s="4"/>
      <c r="Q1654" s="4"/>
      <c r="U1654" s="3"/>
      <c r="V1654" s="4"/>
      <c r="Y1654" s="5"/>
      <c r="Z1654" s="5"/>
      <c r="AA1654" s="4"/>
    </row>
    <row r="1655" spans="12:27" x14ac:dyDescent="0.25">
      <c r="L1655" s="6"/>
      <c r="M1655" s="4"/>
      <c r="N1655" s="4"/>
      <c r="O1655" s="4"/>
      <c r="Q1655" s="4"/>
      <c r="U1655" s="3"/>
      <c r="V1655" s="4"/>
      <c r="Y1655" s="5"/>
      <c r="Z1655" s="5"/>
      <c r="AA1655" s="4"/>
    </row>
    <row r="1656" spans="12:27" x14ac:dyDescent="0.25">
      <c r="L1656" s="6"/>
      <c r="M1656" s="4"/>
      <c r="N1656" s="4"/>
      <c r="O1656" s="4"/>
      <c r="Q1656" s="4"/>
      <c r="U1656" s="3"/>
      <c r="V1656" s="4"/>
      <c r="Y1656" s="5"/>
      <c r="Z1656" s="5"/>
      <c r="AA1656" s="4"/>
    </row>
    <row r="1657" spans="12:27" x14ac:dyDescent="0.25">
      <c r="L1657" s="6"/>
      <c r="M1657" s="4"/>
      <c r="N1657" s="4"/>
      <c r="O1657" s="4"/>
      <c r="Q1657" s="4"/>
      <c r="U1657" s="3"/>
      <c r="V1657" s="4"/>
      <c r="Y1657" s="5"/>
      <c r="Z1657" s="5"/>
      <c r="AA1657" s="4"/>
    </row>
    <row r="1658" spans="12:27" x14ac:dyDescent="0.25">
      <c r="L1658" s="6"/>
      <c r="M1658" s="4"/>
      <c r="N1658" s="4"/>
      <c r="O1658" s="4"/>
      <c r="Q1658" s="4"/>
      <c r="U1658" s="3"/>
      <c r="V1658" s="4"/>
      <c r="Y1658" s="5"/>
      <c r="Z1658" s="5"/>
      <c r="AA1658" s="4"/>
    </row>
    <row r="1659" spans="12:27" x14ac:dyDescent="0.25">
      <c r="L1659" s="6"/>
      <c r="M1659" s="4"/>
      <c r="N1659" s="4"/>
      <c r="O1659" s="4"/>
      <c r="Q1659" s="4"/>
      <c r="U1659" s="3"/>
      <c r="V1659" s="4"/>
      <c r="Y1659" s="5"/>
      <c r="Z1659" s="5"/>
      <c r="AA1659" s="4"/>
    </row>
    <row r="1660" spans="12:27" x14ac:dyDescent="0.25">
      <c r="L1660" s="6"/>
      <c r="M1660" s="4"/>
      <c r="N1660" s="4"/>
      <c r="O1660" s="4"/>
      <c r="Q1660" s="4"/>
      <c r="U1660" s="3"/>
      <c r="V1660" s="4"/>
      <c r="Y1660" s="5"/>
      <c r="Z1660" s="5"/>
      <c r="AA1660" s="4"/>
    </row>
    <row r="1661" spans="12:27" x14ac:dyDescent="0.25">
      <c r="L1661" s="6"/>
      <c r="M1661" s="4"/>
      <c r="N1661" s="4"/>
      <c r="O1661" s="4"/>
      <c r="Q1661" s="4"/>
      <c r="U1661" s="3"/>
      <c r="V1661" s="4"/>
      <c r="Y1661" s="5"/>
      <c r="Z1661" s="5"/>
      <c r="AA1661" s="4"/>
    </row>
    <row r="1662" spans="12:27" x14ac:dyDescent="0.25">
      <c r="L1662" s="6"/>
      <c r="M1662" s="4"/>
      <c r="N1662" s="4"/>
      <c r="O1662" s="4"/>
      <c r="Q1662" s="4"/>
      <c r="U1662" s="3"/>
      <c r="V1662" s="4"/>
      <c r="Y1662" s="5"/>
      <c r="Z1662" s="5"/>
      <c r="AA1662" s="4"/>
    </row>
    <row r="1663" spans="12:27" x14ac:dyDescent="0.25">
      <c r="L1663" s="6"/>
      <c r="M1663" s="4"/>
      <c r="N1663" s="4"/>
      <c r="O1663" s="4"/>
      <c r="Q1663" s="4"/>
      <c r="U1663" s="3"/>
      <c r="V1663" s="4"/>
      <c r="Y1663" s="5"/>
      <c r="Z1663" s="5"/>
      <c r="AA1663" s="4"/>
    </row>
    <row r="1664" spans="12:27" x14ac:dyDescent="0.25">
      <c r="L1664" s="6"/>
      <c r="M1664" s="4"/>
      <c r="N1664" s="4"/>
      <c r="O1664" s="4"/>
      <c r="Q1664" s="4"/>
      <c r="U1664" s="3"/>
      <c r="V1664" s="4"/>
      <c r="Y1664" s="5"/>
      <c r="Z1664" s="5"/>
      <c r="AA1664" s="4"/>
    </row>
    <row r="1665" spans="12:27" x14ac:dyDescent="0.25">
      <c r="L1665" s="6"/>
      <c r="M1665" s="4"/>
      <c r="N1665" s="4"/>
      <c r="O1665" s="4"/>
      <c r="Q1665" s="4"/>
      <c r="U1665" s="3"/>
      <c r="V1665" s="4"/>
      <c r="Y1665" s="5"/>
      <c r="Z1665" s="5"/>
      <c r="AA1665" s="4"/>
    </row>
    <row r="1666" spans="12:27" x14ac:dyDescent="0.25">
      <c r="L1666" s="6"/>
      <c r="M1666" s="4"/>
      <c r="N1666" s="4"/>
      <c r="O1666" s="4"/>
      <c r="Q1666" s="4"/>
      <c r="U1666" s="3"/>
      <c r="V1666" s="4"/>
      <c r="Y1666" s="5"/>
      <c r="Z1666" s="5"/>
      <c r="AA1666" s="4"/>
    </row>
    <row r="1667" spans="12:27" x14ac:dyDescent="0.25">
      <c r="L1667" s="6"/>
      <c r="M1667" s="4"/>
      <c r="N1667" s="4"/>
      <c r="O1667" s="4"/>
      <c r="Q1667" s="4"/>
      <c r="U1667" s="3"/>
      <c r="V1667" s="4"/>
      <c r="Y1667" s="5"/>
      <c r="Z1667" s="5"/>
      <c r="AA1667" s="4"/>
    </row>
    <row r="1668" spans="12:27" x14ac:dyDescent="0.25">
      <c r="L1668" s="6"/>
      <c r="M1668" s="4"/>
      <c r="N1668" s="4"/>
      <c r="O1668" s="4"/>
      <c r="Q1668" s="4"/>
      <c r="U1668" s="3"/>
      <c r="V1668" s="4"/>
      <c r="Y1668" s="5"/>
      <c r="Z1668" s="5"/>
      <c r="AA1668" s="4"/>
    </row>
    <row r="1669" spans="12:27" x14ac:dyDescent="0.25">
      <c r="L1669" s="6"/>
      <c r="M1669" s="4"/>
      <c r="N1669" s="4"/>
      <c r="O1669" s="4"/>
      <c r="Q1669" s="4"/>
      <c r="U1669" s="3"/>
      <c r="V1669" s="4"/>
      <c r="Y1669" s="5"/>
      <c r="Z1669" s="5"/>
      <c r="AA1669" s="4"/>
    </row>
    <row r="1670" spans="12:27" x14ac:dyDescent="0.25">
      <c r="L1670" s="6"/>
      <c r="M1670" s="4"/>
      <c r="N1670" s="4"/>
      <c r="O1670" s="4"/>
      <c r="Q1670" s="4"/>
      <c r="U1670" s="3"/>
      <c r="V1670" s="4"/>
      <c r="Y1670" s="5"/>
      <c r="Z1670" s="5"/>
      <c r="AA1670" s="4"/>
    </row>
    <row r="1671" spans="12:27" x14ac:dyDescent="0.25">
      <c r="L1671" s="6"/>
      <c r="M1671" s="4"/>
      <c r="N1671" s="4"/>
      <c r="O1671" s="4"/>
      <c r="Q1671" s="4"/>
      <c r="U1671" s="3"/>
      <c r="V1671" s="4"/>
      <c r="Y1671" s="5"/>
      <c r="Z1671" s="5"/>
      <c r="AA1671" s="4"/>
    </row>
    <row r="1672" spans="12:27" x14ac:dyDescent="0.25">
      <c r="L1672" s="6"/>
      <c r="M1672" s="4"/>
      <c r="N1672" s="4"/>
      <c r="O1672" s="4"/>
      <c r="Q1672" s="4"/>
      <c r="U1672" s="3"/>
      <c r="V1672" s="4"/>
      <c r="Y1672" s="5"/>
      <c r="Z1672" s="5"/>
      <c r="AA1672" s="4"/>
    </row>
    <row r="1673" spans="12:27" x14ac:dyDescent="0.25">
      <c r="L1673" s="6"/>
      <c r="M1673" s="4"/>
      <c r="N1673" s="4"/>
      <c r="O1673" s="4"/>
      <c r="Q1673" s="4"/>
      <c r="U1673" s="3"/>
      <c r="V1673" s="4"/>
      <c r="Y1673" s="5"/>
      <c r="Z1673" s="5"/>
      <c r="AA1673" s="4"/>
    </row>
    <row r="1674" spans="12:27" x14ac:dyDescent="0.25">
      <c r="L1674" s="6"/>
      <c r="M1674" s="4"/>
      <c r="N1674" s="4"/>
      <c r="O1674" s="4"/>
      <c r="Q1674" s="4"/>
      <c r="U1674" s="3"/>
      <c r="V1674" s="4"/>
      <c r="Y1674" s="5"/>
      <c r="Z1674" s="5"/>
      <c r="AA1674" s="4"/>
    </row>
    <row r="1675" spans="12:27" x14ac:dyDescent="0.25">
      <c r="L1675" s="6"/>
      <c r="M1675" s="4"/>
      <c r="N1675" s="4"/>
      <c r="O1675" s="4"/>
      <c r="Q1675" s="4"/>
      <c r="U1675" s="3"/>
      <c r="V1675" s="4"/>
      <c r="Y1675" s="5"/>
      <c r="Z1675" s="5"/>
      <c r="AA1675" s="4"/>
    </row>
    <row r="1676" spans="12:27" x14ac:dyDescent="0.25">
      <c r="L1676" s="6"/>
      <c r="M1676" s="4"/>
      <c r="N1676" s="4"/>
      <c r="O1676" s="4"/>
      <c r="Q1676" s="4"/>
      <c r="U1676" s="3"/>
      <c r="V1676" s="4"/>
      <c r="Y1676" s="5"/>
      <c r="Z1676" s="5"/>
      <c r="AA1676" s="4"/>
    </row>
    <row r="1677" spans="12:27" x14ac:dyDescent="0.25">
      <c r="L1677" s="6"/>
      <c r="M1677" s="4"/>
      <c r="N1677" s="4"/>
      <c r="O1677" s="4"/>
      <c r="Q1677" s="4"/>
      <c r="U1677" s="3"/>
      <c r="V1677" s="4"/>
      <c r="Y1677" s="5"/>
      <c r="Z1677" s="5"/>
      <c r="AA1677" s="4"/>
    </row>
    <row r="1678" spans="12:27" x14ac:dyDescent="0.25">
      <c r="L1678" s="6"/>
      <c r="M1678" s="4"/>
      <c r="N1678" s="4"/>
      <c r="O1678" s="4"/>
      <c r="Q1678" s="4"/>
      <c r="U1678" s="3"/>
      <c r="V1678" s="4"/>
      <c r="Y1678" s="5"/>
      <c r="Z1678" s="5"/>
      <c r="AA1678" s="4"/>
    </row>
    <row r="1679" spans="12:27" x14ac:dyDescent="0.25">
      <c r="L1679" s="6"/>
      <c r="M1679" s="4"/>
      <c r="N1679" s="4"/>
      <c r="O1679" s="4"/>
      <c r="Q1679" s="4"/>
      <c r="U1679" s="3"/>
      <c r="V1679" s="4"/>
      <c r="Y1679" s="5"/>
      <c r="Z1679" s="5"/>
      <c r="AA1679" s="4"/>
    </row>
    <row r="1680" spans="12:27" x14ac:dyDescent="0.25">
      <c r="L1680" s="6"/>
      <c r="M1680" s="4"/>
      <c r="N1680" s="4"/>
      <c r="O1680" s="4"/>
      <c r="Q1680" s="4"/>
      <c r="U1680" s="3"/>
      <c r="V1680" s="4"/>
      <c r="Y1680" s="5"/>
      <c r="Z1680" s="5"/>
      <c r="AA1680" s="4"/>
    </row>
    <row r="1681" spans="12:27" x14ac:dyDescent="0.25">
      <c r="L1681" s="6"/>
      <c r="M1681" s="4"/>
      <c r="N1681" s="4"/>
      <c r="O1681" s="4"/>
      <c r="Q1681" s="4"/>
      <c r="U1681" s="3"/>
      <c r="V1681" s="4"/>
      <c r="Y1681" s="5"/>
      <c r="Z1681" s="5"/>
      <c r="AA1681" s="4"/>
    </row>
    <row r="1682" spans="12:27" x14ac:dyDescent="0.25">
      <c r="L1682" s="6"/>
      <c r="M1682" s="4"/>
      <c r="N1682" s="4"/>
      <c r="O1682" s="4"/>
      <c r="Q1682" s="4"/>
      <c r="U1682" s="3"/>
      <c r="V1682" s="4"/>
      <c r="Y1682" s="5"/>
      <c r="Z1682" s="5"/>
      <c r="AA1682" s="4"/>
    </row>
    <row r="1683" spans="12:27" x14ac:dyDescent="0.25">
      <c r="L1683" s="6"/>
      <c r="M1683" s="4"/>
      <c r="N1683" s="4"/>
      <c r="O1683" s="4"/>
      <c r="Q1683" s="4"/>
      <c r="U1683" s="3"/>
      <c r="V1683" s="4"/>
      <c r="Y1683" s="5"/>
      <c r="Z1683" s="5"/>
      <c r="AA1683" s="4"/>
    </row>
    <row r="1684" spans="12:27" x14ac:dyDescent="0.25">
      <c r="L1684" s="6"/>
      <c r="M1684" s="4"/>
      <c r="N1684" s="4"/>
      <c r="O1684" s="4"/>
      <c r="Q1684" s="4"/>
      <c r="U1684" s="3"/>
      <c r="V1684" s="4"/>
      <c r="Y1684" s="5"/>
      <c r="Z1684" s="5"/>
      <c r="AA1684" s="4"/>
    </row>
    <row r="1685" spans="12:27" x14ac:dyDescent="0.25">
      <c r="L1685" s="6"/>
      <c r="M1685" s="4"/>
      <c r="N1685" s="4"/>
      <c r="O1685" s="4"/>
      <c r="Q1685" s="4"/>
      <c r="U1685" s="3"/>
      <c r="V1685" s="4"/>
      <c r="Y1685" s="5"/>
      <c r="Z1685" s="5"/>
      <c r="AA1685" s="4"/>
    </row>
    <row r="1686" spans="12:27" x14ac:dyDescent="0.25">
      <c r="L1686" s="6"/>
      <c r="M1686" s="4"/>
      <c r="N1686" s="4"/>
      <c r="O1686" s="4"/>
      <c r="Q1686" s="4"/>
      <c r="U1686" s="3"/>
      <c r="V1686" s="4"/>
      <c r="Y1686" s="5"/>
      <c r="Z1686" s="5"/>
      <c r="AA1686" s="4"/>
    </row>
    <row r="1687" spans="12:27" x14ac:dyDescent="0.25">
      <c r="L1687" s="6"/>
      <c r="M1687" s="4"/>
      <c r="N1687" s="4"/>
      <c r="O1687" s="4"/>
      <c r="Q1687" s="4"/>
      <c r="U1687" s="3"/>
      <c r="V1687" s="4"/>
      <c r="Y1687" s="5"/>
      <c r="Z1687" s="5"/>
      <c r="AA1687" s="4"/>
    </row>
    <row r="1688" spans="12:27" x14ac:dyDescent="0.25">
      <c r="L1688" s="6"/>
      <c r="M1688" s="4"/>
      <c r="N1688" s="4"/>
      <c r="O1688" s="4"/>
      <c r="Q1688" s="4"/>
      <c r="U1688" s="3"/>
      <c r="V1688" s="4"/>
      <c r="Y1688" s="5"/>
      <c r="Z1688" s="5"/>
      <c r="AA1688" s="4"/>
    </row>
    <row r="1689" spans="12:27" x14ac:dyDescent="0.25">
      <c r="L1689" s="6"/>
      <c r="M1689" s="4"/>
      <c r="N1689" s="4"/>
      <c r="O1689" s="4"/>
      <c r="Q1689" s="4"/>
      <c r="U1689" s="3"/>
      <c r="V1689" s="4"/>
      <c r="Y1689" s="5"/>
      <c r="Z1689" s="5"/>
      <c r="AA1689" s="4"/>
    </row>
    <row r="1690" spans="12:27" x14ac:dyDescent="0.25">
      <c r="L1690" s="6"/>
      <c r="M1690" s="4"/>
      <c r="N1690" s="4"/>
      <c r="O1690" s="4"/>
      <c r="Q1690" s="4"/>
      <c r="U1690" s="3"/>
      <c r="V1690" s="4"/>
      <c r="Y1690" s="5"/>
      <c r="Z1690" s="5"/>
      <c r="AA1690" s="4"/>
    </row>
    <row r="1691" spans="12:27" x14ac:dyDescent="0.25">
      <c r="L1691" s="6"/>
      <c r="M1691" s="4"/>
      <c r="N1691" s="4"/>
      <c r="O1691" s="4"/>
      <c r="Q1691" s="4"/>
      <c r="U1691" s="3"/>
      <c r="V1691" s="4"/>
      <c r="Y1691" s="5"/>
      <c r="Z1691" s="5"/>
      <c r="AA1691" s="4"/>
    </row>
    <row r="1692" spans="12:27" x14ac:dyDescent="0.25">
      <c r="L1692" s="6"/>
      <c r="M1692" s="4"/>
      <c r="N1692" s="4"/>
      <c r="O1692" s="4"/>
      <c r="Q1692" s="4"/>
      <c r="U1692" s="3"/>
      <c r="V1692" s="4"/>
      <c r="Y1692" s="5"/>
      <c r="Z1692" s="5"/>
      <c r="AA1692" s="4"/>
    </row>
    <row r="1693" spans="12:27" x14ac:dyDescent="0.25">
      <c r="L1693" s="6"/>
      <c r="M1693" s="4"/>
      <c r="N1693" s="4"/>
      <c r="O1693" s="4"/>
      <c r="Q1693" s="4"/>
      <c r="U1693" s="3"/>
      <c r="V1693" s="4"/>
      <c r="Y1693" s="5"/>
      <c r="Z1693" s="5"/>
      <c r="AA1693" s="4"/>
    </row>
    <row r="1694" spans="12:27" x14ac:dyDescent="0.25">
      <c r="L1694" s="6"/>
      <c r="M1694" s="4"/>
      <c r="N1694" s="4"/>
      <c r="O1694" s="4"/>
      <c r="Q1694" s="4"/>
      <c r="U1694" s="3"/>
      <c r="V1694" s="4"/>
      <c r="Y1694" s="5"/>
      <c r="Z1694" s="5"/>
      <c r="AA1694" s="4"/>
    </row>
    <row r="1695" spans="12:27" x14ac:dyDescent="0.25">
      <c r="L1695" s="6"/>
      <c r="M1695" s="4"/>
      <c r="N1695" s="4"/>
      <c r="O1695" s="4"/>
      <c r="Q1695" s="4"/>
      <c r="U1695" s="3"/>
      <c r="V1695" s="4"/>
      <c r="Y1695" s="5"/>
      <c r="Z1695" s="5"/>
      <c r="AA1695" s="4"/>
    </row>
    <row r="1696" spans="12:27" x14ac:dyDescent="0.25">
      <c r="L1696" s="6"/>
      <c r="M1696" s="4"/>
      <c r="N1696" s="4"/>
      <c r="O1696" s="4"/>
      <c r="Q1696" s="4"/>
      <c r="U1696" s="3"/>
      <c r="V1696" s="4"/>
      <c r="Y1696" s="5"/>
      <c r="Z1696" s="5"/>
      <c r="AA1696" s="4"/>
    </row>
    <row r="1697" spans="12:27" x14ac:dyDescent="0.25">
      <c r="L1697" s="6"/>
      <c r="M1697" s="4"/>
      <c r="N1697" s="4"/>
      <c r="O1697" s="4"/>
      <c r="Q1697" s="4"/>
      <c r="U1697" s="3"/>
      <c r="V1697" s="4"/>
      <c r="Y1697" s="5"/>
      <c r="Z1697" s="5"/>
      <c r="AA1697" s="4"/>
    </row>
    <row r="1698" spans="12:27" x14ac:dyDescent="0.25">
      <c r="L1698" s="6"/>
      <c r="M1698" s="4"/>
      <c r="N1698" s="4"/>
      <c r="O1698" s="4"/>
      <c r="Q1698" s="4"/>
      <c r="U1698" s="3"/>
      <c r="V1698" s="4"/>
      <c r="Y1698" s="5"/>
      <c r="Z1698" s="5"/>
      <c r="AA1698" s="4"/>
    </row>
    <row r="1699" spans="12:27" x14ac:dyDescent="0.25">
      <c r="L1699" s="6"/>
      <c r="M1699" s="4"/>
      <c r="N1699" s="4"/>
      <c r="O1699" s="4"/>
      <c r="Q1699" s="4"/>
      <c r="U1699" s="3"/>
      <c r="V1699" s="4"/>
      <c r="Y1699" s="5"/>
      <c r="Z1699" s="5"/>
      <c r="AA1699" s="4"/>
    </row>
    <row r="1700" spans="12:27" x14ac:dyDescent="0.25">
      <c r="L1700" s="6"/>
      <c r="M1700" s="4"/>
      <c r="N1700" s="4"/>
      <c r="O1700" s="4"/>
      <c r="Q1700" s="4"/>
      <c r="U1700" s="3"/>
      <c r="V1700" s="4"/>
      <c r="Y1700" s="5"/>
      <c r="Z1700" s="5"/>
      <c r="AA1700" s="4"/>
    </row>
    <row r="1701" spans="12:27" x14ac:dyDescent="0.25">
      <c r="L1701" s="6"/>
      <c r="M1701" s="4"/>
      <c r="N1701" s="4"/>
      <c r="O1701" s="4"/>
      <c r="Q1701" s="4"/>
      <c r="U1701" s="3"/>
      <c r="V1701" s="4"/>
      <c r="Y1701" s="5"/>
      <c r="Z1701" s="5"/>
      <c r="AA1701" s="4"/>
    </row>
    <row r="1702" spans="12:27" x14ac:dyDescent="0.25">
      <c r="L1702" s="6"/>
      <c r="M1702" s="4"/>
      <c r="N1702" s="4"/>
      <c r="O1702" s="4"/>
      <c r="Q1702" s="4"/>
      <c r="U1702" s="3"/>
      <c r="V1702" s="4"/>
      <c r="Y1702" s="5"/>
      <c r="Z1702" s="5"/>
      <c r="AA1702" s="4"/>
    </row>
    <row r="1703" spans="12:27" x14ac:dyDescent="0.25">
      <c r="L1703" s="6"/>
      <c r="M1703" s="4"/>
      <c r="N1703" s="4"/>
      <c r="O1703" s="4"/>
      <c r="Q1703" s="4"/>
      <c r="U1703" s="3"/>
      <c r="V1703" s="4"/>
      <c r="Y1703" s="5"/>
      <c r="Z1703" s="5"/>
      <c r="AA1703" s="4"/>
    </row>
    <row r="1704" spans="12:27" x14ac:dyDescent="0.25">
      <c r="L1704" s="6"/>
      <c r="M1704" s="4"/>
      <c r="N1704" s="4"/>
      <c r="O1704" s="4"/>
      <c r="Q1704" s="4"/>
      <c r="U1704" s="3"/>
      <c r="V1704" s="4"/>
      <c r="Y1704" s="5"/>
      <c r="Z1704" s="5"/>
      <c r="AA1704" s="4"/>
    </row>
    <row r="1705" spans="12:27" x14ac:dyDescent="0.25">
      <c r="L1705" s="6"/>
      <c r="M1705" s="4"/>
      <c r="N1705" s="4"/>
      <c r="O1705" s="4"/>
      <c r="Q1705" s="4"/>
      <c r="U1705" s="3"/>
      <c r="V1705" s="4"/>
      <c r="Y1705" s="5"/>
      <c r="Z1705" s="5"/>
      <c r="AA1705" s="4"/>
    </row>
    <row r="1706" spans="12:27" x14ac:dyDescent="0.25">
      <c r="L1706" s="6"/>
      <c r="M1706" s="4"/>
      <c r="N1706" s="4"/>
      <c r="O1706" s="4"/>
      <c r="Q1706" s="4"/>
      <c r="U1706" s="3"/>
      <c r="V1706" s="4"/>
      <c r="Y1706" s="5"/>
      <c r="Z1706" s="5"/>
      <c r="AA1706" s="4"/>
    </row>
    <row r="1707" spans="12:27" x14ac:dyDescent="0.25">
      <c r="L1707" s="6"/>
      <c r="M1707" s="4"/>
      <c r="N1707" s="4"/>
      <c r="O1707" s="4"/>
      <c r="Q1707" s="4"/>
      <c r="U1707" s="3"/>
      <c r="V1707" s="4"/>
      <c r="Y1707" s="5"/>
      <c r="Z1707" s="5"/>
      <c r="AA1707" s="4"/>
    </row>
    <row r="1708" spans="12:27" x14ac:dyDescent="0.25">
      <c r="L1708" s="6"/>
      <c r="M1708" s="4"/>
      <c r="N1708" s="4"/>
      <c r="O1708" s="4"/>
      <c r="Q1708" s="4"/>
      <c r="U1708" s="3"/>
      <c r="V1708" s="4"/>
      <c r="Y1708" s="5"/>
      <c r="Z1708" s="5"/>
      <c r="AA1708" s="4"/>
    </row>
    <row r="1709" spans="12:27" x14ac:dyDescent="0.25">
      <c r="L1709" s="6"/>
      <c r="M1709" s="4"/>
      <c r="N1709" s="4"/>
      <c r="O1709" s="4"/>
      <c r="Q1709" s="4"/>
      <c r="U1709" s="3"/>
      <c r="V1709" s="4"/>
      <c r="Y1709" s="5"/>
      <c r="Z1709" s="5"/>
      <c r="AA1709" s="4"/>
    </row>
    <row r="1710" spans="12:27" x14ac:dyDescent="0.25">
      <c r="L1710" s="6"/>
      <c r="M1710" s="4"/>
      <c r="N1710" s="4"/>
      <c r="O1710" s="4"/>
      <c r="Q1710" s="4"/>
      <c r="U1710" s="3"/>
      <c r="V1710" s="4"/>
      <c r="Y1710" s="5"/>
      <c r="Z1710" s="5"/>
      <c r="AA1710" s="4"/>
    </row>
    <row r="1711" spans="12:27" x14ac:dyDescent="0.25">
      <c r="L1711" s="6"/>
      <c r="M1711" s="4"/>
      <c r="N1711" s="4"/>
      <c r="O1711" s="4"/>
      <c r="Q1711" s="4"/>
      <c r="U1711" s="3"/>
      <c r="V1711" s="4"/>
      <c r="Y1711" s="5"/>
      <c r="Z1711" s="5"/>
      <c r="AA1711" s="4"/>
    </row>
    <row r="1712" spans="12:27" x14ac:dyDescent="0.25">
      <c r="L1712" s="6"/>
      <c r="M1712" s="4"/>
      <c r="N1712" s="4"/>
      <c r="O1712" s="4"/>
      <c r="Q1712" s="4"/>
      <c r="U1712" s="3"/>
      <c r="V1712" s="4"/>
      <c r="Y1712" s="5"/>
      <c r="Z1712" s="5"/>
      <c r="AA1712" s="4"/>
    </row>
    <row r="1713" spans="12:27" x14ac:dyDescent="0.25">
      <c r="L1713" s="6"/>
      <c r="M1713" s="4"/>
      <c r="N1713" s="4"/>
      <c r="O1713" s="4"/>
      <c r="Q1713" s="4"/>
      <c r="U1713" s="3"/>
      <c r="V1713" s="4"/>
      <c r="Y1713" s="5"/>
      <c r="Z1713" s="5"/>
      <c r="AA1713" s="4"/>
    </row>
    <row r="1714" spans="12:27" x14ac:dyDescent="0.25">
      <c r="L1714" s="6"/>
      <c r="M1714" s="4"/>
      <c r="N1714" s="4"/>
      <c r="O1714" s="4"/>
      <c r="Q1714" s="4"/>
      <c r="U1714" s="3"/>
      <c r="V1714" s="4"/>
      <c r="Y1714" s="5"/>
      <c r="Z1714" s="5"/>
      <c r="AA1714" s="4"/>
    </row>
    <row r="1715" spans="12:27" x14ac:dyDescent="0.25">
      <c r="L1715" s="6"/>
      <c r="M1715" s="4"/>
      <c r="N1715" s="4"/>
      <c r="O1715" s="4"/>
      <c r="Q1715" s="4"/>
      <c r="U1715" s="3"/>
      <c r="V1715" s="4"/>
      <c r="Y1715" s="5"/>
      <c r="Z1715" s="5"/>
      <c r="AA1715" s="4"/>
    </row>
    <row r="1716" spans="12:27" x14ac:dyDescent="0.25">
      <c r="L1716" s="6"/>
      <c r="M1716" s="4"/>
      <c r="N1716" s="4"/>
      <c r="O1716" s="4"/>
      <c r="Q1716" s="4"/>
      <c r="U1716" s="3"/>
      <c r="V1716" s="4"/>
      <c r="Y1716" s="5"/>
      <c r="Z1716" s="5"/>
      <c r="AA1716" s="4"/>
    </row>
    <row r="1717" spans="12:27" x14ac:dyDescent="0.25">
      <c r="L1717" s="6"/>
      <c r="M1717" s="4"/>
      <c r="N1717" s="4"/>
      <c r="O1717" s="4"/>
      <c r="Q1717" s="4"/>
      <c r="U1717" s="3"/>
      <c r="V1717" s="4"/>
      <c r="Y1717" s="5"/>
      <c r="Z1717" s="5"/>
      <c r="AA1717" s="4"/>
    </row>
    <row r="1718" spans="12:27" x14ac:dyDescent="0.25">
      <c r="L1718" s="6"/>
      <c r="M1718" s="4"/>
      <c r="N1718" s="4"/>
      <c r="O1718" s="4"/>
      <c r="Q1718" s="4"/>
      <c r="U1718" s="3"/>
      <c r="V1718" s="4"/>
      <c r="Y1718" s="5"/>
      <c r="Z1718" s="5"/>
      <c r="AA1718" s="4"/>
    </row>
    <row r="1719" spans="12:27" x14ac:dyDescent="0.25">
      <c r="L1719" s="6"/>
      <c r="M1719" s="4"/>
      <c r="N1719" s="4"/>
      <c r="O1719" s="4"/>
      <c r="Q1719" s="4"/>
      <c r="U1719" s="3"/>
      <c r="V1719" s="4"/>
      <c r="Y1719" s="5"/>
      <c r="Z1719" s="5"/>
      <c r="AA1719" s="4"/>
    </row>
    <row r="1720" spans="12:27" x14ac:dyDescent="0.25">
      <c r="L1720" s="6"/>
      <c r="M1720" s="4"/>
      <c r="N1720" s="4"/>
      <c r="O1720" s="4"/>
      <c r="Q1720" s="4"/>
      <c r="U1720" s="3"/>
      <c r="V1720" s="4"/>
      <c r="Y1720" s="5"/>
      <c r="Z1720" s="5"/>
      <c r="AA1720" s="4"/>
    </row>
    <row r="1721" spans="12:27" x14ac:dyDescent="0.25">
      <c r="L1721" s="6"/>
      <c r="M1721" s="4"/>
      <c r="N1721" s="4"/>
      <c r="O1721" s="4"/>
      <c r="Q1721" s="4"/>
      <c r="U1721" s="3"/>
      <c r="V1721" s="4"/>
      <c r="Y1721" s="5"/>
      <c r="Z1721" s="5"/>
      <c r="AA1721" s="4"/>
    </row>
    <row r="1722" spans="12:27" x14ac:dyDescent="0.25">
      <c r="L1722" s="6"/>
      <c r="M1722" s="4"/>
      <c r="N1722" s="4"/>
      <c r="O1722" s="4"/>
      <c r="Q1722" s="4"/>
      <c r="U1722" s="3"/>
      <c r="V1722" s="4"/>
      <c r="Y1722" s="5"/>
      <c r="Z1722" s="5"/>
      <c r="AA1722" s="4"/>
    </row>
    <row r="1723" spans="12:27" x14ac:dyDescent="0.25">
      <c r="L1723" s="6"/>
      <c r="M1723" s="4"/>
      <c r="N1723" s="4"/>
      <c r="O1723" s="4"/>
      <c r="Q1723" s="4"/>
      <c r="U1723" s="3"/>
      <c r="V1723" s="4"/>
      <c r="Y1723" s="5"/>
      <c r="Z1723" s="5"/>
      <c r="AA1723" s="4"/>
    </row>
    <row r="1724" spans="12:27" x14ac:dyDescent="0.25">
      <c r="L1724" s="6"/>
      <c r="M1724" s="4"/>
      <c r="N1724" s="4"/>
      <c r="O1724" s="4"/>
      <c r="Q1724" s="4"/>
      <c r="U1724" s="3"/>
      <c r="V1724" s="4"/>
      <c r="Y1724" s="5"/>
      <c r="Z1724" s="5"/>
      <c r="AA1724" s="4"/>
    </row>
    <row r="1725" spans="12:27" x14ac:dyDescent="0.25">
      <c r="L1725" s="6"/>
      <c r="M1725" s="4"/>
      <c r="N1725" s="4"/>
      <c r="O1725" s="4"/>
      <c r="Q1725" s="4"/>
      <c r="U1725" s="3"/>
      <c r="V1725" s="4"/>
      <c r="Y1725" s="5"/>
      <c r="Z1725" s="5"/>
      <c r="AA1725" s="4"/>
    </row>
    <row r="1726" spans="12:27" x14ac:dyDescent="0.25">
      <c r="L1726" s="6"/>
      <c r="M1726" s="4"/>
      <c r="N1726" s="4"/>
      <c r="O1726" s="4"/>
      <c r="Q1726" s="4"/>
      <c r="U1726" s="3"/>
      <c r="V1726" s="4"/>
      <c r="Y1726" s="5"/>
      <c r="Z1726" s="5"/>
      <c r="AA1726" s="4"/>
    </row>
    <row r="1727" spans="12:27" x14ac:dyDescent="0.25">
      <c r="L1727" s="6"/>
      <c r="M1727" s="4"/>
      <c r="N1727" s="4"/>
      <c r="O1727" s="4"/>
      <c r="Q1727" s="4"/>
      <c r="U1727" s="3"/>
      <c r="V1727" s="4"/>
      <c r="Y1727" s="5"/>
      <c r="Z1727" s="5"/>
      <c r="AA1727" s="4"/>
    </row>
    <row r="1728" spans="12:27" x14ac:dyDescent="0.25">
      <c r="L1728" s="6"/>
      <c r="M1728" s="4"/>
      <c r="N1728" s="4"/>
      <c r="O1728" s="4"/>
      <c r="Q1728" s="4"/>
      <c r="U1728" s="3"/>
      <c r="V1728" s="4"/>
      <c r="Y1728" s="5"/>
      <c r="Z1728" s="5"/>
      <c r="AA1728" s="4"/>
    </row>
    <row r="1729" spans="12:27" x14ac:dyDescent="0.25">
      <c r="L1729" s="6"/>
      <c r="M1729" s="4"/>
      <c r="N1729" s="4"/>
      <c r="O1729" s="4"/>
      <c r="Q1729" s="4"/>
      <c r="U1729" s="3"/>
      <c r="V1729" s="4"/>
      <c r="Y1729" s="5"/>
      <c r="Z1729" s="5"/>
      <c r="AA1729" s="4"/>
    </row>
    <row r="1730" spans="12:27" x14ac:dyDescent="0.25">
      <c r="L1730" s="6"/>
      <c r="M1730" s="4"/>
      <c r="N1730" s="4"/>
      <c r="O1730" s="4"/>
      <c r="Q1730" s="4"/>
      <c r="U1730" s="3"/>
      <c r="V1730" s="4"/>
      <c r="Y1730" s="5"/>
      <c r="Z1730" s="5"/>
      <c r="AA1730" s="4"/>
    </row>
    <row r="1731" spans="12:27" x14ac:dyDescent="0.25">
      <c r="L1731" s="6"/>
      <c r="M1731" s="4"/>
      <c r="N1731" s="4"/>
      <c r="O1731" s="4"/>
      <c r="Q1731" s="4"/>
      <c r="U1731" s="3"/>
      <c r="V1731" s="4"/>
      <c r="Y1731" s="5"/>
      <c r="Z1731" s="5"/>
      <c r="AA1731" s="4"/>
    </row>
    <row r="1732" spans="12:27" x14ac:dyDescent="0.25">
      <c r="L1732" s="6"/>
      <c r="M1732" s="4"/>
      <c r="N1732" s="4"/>
      <c r="O1732" s="4"/>
      <c r="Q1732" s="4"/>
      <c r="U1732" s="3"/>
      <c r="V1732" s="4"/>
      <c r="Y1732" s="5"/>
      <c r="Z1732" s="5"/>
      <c r="AA1732" s="4"/>
    </row>
    <row r="1733" spans="12:27" x14ac:dyDescent="0.25">
      <c r="L1733" s="6"/>
      <c r="M1733" s="4"/>
      <c r="N1733" s="4"/>
      <c r="O1733" s="4"/>
      <c r="Q1733" s="4"/>
      <c r="U1733" s="3"/>
      <c r="V1733" s="4"/>
      <c r="Y1733" s="5"/>
      <c r="Z1733" s="5"/>
      <c r="AA1733" s="4"/>
    </row>
    <row r="1734" spans="12:27" x14ac:dyDescent="0.25">
      <c r="L1734" s="6"/>
      <c r="M1734" s="4"/>
      <c r="N1734" s="4"/>
      <c r="O1734" s="4"/>
      <c r="Q1734" s="4"/>
      <c r="U1734" s="3"/>
      <c r="V1734" s="4"/>
      <c r="Y1734" s="5"/>
      <c r="Z1734" s="5"/>
      <c r="AA1734" s="4"/>
    </row>
    <row r="1735" spans="12:27" x14ac:dyDescent="0.25">
      <c r="L1735" s="6"/>
      <c r="M1735" s="4"/>
      <c r="N1735" s="4"/>
      <c r="O1735" s="4"/>
      <c r="Q1735" s="4"/>
      <c r="U1735" s="3"/>
      <c r="V1735" s="4"/>
      <c r="Y1735" s="5"/>
      <c r="Z1735" s="5"/>
      <c r="AA1735" s="4"/>
    </row>
    <row r="1736" spans="12:27" x14ac:dyDescent="0.25">
      <c r="L1736" s="6"/>
      <c r="M1736" s="4"/>
      <c r="N1736" s="4"/>
      <c r="O1736" s="4"/>
      <c r="Q1736" s="4"/>
      <c r="U1736" s="3"/>
      <c r="V1736" s="4"/>
      <c r="Y1736" s="5"/>
      <c r="Z1736" s="5"/>
      <c r="AA1736" s="4"/>
    </row>
    <row r="1737" spans="12:27" x14ac:dyDescent="0.25">
      <c r="L1737" s="6"/>
      <c r="M1737" s="4"/>
      <c r="N1737" s="4"/>
      <c r="O1737" s="4"/>
      <c r="Q1737" s="4"/>
      <c r="U1737" s="3"/>
      <c r="V1737" s="4"/>
      <c r="Y1737" s="5"/>
      <c r="Z1737" s="5"/>
      <c r="AA1737" s="4"/>
    </row>
    <row r="1738" spans="12:27" x14ac:dyDescent="0.25">
      <c r="L1738" s="6"/>
      <c r="M1738" s="4"/>
      <c r="N1738" s="4"/>
      <c r="O1738" s="4"/>
      <c r="Q1738" s="4"/>
      <c r="U1738" s="3"/>
      <c r="V1738" s="4"/>
      <c r="Y1738" s="5"/>
      <c r="Z1738" s="5"/>
      <c r="AA1738" s="4"/>
    </row>
    <row r="1739" spans="12:27" x14ac:dyDescent="0.25">
      <c r="L1739" s="6"/>
      <c r="M1739" s="4"/>
      <c r="N1739" s="4"/>
      <c r="O1739" s="4"/>
      <c r="Q1739" s="4"/>
      <c r="U1739" s="3"/>
      <c r="V1739" s="4"/>
      <c r="Y1739" s="5"/>
      <c r="Z1739" s="5"/>
      <c r="AA1739" s="4"/>
    </row>
    <row r="1740" spans="12:27" x14ac:dyDescent="0.25">
      <c r="L1740" s="6"/>
      <c r="M1740" s="4"/>
      <c r="N1740" s="4"/>
      <c r="O1740" s="4"/>
      <c r="Q1740" s="4"/>
      <c r="U1740" s="3"/>
      <c r="V1740" s="4"/>
      <c r="Y1740" s="5"/>
      <c r="Z1740" s="5"/>
      <c r="AA1740" s="4"/>
    </row>
    <row r="1741" spans="12:27" x14ac:dyDescent="0.25">
      <c r="L1741" s="6"/>
      <c r="M1741" s="4"/>
      <c r="N1741" s="4"/>
      <c r="O1741" s="4"/>
      <c r="Q1741" s="4"/>
      <c r="U1741" s="3"/>
      <c r="V1741" s="4"/>
      <c r="Y1741" s="5"/>
      <c r="Z1741" s="5"/>
      <c r="AA1741" s="4"/>
    </row>
    <row r="1742" spans="12:27" x14ac:dyDescent="0.25">
      <c r="L1742" s="6"/>
      <c r="M1742" s="4"/>
      <c r="N1742" s="4"/>
      <c r="O1742" s="4"/>
      <c r="Q1742" s="4"/>
      <c r="U1742" s="3"/>
      <c r="V1742" s="4"/>
      <c r="Y1742" s="5"/>
      <c r="Z1742" s="5"/>
      <c r="AA1742" s="4"/>
    </row>
    <row r="1743" spans="12:27" x14ac:dyDescent="0.25">
      <c r="L1743" s="6"/>
      <c r="M1743" s="4"/>
      <c r="N1743" s="4"/>
      <c r="O1743" s="4"/>
      <c r="Q1743" s="4"/>
      <c r="U1743" s="3"/>
      <c r="V1743" s="4"/>
      <c r="Y1743" s="5"/>
      <c r="Z1743" s="5"/>
      <c r="AA1743" s="4"/>
    </row>
    <row r="1744" spans="12:27" x14ac:dyDescent="0.25">
      <c r="L1744" s="6"/>
      <c r="M1744" s="4"/>
      <c r="N1744" s="4"/>
      <c r="O1744" s="4"/>
      <c r="Q1744" s="4"/>
      <c r="U1744" s="3"/>
      <c r="V1744" s="4"/>
      <c r="Y1744" s="5"/>
      <c r="Z1744" s="5"/>
      <c r="AA1744" s="4"/>
    </row>
    <row r="1745" spans="12:27" x14ac:dyDescent="0.25">
      <c r="L1745" s="6"/>
      <c r="M1745" s="4"/>
      <c r="N1745" s="4"/>
      <c r="O1745" s="4"/>
      <c r="Q1745" s="4"/>
      <c r="U1745" s="3"/>
      <c r="V1745" s="4"/>
      <c r="Y1745" s="5"/>
      <c r="Z1745" s="5"/>
      <c r="AA1745" s="4"/>
    </row>
    <row r="1746" spans="12:27" x14ac:dyDescent="0.25">
      <c r="L1746" s="6"/>
      <c r="M1746" s="4"/>
      <c r="N1746" s="4"/>
      <c r="O1746" s="4"/>
      <c r="Q1746" s="4"/>
      <c r="U1746" s="3"/>
      <c r="V1746" s="4"/>
      <c r="Y1746" s="5"/>
      <c r="Z1746" s="5"/>
      <c r="AA1746" s="4"/>
    </row>
    <row r="1747" spans="12:27" x14ac:dyDescent="0.25">
      <c r="L1747" s="6"/>
      <c r="M1747" s="4"/>
      <c r="N1747" s="4"/>
      <c r="O1747" s="4"/>
      <c r="Q1747" s="4"/>
      <c r="U1747" s="3"/>
      <c r="V1747" s="4"/>
      <c r="Y1747" s="5"/>
      <c r="Z1747" s="5"/>
      <c r="AA1747" s="4"/>
    </row>
    <row r="1748" spans="12:27" x14ac:dyDescent="0.25">
      <c r="L1748" s="6"/>
      <c r="M1748" s="4"/>
      <c r="N1748" s="4"/>
      <c r="O1748" s="4"/>
      <c r="Q1748" s="4"/>
      <c r="U1748" s="3"/>
      <c r="V1748" s="4"/>
      <c r="Y1748" s="5"/>
      <c r="Z1748" s="5"/>
      <c r="AA1748" s="4"/>
    </row>
    <row r="1749" spans="12:27" x14ac:dyDescent="0.25">
      <c r="L1749" s="6"/>
      <c r="M1749" s="4"/>
      <c r="N1749" s="4"/>
      <c r="O1749" s="4"/>
      <c r="Q1749" s="4"/>
      <c r="U1749" s="3"/>
      <c r="V1749" s="4"/>
      <c r="Y1749" s="5"/>
      <c r="Z1749" s="5"/>
      <c r="AA1749" s="4"/>
    </row>
    <row r="1750" spans="12:27" x14ac:dyDescent="0.25">
      <c r="L1750" s="6"/>
      <c r="M1750" s="4"/>
      <c r="N1750" s="4"/>
      <c r="O1750" s="4"/>
      <c r="Q1750" s="4"/>
      <c r="U1750" s="3"/>
      <c r="V1750" s="4"/>
      <c r="Y1750" s="5"/>
      <c r="Z1750" s="5"/>
      <c r="AA1750" s="4"/>
    </row>
    <row r="1751" spans="12:27" x14ac:dyDescent="0.25">
      <c r="L1751" s="6"/>
      <c r="M1751" s="4"/>
      <c r="N1751" s="4"/>
      <c r="O1751" s="4"/>
      <c r="Q1751" s="4"/>
      <c r="U1751" s="3"/>
      <c r="V1751" s="4"/>
      <c r="Y1751" s="5"/>
      <c r="Z1751" s="5"/>
      <c r="AA1751" s="4"/>
    </row>
    <row r="1752" spans="12:27" x14ac:dyDescent="0.25">
      <c r="L1752" s="6"/>
      <c r="M1752" s="4"/>
      <c r="N1752" s="4"/>
      <c r="O1752" s="4"/>
      <c r="Q1752" s="4"/>
      <c r="U1752" s="3"/>
      <c r="V1752" s="4"/>
      <c r="Y1752" s="5"/>
      <c r="Z1752" s="5"/>
      <c r="AA1752" s="4"/>
    </row>
    <row r="1753" spans="12:27" x14ac:dyDescent="0.25">
      <c r="L1753" s="6"/>
      <c r="M1753" s="4"/>
      <c r="N1753" s="4"/>
      <c r="O1753" s="4"/>
      <c r="Q1753" s="4"/>
      <c r="U1753" s="3"/>
      <c r="V1753" s="4"/>
      <c r="Y1753" s="5"/>
      <c r="Z1753" s="5"/>
      <c r="AA1753" s="4"/>
    </row>
    <row r="1754" spans="12:27" x14ac:dyDescent="0.25">
      <c r="L1754" s="6"/>
      <c r="M1754" s="4"/>
      <c r="N1754" s="4"/>
      <c r="O1754" s="4"/>
      <c r="Q1754" s="4"/>
      <c r="U1754" s="3"/>
      <c r="V1754" s="4"/>
      <c r="Y1754" s="5"/>
      <c r="Z1754" s="5"/>
      <c r="AA1754" s="4"/>
    </row>
    <row r="1755" spans="12:27" x14ac:dyDescent="0.25">
      <c r="L1755" s="6"/>
      <c r="M1755" s="4"/>
      <c r="N1755" s="4"/>
      <c r="O1755" s="4"/>
      <c r="Q1755" s="4"/>
      <c r="U1755" s="3"/>
      <c r="V1755" s="4"/>
      <c r="Y1755" s="5"/>
      <c r="Z1755" s="5"/>
      <c r="AA1755" s="4"/>
    </row>
    <row r="1756" spans="12:27" x14ac:dyDescent="0.25">
      <c r="L1756" s="6"/>
      <c r="M1756" s="4"/>
      <c r="N1756" s="4"/>
      <c r="O1756" s="4"/>
      <c r="Q1756" s="4"/>
      <c r="U1756" s="3"/>
      <c r="V1756" s="4"/>
      <c r="Y1756" s="5"/>
      <c r="Z1756" s="5"/>
      <c r="AA1756" s="4"/>
    </row>
    <row r="1757" spans="12:27" x14ac:dyDescent="0.25">
      <c r="L1757" s="6"/>
      <c r="M1757" s="4"/>
      <c r="N1757" s="4"/>
      <c r="O1757" s="4"/>
      <c r="Q1757" s="4"/>
      <c r="U1757" s="3"/>
      <c r="V1757" s="4"/>
      <c r="Y1757" s="5"/>
      <c r="Z1757" s="5"/>
      <c r="AA1757" s="4"/>
    </row>
    <row r="1758" spans="12:27" x14ac:dyDescent="0.25">
      <c r="L1758" s="6"/>
      <c r="M1758" s="4"/>
      <c r="N1758" s="4"/>
      <c r="O1758" s="4"/>
      <c r="Q1758" s="4"/>
      <c r="U1758" s="3"/>
      <c r="V1758" s="4"/>
      <c r="Y1758" s="5"/>
      <c r="Z1758" s="5"/>
      <c r="AA1758" s="4"/>
    </row>
    <row r="1759" spans="12:27" x14ac:dyDescent="0.25">
      <c r="L1759" s="6"/>
      <c r="M1759" s="4"/>
      <c r="N1759" s="4"/>
      <c r="O1759" s="4"/>
      <c r="Q1759" s="4"/>
      <c r="U1759" s="3"/>
      <c r="V1759" s="4"/>
      <c r="Y1759" s="5"/>
      <c r="Z1759" s="5"/>
      <c r="AA1759" s="4"/>
    </row>
    <row r="1760" spans="12:27" x14ac:dyDescent="0.25">
      <c r="L1760" s="6"/>
      <c r="M1760" s="4"/>
      <c r="N1760" s="4"/>
      <c r="O1760" s="4"/>
      <c r="Q1760" s="4"/>
      <c r="U1760" s="3"/>
      <c r="V1760" s="4"/>
      <c r="Y1760" s="5"/>
      <c r="Z1760" s="5"/>
      <c r="AA1760" s="4"/>
    </row>
    <row r="1761" spans="12:27" x14ac:dyDescent="0.25">
      <c r="L1761" s="6"/>
      <c r="M1761" s="4"/>
      <c r="N1761" s="4"/>
      <c r="O1761" s="4"/>
      <c r="Q1761" s="4"/>
      <c r="U1761" s="3"/>
      <c r="V1761" s="4"/>
      <c r="Y1761" s="5"/>
      <c r="Z1761" s="5"/>
      <c r="AA1761" s="4"/>
    </row>
    <row r="1762" spans="12:27" x14ac:dyDescent="0.25">
      <c r="L1762" s="6"/>
      <c r="M1762" s="4"/>
      <c r="N1762" s="4"/>
      <c r="O1762" s="4"/>
      <c r="Q1762" s="4"/>
      <c r="U1762" s="3"/>
      <c r="V1762" s="4"/>
      <c r="Y1762" s="5"/>
      <c r="Z1762" s="5"/>
      <c r="AA1762" s="4"/>
    </row>
    <row r="1763" spans="12:27" x14ac:dyDescent="0.25">
      <c r="L1763" s="6"/>
      <c r="M1763" s="4"/>
      <c r="N1763" s="4"/>
      <c r="O1763" s="4"/>
      <c r="Q1763" s="4"/>
      <c r="U1763" s="3"/>
      <c r="V1763" s="4"/>
      <c r="Y1763" s="5"/>
      <c r="Z1763" s="5"/>
      <c r="AA1763" s="4"/>
    </row>
    <row r="1764" spans="12:27" x14ac:dyDescent="0.25">
      <c r="L1764" s="6"/>
      <c r="M1764" s="4"/>
      <c r="N1764" s="4"/>
      <c r="O1764" s="4"/>
      <c r="Q1764" s="4"/>
      <c r="U1764" s="3"/>
      <c r="V1764" s="4"/>
      <c r="Y1764" s="5"/>
      <c r="Z1764" s="5"/>
      <c r="AA1764" s="4"/>
    </row>
    <row r="1765" spans="12:27" x14ac:dyDescent="0.25">
      <c r="L1765" s="6"/>
      <c r="M1765" s="4"/>
      <c r="N1765" s="4"/>
      <c r="O1765" s="4"/>
      <c r="Q1765" s="4"/>
      <c r="U1765" s="3"/>
      <c r="V1765" s="4"/>
      <c r="Y1765" s="5"/>
      <c r="Z1765" s="5"/>
      <c r="AA1765" s="4"/>
    </row>
    <row r="1766" spans="12:27" x14ac:dyDescent="0.25">
      <c r="L1766" s="6"/>
      <c r="M1766" s="4"/>
      <c r="N1766" s="4"/>
      <c r="O1766" s="4"/>
      <c r="Q1766" s="4"/>
      <c r="U1766" s="3"/>
      <c r="V1766" s="4"/>
      <c r="Y1766" s="5"/>
      <c r="Z1766" s="5"/>
      <c r="AA1766" s="4"/>
    </row>
    <row r="1767" spans="12:27" x14ac:dyDescent="0.25">
      <c r="L1767" s="6"/>
      <c r="M1767" s="4"/>
      <c r="N1767" s="4"/>
      <c r="O1767" s="4"/>
      <c r="Q1767" s="4"/>
      <c r="U1767" s="3"/>
      <c r="V1767" s="4"/>
      <c r="Y1767" s="5"/>
      <c r="Z1767" s="5"/>
      <c r="AA1767" s="4"/>
    </row>
    <row r="1768" spans="12:27" x14ac:dyDescent="0.25">
      <c r="L1768" s="6"/>
      <c r="M1768" s="4"/>
      <c r="N1768" s="4"/>
      <c r="O1768" s="4"/>
      <c r="Q1768" s="4"/>
      <c r="U1768" s="3"/>
      <c r="V1768" s="4"/>
      <c r="Y1768" s="5"/>
      <c r="Z1768" s="5"/>
      <c r="AA1768" s="4"/>
    </row>
    <row r="1769" spans="12:27" x14ac:dyDescent="0.25">
      <c r="L1769" s="6"/>
      <c r="M1769" s="4"/>
      <c r="N1769" s="4"/>
      <c r="O1769" s="4"/>
      <c r="Q1769" s="4"/>
      <c r="U1769" s="3"/>
      <c r="V1769" s="4"/>
      <c r="Y1769" s="5"/>
      <c r="Z1769" s="5"/>
      <c r="AA1769" s="4"/>
    </row>
    <row r="1770" spans="12:27" x14ac:dyDescent="0.25">
      <c r="L1770" s="6"/>
      <c r="M1770" s="4"/>
      <c r="N1770" s="4"/>
      <c r="O1770" s="4"/>
      <c r="Q1770" s="4"/>
      <c r="U1770" s="3"/>
      <c r="V1770" s="4"/>
      <c r="Y1770" s="5"/>
      <c r="Z1770" s="5"/>
      <c r="AA1770" s="4"/>
    </row>
    <row r="1771" spans="12:27" x14ac:dyDescent="0.25">
      <c r="L1771" s="6"/>
      <c r="M1771" s="4"/>
      <c r="N1771" s="4"/>
      <c r="O1771" s="4"/>
      <c r="Q1771" s="4"/>
      <c r="U1771" s="3"/>
      <c r="V1771" s="4"/>
      <c r="Y1771" s="5"/>
      <c r="Z1771" s="5"/>
      <c r="AA1771" s="4"/>
    </row>
    <row r="1772" spans="12:27" x14ac:dyDescent="0.25">
      <c r="L1772" s="6"/>
      <c r="M1772" s="4"/>
      <c r="N1772" s="4"/>
      <c r="O1772" s="4"/>
      <c r="Q1772" s="4"/>
      <c r="U1772" s="3"/>
      <c r="V1772" s="4"/>
      <c r="Y1772" s="5"/>
      <c r="Z1772" s="5"/>
      <c r="AA1772" s="4"/>
    </row>
    <row r="1773" spans="12:27" x14ac:dyDescent="0.25">
      <c r="L1773" s="6"/>
      <c r="M1773" s="4"/>
      <c r="N1773" s="4"/>
      <c r="O1773" s="4"/>
      <c r="Q1773" s="4"/>
      <c r="U1773" s="3"/>
      <c r="V1773" s="4"/>
      <c r="Y1773" s="5"/>
      <c r="Z1773" s="5"/>
      <c r="AA1773" s="4"/>
    </row>
    <row r="1774" spans="12:27" x14ac:dyDescent="0.25">
      <c r="L1774" s="6"/>
      <c r="M1774" s="4"/>
      <c r="N1774" s="4"/>
      <c r="O1774" s="4"/>
      <c r="Q1774" s="4"/>
      <c r="U1774" s="3"/>
      <c r="V1774" s="4"/>
      <c r="Y1774" s="5"/>
      <c r="Z1774" s="5"/>
      <c r="AA1774" s="4"/>
    </row>
    <row r="1775" spans="12:27" x14ac:dyDescent="0.25">
      <c r="L1775" s="6"/>
      <c r="M1775" s="4"/>
      <c r="N1775" s="4"/>
      <c r="O1775" s="4"/>
      <c r="Q1775" s="4"/>
      <c r="U1775" s="3"/>
      <c r="V1775" s="4"/>
      <c r="Y1775" s="5"/>
      <c r="Z1775" s="5"/>
      <c r="AA1775" s="4"/>
    </row>
    <row r="1776" spans="12:27" x14ac:dyDescent="0.25">
      <c r="L1776" s="6"/>
      <c r="M1776" s="4"/>
      <c r="N1776" s="4"/>
      <c r="O1776" s="4"/>
      <c r="Q1776" s="4"/>
      <c r="U1776" s="3"/>
      <c r="V1776" s="4"/>
      <c r="Y1776" s="5"/>
      <c r="Z1776" s="5"/>
      <c r="AA1776" s="4"/>
    </row>
    <row r="1777" spans="12:27" x14ac:dyDescent="0.25">
      <c r="L1777" s="6"/>
      <c r="M1777" s="4"/>
      <c r="N1777" s="4"/>
      <c r="O1777" s="4"/>
      <c r="Q1777" s="4"/>
      <c r="U1777" s="3"/>
      <c r="V1777" s="4"/>
      <c r="Y1777" s="5"/>
      <c r="Z1777" s="5"/>
      <c r="AA1777" s="4"/>
    </row>
    <row r="1778" spans="12:27" x14ac:dyDescent="0.25">
      <c r="L1778" s="6"/>
      <c r="M1778" s="4"/>
      <c r="N1778" s="4"/>
      <c r="O1778" s="4"/>
      <c r="Q1778" s="4"/>
      <c r="U1778" s="3"/>
      <c r="V1778" s="4"/>
      <c r="Y1778" s="5"/>
      <c r="Z1778" s="5"/>
      <c r="AA1778" s="4"/>
    </row>
    <row r="1779" spans="12:27" x14ac:dyDescent="0.25">
      <c r="L1779" s="6"/>
      <c r="M1779" s="4"/>
      <c r="N1779" s="4"/>
      <c r="O1779" s="4"/>
      <c r="Q1779" s="4"/>
      <c r="U1779" s="3"/>
      <c r="V1779" s="4"/>
      <c r="Y1779" s="5"/>
      <c r="Z1779" s="5"/>
      <c r="AA1779" s="4"/>
    </row>
    <row r="1780" spans="12:27" x14ac:dyDescent="0.25">
      <c r="L1780" s="6"/>
      <c r="M1780" s="4"/>
      <c r="N1780" s="4"/>
      <c r="O1780" s="4"/>
      <c r="Q1780" s="4"/>
      <c r="U1780" s="3"/>
      <c r="V1780" s="4"/>
      <c r="Y1780" s="5"/>
      <c r="Z1780" s="5"/>
      <c r="AA1780" s="4"/>
    </row>
    <row r="1781" spans="12:27" x14ac:dyDescent="0.25">
      <c r="L1781" s="6"/>
      <c r="M1781" s="4"/>
      <c r="N1781" s="4"/>
      <c r="O1781" s="4"/>
      <c r="Q1781" s="4"/>
      <c r="U1781" s="3"/>
      <c r="V1781" s="4"/>
      <c r="Y1781" s="5"/>
      <c r="Z1781" s="5"/>
      <c r="AA1781" s="4"/>
    </row>
    <row r="1782" spans="12:27" x14ac:dyDescent="0.25">
      <c r="L1782" s="6"/>
      <c r="M1782" s="4"/>
      <c r="N1782" s="4"/>
      <c r="O1782" s="4"/>
      <c r="Q1782" s="4"/>
      <c r="U1782" s="3"/>
      <c r="V1782" s="4"/>
      <c r="Y1782" s="5"/>
      <c r="Z1782" s="5"/>
      <c r="AA1782" s="4"/>
    </row>
    <row r="1783" spans="12:27" x14ac:dyDescent="0.25">
      <c r="L1783" s="6"/>
      <c r="M1783" s="4"/>
      <c r="N1783" s="4"/>
      <c r="O1783" s="4"/>
      <c r="Q1783" s="4"/>
      <c r="U1783" s="3"/>
      <c r="V1783" s="4"/>
      <c r="Y1783" s="5"/>
      <c r="Z1783" s="5"/>
      <c r="AA1783" s="4"/>
    </row>
    <row r="1784" spans="12:27" x14ac:dyDescent="0.25">
      <c r="L1784" s="6"/>
      <c r="M1784" s="4"/>
      <c r="N1784" s="4"/>
      <c r="O1784" s="4"/>
      <c r="Q1784" s="4"/>
      <c r="U1784" s="3"/>
      <c r="V1784" s="4"/>
      <c r="Y1784" s="5"/>
      <c r="Z1784" s="5"/>
      <c r="AA1784" s="4"/>
    </row>
    <row r="1785" spans="12:27" x14ac:dyDescent="0.25">
      <c r="L1785" s="6"/>
      <c r="M1785" s="4"/>
      <c r="N1785" s="4"/>
      <c r="O1785" s="4"/>
      <c r="Q1785" s="4"/>
      <c r="U1785" s="3"/>
      <c r="V1785" s="4"/>
      <c r="Y1785" s="5"/>
      <c r="Z1785" s="5"/>
      <c r="AA1785" s="4"/>
    </row>
    <row r="1786" spans="12:27" x14ac:dyDescent="0.25">
      <c r="L1786" s="6"/>
      <c r="M1786" s="4"/>
      <c r="N1786" s="4"/>
      <c r="O1786" s="4"/>
      <c r="Q1786" s="4"/>
      <c r="U1786" s="3"/>
      <c r="V1786" s="4"/>
      <c r="Y1786" s="5"/>
      <c r="Z1786" s="5"/>
      <c r="AA1786" s="4"/>
    </row>
    <row r="1787" spans="12:27" x14ac:dyDescent="0.25">
      <c r="L1787" s="6"/>
      <c r="M1787" s="4"/>
      <c r="N1787" s="4"/>
      <c r="O1787" s="4"/>
      <c r="Q1787" s="4"/>
      <c r="U1787" s="3"/>
      <c r="V1787" s="4"/>
      <c r="Y1787" s="5"/>
      <c r="Z1787" s="5"/>
      <c r="AA1787" s="4"/>
    </row>
    <row r="1788" spans="12:27" x14ac:dyDescent="0.25">
      <c r="L1788" s="6"/>
      <c r="M1788" s="4"/>
      <c r="N1788" s="4"/>
      <c r="O1788" s="4"/>
      <c r="Q1788" s="4"/>
      <c r="U1788" s="3"/>
      <c r="V1788" s="4"/>
      <c r="Y1788" s="5"/>
      <c r="Z1788" s="5"/>
      <c r="AA1788" s="4"/>
    </row>
    <row r="1789" spans="12:27" x14ac:dyDescent="0.25">
      <c r="L1789" s="6"/>
      <c r="M1789" s="4"/>
      <c r="N1789" s="4"/>
      <c r="O1789" s="4"/>
      <c r="Q1789" s="4"/>
      <c r="U1789" s="3"/>
      <c r="V1789" s="4"/>
      <c r="Y1789" s="5"/>
      <c r="Z1789" s="5"/>
      <c r="AA1789" s="4"/>
    </row>
    <row r="1790" spans="12:27" x14ac:dyDescent="0.25">
      <c r="L1790" s="6"/>
      <c r="M1790" s="4"/>
      <c r="N1790" s="4"/>
      <c r="O1790" s="4"/>
      <c r="Q1790" s="4"/>
      <c r="U1790" s="3"/>
      <c r="V1790" s="4"/>
      <c r="Y1790" s="5"/>
      <c r="Z1790" s="5"/>
      <c r="AA1790" s="4"/>
    </row>
    <row r="1791" spans="12:27" x14ac:dyDescent="0.25">
      <c r="L1791" s="6"/>
      <c r="M1791" s="4"/>
      <c r="N1791" s="4"/>
      <c r="O1791" s="4"/>
      <c r="Q1791" s="4"/>
      <c r="U1791" s="3"/>
      <c r="V1791" s="4"/>
      <c r="Y1791" s="5"/>
      <c r="Z1791" s="5"/>
      <c r="AA1791" s="4"/>
    </row>
    <row r="1792" spans="12:27" x14ac:dyDescent="0.25">
      <c r="L1792" s="6"/>
      <c r="M1792" s="4"/>
      <c r="N1792" s="4"/>
      <c r="O1792" s="4"/>
      <c r="Q1792" s="4"/>
      <c r="U1792" s="3"/>
      <c r="V1792" s="4"/>
      <c r="Y1792" s="5"/>
      <c r="Z1792" s="5"/>
      <c r="AA1792" s="4"/>
    </row>
    <row r="1793" spans="12:27" x14ac:dyDescent="0.25">
      <c r="L1793" s="6"/>
      <c r="M1793" s="4"/>
      <c r="N1793" s="4"/>
      <c r="O1793" s="4"/>
      <c r="Q1793" s="4"/>
      <c r="U1793" s="3"/>
      <c r="V1793" s="4"/>
      <c r="Y1793" s="5"/>
      <c r="Z1793" s="5"/>
      <c r="AA1793" s="4"/>
    </row>
    <row r="1794" spans="12:27" x14ac:dyDescent="0.25">
      <c r="L1794" s="6"/>
      <c r="M1794" s="4"/>
      <c r="N1794" s="4"/>
      <c r="O1794" s="4"/>
      <c r="Q1794" s="4"/>
      <c r="U1794" s="3"/>
      <c r="V1794" s="4"/>
      <c r="Y1794" s="5"/>
      <c r="Z1794" s="5"/>
      <c r="AA1794" s="4"/>
    </row>
    <row r="1795" spans="12:27" x14ac:dyDescent="0.25">
      <c r="L1795" s="6"/>
      <c r="M1795" s="4"/>
      <c r="N1795" s="4"/>
      <c r="O1795" s="4"/>
      <c r="Q1795" s="4"/>
      <c r="U1795" s="3"/>
      <c r="V1795" s="4"/>
      <c r="Y1795" s="5"/>
      <c r="Z1795" s="5"/>
      <c r="AA1795" s="4"/>
    </row>
    <row r="1796" spans="12:27" x14ac:dyDescent="0.25">
      <c r="L1796" s="6"/>
      <c r="M1796" s="4"/>
      <c r="N1796" s="4"/>
      <c r="O1796" s="4"/>
      <c r="Q1796" s="4"/>
      <c r="U1796" s="3"/>
      <c r="V1796" s="4"/>
      <c r="Y1796" s="5"/>
      <c r="Z1796" s="5"/>
      <c r="AA1796" s="4"/>
    </row>
    <row r="1797" spans="12:27" x14ac:dyDescent="0.25">
      <c r="L1797" s="6"/>
      <c r="M1797" s="4"/>
      <c r="N1797" s="4"/>
      <c r="O1797" s="4"/>
      <c r="Q1797" s="4"/>
      <c r="U1797" s="3"/>
      <c r="V1797" s="4"/>
      <c r="Y1797" s="5"/>
      <c r="Z1797" s="5"/>
      <c r="AA1797" s="4"/>
    </row>
    <row r="1798" spans="12:27" x14ac:dyDescent="0.25">
      <c r="L1798" s="6"/>
      <c r="M1798" s="4"/>
      <c r="N1798" s="4"/>
      <c r="O1798" s="4"/>
      <c r="Q1798" s="4"/>
      <c r="U1798" s="3"/>
      <c r="V1798" s="4"/>
      <c r="Y1798" s="5"/>
      <c r="Z1798" s="5"/>
      <c r="AA1798" s="4"/>
    </row>
    <row r="1799" spans="12:27" x14ac:dyDescent="0.25">
      <c r="L1799" s="6"/>
      <c r="M1799" s="4"/>
      <c r="N1799" s="4"/>
      <c r="O1799" s="4"/>
      <c r="Q1799" s="4"/>
      <c r="U1799" s="3"/>
      <c r="V1799" s="4"/>
      <c r="Y1799" s="5"/>
      <c r="Z1799" s="5"/>
      <c r="AA1799" s="4"/>
    </row>
    <row r="1800" spans="12:27" x14ac:dyDescent="0.25">
      <c r="L1800" s="6"/>
      <c r="M1800" s="4"/>
      <c r="N1800" s="4"/>
      <c r="O1800" s="4"/>
      <c r="Q1800" s="4"/>
      <c r="U1800" s="3"/>
      <c r="V1800" s="4"/>
      <c r="Y1800" s="5"/>
      <c r="Z1800" s="5"/>
      <c r="AA1800" s="4"/>
    </row>
    <row r="1801" spans="12:27" x14ac:dyDescent="0.25">
      <c r="L1801" s="6"/>
      <c r="M1801" s="4"/>
      <c r="N1801" s="4"/>
      <c r="O1801" s="4"/>
      <c r="Q1801" s="4"/>
      <c r="U1801" s="3"/>
      <c r="V1801" s="4"/>
      <c r="Y1801" s="5"/>
      <c r="Z1801" s="5"/>
      <c r="AA1801" s="4"/>
    </row>
    <row r="1802" spans="12:27" x14ac:dyDescent="0.25">
      <c r="L1802" s="6"/>
      <c r="M1802" s="4"/>
      <c r="N1802" s="4"/>
      <c r="O1802" s="4"/>
      <c r="Q1802" s="4"/>
      <c r="U1802" s="3"/>
      <c r="V1802" s="4"/>
      <c r="Y1802" s="5"/>
      <c r="Z1802" s="5"/>
      <c r="AA1802" s="4"/>
    </row>
    <row r="1803" spans="12:27" x14ac:dyDescent="0.25">
      <c r="L1803" s="6"/>
      <c r="M1803" s="4"/>
      <c r="N1803" s="4"/>
      <c r="O1803" s="4"/>
      <c r="Q1803" s="4"/>
      <c r="U1803" s="3"/>
      <c r="V1803" s="4"/>
      <c r="Y1803" s="5"/>
      <c r="Z1803" s="5"/>
      <c r="AA1803" s="4"/>
    </row>
    <row r="1804" spans="12:27" x14ac:dyDescent="0.25">
      <c r="L1804" s="6"/>
      <c r="M1804" s="4"/>
      <c r="N1804" s="4"/>
      <c r="O1804" s="4"/>
      <c r="Q1804" s="4"/>
      <c r="U1804" s="3"/>
      <c r="V1804" s="4"/>
      <c r="Y1804" s="5"/>
      <c r="Z1804" s="5"/>
      <c r="AA1804" s="4"/>
    </row>
    <row r="1805" spans="12:27" x14ac:dyDescent="0.25">
      <c r="L1805" s="6"/>
      <c r="M1805" s="4"/>
      <c r="N1805" s="4"/>
      <c r="O1805" s="4"/>
      <c r="Q1805" s="4"/>
      <c r="U1805" s="3"/>
      <c r="V1805" s="4"/>
      <c r="Y1805" s="5"/>
      <c r="Z1805" s="5"/>
      <c r="AA1805" s="4"/>
    </row>
    <row r="1806" spans="12:27" x14ac:dyDescent="0.25">
      <c r="L1806" s="6"/>
      <c r="M1806" s="4"/>
      <c r="N1806" s="4"/>
      <c r="O1806" s="4"/>
      <c r="Q1806" s="4"/>
      <c r="U1806" s="3"/>
      <c r="V1806" s="4"/>
      <c r="Y1806" s="5"/>
      <c r="Z1806" s="5"/>
      <c r="AA1806" s="4"/>
    </row>
    <row r="1807" spans="12:27" x14ac:dyDescent="0.25">
      <c r="L1807" s="6"/>
      <c r="M1807" s="4"/>
      <c r="N1807" s="4"/>
      <c r="O1807" s="4"/>
      <c r="Q1807" s="4"/>
      <c r="U1807" s="3"/>
      <c r="V1807" s="4"/>
      <c r="Y1807" s="5"/>
      <c r="Z1807" s="5"/>
      <c r="AA1807" s="4"/>
    </row>
    <row r="1808" spans="12:27" x14ac:dyDescent="0.25">
      <c r="L1808" s="6"/>
      <c r="M1808" s="4"/>
      <c r="N1808" s="4"/>
      <c r="O1808" s="4"/>
      <c r="Q1808" s="4"/>
      <c r="U1808" s="3"/>
      <c r="V1808" s="4"/>
      <c r="Y1808" s="5"/>
      <c r="Z1808" s="5"/>
      <c r="AA1808" s="4"/>
    </row>
    <row r="1809" spans="12:27" x14ac:dyDescent="0.25">
      <c r="L1809" s="6"/>
      <c r="M1809" s="4"/>
      <c r="N1809" s="4"/>
      <c r="O1809" s="4"/>
      <c r="Q1809" s="4"/>
      <c r="U1809" s="3"/>
      <c r="V1809" s="4"/>
      <c r="Y1809" s="5"/>
      <c r="Z1809" s="5"/>
      <c r="AA1809" s="4"/>
    </row>
    <row r="1810" spans="12:27" x14ac:dyDescent="0.25">
      <c r="L1810" s="6"/>
      <c r="M1810" s="4"/>
      <c r="N1810" s="4"/>
      <c r="O1810" s="4"/>
      <c r="Q1810" s="4"/>
      <c r="U1810" s="3"/>
      <c r="V1810" s="4"/>
      <c r="Y1810" s="5"/>
      <c r="Z1810" s="5"/>
      <c r="AA1810" s="4"/>
    </row>
    <row r="1811" spans="12:27" x14ac:dyDescent="0.25">
      <c r="L1811" s="6"/>
      <c r="M1811" s="4"/>
      <c r="N1811" s="4"/>
      <c r="O1811" s="4"/>
      <c r="Q1811" s="4"/>
      <c r="U1811" s="3"/>
      <c r="V1811" s="4"/>
      <c r="Y1811" s="5"/>
      <c r="Z1811" s="5"/>
      <c r="AA1811" s="4"/>
    </row>
    <row r="1812" spans="12:27" x14ac:dyDescent="0.25">
      <c r="L1812" s="6"/>
      <c r="M1812" s="4"/>
      <c r="N1812" s="4"/>
      <c r="O1812" s="4"/>
      <c r="Q1812" s="4"/>
      <c r="U1812" s="3"/>
      <c r="V1812" s="4"/>
      <c r="Y1812" s="5"/>
      <c r="Z1812" s="5"/>
      <c r="AA1812" s="4"/>
    </row>
    <row r="1813" spans="12:27" x14ac:dyDescent="0.25">
      <c r="L1813" s="6"/>
      <c r="M1813" s="4"/>
      <c r="N1813" s="4"/>
      <c r="O1813" s="4"/>
      <c r="Q1813" s="4"/>
      <c r="U1813" s="3"/>
      <c r="V1813" s="4"/>
      <c r="Y1813" s="5"/>
      <c r="Z1813" s="5"/>
      <c r="AA1813" s="4"/>
    </row>
    <row r="1814" spans="12:27" x14ac:dyDescent="0.25">
      <c r="L1814" s="6"/>
      <c r="M1814" s="4"/>
      <c r="N1814" s="4"/>
      <c r="O1814" s="4"/>
      <c r="Q1814" s="4"/>
      <c r="U1814" s="3"/>
      <c r="V1814" s="4"/>
      <c r="Y1814" s="5"/>
      <c r="Z1814" s="5"/>
      <c r="AA1814" s="4"/>
    </row>
    <row r="1815" spans="12:27" x14ac:dyDescent="0.25">
      <c r="L1815" s="6"/>
      <c r="M1815" s="4"/>
      <c r="N1815" s="4"/>
      <c r="O1815" s="4"/>
      <c r="Q1815" s="4"/>
      <c r="U1815" s="3"/>
      <c r="V1815" s="4"/>
      <c r="Y1815" s="5"/>
      <c r="Z1815" s="5"/>
      <c r="AA1815" s="4"/>
    </row>
    <row r="1816" spans="12:27" x14ac:dyDescent="0.25">
      <c r="L1816" s="6"/>
      <c r="M1816" s="4"/>
      <c r="N1816" s="4"/>
      <c r="O1816" s="4"/>
      <c r="Q1816" s="4"/>
      <c r="U1816" s="3"/>
      <c r="V1816" s="4"/>
      <c r="Y1816" s="5"/>
      <c r="Z1816" s="5"/>
      <c r="AA1816" s="4"/>
    </row>
    <row r="1817" spans="12:27" x14ac:dyDescent="0.25">
      <c r="L1817" s="6"/>
      <c r="M1817" s="4"/>
      <c r="N1817" s="4"/>
      <c r="O1817" s="4"/>
      <c r="Q1817" s="4"/>
      <c r="U1817" s="3"/>
      <c r="V1817" s="4"/>
      <c r="Y1817" s="5"/>
      <c r="Z1817" s="5"/>
      <c r="AA1817" s="4"/>
    </row>
    <row r="1818" spans="12:27" x14ac:dyDescent="0.25">
      <c r="L1818" s="6"/>
      <c r="M1818" s="4"/>
      <c r="N1818" s="4"/>
      <c r="O1818" s="4"/>
      <c r="Q1818" s="4"/>
      <c r="U1818" s="3"/>
      <c r="V1818" s="4"/>
      <c r="Y1818" s="5"/>
      <c r="Z1818" s="5"/>
      <c r="AA1818" s="4"/>
    </row>
    <row r="1819" spans="12:27" x14ac:dyDescent="0.25">
      <c r="L1819" s="6"/>
      <c r="M1819" s="4"/>
      <c r="N1819" s="4"/>
      <c r="O1819" s="4"/>
      <c r="Q1819" s="4"/>
      <c r="U1819" s="3"/>
      <c r="V1819" s="4"/>
      <c r="Y1819" s="5"/>
      <c r="Z1819" s="5"/>
      <c r="AA1819" s="4"/>
    </row>
    <row r="1820" spans="12:27" x14ac:dyDescent="0.25">
      <c r="L1820" s="6"/>
      <c r="M1820" s="4"/>
      <c r="N1820" s="4"/>
      <c r="O1820" s="4"/>
      <c r="Q1820" s="4"/>
      <c r="U1820" s="3"/>
      <c r="V1820" s="4"/>
      <c r="Y1820" s="5"/>
      <c r="Z1820" s="5"/>
      <c r="AA1820" s="4"/>
    </row>
    <row r="1821" spans="12:27" x14ac:dyDescent="0.25">
      <c r="L1821" s="6"/>
      <c r="M1821" s="4"/>
      <c r="N1821" s="4"/>
      <c r="O1821" s="4"/>
      <c r="Q1821" s="4"/>
      <c r="U1821" s="3"/>
      <c r="V1821" s="4"/>
      <c r="Y1821" s="5"/>
      <c r="Z1821" s="5"/>
      <c r="AA1821" s="4"/>
    </row>
    <row r="1822" spans="12:27" x14ac:dyDescent="0.25">
      <c r="L1822" s="6"/>
      <c r="M1822" s="4"/>
      <c r="N1822" s="4"/>
      <c r="O1822" s="4"/>
      <c r="Q1822" s="4"/>
      <c r="U1822" s="3"/>
      <c r="V1822" s="4"/>
      <c r="Y1822" s="5"/>
      <c r="Z1822" s="5"/>
      <c r="AA1822" s="4"/>
    </row>
    <row r="1823" spans="12:27" x14ac:dyDescent="0.25">
      <c r="L1823" s="6"/>
      <c r="M1823" s="4"/>
      <c r="N1823" s="4"/>
      <c r="O1823" s="4"/>
      <c r="Q1823" s="4"/>
      <c r="U1823" s="3"/>
      <c r="V1823" s="4"/>
      <c r="Y1823" s="5"/>
      <c r="Z1823" s="5"/>
      <c r="AA1823" s="4"/>
    </row>
    <row r="1824" spans="12:27" x14ac:dyDescent="0.25">
      <c r="L1824" s="6"/>
      <c r="M1824" s="4"/>
      <c r="N1824" s="4"/>
      <c r="O1824" s="4"/>
      <c r="Q1824" s="4"/>
      <c r="U1824" s="3"/>
      <c r="V1824" s="4"/>
      <c r="Y1824" s="5"/>
      <c r="Z1824" s="5"/>
      <c r="AA1824" s="4"/>
    </row>
    <row r="1825" spans="12:27" x14ac:dyDescent="0.25">
      <c r="L1825" s="6"/>
      <c r="M1825" s="4"/>
      <c r="N1825" s="4"/>
      <c r="O1825" s="4"/>
      <c r="Q1825" s="4"/>
      <c r="U1825" s="3"/>
      <c r="V1825" s="4"/>
      <c r="Y1825" s="5"/>
      <c r="Z1825" s="5"/>
      <c r="AA1825" s="4"/>
    </row>
    <row r="1826" spans="12:27" x14ac:dyDescent="0.25">
      <c r="L1826" s="6"/>
      <c r="M1826" s="4"/>
      <c r="N1826" s="4"/>
      <c r="O1826" s="4"/>
      <c r="Q1826" s="4"/>
      <c r="U1826" s="3"/>
      <c r="V1826" s="4"/>
      <c r="Y1826" s="5"/>
      <c r="Z1826" s="5"/>
      <c r="AA1826" s="4"/>
    </row>
    <row r="1827" spans="12:27" x14ac:dyDescent="0.25">
      <c r="L1827" s="6"/>
      <c r="M1827" s="4"/>
      <c r="N1827" s="4"/>
      <c r="O1827" s="4"/>
      <c r="Q1827" s="4"/>
      <c r="U1827" s="3"/>
      <c r="V1827" s="4"/>
      <c r="Y1827" s="5"/>
      <c r="Z1827" s="5"/>
      <c r="AA1827" s="4"/>
    </row>
    <row r="1828" spans="12:27" x14ac:dyDescent="0.25">
      <c r="L1828" s="6"/>
      <c r="M1828" s="4"/>
      <c r="N1828" s="4"/>
      <c r="O1828" s="4"/>
      <c r="Q1828" s="4"/>
      <c r="U1828" s="3"/>
      <c r="V1828" s="4"/>
      <c r="Y1828" s="5"/>
      <c r="Z1828" s="5"/>
      <c r="AA1828" s="4"/>
    </row>
    <row r="1829" spans="12:27" x14ac:dyDescent="0.25">
      <c r="L1829" s="6"/>
      <c r="M1829" s="4"/>
      <c r="N1829" s="4"/>
      <c r="O1829" s="4"/>
      <c r="Q1829" s="4"/>
      <c r="U1829" s="3"/>
      <c r="V1829" s="4"/>
      <c r="Y1829" s="5"/>
      <c r="Z1829" s="5"/>
      <c r="AA1829" s="4"/>
    </row>
    <row r="1830" spans="12:27" x14ac:dyDescent="0.25">
      <c r="L1830" s="6"/>
      <c r="M1830" s="4"/>
      <c r="N1830" s="4"/>
      <c r="O1830" s="4"/>
      <c r="Q1830" s="4"/>
      <c r="U1830" s="3"/>
      <c r="V1830" s="4"/>
      <c r="Y1830" s="5"/>
      <c r="Z1830" s="5"/>
      <c r="AA1830" s="4"/>
    </row>
    <row r="1831" spans="12:27" x14ac:dyDescent="0.25">
      <c r="L1831" s="6"/>
      <c r="M1831" s="4"/>
      <c r="N1831" s="4"/>
      <c r="O1831" s="4"/>
      <c r="Q1831" s="4"/>
      <c r="U1831" s="3"/>
      <c r="V1831" s="4"/>
      <c r="Y1831" s="5"/>
      <c r="Z1831" s="5"/>
      <c r="AA1831" s="4"/>
    </row>
    <row r="1832" spans="12:27" x14ac:dyDescent="0.25">
      <c r="L1832" s="6"/>
      <c r="M1832" s="4"/>
      <c r="N1832" s="4"/>
      <c r="O1832" s="4"/>
      <c r="Q1832" s="4"/>
      <c r="U1832" s="3"/>
      <c r="V1832" s="4"/>
      <c r="Y1832" s="5"/>
      <c r="Z1832" s="5"/>
      <c r="AA1832" s="4"/>
    </row>
    <row r="1833" spans="12:27" x14ac:dyDescent="0.25">
      <c r="L1833" s="6"/>
      <c r="M1833" s="4"/>
      <c r="N1833" s="4"/>
      <c r="O1833" s="4"/>
      <c r="Q1833" s="4"/>
      <c r="U1833" s="3"/>
      <c r="V1833" s="4"/>
      <c r="Y1833" s="5"/>
      <c r="Z1833" s="5"/>
      <c r="AA1833" s="4"/>
    </row>
    <row r="1834" spans="12:27" x14ac:dyDescent="0.25">
      <c r="L1834" s="6"/>
      <c r="M1834" s="4"/>
      <c r="N1834" s="4"/>
      <c r="O1834" s="4"/>
      <c r="Q1834" s="4"/>
      <c r="U1834" s="3"/>
      <c r="V1834" s="4"/>
      <c r="Y1834" s="5"/>
      <c r="Z1834" s="5"/>
      <c r="AA1834" s="4"/>
    </row>
    <row r="1835" spans="12:27" x14ac:dyDescent="0.25">
      <c r="L1835" s="6"/>
      <c r="M1835" s="4"/>
      <c r="N1835" s="4"/>
      <c r="O1835" s="4"/>
      <c r="Q1835" s="4"/>
      <c r="U1835" s="3"/>
      <c r="V1835" s="4"/>
      <c r="Y1835" s="5"/>
      <c r="Z1835" s="5"/>
      <c r="AA1835" s="4"/>
    </row>
    <row r="1836" spans="12:27" x14ac:dyDescent="0.25">
      <c r="L1836" s="6"/>
      <c r="M1836" s="4"/>
      <c r="N1836" s="4"/>
      <c r="O1836" s="4"/>
      <c r="Q1836" s="4"/>
      <c r="U1836" s="3"/>
      <c r="V1836" s="4"/>
      <c r="Y1836" s="5"/>
      <c r="Z1836" s="5"/>
      <c r="AA1836" s="4"/>
    </row>
    <row r="1837" spans="12:27" x14ac:dyDescent="0.25">
      <c r="L1837" s="6"/>
      <c r="M1837" s="4"/>
      <c r="N1837" s="4"/>
      <c r="O1837" s="4"/>
      <c r="Q1837" s="4"/>
      <c r="U1837" s="3"/>
      <c r="V1837" s="4"/>
      <c r="Y1837" s="5"/>
      <c r="Z1837" s="5"/>
      <c r="AA1837" s="4"/>
    </row>
    <row r="1838" spans="12:27" x14ac:dyDescent="0.25">
      <c r="L1838" s="6"/>
      <c r="M1838" s="4"/>
      <c r="N1838" s="4"/>
      <c r="O1838" s="4"/>
      <c r="Q1838" s="4"/>
      <c r="U1838" s="3"/>
      <c r="V1838" s="4"/>
      <c r="Y1838" s="5"/>
      <c r="Z1838" s="5"/>
      <c r="AA1838" s="4"/>
    </row>
    <row r="1839" spans="12:27" x14ac:dyDescent="0.25">
      <c r="L1839" s="6"/>
      <c r="M1839" s="4"/>
      <c r="N1839" s="4"/>
      <c r="O1839" s="4"/>
      <c r="Q1839" s="4"/>
      <c r="U1839" s="3"/>
      <c r="V1839" s="4"/>
      <c r="Y1839" s="5"/>
      <c r="Z1839" s="5"/>
      <c r="AA1839" s="4"/>
    </row>
    <row r="1840" spans="12:27" x14ac:dyDescent="0.25">
      <c r="L1840" s="6"/>
      <c r="M1840" s="4"/>
      <c r="N1840" s="4"/>
      <c r="O1840" s="4"/>
      <c r="Q1840" s="4"/>
      <c r="U1840" s="3"/>
      <c r="V1840" s="4"/>
      <c r="Y1840" s="5"/>
      <c r="Z1840" s="5"/>
      <c r="AA1840" s="4"/>
    </row>
    <row r="1841" spans="12:27" x14ac:dyDescent="0.25">
      <c r="L1841" s="6"/>
      <c r="M1841" s="4"/>
      <c r="N1841" s="4"/>
      <c r="O1841" s="4"/>
      <c r="Q1841" s="4"/>
      <c r="U1841" s="3"/>
      <c r="V1841" s="4"/>
      <c r="Y1841" s="5"/>
      <c r="Z1841" s="5"/>
      <c r="AA1841" s="4"/>
    </row>
    <row r="1842" spans="12:27" x14ac:dyDescent="0.25">
      <c r="L1842" s="6"/>
      <c r="M1842" s="4"/>
      <c r="N1842" s="4"/>
      <c r="O1842" s="4"/>
      <c r="Q1842" s="4"/>
      <c r="U1842" s="3"/>
      <c r="V1842" s="4"/>
      <c r="Y1842" s="5"/>
      <c r="Z1842" s="5"/>
      <c r="AA1842" s="4"/>
    </row>
    <row r="1843" spans="12:27" x14ac:dyDescent="0.25">
      <c r="L1843" s="6"/>
      <c r="M1843" s="4"/>
      <c r="N1843" s="4"/>
      <c r="O1843" s="4"/>
      <c r="Q1843" s="4"/>
      <c r="U1843" s="3"/>
      <c r="V1843" s="4"/>
      <c r="Y1843" s="5"/>
      <c r="Z1843" s="5"/>
      <c r="AA1843" s="4"/>
    </row>
    <row r="1844" spans="12:27" x14ac:dyDescent="0.25">
      <c r="L1844" s="6"/>
      <c r="M1844" s="4"/>
      <c r="N1844" s="4"/>
      <c r="O1844" s="4"/>
      <c r="Q1844" s="4"/>
      <c r="U1844" s="3"/>
      <c r="V1844" s="4"/>
      <c r="Y1844" s="5"/>
      <c r="Z1844" s="5"/>
      <c r="AA1844" s="4"/>
    </row>
    <row r="1845" spans="12:27" x14ac:dyDescent="0.25">
      <c r="L1845" s="6"/>
      <c r="M1845" s="4"/>
      <c r="N1845" s="4"/>
      <c r="O1845" s="4"/>
      <c r="Q1845" s="4"/>
      <c r="U1845" s="3"/>
      <c r="V1845" s="4"/>
      <c r="Y1845" s="5"/>
      <c r="Z1845" s="5"/>
      <c r="AA1845" s="4"/>
    </row>
    <row r="1846" spans="12:27" x14ac:dyDescent="0.25">
      <c r="L1846" s="6"/>
      <c r="M1846" s="4"/>
      <c r="N1846" s="4"/>
      <c r="O1846" s="4"/>
      <c r="Q1846" s="4"/>
      <c r="U1846" s="3"/>
      <c r="V1846" s="4"/>
      <c r="Y1846" s="5"/>
      <c r="Z1846" s="5"/>
      <c r="AA1846" s="4"/>
    </row>
    <row r="1847" spans="12:27" x14ac:dyDescent="0.25">
      <c r="L1847" s="6"/>
      <c r="M1847" s="4"/>
      <c r="N1847" s="4"/>
      <c r="O1847" s="4"/>
      <c r="Q1847" s="4"/>
      <c r="U1847" s="3"/>
      <c r="V1847" s="4"/>
      <c r="Y1847" s="5"/>
      <c r="Z1847" s="5"/>
      <c r="AA1847" s="4"/>
    </row>
    <row r="1848" spans="12:27" x14ac:dyDescent="0.25">
      <c r="L1848" s="6"/>
      <c r="M1848" s="4"/>
      <c r="N1848" s="4"/>
      <c r="O1848" s="4"/>
      <c r="Q1848" s="4"/>
      <c r="U1848" s="3"/>
      <c r="V1848" s="4"/>
      <c r="Y1848" s="5"/>
      <c r="Z1848" s="5"/>
      <c r="AA1848" s="4"/>
    </row>
    <row r="1849" spans="12:27" x14ac:dyDescent="0.25">
      <c r="L1849" s="6"/>
      <c r="M1849" s="4"/>
      <c r="N1849" s="4"/>
      <c r="O1849" s="4"/>
      <c r="Q1849" s="4"/>
      <c r="U1849" s="3"/>
      <c r="V1849" s="4"/>
      <c r="Y1849" s="5"/>
      <c r="Z1849" s="5"/>
      <c r="AA1849" s="4"/>
    </row>
    <row r="1850" spans="12:27" x14ac:dyDescent="0.25">
      <c r="L1850" s="6"/>
      <c r="M1850" s="4"/>
      <c r="N1850" s="4"/>
      <c r="O1850" s="4"/>
      <c r="Q1850" s="4"/>
      <c r="U1850" s="3"/>
      <c r="V1850" s="4"/>
      <c r="Y1850" s="5"/>
      <c r="Z1850" s="5"/>
      <c r="AA1850" s="4"/>
    </row>
    <row r="1851" spans="12:27" x14ac:dyDescent="0.25">
      <c r="L1851" s="6"/>
      <c r="M1851" s="4"/>
      <c r="N1851" s="4"/>
      <c r="O1851" s="4"/>
      <c r="Q1851" s="4"/>
      <c r="U1851" s="3"/>
      <c r="V1851" s="4"/>
      <c r="Y1851" s="5"/>
      <c r="Z1851" s="5"/>
      <c r="AA1851" s="4"/>
    </row>
    <row r="1852" spans="12:27" x14ac:dyDescent="0.25">
      <c r="L1852" s="6"/>
      <c r="M1852" s="4"/>
      <c r="N1852" s="4"/>
      <c r="O1852" s="4"/>
      <c r="Q1852" s="4"/>
      <c r="U1852" s="3"/>
      <c r="V1852" s="4"/>
      <c r="Y1852" s="5"/>
      <c r="Z1852" s="5"/>
      <c r="AA1852" s="4"/>
    </row>
    <row r="1853" spans="12:27" x14ac:dyDescent="0.25">
      <c r="L1853" s="6"/>
      <c r="M1853" s="4"/>
      <c r="N1853" s="4"/>
      <c r="O1853" s="4"/>
      <c r="Q1853" s="4"/>
      <c r="U1853" s="3"/>
      <c r="V1853" s="4"/>
      <c r="Y1853" s="5"/>
      <c r="Z1853" s="5"/>
      <c r="AA1853" s="4"/>
    </row>
    <row r="1854" spans="12:27" x14ac:dyDescent="0.25">
      <c r="L1854" s="6"/>
      <c r="M1854" s="4"/>
      <c r="N1854" s="4"/>
      <c r="O1854" s="4"/>
      <c r="Q1854" s="4"/>
      <c r="U1854" s="3"/>
      <c r="V1854" s="4"/>
      <c r="Y1854" s="5"/>
      <c r="Z1854" s="5"/>
      <c r="AA1854" s="4"/>
    </row>
    <row r="1855" spans="12:27" x14ac:dyDescent="0.25">
      <c r="L1855" s="6"/>
      <c r="M1855" s="4"/>
      <c r="N1855" s="4"/>
      <c r="O1855" s="4"/>
      <c r="Q1855" s="4"/>
      <c r="U1855" s="3"/>
      <c r="V1855" s="4"/>
      <c r="Y1855" s="5"/>
      <c r="Z1855" s="5"/>
      <c r="AA1855" s="4"/>
    </row>
    <row r="1856" spans="12:27" x14ac:dyDescent="0.25">
      <c r="L1856" s="6"/>
      <c r="M1856" s="4"/>
      <c r="N1856" s="4"/>
      <c r="O1856" s="4"/>
      <c r="Q1856" s="4"/>
      <c r="U1856" s="3"/>
      <c r="V1856" s="4"/>
      <c r="Y1856" s="5"/>
      <c r="Z1856" s="5"/>
      <c r="AA1856" s="4"/>
    </row>
    <row r="1857" spans="12:27" x14ac:dyDescent="0.25">
      <c r="L1857" s="6"/>
      <c r="M1857" s="4"/>
      <c r="N1857" s="4"/>
      <c r="O1857" s="4"/>
      <c r="Q1857" s="4"/>
      <c r="U1857" s="3"/>
      <c r="V1857" s="4"/>
      <c r="Y1857" s="5"/>
      <c r="Z1857" s="5"/>
      <c r="AA1857" s="4"/>
    </row>
    <row r="1858" spans="12:27" x14ac:dyDescent="0.25">
      <c r="L1858" s="6"/>
      <c r="M1858" s="4"/>
      <c r="N1858" s="4"/>
      <c r="O1858" s="4"/>
      <c r="Q1858" s="4"/>
      <c r="U1858" s="3"/>
      <c r="V1858" s="4"/>
      <c r="Y1858" s="5"/>
      <c r="Z1858" s="5"/>
      <c r="AA1858" s="4"/>
    </row>
    <row r="1859" spans="12:27" x14ac:dyDescent="0.25">
      <c r="L1859" s="6"/>
      <c r="M1859" s="4"/>
      <c r="N1859" s="4"/>
      <c r="O1859" s="4"/>
      <c r="Q1859" s="4"/>
      <c r="U1859" s="3"/>
      <c r="V1859" s="4"/>
      <c r="Y1859" s="5"/>
      <c r="Z1859" s="5"/>
      <c r="AA1859" s="4"/>
    </row>
    <row r="1860" spans="12:27" x14ac:dyDescent="0.25">
      <c r="L1860" s="6"/>
      <c r="M1860" s="4"/>
      <c r="N1860" s="4"/>
      <c r="O1860" s="4"/>
      <c r="Q1860" s="4"/>
      <c r="U1860" s="3"/>
      <c r="V1860" s="4"/>
      <c r="Y1860" s="5"/>
      <c r="Z1860" s="5"/>
      <c r="AA1860" s="4"/>
    </row>
    <row r="1861" spans="12:27" x14ac:dyDescent="0.25">
      <c r="L1861" s="6"/>
      <c r="M1861" s="4"/>
      <c r="N1861" s="4"/>
      <c r="O1861" s="4"/>
      <c r="Q1861" s="4"/>
      <c r="U1861" s="3"/>
      <c r="V1861" s="4"/>
      <c r="Y1861" s="5"/>
      <c r="Z1861" s="5"/>
      <c r="AA1861" s="4"/>
    </row>
    <row r="1862" spans="12:27" x14ac:dyDescent="0.25">
      <c r="L1862" s="6"/>
      <c r="M1862" s="4"/>
      <c r="N1862" s="4"/>
      <c r="O1862" s="4"/>
      <c r="Q1862" s="4"/>
      <c r="U1862" s="3"/>
      <c r="V1862" s="4"/>
      <c r="Y1862" s="5"/>
      <c r="Z1862" s="5"/>
      <c r="AA1862" s="4"/>
    </row>
    <row r="1863" spans="12:27" x14ac:dyDescent="0.25">
      <c r="L1863" s="6"/>
      <c r="M1863" s="4"/>
      <c r="N1863" s="4"/>
      <c r="O1863" s="4"/>
      <c r="Q1863" s="4"/>
      <c r="U1863" s="3"/>
      <c r="V1863" s="4"/>
      <c r="Y1863" s="5"/>
      <c r="Z1863" s="5"/>
      <c r="AA1863" s="4"/>
    </row>
    <row r="1864" spans="12:27" x14ac:dyDescent="0.25">
      <c r="L1864" s="6"/>
      <c r="M1864" s="4"/>
      <c r="N1864" s="4"/>
      <c r="O1864" s="4"/>
      <c r="Q1864" s="4"/>
      <c r="U1864" s="3"/>
      <c r="V1864" s="4"/>
      <c r="Y1864" s="5"/>
      <c r="Z1864" s="5"/>
      <c r="AA1864" s="4"/>
    </row>
    <row r="1865" spans="12:27" x14ac:dyDescent="0.25">
      <c r="L1865" s="6"/>
      <c r="M1865" s="4"/>
      <c r="N1865" s="4"/>
      <c r="O1865" s="4"/>
      <c r="Q1865" s="4"/>
      <c r="U1865" s="3"/>
      <c r="V1865" s="4"/>
      <c r="Y1865" s="5"/>
      <c r="Z1865" s="5"/>
      <c r="AA1865" s="4"/>
    </row>
    <row r="1866" spans="12:27" x14ac:dyDescent="0.25">
      <c r="L1866" s="6"/>
      <c r="M1866" s="4"/>
      <c r="N1866" s="4"/>
      <c r="O1866" s="4"/>
      <c r="Q1866" s="4"/>
      <c r="U1866" s="3"/>
      <c r="V1866" s="4"/>
      <c r="Y1866" s="5"/>
      <c r="Z1866" s="5"/>
      <c r="AA1866" s="4"/>
    </row>
    <row r="1867" spans="12:27" x14ac:dyDescent="0.25">
      <c r="L1867" s="6"/>
      <c r="M1867" s="4"/>
      <c r="N1867" s="4"/>
      <c r="O1867" s="4"/>
      <c r="Q1867" s="4"/>
      <c r="U1867" s="3"/>
      <c r="V1867" s="4"/>
      <c r="Y1867" s="5"/>
      <c r="Z1867" s="5"/>
      <c r="AA1867" s="4"/>
    </row>
    <row r="1868" spans="12:27" x14ac:dyDescent="0.25">
      <c r="L1868" s="6"/>
      <c r="M1868" s="4"/>
      <c r="N1868" s="4"/>
      <c r="O1868" s="4"/>
      <c r="Q1868" s="4"/>
      <c r="U1868" s="3"/>
      <c r="V1868" s="4"/>
      <c r="Y1868" s="5"/>
      <c r="Z1868" s="5"/>
      <c r="AA1868" s="4"/>
    </row>
    <row r="1869" spans="12:27" x14ac:dyDescent="0.25">
      <c r="L1869" s="6"/>
      <c r="M1869" s="4"/>
      <c r="N1869" s="4"/>
      <c r="O1869" s="4"/>
      <c r="Q1869" s="4"/>
      <c r="U1869" s="3"/>
      <c r="V1869" s="4"/>
      <c r="Y1869" s="5"/>
      <c r="Z1869" s="5"/>
      <c r="AA1869" s="4"/>
    </row>
    <row r="1870" spans="12:27" x14ac:dyDescent="0.25">
      <c r="L1870" s="6"/>
      <c r="M1870" s="4"/>
      <c r="N1870" s="4"/>
      <c r="O1870" s="4"/>
      <c r="Q1870" s="4"/>
      <c r="U1870" s="3"/>
      <c r="V1870" s="4"/>
      <c r="Y1870" s="5"/>
      <c r="Z1870" s="5"/>
      <c r="AA1870" s="4"/>
    </row>
    <row r="1871" spans="12:27" x14ac:dyDescent="0.25">
      <c r="L1871" s="6"/>
      <c r="M1871" s="4"/>
      <c r="N1871" s="4"/>
      <c r="O1871" s="4"/>
      <c r="Q1871" s="4"/>
      <c r="U1871" s="3"/>
      <c r="V1871" s="4"/>
      <c r="Y1871" s="5"/>
      <c r="Z1871" s="5"/>
      <c r="AA1871" s="4"/>
    </row>
    <row r="1872" spans="12:27" x14ac:dyDescent="0.25">
      <c r="L1872" s="6"/>
      <c r="M1872" s="4"/>
      <c r="N1872" s="4"/>
      <c r="O1872" s="4"/>
      <c r="Q1872" s="4"/>
      <c r="U1872" s="3"/>
      <c r="V1872" s="4"/>
      <c r="Y1872" s="5"/>
      <c r="Z1872" s="5"/>
      <c r="AA1872" s="4"/>
    </row>
    <row r="1873" spans="12:27" x14ac:dyDescent="0.25">
      <c r="L1873" s="6"/>
      <c r="M1873" s="4"/>
      <c r="N1873" s="4"/>
      <c r="O1873" s="4"/>
      <c r="Q1873" s="4"/>
      <c r="U1873" s="3"/>
      <c r="V1873" s="4"/>
      <c r="Y1873" s="5"/>
      <c r="Z1873" s="5"/>
      <c r="AA1873" s="4"/>
    </row>
    <row r="1874" spans="12:27" x14ac:dyDescent="0.25">
      <c r="L1874" s="6"/>
      <c r="M1874" s="4"/>
      <c r="N1874" s="4"/>
      <c r="O1874" s="4"/>
      <c r="Q1874" s="4"/>
      <c r="U1874" s="3"/>
      <c r="V1874" s="4"/>
      <c r="Y1874" s="5"/>
      <c r="Z1874" s="5"/>
      <c r="AA1874" s="4"/>
    </row>
    <row r="1875" spans="12:27" x14ac:dyDescent="0.25">
      <c r="L1875" s="6"/>
      <c r="M1875" s="4"/>
      <c r="N1875" s="4"/>
      <c r="O1875" s="4"/>
      <c r="Q1875" s="4"/>
      <c r="U1875" s="3"/>
      <c r="V1875" s="4"/>
      <c r="Y1875" s="5"/>
      <c r="Z1875" s="5"/>
      <c r="AA1875" s="4"/>
    </row>
    <row r="1876" spans="12:27" x14ac:dyDescent="0.25">
      <c r="L1876" s="6"/>
      <c r="M1876" s="4"/>
      <c r="N1876" s="4"/>
      <c r="O1876" s="4"/>
      <c r="Q1876" s="4"/>
      <c r="U1876" s="3"/>
      <c r="V1876" s="4"/>
      <c r="Y1876" s="5"/>
      <c r="Z1876" s="5"/>
      <c r="AA1876" s="4"/>
    </row>
    <row r="1877" spans="12:27" x14ac:dyDescent="0.25">
      <c r="L1877" s="6"/>
      <c r="M1877" s="4"/>
      <c r="N1877" s="4"/>
      <c r="O1877" s="4"/>
      <c r="Q1877" s="4"/>
      <c r="U1877" s="3"/>
      <c r="V1877" s="4"/>
      <c r="Y1877" s="5"/>
      <c r="Z1877" s="5"/>
      <c r="AA1877" s="4"/>
    </row>
    <row r="1878" spans="12:27" x14ac:dyDescent="0.25">
      <c r="L1878" s="6"/>
      <c r="M1878" s="4"/>
      <c r="N1878" s="4"/>
      <c r="O1878" s="4"/>
      <c r="Q1878" s="4"/>
      <c r="U1878" s="3"/>
      <c r="V1878" s="4"/>
      <c r="Y1878" s="5"/>
      <c r="Z1878" s="5"/>
      <c r="AA1878" s="4"/>
    </row>
    <row r="1879" spans="12:27" x14ac:dyDescent="0.25">
      <c r="L1879" s="6"/>
      <c r="M1879" s="4"/>
      <c r="N1879" s="4"/>
      <c r="O1879" s="4"/>
      <c r="Q1879" s="4"/>
      <c r="U1879" s="3"/>
      <c r="V1879" s="4"/>
      <c r="Y1879" s="5"/>
      <c r="Z1879" s="5"/>
      <c r="AA1879" s="4"/>
    </row>
    <row r="1880" spans="12:27" x14ac:dyDescent="0.25">
      <c r="L1880" s="6"/>
      <c r="M1880" s="4"/>
      <c r="N1880" s="4"/>
      <c r="O1880" s="4"/>
      <c r="Q1880" s="4"/>
      <c r="U1880" s="3"/>
      <c r="V1880" s="4"/>
      <c r="Y1880" s="5"/>
      <c r="Z1880" s="5"/>
      <c r="AA1880" s="4"/>
    </row>
    <row r="1881" spans="12:27" x14ac:dyDescent="0.25">
      <c r="L1881" s="6"/>
      <c r="M1881" s="4"/>
      <c r="N1881" s="4"/>
      <c r="O1881" s="4"/>
      <c r="Q1881" s="4"/>
      <c r="U1881" s="3"/>
      <c r="V1881" s="4"/>
      <c r="Y1881" s="5"/>
      <c r="Z1881" s="5"/>
      <c r="AA1881" s="4"/>
    </row>
    <row r="1882" spans="12:27" x14ac:dyDescent="0.25">
      <c r="L1882" s="6"/>
      <c r="M1882" s="4"/>
      <c r="N1882" s="4"/>
      <c r="O1882" s="4"/>
      <c r="Q1882" s="4"/>
      <c r="U1882" s="3"/>
      <c r="V1882" s="4"/>
      <c r="Y1882" s="5"/>
      <c r="Z1882" s="5"/>
      <c r="AA1882" s="4"/>
    </row>
    <row r="1883" spans="12:27" x14ac:dyDescent="0.25">
      <c r="L1883" s="6"/>
      <c r="M1883" s="4"/>
      <c r="N1883" s="4"/>
      <c r="O1883" s="4"/>
      <c r="Q1883" s="4"/>
      <c r="U1883" s="3"/>
      <c r="V1883" s="4"/>
      <c r="Y1883" s="5"/>
      <c r="Z1883" s="5"/>
      <c r="AA1883" s="4"/>
    </row>
    <row r="1884" spans="12:27" x14ac:dyDescent="0.25">
      <c r="L1884" s="6"/>
      <c r="M1884" s="4"/>
      <c r="N1884" s="4"/>
      <c r="O1884" s="4"/>
      <c r="Q1884" s="4"/>
      <c r="U1884" s="3"/>
      <c r="V1884" s="4"/>
      <c r="Y1884" s="5"/>
      <c r="Z1884" s="5"/>
      <c r="AA1884" s="4"/>
    </row>
    <row r="1885" spans="12:27" x14ac:dyDescent="0.25">
      <c r="L1885" s="6"/>
      <c r="M1885" s="4"/>
      <c r="N1885" s="4"/>
      <c r="O1885" s="4"/>
      <c r="Q1885" s="4"/>
      <c r="U1885" s="3"/>
      <c r="V1885" s="4"/>
      <c r="Y1885" s="5"/>
      <c r="Z1885" s="5"/>
      <c r="AA1885" s="4"/>
    </row>
    <row r="1886" spans="12:27" x14ac:dyDescent="0.25">
      <c r="L1886" s="6"/>
      <c r="M1886" s="4"/>
      <c r="N1886" s="4"/>
      <c r="O1886" s="4"/>
      <c r="Q1886" s="4"/>
      <c r="U1886" s="3"/>
      <c r="V1886" s="4"/>
      <c r="Y1886" s="5"/>
      <c r="Z1886" s="5"/>
      <c r="AA1886" s="4"/>
    </row>
    <row r="1887" spans="12:27" x14ac:dyDescent="0.25">
      <c r="L1887" s="6"/>
      <c r="M1887" s="4"/>
      <c r="N1887" s="4"/>
      <c r="O1887" s="4"/>
      <c r="Q1887" s="4"/>
      <c r="U1887" s="3"/>
      <c r="V1887" s="4"/>
      <c r="Y1887" s="5"/>
      <c r="Z1887" s="5"/>
      <c r="AA1887" s="4"/>
    </row>
    <row r="1888" spans="12:27" x14ac:dyDescent="0.25">
      <c r="L1888" s="6"/>
      <c r="M1888" s="4"/>
      <c r="N1888" s="4"/>
      <c r="O1888" s="4"/>
      <c r="Q1888" s="4"/>
      <c r="U1888" s="3"/>
      <c r="V1888" s="4"/>
      <c r="Y1888" s="5"/>
      <c r="Z1888" s="5"/>
      <c r="AA1888" s="4"/>
    </row>
    <row r="1889" spans="12:27" x14ac:dyDescent="0.25">
      <c r="L1889" s="6"/>
      <c r="M1889" s="4"/>
      <c r="N1889" s="4"/>
      <c r="O1889" s="4"/>
      <c r="Q1889" s="4"/>
      <c r="U1889" s="3"/>
      <c r="V1889" s="4"/>
      <c r="Y1889" s="5"/>
      <c r="Z1889" s="5"/>
      <c r="AA1889" s="4"/>
    </row>
    <row r="1890" spans="12:27" x14ac:dyDescent="0.25">
      <c r="L1890" s="6"/>
      <c r="M1890" s="4"/>
      <c r="N1890" s="4"/>
      <c r="O1890" s="4"/>
      <c r="Q1890" s="4"/>
      <c r="U1890" s="3"/>
      <c r="V1890" s="4"/>
      <c r="Y1890" s="5"/>
      <c r="Z1890" s="5"/>
      <c r="AA1890" s="4"/>
    </row>
    <row r="1891" spans="12:27" x14ac:dyDescent="0.25">
      <c r="L1891" s="6"/>
      <c r="M1891" s="4"/>
      <c r="N1891" s="4"/>
      <c r="O1891" s="4"/>
      <c r="Q1891" s="4"/>
      <c r="U1891" s="3"/>
      <c r="V1891" s="4"/>
      <c r="Y1891" s="5"/>
      <c r="Z1891" s="5"/>
      <c r="AA1891" s="4"/>
    </row>
    <row r="1892" spans="12:27" x14ac:dyDescent="0.25">
      <c r="L1892" s="6"/>
      <c r="M1892" s="4"/>
      <c r="N1892" s="4"/>
      <c r="O1892" s="4"/>
      <c r="Q1892" s="4"/>
      <c r="U1892" s="3"/>
      <c r="V1892" s="4"/>
      <c r="Y1892" s="5"/>
      <c r="Z1892" s="5"/>
      <c r="AA1892" s="4"/>
    </row>
    <row r="1893" spans="12:27" x14ac:dyDescent="0.25">
      <c r="L1893" s="6"/>
      <c r="M1893" s="4"/>
      <c r="N1893" s="4"/>
      <c r="O1893" s="4"/>
      <c r="Q1893" s="4"/>
      <c r="U1893" s="3"/>
      <c r="V1893" s="4"/>
      <c r="Y1893" s="5"/>
      <c r="Z1893" s="5"/>
      <c r="AA1893" s="4"/>
    </row>
    <row r="1894" spans="12:27" x14ac:dyDescent="0.25">
      <c r="L1894" s="6"/>
      <c r="M1894" s="4"/>
      <c r="N1894" s="4"/>
      <c r="O1894" s="4"/>
      <c r="Q1894" s="4"/>
      <c r="U1894" s="3"/>
      <c r="V1894" s="4"/>
      <c r="Y1894" s="5"/>
      <c r="Z1894" s="5"/>
      <c r="AA1894" s="4"/>
    </row>
    <row r="1895" spans="12:27" x14ac:dyDescent="0.25">
      <c r="L1895" s="6"/>
      <c r="M1895" s="4"/>
      <c r="N1895" s="4"/>
      <c r="O1895" s="4"/>
      <c r="Q1895" s="4"/>
      <c r="U1895" s="3"/>
      <c r="V1895" s="4"/>
      <c r="Y1895" s="5"/>
      <c r="Z1895" s="5"/>
      <c r="AA1895" s="4"/>
    </row>
    <row r="1896" spans="12:27" x14ac:dyDescent="0.25">
      <c r="L1896" s="6"/>
      <c r="M1896" s="4"/>
      <c r="N1896" s="4"/>
      <c r="O1896" s="4"/>
      <c r="Q1896" s="4"/>
      <c r="U1896" s="3"/>
      <c r="V1896" s="4"/>
      <c r="Y1896" s="5"/>
      <c r="Z1896" s="5"/>
      <c r="AA1896" s="4"/>
    </row>
    <row r="1897" spans="12:27" x14ac:dyDescent="0.25">
      <c r="L1897" s="6"/>
      <c r="M1897" s="4"/>
      <c r="N1897" s="4"/>
      <c r="O1897" s="4"/>
      <c r="Q1897" s="4"/>
      <c r="U1897" s="3"/>
      <c r="V1897" s="4"/>
      <c r="Y1897" s="5"/>
      <c r="Z1897" s="5"/>
      <c r="AA1897" s="4"/>
    </row>
    <row r="1898" spans="12:27" x14ac:dyDescent="0.25">
      <c r="L1898" s="6"/>
      <c r="M1898" s="4"/>
      <c r="N1898" s="4"/>
      <c r="O1898" s="4"/>
      <c r="Q1898" s="4"/>
      <c r="U1898" s="3"/>
      <c r="V1898" s="4"/>
      <c r="Y1898" s="5"/>
      <c r="Z1898" s="5"/>
      <c r="AA1898" s="4"/>
    </row>
    <row r="1899" spans="12:27" x14ac:dyDescent="0.25">
      <c r="L1899" s="6"/>
      <c r="M1899" s="4"/>
      <c r="N1899" s="4"/>
      <c r="O1899" s="4"/>
      <c r="Q1899" s="4"/>
      <c r="U1899" s="3"/>
      <c r="V1899" s="4"/>
      <c r="Y1899" s="5"/>
      <c r="Z1899" s="5"/>
      <c r="AA1899" s="4"/>
    </row>
    <row r="1900" spans="12:27" x14ac:dyDescent="0.25">
      <c r="L1900" s="6"/>
      <c r="M1900" s="4"/>
      <c r="N1900" s="4"/>
      <c r="O1900" s="4"/>
      <c r="Q1900" s="4"/>
      <c r="U1900" s="3"/>
      <c r="V1900" s="4"/>
      <c r="Y1900" s="5"/>
      <c r="Z1900" s="5"/>
      <c r="AA1900" s="4"/>
    </row>
    <row r="1901" spans="12:27" x14ac:dyDescent="0.25">
      <c r="L1901" s="6"/>
      <c r="M1901" s="4"/>
      <c r="N1901" s="4"/>
      <c r="O1901" s="4"/>
      <c r="Q1901" s="4"/>
      <c r="U1901" s="3"/>
      <c r="V1901" s="4"/>
      <c r="Y1901" s="5"/>
      <c r="Z1901" s="5"/>
      <c r="AA1901" s="4"/>
    </row>
    <row r="1902" spans="12:27" x14ac:dyDescent="0.25">
      <c r="L1902" s="6"/>
      <c r="M1902" s="4"/>
      <c r="N1902" s="4"/>
      <c r="O1902" s="4"/>
      <c r="Q1902" s="4"/>
      <c r="U1902" s="3"/>
      <c r="V1902" s="4"/>
      <c r="Y1902" s="5"/>
      <c r="Z1902" s="5"/>
      <c r="AA1902" s="4"/>
    </row>
    <row r="1903" spans="12:27" x14ac:dyDescent="0.25">
      <c r="L1903" s="6"/>
      <c r="M1903" s="4"/>
      <c r="N1903" s="4"/>
      <c r="O1903" s="4"/>
      <c r="Q1903" s="4"/>
      <c r="U1903" s="3"/>
      <c r="V1903" s="4"/>
      <c r="Y1903" s="5"/>
      <c r="Z1903" s="5"/>
      <c r="AA1903" s="4"/>
    </row>
    <row r="1904" spans="12:27" x14ac:dyDescent="0.25">
      <c r="L1904" s="6"/>
      <c r="M1904" s="4"/>
      <c r="N1904" s="4"/>
      <c r="O1904" s="4"/>
      <c r="Q1904" s="4"/>
      <c r="U1904" s="3"/>
      <c r="V1904" s="4"/>
      <c r="Y1904" s="5"/>
      <c r="Z1904" s="5"/>
      <c r="AA1904" s="4"/>
    </row>
    <row r="1905" spans="12:27" x14ac:dyDescent="0.25">
      <c r="L1905" s="6"/>
      <c r="M1905" s="4"/>
      <c r="N1905" s="4"/>
      <c r="O1905" s="4"/>
      <c r="Q1905" s="4"/>
      <c r="U1905" s="3"/>
      <c r="V1905" s="4"/>
      <c r="Y1905" s="5"/>
      <c r="Z1905" s="5"/>
      <c r="AA1905" s="4"/>
    </row>
    <row r="1906" spans="12:27" x14ac:dyDescent="0.25">
      <c r="L1906" s="6"/>
      <c r="M1906" s="4"/>
      <c r="N1906" s="4"/>
      <c r="O1906" s="4"/>
      <c r="Q1906" s="4"/>
      <c r="U1906" s="3"/>
      <c r="V1906" s="4"/>
      <c r="Y1906" s="5"/>
      <c r="Z1906" s="5"/>
      <c r="AA1906" s="4"/>
    </row>
    <row r="1907" spans="12:27" x14ac:dyDescent="0.25">
      <c r="L1907" s="6"/>
      <c r="M1907" s="4"/>
      <c r="N1907" s="4"/>
      <c r="O1907" s="4"/>
      <c r="Q1907" s="4"/>
      <c r="U1907" s="3"/>
      <c r="V1907" s="4"/>
      <c r="Y1907" s="5"/>
      <c r="Z1907" s="5"/>
      <c r="AA1907" s="4"/>
    </row>
    <row r="1908" spans="12:27" x14ac:dyDescent="0.25">
      <c r="L1908" s="6"/>
      <c r="M1908" s="4"/>
      <c r="N1908" s="4"/>
      <c r="O1908" s="4"/>
      <c r="Q1908" s="4"/>
      <c r="U1908" s="3"/>
      <c r="V1908" s="4"/>
      <c r="Y1908" s="5"/>
      <c r="Z1908" s="5"/>
      <c r="AA1908" s="4"/>
    </row>
    <row r="1909" spans="12:27" x14ac:dyDescent="0.25">
      <c r="L1909" s="6"/>
      <c r="M1909" s="4"/>
      <c r="N1909" s="4"/>
      <c r="O1909" s="4"/>
      <c r="Q1909" s="4"/>
      <c r="U1909" s="3"/>
      <c r="V1909" s="4"/>
      <c r="Y1909" s="5"/>
      <c r="Z1909" s="5"/>
      <c r="AA1909" s="4"/>
    </row>
    <row r="1910" spans="12:27" x14ac:dyDescent="0.25">
      <c r="L1910" s="6"/>
      <c r="M1910" s="4"/>
      <c r="N1910" s="4"/>
      <c r="O1910" s="4"/>
      <c r="Q1910" s="4"/>
      <c r="U1910" s="3"/>
      <c r="V1910" s="4"/>
      <c r="Y1910" s="5"/>
      <c r="Z1910" s="5"/>
      <c r="AA1910" s="4"/>
    </row>
    <row r="1911" spans="12:27" x14ac:dyDescent="0.25">
      <c r="L1911" s="6"/>
      <c r="M1911" s="4"/>
      <c r="N1911" s="4"/>
      <c r="O1911" s="4"/>
      <c r="Q1911" s="4"/>
      <c r="U1911" s="3"/>
      <c r="V1911" s="4"/>
      <c r="Y1911" s="5"/>
      <c r="Z1911" s="5"/>
      <c r="AA1911" s="4"/>
    </row>
    <row r="1912" spans="12:27" x14ac:dyDescent="0.25">
      <c r="L1912" s="6"/>
      <c r="M1912" s="4"/>
      <c r="N1912" s="4"/>
      <c r="O1912" s="4"/>
      <c r="Q1912" s="4"/>
      <c r="U1912" s="3"/>
      <c r="V1912" s="4"/>
      <c r="Y1912" s="5"/>
      <c r="Z1912" s="5"/>
      <c r="AA1912" s="4"/>
    </row>
    <row r="1913" spans="12:27" x14ac:dyDescent="0.25">
      <c r="L1913" s="6"/>
      <c r="M1913" s="4"/>
      <c r="N1913" s="4"/>
      <c r="O1913" s="4"/>
      <c r="Q1913" s="4"/>
      <c r="U1913" s="3"/>
      <c r="V1913" s="4"/>
      <c r="Y1913" s="5"/>
      <c r="Z1913" s="5"/>
      <c r="AA1913" s="4"/>
    </row>
    <row r="1914" spans="12:27" x14ac:dyDescent="0.25">
      <c r="L1914" s="6"/>
      <c r="M1914" s="4"/>
      <c r="N1914" s="4"/>
      <c r="O1914" s="4"/>
      <c r="Q1914" s="4"/>
      <c r="U1914" s="3"/>
      <c r="V1914" s="4"/>
      <c r="Y1914" s="5"/>
      <c r="Z1914" s="5"/>
      <c r="AA1914" s="4"/>
    </row>
    <row r="1915" spans="12:27" x14ac:dyDescent="0.25">
      <c r="L1915" s="6"/>
      <c r="M1915" s="4"/>
      <c r="N1915" s="4"/>
      <c r="O1915" s="4"/>
      <c r="Q1915" s="4"/>
      <c r="U1915" s="3"/>
      <c r="V1915" s="4"/>
      <c r="Y1915" s="5"/>
      <c r="Z1915" s="5"/>
      <c r="AA1915" s="4"/>
    </row>
    <row r="1916" spans="12:27" x14ac:dyDescent="0.25">
      <c r="L1916" s="6"/>
      <c r="M1916" s="4"/>
      <c r="N1916" s="4"/>
      <c r="O1916" s="4"/>
      <c r="Q1916" s="4"/>
      <c r="U1916" s="3"/>
      <c r="V1916" s="4"/>
      <c r="Y1916" s="5"/>
      <c r="Z1916" s="5"/>
      <c r="AA1916" s="4"/>
    </row>
    <row r="1917" spans="12:27" x14ac:dyDescent="0.25">
      <c r="L1917" s="6"/>
      <c r="M1917" s="4"/>
      <c r="N1917" s="4"/>
      <c r="O1917" s="4"/>
      <c r="Q1917" s="4"/>
      <c r="U1917" s="3"/>
      <c r="V1917" s="4"/>
      <c r="Y1917" s="5"/>
      <c r="Z1917" s="5"/>
      <c r="AA1917" s="4"/>
    </row>
    <row r="1918" spans="12:27" x14ac:dyDescent="0.25">
      <c r="L1918" s="6"/>
      <c r="M1918" s="4"/>
      <c r="N1918" s="4"/>
      <c r="O1918" s="4"/>
      <c r="Q1918" s="4"/>
      <c r="U1918" s="3"/>
      <c r="V1918" s="4"/>
      <c r="Y1918" s="5"/>
      <c r="Z1918" s="5"/>
      <c r="AA1918" s="4"/>
    </row>
    <row r="1919" spans="12:27" x14ac:dyDescent="0.25">
      <c r="L1919" s="6"/>
      <c r="M1919" s="4"/>
      <c r="N1919" s="4"/>
      <c r="O1919" s="4"/>
      <c r="Q1919" s="4"/>
      <c r="U1919" s="3"/>
      <c r="V1919" s="4"/>
      <c r="Y1919" s="5"/>
      <c r="Z1919" s="5"/>
      <c r="AA1919" s="4"/>
    </row>
    <row r="1920" spans="12:27" x14ac:dyDescent="0.25">
      <c r="L1920" s="6"/>
      <c r="M1920" s="4"/>
      <c r="N1920" s="4"/>
      <c r="O1920" s="4"/>
      <c r="Q1920" s="4"/>
      <c r="U1920" s="3"/>
      <c r="V1920" s="4"/>
      <c r="Y1920" s="5"/>
      <c r="Z1920" s="5"/>
      <c r="AA1920" s="4"/>
    </row>
    <row r="1921" spans="12:27" x14ac:dyDescent="0.25">
      <c r="L1921" s="6"/>
      <c r="M1921" s="4"/>
      <c r="N1921" s="4"/>
      <c r="O1921" s="4"/>
      <c r="Q1921" s="4"/>
      <c r="U1921" s="3"/>
      <c r="V1921" s="4"/>
      <c r="Y1921" s="5"/>
      <c r="Z1921" s="5"/>
      <c r="AA1921" s="4"/>
    </row>
    <row r="1922" spans="12:27" x14ac:dyDescent="0.25">
      <c r="L1922" s="6"/>
      <c r="M1922" s="4"/>
      <c r="N1922" s="4"/>
      <c r="O1922" s="4"/>
      <c r="Q1922" s="4"/>
      <c r="U1922" s="3"/>
      <c r="V1922" s="4"/>
      <c r="Y1922" s="5"/>
      <c r="Z1922" s="5"/>
      <c r="AA1922" s="4"/>
    </row>
    <row r="1923" spans="12:27" x14ac:dyDescent="0.25">
      <c r="L1923" s="6"/>
      <c r="M1923" s="4"/>
      <c r="N1923" s="4"/>
      <c r="O1923" s="4"/>
      <c r="Q1923" s="4"/>
      <c r="U1923" s="3"/>
      <c r="V1923" s="4"/>
      <c r="Y1923" s="5"/>
      <c r="Z1923" s="5"/>
      <c r="AA1923" s="4"/>
    </row>
    <row r="1924" spans="12:27" x14ac:dyDescent="0.25">
      <c r="L1924" s="6"/>
      <c r="M1924" s="4"/>
      <c r="N1924" s="4"/>
      <c r="O1924" s="4"/>
      <c r="Q1924" s="4"/>
      <c r="U1924" s="3"/>
      <c r="V1924" s="4"/>
      <c r="Y1924" s="5"/>
      <c r="Z1924" s="5"/>
      <c r="AA1924" s="4"/>
    </row>
    <row r="1925" spans="12:27" x14ac:dyDescent="0.25">
      <c r="L1925" s="6"/>
      <c r="M1925" s="4"/>
      <c r="N1925" s="4"/>
      <c r="O1925" s="4"/>
      <c r="Q1925" s="4"/>
      <c r="U1925" s="3"/>
      <c r="V1925" s="4"/>
      <c r="Y1925" s="5"/>
      <c r="Z1925" s="5"/>
      <c r="AA1925" s="4"/>
    </row>
    <row r="1926" spans="12:27" x14ac:dyDescent="0.25">
      <c r="L1926" s="6"/>
      <c r="M1926" s="4"/>
      <c r="N1926" s="4"/>
      <c r="O1926" s="4"/>
      <c r="Q1926" s="4"/>
      <c r="U1926" s="3"/>
      <c r="V1926" s="4"/>
      <c r="Y1926" s="5"/>
      <c r="Z1926" s="5"/>
      <c r="AA1926" s="4"/>
    </row>
    <row r="1927" spans="12:27" x14ac:dyDescent="0.25">
      <c r="L1927" s="6"/>
      <c r="M1927" s="4"/>
      <c r="N1927" s="4"/>
      <c r="O1927" s="4"/>
      <c r="Q1927" s="4"/>
      <c r="U1927" s="3"/>
      <c r="V1927" s="4"/>
      <c r="Y1927" s="5"/>
      <c r="Z1927" s="5"/>
      <c r="AA1927" s="4"/>
    </row>
    <row r="1928" spans="12:27" x14ac:dyDescent="0.25">
      <c r="L1928" s="6"/>
      <c r="M1928" s="4"/>
      <c r="N1928" s="4"/>
      <c r="O1928" s="4"/>
      <c r="Q1928" s="4"/>
      <c r="U1928" s="3"/>
      <c r="V1928" s="4"/>
      <c r="Y1928" s="5"/>
      <c r="Z1928" s="5"/>
      <c r="AA1928" s="4"/>
    </row>
    <row r="1929" spans="12:27" x14ac:dyDescent="0.25">
      <c r="L1929" s="6"/>
      <c r="M1929" s="4"/>
      <c r="N1929" s="4"/>
      <c r="O1929" s="4"/>
      <c r="Q1929" s="4"/>
      <c r="U1929" s="3"/>
      <c r="V1929" s="4"/>
      <c r="Y1929" s="5"/>
      <c r="Z1929" s="5"/>
      <c r="AA1929" s="4"/>
    </row>
    <row r="1930" spans="12:27" x14ac:dyDescent="0.25">
      <c r="L1930" s="6"/>
      <c r="M1930" s="4"/>
      <c r="N1930" s="4"/>
      <c r="O1930" s="4"/>
      <c r="Q1930" s="4"/>
      <c r="U1930" s="3"/>
      <c r="V1930" s="4"/>
      <c r="Y1930" s="5"/>
      <c r="Z1930" s="5"/>
      <c r="AA1930" s="4"/>
    </row>
    <row r="1931" spans="12:27" x14ac:dyDescent="0.25">
      <c r="L1931" s="6"/>
      <c r="M1931" s="4"/>
      <c r="N1931" s="4"/>
      <c r="O1931" s="4"/>
      <c r="Q1931" s="4"/>
      <c r="U1931" s="3"/>
      <c r="V1931" s="4"/>
      <c r="Y1931" s="5"/>
      <c r="Z1931" s="5"/>
      <c r="AA1931" s="4"/>
    </row>
    <row r="1932" spans="12:27" x14ac:dyDescent="0.25">
      <c r="L1932" s="6"/>
      <c r="M1932" s="4"/>
      <c r="N1932" s="4"/>
      <c r="O1932" s="4"/>
      <c r="Q1932" s="4"/>
      <c r="U1932" s="3"/>
      <c r="V1932" s="4"/>
      <c r="Y1932" s="5"/>
      <c r="Z1932" s="5"/>
      <c r="AA1932" s="4"/>
    </row>
    <row r="1933" spans="12:27" x14ac:dyDescent="0.25">
      <c r="L1933" s="6"/>
      <c r="M1933" s="4"/>
      <c r="N1933" s="4"/>
      <c r="O1933" s="4"/>
      <c r="Q1933" s="4"/>
      <c r="U1933" s="3"/>
      <c r="V1933" s="4"/>
      <c r="Y1933" s="5"/>
      <c r="Z1933" s="5"/>
      <c r="AA1933" s="4"/>
    </row>
    <row r="1934" spans="12:27" x14ac:dyDescent="0.25">
      <c r="L1934" s="6"/>
      <c r="M1934" s="4"/>
      <c r="N1934" s="4"/>
      <c r="O1934" s="4"/>
      <c r="Q1934" s="4"/>
      <c r="U1934" s="3"/>
      <c r="V1934" s="4"/>
      <c r="Y1934" s="5"/>
      <c r="Z1934" s="5"/>
      <c r="AA1934" s="4"/>
    </row>
    <row r="1935" spans="12:27" x14ac:dyDescent="0.25">
      <c r="L1935" s="6"/>
      <c r="M1935" s="4"/>
      <c r="N1935" s="4"/>
      <c r="O1935" s="4"/>
      <c r="Q1935" s="4"/>
      <c r="U1935" s="3"/>
      <c r="V1935" s="4"/>
      <c r="Y1935" s="5"/>
      <c r="Z1935" s="5"/>
      <c r="AA1935" s="4"/>
    </row>
    <row r="1936" spans="12:27" x14ac:dyDescent="0.25">
      <c r="L1936" s="6"/>
      <c r="M1936" s="4"/>
      <c r="N1936" s="4"/>
      <c r="O1936" s="4"/>
      <c r="Q1936" s="4"/>
      <c r="U1936" s="3"/>
      <c r="V1936" s="4"/>
      <c r="Y1936" s="5"/>
      <c r="Z1936" s="5"/>
      <c r="AA1936" s="4"/>
    </row>
    <row r="1937" spans="12:27" x14ac:dyDescent="0.25">
      <c r="L1937" s="6"/>
      <c r="M1937" s="4"/>
      <c r="N1937" s="4"/>
      <c r="O1937" s="4"/>
      <c r="Q1937" s="4"/>
      <c r="U1937" s="3"/>
      <c r="V1937" s="4"/>
      <c r="Y1937" s="5"/>
      <c r="Z1937" s="5"/>
      <c r="AA1937" s="4"/>
    </row>
    <row r="1938" spans="12:27" x14ac:dyDescent="0.25">
      <c r="L1938" s="6"/>
      <c r="M1938" s="4"/>
      <c r="N1938" s="4"/>
      <c r="O1938" s="4"/>
      <c r="Q1938" s="4"/>
      <c r="U1938" s="3"/>
      <c r="V1938" s="4"/>
      <c r="Y1938" s="5"/>
      <c r="Z1938" s="5"/>
      <c r="AA1938" s="4"/>
    </row>
    <row r="1939" spans="12:27" x14ac:dyDescent="0.25">
      <c r="L1939" s="6"/>
      <c r="M1939" s="4"/>
      <c r="N1939" s="4"/>
      <c r="O1939" s="4"/>
      <c r="Q1939" s="4"/>
      <c r="U1939" s="3"/>
      <c r="V1939" s="4"/>
      <c r="Y1939" s="5"/>
      <c r="Z1939" s="5"/>
      <c r="AA1939" s="4"/>
    </row>
    <row r="1940" spans="12:27" x14ac:dyDescent="0.25">
      <c r="L1940" s="6"/>
      <c r="M1940" s="4"/>
      <c r="N1940" s="4"/>
      <c r="O1940" s="4"/>
      <c r="Q1940" s="4"/>
      <c r="U1940" s="3"/>
      <c r="V1940" s="4"/>
      <c r="Y1940" s="5"/>
      <c r="Z1940" s="5"/>
      <c r="AA1940" s="4"/>
    </row>
    <row r="1941" spans="12:27" x14ac:dyDescent="0.25">
      <c r="L1941" s="6"/>
      <c r="M1941" s="4"/>
      <c r="N1941" s="4"/>
      <c r="O1941" s="4"/>
      <c r="Q1941" s="4"/>
      <c r="U1941" s="3"/>
      <c r="V1941" s="4"/>
      <c r="Y1941" s="5"/>
      <c r="Z1941" s="5"/>
      <c r="AA1941" s="4"/>
    </row>
    <row r="1942" spans="12:27" x14ac:dyDescent="0.25">
      <c r="L1942" s="6"/>
      <c r="M1942" s="4"/>
      <c r="N1942" s="4"/>
      <c r="O1942" s="4"/>
      <c r="Q1942" s="4"/>
      <c r="U1942" s="3"/>
      <c r="V1942" s="4"/>
      <c r="Y1942" s="5"/>
      <c r="Z1942" s="5"/>
      <c r="AA1942" s="4"/>
    </row>
    <row r="1943" spans="12:27" x14ac:dyDescent="0.25">
      <c r="L1943" s="6"/>
      <c r="M1943" s="4"/>
      <c r="N1943" s="4"/>
      <c r="O1943" s="4"/>
      <c r="Q1943" s="4"/>
      <c r="U1943" s="3"/>
      <c r="V1943" s="4"/>
      <c r="Y1943" s="5"/>
      <c r="Z1943" s="5"/>
      <c r="AA1943" s="4"/>
    </row>
    <row r="1944" spans="12:27" x14ac:dyDescent="0.25">
      <c r="L1944" s="6"/>
      <c r="M1944" s="4"/>
      <c r="N1944" s="4"/>
      <c r="O1944" s="4"/>
      <c r="Q1944" s="4"/>
      <c r="U1944" s="3"/>
      <c r="V1944" s="4"/>
      <c r="Y1944" s="5"/>
      <c r="Z1944" s="5"/>
      <c r="AA1944" s="4"/>
    </row>
    <row r="1945" spans="12:27" x14ac:dyDescent="0.25">
      <c r="L1945" s="6"/>
      <c r="M1945" s="4"/>
      <c r="N1945" s="4"/>
      <c r="O1945" s="4"/>
      <c r="Q1945" s="4"/>
      <c r="U1945" s="3"/>
      <c r="V1945" s="4"/>
      <c r="Y1945" s="5"/>
      <c r="Z1945" s="5"/>
      <c r="AA1945" s="4"/>
    </row>
    <row r="1946" spans="12:27" x14ac:dyDescent="0.25">
      <c r="L1946" s="6"/>
      <c r="M1946" s="4"/>
      <c r="N1946" s="4"/>
      <c r="O1946" s="4"/>
      <c r="Q1946" s="4"/>
      <c r="U1946" s="3"/>
      <c r="V1946" s="4"/>
      <c r="Y1946" s="5"/>
      <c r="Z1946" s="5"/>
      <c r="AA1946" s="4"/>
    </row>
    <row r="1947" spans="12:27" x14ac:dyDescent="0.25">
      <c r="L1947" s="6"/>
      <c r="M1947" s="4"/>
      <c r="N1947" s="4"/>
      <c r="O1947" s="4"/>
      <c r="Q1947" s="4"/>
      <c r="U1947" s="3"/>
      <c r="V1947" s="4"/>
      <c r="Y1947" s="5"/>
      <c r="Z1947" s="5"/>
      <c r="AA1947" s="4"/>
    </row>
    <row r="1948" spans="12:27" x14ac:dyDescent="0.25">
      <c r="L1948" s="6"/>
      <c r="M1948" s="4"/>
      <c r="N1948" s="4"/>
      <c r="O1948" s="4"/>
      <c r="Q1948" s="4"/>
      <c r="U1948" s="3"/>
      <c r="V1948" s="4"/>
      <c r="Y1948" s="5"/>
      <c r="Z1948" s="5"/>
      <c r="AA1948" s="4"/>
    </row>
    <row r="1949" spans="12:27" x14ac:dyDescent="0.25">
      <c r="L1949" s="6"/>
      <c r="M1949" s="4"/>
      <c r="N1949" s="4"/>
      <c r="O1949" s="4"/>
      <c r="Q1949" s="4"/>
      <c r="U1949" s="3"/>
      <c r="V1949" s="4"/>
      <c r="Y1949" s="5"/>
      <c r="Z1949" s="5"/>
      <c r="AA1949" s="4"/>
    </row>
    <row r="1950" spans="12:27" x14ac:dyDescent="0.25">
      <c r="L1950" s="6"/>
      <c r="M1950" s="4"/>
      <c r="N1950" s="4"/>
      <c r="O1950" s="4"/>
      <c r="Q1950" s="4"/>
      <c r="U1950" s="3"/>
      <c r="V1950" s="4"/>
      <c r="Y1950" s="5"/>
      <c r="Z1950" s="5"/>
      <c r="AA1950" s="4"/>
    </row>
    <row r="1951" spans="12:27" x14ac:dyDescent="0.25">
      <c r="L1951" s="6"/>
      <c r="M1951" s="4"/>
      <c r="N1951" s="4"/>
      <c r="O1951" s="4"/>
      <c r="Q1951" s="4"/>
      <c r="U1951" s="3"/>
      <c r="V1951" s="4"/>
      <c r="Y1951" s="5"/>
      <c r="Z1951" s="5"/>
      <c r="AA1951" s="4"/>
    </row>
    <row r="1952" spans="12:27" x14ac:dyDescent="0.25">
      <c r="L1952" s="6"/>
      <c r="M1952" s="4"/>
      <c r="N1952" s="4"/>
      <c r="O1952" s="4"/>
      <c r="Q1952" s="4"/>
      <c r="U1952" s="3"/>
      <c r="V1952" s="4"/>
      <c r="Y1952" s="5"/>
      <c r="Z1952" s="5"/>
      <c r="AA1952" s="4"/>
    </row>
    <row r="1953" spans="12:27" x14ac:dyDescent="0.25">
      <c r="L1953" s="6"/>
      <c r="M1953" s="4"/>
      <c r="N1953" s="4"/>
      <c r="O1953" s="4"/>
      <c r="Q1953" s="4"/>
      <c r="U1953" s="3"/>
      <c r="V1953" s="4"/>
      <c r="Y1953" s="5"/>
      <c r="Z1953" s="5"/>
      <c r="AA1953" s="4"/>
    </row>
    <row r="1954" spans="12:27" x14ac:dyDescent="0.25">
      <c r="L1954" s="6"/>
      <c r="M1954" s="4"/>
      <c r="N1954" s="4"/>
      <c r="O1954" s="4"/>
      <c r="Q1954" s="4"/>
      <c r="U1954" s="3"/>
      <c r="V1954" s="4"/>
      <c r="Y1954" s="5"/>
      <c r="Z1954" s="5"/>
      <c r="AA1954" s="4"/>
    </row>
    <row r="1955" spans="12:27" x14ac:dyDescent="0.25">
      <c r="L1955" s="6"/>
      <c r="M1955" s="4"/>
      <c r="N1955" s="4"/>
      <c r="O1955" s="4"/>
      <c r="Q1955" s="4"/>
      <c r="U1955" s="3"/>
      <c r="V1955" s="4"/>
      <c r="Y1955" s="5"/>
      <c r="Z1955" s="5"/>
      <c r="AA1955" s="4"/>
    </row>
    <row r="1956" spans="12:27" x14ac:dyDescent="0.25">
      <c r="L1956" s="6"/>
      <c r="M1956" s="4"/>
      <c r="N1956" s="4"/>
      <c r="O1956" s="4"/>
      <c r="Q1956" s="4"/>
      <c r="U1956" s="3"/>
      <c r="V1956" s="4"/>
      <c r="Y1956" s="5"/>
      <c r="Z1956" s="5"/>
      <c r="AA1956" s="4"/>
    </row>
    <row r="1957" spans="12:27" x14ac:dyDescent="0.25">
      <c r="L1957" s="6"/>
      <c r="M1957" s="4"/>
      <c r="N1957" s="4"/>
      <c r="O1957" s="4"/>
      <c r="Q1957" s="4"/>
      <c r="U1957" s="3"/>
      <c r="V1957" s="4"/>
      <c r="Y1957" s="5"/>
      <c r="Z1957" s="5"/>
      <c r="AA1957" s="4"/>
    </row>
    <row r="1958" spans="12:27" x14ac:dyDescent="0.25">
      <c r="L1958" s="6"/>
      <c r="M1958" s="4"/>
      <c r="N1958" s="4"/>
      <c r="O1958" s="4"/>
      <c r="Q1958" s="4"/>
      <c r="U1958" s="3"/>
      <c r="V1958" s="4"/>
      <c r="Y1958" s="5"/>
      <c r="Z1958" s="5"/>
      <c r="AA1958" s="4"/>
    </row>
    <row r="1959" spans="12:27" x14ac:dyDescent="0.25">
      <c r="L1959" s="6"/>
      <c r="M1959" s="4"/>
      <c r="N1959" s="4"/>
      <c r="O1959" s="4"/>
      <c r="Q1959" s="4"/>
      <c r="U1959" s="3"/>
      <c r="V1959" s="4"/>
      <c r="Y1959" s="5"/>
      <c r="Z1959" s="5"/>
      <c r="AA1959" s="4"/>
    </row>
    <row r="1960" spans="12:27" x14ac:dyDescent="0.25">
      <c r="L1960" s="6"/>
      <c r="M1960" s="4"/>
      <c r="N1960" s="4"/>
      <c r="O1960" s="4"/>
      <c r="Q1960" s="4"/>
      <c r="U1960" s="3"/>
      <c r="V1960" s="4"/>
      <c r="Y1960" s="5"/>
      <c r="Z1960" s="5"/>
      <c r="AA1960" s="4"/>
    </row>
    <row r="1961" spans="12:27" x14ac:dyDescent="0.25">
      <c r="L1961" s="6"/>
      <c r="M1961" s="4"/>
      <c r="N1961" s="4"/>
      <c r="O1961" s="4"/>
      <c r="Q1961" s="4"/>
      <c r="U1961" s="3"/>
      <c r="V1961" s="4"/>
      <c r="Y1961" s="5"/>
      <c r="Z1961" s="5"/>
      <c r="AA1961" s="4"/>
    </row>
    <row r="1962" spans="12:27" x14ac:dyDescent="0.25">
      <c r="L1962" s="6"/>
      <c r="M1962" s="4"/>
      <c r="N1962" s="4"/>
      <c r="O1962" s="4"/>
      <c r="Q1962" s="4"/>
      <c r="U1962" s="3"/>
      <c r="V1962" s="4"/>
      <c r="Y1962" s="5"/>
      <c r="Z1962" s="5"/>
      <c r="AA1962" s="4"/>
    </row>
    <row r="1963" spans="12:27" x14ac:dyDescent="0.25">
      <c r="L1963" s="6"/>
      <c r="M1963" s="4"/>
      <c r="N1963" s="4"/>
      <c r="O1963" s="4"/>
      <c r="Q1963" s="4"/>
      <c r="U1963" s="3"/>
      <c r="V1963" s="4"/>
      <c r="Y1963" s="5"/>
      <c r="Z1963" s="5"/>
      <c r="AA1963" s="4"/>
    </row>
    <row r="1964" spans="12:27" x14ac:dyDescent="0.25">
      <c r="L1964" s="6"/>
      <c r="M1964" s="4"/>
      <c r="N1964" s="4"/>
      <c r="O1964" s="4"/>
      <c r="Q1964" s="4"/>
      <c r="U1964" s="3"/>
      <c r="V1964" s="4"/>
      <c r="Y1964" s="5"/>
      <c r="Z1964" s="5"/>
      <c r="AA1964" s="4"/>
    </row>
    <row r="1965" spans="12:27" x14ac:dyDescent="0.25">
      <c r="L1965" s="6"/>
      <c r="M1965" s="4"/>
      <c r="N1965" s="4"/>
      <c r="O1965" s="4"/>
      <c r="Q1965" s="4"/>
      <c r="U1965" s="3"/>
      <c r="V1965" s="4"/>
      <c r="Y1965" s="5"/>
      <c r="Z1965" s="5"/>
      <c r="AA1965" s="4"/>
    </row>
    <row r="1966" spans="12:27" x14ac:dyDescent="0.25">
      <c r="L1966" s="6"/>
      <c r="M1966" s="4"/>
      <c r="N1966" s="4"/>
      <c r="O1966" s="4"/>
      <c r="Q1966" s="4"/>
      <c r="U1966" s="3"/>
      <c r="V1966" s="4"/>
      <c r="Y1966" s="5"/>
      <c r="Z1966" s="5"/>
      <c r="AA1966" s="4"/>
    </row>
    <row r="1967" spans="12:27" x14ac:dyDescent="0.25">
      <c r="L1967" s="6"/>
      <c r="M1967" s="4"/>
      <c r="N1967" s="4"/>
      <c r="O1967" s="4"/>
      <c r="Q1967" s="4"/>
      <c r="U1967" s="3"/>
      <c r="V1967" s="4"/>
      <c r="Y1967" s="5"/>
      <c r="Z1967" s="5"/>
      <c r="AA1967" s="4"/>
    </row>
    <row r="1968" spans="12:27" x14ac:dyDescent="0.25">
      <c r="L1968" s="6"/>
      <c r="M1968" s="4"/>
      <c r="N1968" s="4"/>
      <c r="O1968" s="4"/>
      <c r="Q1968" s="4"/>
      <c r="U1968" s="3"/>
      <c r="V1968" s="4"/>
      <c r="Y1968" s="5"/>
      <c r="Z1968" s="5"/>
      <c r="AA1968" s="4"/>
    </row>
    <row r="1969" spans="12:27" x14ac:dyDescent="0.25">
      <c r="L1969" s="6"/>
      <c r="M1969" s="4"/>
      <c r="N1969" s="4"/>
      <c r="O1969" s="4"/>
      <c r="Q1969" s="4"/>
      <c r="U1969" s="3"/>
      <c r="V1969" s="4"/>
      <c r="Y1969" s="5"/>
      <c r="Z1969" s="5"/>
      <c r="AA1969" s="4"/>
    </row>
    <row r="1970" spans="12:27" x14ac:dyDescent="0.25">
      <c r="L1970" s="6"/>
      <c r="M1970" s="4"/>
      <c r="N1970" s="4"/>
      <c r="O1970" s="4"/>
      <c r="Q1970" s="4"/>
      <c r="U1970" s="3"/>
      <c r="V1970" s="4"/>
      <c r="Y1970" s="5"/>
      <c r="Z1970" s="5"/>
      <c r="AA1970" s="4"/>
    </row>
    <row r="1971" spans="12:27" x14ac:dyDescent="0.25">
      <c r="L1971" s="6"/>
      <c r="M1971" s="4"/>
      <c r="N1971" s="4"/>
      <c r="O1971" s="4"/>
      <c r="Q1971" s="4"/>
      <c r="U1971" s="3"/>
      <c r="V1971" s="4"/>
      <c r="Y1971" s="5"/>
      <c r="Z1971" s="5"/>
      <c r="AA1971" s="4"/>
    </row>
    <row r="1972" spans="12:27" x14ac:dyDescent="0.25">
      <c r="L1972" s="6"/>
      <c r="M1972" s="4"/>
      <c r="N1972" s="4"/>
      <c r="O1972" s="4"/>
      <c r="Q1972" s="4"/>
      <c r="U1972" s="3"/>
      <c r="V1972" s="4"/>
      <c r="Y1972" s="5"/>
      <c r="Z1972" s="5"/>
      <c r="AA1972" s="4"/>
    </row>
    <row r="1973" spans="12:27" x14ac:dyDescent="0.25">
      <c r="L1973" s="6"/>
      <c r="M1973" s="4"/>
      <c r="N1973" s="4"/>
      <c r="O1973" s="4"/>
      <c r="Q1973" s="4"/>
      <c r="U1973" s="3"/>
      <c r="V1973" s="4"/>
      <c r="Y1973" s="5"/>
      <c r="Z1973" s="5"/>
      <c r="AA1973" s="4"/>
    </row>
    <row r="1974" spans="12:27" x14ac:dyDescent="0.25">
      <c r="L1974" s="6"/>
      <c r="M1974" s="4"/>
      <c r="N1974" s="4"/>
      <c r="O1974" s="4"/>
      <c r="Q1974" s="4"/>
      <c r="U1974" s="3"/>
      <c r="V1974" s="4"/>
      <c r="Y1974" s="5"/>
      <c r="Z1974" s="5"/>
      <c r="AA1974" s="4"/>
    </row>
    <row r="1975" spans="12:27" x14ac:dyDescent="0.25">
      <c r="L1975" s="6"/>
      <c r="M1975" s="4"/>
      <c r="N1975" s="4"/>
      <c r="O1975" s="4"/>
      <c r="Q1975" s="4"/>
      <c r="U1975" s="3"/>
      <c r="V1975" s="4"/>
      <c r="Y1975" s="5"/>
      <c r="Z1975" s="5"/>
      <c r="AA1975" s="4"/>
    </row>
    <row r="1976" spans="12:27" x14ac:dyDescent="0.25">
      <c r="L1976" s="6"/>
      <c r="M1976" s="4"/>
      <c r="N1976" s="4"/>
      <c r="O1976" s="4"/>
      <c r="Q1976" s="4"/>
      <c r="U1976" s="3"/>
      <c r="V1976" s="4"/>
      <c r="Y1976" s="5"/>
      <c r="Z1976" s="5"/>
      <c r="AA1976" s="4"/>
    </row>
    <row r="1977" spans="12:27" x14ac:dyDescent="0.25">
      <c r="L1977" s="6"/>
      <c r="M1977" s="4"/>
      <c r="N1977" s="4"/>
      <c r="O1977" s="4"/>
      <c r="Q1977" s="4"/>
      <c r="U1977" s="3"/>
      <c r="V1977" s="4"/>
      <c r="Y1977" s="5"/>
      <c r="Z1977" s="5"/>
      <c r="AA1977" s="4"/>
    </row>
    <row r="1978" spans="12:27" x14ac:dyDescent="0.25">
      <c r="L1978" s="6"/>
      <c r="M1978" s="4"/>
      <c r="N1978" s="4"/>
      <c r="O1978" s="4"/>
      <c r="Q1978" s="4"/>
      <c r="U1978" s="3"/>
      <c r="V1978" s="4"/>
      <c r="Y1978" s="5"/>
      <c r="Z1978" s="5"/>
      <c r="AA1978" s="4"/>
    </row>
    <row r="1979" spans="12:27" x14ac:dyDescent="0.25">
      <c r="L1979" s="6"/>
      <c r="M1979" s="4"/>
      <c r="N1979" s="4"/>
      <c r="O1979" s="4"/>
      <c r="Q1979" s="4"/>
      <c r="U1979" s="3"/>
      <c r="V1979" s="4"/>
      <c r="Y1979" s="5"/>
      <c r="Z1979" s="5"/>
      <c r="AA1979" s="4"/>
    </row>
    <row r="1980" spans="12:27" x14ac:dyDescent="0.25">
      <c r="L1980" s="6"/>
      <c r="M1980" s="4"/>
      <c r="N1980" s="4"/>
      <c r="O1980" s="4"/>
      <c r="Q1980" s="4"/>
      <c r="U1980" s="3"/>
      <c r="V1980" s="4"/>
      <c r="Y1980" s="5"/>
      <c r="Z1980" s="5"/>
      <c r="AA1980" s="4"/>
    </row>
    <row r="1981" spans="12:27" x14ac:dyDescent="0.25">
      <c r="L1981" s="6"/>
      <c r="M1981" s="4"/>
      <c r="N1981" s="4"/>
      <c r="O1981" s="4"/>
      <c r="Q1981" s="4"/>
      <c r="U1981" s="3"/>
      <c r="V1981" s="4"/>
      <c r="Y1981" s="5"/>
      <c r="Z1981" s="5"/>
      <c r="AA1981" s="4"/>
    </row>
    <row r="1982" spans="12:27" x14ac:dyDescent="0.25">
      <c r="L1982" s="6"/>
      <c r="M1982" s="4"/>
      <c r="N1982" s="4"/>
      <c r="O1982" s="4"/>
      <c r="Q1982" s="4"/>
      <c r="U1982" s="3"/>
      <c r="V1982" s="4"/>
      <c r="Y1982" s="5"/>
      <c r="Z1982" s="5"/>
      <c r="AA1982" s="4"/>
    </row>
    <row r="1983" spans="12:27" x14ac:dyDescent="0.25">
      <c r="L1983" s="6"/>
      <c r="M1983" s="4"/>
      <c r="N1983" s="4"/>
      <c r="O1983" s="4"/>
      <c r="Q1983" s="4"/>
      <c r="U1983" s="3"/>
      <c r="V1983" s="4"/>
      <c r="Y1983" s="5"/>
      <c r="Z1983" s="5"/>
      <c r="AA1983" s="4"/>
    </row>
    <row r="1984" spans="12:27" x14ac:dyDescent="0.25">
      <c r="L1984" s="6"/>
      <c r="M1984" s="4"/>
      <c r="N1984" s="4"/>
      <c r="O1984" s="4"/>
      <c r="Q1984" s="4"/>
      <c r="U1984" s="3"/>
      <c r="V1984" s="4"/>
      <c r="Y1984" s="5"/>
      <c r="Z1984" s="5"/>
      <c r="AA1984" s="4"/>
    </row>
    <row r="1985" spans="12:27" x14ac:dyDescent="0.25">
      <c r="L1985" s="6"/>
      <c r="M1985" s="4"/>
      <c r="N1985" s="4"/>
      <c r="O1985" s="4"/>
      <c r="Q1985" s="4"/>
      <c r="U1985" s="3"/>
      <c r="V1985" s="4"/>
      <c r="Y1985" s="5"/>
      <c r="Z1985" s="5"/>
      <c r="AA1985" s="4"/>
    </row>
    <row r="1986" spans="12:27" x14ac:dyDescent="0.25">
      <c r="L1986" s="6"/>
      <c r="M1986" s="4"/>
      <c r="N1986" s="4"/>
      <c r="O1986" s="4"/>
      <c r="Q1986" s="4"/>
      <c r="U1986" s="3"/>
      <c r="V1986" s="4"/>
      <c r="Y1986" s="5"/>
      <c r="Z1986" s="5"/>
      <c r="AA1986" s="4"/>
    </row>
    <row r="1987" spans="12:27" x14ac:dyDescent="0.25">
      <c r="L1987" s="6"/>
      <c r="M1987" s="4"/>
      <c r="N1987" s="4"/>
      <c r="O1987" s="4"/>
      <c r="Q1987" s="4"/>
      <c r="U1987" s="3"/>
      <c r="V1987" s="4"/>
      <c r="Y1987" s="5"/>
      <c r="Z1987" s="5"/>
      <c r="AA1987" s="4"/>
    </row>
    <row r="1988" spans="12:27" x14ac:dyDescent="0.25">
      <c r="L1988" s="6"/>
      <c r="M1988" s="4"/>
      <c r="N1988" s="4"/>
      <c r="O1988" s="4"/>
      <c r="Q1988" s="4"/>
      <c r="U1988" s="3"/>
      <c r="V1988" s="4"/>
      <c r="Y1988" s="5"/>
      <c r="Z1988" s="5"/>
      <c r="AA1988" s="4"/>
    </row>
    <row r="1989" spans="12:27" x14ac:dyDescent="0.25">
      <c r="L1989" s="6"/>
      <c r="M1989" s="4"/>
      <c r="N1989" s="4"/>
      <c r="O1989" s="4"/>
      <c r="Q1989" s="4"/>
      <c r="U1989" s="3"/>
      <c r="V1989" s="4"/>
      <c r="Y1989" s="5"/>
      <c r="Z1989" s="5"/>
      <c r="AA1989" s="4"/>
    </row>
    <row r="1990" spans="12:27" x14ac:dyDescent="0.25">
      <c r="L1990" s="6"/>
      <c r="M1990" s="4"/>
      <c r="N1990" s="4"/>
      <c r="O1990" s="4"/>
      <c r="Q1990" s="4"/>
      <c r="U1990" s="3"/>
      <c r="V1990" s="4"/>
      <c r="Y1990" s="5"/>
      <c r="Z1990" s="5"/>
      <c r="AA1990" s="4"/>
    </row>
    <row r="1991" spans="12:27" x14ac:dyDescent="0.25">
      <c r="L1991" s="6"/>
      <c r="M1991" s="4"/>
      <c r="N1991" s="4"/>
      <c r="O1991" s="4"/>
      <c r="Q1991" s="4"/>
      <c r="U1991" s="3"/>
      <c r="V1991" s="4"/>
      <c r="Y1991" s="5"/>
      <c r="Z1991" s="5"/>
      <c r="AA1991" s="4"/>
    </row>
    <row r="1992" spans="12:27" x14ac:dyDescent="0.25">
      <c r="L1992" s="6"/>
      <c r="M1992" s="4"/>
      <c r="N1992" s="4"/>
      <c r="O1992" s="4"/>
      <c r="Q1992" s="4"/>
      <c r="U1992" s="3"/>
      <c r="V1992" s="4"/>
      <c r="Y1992" s="5"/>
      <c r="Z1992" s="5"/>
      <c r="AA1992" s="4"/>
    </row>
    <row r="1993" spans="12:27" x14ac:dyDescent="0.25">
      <c r="L1993" s="6"/>
      <c r="M1993" s="4"/>
      <c r="N1993" s="4"/>
      <c r="O1993" s="4"/>
      <c r="Q1993" s="4"/>
      <c r="U1993" s="3"/>
      <c r="V1993" s="4"/>
      <c r="Y1993" s="5"/>
      <c r="Z1993" s="5"/>
      <c r="AA1993" s="4"/>
    </row>
    <row r="1994" spans="12:27" x14ac:dyDescent="0.25">
      <c r="L1994" s="6"/>
      <c r="M1994" s="4"/>
      <c r="N1994" s="4"/>
      <c r="O1994" s="4"/>
      <c r="Q1994" s="4"/>
      <c r="U1994" s="3"/>
      <c r="V1994" s="4"/>
      <c r="Y1994" s="5"/>
      <c r="Z1994" s="5"/>
      <c r="AA1994" s="4"/>
    </row>
    <row r="1995" spans="12:27" x14ac:dyDescent="0.25">
      <c r="L1995" s="6"/>
      <c r="M1995" s="4"/>
      <c r="N1995" s="4"/>
      <c r="O1995" s="4"/>
      <c r="Q1995" s="4"/>
      <c r="U1995" s="3"/>
      <c r="V1995" s="4"/>
      <c r="Y1995" s="5"/>
      <c r="Z1995" s="5"/>
      <c r="AA1995" s="4"/>
    </row>
    <row r="1996" spans="12:27" x14ac:dyDescent="0.25">
      <c r="L1996" s="6"/>
      <c r="M1996" s="4"/>
      <c r="N1996" s="4"/>
      <c r="O1996" s="4"/>
      <c r="Q1996" s="4"/>
      <c r="U1996" s="3"/>
      <c r="V1996" s="4"/>
      <c r="Y1996" s="5"/>
      <c r="Z1996" s="5"/>
      <c r="AA1996" s="4"/>
    </row>
    <row r="1997" spans="12:27" x14ac:dyDescent="0.25">
      <c r="L1997" s="6"/>
      <c r="M1997" s="4"/>
      <c r="N1997" s="4"/>
      <c r="O1997" s="4"/>
      <c r="Q1997" s="4"/>
      <c r="U1997" s="3"/>
      <c r="V1997" s="4"/>
      <c r="Y1997" s="5"/>
      <c r="Z1997" s="5"/>
      <c r="AA1997" s="4"/>
    </row>
    <row r="1998" spans="12:27" x14ac:dyDescent="0.25">
      <c r="L1998" s="6"/>
      <c r="M1998" s="4"/>
      <c r="N1998" s="4"/>
      <c r="O1998" s="4"/>
      <c r="Q1998" s="4"/>
      <c r="U1998" s="3"/>
      <c r="V1998" s="4"/>
      <c r="Y1998" s="5"/>
      <c r="Z1998" s="5"/>
      <c r="AA1998" s="4"/>
    </row>
    <row r="1999" spans="12:27" x14ac:dyDescent="0.25">
      <c r="L1999" s="6"/>
      <c r="M1999" s="4"/>
      <c r="N1999" s="4"/>
      <c r="O1999" s="4"/>
      <c r="Q1999" s="4"/>
      <c r="U1999" s="3"/>
      <c r="V1999" s="4"/>
      <c r="Y1999" s="5"/>
      <c r="Z1999" s="5"/>
      <c r="AA1999" s="4"/>
    </row>
    <row r="2000" spans="12:27" x14ac:dyDescent="0.25">
      <c r="L2000" s="6"/>
      <c r="M2000" s="4"/>
      <c r="N2000" s="4"/>
      <c r="O2000" s="4"/>
      <c r="Q2000" s="4"/>
      <c r="U2000" s="3"/>
      <c r="V2000" s="4"/>
      <c r="Y2000" s="5"/>
      <c r="Z2000" s="5"/>
      <c r="AA2000" s="4"/>
    </row>
    <row r="2001" spans="12:27" x14ac:dyDescent="0.25">
      <c r="L2001" s="6"/>
      <c r="M2001" s="4"/>
      <c r="N2001" s="4"/>
      <c r="O2001" s="4"/>
      <c r="Q2001" s="4"/>
      <c r="U2001" s="3"/>
      <c r="V2001" s="4"/>
      <c r="Y2001" s="5"/>
      <c r="Z2001" s="5"/>
      <c r="AA2001" s="4"/>
    </row>
    <row r="2002" spans="12:27" x14ac:dyDescent="0.25">
      <c r="L2002" s="6"/>
      <c r="M2002" s="4"/>
      <c r="N2002" s="4"/>
      <c r="O2002" s="4"/>
      <c r="Q2002" s="4"/>
      <c r="U2002" s="3"/>
      <c r="V2002" s="4"/>
      <c r="Y2002" s="5"/>
      <c r="Z2002" s="5"/>
      <c r="AA2002" s="4"/>
    </row>
    <row r="2003" spans="12:27" x14ac:dyDescent="0.25">
      <c r="L2003" s="6"/>
      <c r="M2003" s="4"/>
      <c r="N2003" s="4"/>
      <c r="O2003" s="4"/>
      <c r="Q2003" s="4"/>
      <c r="U2003" s="3"/>
      <c r="V2003" s="4"/>
      <c r="Y2003" s="5"/>
      <c r="Z2003" s="5"/>
      <c r="AA2003" s="4"/>
    </row>
    <row r="2004" spans="12:27" x14ac:dyDescent="0.25">
      <c r="L2004" s="6"/>
      <c r="M2004" s="4"/>
      <c r="N2004" s="4"/>
      <c r="O2004" s="4"/>
      <c r="Q2004" s="4"/>
      <c r="U2004" s="3"/>
      <c r="V2004" s="4"/>
      <c r="Y2004" s="5"/>
      <c r="Z2004" s="5"/>
      <c r="AA2004" s="4"/>
    </row>
    <row r="2005" spans="12:27" x14ac:dyDescent="0.25">
      <c r="L2005" s="6"/>
      <c r="M2005" s="4"/>
      <c r="N2005" s="4"/>
      <c r="O2005" s="4"/>
      <c r="Q2005" s="4"/>
      <c r="U2005" s="3"/>
      <c r="V2005" s="4"/>
      <c r="Y2005" s="5"/>
      <c r="Z2005" s="5"/>
      <c r="AA2005" s="4"/>
    </row>
    <row r="2006" spans="12:27" x14ac:dyDescent="0.25">
      <c r="L2006" s="6"/>
      <c r="M2006" s="4"/>
      <c r="N2006" s="4"/>
      <c r="O2006" s="4"/>
      <c r="Q2006" s="4"/>
      <c r="U2006" s="3"/>
      <c r="V2006" s="4"/>
      <c r="Y2006" s="5"/>
      <c r="Z2006" s="5"/>
      <c r="AA2006" s="4"/>
    </row>
    <row r="2007" spans="12:27" x14ac:dyDescent="0.25">
      <c r="L2007" s="6"/>
      <c r="M2007" s="4"/>
      <c r="N2007" s="4"/>
      <c r="O2007" s="4"/>
      <c r="Q2007" s="4"/>
      <c r="U2007" s="3"/>
      <c r="V2007" s="4"/>
      <c r="Y2007" s="5"/>
      <c r="Z2007" s="5"/>
      <c r="AA2007" s="4"/>
    </row>
    <row r="2008" spans="12:27" x14ac:dyDescent="0.25">
      <c r="L2008" s="6"/>
      <c r="M2008" s="4"/>
      <c r="N2008" s="4"/>
      <c r="O2008" s="4"/>
      <c r="Q2008" s="4"/>
      <c r="U2008" s="3"/>
      <c r="V2008" s="4"/>
      <c r="Y2008" s="5"/>
      <c r="Z2008" s="5"/>
      <c r="AA2008" s="4"/>
    </row>
    <row r="2009" spans="12:27" x14ac:dyDescent="0.25">
      <c r="L2009" s="6"/>
      <c r="M2009" s="4"/>
      <c r="N2009" s="4"/>
      <c r="O2009" s="4"/>
      <c r="Q2009" s="4"/>
      <c r="U2009" s="3"/>
      <c r="V2009" s="4"/>
      <c r="Y2009" s="5"/>
      <c r="Z2009" s="5"/>
      <c r="AA2009" s="4"/>
    </row>
    <row r="2010" spans="12:27" x14ac:dyDescent="0.25">
      <c r="L2010" s="6"/>
      <c r="M2010" s="4"/>
      <c r="N2010" s="4"/>
      <c r="O2010" s="4"/>
      <c r="Q2010" s="4"/>
      <c r="U2010" s="3"/>
      <c r="V2010" s="4"/>
      <c r="Y2010" s="5"/>
      <c r="Z2010" s="5"/>
      <c r="AA2010" s="4"/>
    </row>
    <row r="2011" spans="12:27" x14ac:dyDescent="0.25">
      <c r="L2011" s="6"/>
      <c r="M2011" s="4"/>
      <c r="N2011" s="4"/>
      <c r="O2011" s="4"/>
      <c r="Q2011" s="4"/>
      <c r="U2011" s="3"/>
      <c r="V2011" s="4"/>
      <c r="Y2011" s="5"/>
      <c r="Z2011" s="5"/>
      <c r="AA2011" s="4"/>
    </row>
    <row r="2012" spans="12:27" x14ac:dyDescent="0.25">
      <c r="L2012" s="6"/>
      <c r="M2012" s="4"/>
      <c r="N2012" s="4"/>
      <c r="O2012" s="4"/>
      <c r="Q2012" s="4"/>
      <c r="U2012" s="3"/>
      <c r="V2012" s="4"/>
      <c r="Y2012" s="5"/>
      <c r="Z2012" s="5"/>
      <c r="AA2012" s="4"/>
    </row>
    <row r="2013" spans="12:27" x14ac:dyDescent="0.25">
      <c r="L2013" s="6"/>
      <c r="M2013" s="4"/>
      <c r="N2013" s="4"/>
      <c r="O2013" s="4"/>
      <c r="Q2013" s="4"/>
      <c r="U2013" s="3"/>
      <c r="V2013" s="4"/>
      <c r="Y2013" s="5"/>
      <c r="Z2013" s="5"/>
      <c r="AA2013" s="4"/>
    </row>
    <row r="2014" spans="12:27" x14ac:dyDescent="0.25">
      <c r="L2014" s="6"/>
      <c r="M2014" s="4"/>
      <c r="N2014" s="4"/>
      <c r="O2014" s="4"/>
      <c r="Q2014" s="4"/>
      <c r="U2014" s="3"/>
      <c r="V2014" s="4"/>
      <c r="Y2014" s="5"/>
      <c r="Z2014" s="5"/>
      <c r="AA2014" s="4"/>
    </row>
    <row r="2015" spans="12:27" x14ac:dyDescent="0.25">
      <c r="L2015" s="6"/>
      <c r="M2015" s="4"/>
      <c r="N2015" s="4"/>
      <c r="O2015" s="4"/>
      <c r="Q2015" s="4"/>
      <c r="U2015" s="3"/>
      <c r="V2015" s="4"/>
      <c r="Y2015" s="5"/>
      <c r="Z2015" s="5"/>
      <c r="AA2015" s="4"/>
    </row>
    <row r="2016" spans="12:27" x14ac:dyDescent="0.25">
      <c r="L2016" s="6"/>
      <c r="M2016" s="4"/>
      <c r="N2016" s="4"/>
      <c r="O2016" s="4"/>
      <c r="Q2016" s="4"/>
      <c r="U2016" s="3"/>
      <c r="V2016" s="4"/>
      <c r="Y2016" s="5"/>
      <c r="Z2016" s="5"/>
      <c r="AA2016" s="4"/>
    </row>
    <row r="2017" spans="12:27" x14ac:dyDescent="0.25">
      <c r="L2017" s="6"/>
      <c r="M2017" s="4"/>
      <c r="N2017" s="4"/>
      <c r="O2017" s="4"/>
      <c r="Q2017" s="4"/>
      <c r="U2017" s="3"/>
      <c r="V2017" s="4"/>
      <c r="Y2017" s="5"/>
      <c r="Z2017" s="5"/>
      <c r="AA2017" s="4"/>
    </row>
    <row r="2018" spans="12:27" x14ac:dyDescent="0.25">
      <c r="L2018" s="6"/>
      <c r="M2018" s="4"/>
      <c r="N2018" s="4"/>
      <c r="O2018" s="4"/>
      <c r="Q2018" s="4"/>
      <c r="U2018" s="3"/>
      <c r="V2018" s="4"/>
      <c r="Y2018" s="5"/>
      <c r="Z2018" s="5"/>
      <c r="AA2018" s="4"/>
    </row>
    <row r="2019" spans="12:27" x14ac:dyDescent="0.25">
      <c r="L2019" s="6"/>
      <c r="M2019" s="4"/>
      <c r="N2019" s="4"/>
      <c r="O2019" s="4"/>
      <c r="Q2019" s="4"/>
      <c r="U2019" s="3"/>
      <c r="V2019" s="4"/>
      <c r="Y2019" s="5"/>
      <c r="Z2019" s="5"/>
      <c r="AA2019" s="4"/>
    </row>
    <row r="2020" spans="12:27" x14ac:dyDescent="0.25">
      <c r="L2020" s="6"/>
      <c r="M2020" s="4"/>
      <c r="N2020" s="4"/>
      <c r="O2020" s="4"/>
      <c r="Q2020" s="4"/>
      <c r="U2020" s="3"/>
      <c r="V2020" s="4"/>
      <c r="Y2020" s="5"/>
      <c r="Z2020" s="5"/>
      <c r="AA2020" s="4"/>
    </row>
    <row r="2021" spans="12:27" x14ac:dyDescent="0.25">
      <c r="L2021" s="6"/>
      <c r="M2021" s="4"/>
      <c r="N2021" s="4"/>
      <c r="O2021" s="4"/>
      <c r="Q2021" s="4"/>
      <c r="U2021" s="3"/>
      <c r="V2021" s="4"/>
      <c r="Y2021" s="5"/>
      <c r="Z2021" s="5"/>
      <c r="AA2021" s="4"/>
    </row>
    <row r="2022" spans="12:27" x14ac:dyDescent="0.25">
      <c r="L2022" s="6"/>
      <c r="M2022" s="4"/>
      <c r="N2022" s="4"/>
      <c r="O2022" s="4"/>
      <c r="Q2022" s="4"/>
      <c r="U2022" s="3"/>
      <c r="V2022" s="4"/>
      <c r="Y2022" s="5"/>
      <c r="Z2022" s="5"/>
      <c r="AA2022" s="4"/>
    </row>
    <row r="2023" spans="12:27" x14ac:dyDescent="0.25">
      <c r="L2023" s="6"/>
      <c r="M2023" s="4"/>
      <c r="N2023" s="4"/>
      <c r="O2023" s="4"/>
      <c r="Q2023" s="4"/>
      <c r="U2023" s="3"/>
      <c r="V2023" s="4"/>
      <c r="Y2023" s="5"/>
      <c r="Z2023" s="5"/>
      <c r="AA2023" s="4"/>
    </row>
    <row r="2024" spans="12:27" x14ac:dyDescent="0.25">
      <c r="L2024" s="6"/>
      <c r="M2024" s="4"/>
      <c r="N2024" s="4"/>
      <c r="O2024" s="4"/>
      <c r="Q2024" s="4"/>
      <c r="U2024" s="3"/>
      <c r="V2024" s="4"/>
      <c r="Y2024" s="5"/>
      <c r="Z2024" s="5"/>
      <c r="AA2024" s="4"/>
    </row>
    <row r="2025" spans="12:27" x14ac:dyDescent="0.25">
      <c r="L2025" s="6"/>
      <c r="M2025" s="4"/>
      <c r="N2025" s="4"/>
      <c r="O2025" s="4"/>
      <c r="Q2025" s="4"/>
      <c r="U2025" s="3"/>
      <c r="V2025" s="4"/>
      <c r="Y2025" s="5"/>
      <c r="Z2025" s="5"/>
      <c r="AA2025" s="4"/>
    </row>
    <row r="2026" spans="12:27" x14ac:dyDescent="0.25">
      <c r="L2026" s="6"/>
      <c r="M2026" s="4"/>
      <c r="N2026" s="4"/>
      <c r="O2026" s="4"/>
      <c r="Q2026" s="4"/>
      <c r="U2026" s="3"/>
      <c r="V2026" s="4"/>
      <c r="Y2026" s="5"/>
      <c r="Z2026" s="5"/>
      <c r="AA2026" s="4"/>
    </row>
    <row r="2027" spans="12:27" x14ac:dyDescent="0.25">
      <c r="L2027" s="6"/>
      <c r="M2027" s="4"/>
      <c r="N2027" s="4"/>
      <c r="O2027" s="4"/>
      <c r="Q2027" s="4"/>
      <c r="U2027" s="3"/>
      <c r="V2027" s="4"/>
      <c r="Y2027" s="5"/>
      <c r="Z2027" s="5"/>
      <c r="AA2027" s="4"/>
    </row>
    <row r="2028" spans="12:27" x14ac:dyDescent="0.25">
      <c r="L2028" s="6"/>
      <c r="M2028" s="4"/>
      <c r="N2028" s="4"/>
      <c r="O2028" s="4"/>
      <c r="Q2028" s="4"/>
      <c r="U2028" s="3"/>
      <c r="V2028" s="4"/>
      <c r="Y2028" s="5"/>
      <c r="Z2028" s="5"/>
      <c r="AA2028" s="4"/>
    </row>
    <row r="2029" spans="12:27" x14ac:dyDescent="0.25">
      <c r="L2029" s="6"/>
      <c r="M2029" s="4"/>
      <c r="N2029" s="4"/>
      <c r="O2029" s="4"/>
      <c r="Q2029" s="4"/>
      <c r="U2029" s="3"/>
      <c r="V2029" s="4"/>
      <c r="Y2029" s="5"/>
      <c r="Z2029" s="5"/>
      <c r="AA2029" s="4"/>
    </row>
    <row r="2030" spans="12:27" x14ac:dyDescent="0.25">
      <c r="L2030" s="6"/>
      <c r="M2030" s="4"/>
      <c r="N2030" s="4"/>
      <c r="O2030" s="4"/>
      <c r="Q2030" s="4"/>
      <c r="U2030" s="3"/>
      <c r="V2030" s="4"/>
      <c r="Y2030" s="5"/>
      <c r="Z2030" s="5"/>
      <c r="AA2030" s="4"/>
    </row>
    <row r="2031" spans="12:27" x14ac:dyDescent="0.25">
      <c r="L2031" s="6"/>
      <c r="M2031" s="4"/>
      <c r="N2031" s="4"/>
      <c r="O2031" s="4"/>
      <c r="Q2031" s="4"/>
      <c r="U2031" s="3"/>
      <c r="V2031" s="4"/>
      <c r="Y2031" s="5"/>
      <c r="Z2031" s="5"/>
      <c r="AA2031" s="4"/>
    </row>
    <row r="2032" spans="12:27" x14ac:dyDescent="0.25">
      <c r="L2032" s="6"/>
      <c r="M2032" s="4"/>
      <c r="N2032" s="4"/>
      <c r="O2032" s="4"/>
      <c r="Q2032" s="4"/>
      <c r="U2032" s="3"/>
      <c r="V2032" s="4"/>
      <c r="Y2032" s="5"/>
      <c r="Z2032" s="5"/>
      <c r="AA2032" s="4"/>
    </row>
    <row r="2033" spans="12:27" x14ac:dyDescent="0.25">
      <c r="L2033" s="6"/>
      <c r="M2033" s="4"/>
      <c r="N2033" s="4"/>
      <c r="O2033" s="4"/>
      <c r="Q2033" s="4"/>
      <c r="U2033" s="3"/>
      <c r="V2033" s="4"/>
      <c r="Y2033" s="5"/>
      <c r="Z2033" s="5"/>
      <c r="AA2033" s="4"/>
    </row>
    <row r="2034" spans="12:27" x14ac:dyDescent="0.25">
      <c r="L2034" s="6"/>
      <c r="M2034" s="4"/>
      <c r="N2034" s="4"/>
      <c r="O2034" s="4"/>
      <c r="Q2034" s="4"/>
      <c r="U2034" s="3"/>
      <c r="V2034" s="4"/>
      <c r="Y2034" s="5"/>
      <c r="Z2034" s="5"/>
      <c r="AA2034" s="4"/>
    </row>
    <row r="2035" spans="12:27" x14ac:dyDescent="0.25">
      <c r="L2035" s="6"/>
      <c r="M2035" s="4"/>
      <c r="N2035" s="4"/>
      <c r="O2035" s="4"/>
      <c r="Q2035" s="4"/>
      <c r="U2035" s="3"/>
      <c r="V2035" s="4"/>
      <c r="Y2035" s="5"/>
      <c r="Z2035" s="5"/>
      <c r="AA2035" s="4"/>
    </row>
    <row r="2036" spans="12:27" x14ac:dyDescent="0.25">
      <c r="L2036" s="6"/>
      <c r="M2036" s="4"/>
      <c r="N2036" s="4"/>
      <c r="O2036" s="4"/>
      <c r="Q2036" s="4"/>
      <c r="U2036" s="3"/>
      <c r="V2036" s="4"/>
      <c r="Y2036" s="5"/>
      <c r="Z2036" s="5"/>
      <c r="AA2036" s="4"/>
    </row>
    <row r="2037" spans="12:27" x14ac:dyDescent="0.25">
      <c r="L2037" s="6"/>
      <c r="M2037" s="4"/>
      <c r="N2037" s="4"/>
      <c r="O2037" s="4"/>
      <c r="Q2037" s="4"/>
      <c r="U2037" s="3"/>
      <c r="V2037" s="4"/>
      <c r="Y2037" s="5"/>
      <c r="Z2037" s="5"/>
      <c r="AA2037" s="4"/>
    </row>
    <row r="2038" spans="12:27" x14ac:dyDescent="0.25">
      <c r="L2038" s="6"/>
      <c r="M2038" s="4"/>
      <c r="N2038" s="4"/>
      <c r="O2038" s="4"/>
      <c r="Q2038" s="4"/>
      <c r="U2038" s="3"/>
      <c r="V2038" s="4"/>
      <c r="Y2038" s="5"/>
      <c r="Z2038" s="5"/>
      <c r="AA2038" s="4"/>
    </row>
    <row r="2039" spans="12:27" x14ac:dyDescent="0.25">
      <c r="L2039" s="6"/>
      <c r="M2039" s="4"/>
      <c r="N2039" s="4"/>
      <c r="O2039" s="4"/>
      <c r="Q2039" s="4"/>
      <c r="U2039" s="3"/>
      <c r="V2039" s="4"/>
      <c r="Y2039" s="5"/>
      <c r="Z2039" s="5"/>
      <c r="AA2039" s="4"/>
    </row>
    <row r="2040" spans="12:27" x14ac:dyDescent="0.25">
      <c r="L2040" s="6"/>
      <c r="M2040" s="4"/>
      <c r="N2040" s="4"/>
      <c r="O2040" s="4"/>
      <c r="Q2040" s="4"/>
      <c r="U2040" s="3"/>
      <c r="V2040" s="4"/>
      <c r="Y2040" s="5"/>
      <c r="Z2040" s="5"/>
      <c r="AA2040" s="4"/>
    </row>
    <row r="2041" spans="12:27" x14ac:dyDescent="0.25">
      <c r="L2041" s="6"/>
      <c r="M2041" s="4"/>
      <c r="N2041" s="4"/>
      <c r="O2041" s="4"/>
      <c r="Q2041" s="4"/>
      <c r="U2041" s="3"/>
      <c r="V2041" s="4"/>
      <c r="Y2041" s="5"/>
      <c r="Z2041" s="5"/>
      <c r="AA2041" s="4"/>
    </row>
    <row r="2042" spans="12:27" x14ac:dyDescent="0.25">
      <c r="L2042" s="6"/>
      <c r="M2042" s="4"/>
      <c r="N2042" s="4"/>
      <c r="O2042" s="4"/>
      <c r="Q2042" s="4"/>
      <c r="U2042" s="3"/>
      <c r="V2042" s="4"/>
      <c r="Y2042" s="5"/>
      <c r="Z2042" s="5"/>
      <c r="AA2042" s="4"/>
    </row>
    <row r="2043" spans="12:27" x14ac:dyDescent="0.25">
      <c r="L2043" s="6"/>
      <c r="M2043" s="4"/>
      <c r="N2043" s="4"/>
      <c r="O2043" s="4"/>
      <c r="Q2043" s="4"/>
      <c r="U2043" s="3"/>
      <c r="V2043" s="4"/>
      <c r="Y2043" s="5"/>
      <c r="Z2043" s="5"/>
      <c r="AA2043" s="4"/>
    </row>
    <row r="2044" spans="12:27" x14ac:dyDescent="0.25">
      <c r="L2044" s="6"/>
      <c r="M2044" s="4"/>
      <c r="N2044" s="4"/>
      <c r="O2044" s="4"/>
      <c r="Q2044" s="4"/>
      <c r="U2044" s="3"/>
      <c r="V2044" s="4"/>
      <c r="Y2044" s="5"/>
      <c r="Z2044" s="5"/>
      <c r="AA2044" s="4"/>
    </row>
    <row r="2045" spans="12:27" x14ac:dyDescent="0.25">
      <c r="L2045" s="6"/>
      <c r="M2045" s="4"/>
      <c r="N2045" s="4"/>
      <c r="O2045" s="4"/>
      <c r="Q2045" s="4"/>
      <c r="U2045" s="3"/>
      <c r="V2045" s="4"/>
      <c r="Y2045" s="5"/>
      <c r="Z2045" s="5"/>
      <c r="AA2045" s="4"/>
    </row>
    <row r="2046" spans="12:27" x14ac:dyDescent="0.25">
      <c r="L2046" s="6"/>
      <c r="M2046" s="4"/>
      <c r="N2046" s="4"/>
      <c r="O2046" s="4"/>
      <c r="Q2046" s="4"/>
      <c r="U2046" s="3"/>
      <c r="V2046" s="4"/>
      <c r="Y2046" s="5"/>
      <c r="Z2046" s="5"/>
      <c r="AA2046" s="4"/>
    </row>
    <row r="2047" spans="12:27" x14ac:dyDescent="0.25">
      <c r="L2047" s="6"/>
      <c r="M2047" s="4"/>
      <c r="N2047" s="4"/>
      <c r="O2047" s="4"/>
      <c r="Q2047" s="4"/>
      <c r="U2047" s="3"/>
      <c r="V2047" s="4"/>
      <c r="Y2047" s="5"/>
      <c r="Z2047" s="5"/>
      <c r="AA2047" s="4"/>
    </row>
    <row r="2048" spans="12:27" x14ac:dyDescent="0.25">
      <c r="L2048" s="6"/>
      <c r="M2048" s="4"/>
      <c r="N2048" s="4"/>
      <c r="O2048" s="4"/>
      <c r="Q2048" s="4"/>
      <c r="U2048" s="3"/>
      <c r="V2048" s="4"/>
      <c r="Y2048" s="5"/>
      <c r="Z2048" s="5"/>
      <c r="AA2048" s="4"/>
    </row>
    <row r="2049" spans="12:27" x14ac:dyDescent="0.25">
      <c r="L2049" s="6"/>
      <c r="M2049" s="4"/>
      <c r="N2049" s="4"/>
      <c r="O2049" s="4"/>
      <c r="Q2049" s="4"/>
      <c r="U2049" s="3"/>
      <c r="V2049" s="4"/>
      <c r="Y2049" s="5"/>
      <c r="Z2049" s="5"/>
      <c r="AA2049" s="4"/>
    </row>
    <row r="2050" spans="12:27" x14ac:dyDescent="0.25">
      <c r="L2050" s="6"/>
      <c r="M2050" s="4"/>
      <c r="N2050" s="4"/>
      <c r="O2050" s="4"/>
      <c r="Q2050" s="4"/>
      <c r="U2050" s="3"/>
      <c r="V2050" s="4"/>
      <c r="Y2050" s="5"/>
      <c r="Z2050" s="5"/>
      <c r="AA2050" s="4"/>
    </row>
    <row r="2051" spans="12:27" x14ac:dyDescent="0.25">
      <c r="L2051" s="6"/>
      <c r="M2051" s="4"/>
      <c r="N2051" s="4"/>
      <c r="O2051" s="4"/>
      <c r="Q2051" s="4"/>
      <c r="U2051" s="3"/>
      <c r="V2051" s="4"/>
      <c r="Y2051" s="5"/>
      <c r="Z2051" s="5"/>
      <c r="AA2051" s="4"/>
    </row>
    <row r="2052" spans="12:27" x14ac:dyDescent="0.25">
      <c r="L2052" s="6"/>
      <c r="M2052" s="4"/>
      <c r="N2052" s="4"/>
      <c r="O2052" s="4"/>
      <c r="Q2052" s="4"/>
      <c r="U2052" s="3"/>
      <c r="V2052" s="4"/>
      <c r="Y2052" s="5"/>
      <c r="Z2052" s="5"/>
      <c r="AA2052" s="4"/>
    </row>
    <row r="2053" spans="12:27" x14ac:dyDescent="0.25">
      <c r="L2053" s="6"/>
      <c r="M2053" s="4"/>
      <c r="N2053" s="4"/>
      <c r="O2053" s="4"/>
      <c r="Q2053" s="4"/>
      <c r="U2053" s="3"/>
      <c r="V2053" s="4"/>
      <c r="Y2053" s="5"/>
      <c r="Z2053" s="5"/>
      <c r="AA2053" s="4"/>
    </row>
    <row r="2054" spans="12:27" x14ac:dyDescent="0.25">
      <c r="L2054" s="6"/>
      <c r="M2054" s="4"/>
      <c r="N2054" s="4"/>
      <c r="O2054" s="4"/>
      <c r="Q2054" s="4"/>
      <c r="U2054" s="3"/>
      <c r="V2054" s="4"/>
      <c r="Y2054" s="5"/>
      <c r="Z2054" s="5"/>
      <c r="AA2054" s="4"/>
    </row>
    <row r="2055" spans="12:27" x14ac:dyDescent="0.25">
      <c r="L2055" s="6"/>
      <c r="M2055" s="4"/>
      <c r="N2055" s="4"/>
      <c r="O2055" s="4"/>
      <c r="Q2055" s="4"/>
      <c r="U2055" s="3"/>
      <c r="V2055" s="4"/>
      <c r="Y2055" s="5"/>
      <c r="Z2055" s="5"/>
      <c r="AA2055" s="4"/>
    </row>
    <row r="2056" spans="12:27" x14ac:dyDescent="0.25">
      <c r="L2056" s="6"/>
      <c r="M2056" s="4"/>
      <c r="N2056" s="4"/>
      <c r="O2056" s="4"/>
      <c r="Q2056" s="4"/>
      <c r="U2056" s="3"/>
      <c r="V2056" s="4"/>
      <c r="Y2056" s="5"/>
      <c r="Z2056" s="5"/>
      <c r="AA2056" s="4"/>
    </row>
    <row r="2057" spans="12:27" x14ac:dyDescent="0.25">
      <c r="L2057" s="6"/>
      <c r="M2057" s="4"/>
      <c r="N2057" s="4"/>
      <c r="O2057" s="4"/>
      <c r="Q2057" s="4"/>
      <c r="U2057" s="3"/>
      <c r="V2057" s="4"/>
      <c r="Y2057" s="5"/>
      <c r="Z2057" s="5"/>
      <c r="AA2057" s="4"/>
    </row>
    <row r="2058" spans="12:27" x14ac:dyDescent="0.25">
      <c r="L2058" s="6"/>
      <c r="M2058" s="4"/>
      <c r="N2058" s="4"/>
      <c r="O2058" s="4"/>
      <c r="Q2058" s="4"/>
      <c r="U2058" s="3"/>
      <c r="V2058" s="4"/>
      <c r="Y2058" s="5"/>
      <c r="Z2058" s="5"/>
      <c r="AA2058" s="4"/>
    </row>
    <row r="2059" spans="12:27" x14ac:dyDescent="0.25">
      <c r="L2059" s="6"/>
      <c r="M2059" s="4"/>
      <c r="N2059" s="4"/>
      <c r="O2059" s="4"/>
      <c r="Q2059" s="4"/>
      <c r="U2059" s="3"/>
      <c r="V2059" s="4"/>
      <c r="Y2059" s="5"/>
      <c r="Z2059" s="5"/>
      <c r="AA2059" s="4"/>
    </row>
    <row r="2060" spans="12:27" x14ac:dyDescent="0.25">
      <c r="L2060" s="6"/>
      <c r="M2060" s="4"/>
      <c r="N2060" s="4"/>
      <c r="O2060" s="4"/>
      <c r="Q2060" s="4"/>
      <c r="U2060" s="3"/>
      <c r="V2060" s="4"/>
      <c r="Y2060" s="5"/>
      <c r="Z2060" s="5"/>
      <c r="AA2060" s="4"/>
    </row>
    <row r="2061" spans="12:27" x14ac:dyDescent="0.25">
      <c r="L2061" s="6"/>
      <c r="M2061" s="4"/>
      <c r="N2061" s="4"/>
      <c r="O2061" s="4"/>
      <c r="Q2061" s="4"/>
      <c r="U2061" s="3"/>
      <c r="V2061" s="4"/>
      <c r="Y2061" s="5"/>
      <c r="Z2061" s="5"/>
      <c r="AA2061" s="4"/>
    </row>
    <row r="2062" spans="12:27" x14ac:dyDescent="0.25">
      <c r="L2062" s="6"/>
      <c r="M2062" s="4"/>
      <c r="N2062" s="4"/>
      <c r="O2062" s="4"/>
      <c r="Q2062" s="4"/>
      <c r="U2062" s="3"/>
      <c r="V2062" s="4"/>
      <c r="Y2062" s="5"/>
      <c r="Z2062" s="5"/>
      <c r="AA2062" s="4"/>
    </row>
    <row r="2063" spans="12:27" x14ac:dyDescent="0.25">
      <c r="L2063" s="6"/>
      <c r="M2063" s="4"/>
      <c r="N2063" s="4"/>
      <c r="O2063" s="4"/>
      <c r="Q2063" s="4"/>
      <c r="U2063" s="3"/>
      <c r="V2063" s="4"/>
      <c r="Y2063" s="5"/>
      <c r="Z2063" s="5"/>
      <c r="AA2063" s="4"/>
    </row>
    <row r="2064" spans="12:27" x14ac:dyDescent="0.25">
      <c r="L2064" s="6"/>
      <c r="M2064" s="4"/>
      <c r="N2064" s="4"/>
      <c r="O2064" s="4"/>
      <c r="Q2064" s="4"/>
      <c r="U2064" s="3"/>
      <c r="V2064" s="4"/>
      <c r="Y2064" s="5"/>
      <c r="Z2064" s="5"/>
      <c r="AA2064" s="4"/>
    </row>
    <row r="2065" spans="12:27" x14ac:dyDescent="0.25">
      <c r="L2065" s="6"/>
      <c r="M2065" s="4"/>
      <c r="N2065" s="4"/>
      <c r="O2065" s="4"/>
      <c r="Q2065" s="4"/>
      <c r="U2065" s="3"/>
      <c r="V2065" s="4"/>
      <c r="Y2065" s="5"/>
      <c r="Z2065" s="5"/>
      <c r="AA2065" s="4"/>
    </row>
    <row r="2066" spans="12:27" x14ac:dyDescent="0.25">
      <c r="L2066" s="6"/>
      <c r="M2066" s="4"/>
      <c r="N2066" s="4"/>
      <c r="O2066" s="4"/>
      <c r="Q2066" s="4"/>
      <c r="U2066" s="3"/>
      <c r="V2066" s="4"/>
      <c r="Y2066" s="5"/>
      <c r="Z2066" s="5"/>
      <c r="AA2066" s="4"/>
    </row>
    <row r="2067" spans="12:27" x14ac:dyDescent="0.25">
      <c r="L2067" s="6"/>
      <c r="M2067" s="4"/>
      <c r="N2067" s="4"/>
      <c r="O2067" s="4"/>
      <c r="Q2067" s="4"/>
      <c r="U2067" s="3"/>
      <c r="V2067" s="4"/>
      <c r="Y2067" s="5"/>
      <c r="Z2067" s="5"/>
      <c r="AA2067" s="4"/>
    </row>
    <row r="2068" spans="12:27" x14ac:dyDescent="0.25">
      <c r="L2068" s="6"/>
      <c r="M2068" s="4"/>
      <c r="N2068" s="4"/>
      <c r="O2068" s="4"/>
      <c r="Q2068" s="4"/>
      <c r="U2068" s="3"/>
      <c r="V2068" s="4"/>
      <c r="Y2068" s="5"/>
      <c r="Z2068" s="5"/>
      <c r="AA2068" s="4"/>
    </row>
    <row r="2069" spans="12:27" x14ac:dyDescent="0.25">
      <c r="L2069" s="6"/>
      <c r="M2069" s="4"/>
      <c r="N2069" s="4"/>
      <c r="O2069" s="4"/>
      <c r="Q2069" s="4"/>
      <c r="U2069" s="3"/>
      <c r="V2069" s="4"/>
      <c r="Y2069" s="5"/>
      <c r="Z2069" s="5"/>
      <c r="AA2069" s="4"/>
    </row>
    <row r="2070" spans="12:27" x14ac:dyDescent="0.25">
      <c r="L2070" s="6"/>
      <c r="M2070" s="4"/>
      <c r="N2070" s="4"/>
      <c r="O2070" s="4"/>
      <c r="Q2070" s="4"/>
      <c r="U2070" s="3"/>
      <c r="V2070" s="4"/>
      <c r="Y2070" s="5"/>
      <c r="Z2070" s="5"/>
      <c r="AA2070" s="4"/>
    </row>
    <row r="2071" spans="12:27" x14ac:dyDescent="0.25">
      <c r="L2071" s="6"/>
      <c r="M2071" s="4"/>
      <c r="N2071" s="4"/>
      <c r="O2071" s="4"/>
      <c r="Q2071" s="4"/>
      <c r="U2071" s="3"/>
      <c r="V2071" s="4"/>
      <c r="Y2071" s="5"/>
      <c r="Z2071" s="5"/>
      <c r="AA2071" s="4"/>
    </row>
    <row r="2072" spans="12:27" x14ac:dyDescent="0.25">
      <c r="L2072" s="6"/>
      <c r="M2072" s="4"/>
      <c r="N2072" s="4"/>
      <c r="O2072" s="4"/>
      <c r="Q2072" s="4"/>
      <c r="U2072" s="3"/>
      <c r="V2072" s="4"/>
      <c r="Y2072" s="5"/>
      <c r="Z2072" s="5"/>
      <c r="AA2072" s="4"/>
    </row>
    <row r="2073" spans="12:27" x14ac:dyDescent="0.25">
      <c r="L2073" s="6"/>
      <c r="M2073" s="4"/>
      <c r="N2073" s="4"/>
      <c r="O2073" s="4"/>
      <c r="Q2073" s="4"/>
      <c r="U2073" s="3"/>
      <c r="V2073" s="4"/>
      <c r="Y2073" s="5"/>
      <c r="Z2073" s="5"/>
      <c r="AA2073" s="4"/>
    </row>
    <row r="2074" spans="12:27" x14ac:dyDescent="0.25">
      <c r="L2074" s="6"/>
      <c r="M2074" s="4"/>
      <c r="N2074" s="4"/>
      <c r="O2074" s="4"/>
      <c r="Q2074" s="4"/>
      <c r="U2074" s="3"/>
      <c r="V2074" s="4"/>
      <c r="Y2074" s="5"/>
      <c r="Z2074" s="5"/>
      <c r="AA2074" s="4"/>
    </row>
    <row r="2075" spans="12:27" x14ac:dyDescent="0.25">
      <c r="L2075" s="6"/>
      <c r="M2075" s="4"/>
      <c r="N2075" s="4"/>
      <c r="O2075" s="4"/>
      <c r="Q2075" s="4"/>
      <c r="U2075" s="3"/>
      <c r="V2075" s="4"/>
      <c r="Y2075" s="5"/>
      <c r="Z2075" s="5"/>
      <c r="AA2075" s="4"/>
    </row>
    <row r="2076" spans="12:27" x14ac:dyDescent="0.25">
      <c r="L2076" s="6"/>
      <c r="M2076" s="4"/>
      <c r="N2076" s="4"/>
      <c r="O2076" s="4"/>
      <c r="Q2076" s="4"/>
      <c r="U2076" s="3"/>
      <c r="V2076" s="4"/>
      <c r="Y2076" s="5"/>
      <c r="Z2076" s="5"/>
      <c r="AA2076" s="4"/>
    </row>
    <row r="2077" spans="12:27" x14ac:dyDescent="0.25">
      <c r="L2077" s="6"/>
      <c r="M2077" s="4"/>
      <c r="N2077" s="4"/>
      <c r="O2077" s="4"/>
      <c r="Q2077" s="4"/>
      <c r="U2077" s="3"/>
      <c r="V2077" s="4"/>
      <c r="Y2077" s="5"/>
      <c r="Z2077" s="5"/>
      <c r="AA2077" s="4"/>
    </row>
    <row r="2078" spans="12:27" x14ac:dyDescent="0.25">
      <c r="L2078" s="6"/>
      <c r="M2078" s="4"/>
      <c r="N2078" s="4"/>
      <c r="O2078" s="4"/>
      <c r="Q2078" s="4"/>
      <c r="U2078" s="3"/>
      <c r="V2078" s="4"/>
      <c r="Y2078" s="5"/>
      <c r="Z2078" s="5"/>
      <c r="AA2078" s="4"/>
    </row>
    <row r="2079" spans="12:27" x14ac:dyDescent="0.25">
      <c r="L2079" s="6"/>
      <c r="M2079" s="4"/>
      <c r="N2079" s="4"/>
      <c r="O2079" s="4"/>
      <c r="Q2079" s="4"/>
      <c r="U2079" s="3"/>
      <c r="V2079" s="4"/>
      <c r="Y2079" s="5"/>
      <c r="Z2079" s="5"/>
      <c r="AA2079" s="4"/>
    </row>
    <row r="2080" spans="12:27" x14ac:dyDescent="0.25">
      <c r="L2080" s="6"/>
      <c r="M2080" s="4"/>
      <c r="N2080" s="4"/>
      <c r="O2080" s="4"/>
      <c r="Q2080" s="4"/>
      <c r="U2080" s="3"/>
      <c r="V2080" s="4"/>
      <c r="Y2080" s="5"/>
      <c r="Z2080" s="5"/>
      <c r="AA2080" s="4"/>
    </row>
    <row r="2081" spans="12:27" x14ac:dyDescent="0.25">
      <c r="L2081" s="6"/>
      <c r="M2081" s="4"/>
      <c r="N2081" s="4"/>
      <c r="O2081" s="4"/>
      <c r="Q2081" s="4"/>
      <c r="U2081" s="3"/>
      <c r="V2081" s="4"/>
      <c r="Y2081" s="5"/>
      <c r="Z2081" s="5"/>
      <c r="AA2081" s="4"/>
    </row>
    <row r="2082" spans="12:27" x14ac:dyDescent="0.25">
      <c r="L2082" s="6"/>
      <c r="M2082" s="4"/>
      <c r="N2082" s="4"/>
      <c r="O2082" s="4"/>
      <c r="Q2082" s="4"/>
      <c r="U2082" s="3"/>
      <c r="V2082" s="4"/>
      <c r="Y2082" s="5"/>
      <c r="Z2082" s="5"/>
      <c r="AA2082" s="4"/>
    </row>
    <row r="2083" spans="12:27" x14ac:dyDescent="0.25">
      <c r="L2083" s="6"/>
      <c r="M2083" s="4"/>
      <c r="N2083" s="4"/>
      <c r="O2083" s="4"/>
      <c r="Q2083" s="4"/>
      <c r="U2083" s="3"/>
      <c r="V2083" s="4"/>
      <c r="Y2083" s="5"/>
      <c r="Z2083" s="5"/>
      <c r="AA2083" s="4"/>
    </row>
    <row r="2084" spans="12:27" x14ac:dyDescent="0.25">
      <c r="L2084" s="6"/>
      <c r="M2084" s="4"/>
      <c r="N2084" s="4"/>
      <c r="O2084" s="4"/>
      <c r="Q2084" s="4"/>
      <c r="U2084" s="3"/>
      <c r="V2084" s="4"/>
      <c r="Y2084" s="5"/>
      <c r="Z2084" s="5"/>
      <c r="AA2084" s="4"/>
    </row>
    <row r="2085" spans="12:27" x14ac:dyDescent="0.25">
      <c r="L2085" s="6"/>
      <c r="M2085" s="4"/>
      <c r="N2085" s="4"/>
      <c r="O2085" s="4"/>
      <c r="Q2085" s="4"/>
      <c r="U2085" s="3"/>
      <c r="V2085" s="4"/>
      <c r="Y2085" s="5"/>
      <c r="Z2085" s="5"/>
      <c r="AA2085" s="4"/>
    </row>
    <row r="2086" spans="12:27" x14ac:dyDescent="0.25">
      <c r="L2086" s="6"/>
      <c r="M2086" s="4"/>
      <c r="N2086" s="4"/>
      <c r="O2086" s="4"/>
      <c r="Q2086" s="4"/>
      <c r="U2086" s="3"/>
      <c r="V2086" s="4"/>
      <c r="Y2086" s="5"/>
      <c r="Z2086" s="5"/>
      <c r="AA2086" s="4"/>
    </row>
    <row r="2087" spans="12:27" x14ac:dyDescent="0.25">
      <c r="L2087" s="6"/>
      <c r="M2087" s="4"/>
      <c r="N2087" s="4"/>
      <c r="O2087" s="4"/>
      <c r="Q2087" s="4"/>
      <c r="U2087" s="3"/>
      <c r="V2087" s="4"/>
      <c r="Y2087" s="5"/>
      <c r="Z2087" s="5"/>
      <c r="AA2087" s="4"/>
    </row>
    <row r="2088" spans="12:27" x14ac:dyDescent="0.25">
      <c r="L2088" s="6"/>
      <c r="M2088" s="4"/>
      <c r="N2088" s="4"/>
      <c r="O2088" s="4"/>
      <c r="Q2088" s="4"/>
      <c r="U2088" s="3"/>
      <c r="V2088" s="4"/>
      <c r="Y2088" s="5"/>
      <c r="Z2088" s="5"/>
      <c r="AA2088" s="4"/>
    </row>
    <row r="2089" spans="12:27" x14ac:dyDescent="0.25">
      <c r="L2089" s="6"/>
      <c r="M2089" s="4"/>
      <c r="N2089" s="4"/>
      <c r="O2089" s="4"/>
      <c r="Q2089" s="4"/>
      <c r="U2089" s="3"/>
      <c r="V2089" s="4"/>
      <c r="Y2089" s="5"/>
      <c r="Z2089" s="5"/>
      <c r="AA2089" s="4"/>
    </row>
    <row r="2090" spans="12:27" x14ac:dyDescent="0.25">
      <c r="L2090" s="6"/>
      <c r="M2090" s="4"/>
      <c r="N2090" s="4"/>
      <c r="O2090" s="4"/>
      <c r="Q2090" s="4"/>
      <c r="U2090" s="3"/>
      <c r="V2090" s="4"/>
      <c r="Y2090" s="5"/>
      <c r="Z2090" s="5"/>
      <c r="AA2090" s="4"/>
    </row>
    <row r="2091" spans="12:27" x14ac:dyDescent="0.25">
      <c r="L2091" s="6"/>
      <c r="M2091" s="4"/>
      <c r="N2091" s="4"/>
      <c r="O2091" s="4"/>
      <c r="Q2091" s="4"/>
      <c r="U2091" s="3"/>
      <c r="V2091" s="4"/>
      <c r="Y2091" s="5"/>
      <c r="Z2091" s="5"/>
      <c r="AA2091" s="4"/>
    </row>
    <row r="2092" spans="12:27" x14ac:dyDescent="0.25">
      <c r="L2092" s="6"/>
      <c r="M2092" s="4"/>
      <c r="N2092" s="4"/>
      <c r="O2092" s="4"/>
      <c r="Q2092" s="4"/>
      <c r="U2092" s="3"/>
      <c r="V2092" s="4"/>
      <c r="Y2092" s="5"/>
      <c r="Z2092" s="5"/>
      <c r="AA2092" s="4"/>
    </row>
    <row r="2093" spans="12:27" x14ac:dyDescent="0.25">
      <c r="L2093" s="6"/>
      <c r="M2093" s="4"/>
      <c r="N2093" s="4"/>
      <c r="O2093" s="4"/>
      <c r="Q2093" s="4"/>
      <c r="U2093" s="3"/>
      <c r="V2093" s="4"/>
      <c r="Y2093" s="5"/>
      <c r="Z2093" s="5"/>
      <c r="AA2093" s="4"/>
    </row>
    <row r="2094" spans="12:27" x14ac:dyDescent="0.25">
      <c r="L2094" s="6"/>
      <c r="M2094" s="4"/>
      <c r="N2094" s="4"/>
      <c r="O2094" s="4"/>
      <c r="Q2094" s="4"/>
      <c r="U2094" s="3"/>
      <c r="V2094" s="4"/>
      <c r="Y2094" s="5"/>
      <c r="Z2094" s="5"/>
      <c r="AA2094" s="4"/>
    </row>
    <row r="2095" spans="12:27" x14ac:dyDescent="0.25">
      <c r="L2095" s="6"/>
      <c r="M2095" s="4"/>
      <c r="N2095" s="4"/>
      <c r="O2095" s="4"/>
      <c r="Q2095" s="4"/>
      <c r="U2095" s="3"/>
      <c r="V2095" s="4"/>
      <c r="Y2095" s="5"/>
      <c r="Z2095" s="5"/>
      <c r="AA2095" s="4"/>
    </row>
    <row r="2096" spans="12:27" x14ac:dyDescent="0.25">
      <c r="L2096" s="6"/>
      <c r="M2096" s="4"/>
      <c r="N2096" s="4"/>
      <c r="O2096" s="4"/>
      <c r="Q2096" s="4"/>
      <c r="U2096" s="3"/>
      <c r="V2096" s="4"/>
      <c r="Y2096" s="5"/>
      <c r="Z2096" s="5"/>
      <c r="AA2096" s="4"/>
    </row>
    <row r="2097" spans="12:27" x14ac:dyDescent="0.25">
      <c r="L2097" s="6"/>
      <c r="M2097" s="4"/>
      <c r="N2097" s="4"/>
      <c r="O2097" s="4"/>
      <c r="Q2097" s="4"/>
      <c r="U2097" s="3"/>
      <c r="V2097" s="4"/>
      <c r="Y2097" s="5"/>
      <c r="Z2097" s="5"/>
      <c r="AA2097" s="4"/>
    </row>
    <row r="2098" spans="12:27" x14ac:dyDescent="0.25">
      <c r="L2098" s="6"/>
      <c r="M2098" s="4"/>
      <c r="N2098" s="4"/>
      <c r="O2098" s="4"/>
      <c r="Q2098" s="4"/>
      <c r="U2098" s="3"/>
      <c r="V2098" s="4"/>
      <c r="Y2098" s="5"/>
      <c r="Z2098" s="5"/>
      <c r="AA2098" s="4"/>
    </row>
    <row r="2099" spans="12:27" x14ac:dyDescent="0.25">
      <c r="L2099" s="6"/>
      <c r="M2099" s="4"/>
      <c r="N2099" s="4"/>
      <c r="O2099" s="4"/>
      <c r="Q2099" s="4"/>
      <c r="U2099" s="3"/>
      <c r="V2099" s="4"/>
      <c r="Y2099" s="5"/>
      <c r="Z2099" s="5"/>
      <c r="AA2099" s="4"/>
    </row>
    <row r="2100" spans="12:27" x14ac:dyDescent="0.25">
      <c r="L2100" s="6"/>
      <c r="M2100" s="4"/>
      <c r="N2100" s="4"/>
      <c r="O2100" s="4"/>
      <c r="Q2100" s="4"/>
      <c r="U2100" s="3"/>
      <c r="V2100" s="4"/>
      <c r="Y2100" s="5"/>
      <c r="Z2100" s="5"/>
      <c r="AA2100" s="4"/>
    </row>
    <row r="2101" spans="12:27" x14ac:dyDescent="0.25">
      <c r="L2101" s="6"/>
      <c r="M2101" s="4"/>
      <c r="N2101" s="4"/>
      <c r="O2101" s="4"/>
      <c r="Q2101" s="4"/>
      <c r="U2101" s="3"/>
      <c r="V2101" s="4"/>
      <c r="Y2101" s="5"/>
      <c r="Z2101" s="5"/>
      <c r="AA2101" s="4"/>
    </row>
    <row r="2102" spans="12:27" x14ac:dyDescent="0.25">
      <c r="L2102" s="6"/>
      <c r="M2102" s="4"/>
      <c r="N2102" s="4"/>
      <c r="O2102" s="4"/>
      <c r="Q2102" s="4"/>
      <c r="U2102" s="3"/>
      <c r="V2102" s="4"/>
      <c r="Y2102" s="5"/>
      <c r="Z2102" s="5"/>
      <c r="AA2102" s="4"/>
    </row>
    <row r="2103" spans="12:27" x14ac:dyDescent="0.25">
      <c r="L2103" s="6"/>
      <c r="M2103" s="4"/>
      <c r="N2103" s="4"/>
      <c r="O2103" s="4"/>
      <c r="Q2103" s="4"/>
      <c r="U2103" s="3"/>
      <c r="V2103" s="4"/>
      <c r="Y2103" s="5"/>
      <c r="Z2103" s="5"/>
      <c r="AA2103" s="4"/>
    </row>
    <row r="2104" spans="12:27" x14ac:dyDescent="0.25">
      <c r="L2104" s="6"/>
      <c r="M2104" s="4"/>
      <c r="N2104" s="4"/>
      <c r="O2104" s="4"/>
      <c r="Q2104" s="4"/>
      <c r="U2104" s="3"/>
      <c r="V2104" s="4"/>
      <c r="Y2104" s="5"/>
      <c r="Z2104" s="5"/>
      <c r="AA2104" s="4"/>
    </row>
    <row r="2105" spans="12:27" x14ac:dyDescent="0.25">
      <c r="L2105" s="6"/>
      <c r="M2105" s="4"/>
      <c r="N2105" s="4"/>
      <c r="O2105" s="4"/>
      <c r="Q2105" s="4"/>
      <c r="U2105" s="3"/>
      <c r="V2105" s="4"/>
      <c r="Y2105" s="5"/>
      <c r="Z2105" s="5"/>
      <c r="AA2105" s="4"/>
    </row>
    <row r="2106" spans="12:27" x14ac:dyDescent="0.25">
      <c r="L2106" s="6"/>
      <c r="M2106" s="4"/>
      <c r="N2106" s="4"/>
      <c r="O2106" s="4"/>
      <c r="Q2106" s="4"/>
      <c r="U2106" s="3"/>
      <c r="V2106" s="4"/>
      <c r="Y2106" s="5"/>
      <c r="Z2106" s="5"/>
      <c r="AA2106" s="4"/>
    </row>
    <row r="2107" spans="12:27" x14ac:dyDescent="0.25">
      <c r="L2107" s="6"/>
      <c r="M2107" s="4"/>
      <c r="N2107" s="4"/>
      <c r="O2107" s="4"/>
      <c r="Q2107" s="4"/>
      <c r="U2107" s="3"/>
      <c r="V2107" s="4"/>
      <c r="Y2107" s="5"/>
      <c r="Z2107" s="5"/>
      <c r="AA2107" s="4"/>
    </row>
    <row r="2108" spans="12:27" x14ac:dyDescent="0.25">
      <c r="L2108" s="6"/>
      <c r="M2108" s="4"/>
      <c r="N2108" s="4"/>
      <c r="O2108" s="4"/>
      <c r="Q2108" s="4"/>
      <c r="U2108" s="3"/>
      <c r="V2108" s="4"/>
      <c r="Y2108" s="5"/>
      <c r="Z2108" s="5"/>
      <c r="AA2108" s="4"/>
    </row>
    <row r="2109" spans="12:27" x14ac:dyDescent="0.25">
      <c r="L2109" s="6"/>
      <c r="M2109" s="4"/>
      <c r="N2109" s="4"/>
      <c r="O2109" s="4"/>
      <c r="Q2109" s="4"/>
      <c r="U2109" s="3"/>
      <c r="V2109" s="4"/>
      <c r="Y2109" s="5"/>
      <c r="Z2109" s="5"/>
      <c r="AA2109" s="4"/>
    </row>
    <row r="2110" spans="12:27" x14ac:dyDescent="0.25">
      <c r="L2110" s="6"/>
      <c r="M2110" s="4"/>
      <c r="N2110" s="4"/>
      <c r="O2110" s="4"/>
      <c r="Q2110" s="4"/>
      <c r="U2110" s="3"/>
      <c r="V2110" s="4"/>
      <c r="Y2110" s="5"/>
      <c r="Z2110" s="5"/>
      <c r="AA2110" s="4"/>
    </row>
    <row r="2111" spans="12:27" x14ac:dyDescent="0.25">
      <c r="L2111" s="6"/>
      <c r="M2111" s="4"/>
      <c r="N2111" s="4"/>
      <c r="O2111" s="4"/>
      <c r="Q2111" s="4"/>
      <c r="U2111" s="3"/>
      <c r="V2111" s="4"/>
      <c r="Y2111" s="5"/>
      <c r="Z2111" s="5"/>
      <c r="AA2111" s="4"/>
    </row>
    <row r="2112" spans="12:27" x14ac:dyDescent="0.25">
      <c r="L2112" s="6"/>
      <c r="M2112" s="4"/>
      <c r="N2112" s="4"/>
      <c r="O2112" s="4"/>
      <c r="Q2112" s="4"/>
      <c r="U2112" s="3"/>
      <c r="V2112" s="4"/>
      <c r="Y2112" s="5"/>
      <c r="Z2112" s="5"/>
      <c r="AA2112" s="4"/>
    </row>
    <row r="2113" spans="12:27" x14ac:dyDescent="0.25">
      <c r="L2113" s="6"/>
      <c r="M2113" s="4"/>
      <c r="N2113" s="4"/>
      <c r="O2113" s="4"/>
      <c r="Q2113" s="4"/>
      <c r="U2113" s="3"/>
      <c r="V2113" s="4"/>
      <c r="Y2113" s="5"/>
      <c r="Z2113" s="5"/>
      <c r="AA2113" s="4"/>
    </row>
    <row r="2114" spans="12:27" x14ac:dyDescent="0.25">
      <c r="L2114" s="6"/>
      <c r="M2114" s="4"/>
      <c r="N2114" s="4"/>
      <c r="O2114" s="4"/>
      <c r="Q2114" s="4"/>
      <c r="U2114" s="3"/>
      <c r="V2114" s="4"/>
      <c r="Y2114" s="5"/>
      <c r="Z2114" s="5"/>
      <c r="AA2114" s="4"/>
    </row>
    <row r="2115" spans="12:27" x14ac:dyDescent="0.25">
      <c r="L2115" s="6"/>
      <c r="M2115" s="4"/>
      <c r="N2115" s="4"/>
      <c r="O2115" s="4"/>
      <c r="Q2115" s="4"/>
      <c r="U2115" s="3"/>
      <c r="V2115" s="4"/>
      <c r="Y2115" s="5"/>
      <c r="Z2115" s="5"/>
      <c r="AA2115" s="4"/>
    </row>
    <row r="2116" spans="12:27" x14ac:dyDescent="0.25">
      <c r="L2116" s="6"/>
      <c r="M2116" s="4"/>
      <c r="N2116" s="4"/>
      <c r="O2116" s="4"/>
      <c r="Q2116" s="4"/>
      <c r="U2116" s="3"/>
      <c r="V2116" s="4"/>
      <c r="Y2116" s="5"/>
      <c r="Z2116" s="5"/>
      <c r="AA2116" s="4"/>
    </row>
    <row r="2117" spans="12:27" x14ac:dyDescent="0.25">
      <c r="L2117" s="6"/>
      <c r="M2117" s="4"/>
      <c r="N2117" s="4"/>
      <c r="O2117" s="4"/>
      <c r="Q2117" s="4"/>
      <c r="U2117" s="3"/>
      <c r="V2117" s="4"/>
      <c r="Y2117" s="5"/>
      <c r="Z2117" s="5"/>
      <c r="AA2117" s="4"/>
    </row>
    <row r="2118" spans="12:27" x14ac:dyDescent="0.25">
      <c r="L2118" s="6"/>
      <c r="M2118" s="4"/>
      <c r="N2118" s="4"/>
      <c r="O2118" s="4"/>
      <c r="Q2118" s="4"/>
      <c r="U2118" s="3"/>
      <c r="V2118" s="4"/>
      <c r="Y2118" s="5"/>
      <c r="Z2118" s="5"/>
      <c r="AA2118" s="4"/>
    </row>
    <row r="2119" spans="12:27" x14ac:dyDescent="0.25">
      <c r="L2119" s="6"/>
      <c r="M2119" s="4"/>
      <c r="N2119" s="4"/>
      <c r="O2119" s="4"/>
      <c r="Q2119" s="4"/>
      <c r="U2119" s="3"/>
      <c r="V2119" s="4"/>
      <c r="Y2119" s="5"/>
      <c r="Z2119" s="5"/>
      <c r="AA2119" s="4"/>
    </row>
    <row r="2120" spans="12:27" x14ac:dyDescent="0.25">
      <c r="L2120" s="6"/>
      <c r="M2120" s="4"/>
      <c r="N2120" s="4"/>
      <c r="O2120" s="4"/>
      <c r="Q2120" s="4"/>
      <c r="U2120" s="3"/>
      <c r="V2120" s="4"/>
      <c r="Y2120" s="5"/>
      <c r="Z2120" s="5"/>
      <c r="AA2120" s="4"/>
    </row>
    <row r="2121" spans="12:27" x14ac:dyDescent="0.25">
      <c r="L2121" s="6"/>
      <c r="M2121" s="4"/>
      <c r="N2121" s="4"/>
      <c r="O2121" s="4"/>
      <c r="Q2121" s="4"/>
      <c r="U2121" s="3"/>
      <c r="V2121" s="4"/>
      <c r="Y2121" s="5"/>
      <c r="Z2121" s="5"/>
      <c r="AA2121" s="4"/>
    </row>
    <row r="2122" spans="12:27" x14ac:dyDescent="0.25">
      <c r="L2122" s="6"/>
      <c r="M2122" s="4"/>
      <c r="N2122" s="4"/>
      <c r="O2122" s="4"/>
      <c r="Q2122" s="4"/>
      <c r="U2122" s="3"/>
      <c r="V2122" s="4"/>
      <c r="Y2122" s="5"/>
      <c r="Z2122" s="5"/>
      <c r="AA2122" s="4"/>
    </row>
    <row r="2123" spans="12:27" x14ac:dyDescent="0.25">
      <c r="L2123" s="6"/>
      <c r="M2123" s="4"/>
      <c r="N2123" s="4"/>
      <c r="O2123" s="4"/>
      <c r="Q2123" s="4"/>
      <c r="U2123" s="3"/>
      <c r="V2123" s="4"/>
      <c r="Y2123" s="5"/>
      <c r="Z2123" s="5"/>
      <c r="AA2123" s="4"/>
    </row>
    <row r="2124" spans="12:27" x14ac:dyDescent="0.25">
      <c r="L2124" s="6"/>
      <c r="M2124" s="4"/>
      <c r="N2124" s="4"/>
      <c r="O2124" s="4"/>
      <c r="Q2124" s="4"/>
      <c r="U2124" s="3"/>
      <c r="V2124" s="4"/>
      <c r="Y2124" s="5"/>
      <c r="Z2124" s="5"/>
      <c r="AA2124" s="4"/>
    </row>
    <row r="2125" spans="12:27" x14ac:dyDescent="0.25">
      <c r="L2125" s="6"/>
      <c r="M2125" s="4"/>
      <c r="N2125" s="4"/>
      <c r="O2125" s="4"/>
      <c r="Q2125" s="4"/>
      <c r="U2125" s="3"/>
      <c r="V2125" s="4"/>
      <c r="Y2125" s="5"/>
      <c r="Z2125" s="5"/>
      <c r="AA2125" s="4"/>
    </row>
    <row r="2126" spans="12:27" x14ac:dyDescent="0.25">
      <c r="L2126" s="6"/>
      <c r="M2126" s="4"/>
      <c r="N2126" s="4"/>
      <c r="O2126" s="4"/>
      <c r="Q2126" s="4"/>
      <c r="U2126" s="3"/>
      <c r="V2126" s="4"/>
      <c r="Y2126" s="5"/>
      <c r="Z2126" s="5"/>
      <c r="AA2126" s="4"/>
    </row>
    <row r="2127" spans="12:27" x14ac:dyDescent="0.25">
      <c r="L2127" s="6"/>
      <c r="M2127" s="4"/>
      <c r="N2127" s="4"/>
      <c r="O2127" s="4"/>
      <c r="Q2127" s="4"/>
      <c r="U2127" s="3"/>
      <c r="V2127" s="4"/>
      <c r="Y2127" s="5"/>
      <c r="Z2127" s="5"/>
      <c r="AA2127" s="4"/>
    </row>
    <row r="2128" spans="12:27" x14ac:dyDescent="0.25">
      <c r="L2128" s="6"/>
      <c r="M2128" s="4"/>
      <c r="N2128" s="4"/>
      <c r="O2128" s="4"/>
      <c r="Q2128" s="4"/>
      <c r="U2128" s="3"/>
      <c r="V2128" s="4"/>
      <c r="Y2128" s="5"/>
      <c r="Z2128" s="5"/>
      <c r="AA2128" s="4"/>
    </row>
    <row r="2129" spans="12:27" x14ac:dyDescent="0.25">
      <c r="L2129" s="6"/>
      <c r="M2129" s="4"/>
      <c r="N2129" s="4"/>
      <c r="O2129" s="4"/>
      <c r="Q2129" s="4"/>
      <c r="U2129" s="3"/>
      <c r="V2129" s="4"/>
      <c r="Y2129" s="5"/>
      <c r="Z2129" s="5"/>
      <c r="AA2129" s="4"/>
    </row>
    <row r="2130" spans="12:27" x14ac:dyDescent="0.25">
      <c r="L2130" s="6"/>
      <c r="M2130" s="4"/>
      <c r="N2130" s="4"/>
      <c r="O2130" s="4"/>
      <c r="Q2130" s="4"/>
      <c r="U2130" s="3"/>
      <c r="V2130" s="4"/>
      <c r="Y2130" s="5"/>
      <c r="Z2130" s="5"/>
      <c r="AA2130" s="4"/>
    </row>
    <row r="2131" spans="12:27" x14ac:dyDescent="0.25">
      <c r="L2131" s="6"/>
      <c r="M2131" s="4"/>
      <c r="N2131" s="4"/>
      <c r="O2131" s="4"/>
      <c r="Q2131" s="4"/>
      <c r="U2131" s="3"/>
      <c r="V2131" s="4"/>
      <c r="Y2131" s="5"/>
      <c r="Z2131" s="5"/>
      <c r="AA2131" s="4"/>
    </row>
    <row r="2132" spans="12:27" x14ac:dyDescent="0.25">
      <c r="L2132" s="6"/>
      <c r="M2132" s="4"/>
      <c r="N2132" s="4"/>
      <c r="O2132" s="4"/>
      <c r="Q2132" s="4"/>
      <c r="U2132" s="3"/>
      <c r="V2132" s="4"/>
      <c r="Y2132" s="5"/>
      <c r="Z2132" s="5"/>
      <c r="AA2132" s="4"/>
    </row>
    <row r="2133" spans="12:27" x14ac:dyDescent="0.25">
      <c r="L2133" s="6"/>
      <c r="M2133" s="4"/>
      <c r="N2133" s="4"/>
      <c r="O2133" s="4"/>
      <c r="Q2133" s="4"/>
      <c r="U2133" s="3"/>
      <c r="V2133" s="4"/>
      <c r="Y2133" s="5"/>
      <c r="Z2133" s="5"/>
      <c r="AA2133" s="4"/>
    </row>
    <row r="2134" spans="12:27" x14ac:dyDescent="0.25">
      <c r="L2134" s="6"/>
      <c r="M2134" s="4"/>
      <c r="N2134" s="4"/>
      <c r="O2134" s="4"/>
      <c r="Q2134" s="4"/>
      <c r="U2134" s="3"/>
      <c r="V2134" s="4"/>
      <c r="Y2134" s="5"/>
      <c r="Z2134" s="5"/>
      <c r="AA2134" s="4"/>
    </row>
    <row r="2135" spans="12:27" x14ac:dyDescent="0.25">
      <c r="L2135" s="6"/>
      <c r="M2135" s="4"/>
      <c r="N2135" s="4"/>
      <c r="O2135" s="4"/>
      <c r="Q2135" s="4"/>
      <c r="U2135" s="3"/>
      <c r="V2135" s="4"/>
      <c r="Y2135" s="5"/>
      <c r="Z2135" s="5"/>
      <c r="AA2135" s="4"/>
    </row>
    <row r="2136" spans="12:27" x14ac:dyDescent="0.25">
      <c r="L2136" s="6"/>
      <c r="M2136" s="4"/>
      <c r="N2136" s="4"/>
      <c r="O2136" s="4"/>
      <c r="Q2136" s="4"/>
      <c r="U2136" s="3"/>
      <c r="V2136" s="4"/>
      <c r="Y2136" s="5"/>
      <c r="Z2136" s="5"/>
      <c r="AA2136" s="4"/>
    </row>
    <row r="2137" spans="12:27" x14ac:dyDescent="0.25">
      <c r="L2137" s="6"/>
      <c r="M2137" s="4"/>
      <c r="N2137" s="4"/>
      <c r="O2137" s="4"/>
      <c r="Q2137" s="4"/>
      <c r="U2137" s="3"/>
      <c r="V2137" s="4"/>
      <c r="Y2137" s="5"/>
      <c r="Z2137" s="5"/>
      <c r="AA2137" s="4"/>
    </row>
    <row r="2138" spans="12:27" x14ac:dyDescent="0.25">
      <c r="L2138" s="6"/>
      <c r="M2138" s="4"/>
      <c r="N2138" s="4"/>
      <c r="O2138" s="4"/>
      <c r="Q2138" s="4"/>
      <c r="U2138" s="3"/>
      <c r="V2138" s="4"/>
      <c r="Y2138" s="5"/>
      <c r="Z2138" s="5"/>
      <c r="AA2138" s="4"/>
    </row>
    <row r="2139" spans="12:27" x14ac:dyDescent="0.25">
      <c r="L2139" s="6"/>
      <c r="M2139" s="4"/>
      <c r="N2139" s="4"/>
      <c r="O2139" s="4"/>
      <c r="Q2139" s="4"/>
      <c r="U2139" s="3"/>
      <c r="V2139" s="4"/>
      <c r="Y2139" s="5"/>
      <c r="Z2139" s="5"/>
      <c r="AA2139" s="4"/>
    </row>
    <row r="2140" spans="12:27" x14ac:dyDescent="0.25">
      <c r="L2140" s="6"/>
      <c r="M2140" s="4"/>
      <c r="N2140" s="4"/>
      <c r="O2140" s="4"/>
      <c r="Q2140" s="4"/>
      <c r="U2140" s="3"/>
      <c r="V2140" s="4"/>
      <c r="Y2140" s="5"/>
      <c r="Z2140" s="5"/>
      <c r="AA2140" s="4"/>
    </row>
    <row r="2141" spans="12:27" x14ac:dyDescent="0.25">
      <c r="L2141" s="6"/>
      <c r="M2141" s="4"/>
      <c r="N2141" s="4"/>
      <c r="O2141" s="4"/>
      <c r="Q2141" s="4"/>
      <c r="U2141" s="3"/>
      <c r="V2141" s="4"/>
      <c r="Y2141" s="5"/>
      <c r="Z2141" s="5"/>
      <c r="AA2141" s="4"/>
    </row>
    <row r="2142" spans="12:27" x14ac:dyDescent="0.25">
      <c r="L2142" s="6"/>
      <c r="M2142" s="4"/>
      <c r="N2142" s="4"/>
      <c r="O2142" s="4"/>
      <c r="Q2142" s="4"/>
      <c r="U2142" s="3"/>
      <c r="V2142" s="4"/>
      <c r="Y2142" s="5"/>
      <c r="Z2142" s="5"/>
      <c r="AA2142" s="4"/>
    </row>
    <row r="2143" spans="12:27" x14ac:dyDescent="0.25">
      <c r="L2143" s="6"/>
      <c r="M2143" s="4"/>
      <c r="N2143" s="4"/>
      <c r="O2143" s="4"/>
      <c r="Q2143" s="4"/>
      <c r="U2143" s="3"/>
      <c r="V2143" s="4"/>
      <c r="Y2143" s="5"/>
      <c r="Z2143" s="5"/>
      <c r="AA2143" s="4"/>
    </row>
    <row r="2144" spans="12:27" x14ac:dyDescent="0.25">
      <c r="L2144" s="6"/>
      <c r="M2144" s="4"/>
      <c r="N2144" s="4"/>
      <c r="O2144" s="4"/>
      <c r="Q2144" s="4"/>
      <c r="U2144" s="3"/>
      <c r="V2144" s="4"/>
      <c r="Y2144" s="5"/>
      <c r="Z2144" s="5"/>
      <c r="AA2144" s="4"/>
    </row>
    <row r="2145" spans="12:27" x14ac:dyDescent="0.25">
      <c r="L2145" s="6"/>
      <c r="M2145" s="4"/>
      <c r="N2145" s="4"/>
      <c r="O2145" s="4"/>
      <c r="Q2145" s="4"/>
      <c r="U2145" s="3"/>
      <c r="V2145" s="4"/>
      <c r="Y2145" s="5"/>
      <c r="Z2145" s="5"/>
      <c r="AA2145" s="4"/>
    </row>
    <row r="2146" spans="12:27" x14ac:dyDescent="0.25">
      <c r="L2146" s="6"/>
      <c r="M2146" s="4"/>
      <c r="N2146" s="4"/>
      <c r="O2146" s="4"/>
      <c r="Q2146" s="4"/>
      <c r="U2146" s="3"/>
      <c r="V2146" s="4"/>
      <c r="Y2146" s="5"/>
      <c r="Z2146" s="5"/>
      <c r="AA2146" s="4"/>
    </row>
    <row r="2147" spans="12:27" x14ac:dyDescent="0.25">
      <c r="L2147" s="6"/>
      <c r="M2147" s="4"/>
      <c r="N2147" s="4"/>
      <c r="O2147" s="4"/>
      <c r="Q2147" s="4"/>
      <c r="U2147" s="3"/>
      <c r="V2147" s="4"/>
      <c r="Y2147" s="5"/>
      <c r="Z2147" s="5"/>
      <c r="AA2147" s="4"/>
    </row>
    <row r="2148" spans="12:27" x14ac:dyDescent="0.25">
      <c r="L2148" s="6"/>
      <c r="M2148" s="4"/>
      <c r="N2148" s="4"/>
      <c r="O2148" s="4"/>
      <c r="Q2148" s="4"/>
      <c r="U2148" s="3"/>
      <c r="V2148" s="4"/>
      <c r="Y2148" s="5"/>
      <c r="Z2148" s="5"/>
      <c r="AA2148" s="4"/>
    </row>
    <row r="2149" spans="12:27" x14ac:dyDescent="0.25">
      <c r="L2149" s="6"/>
      <c r="M2149" s="4"/>
      <c r="N2149" s="4"/>
      <c r="O2149" s="4"/>
      <c r="Q2149" s="4"/>
      <c r="U2149" s="3"/>
      <c r="V2149" s="4"/>
      <c r="Y2149" s="5"/>
      <c r="Z2149" s="5"/>
      <c r="AA2149" s="4"/>
    </row>
    <row r="2150" spans="12:27" x14ac:dyDescent="0.25">
      <c r="L2150" s="6"/>
      <c r="M2150" s="4"/>
      <c r="N2150" s="4"/>
      <c r="O2150" s="4"/>
      <c r="Q2150" s="4"/>
      <c r="U2150" s="3"/>
      <c r="V2150" s="4"/>
      <c r="Y2150" s="5"/>
      <c r="Z2150" s="5"/>
      <c r="AA2150" s="4"/>
    </row>
    <row r="2151" spans="12:27" x14ac:dyDescent="0.25">
      <c r="L2151" s="6"/>
      <c r="M2151" s="4"/>
      <c r="N2151" s="4"/>
      <c r="O2151" s="4"/>
      <c r="Q2151" s="4"/>
      <c r="U2151" s="3"/>
      <c r="V2151" s="4"/>
      <c r="Y2151" s="5"/>
      <c r="Z2151" s="5"/>
      <c r="AA2151" s="4"/>
    </row>
    <row r="2152" spans="12:27" x14ac:dyDescent="0.25">
      <c r="L2152" s="6"/>
      <c r="M2152" s="4"/>
      <c r="N2152" s="4"/>
      <c r="O2152" s="4"/>
      <c r="Q2152" s="4"/>
      <c r="U2152" s="3"/>
      <c r="V2152" s="4"/>
      <c r="Y2152" s="5"/>
      <c r="Z2152" s="5"/>
      <c r="AA2152" s="4"/>
    </row>
    <row r="2153" spans="12:27" x14ac:dyDescent="0.25">
      <c r="L2153" s="6"/>
      <c r="M2153" s="4"/>
      <c r="N2153" s="4"/>
      <c r="O2153" s="4"/>
      <c r="Q2153" s="4"/>
      <c r="U2153" s="3"/>
      <c r="V2153" s="4"/>
      <c r="Y2153" s="5"/>
      <c r="Z2153" s="5"/>
      <c r="AA2153" s="4"/>
    </row>
    <row r="2154" spans="12:27" x14ac:dyDescent="0.25">
      <c r="L2154" s="6"/>
      <c r="M2154" s="4"/>
      <c r="N2154" s="4"/>
      <c r="O2154" s="4"/>
      <c r="Q2154" s="4"/>
      <c r="U2154" s="3"/>
      <c r="V2154" s="4"/>
      <c r="Y2154" s="5"/>
      <c r="Z2154" s="5"/>
      <c r="AA2154" s="4"/>
    </row>
    <row r="2155" spans="12:27" x14ac:dyDescent="0.25">
      <c r="L2155" s="6"/>
      <c r="M2155" s="4"/>
      <c r="N2155" s="4"/>
      <c r="O2155" s="4"/>
      <c r="Q2155" s="4"/>
      <c r="U2155" s="3"/>
      <c r="V2155" s="4"/>
      <c r="Y2155" s="5"/>
      <c r="Z2155" s="5"/>
      <c r="AA2155" s="4"/>
    </row>
    <row r="2156" spans="12:27" x14ac:dyDescent="0.25">
      <c r="L2156" s="6"/>
      <c r="M2156" s="4"/>
      <c r="N2156" s="4"/>
      <c r="O2156" s="4"/>
      <c r="Q2156" s="4"/>
      <c r="U2156" s="3"/>
      <c r="V2156" s="4"/>
      <c r="Y2156" s="5"/>
      <c r="Z2156" s="5"/>
      <c r="AA2156" s="4"/>
    </row>
    <row r="2157" spans="12:27" x14ac:dyDescent="0.25">
      <c r="L2157" s="6"/>
      <c r="M2157" s="4"/>
      <c r="N2157" s="4"/>
      <c r="O2157" s="4"/>
      <c r="Q2157" s="4"/>
      <c r="U2157" s="3"/>
      <c r="V2157" s="4"/>
      <c r="Y2157" s="5"/>
      <c r="Z2157" s="5"/>
      <c r="AA2157" s="4"/>
    </row>
    <row r="2158" spans="12:27" x14ac:dyDescent="0.25">
      <c r="L2158" s="6"/>
      <c r="M2158" s="4"/>
      <c r="N2158" s="4"/>
      <c r="O2158" s="4"/>
      <c r="Q2158" s="4"/>
      <c r="U2158" s="3"/>
      <c r="V2158" s="4"/>
      <c r="Y2158" s="5"/>
      <c r="Z2158" s="5"/>
      <c r="AA2158" s="4"/>
    </row>
    <row r="2159" spans="12:27" x14ac:dyDescent="0.25">
      <c r="L2159" s="6"/>
      <c r="M2159" s="4"/>
      <c r="N2159" s="4"/>
      <c r="O2159" s="4"/>
      <c r="Q2159" s="4"/>
      <c r="U2159" s="3"/>
      <c r="V2159" s="4"/>
      <c r="Y2159" s="5"/>
      <c r="Z2159" s="5"/>
      <c r="AA2159" s="4"/>
    </row>
    <row r="2160" spans="12:27" x14ac:dyDescent="0.25">
      <c r="L2160" s="6"/>
      <c r="M2160" s="4"/>
      <c r="N2160" s="4"/>
      <c r="O2160" s="4"/>
      <c r="Q2160" s="4"/>
      <c r="U2160" s="3"/>
      <c r="V2160" s="4"/>
      <c r="Y2160" s="5"/>
      <c r="Z2160" s="5"/>
      <c r="AA2160" s="4"/>
    </row>
    <row r="2161" spans="12:27" x14ac:dyDescent="0.25">
      <c r="L2161" s="6"/>
      <c r="M2161" s="4"/>
      <c r="N2161" s="4"/>
      <c r="O2161" s="4"/>
      <c r="Q2161" s="4"/>
      <c r="U2161" s="3"/>
      <c r="V2161" s="4"/>
      <c r="Y2161" s="5"/>
      <c r="Z2161" s="5"/>
      <c r="AA2161" s="4"/>
    </row>
    <row r="2162" spans="12:27" x14ac:dyDescent="0.25">
      <c r="L2162" s="6"/>
      <c r="M2162" s="4"/>
      <c r="N2162" s="4"/>
      <c r="O2162" s="4"/>
      <c r="Q2162" s="4"/>
      <c r="U2162" s="3"/>
      <c r="V2162" s="4"/>
      <c r="Y2162" s="5"/>
      <c r="Z2162" s="5"/>
      <c r="AA2162" s="4"/>
    </row>
    <row r="2163" spans="12:27" x14ac:dyDescent="0.25">
      <c r="L2163" s="6"/>
      <c r="M2163" s="4"/>
      <c r="N2163" s="4"/>
      <c r="O2163" s="4"/>
      <c r="Q2163" s="4"/>
      <c r="U2163" s="3"/>
      <c r="V2163" s="4"/>
      <c r="Y2163" s="5"/>
      <c r="Z2163" s="5"/>
      <c r="AA2163" s="4"/>
    </row>
    <row r="2164" spans="12:27" x14ac:dyDescent="0.25">
      <c r="L2164" s="6"/>
      <c r="M2164" s="4"/>
      <c r="N2164" s="4"/>
      <c r="O2164" s="4"/>
      <c r="Q2164" s="4"/>
      <c r="U2164" s="3"/>
      <c r="V2164" s="4"/>
      <c r="Y2164" s="5"/>
      <c r="Z2164" s="5"/>
      <c r="AA2164" s="4"/>
    </row>
    <row r="2165" spans="12:27" x14ac:dyDescent="0.25">
      <c r="L2165" s="6"/>
      <c r="M2165" s="4"/>
      <c r="N2165" s="4"/>
      <c r="O2165" s="4"/>
      <c r="Q2165" s="4"/>
      <c r="U2165" s="3"/>
      <c r="V2165" s="4"/>
      <c r="Y2165" s="5"/>
      <c r="Z2165" s="5"/>
      <c r="AA2165" s="4"/>
    </row>
    <row r="2166" spans="12:27" x14ac:dyDescent="0.25">
      <c r="L2166" s="6"/>
      <c r="M2166" s="4"/>
      <c r="N2166" s="4"/>
      <c r="O2166" s="4"/>
      <c r="Q2166" s="4"/>
      <c r="U2166" s="3"/>
      <c r="V2166" s="4"/>
      <c r="Y2166" s="5"/>
      <c r="Z2166" s="5"/>
      <c r="AA2166" s="4"/>
    </row>
    <row r="2167" spans="12:27" x14ac:dyDescent="0.25">
      <c r="L2167" s="6"/>
      <c r="M2167" s="4"/>
      <c r="N2167" s="4"/>
      <c r="O2167" s="4"/>
      <c r="Q2167" s="4"/>
      <c r="U2167" s="3"/>
      <c r="V2167" s="4"/>
      <c r="Y2167" s="5"/>
      <c r="Z2167" s="5"/>
      <c r="AA2167" s="4"/>
    </row>
    <row r="2168" spans="12:27" x14ac:dyDescent="0.25">
      <c r="L2168" s="6"/>
      <c r="M2168" s="4"/>
      <c r="N2168" s="4"/>
      <c r="O2168" s="4"/>
      <c r="Q2168" s="4"/>
      <c r="U2168" s="3"/>
      <c r="V2168" s="4"/>
      <c r="Y2168" s="5"/>
      <c r="Z2168" s="5"/>
      <c r="AA2168" s="4"/>
    </row>
    <row r="2169" spans="12:27" x14ac:dyDescent="0.25">
      <c r="L2169" s="6"/>
      <c r="M2169" s="4"/>
      <c r="N2169" s="4"/>
      <c r="O2169" s="4"/>
      <c r="Q2169" s="4"/>
      <c r="U2169" s="3"/>
      <c r="V2169" s="4"/>
      <c r="Y2169" s="5"/>
      <c r="Z2169" s="5"/>
      <c r="AA2169" s="4"/>
    </row>
    <row r="2170" spans="12:27" x14ac:dyDescent="0.25">
      <c r="L2170" s="6"/>
      <c r="M2170" s="4"/>
      <c r="N2170" s="4"/>
      <c r="O2170" s="4"/>
      <c r="Q2170" s="4"/>
      <c r="U2170" s="3"/>
      <c r="V2170" s="4"/>
      <c r="Y2170" s="5"/>
      <c r="Z2170" s="5"/>
      <c r="AA2170" s="4"/>
    </row>
    <row r="2171" spans="12:27" x14ac:dyDescent="0.25">
      <c r="L2171" s="6"/>
      <c r="M2171" s="4"/>
      <c r="N2171" s="4"/>
      <c r="O2171" s="4"/>
      <c r="Q2171" s="4"/>
      <c r="U2171" s="3"/>
      <c r="V2171" s="4"/>
      <c r="Y2171" s="5"/>
      <c r="Z2171" s="5"/>
      <c r="AA2171" s="4"/>
    </row>
    <row r="2172" spans="12:27" x14ac:dyDescent="0.25">
      <c r="L2172" s="6"/>
      <c r="M2172" s="4"/>
      <c r="N2172" s="4"/>
      <c r="O2172" s="4"/>
      <c r="Q2172" s="4"/>
      <c r="U2172" s="3"/>
      <c r="V2172" s="4"/>
      <c r="Y2172" s="5"/>
      <c r="Z2172" s="5"/>
      <c r="AA2172" s="4"/>
    </row>
    <row r="2173" spans="12:27" x14ac:dyDescent="0.25">
      <c r="L2173" s="6"/>
      <c r="M2173" s="4"/>
      <c r="N2173" s="4"/>
      <c r="O2173" s="4"/>
      <c r="Q2173" s="4"/>
      <c r="U2173" s="3"/>
      <c r="V2173" s="4"/>
      <c r="Y2173" s="5"/>
      <c r="Z2173" s="5"/>
      <c r="AA2173" s="4"/>
    </row>
    <row r="2174" spans="12:27" x14ac:dyDescent="0.25">
      <c r="L2174" s="6"/>
      <c r="M2174" s="4"/>
      <c r="N2174" s="4"/>
      <c r="O2174" s="4"/>
      <c r="Q2174" s="4"/>
      <c r="U2174" s="3"/>
      <c r="V2174" s="4"/>
      <c r="Y2174" s="5"/>
      <c r="Z2174" s="5"/>
      <c r="AA2174" s="4"/>
    </row>
    <row r="2175" spans="12:27" x14ac:dyDescent="0.25">
      <c r="L2175" s="6"/>
      <c r="M2175" s="4"/>
      <c r="N2175" s="4"/>
      <c r="O2175" s="4"/>
      <c r="Q2175" s="4"/>
      <c r="U2175" s="3"/>
      <c r="V2175" s="4"/>
      <c r="Y2175" s="5"/>
      <c r="Z2175" s="5"/>
      <c r="AA2175" s="4"/>
    </row>
    <row r="2176" spans="12:27" x14ac:dyDescent="0.25">
      <c r="L2176" s="6"/>
      <c r="M2176" s="4"/>
      <c r="N2176" s="4"/>
      <c r="O2176" s="4"/>
      <c r="Q2176" s="4"/>
      <c r="U2176" s="3"/>
      <c r="V2176" s="4"/>
      <c r="Y2176" s="5"/>
      <c r="Z2176" s="5"/>
      <c r="AA2176" s="4"/>
    </row>
    <row r="2177" spans="12:27" x14ac:dyDescent="0.25">
      <c r="L2177" s="6"/>
      <c r="M2177" s="4"/>
      <c r="N2177" s="4"/>
      <c r="O2177" s="4"/>
      <c r="Q2177" s="4"/>
      <c r="U2177" s="3"/>
      <c r="V2177" s="4"/>
      <c r="Y2177" s="5"/>
      <c r="Z2177" s="5"/>
      <c r="AA2177" s="4"/>
    </row>
    <row r="2178" spans="12:27" x14ac:dyDescent="0.25">
      <c r="L2178" s="6"/>
      <c r="M2178" s="4"/>
      <c r="N2178" s="4"/>
      <c r="O2178" s="4"/>
      <c r="Q2178" s="4"/>
      <c r="U2178" s="3"/>
      <c r="V2178" s="4"/>
      <c r="Y2178" s="5"/>
      <c r="Z2178" s="5"/>
      <c r="AA2178" s="4"/>
    </row>
    <row r="2179" spans="12:27" x14ac:dyDescent="0.25">
      <c r="L2179" s="6"/>
      <c r="M2179" s="4"/>
      <c r="N2179" s="4"/>
      <c r="O2179" s="4"/>
      <c r="Q2179" s="4"/>
      <c r="U2179" s="3"/>
      <c r="V2179" s="4"/>
      <c r="Y2179" s="5"/>
      <c r="Z2179" s="5"/>
      <c r="AA2179" s="4"/>
    </row>
    <row r="2180" spans="12:27" x14ac:dyDescent="0.25">
      <c r="L2180" s="6"/>
      <c r="M2180" s="4"/>
      <c r="N2180" s="4"/>
      <c r="O2180" s="4"/>
      <c r="Q2180" s="4"/>
      <c r="U2180" s="3"/>
      <c r="V2180" s="4"/>
      <c r="Y2180" s="5"/>
      <c r="Z2180" s="5"/>
      <c r="AA2180" s="4"/>
    </row>
    <row r="2181" spans="12:27" x14ac:dyDescent="0.25">
      <c r="L2181" s="6"/>
      <c r="M2181" s="4"/>
      <c r="N2181" s="4"/>
      <c r="O2181" s="4"/>
      <c r="Q2181" s="4"/>
      <c r="U2181" s="3"/>
      <c r="V2181" s="4"/>
      <c r="Y2181" s="5"/>
      <c r="Z2181" s="5"/>
      <c r="AA2181" s="4"/>
    </row>
    <row r="2182" spans="12:27" x14ac:dyDescent="0.25">
      <c r="L2182" s="6"/>
      <c r="M2182" s="4"/>
      <c r="N2182" s="4"/>
      <c r="O2182" s="4"/>
      <c r="Q2182" s="4"/>
      <c r="U2182" s="3"/>
      <c r="V2182" s="4"/>
      <c r="Y2182" s="5"/>
      <c r="Z2182" s="5"/>
      <c r="AA2182" s="4"/>
    </row>
    <row r="2183" spans="12:27" x14ac:dyDescent="0.25">
      <c r="L2183" s="6"/>
      <c r="M2183" s="4"/>
      <c r="N2183" s="4"/>
      <c r="O2183" s="4"/>
      <c r="Q2183" s="4"/>
      <c r="U2183" s="3"/>
      <c r="V2183" s="4"/>
      <c r="Y2183" s="5"/>
      <c r="Z2183" s="5"/>
      <c r="AA2183" s="4"/>
    </row>
    <row r="2184" spans="12:27" x14ac:dyDescent="0.25">
      <c r="L2184" s="6"/>
      <c r="M2184" s="4"/>
      <c r="N2184" s="4"/>
      <c r="O2184" s="4"/>
      <c r="Q2184" s="4"/>
      <c r="U2184" s="3"/>
      <c r="V2184" s="4"/>
      <c r="Y2184" s="5"/>
      <c r="Z2184" s="5"/>
      <c r="AA2184" s="4"/>
    </row>
    <row r="2185" spans="12:27" x14ac:dyDescent="0.25">
      <c r="L2185" s="6"/>
      <c r="M2185" s="4"/>
      <c r="N2185" s="4"/>
      <c r="O2185" s="4"/>
      <c r="Q2185" s="4"/>
      <c r="U2185" s="3"/>
      <c r="V2185" s="4"/>
      <c r="Y2185" s="5"/>
      <c r="Z2185" s="5"/>
      <c r="AA2185" s="4"/>
    </row>
    <row r="2186" spans="12:27" x14ac:dyDescent="0.25">
      <c r="L2186" s="6"/>
      <c r="M2186" s="4"/>
      <c r="N2186" s="4"/>
      <c r="O2186" s="4"/>
      <c r="Q2186" s="4"/>
      <c r="U2186" s="3"/>
      <c r="V2186" s="4"/>
      <c r="Y2186" s="5"/>
      <c r="Z2186" s="5"/>
      <c r="AA2186" s="4"/>
    </row>
    <row r="2187" spans="12:27" x14ac:dyDescent="0.25">
      <c r="L2187" s="6"/>
      <c r="M2187" s="4"/>
      <c r="N2187" s="4"/>
      <c r="O2187" s="4"/>
      <c r="Q2187" s="4"/>
      <c r="U2187" s="3"/>
      <c r="V2187" s="4"/>
      <c r="Y2187" s="5"/>
      <c r="Z2187" s="5"/>
      <c r="AA2187" s="4"/>
    </row>
    <row r="2188" spans="12:27" x14ac:dyDescent="0.25">
      <c r="L2188" s="6"/>
      <c r="M2188" s="4"/>
      <c r="N2188" s="4"/>
      <c r="O2188" s="4"/>
      <c r="Q2188" s="4"/>
      <c r="U2188" s="3"/>
      <c r="V2188" s="4"/>
      <c r="Y2188" s="5"/>
      <c r="Z2188" s="5"/>
      <c r="AA2188" s="4"/>
    </row>
    <row r="2189" spans="12:27" x14ac:dyDescent="0.25">
      <c r="L2189" s="6"/>
      <c r="M2189" s="4"/>
      <c r="N2189" s="4"/>
      <c r="O2189" s="4"/>
      <c r="Q2189" s="4"/>
      <c r="U2189" s="3"/>
      <c r="V2189" s="4"/>
      <c r="Y2189" s="5"/>
      <c r="Z2189" s="5"/>
      <c r="AA2189" s="4"/>
    </row>
    <row r="2190" spans="12:27" x14ac:dyDescent="0.25">
      <c r="L2190" s="6"/>
      <c r="M2190" s="4"/>
      <c r="N2190" s="4"/>
      <c r="O2190" s="4"/>
      <c r="Q2190" s="4"/>
      <c r="U2190" s="3"/>
      <c r="V2190" s="4"/>
      <c r="Y2190" s="5"/>
      <c r="Z2190" s="5"/>
      <c r="AA2190" s="4"/>
    </row>
    <row r="2191" spans="12:27" x14ac:dyDescent="0.25">
      <c r="L2191" s="6"/>
      <c r="M2191" s="4"/>
      <c r="N2191" s="4"/>
      <c r="O2191" s="4"/>
      <c r="Q2191" s="4"/>
      <c r="U2191" s="3"/>
      <c r="V2191" s="4"/>
      <c r="Y2191" s="5"/>
      <c r="Z2191" s="5"/>
      <c r="AA2191" s="4"/>
    </row>
    <row r="2192" spans="12:27" x14ac:dyDescent="0.25">
      <c r="L2192" s="6"/>
      <c r="M2192" s="4"/>
      <c r="N2192" s="4"/>
      <c r="O2192" s="4"/>
      <c r="Q2192" s="4"/>
      <c r="U2192" s="3"/>
      <c r="V2192" s="4"/>
      <c r="Y2192" s="5"/>
      <c r="Z2192" s="5"/>
      <c r="AA2192" s="4"/>
    </row>
    <row r="2193" spans="12:27" x14ac:dyDescent="0.25">
      <c r="L2193" s="6"/>
      <c r="M2193" s="4"/>
      <c r="N2193" s="4"/>
      <c r="O2193" s="4"/>
      <c r="Q2193" s="4"/>
      <c r="U2193" s="3"/>
      <c r="V2193" s="4"/>
      <c r="Y2193" s="5"/>
      <c r="Z2193" s="5"/>
      <c r="AA2193" s="4"/>
    </row>
    <row r="2194" spans="12:27" x14ac:dyDescent="0.25">
      <c r="L2194" s="6"/>
      <c r="M2194" s="4"/>
      <c r="N2194" s="4"/>
      <c r="O2194" s="4"/>
      <c r="Q2194" s="4"/>
      <c r="U2194" s="3"/>
      <c r="V2194" s="4"/>
      <c r="Y2194" s="5"/>
      <c r="Z2194" s="5"/>
      <c r="AA2194" s="4"/>
    </row>
    <row r="2195" spans="12:27" x14ac:dyDescent="0.25">
      <c r="L2195" s="6"/>
      <c r="M2195" s="4"/>
      <c r="N2195" s="4"/>
      <c r="O2195" s="4"/>
      <c r="Q2195" s="4"/>
      <c r="U2195" s="3"/>
      <c r="V2195" s="4"/>
      <c r="Y2195" s="5"/>
      <c r="Z2195" s="5"/>
      <c r="AA2195" s="4"/>
    </row>
    <row r="2196" spans="12:27" x14ac:dyDescent="0.25">
      <c r="L2196" s="6"/>
      <c r="M2196" s="4"/>
      <c r="N2196" s="4"/>
      <c r="O2196" s="4"/>
      <c r="Q2196" s="4"/>
      <c r="U2196" s="3"/>
      <c r="V2196" s="4"/>
      <c r="Y2196" s="5"/>
      <c r="Z2196" s="5"/>
      <c r="AA2196" s="4"/>
    </row>
    <row r="2197" spans="12:27" x14ac:dyDescent="0.25">
      <c r="L2197" s="6"/>
      <c r="M2197" s="4"/>
      <c r="N2197" s="4"/>
      <c r="O2197" s="4"/>
      <c r="Q2197" s="4"/>
      <c r="U2197" s="3"/>
      <c r="V2197" s="4"/>
      <c r="Y2197" s="5"/>
      <c r="Z2197" s="5"/>
      <c r="AA2197" s="4"/>
    </row>
    <row r="2198" spans="12:27" x14ac:dyDescent="0.25">
      <c r="L2198" s="6"/>
      <c r="M2198" s="4"/>
      <c r="N2198" s="4"/>
      <c r="O2198" s="4"/>
      <c r="Q2198" s="4"/>
      <c r="U2198" s="3"/>
      <c r="V2198" s="4"/>
      <c r="Y2198" s="5"/>
      <c r="Z2198" s="5"/>
      <c r="AA2198" s="4"/>
    </row>
    <row r="2199" spans="12:27" x14ac:dyDescent="0.25">
      <c r="L2199" s="6"/>
      <c r="M2199" s="4"/>
      <c r="N2199" s="4"/>
      <c r="O2199" s="4"/>
      <c r="Q2199" s="4"/>
      <c r="U2199" s="3"/>
      <c r="V2199" s="4"/>
      <c r="Y2199" s="5"/>
      <c r="Z2199" s="5"/>
      <c r="AA2199" s="4"/>
    </row>
    <row r="2200" spans="12:27" x14ac:dyDescent="0.25">
      <c r="L2200" s="6"/>
      <c r="M2200" s="4"/>
      <c r="N2200" s="4"/>
      <c r="O2200" s="4"/>
      <c r="Q2200" s="4"/>
      <c r="U2200" s="3"/>
      <c r="V2200" s="4"/>
      <c r="Y2200" s="5"/>
      <c r="Z2200" s="5"/>
      <c r="AA2200" s="4"/>
    </row>
    <row r="2201" spans="12:27" x14ac:dyDescent="0.25">
      <c r="L2201" s="6"/>
      <c r="M2201" s="4"/>
      <c r="N2201" s="4"/>
      <c r="O2201" s="4"/>
      <c r="Q2201" s="4"/>
      <c r="U2201" s="3"/>
      <c r="V2201" s="4"/>
      <c r="Y2201" s="5"/>
      <c r="Z2201" s="5"/>
      <c r="AA2201" s="4"/>
    </row>
    <row r="2202" spans="12:27" x14ac:dyDescent="0.25">
      <c r="L2202" s="6"/>
      <c r="M2202" s="4"/>
      <c r="N2202" s="4"/>
      <c r="O2202" s="4"/>
      <c r="Q2202" s="4"/>
      <c r="U2202" s="3"/>
      <c r="V2202" s="4"/>
      <c r="Y2202" s="5"/>
      <c r="Z2202" s="5"/>
      <c r="AA2202" s="4"/>
    </row>
    <row r="2203" spans="12:27" x14ac:dyDescent="0.25">
      <c r="L2203" s="6"/>
      <c r="M2203" s="4"/>
      <c r="N2203" s="4"/>
      <c r="O2203" s="4"/>
      <c r="Q2203" s="4"/>
      <c r="U2203" s="3"/>
      <c r="V2203" s="4"/>
      <c r="Y2203" s="5"/>
      <c r="Z2203" s="5"/>
      <c r="AA2203" s="4"/>
    </row>
    <row r="2204" spans="12:27" x14ac:dyDescent="0.25">
      <c r="L2204" s="6"/>
      <c r="M2204" s="4"/>
      <c r="N2204" s="4"/>
      <c r="O2204" s="4"/>
      <c r="Q2204" s="4"/>
      <c r="U2204" s="3"/>
      <c r="V2204" s="4"/>
      <c r="Y2204" s="5"/>
      <c r="Z2204" s="5"/>
      <c r="AA2204" s="4"/>
    </row>
    <row r="2205" spans="12:27" x14ac:dyDescent="0.25">
      <c r="L2205" s="6"/>
      <c r="M2205" s="4"/>
      <c r="N2205" s="4"/>
      <c r="O2205" s="4"/>
      <c r="Q2205" s="4"/>
      <c r="U2205" s="3"/>
      <c r="V2205" s="4"/>
      <c r="Y2205" s="5"/>
      <c r="Z2205" s="5"/>
      <c r="AA2205" s="4"/>
    </row>
    <row r="2206" spans="12:27" x14ac:dyDescent="0.25">
      <c r="L2206" s="6"/>
      <c r="M2206" s="4"/>
      <c r="N2206" s="4"/>
      <c r="O2206" s="4"/>
      <c r="Q2206" s="4"/>
      <c r="U2206" s="3"/>
      <c r="V2206" s="4"/>
      <c r="Y2206" s="5"/>
      <c r="Z2206" s="5"/>
      <c r="AA2206" s="4"/>
    </row>
    <row r="2207" spans="12:27" x14ac:dyDescent="0.25">
      <c r="L2207" s="6"/>
      <c r="M2207" s="4"/>
      <c r="N2207" s="4"/>
      <c r="O2207" s="4"/>
      <c r="Q2207" s="4"/>
      <c r="U2207" s="3"/>
      <c r="V2207" s="4"/>
      <c r="Y2207" s="5"/>
      <c r="Z2207" s="5"/>
      <c r="AA2207" s="4"/>
    </row>
    <row r="2208" spans="12:27" x14ac:dyDescent="0.25">
      <c r="L2208" s="6"/>
      <c r="M2208" s="4"/>
      <c r="N2208" s="4"/>
      <c r="O2208" s="4"/>
      <c r="Q2208" s="4"/>
      <c r="U2208" s="3"/>
      <c r="V2208" s="4"/>
      <c r="Y2208" s="5"/>
      <c r="Z2208" s="5"/>
      <c r="AA2208" s="4"/>
    </row>
    <row r="2209" spans="12:27" x14ac:dyDescent="0.25">
      <c r="L2209" s="6"/>
      <c r="M2209" s="4"/>
      <c r="N2209" s="4"/>
      <c r="O2209" s="4"/>
      <c r="Q2209" s="4"/>
      <c r="U2209" s="3"/>
      <c r="V2209" s="4"/>
      <c r="Y2209" s="5"/>
      <c r="Z2209" s="5"/>
      <c r="AA2209" s="4"/>
    </row>
    <row r="2210" spans="12:27" x14ac:dyDescent="0.25">
      <c r="L2210" s="6"/>
      <c r="M2210" s="4"/>
      <c r="N2210" s="4"/>
      <c r="O2210" s="4"/>
      <c r="Q2210" s="4"/>
      <c r="U2210" s="3"/>
      <c r="V2210" s="4"/>
      <c r="Y2210" s="5"/>
      <c r="Z2210" s="5"/>
      <c r="AA2210" s="4"/>
    </row>
    <row r="2211" spans="12:27" x14ac:dyDescent="0.25">
      <c r="L2211" s="6"/>
      <c r="M2211" s="4"/>
      <c r="N2211" s="4"/>
      <c r="O2211" s="4"/>
      <c r="Q2211" s="4"/>
      <c r="U2211" s="3"/>
      <c r="V2211" s="4"/>
      <c r="Y2211" s="5"/>
      <c r="Z2211" s="5"/>
      <c r="AA2211" s="4"/>
    </row>
    <row r="2212" spans="12:27" x14ac:dyDescent="0.25">
      <c r="L2212" s="6"/>
      <c r="M2212" s="4"/>
      <c r="N2212" s="4"/>
      <c r="O2212" s="4"/>
      <c r="Q2212" s="4"/>
      <c r="U2212" s="3"/>
      <c r="V2212" s="4"/>
      <c r="Y2212" s="5"/>
      <c r="Z2212" s="5"/>
      <c r="AA2212" s="4"/>
    </row>
    <row r="2213" spans="12:27" x14ac:dyDescent="0.25">
      <c r="L2213" s="6"/>
      <c r="M2213" s="4"/>
      <c r="N2213" s="4"/>
      <c r="O2213" s="4"/>
      <c r="Q2213" s="4"/>
      <c r="U2213" s="3"/>
      <c r="V2213" s="4"/>
      <c r="Y2213" s="5"/>
      <c r="Z2213" s="5"/>
      <c r="AA2213" s="4"/>
    </row>
    <row r="2214" spans="12:27" x14ac:dyDescent="0.25">
      <c r="L2214" s="6"/>
      <c r="M2214" s="4"/>
      <c r="N2214" s="4"/>
      <c r="O2214" s="4"/>
      <c r="Q2214" s="4"/>
      <c r="U2214" s="3"/>
      <c r="V2214" s="4"/>
      <c r="Y2214" s="5"/>
      <c r="Z2214" s="5"/>
      <c r="AA2214" s="4"/>
    </row>
    <row r="2215" spans="12:27" x14ac:dyDescent="0.25">
      <c r="L2215" s="6"/>
      <c r="M2215" s="4"/>
      <c r="N2215" s="4"/>
      <c r="O2215" s="4"/>
      <c r="Q2215" s="4"/>
      <c r="U2215" s="3"/>
      <c r="V2215" s="4"/>
      <c r="Y2215" s="5"/>
      <c r="Z2215" s="5"/>
      <c r="AA2215" s="4"/>
    </row>
    <row r="2216" spans="12:27" x14ac:dyDescent="0.25">
      <c r="L2216" s="6"/>
      <c r="M2216" s="4"/>
      <c r="N2216" s="4"/>
      <c r="O2216" s="4"/>
      <c r="Q2216" s="4"/>
      <c r="U2216" s="3"/>
      <c r="V2216" s="4"/>
      <c r="Y2216" s="5"/>
      <c r="Z2216" s="5"/>
      <c r="AA2216" s="4"/>
    </row>
    <row r="2217" spans="12:27" x14ac:dyDescent="0.25">
      <c r="L2217" s="6"/>
      <c r="M2217" s="4"/>
      <c r="N2217" s="4"/>
      <c r="O2217" s="4"/>
      <c r="Q2217" s="4"/>
      <c r="U2217" s="3"/>
      <c r="V2217" s="4"/>
      <c r="Y2217" s="5"/>
      <c r="Z2217" s="5"/>
      <c r="AA2217" s="4"/>
    </row>
    <row r="2218" spans="12:27" x14ac:dyDescent="0.25">
      <c r="L2218" s="6"/>
      <c r="M2218" s="4"/>
      <c r="N2218" s="4"/>
      <c r="O2218" s="4"/>
      <c r="Q2218" s="4"/>
      <c r="U2218" s="3"/>
      <c r="V2218" s="4"/>
      <c r="Y2218" s="5"/>
      <c r="Z2218" s="5"/>
      <c r="AA2218" s="4"/>
    </row>
    <row r="2219" spans="12:27" x14ac:dyDescent="0.25">
      <c r="L2219" s="6"/>
      <c r="M2219" s="4"/>
      <c r="N2219" s="4"/>
      <c r="O2219" s="4"/>
      <c r="Q2219" s="4"/>
      <c r="U2219" s="3"/>
      <c r="V2219" s="4"/>
      <c r="Y2219" s="5"/>
      <c r="Z2219" s="5"/>
      <c r="AA2219" s="4"/>
    </row>
    <row r="2220" spans="12:27" x14ac:dyDescent="0.25">
      <c r="L2220" s="6"/>
      <c r="M2220" s="4"/>
      <c r="N2220" s="4"/>
      <c r="O2220" s="4"/>
      <c r="Q2220" s="4"/>
      <c r="U2220" s="3"/>
      <c r="V2220" s="4"/>
      <c r="Y2220" s="5"/>
      <c r="Z2220" s="5"/>
      <c r="AA2220" s="4"/>
    </row>
    <row r="2221" spans="12:27" x14ac:dyDescent="0.25">
      <c r="L2221" s="6"/>
      <c r="M2221" s="4"/>
      <c r="N2221" s="4"/>
      <c r="O2221" s="4"/>
      <c r="Q2221" s="4"/>
      <c r="U2221" s="3"/>
      <c r="V2221" s="4"/>
      <c r="Y2221" s="5"/>
      <c r="Z2221" s="5"/>
      <c r="AA2221" s="4"/>
    </row>
    <row r="2222" spans="12:27" x14ac:dyDescent="0.25">
      <c r="L2222" s="6"/>
      <c r="M2222" s="4"/>
      <c r="N2222" s="4"/>
      <c r="O2222" s="4"/>
      <c r="Q2222" s="4"/>
      <c r="U2222" s="3"/>
      <c r="V2222" s="4"/>
      <c r="Y2222" s="5"/>
      <c r="Z2222" s="5"/>
      <c r="AA2222" s="4"/>
    </row>
    <row r="2223" spans="12:27" x14ac:dyDescent="0.25">
      <c r="L2223" s="6"/>
      <c r="M2223" s="4"/>
      <c r="N2223" s="4"/>
      <c r="O2223" s="4"/>
      <c r="Q2223" s="4"/>
      <c r="U2223" s="3"/>
      <c r="V2223" s="4"/>
      <c r="Y2223" s="5"/>
      <c r="Z2223" s="5"/>
      <c r="AA2223" s="4"/>
    </row>
    <row r="2224" spans="12:27" x14ac:dyDescent="0.25">
      <c r="L2224" s="6"/>
      <c r="M2224" s="4"/>
      <c r="N2224" s="4"/>
      <c r="O2224" s="4"/>
      <c r="Q2224" s="4"/>
      <c r="U2224" s="3"/>
      <c r="V2224" s="4"/>
      <c r="Y2224" s="5"/>
      <c r="Z2224" s="5"/>
      <c r="AA2224" s="4"/>
    </row>
    <row r="2225" spans="12:27" x14ac:dyDescent="0.25">
      <c r="L2225" s="6"/>
      <c r="M2225" s="4"/>
      <c r="N2225" s="4"/>
      <c r="O2225" s="4"/>
      <c r="Q2225" s="4"/>
      <c r="U2225" s="3"/>
      <c r="V2225" s="4"/>
      <c r="Y2225" s="5"/>
      <c r="Z2225" s="5"/>
      <c r="AA2225" s="4"/>
    </row>
    <row r="2226" spans="12:27" x14ac:dyDescent="0.25">
      <c r="L2226" s="6"/>
      <c r="M2226" s="4"/>
      <c r="N2226" s="4"/>
      <c r="O2226" s="4"/>
      <c r="Q2226" s="4"/>
      <c r="U2226" s="3"/>
      <c r="V2226" s="4"/>
      <c r="Y2226" s="5"/>
      <c r="Z2226" s="5"/>
      <c r="AA2226" s="4"/>
    </row>
    <row r="2227" spans="12:27" x14ac:dyDescent="0.25">
      <c r="L2227" s="6"/>
      <c r="M2227" s="4"/>
      <c r="N2227" s="4"/>
      <c r="O2227" s="4"/>
      <c r="Q2227" s="4"/>
      <c r="U2227" s="3"/>
      <c r="V2227" s="4"/>
      <c r="Y2227" s="5"/>
      <c r="Z2227" s="5"/>
      <c r="AA2227" s="4"/>
    </row>
    <row r="2228" spans="12:27" x14ac:dyDescent="0.25">
      <c r="L2228" s="6"/>
      <c r="M2228" s="4"/>
      <c r="N2228" s="4"/>
      <c r="O2228" s="4"/>
      <c r="Q2228" s="4"/>
      <c r="U2228" s="3"/>
      <c r="V2228" s="4"/>
      <c r="Y2228" s="5"/>
      <c r="Z2228" s="5"/>
      <c r="AA2228" s="4"/>
    </row>
    <row r="2229" spans="12:27" x14ac:dyDescent="0.25">
      <c r="L2229" s="6"/>
      <c r="M2229" s="4"/>
      <c r="N2229" s="4"/>
      <c r="O2229" s="4"/>
      <c r="Q2229" s="4"/>
      <c r="U2229" s="3"/>
      <c r="V2229" s="4"/>
      <c r="Y2229" s="5"/>
      <c r="Z2229" s="5"/>
      <c r="AA2229" s="4"/>
    </row>
    <row r="2230" spans="12:27" x14ac:dyDescent="0.25">
      <c r="L2230" s="6"/>
      <c r="M2230" s="4"/>
      <c r="N2230" s="4"/>
      <c r="O2230" s="4"/>
      <c r="Q2230" s="4"/>
      <c r="U2230" s="3"/>
      <c r="V2230" s="4"/>
      <c r="Y2230" s="5"/>
      <c r="Z2230" s="5"/>
      <c r="AA2230" s="4"/>
    </row>
    <row r="2231" spans="12:27" x14ac:dyDescent="0.25">
      <c r="L2231" s="6"/>
      <c r="M2231" s="4"/>
      <c r="N2231" s="4"/>
      <c r="O2231" s="4"/>
      <c r="Q2231" s="4"/>
      <c r="U2231" s="3"/>
      <c r="V2231" s="4"/>
      <c r="Y2231" s="5"/>
      <c r="Z2231" s="5"/>
      <c r="AA2231" s="4"/>
    </row>
    <row r="2232" spans="12:27" x14ac:dyDescent="0.25">
      <c r="L2232" s="6"/>
      <c r="M2232" s="4"/>
      <c r="N2232" s="4"/>
      <c r="O2232" s="4"/>
      <c r="Q2232" s="4"/>
      <c r="U2232" s="3"/>
      <c r="V2232" s="4"/>
      <c r="Y2232" s="5"/>
      <c r="Z2232" s="5"/>
      <c r="AA2232" s="4"/>
    </row>
    <row r="2233" spans="12:27" x14ac:dyDescent="0.25">
      <c r="L2233" s="6"/>
      <c r="M2233" s="4"/>
      <c r="N2233" s="4"/>
      <c r="O2233" s="4"/>
      <c r="Q2233" s="4"/>
      <c r="U2233" s="3"/>
      <c r="V2233" s="4"/>
      <c r="Y2233" s="5"/>
      <c r="Z2233" s="5"/>
      <c r="AA2233" s="4"/>
    </row>
    <row r="2234" spans="12:27" x14ac:dyDescent="0.25">
      <c r="L2234" s="6"/>
      <c r="M2234" s="4"/>
      <c r="N2234" s="4"/>
      <c r="O2234" s="4"/>
      <c r="Q2234" s="4"/>
      <c r="U2234" s="3"/>
      <c r="V2234" s="4"/>
      <c r="Y2234" s="5"/>
      <c r="Z2234" s="5"/>
      <c r="AA2234" s="4"/>
    </row>
    <row r="2235" spans="12:27" x14ac:dyDescent="0.25">
      <c r="L2235" s="6"/>
      <c r="M2235" s="4"/>
      <c r="N2235" s="4"/>
      <c r="O2235" s="4"/>
      <c r="Q2235" s="4"/>
      <c r="U2235" s="3"/>
      <c r="V2235" s="4"/>
      <c r="Y2235" s="5"/>
      <c r="Z2235" s="5"/>
      <c r="AA2235" s="4"/>
    </row>
    <row r="2236" spans="12:27" x14ac:dyDescent="0.25">
      <c r="L2236" s="6"/>
      <c r="M2236" s="4"/>
      <c r="N2236" s="4"/>
      <c r="O2236" s="4"/>
      <c r="Q2236" s="4"/>
      <c r="U2236" s="3"/>
      <c r="V2236" s="4"/>
      <c r="Y2236" s="5"/>
      <c r="Z2236" s="5"/>
      <c r="AA2236" s="4"/>
    </row>
    <row r="2237" spans="12:27" x14ac:dyDescent="0.25">
      <c r="L2237" s="6"/>
      <c r="M2237" s="4"/>
      <c r="N2237" s="4"/>
      <c r="O2237" s="4"/>
      <c r="Q2237" s="4"/>
      <c r="U2237" s="3"/>
      <c r="V2237" s="4"/>
      <c r="Y2237" s="5"/>
      <c r="Z2237" s="5"/>
      <c r="AA2237" s="4"/>
    </row>
    <row r="2238" spans="12:27" x14ac:dyDescent="0.25">
      <c r="L2238" s="6"/>
      <c r="M2238" s="4"/>
      <c r="N2238" s="4"/>
      <c r="O2238" s="4"/>
      <c r="Q2238" s="4"/>
      <c r="U2238" s="3"/>
      <c r="V2238" s="4"/>
      <c r="Y2238" s="5"/>
      <c r="Z2238" s="5"/>
      <c r="AA2238" s="4"/>
    </row>
    <row r="2239" spans="12:27" x14ac:dyDescent="0.25">
      <c r="L2239" s="6"/>
      <c r="M2239" s="4"/>
      <c r="N2239" s="4"/>
      <c r="O2239" s="4"/>
      <c r="Q2239" s="4"/>
      <c r="U2239" s="3"/>
      <c r="V2239" s="4"/>
      <c r="Y2239" s="5"/>
      <c r="Z2239" s="5"/>
      <c r="AA2239" s="4"/>
    </row>
    <row r="2240" spans="12:27" x14ac:dyDescent="0.25">
      <c r="L2240" s="6"/>
      <c r="M2240" s="4"/>
      <c r="N2240" s="4"/>
      <c r="O2240" s="4"/>
      <c r="Q2240" s="4"/>
      <c r="U2240" s="3"/>
      <c r="V2240" s="4"/>
      <c r="Y2240" s="5"/>
      <c r="Z2240" s="5"/>
      <c r="AA2240" s="4"/>
    </row>
    <row r="2241" spans="12:27" x14ac:dyDescent="0.25">
      <c r="L2241" s="6"/>
      <c r="M2241" s="4"/>
      <c r="N2241" s="4"/>
      <c r="O2241" s="4"/>
      <c r="Q2241" s="4"/>
      <c r="U2241" s="3"/>
      <c r="V2241" s="4"/>
      <c r="Y2241" s="5"/>
      <c r="Z2241" s="5"/>
      <c r="AA2241" s="4"/>
    </row>
    <row r="2242" spans="12:27" x14ac:dyDescent="0.25">
      <c r="L2242" s="6"/>
      <c r="M2242" s="4"/>
      <c r="N2242" s="4"/>
      <c r="O2242" s="4"/>
      <c r="Q2242" s="4"/>
      <c r="U2242" s="3"/>
      <c r="V2242" s="4"/>
      <c r="Y2242" s="5"/>
      <c r="Z2242" s="5"/>
      <c r="AA2242" s="4"/>
    </row>
    <row r="2243" spans="12:27" x14ac:dyDescent="0.25">
      <c r="L2243" s="6"/>
      <c r="M2243" s="4"/>
      <c r="N2243" s="4"/>
      <c r="O2243" s="4"/>
      <c r="Q2243" s="4"/>
      <c r="U2243" s="3"/>
      <c r="V2243" s="4"/>
      <c r="Y2243" s="5"/>
      <c r="Z2243" s="5"/>
      <c r="AA2243" s="4"/>
    </row>
    <row r="2244" spans="12:27" x14ac:dyDescent="0.25">
      <c r="L2244" s="6"/>
      <c r="M2244" s="4"/>
      <c r="N2244" s="4"/>
      <c r="O2244" s="4"/>
      <c r="Q2244" s="4"/>
      <c r="U2244" s="3"/>
      <c r="V2244" s="4"/>
      <c r="Y2244" s="5"/>
      <c r="Z2244" s="5"/>
      <c r="AA2244" s="4"/>
    </row>
    <row r="2245" spans="12:27" x14ac:dyDescent="0.25">
      <c r="L2245" s="6"/>
      <c r="M2245" s="4"/>
      <c r="N2245" s="4"/>
      <c r="O2245" s="4"/>
      <c r="Q2245" s="4"/>
      <c r="U2245" s="3"/>
      <c r="V2245" s="4"/>
      <c r="Y2245" s="5"/>
      <c r="Z2245" s="5"/>
      <c r="AA2245" s="4"/>
    </row>
    <row r="2246" spans="12:27" x14ac:dyDescent="0.25">
      <c r="L2246" s="6"/>
      <c r="M2246" s="4"/>
      <c r="N2246" s="4"/>
      <c r="O2246" s="4"/>
      <c r="Q2246" s="4"/>
      <c r="U2246" s="3"/>
      <c r="V2246" s="4"/>
      <c r="Y2246" s="5"/>
      <c r="Z2246" s="5"/>
      <c r="AA2246" s="4"/>
    </row>
    <row r="2247" spans="12:27" x14ac:dyDescent="0.25">
      <c r="L2247" s="6"/>
      <c r="M2247" s="4"/>
      <c r="N2247" s="4"/>
      <c r="O2247" s="4"/>
      <c r="Q2247" s="4"/>
      <c r="U2247" s="3"/>
      <c r="V2247" s="4"/>
      <c r="Y2247" s="5"/>
      <c r="Z2247" s="5"/>
      <c r="AA2247" s="4"/>
    </row>
    <row r="2248" spans="12:27" x14ac:dyDescent="0.25">
      <c r="L2248" s="6"/>
      <c r="M2248" s="4"/>
      <c r="N2248" s="4"/>
      <c r="O2248" s="4"/>
      <c r="Q2248" s="4"/>
      <c r="U2248" s="3"/>
      <c r="V2248" s="4"/>
      <c r="Y2248" s="5"/>
      <c r="Z2248" s="5"/>
      <c r="AA2248" s="4"/>
    </row>
    <row r="2249" spans="12:27" x14ac:dyDescent="0.25">
      <c r="L2249" s="6"/>
      <c r="M2249" s="4"/>
      <c r="N2249" s="4"/>
      <c r="O2249" s="4"/>
      <c r="Q2249" s="4"/>
      <c r="U2249" s="3"/>
      <c r="V2249" s="4"/>
      <c r="Y2249" s="5"/>
      <c r="Z2249" s="5"/>
      <c r="AA2249" s="4"/>
    </row>
    <row r="2250" spans="12:27" x14ac:dyDescent="0.25">
      <c r="L2250" s="6"/>
      <c r="M2250" s="4"/>
      <c r="N2250" s="4"/>
      <c r="O2250" s="4"/>
      <c r="Q2250" s="4"/>
      <c r="U2250" s="3"/>
      <c r="V2250" s="4"/>
      <c r="Y2250" s="5"/>
      <c r="Z2250" s="5"/>
      <c r="AA2250" s="4"/>
    </row>
    <row r="2251" spans="12:27" x14ac:dyDescent="0.25">
      <c r="L2251" s="6"/>
      <c r="M2251" s="4"/>
      <c r="N2251" s="4"/>
      <c r="O2251" s="4"/>
      <c r="Q2251" s="4"/>
      <c r="U2251" s="3"/>
      <c r="V2251" s="4"/>
      <c r="Y2251" s="5"/>
      <c r="Z2251" s="5"/>
      <c r="AA2251" s="4"/>
    </row>
    <row r="2252" spans="12:27" x14ac:dyDescent="0.25">
      <c r="L2252" s="6"/>
      <c r="M2252" s="4"/>
      <c r="N2252" s="4"/>
      <c r="O2252" s="4"/>
      <c r="Q2252" s="4"/>
      <c r="U2252" s="3"/>
      <c r="V2252" s="4"/>
      <c r="Y2252" s="5"/>
      <c r="Z2252" s="5"/>
      <c r="AA2252" s="4"/>
    </row>
    <row r="2253" spans="12:27" x14ac:dyDescent="0.25">
      <c r="L2253" s="6"/>
      <c r="M2253" s="4"/>
      <c r="N2253" s="4"/>
      <c r="O2253" s="4"/>
      <c r="Q2253" s="4"/>
      <c r="U2253" s="3"/>
      <c r="V2253" s="4"/>
      <c r="Y2253" s="5"/>
      <c r="Z2253" s="5"/>
      <c r="AA2253" s="4"/>
    </row>
    <row r="2254" spans="12:27" x14ac:dyDescent="0.25">
      <c r="L2254" s="6"/>
      <c r="M2254" s="4"/>
      <c r="N2254" s="4"/>
      <c r="O2254" s="4"/>
      <c r="Q2254" s="4"/>
      <c r="U2254" s="3"/>
      <c r="V2254" s="4"/>
      <c r="Y2254" s="5"/>
      <c r="Z2254" s="5"/>
      <c r="AA2254" s="4"/>
    </row>
    <row r="2255" spans="12:27" x14ac:dyDescent="0.25">
      <c r="L2255" s="6"/>
      <c r="M2255" s="4"/>
      <c r="N2255" s="4"/>
      <c r="O2255" s="4"/>
      <c r="Q2255" s="4"/>
      <c r="U2255" s="3"/>
      <c r="V2255" s="4"/>
      <c r="Y2255" s="5"/>
      <c r="Z2255" s="5"/>
      <c r="AA2255" s="4"/>
    </row>
    <row r="2256" spans="12:27" x14ac:dyDescent="0.25">
      <c r="L2256" s="6"/>
      <c r="M2256" s="4"/>
      <c r="N2256" s="4"/>
      <c r="O2256" s="4"/>
      <c r="Q2256" s="4"/>
      <c r="U2256" s="6"/>
      <c r="V2256" s="4"/>
      <c r="Y2256" s="5"/>
      <c r="Z2256" s="5"/>
      <c r="AA2256" s="4"/>
    </row>
    <row r="2257" spans="12:27" x14ac:dyDescent="0.25">
      <c r="L2257" s="6"/>
      <c r="M2257" s="4"/>
      <c r="N2257" s="4"/>
      <c r="O2257" s="4"/>
      <c r="Q2257" s="4"/>
      <c r="U2257" s="6"/>
      <c r="V2257" s="4"/>
      <c r="Y2257" s="5"/>
      <c r="Z2257" s="5"/>
      <c r="AA2257" s="4"/>
    </row>
    <row r="2258" spans="12:27" x14ac:dyDescent="0.25">
      <c r="L2258" s="6"/>
      <c r="M2258" s="4"/>
      <c r="N2258" s="4"/>
      <c r="O2258" s="4"/>
      <c r="Q2258" s="4"/>
      <c r="U2258" s="6"/>
      <c r="V2258" s="4"/>
      <c r="Y2258" s="5"/>
      <c r="Z2258" s="5"/>
      <c r="AA2258" s="4"/>
    </row>
    <row r="2259" spans="12:27" x14ac:dyDescent="0.25">
      <c r="L2259" s="6"/>
      <c r="M2259" s="4"/>
      <c r="N2259" s="4"/>
      <c r="O2259" s="4"/>
      <c r="Q2259" s="4"/>
      <c r="U2259" s="6"/>
      <c r="V2259" s="4"/>
      <c r="Y2259" s="5"/>
      <c r="Z2259" s="5"/>
      <c r="AA2259" s="4"/>
    </row>
    <row r="2260" spans="12:27" x14ac:dyDescent="0.25">
      <c r="L2260" s="6"/>
      <c r="M2260" s="4"/>
      <c r="N2260" s="4"/>
      <c r="O2260" s="4"/>
      <c r="Q2260" s="4"/>
      <c r="U2260" s="6"/>
      <c r="V2260" s="4"/>
      <c r="Y2260" s="5"/>
      <c r="Z2260" s="5"/>
      <c r="AA2260" s="4"/>
    </row>
    <row r="2261" spans="12:27" x14ac:dyDescent="0.25">
      <c r="L2261" s="6"/>
      <c r="M2261" s="4"/>
      <c r="N2261" s="4"/>
      <c r="O2261" s="4"/>
      <c r="Q2261" s="4"/>
      <c r="U2261" s="6"/>
      <c r="V2261" s="4"/>
      <c r="Y2261" s="5"/>
      <c r="Z2261" s="5"/>
      <c r="AA2261" s="4"/>
    </row>
    <row r="2262" spans="12:27" x14ac:dyDescent="0.25">
      <c r="L2262" s="6"/>
      <c r="M2262" s="4"/>
      <c r="N2262" s="4"/>
      <c r="O2262" s="4"/>
      <c r="Q2262" s="4"/>
      <c r="U2262" s="6"/>
      <c r="V2262" s="4"/>
      <c r="Y2262" s="5"/>
      <c r="Z2262" s="5"/>
      <c r="AA2262" s="4"/>
    </row>
    <row r="2263" spans="12:27" x14ac:dyDescent="0.25">
      <c r="L2263" s="6"/>
      <c r="M2263" s="4"/>
      <c r="N2263" s="4"/>
      <c r="O2263" s="4"/>
      <c r="Q2263" s="4"/>
      <c r="U2263" s="6"/>
      <c r="V2263" s="4"/>
      <c r="Y2263" s="5"/>
      <c r="Z2263" s="5"/>
      <c r="AA2263" s="4"/>
    </row>
    <row r="2264" spans="12:27" x14ac:dyDescent="0.25">
      <c r="L2264" s="6"/>
      <c r="M2264" s="4"/>
      <c r="N2264" s="4"/>
      <c r="O2264" s="4"/>
      <c r="Q2264" s="4"/>
      <c r="U2264" s="6"/>
      <c r="V2264" s="4"/>
      <c r="Y2264" s="5"/>
      <c r="Z2264" s="5"/>
      <c r="AA2264" s="4"/>
    </row>
    <row r="2265" spans="12:27" x14ac:dyDescent="0.25">
      <c r="L2265" s="6"/>
      <c r="M2265" s="4"/>
      <c r="N2265" s="4"/>
      <c r="O2265" s="4"/>
      <c r="Q2265" s="4"/>
      <c r="U2265" s="6"/>
      <c r="V2265" s="4"/>
      <c r="Y2265" s="5"/>
      <c r="Z2265" s="5"/>
      <c r="AA2265" s="4"/>
    </row>
    <row r="2266" spans="12:27" x14ac:dyDescent="0.25">
      <c r="L2266" s="6"/>
      <c r="M2266" s="4"/>
      <c r="N2266" s="4"/>
      <c r="O2266" s="4"/>
      <c r="Q2266" s="4"/>
      <c r="U2266" s="6"/>
      <c r="V2266" s="4"/>
      <c r="Y2266" s="5"/>
      <c r="Z2266" s="5"/>
      <c r="AA2266" s="4"/>
    </row>
    <row r="2267" spans="12:27" x14ac:dyDescent="0.25">
      <c r="L2267" s="6"/>
      <c r="M2267" s="4"/>
      <c r="N2267" s="4"/>
      <c r="O2267" s="4"/>
      <c r="Q2267" s="4"/>
      <c r="U2267" s="6"/>
      <c r="V2267" s="4"/>
      <c r="Y2267" s="5"/>
      <c r="Z2267" s="5"/>
      <c r="AA2267" s="4"/>
    </row>
    <row r="2268" spans="12:27" x14ac:dyDescent="0.25">
      <c r="L2268" s="6"/>
      <c r="M2268" s="4"/>
      <c r="N2268" s="4"/>
      <c r="O2268" s="4"/>
      <c r="Q2268" s="4"/>
      <c r="U2268" s="6"/>
      <c r="V2268" s="4"/>
      <c r="Y2268" s="5"/>
      <c r="Z2268" s="5"/>
      <c r="AA2268" s="4"/>
    </row>
    <row r="2269" spans="12:27" x14ac:dyDescent="0.25">
      <c r="L2269" s="6"/>
      <c r="M2269" s="4"/>
      <c r="N2269" s="4"/>
      <c r="O2269" s="4"/>
      <c r="Q2269" s="4"/>
      <c r="U2269" s="6"/>
      <c r="V2269" s="4"/>
      <c r="Y2269" s="5"/>
      <c r="Z2269" s="5"/>
      <c r="AA2269" s="4"/>
    </row>
    <row r="2270" spans="12:27" x14ac:dyDescent="0.25">
      <c r="L2270" s="6"/>
      <c r="M2270" s="4"/>
      <c r="N2270" s="4"/>
      <c r="O2270" s="4"/>
      <c r="Q2270" s="4"/>
      <c r="U2270" s="6"/>
      <c r="V2270" s="4"/>
      <c r="Y2270" s="5"/>
      <c r="Z2270" s="5"/>
      <c r="AA2270" s="4"/>
    </row>
    <row r="2271" spans="12:27" x14ac:dyDescent="0.25">
      <c r="L2271" s="6"/>
      <c r="M2271" s="4"/>
      <c r="N2271" s="4"/>
      <c r="O2271" s="4"/>
      <c r="Q2271" s="4"/>
      <c r="U2271" s="6"/>
      <c r="V2271" s="4"/>
      <c r="Y2271" s="5"/>
      <c r="Z2271" s="5"/>
      <c r="AA2271" s="4"/>
    </row>
    <row r="2272" spans="12:27" x14ac:dyDescent="0.25">
      <c r="L2272" s="6"/>
      <c r="M2272" s="4"/>
      <c r="N2272" s="4"/>
      <c r="O2272" s="4"/>
      <c r="Q2272" s="4"/>
      <c r="U2272" s="6"/>
      <c r="V2272" s="4"/>
      <c r="Y2272" s="5"/>
      <c r="Z2272" s="5"/>
      <c r="AA2272" s="4"/>
    </row>
    <row r="2273" spans="12:27" x14ac:dyDescent="0.25">
      <c r="L2273" s="6"/>
      <c r="M2273" s="4"/>
      <c r="N2273" s="4"/>
      <c r="O2273" s="4"/>
      <c r="Q2273" s="4"/>
      <c r="U2273" s="6"/>
      <c r="V2273" s="4"/>
      <c r="Y2273" s="5"/>
      <c r="Z2273" s="5"/>
      <c r="AA2273" s="4"/>
    </row>
    <row r="2274" spans="12:27" x14ac:dyDescent="0.25">
      <c r="L2274" s="6"/>
      <c r="M2274" s="4"/>
      <c r="N2274" s="4"/>
      <c r="O2274" s="4"/>
      <c r="Q2274" s="4"/>
      <c r="U2274" s="6"/>
      <c r="V2274" s="4"/>
      <c r="Y2274" s="5"/>
      <c r="Z2274" s="5"/>
      <c r="AA2274" s="4"/>
    </row>
    <row r="2275" spans="12:27" x14ac:dyDescent="0.25">
      <c r="L2275" s="6"/>
      <c r="M2275" s="4"/>
      <c r="N2275" s="4"/>
      <c r="O2275" s="4"/>
      <c r="Q2275" s="4"/>
      <c r="U2275" s="6"/>
      <c r="V2275" s="4"/>
      <c r="Y2275" s="5"/>
      <c r="Z2275" s="5"/>
      <c r="AA2275" s="4"/>
    </row>
    <row r="2276" spans="12:27" x14ac:dyDescent="0.25">
      <c r="L2276" s="6"/>
      <c r="M2276" s="4"/>
      <c r="N2276" s="4"/>
      <c r="O2276" s="4"/>
      <c r="Q2276" s="4"/>
      <c r="U2276" s="6"/>
      <c r="V2276" s="4"/>
      <c r="Y2276" s="5"/>
      <c r="Z2276" s="5"/>
      <c r="AA2276" s="4"/>
    </row>
    <row r="2277" spans="12:27" x14ac:dyDescent="0.25">
      <c r="L2277" s="6"/>
      <c r="M2277" s="4"/>
      <c r="N2277" s="4"/>
      <c r="O2277" s="4"/>
      <c r="Q2277" s="4"/>
      <c r="U2277" s="6"/>
      <c r="V2277" s="4"/>
      <c r="Y2277" s="5"/>
      <c r="Z2277" s="5"/>
      <c r="AA2277" s="4"/>
    </row>
    <row r="2278" spans="12:27" x14ac:dyDescent="0.25">
      <c r="L2278" s="6"/>
      <c r="M2278" s="4"/>
      <c r="N2278" s="4"/>
      <c r="O2278" s="4"/>
      <c r="Q2278" s="4"/>
      <c r="U2278" s="6"/>
      <c r="V2278" s="4"/>
      <c r="Y2278" s="5"/>
      <c r="Z2278" s="5"/>
      <c r="AA2278" s="4"/>
    </row>
    <row r="2279" spans="12:27" x14ac:dyDescent="0.25">
      <c r="L2279" s="6"/>
      <c r="M2279" s="4"/>
      <c r="N2279" s="4"/>
      <c r="O2279" s="4"/>
      <c r="Q2279" s="4"/>
      <c r="U2279" s="6"/>
      <c r="V2279" s="4"/>
      <c r="Y2279" s="5"/>
      <c r="Z2279" s="5"/>
      <c r="AA2279" s="4"/>
    </row>
    <row r="2280" spans="12:27" x14ac:dyDescent="0.25">
      <c r="L2280" s="6"/>
      <c r="M2280" s="4"/>
      <c r="N2280" s="4"/>
      <c r="O2280" s="4"/>
      <c r="Q2280" s="4"/>
      <c r="U2280" s="6"/>
      <c r="V2280" s="4"/>
      <c r="Y2280" s="5"/>
      <c r="Z2280" s="5"/>
      <c r="AA2280" s="4"/>
    </row>
    <row r="2281" spans="12:27" x14ac:dyDescent="0.25">
      <c r="L2281" s="6"/>
      <c r="M2281" s="4"/>
      <c r="N2281" s="4"/>
      <c r="O2281" s="4"/>
      <c r="Q2281" s="4"/>
      <c r="U2281" s="6"/>
      <c r="V2281" s="4"/>
      <c r="Y2281" s="5"/>
      <c r="Z2281" s="5"/>
      <c r="AA2281" s="4"/>
    </row>
    <row r="2282" spans="12:27" x14ac:dyDescent="0.25">
      <c r="L2282" s="6"/>
      <c r="M2282" s="4"/>
      <c r="N2282" s="4"/>
      <c r="O2282" s="4"/>
      <c r="Q2282" s="4"/>
      <c r="U2282" s="6"/>
      <c r="V2282" s="4"/>
      <c r="Y2282" s="5"/>
      <c r="Z2282" s="5"/>
      <c r="AA2282" s="4"/>
    </row>
    <row r="2283" spans="12:27" x14ac:dyDescent="0.25">
      <c r="L2283" s="6"/>
      <c r="M2283" s="4"/>
      <c r="N2283" s="4"/>
      <c r="O2283" s="4"/>
      <c r="Q2283" s="4"/>
      <c r="U2283" s="6"/>
      <c r="V2283" s="4"/>
      <c r="Y2283" s="5"/>
      <c r="Z2283" s="5"/>
      <c r="AA2283" s="4"/>
    </row>
    <row r="2284" spans="12:27" x14ac:dyDescent="0.25">
      <c r="L2284" s="6"/>
      <c r="M2284" s="4"/>
      <c r="N2284" s="4"/>
      <c r="O2284" s="4"/>
      <c r="Q2284" s="4"/>
      <c r="U2284" s="6"/>
      <c r="V2284" s="4"/>
      <c r="Y2284" s="5"/>
      <c r="Z2284" s="5"/>
      <c r="AA2284" s="4"/>
    </row>
    <row r="2285" spans="12:27" x14ac:dyDescent="0.25">
      <c r="L2285" s="6"/>
      <c r="M2285" s="4"/>
      <c r="N2285" s="4"/>
      <c r="O2285" s="4"/>
      <c r="Q2285" s="4"/>
      <c r="U2285" s="6"/>
      <c r="V2285" s="4"/>
      <c r="Y2285" s="5"/>
      <c r="Z2285" s="5"/>
      <c r="AA2285" s="4"/>
    </row>
    <row r="2286" spans="12:27" x14ac:dyDescent="0.25">
      <c r="L2286" s="6"/>
      <c r="M2286" s="4"/>
      <c r="N2286" s="4"/>
      <c r="O2286" s="4"/>
      <c r="Q2286" s="4"/>
      <c r="U2286" s="6"/>
      <c r="V2286" s="4"/>
      <c r="Y2286" s="5"/>
      <c r="Z2286" s="5"/>
      <c r="AA2286" s="4"/>
    </row>
    <row r="2287" spans="12:27" x14ac:dyDescent="0.25">
      <c r="L2287" s="6"/>
      <c r="M2287" s="4"/>
      <c r="N2287" s="4"/>
      <c r="O2287" s="4"/>
      <c r="Q2287" s="4"/>
      <c r="U2287" s="6"/>
      <c r="V2287" s="4"/>
      <c r="Y2287" s="5"/>
      <c r="Z2287" s="5"/>
      <c r="AA2287" s="4"/>
    </row>
    <row r="2288" spans="12:27" x14ac:dyDescent="0.25">
      <c r="L2288" s="6"/>
      <c r="M2288" s="4"/>
      <c r="N2288" s="4"/>
      <c r="O2288" s="4"/>
      <c r="Q2288" s="4"/>
      <c r="U2288" s="6"/>
      <c r="V2288" s="4"/>
      <c r="Y2288" s="5"/>
      <c r="Z2288" s="5"/>
      <c r="AA2288" s="4"/>
    </row>
    <row r="2289" spans="12:27" x14ac:dyDescent="0.25">
      <c r="L2289" s="6"/>
      <c r="M2289" s="4"/>
      <c r="N2289" s="4"/>
      <c r="O2289" s="4"/>
      <c r="Q2289" s="4"/>
      <c r="U2289" s="6"/>
      <c r="V2289" s="4"/>
      <c r="Y2289" s="5"/>
      <c r="Z2289" s="5"/>
      <c r="AA2289" s="4"/>
    </row>
    <row r="2290" spans="12:27" x14ac:dyDescent="0.25">
      <c r="L2290" s="6"/>
      <c r="M2290" s="4"/>
      <c r="N2290" s="4"/>
      <c r="O2290" s="4"/>
      <c r="Q2290" s="4"/>
      <c r="U2290" s="6"/>
      <c r="V2290" s="4"/>
      <c r="Y2290" s="5"/>
      <c r="Z2290" s="5"/>
      <c r="AA2290" s="4"/>
    </row>
    <row r="2291" spans="12:27" x14ac:dyDescent="0.25">
      <c r="L2291" s="6"/>
      <c r="M2291" s="4"/>
      <c r="N2291" s="4"/>
      <c r="O2291" s="4"/>
      <c r="Q2291" s="4"/>
      <c r="U2291" s="6"/>
      <c r="V2291" s="4"/>
      <c r="Y2291" s="5"/>
      <c r="Z2291" s="5"/>
      <c r="AA2291" s="4"/>
    </row>
    <row r="2292" spans="12:27" x14ac:dyDescent="0.25">
      <c r="L2292" s="6"/>
      <c r="M2292" s="4"/>
      <c r="N2292" s="4"/>
      <c r="O2292" s="4"/>
      <c r="Q2292" s="4"/>
      <c r="U2292" s="6"/>
      <c r="V2292" s="4"/>
      <c r="Y2292" s="5"/>
      <c r="Z2292" s="5"/>
      <c r="AA2292" s="4"/>
    </row>
    <row r="2293" spans="12:27" x14ac:dyDescent="0.25">
      <c r="L2293" s="6"/>
      <c r="M2293" s="4"/>
      <c r="N2293" s="4"/>
      <c r="O2293" s="4"/>
      <c r="Q2293" s="4"/>
      <c r="U2293" s="6"/>
      <c r="V2293" s="4"/>
      <c r="Y2293" s="5"/>
      <c r="Z2293" s="5"/>
      <c r="AA2293" s="4"/>
    </row>
    <row r="2294" spans="12:27" x14ac:dyDescent="0.25">
      <c r="L2294" s="6"/>
      <c r="M2294" s="4"/>
      <c r="N2294" s="4"/>
      <c r="O2294" s="4"/>
      <c r="Q2294" s="4"/>
      <c r="U2294" s="6"/>
      <c r="V2294" s="4"/>
      <c r="Y2294" s="5"/>
      <c r="Z2294" s="5"/>
      <c r="AA2294" s="4"/>
    </row>
    <row r="2295" spans="12:27" x14ac:dyDescent="0.25">
      <c r="L2295" s="6"/>
      <c r="M2295" s="4"/>
      <c r="N2295" s="4"/>
      <c r="O2295" s="4"/>
      <c r="Q2295" s="4"/>
      <c r="U2295" s="6"/>
      <c r="V2295" s="4"/>
      <c r="Y2295" s="5"/>
      <c r="Z2295" s="5"/>
      <c r="AA2295" s="4"/>
    </row>
    <row r="2296" spans="12:27" x14ac:dyDescent="0.25">
      <c r="L2296" s="6"/>
      <c r="M2296" s="4"/>
      <c r="N2296" s="4"/>
      <c r="O2296" s="4"/>
      <c r="Q2296" s="4"/>
      <c r="U2296" s="6"/>
      <c r="V2296" s="4"/>
      <c r="Y2296" s="5"/>
      <c r="Z2296" s="5"/>
      <c r="AA2296" s="4"/>
    </row>
    <row r="2297" spans="12:27" x14ac:dyDescent="0.25">
      <c r="L2297" s="6"/>
      <c r="M2297" s="4"/>
      <c r="N2297" s="4"/>
      <c r="O2297" s="4"/>
      <c r="Q2297" s="4"/>
      <c r="U2297" s="6"/>
      <c r="V2297" s="4"/>
      <c r="Y2297" s="5"/>
      <c r="Z2297" s="5"/>
      <c r="AA2297" s="4"/>
    </row>
    <row r="2298" spans="12:27" x14ac:dyDescent="0.25">
      <c r="L2298" s="6"/>
      <c r="M2298" s="4"/>
      <c r="N2298" s="4"/>
      <c r="O2298" s="4"/>
      <c r="Q2298" s="4"/>
      <c r="U2298" s="6"/>
      <c r="V2298" s="4"/>
      <c r="Y2298" s="5"/>
      <c r="Z2298" s="5"/>
      <c r="AA2298" s="4"/>
    </row>
    <row r="2299" spans="12:27" x14ac:dyDescent="0.25">
      <c r="L2299" s="6"/>
      <c r="M2299" s="4"/>
      <c r="N2299" s="4"/>
      <c r="O2299" s="4"/>
      <c r="Q2299" s="4"/>
      <c r="U2299" s="6"/>
      <c r="V2299" s="4"/>
      <c r="Y2299" s="5"/>
      <c r="Z2299" s="5"/>
      <c r="AA2299" s="4"/>
    </row>
    <row r="2300" spans="12:27" x14ac:dyDescent="0.25">
      <c r="L2300" s="6"/>
      <c r="M2300" s="4"/>
      <c r="N2300" s="4"/>
      <c r="O2300" s="4"/>
      <c r="Q2300" s="4"/>
      <c r="U2300" s="6"/>
      <c r="V2300" s="4"/>
      <c r="Y2300" s="5"/>
      <c r="Z2300" s="5"/>
      <c r="AA2300" s="4"/>
    </row>
    <row r="2301" spans="12:27" x14ac:dyDescent="0.25">
      <c r="L2301" s="6"/>
      <c r="M2301" s="4"/>
      <c r="N2301" s="4"/>
      <c r="O2301" s="4"/>
      <c r="Q2301" s="4"/>
      <c r="U2301" s="6"/>
      <c r="V2301" s="4"/>
      <c r="Y2301" s="5"/>
      <c r="Z2301" s="5"/>
      <c r="AA2301" s="4"/>
    </row>
    <row r="2302" spans="12:27" x14ac:dyDescent="0.25">
      <c r="L2302" s="6"/>
      <c r="M2302" s="4"/>
      <c r="N2302" s="4"/>
      <c r="O2302" s="4"/>
      <c r="Q2302" s="4"/>
      <c r="U2302" s="6"/>
      <c r="V2302" s="4"/>
      <c r="Y2302" s="5"/>
      <c r="Z2302" s="5"/>
      <c r="AA2302" s="4"/>
    </row>
    <row r="2303" spans="12:27" x14ac:dyDescent="0.25">
      <c r="L2303" s="6"/>
      <c r="M2303" s="4"/>
      <c r="N2303" s="4"/>
      <c r="O2303" s="4"/>
      <c r="Q2303" s="4"/>
      <c r="U2303" s="6"/>
      <c r="V2303" s="4"/>
      <c r="Y2303" s="5"/>
      <c r="Z2303" s="5"/>
      <c r="AA2303" s="4"/>
    </row>
    <row r="2304" spans="12:27" x14ac:dyDescent="0.25">
      <c r="L2304" s="6"/>
      <c r="M2304" s="4"/>
      <c r="N2304" s="4"/>
      <c r="O2304" s="4"/>
      <c r="Q2304" s="4"/>
      <c r="U2304" s="6"/>
      <c r="V2304" s="4"/>
      <c r="Y2304" s="5"/>
      <c r="Z2304" s="5"/>
      <c r="AA2304" s="4"/>
    </row>
    <row r="2305" spans="12:27" x14ac:dyDescent="0.25">
      <c r="L2305" s="6"/>
      <c r="M2305" s="4"/>
      <c r="N2305" s="4"/>
      <c r="O2305" s="4"/>
      <c r="Q2305" s="4"/>
      <c r="U2305" s="6"/>
      <c r="V2305" s="4"/>
      <c r="Y2305" s="5"/>
      <c r="Z2305" s="5"/>
      <c r="AA2305" s="4"/>
    </row>
    <row r="2306" spans="12:27" x14ac:dyDescent="0.25">
      <c r="L2306" s="6"/>
      <c r="M2306" s="4"/>
      <c r="N2306" s="4"/>
      <c r="O2306" s="4"/>
      <c r="Q2306" s="4"/>
      <c r="U2306" s="6"/>
      <c r="V2306" s="4"/>
      <c r="Y2306" s="5"/>
      <c r="Z2306" s="5"/>
      <c r="AA2306" s="4"/>
    </row>
    <row r="2307" spans="12:27" x14ac:dyDescent="0.25">
      <c r="L2307" s="6"/>
      <c r="M2307" s="4"/>
      <c r="N2307" s="4"/>
      <c r="O2307" s="4"/>
      <c r="Q2307" s="4"/>
      <c r="U2307" s="6"/>
      <c r="V2307" s="4"/>
      <c r="Y2307" s="5"/>
      <c r="Z2307" s="5"/>
      <c r="AA2307" s="4"/>
    </row>
    <row r="2308" spans="12:27" x14ac:dyDescent="0.25">
      <c r="L2308" s="6"/>
      <c r="M2308" s="4"/>
      <c r="N2308" s="4"/>
      <c r="O2308" s="4"/>
      <c r="Q2308" s="4"/>
      <c r="U2308" s="6"/>
      <c r="V2308" s="4"/>
      <c r="Y2308" s="5"/>
      <c r="Z2308" s="5"/>
      <c r="AA2308" s="4"/>
    </row>
    <row r="2309" spans="12:27" x14ac:dyDescent="0.25">
      <c r="L2309" s="6"/>
      <c r="M2309" s="4"/>
      <c r="N2309" s="4"/>
      <c r="O2309" s="4"/>
      <c r="Q2309" s="4"/>
      <c r="U2309" s="6"/>
      <c r="V2309" s="4"/>
      <c r="Y2309" s="5"/>
      <c r="Z2309" s="5"/>
      <c r="AA2309" s="4"/>
    </row>
    <row r="2310" spans="12:27" x14ac:dyDescent="0.25">
      <c r="L2310" s="6"/>
      <c r="M2310" s="4"/>
      <c r="N2310" s="4"/>
      <c r="O2310" s="4"/>
      <c r="Q2310" s="4"/>
      <c r="U2310" s="6"/>
      <c r="V2310" s="4"/>
      <c r="Y2310" s="5"/>
      <c r="Z2310" s="5"/>
      <c r="AA2310" s="4"/>
    </row>
    <row r="2311" spans="12:27" x14ac:dyDescent="0.25">
      <c r="L2311" s="6"/>
      <c r="M2311" s="4"/>
      <c r="N2311" s="4"/>
      <c r="O2311" s="4"/>
      <c r="Q2311" s="4"/>
      <c r="U2311" s="6"/>
      <c r="V2311" s="4"/>
      <c r="Y2311" s="5"/>
      <c r="Z2311" s="5"/>
      <c r="AA2311" s="4"/>
    </row>
    <row r="2312" spans="12:27" x14ac:dyDescent="0.25">
      <c r="L2312" s="6"/>
      <c r="M2312" s="4"/>
      <c r="N2312" s="4"/>
      <c r="O2312" s="4"/>
      <c r="Q2312" s="4"/>
      <c r="U2312" s="6"/>
      <c r="V2312" s="4"/>
      <c r="Y2312" s="5"/>
      <c r="Z2312" s="5"/>
      <c r="AA2312" s="4"/>
    </row>
    <row r="2313" spans="12:27" x14ac:dyDescent="0.25">
      <c r="L2313" s="6"/>
      <c r="M2313" s="4"/>
      <c r="N2313" s="4"/>
      <c r="O2313" s="4"/>
      <c r="Q2313" s="4"/>
      <c r="U2313" s="6"/>
      <c r="V2313" s="4"/>
      <c r="Y2313" s="5"/>
      <c r="Z2313" s="5"/>
      <c r="AA2313" s="4"/>
    </row>
    <row r="2314" spans="12:27" x14ac:dyDescent="0.25">
      <c r="L2314" s="6"/>
      <c r="M2314" s="4"/>
      <c r="N2314" s="4"/>
      <c r="O2314" s="4"/>
      <c r="Q2314" s="4"/>
      <c r="U2314" s="6"/>
      <c r="V2314" s="4"/>
      <c r="Y2314" s="5"/>
      <c r="Z2314" s="5"/>
      <c r="AA2314" s="4"/>
    </row>
    <row r="2315" spans="12:27" x14ac:dyDescent="0.25">
      <c r="L2315" s="6"/>
      <c r="M2315" s="4"/>
      <c r="N2315" s="4"/>
      <c r="O2315" s="4"/>
      <c r="Q2315" s="4"/>
      <c r="U2315" s="6"/>
      <c r="V2315" s="4"/>
      <c r="Y2315" s="5"/>
      <c r="Z2315" s="5"/>
      <c r="AA2315" s="4"/>
    </row>
    <row r="2316" spans="12:27" x14ac:dyDescent="0.25">
      <c r="L2316" s="6"/>
      <c r="M2316" s="4"/>
      <c r="N2316" s="4"/>
      <c r="O2316" s="4"/>
      <c r="Q2316" s="4"/>
      <c r="U2316" s="6"/>
      <c r="V2316" s="4"/>
      <c r="Y2316" s="5"/>
      <c r="Z2316" s="5"/>
      <c r="AA2316" s="4"/>
    </row>
    <row r="2317" spans="12:27" x14ac:dyDescent="0.25">
      <c r="L2317" s="6"/>
      <c r="M2317" s="4"/>
      <c r="N2317" s="4"/>
      <c r="O2317" s="4"/>
      <c r="Q2317" s="4"/>
      <c r="U2317" s="6"/>
      <c r="V2317" s="4"/>
      <c r="Y2317" s="5"/>
      <c r="Z2317" s="5"/>
      <c r="AA2317" s="4"/>
    </row>
    <row r="2318" spans="12:27" x14ac:dyDescent="0.25">
      <c r="L2318" s="6"/>
      <c r="M2318" s="4"/>
      <c r="N2318" s="4"/>
      <c r="O2318" s="4"/>
      <c r="Q2318" s="4"/>
      <c r="U2318" s="6"/>
      <c r="V2318" s="4"/>
      <c r="Y2318" s="5"/>
      <c r="Z2318" s="5"/>
      <c r="AA2318" s="4"/>
    </row>
    <row r="2319" spans="12:27" x14ac:dyDescent="0.25">
      <c r="L2319" s="6"/>
      <c r="M2319" s="4"/>
      <c r="N2319" s="4"/>
      <c r="O2319" s="4"/>
      <c r="Q2319" s="4"/>
      <c r="U2319" s="6"/>
      <c r="V2319" s="4"/>
      <c r="Y2319" s="5"/>
      <c r="Z2319" s="5"/>
      <c r="AA2319" s="4"/>
    </row>
    <row r="2320" spans="12:27" x14ac:dyDescent="0.25">
      <c r="L2320" s="6"/>
      <c r="M2320" s="4"/>
      <c r="N2320" s="4"/>
      <c r="O2320" s="4"/>
      <c r="Q2320" s="4"/>
      <c r="U2320" s="6"/>
      <c r="V2320" s="4"/>
      <c r="Y2320" s="5"/>
      <c r="Z2320" s="5"/>
      <c r="AA2320" s="4"/>
    </row>
    <row r="2321" spans="12:27" x14ac:dyDescent="0.25">
      <c r="L2321" s="6"/>
      <c r="M2321" s="4"/>
      <c r="N2321" s="4"/>
      <c r="O2321" s="4"/>
      <c r="Q2321" s="4"/>
      <c r="U2321" s="6"/>
      <c r="V2321" s="4"/>
      <c r="Y2321" s="5"/>
      <c r="Z2321" s="5"/>
      <c r="AA2321" s="4"/>
    </row>
    <row r="2322" spans="12:27" x14ac:dyDescent="0.25">
      <c r="L2322" s="6"/>
      <c r="M2322" s="4"/>
      <c r="N2322" s="4"/>
      <c r="O2322" s="4"/>
      <c r="Q2322" s="4"/>
      <c r="U2322" s="6"/>
      <c r="V2322" s="4"/>
      <c r="Y2322" s="5"/>
      <c r="Z2322" s="5"/>
      <c r="AA2322" s="4"/>
    </row>
    <row r="2323" spans="12:27" x14ac:dyDescent="0.25">
      <c r="L2323" s="6"/>
      <c r="M2323" s="4"/>
      <c r="N2323" s="4"/>
      <c r="O2323" s="4"/>
      <c r="Q2323" s="4"/>
      <c r="U2323" s="6"/>
      <c r="V2323" s="4"/>
      <c r="Y2323" s="5"/>
      <c r="Z2323" s="5"/>
      <c r="AA2323" s="4"/>
    </row>
    <row r="2324" spans="12:27" x14ac:dyDescent="0.25">
      <c r="L2324" s="6"/>
      <c r="M2324" s="4"/>
      <c r="N2324" s="4"/>
      <c r="O2324" s="4"/>
      <c r="Q2324" s="4"/>
      <c r="U2324" s="6"/>
      <c r="V2324" s="4"/>
      <c r="Y2324" s="5"/>
      <c r="Z2324" s="5"/>
      <c r="AA2324" s="4"/>
    </row>
    <row r="2325" spans="12:27" x14ac:dyDescent="0.25">
      <c r="L2325" s="6"/>
      <c r="M2325" s="4"/>
      <c r="Q2325" s="4"/>
      <c r="U2325" s="6"/>
      <c r="V2325" s="4"/>
      <c r="Y2325" s="5"/>
      <c r="Z2325" s="5"/>
      <c r="AA2325" s="4"/>
    </row>
    <row r="2326" spans="12:27" x14ac:dyDescent="0.25">
      <c r="L2326" s="6"/>
      <c r="M2326" s="4"/>
      <c r="Q2326" s="4"/>
      <c r="U2326" s="6"/>
      <c r="V2326" s="4"/>
      <c r="Y2326" s="5"/>
      <c r="Z2326" s="5"/>
      <c r="AA2326" s="4"/>
    </row>
    <row r="2327" spans="12:27" x14ac:dyDescent="0.25">
      <c r="L2327" s="6"/>
      <c r="M2327" s="4"/>
      <c r="Q2327" s="4"/>
      <c r="U2327" s="6"/>
      <c r="V2327" s="4"/>
      <c r="Y2327" s="5"/>
      <c r="Z2327" s="5"/>
      <c r="AA2327" s="4"/>
    </row>
    <row r="2328" spans="12:27" x14ac:dyDescent="0.25">
      <c r="L2328" s="6"/>
      <c r="M2328" s="4"/>
      <c r="Q2328" s="4"/>
      <c r="U2328" s="6"/>
      <c r="V2328" s="4"/>
      <c r="Y2328" s="5"/>
      <c r="Z2328" s="5"/>
      <c r="AA2328" s="4"/>
    </row>
    <row r="2329" spans="12:27" x14ac:dyDescent="0.25">
      <c r="L2329" s="6"/>
      <c r="M2329" s="4"/>
      <c r="Q2329" s="4"/>
      <c r="U2329" s="6"/>
      <c r="V2329" s="4"/>
      <c r="Y2329" s="5"/>
      <c r="Z2329" s="5"/>
      <c r="AA2329" s="4"/>
    </row>
    <row r="2330" spans="12:27" x14ac:dyDescent="0.25">
      <c r="L2330" s="6"/>
      <c r="M2330" s="4"/>
      <c r="Q2330" s="4"/>
      <c r="U2330" s="6"/>
      <c r="V2330" s="4"/>
      <c r="Y2330" s="5"/>
      <c r="Z2330" s="5"/>
      <c r="AA2330" s="4"/>
    </row>
    <row r="2331" spans="12:27" x14ac:dyDescent="0.25">
      <c r="L2331" s="6"/>
      <c r="M2331" s="4"/>
      <c r="Q2331" s="4"/>
      <c r="U2331" s="6"/>
      <c r="V2331" s="4"/>
      <c r="Y2331" s="5"/>
      <c r="Z2331" s="5"/>
      <c r="AA2331" s="4"/>
    </row>
    <row r="2332" spans="12:27" x14ac:dyDescent="0.25">
      <c r="L2332" s="6"/>
      <c r="M2332" s="4"/>
      <c r="Q2332" s="4"/>
      <c r="U2332" s="6"/>
      <c r="V2332" s="4"/>
      <c r="Y2332" s="5"/>
      <c r="Z2332" s="5"/>
      <c r="AA2332" s="4"/>
    </row>
    <row r="2333" spans="12:27" x14ac:dyDescent="0.25">
      <c r="L2333" s="6"/>
      <c r="M2333" s="4"/>
      <c r="Q2333" s="4"/>
      <c r="U2333" s="6"/>
      <c r="V2333" s="4"/>
      <c r="Y2333" s="5"/>
      <c r="Z2333" s="5"/>
      <c r="AA2333" s="4"/>
    </row>
    <row r="2334" spans="12:27" x14ac:dyDescent="0.25">
      <c r="L2334" s="6"/>
      <c r="M2334" s="4"/>
      <c r="Q2334" s="4"/>
      <c r="U2334" s="6"/>
      <c r="V2334" s="4"/>
      <c r="Y2334" s="5"/>
      <c r="Z2334" s="5"/>
      <c r="AA2334" s="4"/>
    </row>
    <row r="2335" spans="12:27" x14ac:dyDescent="0.25">
      <c r="L2335" s="6"/>
      <c r="M2335" s="4"/>
      <c r="Q2335" s="4"/>
      <c r="U2335" s="6"/>
      <c r="V2335" s="4"/>
      <c r="Y2335" s="5"/>
      <c r="Z2335" s="5"/>
      <c r="AA2335" s="4"/>
    </row>
    <row r="2336" spans="12:27" x14ac:dyDescent="0.25">
      <c r="L2336" s="6"/>
      <c r="M2336" s="4"/>
      <c r="Q2336" s="4"/>
      <c r="U2336" s="6"/>
      <c r="V2336" s="4"/>
      <c r="Y2336" s="5"/>
      <c r="Z2336" s="5"/>
      <c r="AA2336" s="4"/>
    </row>
    <row r="2337" spans="12:27" x14ac:dyDescent="0.25">
      <c r="L2337" s="6"/>
      <c r="M2337" s="4"/>
      <c r="Q2337" s="4"/>
      <c r="U2337" s="6"/>
      <c r="V2337" s="4"/>
      <c r="Y2337" s="5"/>
      <c r="Z2337" s="5"/>
      <c r="AA2337" s="4"/>
    </row>
    <row r="2338" spans="12:27" x14ac:dyDescent="0.25">
      <c r="L2338" s="6"/>
      <c r="M2338" s="4"/>
      <c r="Q2338" s="4"/>
      <c r="U2338" s="6"/>
      <c r="V2338" s="4"/>
      <c r="Y2338" s="5"/>
      <c r="Z2338" s="5"/>
      <c r="AA2338" s="4"/>
    </row>
    <row r="2339" spans="12:27" x14ac:dyDescent="0.25">
      <c r="L2339" s="6"/>
      <c r="M2339" s="4"/>
      <c r="Q2339" s="4"/>
      <c r="U2339" s="6"/>
      <c r="V2339" s="4"/>
      <c r="Y2339" s="5"/>
      <c r="Z2339" s="5"/>
      <c r="AA2339" s="4"/>
    </row>
    <row r="2340" spans="12:27" x14ac:dyDescent="0.25">
      <c r="L2340" s="6"/>
      <c r="M2340" s="4"/>
      <c r="Q2340" s="4"/>
      <c r="U2340" s="6"/>
      <c r="V2340" s="4"/>
      <c r="Y2340" s="5"/>
      <c r="Z2340" s="5"/>
      <c r="AA2340" s="4"/>
    </row>
    <row r="2341" spans="12:27" x14ac:dyDescent="0.25">
      <c r="L2341" s="6"/>
      <c r="M2341" s="4"/>
      <c r="Q2341" s="4"/>
      <c r="U2341" s="6"/>
      <c r="V2341" s="4"/>
      <c r="Y2341" s="5"/>
      <c r="Z2341" s="5"/>
      <c r="AA2341" s="4"/>
    </row>
    <row r="2342" spans="12:27" x14ac:dyDescent="0.25">
      <c r="L2342" s="6"/>
      <c r="M2342" s="4"/>
      <c r="Q2342" s="4"/>
      <c r="U2342" s="6"/>
      <c r="V2342" s="4"/>
      <c r="Y2342" s="5"/>
      <c r="Z2342" s="5"/>
      <c r="AA2342" s="4"/>
    </row>
    <row r="2343" spans="12:27" x14ac:dyDescent="0.25">
      <c r="L2343" s="6"/>
      <c r="M2343" s="4"/>
      <c r="Q2343" s="4"/>
      <c r="U2343" s="6"/>
      <c r="V2343" s="4"/>
      <c r="Y2343" s="5"/>
      <c r="Z2343" s="5"/>
      <c r="AA2343" s="4"/>
    </row>
    <row r="2344" spans="12:27" x14ac:dyDescent="0.25">
      <c r="L2344" s="6"/>
      <c r="M2344" s="4"/>
      <c r="Q2344" s="4"/>
      <c r="U2344" s="6"/>
      <c r="V2344" s="4"/>
      <c r="Y2344" s="5"/>
      <c r="Z2344" s="5"/>
      <c r="AA2344" s="4"/>
    </row>
    <row r="2345" spans="12:27" x14ac:dyDescent="0.25">
      <c r="L2345" s="6"/>
      <c r="M2345" s="4"/>
      <c r="Q2345" s="4"/>
      <c r="U2345" s="6"/>
      <c r="V2345" s="4"/>
      <c r="Y2345" s="5"/>
      <c r="Z2345" s="5"/>
      <c r="AA2345" s="4"/>
    </row>
    <row r="2346" spans="12:27" x14ac:dyDescent="0.25">
      <c r="L2346" s="6"/>
      <c r="M2346" s="4"/>
      <c r="Q2346" s="4"/>
      <c r="U2346" s="6"/>
      <c r="V2346" s="4"/>
      <c r="Y2346" s="5"/>
      <c r="Z2346" s="5"/>
      <c r="AA2346" s="4"/>
    </row>
    <row r="2347" spans="12:27" x14ac:dyDescent="0.25">
      <c r="L2347" s="6"/>
      <c r="M2347" s="4"/>
      <c r="Q2347" s="4"/>
      <c r="U2347" s="6"/>
      <c r="V2347" s="4"/>
      <c r="Y2347" s="5"/>
      <c r="Z2347" s="5"/>
      <c r="AA2347" s="4"/>
    </row>
    <row r="2348" spans="12:27" x14ac:dyDescent="0.25">
      <c r="L2348" s="6"/>
      <c r="M2348" s="4"/>
      <c r="Q2348" s="4"/>
      <c r="U2348" s="6"/>
      <c r="V2348" s="4"/>
      <c r="Y2348" s="5"/>
      <c r="Z2348" s="5"/>
      <c r="AA2348" s="4"/>
    </row>
    <row r="2349" spans="12:27" x14ac:dyDescent="0.25">
      <c r="L2349" s="6"/>
      <c r="M2349" s="4"/>
      <c r="Q2349" s="4"/>
      <c r="U2349" s="6"/>
      <c r="V2349" s="4"/>
      <c r="Y2349" s="5"/>
      <c r="Z2349" s="5"/>
      <c r="AA2349" s="4"/>
    </row>
    <row r="2350" spans="12:27" x14ac:dyDescent="0.25">
      <c r="L2350" s="6"/>
      <c r="M2350" s="4"/>
      <c r="Q2350" s="4"/>
      <c r="U2350" s="6"/>
      <c r="V2350" s="4"/>
      <c r="Y2350" s="5"/>
      <c r="Z2350" s="5"/>
      <c r="AA2350" s="4"/>
    </row>
    <row r="2351" spans="12:27" x14ac:dyDescent="0.25">
      <c r="L2351" s="6"/>
      <c r="M2351" s="4"/>
      <c r="Q2351" s="4"/>
      <c r="U2351" s="6"/>
      <c r="V2351" s="4"/>
      <c r="Y2351" s="5"/>
      <c r="Z2351" s="5"/>
      <c r="AA2351" s="4"/>
    </row>
    <row r="2352" spans="12:27" x14ac:dyDescent="0.25">
      <c r="L2352" s="6"/>
      <c r="M2352" s="4"/>
      <c r="Q2352" s="4"/>
      <c r="U2352" s="6"/>
      <c r="V2352" s="4"/>
      <c r="Y2352" s="5"/>
      <c r="Z2352" s="5"/>
      <c r="AA2352" s="4"/>
    </row>
    <row r="2353" spans="12:27" x14ac:dyDescent="0.25">
      <c r="L2353" s="6"/>
      <c r="M2353" s="4"/>
      <c r="Q2353" s="4"/>
      <c r="U2353" s="6"/>
      <c r="V2353" s="4"/>
      <c r="Y2353" s="5"/>
      <c r="Z2353" s="5"/>
      <c r="AA2353" s="4"/>
    </row>
    <row r="2354" spans="12:27" x14ac:dyDescent="0.25">
      <c r="L2354" s="6"/>
      <c r="M2354" s="4"/>
      <c r="Q2354" s="4"/>
      <c r="U2354" s="6"/>
      <c r="V2354" s="4"/>
      <c r="Y2354" s="5"/>
      <c r="Z2354" s="5"/>
      <c r="AA2354" s="4"/>
    </row>
    <row r="2355" spans="12:27" x14ac:dyDescent="0.25">
      <c r="L2355" s="6"/>
      <c r="M2355" s="4"/>
      <c r="Q2355" s="4"/>
      <c r="U2355" s="6"/>
      <c r="V2355" s="4"/>
      <c r="Y2355" s="5"/>
      <c r="Z2355" s="5"/>
      <c r="AA2355" s="4"/>
    </row>
    <row r="2356" spans="12:27" x14ac:dyDescent="0.25">
      <c r="L2356" s="6"/>
      <c r="M2356" s="4"/>
      <c r="Q2356" s="4"/>
      <c r="U2356" s="6"/>
      <c r="V2356" s="4"/>
      <c r="Y2356" s="5"/>
      <c r="Z2356" s="5"/>
      <c r="AA2356" s="4"/>
    </row>
    <row r="2357" spans="12:27" x14ac:dyDescent="0.25">
      <c r="L2357" s="6"/>
      <c r="M2357" s="4"/>
      <c r="Q2357" s="4"/>
      <c r="U2357" s="6"/>
      <c r="V2357" s="4"/>
      <c r="Y2357" s="5"/>
      <c r="Z2357" s="5"/>
      <c r="AA2357" s="4"/>
    </row>
    <row r="2358" spans="12:27" x14ac:dyDescent="0.25">
      <c r="L2358" s="6"/>
      <c r="M2358" s="4"/>
      <c r="Q2358" s="4"/>
      <c r="U2358" s="6"/>
      <c r="V2358" s="4"/>
      <c r="Y2358" s="5"/>
      <c r="Z2358" s="5"/>
      <c r="AA2358" s="4"/>
    </row>
    <row r="2359" spans="12:27" x14ac:dyDescent="0.25">
      <c r="L2359" s="6"/>
      <c r="M2359" s="4"/>
      <c r="Q2359" s="4"/>
      <c r="U2359" s="6"/>
      <c r="V2359" s="4"/>
      <c r="Y2359" s="5"/>
      <c r="Z2359" s="5"/>
      <c r="AA2359" s="4"/>
    </row>
    <row r="2360" spans="12:27" x14ac:dyDescent="0.25">
      <c r="L2360" s="6"/>
      <c r="M2360" s="4"/>
      <c r="Q2360" s="4"/>
      <c r="U2360" s="6"/>
      <c r="V2360" s="4"/>
      <c r="Y2360" s="5"/>
      <c r="Z2360" s="5"/>
      <c r="AA2360" s="4"/>
    </row>
    <row r="2361" spans="12:27" x14ac:dyDescent="0.25">
      <c r="L2361" s="6"/>
      <c r="M2361" s="4"/>
      <c r="Q2361" s="4"/>
      <c r="U2361" s="6"/>
      <c r="V2361" s="4"/>
      <c r="Y2361" s="5"/>
      <c r="Z2361" s="5"/>
      <c r="AA2361" s="4"/>
    </row>
    <row r="2362" spans="12:27" x14ac:dyDescent="0.25">
      <c r="L2362" s="6"/>
      <c r="M2362" s="4"/>
      <c r="Q2362" s="4"/>
      <c r="U2362" s="6"/>
      <c r="V2362" s="4"/>
      <c r="Y2362" s="5"/>
      <c r="Z2362" s="5"/>
      <c r="AA2362" s="4"/>
    </row>
    <row r="2363" spans="12:27" x14ac:dyDescent="0.25">
      <c r="L2363" s="6"/>
      <c r="M2363" s="4"/>
      <c r="Q2363" s="4"/>
      <c r="U2363" s="6"/>
      <c r="V2363" s="4"/>
      <c r="Y2363" s="5"/>
      <c r="Z2363" s="5"/>
      <c r="AA2363" s="4"/>
    </row>
    <row r="2364" spans="12:27" x14ac:dyDescent="0.25">
      <c r="L2364" s="6"/>
      <c r="M2364" s="4"/>
      <c r="Q2364" s="4"/>
      <c r="U2364" s="6"/>
      <c r="V2364" s="4"/>
      <c r="Y2364" s="5"/>
      <c r="Z2364" s="5"/>
      <c r="AA2364" s="4"/>
    </row>
    <row r="2365" spans="12:27" x14ac:dyDescent="0.25">
      <c r="L2365" s="6"/>
      <c r="M2365" s="4"/>
      <c r="Q2365" s="4"/>
      <c r="U2365" s="6"/>
      <c r="V2365" s="4"/>
      <c r="Y2365" s="5"/>
      <c r="Z2365" s="5"/>
      <c r="AA2365" s="4"/>
    </row>
    <row r="2366" spans="12:27" x14ac:dyDescent="0.25">
      <c r="L2366" s="6"/>
      <c r="M2366" s="4"/>
      <c r="Q2366" s="4"/>
      <c r="U2366" s="6"/>
      <c r="V2366" s="4"/>
      <c r="Y2366" s="5"/>
      <c r="Z2366" s="5"/>
      <c r="AA2366" s="4"/>
    </row>
    <row r="2367" spans="12:27" x14ac:dyDescent="0.25">
      <c r="L2367" s="6"/>
      <c r="M2367" s="4"/>
      <c r="Q2367" s="4"/>
      <c r="U2367" s="6"/>
      <c r="V2367" s="4"/>
      <c r="Y2367" s="5"/>
      <c r="Z2367" s="5"/>
      <c r="AA2367" s="4"/>
    </row>
    <row r="2368" spans="12:27" x14ac:dyDescent="0.25">
      <c r="L2368" s="6"/>
      <c r="M2368" s="4"/>
      <c r="Q2368" s="4"/>
      <c r="U2368" s="6"/>
      <c r="V2368" s="4"/>
      <c r="Y2368" s="5"/>
      <c r="Z2368" s="5"/>
      <c r="AA2368" s="4"/>
    </row>
    <row r="2369" spans="12:27" x14ac:dyDescent="0.25">
      <c r="L2369" s="6"/>
      <c r="M2369" s="4"/>
      <c r="Q2369" s="4"/>
      <c r="U2369" s="6"/>
      <c r="V2369" s="4"/>
      <c r="Y2369" s="5"/>
      <c r="Z2369" s="5"/>
      <c r="AA2369" s="4"/>
    </row>
    <row r="2370" spans="12:27" x14ac:dyDescent="0.25">
      <c r="L2370" s="6"/>
      <c r="M2370" s="4"/>
      <c r="Q2370" s="4"/>
      <c r="U2370" s="6"/>
      <c r="V2370" s="4"/>
      <c r="Y2370" s="5"/>
      <c r="Z2370" s="5"/>
      <c r="AA2370" s="4"/>
    </row>
    <row r="2371" spans="12:27" x14ac:dyDescent="0.25">
      <c r="L2371" s="6"/>
      <c r="M2371" s="4"/>
      <c r="Q2371" s="4"/>
      <c r="U2371" s="6"/>
      <c r="V2371" s="4"/>
      <c r="Y2371" s="5"/>
      <c r="Z2371" s="5"/>
      <c r="AA2371" s="4"/>
    </row>
    <row r="2372" spans="12:27" x14ac:dyDescent="0.25">
      <c r="L2372" s="6"/>
      <c r="M2372" s="4"/>
      <c r="Q2372" s="4"/>
      <c r="U2372" s="6"/>
      <c r="V2372" s="4"/>
      <c r="Y2372" s="5"/>
      <c r="Z2372" s="5"/>
      <c r="AA2372" s="4"/>
    </row>
    <row r="2373" spans="12:27" x14ac:dyDescent="0.25">
      <c r="L2373" s="6"/>
      <c r="M2373" s="4"/>
      <c r="Q2373" s="4"/>
      <c r="U2373" s="6"/>
      <c r="V2373" s="4"/>
      <c r="Y2373" s="5"/>
      <c r="Z2373" s="5"/>
      <c r="AA2373" s="4"/>
    </row>
    <row r="2374" spans="12:27" x14ac:dyDescent="0.25">
      <c r="L2374" s="6"/>
      <c r="M2374" s="4"/>
      <c r="Q2374" s="4"/>
      <c r="U2374" s="6"/>
      <c r="V2374" s="4"/>
      <c r="Y2374" s="5"/>
      <c r="Z2374" s="5"/>
      <c r="AA2374" s="4"/>
    </row>
    <row r="2375" spans="12:27" x14ac:dyDescent="0.25">
      <c r="L2375" s="6"/>
      <c r="M2375" s="4"/>
      <c r="Q2375" s="4"/>
      <c r="U2375" s="6"/>
      <c r="V2375" s="4"/>
      <c r="Y2375" s="5"/>
      <c r="Z2375" s="5"/>
      <c r="AA2375" s="4"/>
    </row>
    <row r="2376" spans="12:27" x14ac:dyDescent="0.25">
      <c r="L2376" s="6"/>
      <c r="M2376" s="4"/>
      <c r="Q2376" s="4"/>
      <c r="U2376" s="6"/>
      <c r="V2376" s="4"/>
      <c r="Y2376" s="5"/>
      <c r="Z2376" s="5"/>
      <c r="AA2376" s="4"/>
    </row>
    <row r="2377" spans="12:27" x14ac:dyDescent="0.25">
      <c r="L2377" s="6"/>
      <c r="M2377" s="4"/>
      <c r="Q2377" s="4"/>
      <c r="U2377" s="6"/>
      <c r="V2377" s="4"/>
      <c r="Y2377" s="5"/>
      <c r="Z2377" s="5"/>
      <c r="AA2377" s="4"/>
    </row>
    <row r="2378" spans="12:27" x14ac:dyDescent="0.25">
      <c r="L2378" s="6"/>
      <c r="M2378" s="4"/>
      <c r="Q2378" s="4"/>
      <c r="U2378" s="6"/>
      <c r="V2378" s="4"/>
      <c r="Y2378" s="5"/>
      <c r="Z2378" s="5"/>
      <c r="AA2378" s="4"/>
    </row>
    <row r="2379" spans="12:27" x14ac:dyDescent="0.25">
      <c r="L2379" s="6"/>
      <c r="M2379" s="4"/>
      <c r="Q2379" s="4"/>
      <c r="U2379" s="6"/>
      <c r="V2379" s="4"/>
      <c r="Y2379" s="5"/>
      <c r="Z2379" s="5"/>
      <c r="AA2379" s="4"/>
    </row>
    <row r="2380" spans="12:27" x14ac:dyDescent="0.25">
      <c r="L2380" s="6"/>
      <c r="M2380" s="4"/>
      <c r="Q2380" s="4"/>
      <c r="U2380" s="6"/>
      <c r="V2380" s="4"/>
      <c r="Y2380" s="5"/>
      <c r="Z2380" s="5"/>
      <c r="AA2380" s="4"/>
    </row>
    <row r="2381" spans="12:27" x14ac:dyDescent="0.25">
      <c r="L2381" s="6"/>
      <c r="M2381" s="4"/>
      <c r="Q2381" s="4"/>
      <c r="U2381" s="6"/>
      <c r="V2381" s="4"/>
      <c r="Y2381" s="5"/>
      <c r="Z2381" s="5"/>
      <c r="AA2381" s="4"/>
    </row>
    <row r="2382" spans="12:27" x14ac:dyDescent="0.25">
      <c r="L2382" s="6"/>
      <c r="M2382" s="4"/>
      <c r="Q2382" s="4"/>
      <c r="U2382" s="6"/>
      <c r="V2382" s="4"/>
      <c r="Y2382" s="5"/>
      <c r="Z2382" s="5"/>
      <c r="AA2382" s="4"/>
    </row>
    <row r="2383" spans="12:27" x14ac:dyDescent="0.25">
      <c r="L2383" s="6"/>
      <c r="M2383" s="4"/>
      <c r="Q2383" s="4"/>
      <c r="U2383" s="6"/>
      <c r="V2383" s="4"/>
      <c r="Y2383" s="5"/>
      <c r="Z2383" s="5"/>
      <c r="AA2383" s="4"/>
    </row>
    <row r="2384" spans="12:27" x14ac:dyDescent="0.25">
      <c r="L2384" s="6"/>
      <c r="M2384" s="4"/>
      <c r="Q2384" s="4"/>
      <c r="U2384" s="6"/>
      <c r="V2384" s="4"/>
      <c r="Y2384" s="5"/>
      <c r="Z2384" s="5"/>
      <c r="AA2384" s="4"/>
    </row>
    <row r="2385" spans="12:27" x14ac:dyDescent="0.25">
      <c r="L2385" s="6"/>
      <c r="M2385" s="4"/>
      <c r="Q2385" s="4"/>
      <c r="U2385" s="6"/>
      <c r="V2385" s="4"/>
      <c r="Y2385" s="5"/>
      <c r="Z2385" s="5"/>
      <c r="AA2385" s="4"/>
    </row>
    <row r="2386" spans="12:27" x14ac:dyDescent="0.25">
      <c r="L2386" s="6"/>
      <c r="M2386" s="4"/>
      <c r="Q2386" s="4"/>
      <c r="U2386" s="6"/>
      <c r="V2386" s="4"/>
      <c r="Y2386" s="5"/>
      <c r="Z2386" s="5"/>
      <c r="AA2386" s="4"/>
    </row>
    <row r="2387" spans="12:27" x14ac:dyDescent="0.25">
      <c r="L2387" s="6"/>
      <c r="M2387" s="4"/>
      <c r="Q2387" s="4"/>
      <c r="U2387" s="6"/>
      <c r="V2387" s="4"/>
      <c r="Y2387" s="5"/>
      <c r="Z2387" s="5"/>
      <c r="AA2387" s="4"/>
    </row>
    <row r="2388" spans="12:27" x14ac:dyDescent="0.25">
      <c r="L2388" s="6"/>
      <c r="M2388" s="4"/>
      <c r="Q2388" s="4"/>
    </row>
    <row r="2389" spans="12:27" x14ac:dyDescent="0.25">
      <c r="L2389" s="6"/>
      <c r="M2389" s="4"/>
      <c r="Q2389" s="4"/>
    </row>
    <row r="2390" spans="12:27" x14ac:dyDescent="0.25">
      <c r="L2390" s="6"/>
      <c r="M2390" s="4"/>
      <c r="Q2390" s="4"/>
    </row>
    <row r="2391" spans="12:27" x14ac:dyDescent="0.25">
      <c r="L2391" s="6"/>
      <c r="M2391" s="4"/>
      <c r="Q2391" s="4"/>
    </row>
    <row r="2392" spans="12:27" x14ac:dyDescent="0.25">
      <c r="L2392" s="6"/>
      <c r="M2392" s="4"/>
      <c r="Q2392" s="4"/>
    </row>
    <row r="2393" spans="12:27" x14ac:dyDescent="0.25">
      <c r="L2393" s="6"/>
      <c r="M2393" s="4"/>
      <c r="Q2393" s="4"/>
    </row>
    <row r="2394" spans="12:27" x14ac:dyDescent="0.25">
      <c r="L2394" s="6"/>
      <c r="M2394" s="4"/>
      <c r="Q2394" s="4"/>
    </row>
    <row r="2395" spans="12:27" x14ac:dyDescent="0.25">
      <c r="L2395" s="6"/>
      <c r="M2395" s="4"/>
      <c r="Q2395" s="4"/>
    </row>
    <row r="2396" spans="12:27" x14ac:dyDescent="0.25">
      <c r="L2396" s="6"/>
      <c r="M2396" s="4"/>
      <c r="Q2396" s="4"/>
    </row>
    <row r="2401" spans="12:14" x14ac:dyDescent="0.25">
      <c r="L2401" s="6"/>
      <c r="N2401" s="4"/>
    </row>
    <row r="2402" spans="12:14" x14ac:dyDescent="0.25">
      <c r="L2402" s="6"/>
      <c r="N2402" s="4"/>
    </row>
    <row r="2403" spans="12:14" x14ac:dyDescent="0.25">
      <c r="L2403" s="6"/>
      <c r="N2403" s="4"/>
    </row>
    <row r="2404" spans="12:14" x14ac:dyDescent="0.25">
      <c r="L2404" s="6"/>
      <c r="N2404" s="4"/>
    </row>
    <row r="2405" spans="12:14" x14ac:dyDescent="0.25">
      <c r="L2405" s="6"/>
      <c r="N2405" s="4"/>
    </row>
    <row r="2406" spans="12:14" x14ac:dyDescent="0.25">
      <c r="L2406" s="6"/>
      <c r="N2406" s="4"/>
    </row>
    <row r="2407" spans="12:14" x14ac:dyDescent="0.25">
      <c r="L2407" s="6"/>
      <c r="N2407" s="4"/>
    </row>
    <row r="2408" spans="12:14" x14ac:dyDescent="0.25">
      <c r="L2408" s="6"/>
      <c r="N2408" s="4"/>
    </row>
    <row r="2409" spans="12:14" x14ac:dyDescent="0.25">
      <c r="L2409" s="6"/>
      <c r="N2409" s="4"/>
    </row>
    <row r="2410" spans="12:14" x14ac:dyDescent="0.25">
      <c r="L2410" s="6"/>
      <c r="N2410" s="4"/>
    </row>
    <row r="2411" spans="12:14" x14ac:dyDescent="0.25">
      <c r="N2411" s="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98"/>
  <sheetViews>
    <sheetView topLeftCell="A1803" workbookViewId="0">
      <selection activeCell="Y1865" sqref="A1863:Y1865"/>
    </sheetView>
  </sheetViews>
  <sheetFormatPr defaultRowHeight="14" x14ac:dyDescent="0.25"/>
  <cols>
    <col min="1" max="1" width="13" customWidth="1"/>
    <col min="2" max="5" width="15" style="4" customWidth="1"/>
    <col min="6" max="8" width="15" style="13" customWidth="1"/>
    <col min="9" max="9" width="26" customWidth="1"/>
    <col min="10" max="11" width="16.81640625" bestFit="1" customWidth="1"/>
    <col min="12" max="12" width="16.81640625" style="4" bestFit="1" customWidth="1"/>
    <col min="14" max="14" width="8.7265625" style="4"/>
    <col min="20" max="20" width="8.7265625" style="4"/>
    <col min="21" max="21" width="12.1796875" customWidth="1"/>
  </cols>
  <sheetData>
    <row r="1" spans="1:11" ht="15.5" x14ac:dyDescent="0.25">
      <c r="A1" s="2" t="s">
        <v>0</v>
      </c>
      <c r="B1" s="4" t="s">
        <v>4</v>
      </c>
      <c r="C1" s="4" t="s">
        <v>5</v>
      </c>
      <c r="D1" s="4" t="s">
        <v>6</v>
      </c>
      <c r="E1" s="4" t="s">
        <v>7</v>
      </c>
      <c r="I1" s="2" t="s">
        <v>8</v>
      </c>
      <c r="J1">
        <v>5</v>
      </c>
      <c r="K1">
        <v>20</v>
      </c>
    </row>
    <row r="2" spans="1:11" x14ac:dyDescent="0.25">
      <c r="A2" s="6">
        <v>42334</v>
      </c>
      <c r="B2" s="4">
        <v>10745.06</v>
      </c>
      <c r="C2" s="4">
        <v>10772.62</v>
      </c>
      <c r="D2" s="4">
        <v>10595.1</v>
      </c>
      <c r="E2" s="4">
        <v>10620.83</v>
      </c>
      <c r="I2" s="7">
        <v>376940830720</v>
      </c>
    </row>
    <row r="3" spans="1:11" x14ac:dyDescent="0.25">
      <c r="A3" s="6">
        <v>42335</v>
      </c>
      <c r="B3" s="4">
        <v>10560.39</v>
      </c>
      <c r="C3" s="4">
        <v>10619.71</v>
      </c>
      <c r="D3" s="4">
        <v>9859.02</v>
      </c>
      <c r="E3" s="4">
        <v>9933.5</v>
      </c>
      <c r="I3" s="7">
        <v>372029538304</v>
      </c>
    </row>
    <row r="4" spans="1:11" x14ac:dyDescent="0.25">
      <c r="A4" s="6">
        <v>42338</v>
      </c>
      <c r="B4" s="4">
        <v>9935.4</v>
      </c>
      <c r="C4" s="4">
        <v>10058.66</v>
      </c>
      <c r="D4" s="4">
        <v>9406.73</v>
      </c>
      <c r="E4" s="4">
        <v>10001.19</v>
      </c>
      <c r="I4" s="7">
        <v>321899188224</v>
      </c>
    </row>
    <row r="5" spans="1:11" x14ac:dyDescent="0.25">
      <c r="A5" s="6">
        <v>42339</v>
      </c>
      <c r="B5" s="4">
        <v>9985.7900000000009</v>
      </c>
      <c r="C5" s="4">
        <v>10101.51</v>
      </c>
      <c r="D5" s="4">
        <v>9832.26</v>
      </c>
      <c r="E5" s="4">
        <v>9955.2099999999991</v>
      </c>
      <c r="I5" s="7">
        <v>271316594688</v>
      </c>
    </row>
    <row r="6" spans="1:11" x14ac:dyDescent="0.25">
      <c r="A6" s="6">
        <v>42340</v>
      </c>
      <c r="B6" s="4">
        <v>9928.27</v>
      </c>
      <c r="C6" s="4">
        <v>9954.86</v>
      </c>
      <c r="D6" s="4">
        <v>9506.1</v>
      </c>
      <c r="E6" s="4">
        <v>9822.06</v>
      </c>
      <c r="I6" s="7">
        <v>236802535424</v>
      </c>
    </row>
    <row r="7" spans="1:11" x14ac:dyDescent="0.25">
      <c r="A7" s="6">
        <v>42341</v>
      </c>
      <c r="B7" s="4">
        <v>9833.2999999999993</v>
      </c>
      <c r="C7" s="4">
        <v>10103.49</v>
      </c>
      <c r="D7" s="4">
        <v>9832.9500000000007</v>
      </c>
      <c r="E7" s="4">
        <v>10102.89</v>
      </c>
      <c r="I7" s="7">
        <v>240931471360</v>
      </c>
    </row>
    <row r="8" spans="1:11" x14ac:dyDescent="0.25">
      <c r="A8" s="6">
        <v>42342</v>
      </c>
      <c r="B8" s="4">
        <v>10073.67</v>
      </c>
      <c r="C8" s="4">
        <v>10199.950000000001</v>
      </c>
      <c r="D8" s="4">
        <v>9996.2900000000009</v>
      </c>
      <c r="E8" s="4">
        <v>10081.57</v>
      </c>
      <c r="I8" s="7">
        <v>268457361408</v>
      </c>
    </row>
    <row r="9" spans="1:11" x14ac:dyDescent="0.25">
      <c r="A9" s="6">
        <v>42345</v>
      </c>
      <c r="B9" s="4">
        <v>10105.790000000001</v>
      </c>
      <c r="C9" s="4">
        <v>10238.790000000001</v>
      </c>
      <c r="D9" s="4">
        <v>10038.58</v>
      </c>
      <c r="E9" s="4">
        <v>10238.02</v>
      </c>
      <c r="I9" s="7">
        <v>258635124736</v>
      </c>
    </row>
    <row r="10" spans="1:11" x14ac:dyDescent="0.25">
      <c r="A10" s="6">
        <v>42346</v>
      </c>
      <c r="B10" s="4">
        <v>10189.870000000001</v>
      </c>
      <c r="C10" s="4">
        <v>10210.75</v>
      </c>
      <c r="D10" s="4">
        <v>10022.620000000001</v>
      </c>
      <c r="E10" s="4">
        <v>10057.74</v>
      </c>
      <c r="I10" s="7">
        <v>280221765632</v>
      </c>
    </row>
    <row r="11" spans="1:11" x14ac:dyDescent="0.25">
      <c r="A11" s="6">
        <v>42347</v>
      </c>
      <c r="B11" s="4">
        <v>10002.73</v>
      </c>
      <c r="C11" s="4">
        <v>10111.56</v>
      </c>
      <c r="D11" s="4">
        <v>9945.7900000000009</v>
      </c>
      <c r="E11" s="4">
        <v>10034.19</v>
      </c>
      <c r="I11" s="7">
        <v>254279454720</v>
      </c>
    </row>
    <row r="12" spans="1:11" x14ac:dyDescent="0.25">
      <c r="A12" s="6">
        <v>42348</v>
      </c>
      <c r="B12" s="4">
        <v>10024.19</v>
      </c>
      <c r="C12" s="4">
        <v>10145.99</v>
      </c>
      <c r="D12" s="4">
        <v>10008.74</v>
      </c>
      <c r="E12" s="4">
        <v>10035.450000000001</v>
      </c>
      <c r="I12" s="7">
        <v>256497684480</v>
      </c>
    </row>
    <row r="13" spans="1:11" x14ac:dyDescent="0.25">
      <c r="A13" s="6">
        <v>42349</v>
      </c>
      <c r="B13" s="4">
        <v>10003.76</v>
      </c>
      <c r="C13" s="4">
        <v>10043.540000000001</v>
      </c>
      <c r="D13" s="4">
        <v>9915.11</v>
      </c>
      <c r="E13" s="4">
        <v>9946.1200000000008</v>
      </c>
      <c r="I13" s="7">
        <v>221143658496</v>
      </c>
    </row>
    <row r="14" spans="1:11" x14ac:dyDescent="0.25">
      <c r="A14" s="6">
        <v>42352</v>
      </c>
      <c r="B14" s="4">
        <v>9845.07</v>
      </c>
      <c r="C14" s="4">
        <v>10119.68</v>
      </c>
      <c r="D14" s="4">
        <v>9829.34</v>
      </c>
      <c r="E14" s="4">
        <v>10118.9</v>
      </c>
      <c r="I14" s="7">
        <v>205541261312</v>
      </c>
    </row>
    <row r="15" spans="1:11" x14ac:dyDescent="0.25">
      <c r="A15" s="6">
        <v>42353</v>
      </c>
      <c r="B15" s="4">
        <v>10137.459999999999</v>
      </c>
      <c r="C15" s="4">
        <v>10312.42</v>
      </c>
      <c r="D15" s="4">
        <v>10136.870000000001</v>
      </c>
      <c r="E15" s="4">
        <v>10278.469999999999</v>
      </c>
      <c r="I15" s="7">
        <v>237234839552</v>
      </c>
    </row>
    <row r="16" spans="1:11" x14ac:dyDescent="0.25">
      <c r="A16" s="6">
        <v>42354</v>
      </c>
      <c r="B16" s="4">
        <v>10319.56</v>
      </c>
      <c r="C16" s="4">
        <v>10438.450000000001</v>
      </c>
      <c r="D16" s="4">
        <v>10314.86</v>
      </c>
      <c r="E16" s="4">
        <v>10374.23</v>
      </c>
      <c r="I16" s="7">
        <v>256712355840</v>
      </c>
    </row>
    <row r="17" spans="1:11" x14ac:dyDescent="0.25">
      <c r="A17" s="6">
        <v>42355</v>
      </c>
      <c r="B17" s="4">
        <v>10436.799999999999</v>
      </c>
      <c r="C17" s="4">
        <v>10680.39</v>
      </c>
      <c r="D17" s="4">
        <v>10436.799999999999</v>
      </c>
      <c r="E17" s="4">
        <v>10679.96</v>
      </c>
      <c r="I17" s="7">
        <v>333940240384</v>
      </c>
    </row>
    <row r="18" spans="1:11" x14ac:dyDescent="0.25">
      <c r="A18" s="6">
        <v>42356</v>
      </c>
      <c r="B18" s="4">
        <v>10678.38</v>
      </c>
      <c r="C18" s="4">
        <v>10721.66</v>
      </c>
      <c r="D18" s="4">
        <v>10562.68</v>
      </c>
      <c r="E18" s="4">
        <v>10629.97</v>
      </c>
      <c r="I18" s="7">
        <v>316675108864</v>
      </c>
    </row>
    <row r="19" spans="1:11" x14ac:dyDescent="0.25">
      <c r="A19" s="6">
        <v>42359</v>
      </c>
      <c r="B19" s="4">
        <v>10596.41</v>
      </c>
      <c r="C19" s="4">
        <v>10712.04</v>
      </c>
      <c r="D19" s="4">
        <v>10579.92</v>
      </c>
      <c r="E19" s="4">
        <v>10699.61</v>
      </c>
      <c r="I19" s="7">
        <v>278292262912</v>
      </c>
    </row>
    <row r="20" spans="1:11" x14ac:dyDescent="0.25">
      <c r="A20" s="6">
        <v>42360</v>
      </c>
      <c r="B20" s="4">
        <v>10724.02</v>
      </c>
      <c r="C20" s="4">
        <v>10809.85</v>
      </c>
      <c r="D20" s="4">
        <v>10652.01</v>
      </c>
      <c r="E20" s="4">
        <v>10809.24</v>
      </c>
      <c r="I20" s="7">
        <v>266174291968</v>
      </c>
    </row>
    <row r="21" spans="1:11" x14ac:dyDescent="0.25">
      <c r="A21" s="6">
        <v>42361</v>
      </c>
      <c r="B21" s="4">
        <v>10817.28</v>
      </c>
      <c r="C21" s="4">
        <v>10828.97</v>
      </c>
      <c r="D21" s="4">
        <v>10613.43</v>
      </c>
      <c r="E21" s="4">
        <v>10638.16</v>
      </c>
      <c r="I21" s="7">
        <v>299599618048</v>
      </c>
    </row>
    <row r="22" spans="1:11" x14ac:dyDescent="0.25">
      <c r="A22" s="6">
        <v>42362</v>
      </c>
      <c r="B22" s="4">
        <v>10600.47</v>
      </c>
      <c r="C22" s="4">
        <v>10662.43</v>
      </c>
      <c r="D22" s="4">
        <v>10413.92</v>
      </c>
      <c r="E22" s="4">
        <v>10633.19</v>
      </c>
      <c r="I22" s="7">
        <v>230327783424</v>
      </c>
    </row>
    <row r="23" spans="1:11" x14ac:dyDescent="0.25">
      <c r="A23" s="6">
        <v>42363</v>
      </c>
      <c r="B23" s="4">
        <v>10651.66</v>
      </c>
      <c r="C23" s="4">
        <v>10760.15</v>
      </c>
      <c r="D23" s="4">
        <v>10645.44</v>
      </c>
      <c r="E23" s="4">
        <v>10726.99</v>
      </c>
      <c r="I23" s="7">
        <v>219758198784</v>
      </c>
      <c r="J23" s="8">
        <v>258830431027.20001</v>
      </c>
      <c r="K23" s="8"/>
    </row>
    <row r="24" spans="1:11" x14ac:dyDescent="0.25">
      <c r="A24" s="6">
        <v>42366</v>
      </c>
      <c r="B24" s="4">
        <v>10765.91</v>
      </c>
      <c r="C24" s="4">
        <v>10859.83</v>
      </c>
      <c r="D24" s="4">
        <v>10515.36</v>
      </c>
      <c r="E24" s="4">
        <v>10515.36</v>
      </c>
      <c r="I24" s="7">
        <v>298902507520</v>
      </c>
      <c r="J24" s="8">
        <v>262952479948.79999</v>
      </c>
      <c r="K24" s="8"/>
    </row>
    <row r="25" spans="1:11" x14ac:dyDescent="0.25">
      <c r="A25" s="6">
        <v>42367</v>
      </c>
      <c r="B25" s="4">
        <v>10499.5</v>
      </c>
      <c r="C25" s="4">
        <v>10654.42</v>
      </c>
      <c r="D25" s="4">
        <v>10406.06</v>
      </c>
      <c r="E25" s="4">
        <v>10653.71</v>
      </c>
      <c r="I25" s="7">
        <v>228954329088</v>
      </c>
      <c r="J25" s="8">
        <v>249205011797.33334</v>
      </c>
      <c r="K25" s="8"/>
    </row>
    <row r="26" spans="1:11" x14ac:dyDescent="0.25">
      <c r="A26" s="6">
        <v>42368</v>
      </c>
      <c r="B26" s="4">
        <v>10678.11</v>
      </c>
      <c r="C26" s="4">
        <v>10813.02</v>
      </c>
      <c r="D26" s="4">
        <v>10661.28</v>
      </c>
      <c r="E26" s="4">
        <v>10806.7</v>
      </c>
      <c r="I26" s="7">
        <v>256185892864</v>
      </c>
      <c r="J26" s="8">
        <v>261347576490.66666</v>
      </c>
      <c r="K26" s="8"/>
    </row>
    <row r="27" spans="1:11" x14ac:dyDescent="0.25">
      <c r="A27" s="6">
        <v>42369</v>
      </c>
      <c r="B27" s="4">
        <v>10810.35</v>
      </c>
      <c r="C27" s="4">
        <v>10839.05</v>
      </c>
      <c r="D27" s="4">
        <v>10614.38</v>
      </c>
      <c r="E27" s="4">
        <v>10614.38</v>
      </c>
      <c r="I27" s="7">
        <v>240733024256</v>
      </c>
      <c r="J27" s="8">
        <v>241957748736</v>
      </c>
      <c r="K27" s="8"/>
    </row>
    <row r="28" spans="1:11" x14ac:dyDescent="0.25">
      <c r="A28" s="6">
        <v>42373</v>
      </c>
      <c r="B28" s="4">
        <v>10598.27</v>
      </c>
      <c r="C28" s="4">
        <v>10602.65</v>
      </c>
      <c r="D28" s="4">
        <v>9694.6299999999992</v>
      </c>
      <c r="E28" s="4">
        <v>9694.84</v>
      </c>
      <c r="I28" s="7">
        <v>196597043200</v>
      </c>
      <c r="J28" s="8">
        <v>231171986773.33334</v>
      </c>
      <c r="K28" s="8"/>
    </row>
    <row r="29" spans="1:11" x14ac:dyDescent="0.25">
      <c r="A29" s="6">
        <v>42374</v>
      </c>
      <c r="B29" s="4">
        <v>9140.67</v>
      </c>
      <c r="C29" s="4">
        <v>9680.16</v>
      </c>
      <c r="D29" s="4">
        <v>9084.8700000000008</v>
      </c>
      <c r="E29" s="4">
        <v>9452.0400000000009</v>
      </c>
      <c r="I29" s="7">
        <v>265746817024</v>
      </c>
      <c r="J29" s="8">
        <v>234358961493.33334</v>
      </c>
      <c r="K29" s="8"/>
    </row>
    <row r="30" spans="1:11" x14ac:dyDescent="0.25">
      <c r="A30" s="6">
        <v>42375</v>
      </c>
      <c r="B30" s="4">
        <v>9511.73</v>
      </c>
      <c r="C30" s="4">
        <v>9710.1200000000008</v>
      </c>
      <c r="D30" s="4">
        <v>9404.07</v>
      </c>
      <c r="E30" s="4">
        <v>9709.57</v>
      </c>
      <c r="I30" s="7">
        <v>227283116032</v>
      </c>
      <c r="J30" s="8">
        <v>229875658752</v>
      </c>
      <c r="K30" s="8"/>
    </row>
    <row r="31" spans="1:11" x14ac:dyDescent="0.25">
      <c r="A31" s="6">
        <v>42376</v>
      </c>
      <c r="B31" s="4">
        <v>9511.14</v>
      </c>
      <c r="C31" s="4">
        <v>9511.14</v>
      </c>
      <c r="D31" s="4">
        <v>8850.15</v>
      </c>
      <c r="E31" s="4">
        <v>8856.49</v>
      </c>
      <c r="I31" s="7">
        <v>57536623616</v>
      </c>
      <c r="J31" s="8">
        <v>183522185557.33334</v>
      </c>
      <c r="K31" s="8"/>
    </row>
    <row r="32" spans="1:11" x14ac:dyDescent="0.25">
      <c r="A32" s="6">
        <v>42377</v>
      </c>
      <c r="B32" s="4">
        <v>9049.77</v>
      </c>
      <c r="C32" s="4">
        <v>9141.57</v>
      </c>
      <c r="D32" s="4">
        <v>8404.51</v>
      </c>
      <c r="E32" s="4">
        <v>8876.25</v>
      </c>
      <c r="I32" s="7">
        <v>230862790656</v>
      </c>
      <c r="J32" s="8">
        <v>171894176768</v>
      </c>
      <c r="K32" s="8"/>
    </row>
    <row r="33" spans="1:11" x14ac:dyDescent="0.25">
      <c r="A33" s="6">
        <v>42380</v>
      </c>
      <c r="B33" s="4">
        <v>8651.33</v>
      </c>
      <c r="C33" s="4">
        <v>8754.36</v>
      </c>
      <c r="D33" s="4">
        <v>8203.43</v>
      </c>
      <c r="E33" s="4">
        <v>8205.1200000000008</v>
      </c>
      <c r="I33" s="7">
        <v>194711633920</v>
      </c>
      <c r="J33" s="8">
        <v>161037016064</v>
      </c>
      <c r="K33" s="8"/>
    </row>
    <row r="34" spans="1:11" x14ac:dyDescent="0.25">
      <c r="A34" s="6">
        <v>42381</v>
      </c>
      <c r="B34" s="4">
        <v>8164.34</v>
      </c>
      <c r="C34" s="4">
        <v>8304.14</v>
      </c>
      <c r="D34" s="4">
        <v>7968.75</v>
      </c>
      <c r="E34" s="4">
        <v>8187.96</v>
      </c>
      <c r="I34" s="7">
        <v>169839431680</v>
      </c>
      <c r="J34" s="8">
        <v>198471285418.66666</v>
      </c>
      <c r="K34" s="8"/>
    </row>
    <row r="35" spans="1:11" x14ac:dyDescent="0.25">
      <c r="A35" s="6">
        <v>42382</v>
      </c>
      <c r="B35" s="4">
        <v>8230.08</v>
      </c>
      <c r="C35" s="4">
        <v>8311.73</v>
      </c>
      <c r="D35" s="4">
        <v>7836.06</v>
      </c>
      <c r="E35" s="4">
        <v>7836.12</v>
      </c>
      <c r="I35" s="7">
        <v>158494625792</v>
      </c>
      <c r="J35" s="8">
        <v>174348563797.33334</v>
      </c>
      <c r="K35" s="8"/>
    </row>
    <row r="36" spans="1:11" x14ac:dyDescent="0.25">
      <c r="A36" s="6">
        <v>42383</v>
      </c>
      <c r="B36" s="4">
        <v>7548.03</v>
      </c>
      <c r="C36" s="4">
        <v>8174.31</v>
      </c>
      <c r="D36" s="4">
        <v>7534.04</v>
      </c>
      <c r="E36" s="4">
        <v>8157.74</v>
      </c>
      <c r="I36" s="7">
        <v>166877339648</v>
      </c>
      <c r="J36" s="8">
        <v>165070465706.66666</v>
      </c>
      <c r="K36" s="8"/>
    </row>
    <row r="37" spans="1:11" x14ac:dyDescent="0.25">
      <c r="A37" s="6">
        <v>42384</v>
      </c>
      <c r="B37" s="4">
        <v>8092.87</v>
      </c>
      <c r="C37" s="4">
        <v>8202.34</v>
      </c>
      <c r="D37" s="4">
        <v>7813.26</v>
      </c>
      <c r="E37" s="4">
        <v>7868.17</v>
      </c>
      <c r="I37" s="7">
        <v>171047653376</v>
      </c>
      <c r="J37" s="8">
        <v>165473206272</v>
      </c>
      <c r="K37" s="8"/>
    </row>
    <row r="38" spans="1:11" x14ac:dyDescent="0.25">
      <c r="A38" s="6">
        <v>42387</v>
      </c>
      <c r="B38" s="4">
        <v>7689.66</v>
      </c>
      <c r="C38" s="4">
        <v>8158.56</v>
      </c>
      <c r="D38" s="4">
        <v>7685.47</v>
      </c>
      <c r="E38" s="4">
        <v>8060.88</v>
      </c>
      <c r="I38" s="7">
        <v>154134667264</v>
      </c>
      <c r="J38" s="8">
        <v>164019886762.66666</v>
      </c>
      <c r="K38" s="8"/>
    </row>
    <row r="39" spans="1:11" x14ac:dyDescent="0.25">
      <c r="A39" s="6">
        <v>42388</v>
      </c>
      <c r="B39" s="4">
        <v>8041.86</v>
      </c>
      <c r="C39" s="4">
        <v>8400.6</v>
      </c>
      <c r="D39" s="4">
        <v>8018.64</v>
      </c>
      <c r="E39" s="4">
        <v>8388.3799999999992</v>
      </c>
      <c r="I39" s="7">
        <v>185107947520</v>
      </c>
      <c r="J39" s="8">
        <v>170096756053.33334</v>
      </c>
      <c r="K39" s="8"/>
    </row>
    <row r="40" spans="1:11" x14ac:dyDescent="0.25">
      <c r="A40" s="6">
        <v>42389</v>
      </c>
      <c r="B40" s="4">
        <v>8328.7199999999993</v>
      </c>
      <c r="C40" s="4">
        <v>8468.7900000000009</v>
      </c>
      <c r="D40" s="4">
        <v>8244.73</v>
      </c>
      <c r="E40" s="4">
        <v>8321.39</v>
      </c>
      <c r="I40" s="7">
        <v>187428782080</v>
      </c>
      <c r="J40" s="8">
        <v>175557132288</v>
      </c>
      <c r="K40" s="8"/>
    </row>
    <row r="41" spans="1:11" x14ac:dyDescent="0.25">
      <c r="A41" s="6">
        <v>42390</v>
      </c>
      <c r="B41" s="4">
        <v>8167.95</v>
      </c>
      <c r="C41" s="4">
        <v>8410.16</v>
      </c>
      <c r="D41" s="4">
        <v>7944.57</v>
      </c>
      <c r="E41" s="4">
        <v>7944.57</v>
      </c>
      <c r="I41" s="7">
        <v>175594987520</v>
      </c>
      <c r="J41" s="8">
        <v>182710572373.33334</v>
      </c>
      <c r="K41" s="8"/>
    </row>
    <row r="42" spans="1:11" x14ac:dyDescent="0.25">
      <c r="A42" s="6">
        <v>42391</v>
      </c>
      <c r="B42" s="4">
        <v>8036.32</v>
      </c>
      <c r="C42" s="4">
        <v>8115.4</v>
      </c>
      <c r="D42" s="4">
        <v>7787.62</v>
      </c>
      <c r="E42" s="4">
        <v>8074.29</v>
      </c>
      <c r="I42" s="7">
        <v>145965105152</v>
      </c>
      <c r="J42" s="8">
        <v>169662958250.66666</v>
      </c>
      <c r="K42" s="8"/>
    </row>
    <row r="43" spans="1:11" x14ac:dyDescent="0.25">
      <c r="A43" s="6">
        <v>42394</v>
      </c>
      <c r="B43" s="4">
        <v>8153.35</v>
      </c>
      <c r="C43" s="4">
        <v>8256.16</v>
      </c>
      <c r="D43" s="4">
        <v>8076.4</v>
      </c>
      <c r="E43" s="4">
        <v>8180.5</v>
      </c>
      <c r="I43" s="7">
        <v>140599115776</v>
      </c>
      <c r="J43" s="8">
        <v>154053069482.66666</v>
      </c>
      <c r="K43" s="8"/>
    </row>
    <row r="44" spans="1:11" x14ac:dyDescent="0.25">
      <c r="A44" s="6">
        <v>42395</v>
      </c>
      <c r="B44" s="4">
        <v>8071.36</v>
      </c>
      <c r="C44" s="4">
        <v>8093.24</v>
      </c>
      <c r="D44" s="4">
        <v>7526.59</v>
      </c>
      <c r="E44" s="4">
        <v>7545.54</v>
      </c>
      <c r="I44" s="7">
        <v>165581389824</v>
      </c>
      <c r="J44" s="8">
        <v>150715203584</v>
      </c>
      <c r="K44" s="8"/>
    </row>
    <row r="45" spans="1:11" x14ac:dyDescent="0.25">
      <c r="A45" s="6">
        <v>42396</v>
      </c>
      <c r="B45" s="4">
        <v>7557.46</v>
      </c>
      <c r="C45" s="4">
        <v>7585.83</v>
      </c>
      <c r="D45" s="4">
        <v>7047.79</v>
      </c>
      <c r="E45" s="4">
        <v>7466.75</v>
      </c>
      <c r="I45" s="7">
        <v>159481585664</v>
      </c>
      <c r="J45" s="8">
        <v>155220697088</v>
      </c>
      <c r="K45" s="8"/>
    </row>
    <row r="46" spans="1:11" x14ac:dyDescent="0.25">
      <c r="A46" s="6">
        <v>42397</v>
      </c>
      <c r="B46" s="4">
        <v>7344.03</v>
      </c>
      <c r="C46" s="4">
        <v>7438.69</v>
      </c>
      <c r="D46" s="4">
        <v>7067.55</v>
      </c>
      <c r="E46" s="4">
        <v>7100.9</v>
      </c>
      <c r="I46" s="7">
        <v>123800379392</v>
      </c>
      <c r="J46" s="8">
        <v>149621118293.33334</v>
      </c>
      <c r="K46" s="8"/>
    </row>
    <row r="47" spans="1:11" x14ac:dyDescent="0.25">
      <c r="A47" s="6">
        <v>42398</v>
      </c>
      <c r="B47" s="4">
        <v>7071.75</v>
      </c>
      <c r="C47" s="4">
        <v>7459.37</v>
      </c>
      <c r="D47" s="4">
        <v>7037.83</v>
      </c>
      <c r="E47" s="4">
        <v>7385.76</v>
      </c>
      <c r="I47" s="7">
        <v>131355164672</v>
      </c>
      <c r="J47" s="8">
        <v>138212376576</v>
      </c>
      <c r="K47" s="8"/>
    </row>
    <row r="48" spans="1:11" x14ac:dyDescent="0.25">
      <c r="A48" s="6">
        <v>42401</v>
      </c>
      <c r="B48" s="4">
        <v>7358.75</v>
      </c>
      <c r="C48" s="4">
        <v>7420.48</v>
      </c>
      <c r="D48" s="4">
        <v>7163.91</v>
      </c>
      <c r="E48" s="4">
        <v>7292.61</v>
      </c>
      <c r="I48" s="7">
        <v>115888111616</v>
      </c>
      <c r="J48" s="8">
        <v>123681218560</v>
      </c>
      <c r="K48" s="8"/>
    </row>
    <row r="49" spans="1:11" x14ac:dyDescent="0.25">
      <c r="A49" s="6">
        <v>42402</v>
      </c>
      <c r="B49" s="4">
        <v>7296.22</v>
      </c>
      <c r="C49" s="4">
        <v>7600.08</v>
      </c>
      <c r="D49" s="4">
        <v>7295.8</v>
      </c>
      <c r="E49" s="4">
        <v>7576.07</v>
      </c>
      <c r="I49" s="7">
        <v>132941492224</v>
      </c>
      <c r="J49" s="8">
        <v>126728256170.66667</v>
      </c>
      <c r="K49" s="8"/>
    </row>
    <row r="50" spans="1:11" x14ac:dyDescent="0.25">
      <c r="A50" s="6">
        <v>42403</v>
      </c>
      <c r="B50" s="4">
        <v>7480.3</v>
      </c>
      <c r="C50" s="4">
        <v>7665.65</v>
      </c>
      <c r="D50" s="4">
        <v>7428.9</v>
      </c>
      <c r="E50" s="4">
        <v>7630.46</v>
      </c>
      <c r="I50" s="7">
        <v>125642739712</v>
      </c>
      <c r="J50" s="8">
        <v>124824114517.33333</v>
      </c>
      <c r="K50" s="8"/>
    </row>
    <row r="51" spans="1:11" x14ac:dyDescent="0.25">
      <c r="A51" s="6">
        <v>42404</v>
      </c>
      <c r="B51" s="4">
        <v>7661.65</v>
      </c>
      <c r="C51" s="4">
        <v>7839.28</v>
      </c>
      <c r="D51" s="4">
        <v>7661.65</v>
      </c>
      <c r="E51" s="4">
        <v>7807.4</v>
      </c>
      <c r="I51" s="7">
        <v>147961155584</v>
      </c>
      <c r="J51" s="8">
        <v>135515129173.33333</v>
      </c>
      <c r="K51" s="8"/>
    </row>
    <row r="52" spans="1:11" x14ac:dyDescent="0.25">
      <c r="A52" s="6">
        <v>42405</v>
      </c>
      <c r="B52" s="4">
        <v>7828.61</v>
      </c>
      <c r="C52" s="4">
        <v>7856.74</v>
      </c>
      <c r="D52" s="4">
        <v>7716.21</v>
      </c>
      <c r="E52" s="4">
        <v>7718.71</v>
      </c>
      <c r="I52" s="7">
        <v>116833714176</v>
      </c>
      <c r="J52" s="8">
        <v>130145869824</v>
      </c>
      <c r="K52" s="8"/>
    </row>
    <row r="53" spans="1:11" x14ac:dyDescent="0.25">
      <c r="A53" s="6">
        <v>42415</v>
      </c>
      <c r="B53" s="4">
        <v>7434.28</v>
      </c>
      <c r="C53" s="4">
        <v>7772.49</v>
      </c>
      <c r="D53" s="4">
        <v>7432.4</v>
      </c>
      <c r="E53" s="4">
        <v>7726.37</v>
      </c>
      <c r="I53" s="7">
        <v>104873394176</v>
      </c>
      <c r="J53" s="8">
        <v>123222754645.33333</v>
      </c>
      <c r="K53" s="8"/>
    </row>
    <row r="54" spans="1:11" x14ac:dyDescent="0.25">
      <c r="A54" s="6">
        <v>42416</v>
      </c>
      <c r="B54" s="4">
        <v>7767.03</v>
      </c>
      <c r="C54" s="4">
        <v>8088.71</v>
      </c>
      <c r="D54" s="4">
        <v>7767.03</v>
      </c>
      <c r="E54" s="4">
        <v>8069.59</v>
      </c>
      <c r="I54" s="7">
        <v>160075993088</v>
      </c>
      <c r="J54" s="8">
        <v>127261033813.33333</v>
      </c>
      <c r="K54" s="8"/>
    </row>
    <row r="55" spans="1:11" x14ac:dyDescent="0.25">
      <c r="A55" s="6">
        <v>42417</v>
      </c>
      <c r="B55" s="4">
        <v>8060.91</v>
      </c>
      <c r="C55" s="4">
        <v>8214.94</v>
      </c>
      <c r="D55" s="4">
        <v>8010.82</v>
      </c>
      <c r="E55" s="4">
        <v>8202.15</v>
      </c>
      <c r="I55" s="7">
        <v>186376765440</v>
      </c>
      <c r="J55" s="8">
        <v>150442050901.33334</v>
      </c>
      <c r="K55" s="8"/>
    </row>
    <row r="56" spans="1:11" x14ac:dyDescent="0.25">
      <c r="A56" s="6">
        <v>42418</v>
      </c>
      <c r="B56" s="4">
        <v>8256.9500000000007</v>
      </c>
      <c r="C56" s="4">
        <v>8282.91</v>
      </c>
      <c r="D56" s="4">
        <v>8155.08</v>
      </c>
      <c r="E56" s="4">
        <v>8176.14</v>
      </c>
      <c r="I56" s="7">
        <v>193574637568</v>
      </c>
      <c r="J56" s="8">
        <v>180009132032</v>
      </c>
      <c r="K56" s="8"/>
    </row>
    <row r="57" spans="1:11" x14ac:dyDescent="0.25">
      <c r="A57" s="6">
        <v>42419</v>
      </c>
      <c r="B57" s="4">
        <v>8146.06</v>
      </c>
      <c r="C57" s="4">
        <v>8289.2099999999991</v>
      </c>
      <c r="D57" s="4">
        <v>8133.5</v>
      </c>
      <c r="E57" s="4">
        <v>8239.26</v>
      </c>
      <c r="I57" s="7">
        <v>168719499264</v>
      </c>
      <c r="J57" s="8">
        <v>182890300757.33334</v>
      </c>
      <c r="K57" s="8"/>
    </row>
    <row r="58" spans="1:11" x14ac:dyDescent="0.25">
      <c r="A58" s="6">
        <v>42422</v>
      </c>
      <c r="B58" s="4">
        <v>8350.2900000000009</v>
      </c>
      <c r="C58" s="4">
        <v>8407.8799999999992</v>
      </c>
      <c r="D58" s="4">
        <v>8303.2099999999991</v>
      </c>
      <c r="E58" s="4">
        <v>8407.85</v>
      </c>
      <c r="I58" s="7">
        <v>193573548032</v>
      </c>
      <c r="J58" s="8">
        <v>185289228288</v>
      </c>
      <c r="K58" s="8"/>
    </row>
    <row r="59" spans="1:11" x14ac:dyDescent="0.25">
      <c r="A59" s="6">
        <v>42423</v>
      </c>
      <c r="B59" s="4">
        <v>8414.67</v>
      </c>
      <c r="C59" s="4">
        <v>8437.16</v>
      </c>
      <c r="D59" s="4">
        <v>8230.98</v>
      </c>
      <c r="E59" s="4">
        <v>8357.36</v>
      </c>
      <c r="I59" s="7">
        <v>192375009280</v>
      </c>
      <c r="J59" s="8">
        <v>184889352192</v>
      </c>
      <c r="K59" s="8"/>
    </row>
    <row r="60" spans="1:11" x14ac:dyDescent="0.25">
      <c r="A60" s="6">
        <v>42424</v>
      </c>
      <c r="B60" s="4">
        <v>8316.83</v>
      </c>
      <c r="C60" s="4">
        <v>8399.43</v>
      </c>
      <c r="D60" s="4">
        <v>8161</v>
      </c>
      <c r="E60" s="4">
        <v>8364.66</v>
      </c>
      <c r="I60" s="7">
        <v>196294406144</v>
      </c>
      <c r="J60" s="8">
        <v>194080987818.66666</v>
      </c>
      <c r="K60" s="8">
        <v>153875409715.20001</v>
      </c>
    </row>
    <row r="61" spans="1:11" x14ac:dyDescent="0.25">
      <c r="A61" s="6">
        <v>42425</v>
      </c>
      <c r="B61" s="4">
        <v>8340.4599999999991</v>
      </c>
      <c r="C61" s="4">
        <v>8340.59</v>
      </c>
      <c r="D61" s="4">
        <v>7673.22</v>
      </c>
      <c r="E61" s="4">
        <v>7702.59</v>
      </c>
      <c r="I61" s="7">
        <v>214208675840</v>
      </c>
      <c r="J61" s="8">
        <v>200959363754.66666</v>
      </c>
      <c r="K61" s="8">
        <v>155806094131.20001</v>
      </c>
    </row>
    <row r="62" spans="1:11" x14ac:dyDescent="0.25">
      <c r="A62" s="6">
        <v>42426</v>
      </c>
      <c r="B62" s="4">
        <v>7750.74</v>
      </c>
      <c r="C62" s="4">
        <v>7799.3</v>
      </c>
      <c r="D62" s="4">
        <v>7487.27</v>
      </c>
      <c r="E62" s="4">
        <v>7666.82</v>
      </c>
      <c r="I62" s="7">
        <v>158808006656</v>
      </c>
      <c r="J62" s="8">
        <v>189770362880</v>
      </c>
      <c r="K62" s="8">
        <v>156448239206.39999</v>
      </c>
    </row>
    <row r="63" spans="1:11" x14ac:dyDescent="0.25">
      <c r="A63" s="6">
        <v>42429</v>
      </c>
      <c r="B63" s="4">
        <v>7614.16</v>
      </c>
      <c r="C63" s="4">
        <v>7614.16</v>
      </c>
      <c r="D63" s="4">
        <v>7113.07</v>
      </c>
      <c r="E63" s="4">
        <v>7183.68</v>
      </c>
      <c r="I63" s="7">
        <v>138384515072</v>
      </c>
      <c r="J63" s="8">
        <v>170467065856</v>
      </c>
      <c r="K63" s="8">
        <v>156337509171.20001</v>
      </c>
    </row>
    <row r="64" spans="1:11" x14ac:dyDescent="0.25">
      <c r="A64" s="6">
        <v>42430</v>
      </c>
      <c r="B64" s="4">
        <v>7183.11</v>
      </c>
      <c r="C64" s="4">
        <v>7402.31</v>
      </c>
      <c r="D64" s="4">
        <v>7038.61</v>
      </c>
      <c r="E64" s="4">
        <v>7345.09</v>
      </c>
      <c r="I64" s="7">
        <v>144811421696</v>
      </c>
      <c r="J64" s="8">
        <v>147334647808</v>
      </c>
      <c r="K64" s="8">
        <v>155299010764.79999</v>
      </c>
    </row>
    <row r="65" spans="1:11" x14ac:dyDescent="0.25">
      <c r="A65" s="6">
        <v>42431</v>
      </c>
      <c r="B65" s="4">
        <v>7324.49</v>
      </c>
      <c r="C65" s="4">
        <v>7724.3</v>
      </c>
      <c r="D65" s="4">
        <v>7323.37</v>
      </c>
      <c r="E65" s="4">
        <v>7711.89</v>
      </c>
      <c r="I65" s="7">
        <v>183328415744</v>
      </c>
      <c r="J65" s="8">
        <v>155508117504</v>
      </c>
      <c r="K65" s="8">
        <v>156491352268.79999</v>
      </c>
    </row>
    <row r="66" spans="1:11" x14ac:dyDescent="0.25">
      <c r="A66" s="6">
        <v>42432</v>
      </c>
      <c r="B66" s="4">
        <v>7711.3</v>
      </c>
      <c r="C66" s="4">
        <v>7875.95</v>
      </c>
      <c r="D66" s="4">
        <v>7693.9</v>
      </c>
      <c r="E66" s="4">
        <v>7727.16</v>
      </c>
      <c r="I66" s="7">
        <v>200406261760</v>
      </c>
      <c r="J66" s="8">
        <v>176182033066.66666</v>
      </c>
      <c r="K66" s="8">
        <v>160321646387.20001</v>
      </c>
    </row>
    <row r="67" spans="1:11" x14ac:dyDescent="0.25">
      <c r="A67" s="6">
        <v>42433</v>
      </c>
      <c r="B67" s="4">
        <v>7684.92</v>
      </c>
      <c r="C67" s="4">
        <v>7735.55</v>
      </c>
      <c r="D67" s="4">
        <v>7321.56</v>
      </c>
      <c r="E67" s="4">
        <v>7418.8</v>
      </c>
      <c r="I67" s="7">
        <v>176786644992</v>
      </c>
      <c r="J67" s="8">
        <v>186840440832</v>
      </c>
      <c r="K67" s="8">
        <v>162593220403.20001</v>
      </c>
    </row>
    <row r="68" spans="1:11" x14ac:dyDescent="0.25">
      <c r="A68" s="6">
        <v>42436</v>
      </c>
      <c r="B68" s="4">
        <v>7494.04</v>
      </c>
      <c r="C68" s="4">
        <v>7670.96</v>
      </c>
      <c r="D68" s="4">
        <v>7494.04</v>
      </c>
      <c r="E68" s="4">
        <v>7600.44</v>
      </c>
      <c r="I68" s="7">
        <v>140232208384</v>
      </c>
      <c r="J68" s="8">
        <v>172475038378.66666</v>
      </c>
      <c r="K68" s="8">
        <v>163810425241.60001</v>
      </c>
    </row>
    <row r="69" spans="1:11" x14ac:dyDescent="0.25">
      <c r="A69" s="6">
        <v>42437</v>
      </c>
      <c r="B69" s="4">
        <v>7585.86</v>
      </c>
      <c r="C69" s="4">
        <v>7670.99</v>
      </c>
      <c r="D69" s="4">
        <v>7276.67</v>
      </c>
      <c r="E69" s="4">
        <v>7670.69</v>
      </c>
      <c r="I69" s="7">
        <v>165230014464</v>
      </c>
      <c r="J69" s="8">
        <v>160749622613.33334</v>
      </c>
      <c r="K69" s="8">
        <v>165424851353.60001</v>
      </c>
    </row>
    <row r="70" spans="1:11" x14ac:dyDescent="0.25">
      <c r="A70" s="6">
        <v>42438</v>
      </c>
      <c r="B70" s="4">
        <v>7486.95</v>
      </c>
      <c r="C70" s="4">
        <v>7634</v>
      </c>
      <c r="D70" s="4">
        <v>7430.43</v>
      </c>
      <c r="E70" s="4">
        <v>7500.17</v>
      </c>
      <c r="I70" s="7">
        <v>131949670400</v>
      </c>
      <c r="J70" s="8">
        <v>145803964416</v>
      </c>
      <c r="K70" s="8">
        <v>165740197888</v>
      </c>
    </row>
    <row r="71" spans="1:11" x14ac:dyDescent="0.25">
      <c r="A71" s="6">
        <v>42439</v>
      </c>
      <c r="B71" s="4">
        <v>7503.42</v>
      </c>
      <c r="C71" s="4">
        <v>7568.24</v>
      </c>
      <c r="D71" s="4">
        <v>7364.29</v>
      </c>
      <c r="E71" s="4">
        <v>7376.7</v>
      </c>
      <c r="I71" s="7">
        <v>116041793536</v>
      </c>
      <c r="J71" s="8">
        <v>137740492800</v>
      </c>
      <c r="K71" s="8">
        <v>164144229785.60001</v>
      </c>
    </row>
    <row r="72" spans="1:11" x14ac:dyDescent="0.25">
      <c r="A72" s="6">
        <v>42440</v>
      </c>
      <c r="B72" s="4">
        <v>7284.95</v>
      </c>
      <c r="C72" s="4">
        <v>7401.51</v>
      </c>
      <c r="D72" s="4">
        <v>7239.56</v>
      </c>
      <c r="E72" s="4">
        <v>7349.57</v>
      </c>
      <c r="I72" s="7">
        <v>97243488256</v>
      </c>
      <c r="J72" s="8">
        <v>115078317397.33333</v>
      </c>
      <c r="K72" s="8">
        <v>163164718489.60001</v>
      </c>
    </row>
    <row r="73" spans="1:11" x14ac:dyDescent="0.25">
      <c r="A73" s="6">
        <v>42443</v>
      </c>
      <c r="B73" s="4">
        <v>7441.09</v>
      </c>
      <c r="C73" s="4">
        <v>7715.64</v>
      </c>
      <c r="D73" s="4">
        <v>7441.04</v>
      </c>
      <c r="E73" s="4">
        <v>7640.13</v>
      </c>
      <c r="I73" s="7">
        <v>162135154688</v>
      </c>
      <c r="J73" s="8">
        <v>125140145493.33333</v>
      </c>
      <c r="K73" s="8">
        <v>166027806515.20001</v>
      </c>
    </row>
    <row r="74" spans="1:11" x14ac:dyDescent="0.25">
      <c r="A74" s="6">
        <v>42444</v>
      </c>
      <c r="B74" s="4">
        <v>7612.97</v>
      </c>
      <c r="C74" s="4">
        <v>7668.85</v>
      </c>
      <c r="D74" s="4">
        <v>7537.79</v>
      </c>
      <c r="E74" s="4">
        <v>7571.82</v>
      </c>
      <c r="I74" s="7">
        <v>138936750080</v>
      </c>
      <c r="J74" s="8">
        <v>132771797674.66667</v>
      </c>
      <c r="K74" s="8">
        <v>164970844364.79999</v>
      </c>
    </row>
    <row r="75" spans="1:11" x14ac:dyDescent="0.25">
      <c r="A75" s="6">
        <v>42445</v>
      </c>
      <c r="B75" s="4">
        <v>7633.75</v>
      </c>
      <c r="C75" s="4">
        <v>7659.05</v>
      </c>
      <c r="D75" s="4">
        <v>7426.95</v>
      </c>
      <c r="E75" s="4">
        <v>7484.23</v>
      </c>
      <c r="I75" s="7">
        <v>125438590976</v>
      </c>
      <c r="J75" s="8">
        <v>142170165248</v>
      </c>
      <c r="K75" s="8">
        <v>161923935641.60001</v>
      </c>
    </row>
    <row r="76" spans="1:11" x14ac:dyDescent="0.25">
      <c r="A76" s="6">
        <v>42446</v>
      </c>
      <c r="B76" s="4">
        <v>7514.68</v>
      </c>
      <c r="C76" s="4">
        <v>7795.71</v>
      </c>
      <c r="D76" s="4">
        <v>7514.58</v>
      </c>
      <c r="E76" s="4">
        <v>7779.88</v>
      </c>
      <c r="I76" s="7">
        <v>189804896256</v>
      </c>
      <c r="J76" s="8">
        <v>151393412437.33334</v>
      </c>
      <c r="K76" s="8">
        <v>161735448576</v>
      </c>
    </row>
    <row r="77" spans="1:11" x14ac:dyDescent="0.25">
      <c r="A77" s="6">
        <v>42447</v>
      </c>
      <c r="B77" s="4">
        <v>7823.57</v>
      </c>
      <c r="C77" s="4">
        <v>8118.71</v>
      </c>
      <c r="D77" s="4">
        <v>7820.29</v>
      </c>
      <c r="E77" s="4">
        <v>8097.2</v>
      </c>
      <c r="I77" s="7">
        <v>259300761600</v>
      </c>
      <c r="J77" s="8">
        <v>191514749610.66666</v>
      </c>
      <c r="K77" s="8">
        <v>166264511692.79999</v>
      </c>
    </row>
    <row r="78" spans="1:11" x14ac:dyDescent="0.25">
      <c r="A78" s="6">
        <v>42450</v>
      </c>
      <c r="B78" s="4">
        <v>8206.5300000000007</v>
      </c>
      <c r="C78" s="4">
        <v>8326.3799999999992</v>
      </c>
      <c r="D78" s="4">
        <v>8172.85</v>
      </c>
      <c r="E78" s="4">
        <v>8325.98</v>
      </c>
      <c r="I78" s="7">
        <v>276552347648</v>
      </c>
      <c r="J78" s="8">
        <v>241886001834.66666</v>
      </c>
      <c r="K78" s="8">
        <v>170413451673.60001</v>
      </c>
    </row>
    <row r="79" spans="1:11" x14ac:dyDescent="0.25">
      <c r="A79" s="6">
        <v>42451</v>
      </c>
      <c r="B79" s="4">
        <v>8248.5300000000007</v>
      </c>
      <c r="C79" s="4">
        <v>8387.5499999999993</v>
      </c>
      <c r="D79" s="4">
        <v>8203.09</v>
      </c>
      <c r="E79" s="4">
        <v>8311.2099999999991</v>
      </c>
      <c r="I79" s="7">
        <v>241633452032</v>
      </c>
      <c r="J79" s="8">
        <v>259162187093.33334</v>
      </c>
      <c r="K79" s="8">
        <v>172876373811.20001</v>
      </c>
    </row>
    <row r="80" spans="1:11" x14ac:dyDescent="0.25">
      <c r="A80" s="6">
        <v>42452</v>
      </c>
      <c r="B80" s="4">
        <v>8279.8799999999992</v>
      </c>
      <c r="C80" s="4">
        <v>8408.9500000000007</v>
      </c>
      <c r="D80" s="4">
        <v>8262.26</v>
      </c>
      <c r="E80" s="4">
        <v>8408.64</v>
      </c>
      <c r="I80" s="7">
        <v>226640670720</v>
      </c>
      <c r="J80" s="8">
        <v>248275490133.33334</v>
      </c>
      <c r="K80" s="8">
        <v>174393687040</v>
      </c>
    </row>
    <row r="81" spans="1:11" x14ac:dyDescent="0.25">
      <c r="A81" s="6">
        <v>42453</v>
      </c>
      <c r="B81" s="4">
        <v>8324.85</v>
      </c>
      <c r="C81" s="4">
        <v>8453.2999999999993</v>
      </c>
      <c r="D81" s="4">
        <v>8247.2900000000009</v>
      </c>
      <c r="E81" s="4">
        <v>8279.65</v>
      </c>
      <c r="I81" s="7">
        <v>251825672192</v>
      </c>
      <c r="J81" s="8">
        <v>240033264981.33334</v>
      </c>
      <c r="K81" s="8">
        <v>176274536857.60001</v>
      </c>
    </row>
    <row r="82" spans="1:11" x14ac:dyDescent="0.25">
      <c r="A82" s="6">
        <v>42454</v>
      </c>
      <c r="B82" s="4">
        <v>8252.42</v>
      </c>
      <c r="C82" s="4">
        <v>8353.02</v>
      </c>
      <c r="D82" s="4">
        <v>8211.84</v>
      </c>
      <c r="E82" s="4">
        <v>8343.24</v>
      </c>
      <c r="I82" s="7">
        <v>190955253760</v>
      </c>
      <c r="J82" s="8">
        <v>223140532224</v>
      </c>
      <c r="K82" s="8">
        <v>177881899212.79999</v>
      </c>
    </row>
    <row r="83" spans="1:11" x14ac:dyDescent="0.25">
      <c r="A83" s="6">
        <v>42457</v>
      </c>
      <c r="B83" s="4">
        <v>8400.2099999999991</v>
      </c>
      <c r="C83" s="4">
        <v>8482.57</v>
      </c>
      <c r="D83" s="4">
        <v>8266.5499999999993</v>
      </c>
      <c r="E83" s="4">
        <v>8298.7800000000007</v>
      </c>
      <c r="I83" s="7">
        <v>215928721408</v>
      </c>
      <c r="J83" s="8">
        <v>219569882453.33334</v>
      </c>
      <c r="K83" s="8">
        <v>181759109529.60001</v>
      </c>
    </row>
    <row r="84" spans="1:11" x14ac:dyDescent="0.25">
      <c r="A84" s="6">
        <v>42458</v>
      </c>
      <c r="B84" s="4">
        <v>8274.09</v>
      </c>
      <c r="C84" s="4">
        <v>8292.43</v>
      </c>
      <c r="D84" s="4">
        <v>8040.76</v>
      </c>
      <c r="E84" s="4">
        <v>8119</v>
      </c>
      <c r="I84" s="7">
        <v>179588562944</v>
      </c>
      <c r="J84" s="8">
        <v>195490846037.33334</v>
      </c>
      <c r="K84" s="8">
        <v>183497966592</v>
      </c>
    </row>
    <row r="85" spans="1:11" x14ac:dyDescent="0.25">
      <c r="A85" s="6">
        <v>42459</v>
      </c>
      <c r="B85" s="4">
        <v>8187.45</v>
      </c>
      <c r="C85" s="4">
        <v>8439.09</v>
      </c>
      <c r="D85" s="4">
        <v>8187.45</v>
      </c>
      <c r="E85" s="4">
        <v>8438.68</v>
      </c>
      <c r="I85" s="7">
        <v>211359322112</v>
      </c>
      <c r="J85" s="8">
        <v>202292202154.66666</v>
      </c>
      <c r="K85" s="8">
        <v>184899511910.39999</v>
      </c>
    </row>
    <row r="86" spans="1:11" x14ac:dyDescent="0.25">
      <c r="A86" s="6">
        <v>42460</v>
      </c>
      <c r="B86" s="4">
        <v>8475.43</v>
      </c>
      <c r="C86" s="4">
        <v>8541.4599999999991</v>
      </c>
      <c r="D86" s="4">
        <v>8414.89</v>
      </c>
      <c r="E86" s="4">
        <v>8447.18</v>
      </c>
      <c r="I86" s="7">
        <v>235920248832</v>
      </c>
      <c r="J86" s="8">
        <v>208956044629.33334</v>
      </c>
      <c r="K86" s="8">
        <v>186675211264</v>
      </c>
    </row>
    <row r="87" spans="1:11" x14ac:dyDescent="0.25">
      <c r="A87" s="6">
        <v>42461</v>
      </c>
      <c r="B87" s="4">
        <v>8399.18</v>
      </c>
      <c r="C87" s="4">
        <v>8426.4599999999991</v>
      </c>
      <c r="D87" s="4">
        <v>8240.8700000000008</v>
      </c>
      <c r="E87" s="4">
        <v>8389.2900000000009</v>
      </c>
      <c r="I87" s="7">
        <v>189387452416</v>
      </c>
      <c r="J87" s="8">
        <v>212222341120</v>
      </c>
      <c r="K87" s="8">
        <v>187305251635.20001</v>
      </c>
    </row>
    <row r="88" spans="1:11" x14ac:dyDescent="0.25">
      <c r="A88" s="6">
        <v>42465</v>
      </c>
      <c r="B88" s="4">
        <v>8401.34</v>
      </c>
      <c r="C88" s="4">
        <v>8642.98</v>
      </c>
      <c r="D88" s="4">
        <v>8380.4599999999991</v>
      </c>
      <c r="E88" s="4">
        <v>8635.67</v>
      </c>
      <c r="I88" s="7">
        <v>235074760704</v>
      </c>
      <c r="J88" s="8">
        <v>220127487317.33334</v>
      </c>
      <c r="K88" s="8">
        <v>192047379251.20001</v>
      </c>
    </row>
    <row r="89" spans="1:11" x14ac:dyDescent="0.25">
      <c r="A89" s="6">
        <v>42466</v>
      </c>
      <c r="B89" s="4">
        <v>8601.66</v>
      </c>
      <c r="C89" s="4">
        <v>8699.52</v>
      </c>
      <c r="D89" s="4">
        <v>8579.43</v>
      </c>
      <c r="E89" s="4">
        <v>8691.23</v>
      </c>
      <c r="I89" s="7">
        <v>247155544064</v>
      </c>
      <c r="J89" s="8">
        <v>223872585728</v>
      </c>
      <c r="K89" s="8">
        <v>196143655731.20001</v>
      </c>
    </row>
    <row r="90" spans="1:11" x14ac:dyDescent="0.25">
      <c r="A90" s="6">
        <v>42467</v>
      </c>
      <c r="B90" s="4">
        <v>8715.01</v>
      </c>
      <c r="C90" s="4">
        <v>8733.5</v>
      </c>
      <c r="D90" s="4">
        <v>8549.51</v>
      </c>
      <c r="E90" s="4">
        <v>8549.51</v>
      </c>
      <c r="I90" s="7">
        <v>244992634880</v>
      </c>
      <c r="J90" s="8">
        <v>242407646549.33334</v>
      </c>
      <c r="K90" s="8">
        <v>201795803955.20001</v>
      </c>
    </row>
    <row r="91" spans="1:11" x14ac:dyDescent="0.25">
      <c r="A91" s="6">
        <v>42468</v>
      </c>
      <c r="B91" s="4">
        <v>8465.83</v>
      </c>
      <c r="C91" s="4">
        <v>8511.8700000000008</v>
      </c>
      <c r="D91" s="4">
        <v>8359.5400000000009</v>
      </c>
      <c r="E91" s="4">
        <v>8484.17</v>
      </c>
      <c r="I91" s="7">
        <v>204479385600</v>
      </c>
      <c r="J91" s="8">
        <v>232209188181.33334</v>
      </c>
      <c r="K91" s="8">
        <v>206217683558.39999</v>
      </c>
    </row>
    <row r="92" spans="1:11" x14ac:dyDescent="0.25">
      <c r="A92" s="6">
        <v>42471</v>
      </c>
      <c r="B92" s="4">
        <v>8560.09</v>
      </c>
      <c r="C92" s="4">
        <v>8719.2199999999993</v>
      </c>
      <c r="D92" s="4">
        <v>8560.09</v>
      </c>
      <c r="E92" s="4">
        <v>8677.41</v>
      </c>
      <c r="I92" s="7">
        <v>222708547584</v>
      </c>
      <c r="J92" s="8">
        <v>224060189354.66666</v>
      </c>
      <c r="K92" s="8">
        <v>212490936524.79999</v>
      </c>
    </row>
    <row r="93" spans="1:11" x14ac:dyDescent="0.25">
      <c r="A93" s="6">
        <v>42472</v>
      </c>
      <c r="B93" s="4">
        <v>8664.2800000000007</v>
      </c>
      <c r="C93" s="4">
        <v>8688.7099999999991</v>
      </c>
      <c r="D93" s="4">
        <v>8501.0400000000009</v>
      </c>
      <c r="E93" s="4">
        <v>8608.3700000000008</v>
      </c>
      <c r="I93" s="7">
        <v>207203553280</v>
      </c>
      <c r="J93" s="8">
        <v>211463828821.33334</v>
      </c>
      <c r="K93" s="8">
        <v>214744356454.39999</v>
      </c>
    </row>
    <row r="94" spans="1:11" x14ac:dyDescent="0.25">
      <c r="A94" s="6">
        <v>42473</v>
      </c>
      <c r="B94" s="4">
        <v>8655.2000000000007</v>
      </c>
      <c r="C94" s="4">
        <v>8831.59</v>
      </c>
      <c r="D94" s="4">
        <v>8655.2000000000007</v>
      </c>
      <c r="E94" s="4">
        <v>8729.84</v>
      </c>
      <c r="I94" s="7">
        <v>260240818176</v>
      </c>
      <c r="J94" s="8">
        <v>230050973013.33334</v>
      </c>
      <c r="K94" s="8">
        <v>220809559859.20001</v>
      </c>
    </row>
    <row r="95" spans="1:11" x14ac:dyDescent="0.25">
      <c r="A95" s="6">
        <v>42474</v>
      </c>
      <c r="B95" s="4">
        <v>8780.5499999999993</v>
      </c>
      <c r="C95" s="4">
        <v>8837.44</v>
      </c>
      <c r="D95" s="4">
        <v>8711.7900000000009</v>
      </c>
      <c r="E95" s="4">
        <v>8837.02</v>
      </c>
      <c r="I95" s="7">
        <v>211828649984</v>
      </c>
      <c r="J95" s="8">
        <v>226424340480</v>
      </c>
      <c r="K95" s="8">
        <v>225129062809.60001</v>
      </c>
    </row>
    <row r="96" spans="1:11" x14ac:dyDescent="0.25">
      <c r="A96" s="6">
        <v>42475</v>
      </c>
      <c r="B96" s="4">
        <v>8840.5300000000007</v>
      </c>
      <c r="C96" s="4">
        <v>8866.01</v>
      </c>
      <c r="D96" s="4">
        <v>8777.9699999999993</v>
      </c>
      <c r="E96" s="4">
        <v>8841.1</v>
      </c>
      <c r="I96" s="7">
        <v>202686930944</v>
      </c>
      <c r="J96" s="8">
        <v>224918799701.33334</v>
      </c>
      <c r="K96" s="8">
        <v>225773164544</v>
      </c>
    </row>
    <row r="97" spans="1:11" x14ac:dyDescent="0.25">
      <c r="A97" s="6">
        <v>42478</v>
      </c>
      <c r="B97" s="4">
        <v>8780.4599999999991</v>
      </c>
      <c r="C97" s="4">
        <v>8780.4599999999991</v>
      </c>
      <c r="D97" s="4">
        <v>8646.33</v>
      </c>
      <c r="E97" s="4">
        <v>8715.85</v>
      </c>
      <c r="I97" s="7">
        <v>195984859136</v>
      </c>
      <c r="J97" s="8">
        <v>203500146688</v>
      </c>
      <c r="K97" s="8">
        <v>222607369420.79999</v>
      </c>
    </row>
    <row r="98" spans="1:11" x14ac:dyDescent="0.25">
      <c r="A98" s="6">
        <v>42479</v>
      </c>
      <c r="B98" s="4">
        <v>8755.25</v>
      </c>
      <c r="C98" s="4">
        <v>8784.33</v>
      </c>
      <c r="D98" s="4">
        <v>8678.9699999999993</v>
      </c>
      <c r="E98" s="4">
        <v>8754.5</v>
      </c>
      <c r="I98" s="7">
        <v>178222698496</v>
      </c>
      <c r="J98" s="8">
        <v>192298162858.66666</v>
      </c>
      <c r="K98" s="8">
        <v>217690886963.20001</v>
      </c>
    </row>
    <row r="99" spans="1:11" x14ac:dyDescent="0.25">
      <c r="A99" s="6">
        <v>42480</v>
      </c>
      <c r="B99" s="4">
        <v>8784.65</v>
      </c>
      <c r="C99" s="4">
        <v>8798.7800000000007</v>
      </c>
      <c r="D99" s="4">
        <v>8158.82</v>
      </c>
      <c r="E99" s="4">
        <v>8312.2000000000007</v>
      </c>
      <c r="I99" s="7">
        <v>268723826688</v>
      </c>
      <c r="J99" s="8">
        <v>214310461440</v>
      </c>
      <c r="K99" s="8">
        <v>219045405696</v>
      </c>
    </row>
    <row r="100" spans="1:11" x14ac:dyDescent="0.25">
      <c r="A100" s="6">
        <v>42481</v>
      </c>
      <c r="B100" s="4">
        <v>8268.02</v>
      </c>
      <c r="C100" s="4">
        <v>8382.27</v>
      </c>
      <c r="D100" s="4">
        <v>8185.37</v>
      </c>
      <c r="E100" s="4">
        <v>8198.51</v>
      </c>
      <c r="I100" s="7">
        <v>177356189696</v>
      </c>
      <c r="J100" s="8">
        <v>208100904960</v>
      </c>
      <c r="K100" s="8">
        <v>216581181644.79999</v>
      </c>
    </row>
    <row r="101" spans="1:11" x14ac:dyDescent="0.25">
      <c r="A101" s="6">
        <v>42482</v>
      </c>
      <c r="B101" s="4">
        <v>8130.9</v>
      </c>
      <c r="C101" s="4">
        <v>8282.9</v>
      </c>
      <c r="D101" s="4">
        <v>8112.33</v>
      </c>
      <c r="E101" s="4">
        <v>8282.42</v>
      </c>
      <c r="I101" s="7">
        <v>141605208064</v>
      </c>
      <c r="J101" s="8">
        <v>195895074816</v>
      </c>
      <c r="K101" s="8">
        <v>211070158438.39999</v>
      </c>
    </row>
    <row r="102" spans="1:11" x14ac:dyDescent="0.25">
      <c r="A102" s="6">
        <v>42485</v>
      </c>
      <c r="B102" s="4">
        <v>8246.0300000000007</v>
      </c>
      <c r="C102" s="4">
        <v>8261.9500000000007</v>
      </c>
      <c r="D102" s="4">
        <v>8106.07</v>
      </c>
      <c r="E102" s="4">
        <v>8232.48</v>
      </c>
      <c r="I102" s="7">
        <v>131810738176</v>
      </c>
      <c r="J102" s="8">
        <v>150257378645.33334</v>
      </c>
      <c r="K102" s="8">
        <v>208112932659.20001</v>
      </c>
    </row>
    <row r="103" spans="1:11" x14ac:dyDescent="0.25">
      <c r="A103" s="6">
        <v>42486</v>
      </c>
      <c r="B103" s="4">
        <v>8218.4699999999993</v>
      </c>
      <c r="C103" s="4">
        <v>8343.7099999999991</v>
      </c>
      <c r="D103" s="4">
        <v>8202.15</v>
      </c>
      <c r="E103" s="4">
        <v>8343.42</v>
      </c>
      <c r="I103" s="7">
        <v>129001738240</v>
      </c>
      <c r="J103" s="8">
        <v>134139228160</v>
      </c>
      <c r="K103" s="8">
        <v>203766583500.79999</v>
      </c>
    </row>
    <row r="104" spans="1:11" x14ac:dyDescent="0.25">
      <c r="A104" s="6">
        <v>42487</v>
      </c>
      <c r="B104" s="4">
        <v>8357.26</v>
      </c>
      <c r="C104" s="4">
        <v>8426.83</v>
      </c>
      <c r="D104" s="4">
        <v>8307.39</v>
      </c>
      <c r="E104" s="4">
        <v>8323.4599999999991</v>
      </c>
      <c r="I104" s="7">
        <v>150227603456</v>
      </c>
      <c r="J104" s="8">
        <v>137013359957.33333</v>
      </c>
      <c r="K104" s="8">
        <v>202298535526.39999</v>
      </c>
    </row>
    <row r="105" spans="1:11" x14ac:dyDescent="0.25">
      <c r="A105" s="6">
        <v>42488</v>
      </c>
      <c r="B105" s="4">
        <v>8319.2199999999993</v>
      </c>
      <c r="C105" s="4">
        <v>8336.1299999999992</v>
      </c>
      <c r="D105" s="4">
        <v>8130.93</v>
      </c>
      <c r="E105" s="4">
        <v>8303.56</v>
      </c>
      <c r="I105" s="7">
        <v>152800366592</v>
      </c>
      <c r="J105" s="8">
        <v>144009902762.66666</v>
      </c>
      <c r="K105" s="8">
        <v>199370587750.39999</v>
      </c>
    </row>
    <row r="106" spans="1:11" x14ac:dyDescent="0.25">
      <c r="A106" s="6">
        <v>42489</v>
      </c>
      <c r="B106" s="4">
        <v>8253.49</v>
      </c>
      <c r="C106" s="4">
        <v>8340.58</v>
      </c>
      <c r="D106" s="4">
        <v>8239.7900000000009</v>
      </c>
      <c r="E106" s="4">
        <v>8291.7000000000007</v>
      </c>
      <c r="I106" s="7">
        <v>122400452608</v>
      </c>
      <c r="J106" s="8">
        <v>141809474218.66666</v>
      </c>
      <c r="K106" s="8">
        <v>193694597939.20001</v>
      </c>
    </row>
    <row r="107" spans="1:11" x14ac:dyDescent="0.25">
      <c r="A107" s="6">
        <v>42493</v>
      </c>
      <c r="B107" s="4">
        <v>8290.7900000000009</v>
      </c>
      <c r="C107" s="4">
        <v>8558.58</v>
      </c>
      <c r="D107" s="4">
        <v>8256.68</v>
      </c>
      <c r="E107" s="4">
        <v>8558.58</v>
      </c>
      <c r="I107" s="7">
        <v>176283680768</v>
      </c>
      <c r="J107" s="8">
        <v>150494833322.66666</v>
      </c>
      <c r="K107" s="8">
        <v>193039409356.79999</v>
      </c>
    </row>
    <row r="108" spans="1:11" x14ac:dyDescent="0.25">
      <c r="A108" s="6">
        <v>42494</v>
      </c>
      <c r="B108" s="4">
        <v>8526.31</v>
      </c>
      <c r="C108" s="4">
        <v>8632.7000000000007</v>
      </c>
      <c r="D108" s="4">
        <v>8514.49</v>
      </c>
      <c r="E108" s="4">
        <v>8565.11</v>
      </c>
      <c r="I108" s="7">
        <v>182218543104</v>
      </c>
      <c r="J108" s="8">
        <v>160300892160</v>
      </c>
      <c r="K108" s="8">
        <v>190396598476.79999</v>
      </c>
    </row>
    <row r="109" spans="1:11" x14ac:dyDescent="0.25">
      <c r="A109" s="6">
        <v>42495</v>
      </c>
      <c r="B109" s="4">
        <v>8549.33</v>
      </c>
      <c r="C109" s="4">
        <v>8631.98</v>
      </c>
      <c r="D109" s="4">
        <v>8522.15</v>
      </c>
      <c r="E109" s="4">
        <v>8628.74</v>
      </c>
      <c r="I109" s="7">
        <v>159725096960</v>
      </c>
      <c r="J109" s="8">
        <v>172742440277.33334</v>
      </c>
      <c r="K109" s="8">
        <v>186025076121.60001</v>
      </c>
    </row>
    <row r="110" spans="1:11" x14ac:dyDescent="0.25">
      <c r="A110" s="6">
        <v>42496</v>
      </c>
      <c r="B110" s="4">
        <v>8632.4500000000007</v>
      </c>
      <c r="C110" s="4">
        <v>8663.07</v>
      </c>
      <c r="D110" s="4">
        <v>8275.9699999999993</v>
      </c>
      <c r="E110" s="4">
        <v>8276.0300000000007</v>
      </c>
      <c r="I110" s="7">
        <v>223215783936</v>
      </c>
      <c r="J110" s="8">
        <v>188386474666.66666</v>
      </c>
      <c r="K110" s="8">
        <v>184936233574.39999</v>
      </c>
    </row>
    <row r="111" spans="1:11" x14ac:dyDescent="0.25">
      <c r="A111" s="6">
        <v>42499</v>
      </c>
      <c r="B111" s="4">
        <v>8180.63</v>
      </c>
      <c r="C111" s="4">
        <v>8180.7</v>
      </c>
      <c r="D111" s="4">
        <v>7876.17</v>
      </c>
      <c r="E111" s="4">
        <v>7918.15</v>
      </c>
      <c r="I111" s="7">
        <v>162854010880</v>
      </c>
      <c r="J111" s="8">
        <v>181931630592</v>
      </c>
      <c r="K111" s="8">
        <v>182854964838.39999</v>
      </c>
    </row>
    <row r="112" spans="1:11" x14ac:dyDescent="0.25">
      <c r="A112" s="6">
        <v>42500</v>
      </c>
      <c r="B112" s="4">
        <v>7898.65</v>
      </c>
      <c r="C112" s="4">
        <v>7961.59</v>
      </c>
      <c r="D112" s="4">
        <v>7855.29</v>
      </c>
      <c r="E112" s="4">
        <v>7898.66</v>
      </c>
      <c r="I112" s="7">
        <v>106923880448</v>
      </c>
      <c r="J112" s="8">
        <v>164331225088</v>
      </c>
      <c r="K112" s="8">
        <v>177065731481.60001</v>
      </c>
    </row>
    <row r="113" spans="1:11" x14ac:dyDescent="0.25">
      <c r="A113" s="6">
        <v>42501</v>
      </c>
      <c r="B113" s="4">
        <v>7950.38</v>
      </c>
      <c r="C113" s="4">
        <v>7973.6</v>
      </c>
      <c r="D113" s="4">
        <v>7800.97</v>
      </c>
      <c r="E113" s="4">
        <v>7823.98</v>
      </c>
      <c r="I113" s="7">
        <v>116424749056</v>
      </c>
      <c r="J113" s="8">
        <v>128734213461.33333</v>
      </c>
      <c r="K113" s="8">
        <v>172526791270.39999</v>
      </c>
    </row>
    <row r="114" spans="1:11" x14ac:dyDescent="0.25">
      <c r="A114" s="6">
        <v>42502</v>
      </c>
      <c r="B114" s="4">
        <v>7706.13</v>
      </c>
      <c r="C114" s="4">
        <v>7822.76</v>
      </c>
      <c r="D114" s="4">
        <v>7570.92</v>
      </c>
      <c r="E114" s="4">
        <v>7821.91</v>
      </c>
      <c r="I114" s="7">
        <v>120734408704</v>
      </c>
      <c r="J114" s="8">
        <v>114694346069.33333</v>
      </c>
      <c r="K114" s="8">
        <v>165551470796.79999</v>
      </c>
    </row>
    <row r="115" spans="1:11" x14ac:dyDescent="0.25">
      <c r="A115" s="6">
        <v>42503</v>
      </c>
      <c r="B115" s="4">
        <v>7794.62</v>
      </c>
      <c r="C115" s="4">
        <v>7902</v>
      </c>
      <c r="D115" s="4">
        <v>7758.26</v>
      </c>
      <c r="E115" s="4">
        <v>7806.96</v>
      </c>
      <c r="I115" s="7">
        <v>115494293504</v>
      </c>
      <c r="J115" s="8">
        <v>117551150421.33333</v>
      </c>
      <c r="K115" s="8">
        <v>160734752972.79999</v>
      </c>
    </row>
    <row r="116" spans="1:11" x14ac:dyDescent="0.25">
      <c r="A116" s="6">
        <v>42506</v>
      </c>
      <c r="B116" s="4">
        <v>7783.3</v>
      </c>
      <c r="C116" s="4">
        <v>7961.43</v>
      </c>
      <c r="D116" s="4">
        <v>7744.88</v>
      </c>
      <c r="E116" s="4">
        <v>7961.15</v>
      </c>
      <c r="I116" s="7">
        <v>121545887744</v>
      </c>
      <c r="J116" s="8">
        <v>119258196650.66667</v>
      </c>
      <c r="K116" s="8">
        <v>156677700812.79999</v>
      </c>
    </row>
    <row r="117" spans="1:11" x14ac:dyDescent="0.25">
      <c r="A117" s="6">
        <v>42507</v>
      </c>
      <c r="B117" s="4">
        <v>7964.51</v>
      </c>
      <c r="C117" s="4">
        <v>8040.2</v>
      </c>
      <c r="D117" s="4">
        <v>7901.18</v>
      </c>
      <c r="E117" s="4">
        <v>7961.5</v>
      </c>
      <c r="I117" s="7">
        <v>151255601152</v>
      </c>
      <c r="J117" s="8">
        <v>129431927466.66667</v>
      </c>
      <c r="K117" s="8">
        <v>154441237913.60001</v>
      </c>
    </row>
    <row r="118" spans="1:11" x14ac:dyDescent="0.25">
      <c r="A118" s="6">
        <v>42508</v>
      </c>
      <c r="B118" s="4">
        <v>7886.25</v>
      </c>
      <c r="C118" s="4">
        <v>7886.5</v>
      </c>
      <c r="D118" s="4">
        <v>7614.2</v>
      </c>
      <c r="E118" s="4">
        <v>7711.96</v>
      </c>
      <c r="I118" s="7">
        <v>134288838656</v>
      </c>
      <c r="J118" s="8">
        <v>135696775850.66667</v>
      </c>
      <c r="K118" s="8">
        <v>152244544921.60001</v>
      </c>
    </row>
    <row r="119" spans="1:11" x14ac:dyDescent="0.25">
      <c r="A119" s="6">
        <v>42509</v>
      </c>
      <c r="B119" s="4">
        <v>7707.33</v>
      </c>
      <c r="C119" s="4">
        <v>7868.72</v>
      </c>
      <c r="D119" s="4">
        <v>7707.33</v>
      </c>
      <c r="E119" s="4">
        <v>7767.32</v>
      </c>
      <c r="I119" s="7">
        <v>125878845440</v>
      </c>
      <c r="J119" s="8">
        <v>137141095082.66667</v>
      </c>
      <c r="K119" s="8">
        <v>145102295859.20001</v>
      </c>
    </row>
    <row r="120" spans="1:11" x14ac:dyDescent="0.25">
      <c r="A120" s="6">
        <v>42510</v>
      </c>
      <c r="B120" s="4">
        <v>7699.07</v>
      </c>
      <c r="C120" s="4">
        <v>7860.13</v>
      </c>
      <c r="D120" s="4">
        <v>7665.86</v>
      </c>
      <c r="E120" s="4">
        <v>7860.13</v>
      </c>
      <c r="I120" s="7">
        <v>124119515136</v>
      </c>
      <c r="J120" s="8">
        <v>128095733077.33333</v>
      </c>
      <c r="K120" s="8">
        <v>142440462131.20001</v>
      </c>
    </row>
    <row r="121" spans="1:11" x14ac:dyDescent="0.25">
      <c r="A121" s="6">
        <v>42513</v>
      </c>
      <c r="B121" s="4">
        <v>7876.12</v>
      </c>
      <c r="C121" s="4">
        <v>7995.99</v>
      </c>
      <c r="D121" s="4">
        <v>7876.12</v>
      </c>
      <c r="E121" s="4">
        <v>7995.58</v>
      </c>
      <c r="I121" s="7">
        <v>142334099456</v>
      </c>
      <c r="J121" s="8">
        <v>130777486677.33333</v>
      </c>
      <c r="K121" s="8">
        <v>142476906700.79999</v>
      </c>
    </row>
    <row r="122" spans="1:11" x14ac:dyDescent="0.25">
      <c r="A122" s="6">
        <v>42514</v>
      </c>
      <c r="B122" s="4">
        <v>7981.01</v>
      </c>
      <c r="C122" s="4">
        <v>7981.22</v>
      </c>
      <c r="D122" s="4">
        <v>7852.69</v>
      </c>
      <c r="E122" s="4">
        <v>7913.68</v>
      </c>
      <c r="I122" s="7">
        <v>127017488384</v>
      </c>
      <c r="J122" s="8">
        <v>131157034325.33333</v>
      </c>
      <c r="K122" s="8">
        <v>142237244211.20001</v>
      </c>
    </row>
    <row r="123" spans="1:11" x14ac:dyDescent="0.25">
      <c r="A123" s="6">
        <v>42515</v>
      </c>
      <c r="B123" s="4">
        <v>7965.75</v>
      </c>
      <c r="C123" s="4">
        <v>8012.16</v>
      </c>
      <c r="D123" s="4">
        <v>7848.53</v>
      </c>
      <c r="E123" s="4">
        <v>7889.73</v>
      </c>
      <c r="I123" s="7">
        <v>126679609344</v>
      </c>
      <c r="J123" s="8">
        <v>132010399061.33333</v>
      </c>
      <c r="K123" s="8">
        <v>142121137766.39999</v>
      </c>
    </row>
    <row r="124" spans="1:11" x14ac:dyDescent="0.25">
      <c r="A124" s="6">
        <v>42516</v>
      </c>
      <c r="B124" s="4">
        <v>7864.03</v>
      </c>
      <c r="C124" s="4">
        <v>7929.67</v>
      </c>
      <c r="D124" s="4">
        <v>7703.52</v>
      </c>
      <c r="E124" s="4">
        <v>7929.47</v>
      </c>
      <c r="I124" s="7">
        <v>133875597312</v>
      </c>
      <c r="J124" s="8">
        <v>129190898346.66667</v>
      </c>
      <c r="K124" s="8">
        <v>141303537459.20001</v>
      </c>
    </row>
    <row r="125" spans="1:11" x14ac:dyDescent="0.25">
      <c r="A125" s="6">
        <v>42517</v>
      </c>
      <c r="B125" s="4">
        <v>7904.77</v>
      </c>
      <c r="C125" s="4">
        <v>7976.51</v>
      </c>
      <c r="D125" s="4">
        <v>7879.64</v>
      </c>
      <c r="E125" s="4">
        <v>7912.86</v>
      </c>
      <c r="I125" s="7">
        <v>125133471744</v>
      </c>
      <c r="J125" s="8">
        <v>128562892800</v>
      </c>
      <c r="K125" s="8">
        <v>139920192716.79999</v>
      </c>
    </row>
    <row r="126" spans="1:11" x14ac:dyDescent="0.25">
      <c r="A126" s="6">
        <v>42520</v>
      </c>
      <c r="B126" s="4">
        <v>7863.31</v>
      </c>
      <c r="C126" s="4">
        <v>7946.13</v>
      </c>
      <c r="D126" s="4">
        <v>7787.47</v>
      </c>
      <c r="E126" s="4">
        <v>7867.6</v>
      </c>
      <c r="I126" s="7">
        <v>106700345344</v>
      </c>
      <c r="J126" s="8">
        <v>121903138133.33333</v>
      </c>
      <c r="K126" s="8">
        <v>139135187353.60001</v>
      </c>
    </row>
    <row r="127" spans="1:11" x14ac:dyDescent="0.25">
      <c r="A127" s="6">
        <v>42521</v>
      </c>
      <c r="B127" s="4">
        <v>7872.31</v>
      </c>
      <c r="C127" s="4">
        <v>8197.64</v>
      </c>
      <c r="D127" s="4">
        <v>7872.31</v>
      </c>
      <c r="E127" s="4">
        <v>8197.56</v>
      </c>
      <c r="I127" s="7">
        <v>194238574592</v>
      </c>
      <c r="J127" s="8">
        <v>142024130560</v>
      </c>
      <c r="K127" s="8">
        <v>140032932044.79999</v>
      </c>
    </row>
    <row r="128" spans="1:11" x14ac:dyDescent="0.25">
      <c r="A128" s="6">
        <v>42522</v>
      </c>
      <c r="B128" s="4">
        <v>8207.25</v>
      </c>
      <c r="C128" s="4">
        <v>8324.09</v>
      </c>
      <c r="D128" s="4">
        <v>8202.7199999999993</v>
      </c>
      <c r="E128" s="4">
        <v>8270.52</v>
      </c>
      <c r="I128" s="7">
        <v>215119392768</v>
      </c>
      <c r="J128" s="8">
        <v>172019437568</v>
      </c>
      <c r="K128" s="8">
        <v>141677974528</v>
      </c>
    </row>
    <row r="129" spans="1:11" x14ac:dyDescent="0.25">
      <c r="A129" s="6">
        <v>42523</v>
      </c>
      <c r="B129" s="4">
        <v>8261.6</v>
      </c>
      <c r="C129" s="4">
        <v>8369.67</v>
      </c>
      <c r="D129" s="4">
        <v>8255.9599999999991</v>
      </c>
      <c r="E129" s="4">
        <v>8369.43</v>
      </c>
      <c r="I129" s="7">
        <v>194489851904</v>
      </c>
      <c r="J129" s="8">
        <v>201282606421.33334</v>
      </c>
      <c r="K129" s="8">
        <v>143416212275.20001</v>
      </c>
    </row>
    <row r="130" spans="1:11" x14ac:dyDescent="0.25">
      <c r="A130" s="6">
        <v>42524</v>
      </c>
      <c r="B130" s="4">
        <v>8370.7900000000009</v>
      </c>
      <c r="C130" s="4">
        <v>8442.9</v>
      </c>
      <c r="D130" s="4">
        <v>8336.9599999999991</v>
      </c>
      <c r="E130" s="4">
        <v>8391.76</v>
      </c>
      <c r="I130" s="7">
        <v>212065624064</v>
      </c>
      <c r="J130" s="8">
        <v>207224956245.33334</v>
      </c>
      <c r="K130" s="8">
        <v>142858704281.60001</v>
      </c>
    </row>
    <row r="131" spans="1:11" x14ac:dyDescent="0.25">
      <c r="A131" s="6">
        <v>42527</v>
      </c>
      <c r="B131" s="4">
        <v>8418.34</v>
      </c>
      <c r="C131" s="4">
        <v>8443.57</v>
      </c>
      <c r="D131" s="4">
        <v>8359.02</v>
      </c>
      <c r="E131" s="4">
        <v>8422.4699999999993</v>
      </c>
      <c r="I131" s="7">
        <v>178624008192</v>
      </c>
      <c r="J131" s="8">
        <v>195059828053.33334</v>
      </c>
      <c r="K131" s="8">
        <v>143647204147.20001</v>
      </c>
    </row>
    <row r="132" spans="1:11" x14ac:dyDescent="0.25">
      <c r="A132" s="6">
        <v>42528</v>
      </c>
      <c r="B132" s="4">
        <v>8421.61</v>
      </c>
      <c r="C132" s="4">
        <v>8439.14</v>
      </c>
      <c r="D132" s="4">
        <v>8363.41</v>
      </c>
      <c r="E132" s="4">
        <v>8434.67</v>
      </c>
      <c r="I132" s="7">
        <v>169727803392</v>
      </c>
      <c r="J132" s="8">
        <v>186805811882.66666</v>
      </c>
      <c r="K132" s="8">
        <v>146787400294.39999</v>
      </c>
    </row>
    <row r="133" spans="1:11" x14ac:dyDescent="0.25">
      <c r="A133" s="6">
        <v>42529</v>
      </c>
      <c r="B133" s="4">
        <v>8417.75</v>
      </c>
      <c r="C133" s="4">
        <v>8481.65</v>
      </c>
      <c r="D133" s="4">
        <v>8340.9</v>
      </c>
      <c r="E133" s="4">
        <v>8431.89</v>
      </c>
      <c r="I133" s="7">
        <v>182132625408</v>
      </c>
      <c r="J133" s="8">
        <v>176828145664</v>
      </c>
      <c r="K133" s="8">
        <v>150072794112</v>
      </c>
    </row>
    <row r="134" spans="1:11" x14ac:dyDescent="0.25">
      <c r="A134" s="6">
        <v>42534</v>
      </c>
      <c r="B134" s="4">
        <v>8307.19</v>
      </c>
      <c r="C134" s="4">
        <v>8387.42</v>
      </c>
      <c r="D134" s="4">
        <v>8000.65</v>
      </c>
      <c r="E134" s="4">
        <v>8000.82</v>
      </c>
      <c r="I134" s="7">
        <v>216696631296</v>
      </c>
      <c r="J134" s="8">
        <v>189519020032</v>
      </c>
      <c r="K134" s="8">
        <v>154870905241.60001</v>
      </c>
    </row>
    <row r="135" spans="1:11" x14ac:dyDescent="0.25">
      <c r="A135" s="6">
        <v>42535</v>
      </c>
      <c r="B135" s="4">
        <v>7957.93</v>
      </c>
      <c r="C135" s="4">
        <v>8053.54</v>
      </c>
      <c r="D135" s="4">
        <v>7931.23</v>
      </c>
      <c r="E135" s="4">
        <v>8038.59</v>
      </c>
      <c r="I135" s="7">
        <v>148221124608</v>
      </c>
      <c r="J135" s="8">
        <v>182350127104</v>
      </c>
      <c r="K135" s="8">
        <v>156507246796.79999</v>
      </c>
    </row>
    <row r="136" spans="1:11" x14ac:dyDescent="0.25">
      <c r="A136" s="6">
        <v>42536</v>
      </c>
      <c r="B136" s="4">
        <v>7948.18</v>
      </c>
      <c r="C136" s="4">
        <v>8369.94</v>
      </c>
      <c r="D136" s="4">
        <v>7936.62</v>
      </c>
      <c r="E136" s="4">
        <v>8340.5400000000009</v>
      </c>
      <c r="I136" s="7">
        <v>209026228224</v>
      </c>
      <c r="J136" s="8">
        <v>191314661376</v>
      </c>
      <c r="K136" s="8">
        <v>160881263820.79999</v>
      </c>
    </row>
    <row r="137" spans="1:11" x14ac:dyDescent="0.25">
      <c r="A137" s="6">
        <v>42537</v>
      </c>
      <c r="B137" s="4">
        <v>8339.82</v>
      </c>
      <c r="C137" s="4">
        <v>8421.33</v>
      </c>
      <c r="D137" s="4">
        <v>8314.98</v>
      </c>
      <c r="E137" s="4">
        <v>8358.0300000000007</v>
      </c>
      <c r="I137" s="7">
        <v>229588025344</v>
      </c>
      <c r="J137" s="8">
        <v>195611792725.33334</v>
      </c>
      <c r="K137" s="8">
        <v>164797885030.39999</v>
      </c>
    </row>
    <row r="138" spans="1:11" x14ac:dyDescent="0.25">
      <c r="A138" s="6">
        <v>42538</v>
      </c>
      <c r="B138" s="4">
        <v>8374.07</v>
      </c>
      <c r="C138" s="4">
        <v>8480.65</v>
      </c>
      <c r="D138" s="4">
        <v>8338.73</v>
      </c>
      <c r="E138" s="4">
        <v>8414.51</v>
      </c>
      <c r="I138" s="7">
        <v>216321683456</v>
      </c>
      <c r="J138" s="8">
        <v>218311979008</v>
      </c>
      <c r="K138" s="8">
        <v>168899527270.39999</v>
      </c>
    </row>
    <row r="139" spans="1:11" x14ac:dyDescent="0.25">
      <c r="A139" s="6">
        <v>42541</v>
      </c>
      <c r="B139" s="4">
        <v>8417.36</v>
      </c>
      <c r="C139" s="4">
        <v>8476.4699999999993</v>
      </c>
      <c r="D139" s="4">
        <v>8330.67</v>
      </c>
      <c r="E139" s="4">
        <v>8457.93</v>
      </c>
      <c r="I139" s="7">
        <v>189191593984</v>
      </c>
      <c r="J139" s="8">
        <v>211700434261.33334</v>
      </c>
      <c r="K139" s="8">
        <v>172065164697.60001</v>
      </c>
    </row>
    <row r="140" spans="1:11" x14ac:dyDescent="0.25">
      <c r="A140" s="6">
        <v>42542</v>
      </c>
      <c r="B140" s="4">
        <v>8510.75</v>
      </c>
      <c r="C140" s="4">
        <v>8552.66</v>
      </c>
      <c r="D140" s="4">
        <v>8305.5499999999993</v>
      </c>
      <c r="E140" s="4">
        <v>8350.76</v>
      </c>
      <c r="I140" s="7">
        <v>212730466304</v>
      </c>
      <c r="J140" s="8">
        <v>206081247914.66666</v>
      </c>
      <c r="K140" s="8">
        <v>176495712256</v>
      </c>
    </row>
    <row r="141" spans="1:11" x14ac:dyDescent="0.25">
      <c r="A141" s="6">
        <v>42543</v>
      </c>
      <c r="B141" s="4">
        <v>8323.8799999999992</v>
      </c>
      <c r="C141" s="4">
        <v>8513.93</v>
      </c>
      <c r="D141" s="4">
        <v>8316.1</v>
      </c>
      <c r="E141" s="4">
        <v>8513.5400000000009</v>
      </c>
      <c r="I141" s="7">
        <v>183497555968</v>
      </c>
      <c r="J141" s="8">
        <v>195139872085.33334</v>
      </c>
      <c r="K141" s="8">
        <v>178553885081.60001</v>
      </c>
    </row>
    <row r="142" spans="1:11" x14ac:dyDescent="0.25">
      <c r="A142" s="6">
        <v>42544</v>
      </c>
      <c r="B142" s="4">
        <v>8510.84</v>
      </c>
      <c r="C142" s="4">
        <v>8547.39</v>
      </c>
      <c r="D142" s="4">
        <v>8424.91</v>
      </c>
      <c r="E142" s="4">
        <v>8495.7800000000007</v>
      </c>
      <c r="I142" s="7">
        <v>206445764608</v>
      </c>
      <c r="J142" s="8">
        <v>200891262293.33334</v>
      </c>
      <c r="K142" s="8">
        <v>182525298892.79999</v>
      </c>
    </row>
    <row r="143" spans="1:11" x14ac:dyDescent="0.25">
      <c r="A143" s="6">
        <v>42545</v>
      </c>
      <c r="B143" s="4">
        <v>8477.0300000000007</v>
      </c>
      <c r="C143" s="4">
        <v>8547.68</v>
      </c>
      <c r="D143" s="4">
        <v>8153.16</v>
      </c>
      <c r="E143" s="4">
        <v>8428.82</v>
      </c>
      <c r="I143" s="7">
        <v>244438163456</v>
      </c>
      <c r="J143" s="8">
        <v>211460494677.33334</v>
      </c>
      <c r="K143" s="8">
        <v>188413226598.39999</v>
      </c>
    </row>
    <row r="144" spans="1:11" x14ac:dyDescent="0.25">
      <c r="A144" s="6">
        <v>42548</v>
      </c>
      <c r="B144" s="4">
        <v>8360.52</v>
      </c>
      <c r="C144" s="4">
        <v>8646.3700000000008</v>
      </c>
      <c r="D144" s="4">
        <v>8358.34</v>
      </c>
      <c r="E144" s="4">
        <v>8646.16</v>
      </c>
      <c r="I144" s="7">
        <v>220034056192</v>
      </c>
      <c r="J144" s="8">
        <v>223639328085.33334</v>
      </c>
      <c r="K144" s="8">
        <v>192721149542.39999</v>
      </c>
    </row>
    <row r="145" spans="1:11" x14ac:dyDescent="0.25">
      <c r="A145" s="6">
        <v>42549</v>
      </c>
      <c r="B145" s="4">
        <v>8616.07</v>
      </c>
      <c r="C145" s="4">
        <v>8737.82</v>
      </c>
      <c r="D145" s="4">
        <v>8599.85</v>
      </c>
      <c r="E145" s="4">
        <v>8730.2000000000007</v>
      </c>
      <c r="I145" s="7">
        <v>247242862592</v>
      </c>
      <c r="J145" s="8">
        <v>237238360746.66666</v>
      </c>
      <c r="K145" s="8">
        <v>198826619084.79999</v>
      </c>
    </row>
    <row r="146" spans="1:11" x14ac:dyDescent="0.25">
      <c r="A146" s="6">
        <v>42550</v>
      </c>
      <c r="B146" s="4">
        <v>8758.7000000000007</v>
      </c>
      <c r="C146" s="4">
        <v>8784.9500000000007</v>
      </c>
      <c r="D146" s="4">
        <v>8704.35</v>
      </c>
      <c r="E146" s="4">
        <v>8745.82</v>
      </c>
      <c r="I146" s="7">
        <v>231682359296</v>
      </c>
      <c r="J146" s="8">
        <v>232986426026.66666</v>
      </c>
      <c r="K146" s="8">
        <v>205075719782.39999</v>
      </c>
    </row>
    <row r="147" spans="1:11" x14ac:dyDescent="0.25">
      <c r="A147" s="6">
        <v>42551</v>
      </c>
      <c r="B147" s="4">
        <v>8753.85</v>
      </c>
      <c r="C147" s="4">
        <v>8776.24</v>
      </c>
      <c r="D147" s="4">
        <v>8692.26</v>
      </c>
      <c r="E147" s="4">
        <v>8741.1</v>
      </c>
      <c r="I147" s="7">
        <v>208903512064</v>
      </c>
      <c r="J147" s="8">
        <v>229276244650.66666</v>
      </c>
      <c r="K147" s="8">
        <v>205808966656</v>
      </c>
    </row>
    <row r="148" spans="1:11" x14ac:dyDescent="0.25">
      <c r="A148" s="6">
        <v>42552</v>
      </c>
      <c r="B148" s="4">
        <v>8747.7900000000009</v>
      </c>
      <c r="C148" s="4">
        <v>8779.6299999999992</v>
      </c>
      <c r="D148" s="4">
        <v>8680.08</v>
      </c>
      <c r="E148" s="4">
        <v>8710.52</v>
      </c>
      <c r="I148" s="7">
        <v>187653640192</v>
      </c>
      <c r="J148" s="8">
        <v>209413170517.33334</v>
      </c>
      <c r="K148" s="8">
        <v>204435679027.20001</v>
      </c>
    </row>
    <row r="149" spans="1:11" x14ac:dyDescent="0.25">
      <c r="A149" s="6">
        <v>42555</v>
      </c>
      <c r="B149" s="4">
        <v>8661.27</v>
      </c>
      <c r="C149" s="4">
        <v>8882.85</v>
      </c>
      <c r="D149" s="4">
        <v>8653.86</v>
      </c>
      <c r="E149" s="4">
        <v>8874.07</v>
      </c>
      <c r="I149" s="7">
        <v>217310724096</v>
      </c>
      <c r="J149" s="8">
        <v>204622625450.66666</v>
      </c>
      <c r="K149" s="8">
        <v>205576722636.79999</v>
      </c>
    </row>
    <row r="150" spans="1:11" x14ac:dyDescent="0.25">
      <c r="A150" s="6">
        <v>42556</v>
      </c>
      <c r="B150" s="4">
        <v>8886.51</v>
      </c>
      <c r="C150" s="4">
        <v>8925.09</v>
      </c>
      <c r="D150" s="4">
        <v>8839.94</v>
      </c>
      <c r="E150" s="4">
        <v>8914.84</v>
      </c>
      <c r="I150" s="7">
        <v>240570273792</v>
      </c>
      <c r="J150" s="8">
        <v>215178212693.33334</v>
      </c>
      <c r="K150" s="8">
        <v>207001955123.20001</v>
      </c>
    </row>
    <row r="151" spans="1:11" x14ac:dyDescent="0.25">
      <c r="A151" s="6">
        <v>42557</v>
      </c>
      <c r="B151" s="4">
        <v>8885.33</v>
      </c>
      <c r="C151" s="4">
        <v>8957.58</v>
      </c>
      <c r="D151" s="4">
        <v>8862.76</v>
      </c>
      <c r="E151" s="4">
        <v>8947.14</v>
      </c>
      <c r="I151" s="7">
        <v>218862141440</v>
      </c>
      <c r="J151" s="8">
        <v>225581046442.66666</v>
      </c>
      <c r="K151" s="8">
        <v>209013861785.60001</v>
      </c>
    </row>
    <row r="152" spans="1:11" x14ac:dyDescent="0.25">
      <c r="A152" s="6">
        <v>42558</v>
      </c>
      <c r="B152" s="4">
        <v>8942.99</v>
      </c>
      <c r="C152" s="4">
        <v>8988.32</v>
      </c>
      <c r="D152" s="4">
        <v>8851.2999999999993</v>
      </c>
      <c r="E152" s="4">
        <v>8954.2800000000007</v>
      </c>
      <c r="I152" s="7">
        <v>256984834048</v>
      </c>
      <c r="J152" s="8">
        <v>238805749760</v>
      </c>
      <c r="K152" s="8">
        <v>213376713318.39999</v>
      </c>
    </row>
    <row r="153" spans="1:11" x14ac:dyDescent="0.25">
      <c r="A153" s="6">
        <v>42559</v>
      </c>
      <c r="B153" s="4">
        <v>8941.49</v>
      </c>
      <c r="C153" s="4">
        <v>8996.9699999999993</v>
      </c>
      <c r="D153" s="4">
        <v>8904.59</v>
      </c>
      <c r="E153" s="4">
        <v>8939.26</v>
      </c>
      <c r="I153" s="7">
        <v>209452220416</v>
      </c>
      <c r="J153" s="8">
        <v>228433065301.33334</v>
      </c>
      <c r="K153" s="8">
        <v>214742693068.79999</v>
      </c>
    </row>
    <row r="154" spans="1:11" x14ac:dyDescent="0.25">
      <c r="A154" s="6">
        <v>42562</v>
      </c>
      <c r="B154" s="4">
        <v>8953.8700000000008</v>
      </c>
      <c r="C154" s="4">
        <v>9004.75</v>
      </c>
      <c r="D154" s="4">
        <v>8865.59</v>
      </c>
      <c r="E154" s="4">
        <v>8875</v>
      </c>
      <c r="I154" s="7">
        <v>226031386624</v>
      </c>
      <c r="J154" s="8">
        <v>230822813696</v>
      </c>
      <c r="K154" s="8">
        <v>215209430835.20001</v>
      </c>
    </row>
    <row r="155" spans="1:11" x14ac:dyDescent="0.25">
      <c r="A155" s="6">
        <v>42563</v>
      </c>
      <c r="B155" s="4">
        <v>8862.3700000000008</v>
      </c>
      <c r="C155" s="4">
        <v>8943.15</v>
      </c>
      <c r="D155" s="4">
        <v>8719.8799999999992</v>
      </c>
      <c r="E155" s="4">
        <v>8943.07</v>
      </c>
      <c r="I155" s="7">
        <v>224366456832</v>
      </c>
      <c r="J155" s="8">
        <v>219950021290.66666</v>
      </c>
      <c r="K155" s="8">
        <v>219016697446.39999</v>
      </c>
    </row>
    <row r="156" spans="1:11" x14ac:dyDescent="0.25">
      <c r="A156" s="6">
        <v>42564</v>
      </c>
      <c r="B156" s="4">
        <v>8963.44</v>
      </c>
      <c r="C156" s="4">
        <v>9042.07</v>
      </c>
      <c r="D156" s="4">
        <v>8926.76</v>
      </c>
      <c r="E156" s="4">
        <v>9023.24</v>
      </c>
      <c r="I156" s="7">
        <v>224100343808</v>
      </c>
      <c r="J156" s="8">
        <v>224832729088</v>
      </c>
      <c r="K156" s="8">
        <v>219770403225.60001</v>
      </c>
    </row>
    <row r="157" spans="1:11" x14ac:dyDescent="0.25">
      <c r="A157" s="6">
        <v>42565</v>
      </c>
      <c r="B157" s="4">
        <v>9011.39</v>
      </c>
      <c r="C157" s="4">
        <v>9044.02</v>
      </c>
      <c r="D157" s="4">
        <v>8976.52</v>
      </c>
      <c r="E157" s="4">
        <v>9042.76</v>
      </c>
      <c r="I157" s="7">
        <v>196195471360</v>
      </c>
      <c r="J157" s="8">
        <v>214887424000</v>
      </c>
      <c r="K157" s="8">
        <v>218100775526.39999</v>
      </c>
    </row>
    <row r="158" spans="1:11" x14ac:dyDescent="0.25">
      <c r="A158" s="6">
        <v>42566</v>
      </c>
      <c r="B158" s="4">
        <v>9039.8799999999992</v>
      </c>
      <c r="C158" s="4">
        <v>9048.35</v>
      </c>
      <c r="D158" s="4">
        <v>8952.61</v>
      </c>
      <c r="E158" s="4">
        <v>8982.89</v>
      </c>
      <c r="I158" s="7">
        <v>185198325760</v>
      </c>
      <c r="J158" s="8">
        <v>201831380309.33334</v>
      </c>
      <c r="K158" s="8">
        <v>216544607641.60001</v>
      </c>
    </row>
    <row r="159" spans="1:11" x14ac:dyDescent="0.25">
      <c r="A159" s="6">
        <v>42569</v>
      </c>
      <c r="B159" s="4">
        <v>8962.9599999999991</v>
      </c>
      <c r="C159" s="4">
        <v>8990.2900000000009</v>
      </c>
      <c r="D159" s="4">
        <v>8881.5</v>
      </c>
      <c r="E159" s="4">
        <v>8937.86</v>
      </c>
      <c r="I159" s="7">
        <v>177542909952</v>
      </c>
      <c r="J159" s="8">
        <v>186312235690.66666</v>
      </c>
      <c r="K159" s="8">
        <v>215962173440</v>
      </c>
    </row>
    <row r="160" spans="1:11" x14ac:dyDescent="0.25">
      <c r="A160" s="6">
        <v>42570</v>
      </c>
      <c r="B160" s="4">
        <v>8928.64</v>
      </c>
      <c r="C160" s="4">
        <v>8996.9599999999991</v>
      </c>
      <c r="D160" s="4">
        <v>8883.77</v>
      </c>
      <c r="E160" s="4">
        <v>8996.83</v>
      </c>
      <c r="I160" s="7">
        <v>165460365312</v>
      </c>
      <c r="J160" s="8">
        <v>176067200341.33334</v>
      </c>
      <c r="K160" s="8">
        <v>213598668390.39999</v>
      </c>
    </row>
    <row r="161" spans="1:11" x14ac:dyDescent="0.25">
      <c r="A161" s="6">
        <v>42571</v>
      </c>
      <c r="B161" s="4">
        <v>8999.11</v>
      </c>
      <c r="C161" s="4">
        <v>9044.3700000000008</v>
      </c>
      <c r="D161" s="4">
        <v>8976</v>
      </c>
      <c r="E161" s="4">
        <v>8997.89</v>
      </c>
      <c r="I161" s="7">
        <v>173424017408</v>
      </c>
      <c r="J161" s="8">
        <v>172142430890.66666</v>
      </c>
      <c r="K161" s="8">
        <v>213094991462.39999</v>
      </c>
    </row>
    <row r="162" spans="1:11" x14ac:dyDescent="0.25">
      <c r="A162" s="6">
        <v>42572</v>
      </c>
      <c r="B162" s="4">
        <v>8991.33</v>
      </c>
      <c r="C162" s="4">
        <v>9065.69</v>
      </c>
      <c r="D162" s="4">
        <v>8964.6200000000008</v>
      </c>
      <c r="E162" s="4">
        <v>9007.5499999999993</v>
      </c>
      <c r="I162" s="7">
        <v>187059019776</v>
      </c>
      <c r="J162" s="8">
        <v>175314467498.66666</v>
      </c>
      <c r="K162" s="8">
        <v>212125654220.79999</v>
      </c>
    </row>
    <row r="163" spans="1:11" x14ac:dyDescent="0.25">
      <c r="A163" s="6">
        <v>42573</v>
      </c>
      <c r="B163" s="4">
        <v>9002.09</v>
      </c>
      <c r="C163" s="4">
        <v>9022.06</v>
      </c>
      <c r="D163" s="4">
        <v>8925.94</v>
      </c>
      <c r="E163" s="4">
        <v>8931.9699999999993</v>
      </c>
      <c r="I163" s="7">
        <v>181249323008</v>
      </c>
      <c r="J163" s="8">
        <v>180577453397.33334</v>
      </c>
      <c r="K163" s="8">
        <v>208966212198.39999</v>
      </c>
    </row>
    <row r="164" spans="1:11" x14ac:dyDescent="0.25">
      <c r="A164" s="6">
        <v>42576</v>
      </c>
      <c r="B164" s="4">
        <v>8911.94</v>
      </c>
      <c r="C164" s="4">
        <v>8969.6</v>
      </c>
      <c r="D164" s="4">
        <v>8875.7800000000007</v>
      </c>
      <c r="E164" s="4">
        <v>8925.34</v>
      </c>
      <c r="I164" s="7">
        <v>166597861376</v>
      </c>
      <c r="J164" s="8">
        <v>178302068053.33334</v>
      </c>
      <c r="K164" s="8">
        <v>206294402457.60001</v>
      </c>
    </row>
    <row r="165" spans="1:11" x14ac:dyDescent="0.25">
      <c r="A165" s="6">
        <v>42577</v>
      </c>
      <c r="B165" s="4">
        <v>8922.75</v>
      </c>
      <c r="C165" s="4">
        <v>9035.8799999999992</v>
      </c>
      <c r="D165" s="4">
        <v>8922.75</v>
      </c>
      <c r="E165" s="4">
        <v>9035.56</v>
      </c>
      <c r="I165" s="7">
        <v>156691959808</v>
      </c>
      <c r="J165" s="8">
        <v>168179714730.66666</v>
      </c>
      <c r="K165" s="8">
        <v>201766857318.39999</v>
      </c>
    </row>
    <row r="166" spans="1:11" x14ac:dyDescent="0.25">
      <c r="A166" s="6">
        <v>42578</v>
      </c>
      <c r="B166" s="4">
        <v>9037.5</v>
      </c>
      <c r="C166" s="4">
        <v>9046.08</v>
      </c>
      <c r="D166" s="4">
        <v>8488.9500000000007</v>
      </c>
      <c r="E166" s="4">
        <v>8602.92</v>
      </c>
      <c r="I166" s="7">
        <v>261486661632</v>
      </c>
      <c r="J166" s="8">
        <v>194925494272</v>
      </c>
      <c r="K166" s="8">
        <v>203257072435.20001</v>
      </c>
    </row>
    <row r="167" spans="1:11" x14ac:dyDescent="0.25">
      <c r="A167" s="6">
        <v>42579</v>
      </c>
      <c r="B167" s="4">
        <v>8580.09</v>
      </c>
      <c r="C167" s="4">
        <v>8636.49</v>
      </c>
      <c r="D167" s="4">
        <v>8431.1200000000008</v>
      </c>
      <c r="E167" s="4">
        <v>8571.56</v>
      </c>
      <c r="I167" s="7">
        <v>176573206528</v>
      </c>
      <c r="J167" s="8">
        <v>198250609322.66666</v>
      </c>
      <c r="K167" s="8">
        <v>201640557158.39999</v>
      </c>
    </row>
    <row r="168" spans="1:11" x14ac:dyDescent="0.25">
      <c r="A168" s="6">
        <v>42580</v>
      </c>
      <c r="B168" s="4">
        <v>8565.25</v>
      </c>
      <c r="C168" s="4">
        <v>8584.64</v>
      </c>
      <c r="D168" s="4">
        <v>8457.9699999999993</v>
      </c>
      <c r="E168" s="4">
        <v>8501.09</v>
      </c>
      <c r="I168" s="7">
        <v>131143307264</v>
      </c>
      <c r="J168" s="8">
        <v>189734391808</v>
      </c>
      <c r="K168" s="8">
        <v>198815040512</v>
      </c>
    </row>
    <row r="169" spans="1:11" x14ac:dyDescent="0.25">
      <c r="A169" s="6">
        <v>42583</v>
      </c>
      <c r="B169" s="4">
        <v>8462.91</v>
      </c>
      <c r="C169" s="4">
        <v>8462.91</v>
      </c>
      <c r="D169" s="4">
        <v>8263.36</v>
      </c>
      <c r="E169" s="4">
        <v>8363.61</v>
      </c>
      <c r="I169" s="7">
        <v>128066613248</v>
      </c>
      <c r="J169" s="8">
        <v>145261042346.66666</v>
      </c>
      <c r="K169" s="8">
        <v>194352834969.60001</v>
      </c>
    </row>
    <row r="170" spans="1:11" x14ac:dyDescent="0.25">
      <c r="A170" s="6">
        <v>42584</v>
      </c>
      <c r="B170" s="4">
        <v>8353.42</v>
      </c>
      <c r="C170" s="4">
        <v>8446.36</v>
      </c>
      <c r="D170" s="4">
        <v>8353.14</v>
      </c>
      <c r="E170" s="4">
        <v>8445.7800000000007</v>
      </c>
      <c r="I170" s="7">
        <v>101876043776</v>
      </c>
      <c r="J170" s="8">
        <v>120361988096</v>
      </c>
      <c r="K170" s="8">
        <v>187418123468.79999</v>
      </c>
    </row>
    <row r="171" spans="1:11" x14ac:dyDescent="0.25">
      <c r="A171" s="6">
        <v>42585</v>
      </c>
      <c r="B171" s="4">
        <v>8431.52</v>
      </c>
      <c r="C171" s="4">
        <v>8491.26</v>
      </c>
      <c r="D171" s="4">
        <v>8412.7800000000007</v>
      </c>
      <c r="E171" s="4">
        <v>8482.2000000000007</v>
      </c>
      <c r="I171" s="7">
        <v>120854642688</v>
      </c>
      <c r="J171" s="8">
        <v>116932433237.33333</v>
      </c>
      <c r="K171" s="8">
        <v>182517748531.20001</v>
      </c>
    </row>
    <row r="172" spans="1:11" x14ac:dyDescent="0.25">
      <c r="A172" s="6">
        <v>42586</v>
      </c>
      <c r="B172" s="4">
        <v>8474.26</v>
      </c>
      <c r="C172" s="4">
        <v>8564.84</v>
      </c>
      <c r="D172" s="4">
        <v>8447.36</v>
      </c>
      <c r="E172" s="4">
        <v>8553.01</v>
      </c>
      <c r="I172" s="7">
        <v>132268597248</v>
      </c>
      <c r="J172" s="8">
        <v>118333094570.66667</v>
      </c>
      <c r="K172" s="8">
        <v>176281936691.20001</v>
      </c>
    </row>
    <row r="173" spans="1:11" x14ac:dyDescent="0.25">
      <c r="A173" s="6">
        <v>42587</v>
      </c>
      <c r="B173" s="4">
        <v>8545.86</v>
      </c>
      <c r="C173" s="4">
        <v>8571.18</v>
      </c>
      <c r="D173" s="4">
        <v>8498.59</v>
      </c>
      <c r="E173" s="4">
        <v>8505.36</v>
      </c>
      <c r="I173" s="7">
        <v>124298674176</v>
      </c>
      <c r="J173" s="8">
        <v>125807304704</v>
      </c>
      <c r="K173" s="8">
        <v>172024259379.20001</v>
      </c>
    </row>
    <row r="174" spans="1:11" x14ac:dyDescent="0.25">
      <c r="A174" s="6">
        <v>42590</v>
      </c>
      <c r="B174" s="4">
        <v>8480.7900000000009</v>
      </c>
      <c r="C174" s="4">
        <v>8607.4500000000007</v>
      </c>
      <c r="D174" s="4">
        <v>8426.64</v>
      </c>
      <c r="E174" s="4">
        <v>8607.4</v>
      </c>
      <c r="I174" s="7">
        <v>124431704064</v>
      </c>
      <c r="J174" s="8">
        <v>126999658496</v>
      </c>
      <c r="K174" s="8">
        <v>166944275251.20001</v>
      </c>
    </row>
    <row r="175" spans="1:11" x14ac:dyDescent="0.25">
      <c r="A175" s="6">
        <v>42591</v>
      </c>
      <c r="B175" s="4">
        <v>8601.84</v>
      </c>
      <c r="C175" s="4">
        <v>8699.69</v>
      </c>
      <c r="D175" s="4">
        <v>8596.7900000000009</v>
      </c>
      <c r="E175" s="4">
        <v>8699.39</v>
      </c>
      <c r="I175" s="7">
        <v>145633337344</v>
      </c>
      <c r="J175" s="8">
        <v>131454571861.33333</v>
      </c>
      <c r="K175" s="8">
        <v>163007619276.79999</v>
      </c>
    </row>
    <row r="176" spans="1:11" x14ac:dyDescent="0.25">
      <c r="A176" s="6">
        <v>42592</v>
      </c>
      <c r="B176" s="4">
        <v>8694.3799999999992</v>
      </c>
      <c r="C176" s="4">
        <v>8725.4500000000007</v>
      </c>
      <c r="D176" s="4">
        <v>8668.06</v>
      </c>
      <c r="E176" s="4">
        <v>8671.7800000000007</v>
      </c>
      <c r="I176" s="7">
        <v>143544115200</v>
      </c>
      <c r="J176" s="8">
        <v>137869718869.33334</v>
      </c>
      <c r="K176" s="8">
        <v>158979807846.39999</v>
      </c>
    </row>
    <row r="177" spans="1:11" x14ac:dyDescent="0.25">
      <c r="A177" s="6">
        <v>42593</v>
      </c>
      <c r="B177" s="4">
        <v>8647.1200000000008</v>
      </c>
      <c r="C177" s="4">
        <v>8667.25</v>
      </c>
      <c r="D177" s="4">
        <v>8531.69</v>
      </c>
      <c r="E177" s="4">
        <v>8531.69</v>
      </c>
      <c r="I177" s="7">
        <v>132412911616</v>
      </c>
      <c r="J177" s="8">
        <v>140530121386.66666</v>
      </c>
      <c r="K177" s="8">
        <v>155790679859.20001</v>
      </c>
    </row>
    <row r="178" spans="1:11" x14ac:dyDescent="0.25">
      <c r="A178" s="6">
        <v>42594</v>
      </c>
      <c r="B178" s="4">
        <v>8515.52</v>
      </c>
      <c r="C178" s="4">
        <v>8615.2000000000007</v>
      </c>
      <c r="D178" s="4">
        <v>8507.65</v>
      </c>
      <c r="E178" s="4">
        <v>8615.0499999999993</v>
      </c>
      <c r="I178" s="7">
        <v>114363858944</v>
      </c>
      <c r="J178" s="8">
        <v>130106961920</v>
      </c>
      <c r="K178" s="8">
        <v>152248956518.39999</v>
      </c>
    </row>
    <row r="179" spans="1:11" x14ac:dyDescent="0.25">
      <c r="A179" s="6">
        <v>42597</v>
      </c>
      <c r="B179" s="4">
        <v>8628.6299999999992</v>
      </c>
      <c r="C179" s="4">
        <v>8821.69</v>
      </c>
      <c r="D179" s="4">
        <v>8590.06</v>
      </c>
      <c r="E179" s="4">
        <v>8807.83</v>
      </c>
      <c r="I179" s="7">
        <v>195277197312</v>
      </c>
      <c r="J179" s="8">
        <v>147351322624</v>
      </c>
      <c r="K179" s="8">
        <v>153135670886.39999</v>
      </c>
    </row>
    <row r="180" spans="1:11" x14ac:dyDescent="0.25">
      <c r="A180" s="6">
        <v>42598</v>
      </c>
      <c r="B180" s="4">
        <v>8813.2099999999991</v>
      </c>
      <c r="C180" s="4">
        <v>8903.49</v>
      </c>
      <c r="D180" s="4">
        <v>8812.6</v>
      </c>
      <c r="E180" s="4">
        <v>8877.07</v>
      </c>
      <c r="I180" s="7">
        <v>191606185984</v>
      </c>
      <c r="J180" s="8">
        <v>167082414080</v>
      </c>
      <c r="K180" s="8">
        <v>154442961920</v>
      </c>
    </row>
    <row r="181" spans="1:11" x14ac:dyDescent="0.25">
      <c r="A181" s="6">
        <v>42599</v>
      </c>
      <c r="B181" s="4">
        <v>8867.4599999999991</v>
      </c>
      <c r="C181" s="4">
        <v>8933.0300000000007</v>
      </c>
      <c r="D181" s="4">
        <v>8846.32</v>
      </c>
      <c r="E181" s="4">
        <v>8911.75</v>
      </c>
      <c r="I181" s="7">
        <v>178017341440</v>
      </c>
      <c r="J181" s="8">
        <v>188300241578.66666</v>
      </c>
      <c r="K181" s="8">
        <v>154672628121.60001</v>
      </c>
    </row>
    <row r="182" spans="1:11" x14ac:dyDescent="0.25">
      <c r="A182" s="6">
        <v>42600</v>
      </c>
      <c r="B182" s="4">
        <v>8899.19</v>
      </c>
      <c r="C182" s="4">
        <v>8942.57</v>
      </c>
      <c r="D182" s="4">
        <v>8880.26</v>
      </c>
      <c r="E182" s="4">
        <v>8908.32</v>
      </c>
      <c r="I182" s="7">
        <v>182170472448</v>
      </c>
      <c r="J182" s="8">
        <v>183931333290.66666</v>
      </c>
      <c r="K182" s="8">
        <v>154428200755.20001</v>
      </c>
    </row>
    <row r="183" spans="1:11" x14ac:dyDescent="0.25">
      <c r="A183" s="6">
        <v>42601</v>
      </c>
      <c r="B183" s="4">
        <v>8895.2999999999993</v>
      </c>
      <c r="C183" s="4">
        <v>8945.17</v>
      </c>
      <c r="D183" s="4">
        <v>8864.07</v>
      </c>
      <c r="E183" s="4">
        <v>8923.36</v>
      </c>
      <c r="I183" s="7">
        <v>156996829184</v>
      </c>
      <c r="J183" s="8">
        <v>172394881024</v>
      </c>
      <c r="K183" s="8">
        <v>153215576064</v>
      </c>
    </row>
    <row r="184" spans="1:11" x14ac:dyDescent="0.25">
      <c r="A184" s="6">
        <v>42604</v>
      </c>
      <c r="B184" s="4">
        <v>8921.91</v>
      </c>
      <c r="C184" s="4">
        <v>8939.7000000000007</v>
      </c>
      <c r="D184" s="4">
        <v>8809.2199999999993</v>
      </c>
      <c r="E184" s="4">
        <v>8810.84</v>
      </c>
      <c r="I184" s="7">
        <v>160225222656</v>
      </c>
      <c r="J184" s="8">
        <v>166464174762.66666</v>
      </c>
      <c r="K184" s="8">
        <v>152896944128</v>
      </c>
    </row>
    <row r="185" spans="1:11" x14ac:dyDescent="0.25">
      <c r="A185" s="6">
        <v>42605</v>
      </c>
      <c r="B185" s="4">
        <v>8796.5</v>
      </c>
      <c r="C185" s="4">
        <v>8847.65</v>
      </c>
      <c r="D185" s="4">
        <v>8756.92</v>
      </c>
      <c r="E185" s="4">
        <v>8820.2099999999991</v>
      </c>
      <c r="I185" s="7">
        <v>138074214400</v>
      </c>
      <c r="J185" s="8">
        <v>151765422080</v>
      </c>
      <c r="K185" s="8">
        <v>151966056857.60001</v>
      </c>
    </row>
    <row r="186" spans="1:11" x14ac:dyDescent="0.25">
      <c r="A186" s="6">
        <v>42606</v>
      </c>
      <c r="B186" s="4">
        <v>8824.7199999999993</v>
      </c>
      <c r="C186" s="4">
        <v>8892.08</v>
      </c>
      <c r="D186" s="4">
        <v>8815.4699999999993</v>
      </c>
      <c r="E186" s="4">
        <v>8850.51</v>
      </c>
      <c r="I186" s="7">
        <v>137489346560</v>
      </c>
      <c r="J186" s="8">
        <v>145262927872</v>
      </c>
      <c r="K186" s="8">
        <v>145766191104</v>
      </c>
    </row>
    <row r="187" spans="1:11" x14ac:dyDescent="0.25">
      <c r="A187" s="6">
        <v>42607</v>
      </c>
      <c r="B187" s="4">
        <v>8799.76</v>
      </c>
      <c r="C187" s="4">
        <v>8799.76</v>
      </c>
      <c r="D187" s="4">
        <v>8681.19</v>
      </c>
      <c r="E187" s="4">
        <v>8784.58</v>
      </c>
      <c r="I187" s="7">
        <v>151154130944</v>
      </c>
      <c r="J187" s="8">
        <v>142239230634.66666</v>
      </c>
      <c r="K187" s="8">
        <v>144495237324.79999</v>
      </c>
    </row>
    <row r="188" spans="1:11" x14ac:dyDescent="0.25">
      <c r="A188" s="6">
        <v>42608</v>
      </c>
      <c r="B188" s="4">
        <v>8799.49</v>
      </c>
      <c r="C188" s="4">
        <v>8883.77</v>
      </c>
      <c r="D188" s="4">
        <v>8794.91</v>
      </c>
      <c r="E188" s="4">
        <v>8814.4599999999991</v>
      </c>
      <c r="I188" s="7">
        <v>147694792704</v>
      </c>
      <c r="J188" s="8">
        <v>145446090069.33334</v>
      </c>
      <c r="K188" s="8">
        <v>145322811596.79999</v>
      </c>
    </row>
    <row r="189" spans="1:11" x14ac:dyDescent="0.25">
      <c r="A189" s="6">
        <v>42611</v>
      </c>
      <c r="B189" s="4">
        <v>8808.73</v>
      </c>
      <c r="C189" s="4">
        <v>8860.0400000000009</v>
      </c>
      <c r="D189" s="4">
        <v>8798.06</v>
      </c>
      <c r="E189" s="4">
        <v>8836.99</v>
      </c>
      <c r="I189" s="7">
        <v>129587994624</v>
      </c>
      <c r="J189" s="8">
        <v>142812306090.66666</v>
      </c>
      <c r="K189" s="8">
        <v>145398880665.60001</v>
      </c>
    </row>
    <row r="190" spans="1:11" x14ac:dyDescent="0.25">
      <c r="A190" s="6">
        <v>42612</v>
      </c>
      <c r="B190" s="4">
        <v>8842.42</v>
      </c>
      <c r="C190" s="4">
        <v>8886.01</v>
      </c>
      <c r="D190" s="4">
        <v>8822.25</v>
      </c>
      <c r="E190" s="4">
        <v>8838.4599999999991</v>
      </c>
      <c r="I190" s="7">
        <v>125029580800</v>
      </c>
      <c r="J190" s="8">
        <v>134104122709.33333</v>
      </c>
      <c r="K190" s="8">
        <v>146556557516.79999</v>
      </c>
    </row>
    <row r="191" spans="1:11" x14ac:dyDescent="0.25">
      <c r="A191" s="6">
        <v>42613</v>
      </c>
      <c r="B191" s="4">
        <v>8833.2099999999991</v>
      </c>
      <c r="C191" s="4">
        <v>8844.4699999999993</v>
      </c>
      <c r="D191" s="4">
        <v>8772.9500000000007</v>
      </c>
      <c r="E191" s="4">
        <v>8838.3799999999992</v>
      </c>
      <c r="I191" s="7">
        <v>122279403520</v>
      </c>
      <c r="J191" s="8">
        <v>125632326314.66667</v>
      </c>
      <c r="K191" s="8">
        <v>146627795558.39999</v>
      </c>
    </row>
    <row r="192" spans="1:11" x14ac:dyDescent="0.25">
      <c r="A192" s="6">
        <v>42614</v>
      </c>
      <c r="B192" s="4">
        <v>8831.6</v>
      </c>
      <c r="C192" s="4">
        <v>8851.75</v>
      </c>
      <c r="D192" s="4">
        <v>8770.75</v>
      </c>
      <c r="E192" s="4">
        <v>8770.75</v>
      </c>
      <c r="I192" s="7">
        <v>132387758080</v>
      </c>
      <c r="J192" s="8">
        <v>126565580800</v>
      </c>
      <c r="K192" s="8">
        <v>146633753600</v>
      </c>
    </row>
    <row r="193" spans="1:11" x14ac:dyDescent="0.25">
      <c r="A193" s="6">
        <v>42615</v>
      </c>
      <c r="B193" s="4">
        <v>8750.94</v>
      </c>
      <c r="C193" s="4">
        <v>8790</v>
      </c>
      <c r="D193" s="4">
        <v>8675.92</v>
      </c>
      <c r="E193" s="4">
        <v>8724.94</v>
      </c>
      <c r="I193" s="7">
        <v>124613169152</v>
      </c>
      <c r="J193" s="8">
        <v>126426776917.33333</v>
      </c>
      <c r="K193" s="8">
        <v>146649478348.79999</v>
      </c>
    </row>
    <row r="194" spans="1:11" x14ac:dyDescent="0.25">
      <c r="A194" s="6">
        <v>42618</v>
      </c>
      <c r="B194" s="4">
        <v>8743.74</v>
      </c>
      <c r="C194" s="4">
        <v>8804.77</v>
      </c>
      <c r="D194" s="4">
        <v>8739.65</v>
      </c>
      <c r="E194" s="4">
        <v>8761.9599999999991</v>
      </c>
      <c r="I194" s="7">
        <v>117745328128</v>
      </c>
      <c r="J194" s="8">
        <v>124915418453.33333</v>
      </c>
      <c r="K194" s="8">
        <v>146315159552</v>
      </c>
    </row>
    <row r="195" spans="1:11" x14ac:dyDescent="0.25">
      <c r="A195" s="6">
        <v>42619</v>
      </c>
      <c r="B195" s="4">
        <v>8761.42</v>
      </c>
      <c r="C195" s="4">
        <v>8907.17</v>
      </c>
      <c r="D195" s="4">
        <v>8689.65</v>
      </c>
      <c r="E195" s="4">
        <v>8906.8700000000008</v>
      </c>
      <c r="I195" s="7">
        <v>157554171904</v>
      </c>
      <c r="J195" s="8">
        <v>133304223061.33333</v>
      </c>
      <c r="K195" s="8">
        <v>146911201280</v>
      </c>
    </row>
    <row r="196" spans="1:11" x14ac:dyDescent="0.25">
      <c r="A196" s="6">
        <v>42620</v>
      </c>
      <c r="B196" s="4">
        <v>8908.51</v>
      </c>
      <c r="C196" s="4">
        <v>8959.99</v>
      </c>
      <c r="D196" s="4">
        <v>8886.7900000000009</v>
      </c>
      <c r="E196" s="4">
        <v>8897.7999999999993</v>
      </c>
      <c r="I196" s="7">
        <v>171722088448</v>
      </c>
      <c r="J196" s="8">
        <v>149007196160</v>
      </c>
      <c r="K196" s="8">
        <v>148320099942.39999</v>
      </c>
    </row>
    <row r="197" spans="1:11" x14ac:dyDescent="0.25">
      <c r="A197" s="6">
        <v>42621</v>
      </c>
      <c r="B197" s="4">
        <v>8888.01</v>
      </c>
      <c r="C197" s="4">
        <v>8939.42</v>
      </c>
      <c r="D197" s="4">
        <v>8880.4</v>
      </c>
      <c r="E197" s="4">
        <v>8938.43</v>
      </c>
      <c r="I197" s="7">
        <v>141943742464</v>
      </c>
      <c r="J197" s="8">
        <v>157073334272</v>
      </c>
      <c r="K197" s="8">
        <v>148796641484.79999</v>
      </c>
    </row>
    <row r="198" spans="1:11" x14ac:dyDescent="0.25">
      <c r="A198" s="6">
        <v>42622</v>
      </c>
      <c r="B198" s="4">
        <v>8934.27</v>
      </c>
      <c r="C198" s="4">
        <v>8958.51</v>
      </c>
      <c r="D198" s="4">
        <v>8872.31</v>
      </c>
      <c r="E198" s="4">
        <v>8872.31</v>
      </c>
      <c r="I198" s="7">
        <v>144998518784</v>
      </c>
      <c r="J198" s="8">
        <v>152888116565.33334</v>
      </c>
      <c r="K198" s="8">
        <v>150328374476.79999</v>
      </c>
    </row>
    <row r="199" spans="1:11" x14ac:dyDescent="0.25">
      <c r="A199" s="6">
        <v>42625</v>
      </c>
      <c r="B199" s="4">
        <v>8705.75</v>
      </c>
      <c r="C199" s="4">
        <v>8737.99</v>
      </c>
      <c r="D199" s="4">
        <v>8585.8700000000008</v>
      </c>
      <c r="E199" s="4">
        <v>8587.4</v>
      </c>
      <c r="I199" s="7">
        <v>151318777856</v>
      </c>
      <c r="J199" s="8">
        <v>146087013034.66666</v>
      </c>
      <c r="K199" s="8">
        <v>148130453504</v>
      </c>
    </row>
    <row r="200" spans="1:11" x14ac:dyDescent="0.25">
      <c r="A200" s="6">
        <v>42626</v>
      </c>
      <c r="B200" s="4">
        <v>8635.58</v>
      </c>
      <c r="C200" s="4">
        <v>8664.91</v>
      </c>
      <c r="D200" s="4">
        <v>8595.5</v>
      </c>
      <c r="E200" s="4">
        <v>8656.68</v>
      </c>
      <c r="I200" s="7">
        <v>115638611968</v>
      </c>
      <c r="J200" s="8">
        <v>137318636202.66667</v>
      </c>
      <c r="K200" s="8">
        <v>144332074803.20001</v>
      </c>
    </row>
    <row r="201" spans="1:11" x14ac:dyDescent="0.25">
      <c r="A201" s="6">
        <v>42627</v>
      </c>
      <c r="B201" s="4">
        <v>8612.7000000000007</v>
      </c>
      <c r="C201" s="4">
        <v>8664.1</v>
      </c>
      <c r="D201" s="4">
        <v>8579.35</v>
      </c>
      <c r="E201" s="4">
        <v>8618.15</v>
      </c>
      <c r="I201" s="7">
        <v>108616695808</v>
      </c>
      <c r="J201" s="8">
        <v>125191361877.33333</v>
      </c>
      <c r="K201" s="8">
        <v>140862042521.60001</v>
      </c>
    </row>
    <row r="202" spans="1:11" x14ac:dyDescent="0.25">
      <c r="A202" s="6">
        <v>42632</v>
      </c>
      <c r="B202" s="4">
        <v>8630.65</v>
      </c>
      <c r="C202" s="4">
        <v>8716.98</v>
      </c>
      <c r="D202" s="4">
        <v>8630.65</v>
      </c>
      <c r="E202" s="4">
        <v>8716.49</v>
      </c>
      <c r="I202" s="7">
        <v>103063216128</v>
      </c>
      <c r="J202" s="8">
        <v>109106174634.66667</v>
      </c>
      <c r="K202" s="8">
        <v>136906679705.60001</v>
      </c>
    </row>
    <row r="203" spans="1:11" x14ac:dyDescent="0.25">
      <c r="A203" s="6">
        <v>42633</v>
      </c>
      <c r="B203" s="4">
        <v>8721.3799999999992</v>
      </c>
      <c r="C203" s="4">
        <v>8724.89</v>
      </c>
      <c r="D203" s="4">
        <v>8685.9699999999993</v>
      </c>
      <c r="E203" s="4">
        <v>8712.2800000000007</v>
      </c>
      <c r="I203" s="7">
        <v>105440722944</v>
      </c>
      <c r="J203" s="8">
        <v>105706878293.33333</v>
      </c>
      <c r="K203" s="8">
        <v>134328874393.60001</v>
      </c>
    </row>
    <row r="204" spans="1:11" x14ac:dyDescent="0.25">
      <c r="A204" s="6">
        <v>42634</v>
      </c>
      <c r="B204" s="4">
        <v>8705.25</v>
      </c>
      <c r="C204" s="4">
        <v>8756.1299999999992</v>
      </c>
      <c r="D204" s="4">
        <v>8704.93</v>
      </c>
      <c r="E204" s="4">
        <v>8732</v>
      </c>
      <c r="I204" s="7">
        <v>100485672960</v>
      </c>
      <c r="J204" s="8">
        <v>102996537344</v>
      </c>
      <c r="K204" s="8">
        <v>131341896908.8</v>
      </c>
    </row>
    <row r="205" spans="1:11" x14ac:dyDescent="0.25">
      <c r="A205" s="6">
        <v>42635</v>
      </c>
      <c r="B205" s="4">
        <v>8779.89</v>
      </c>
      <c r="C205" s="4">
        <v>8801.57</v>
      </c>
      <c r="D205" s="4">
        <v>8760.15</v>
      </c>
      <c r="E205" s="4">
        <v>8770.09</v>
      </c>
      <c r="I205" s="7">
        <v>120755965952</v>
      </c>
      <c r="J205" s="8">
        <v>108894120618.66667</v>
      </c>
      <c r="K205" s="8">
        <v>130475984486.39999</v>
      </c>
    </row>
    <row r="206" spans="1:11" x14ac:dyDescent="0.25">
      <c r="A206" s="6">
        <v>42636</v>
      </c>
      <c r="B206" s="4">
        <v>8773.9</v>
      </c>
      <c r="C206" s="4">
        <v>8781.25</v>
      </c>
      <c r="D206" s="4">
        <v>8728.06</v>
      </c>
      <c r="E206" s="4">
        <v>8729.61</v>
      </c>
      <c r="I206" s="7">
        <v>118754332672</v>
      </c>
      <c r="J206" s="8">
        <v>113331990528</v>
      </c>
      <c r="K206" s="8">
        <v>129539233792</v>
      </c>
    </row>
    <row r="207" spans="1:11" x14ac:dyDescent="0.25">
      <c r="A207" s="6">
        <v>42639</v>
      </c>
      <c r="B207" s="4">
        <v>8711.8799999999992</v>
      </c>
      <c r="C207" s="4">
        <v>8712.23</v>
      </c>
      <c r="D207" s="4">
        <v>8544.18</v>
      </c>
      <c r="E207" s="4">
        <v>8544.18</v>
      </c>
      <c r="I207" s="7">
        <v>126222278656</v>
      </c>
      <c r="J207" s="8">
        <v>121910859093.33333</v>
      </c>
      <c r="K207" s="8">
        <v>128292641177.60001</v>
      </c>
    </row>
    <row r="208" spans="1:11" x14ac:dyDescent="0.25">
      <c r="A208" s="6">
        <v>42640</v>
      </c>
      <c r="B208" s="4">
        <v>8521.01</v>
      </c>
      <c r="C208" s="4">
        <v>8604.5499999999993</v>
      </c>
      <c r="D208" s="4">
        <v>8477.7999999999993</v>
      </c>
      <c r="E208" s="4">
        <v>8604.1</v>
      </c>
      <c r="I208" s="7">
        <v>104531099648</v>
      </c>
      <c r="J208" s="8">
        <v>116502570325.33333</v>
      </c>
      <c r="K208" s="8">
        <v>126134456524.8</v>
      </c>
    </row>
    <row r="209" spans="1:11" x14ac:dyDescent="0.25">
      <c r="A209" s="6">
        <v>42641</v>
      </c>
      <c r="B209" s="4">
        <v>8604.24</v>
      </c>
      <c r="C209" s="4">
        <v>8613.14</v>
      </c>
      <c r="D209" s="4">
        <v>8575.0300000000007</v>
      </c>
      <c r="E209" s="4">
        <v>8592.1299999999992</v>
      </c>
      <c r="I209" s="7">
        <v>94689853440</v>
      </c>
      <c r="J209" s="8">
        <v>108481077248</v>
      </c>
      <c r="K209" s="8">
        <v>124389549465.60001</v>
      </c>
    </row>
    <row r="210" spans="1:11" x14ac:dyDescent="0.25">
      <c r="A210" s="6">
        <v>42642</v>
      </c>
      <c r="B210" s="4">
        <v>8597.2900000000009</v>
      </c>
      <c r="C210" s="4">
        <v>8651.2099999999991</v>
      </c>
      <c r="D210" s="4">
        <v>8597.25</v>
      </c>
      <c r="E210" s="4">
        <v>8618.61</v>
      </c>
      <c r="I210" s="7">
        <v>94588141568</v>
      </c>
      <c r="J210" s="8">
        <v>97936364885.333328</v>
      </c>
      <c r="K210" s="8">
        <v>122867477504</v>
      </c>
    </row>
    <row r="211" spans="1:11" x14ac:dyDescent="0.25">
      <c r="A211" s="6">
        <v>42643</v>
      </c>
      <c r="B211" s="4">
        <v>8607.9699999999993</v>
      </c>
      <c r="C211" s="4">
        <v>8669.15</v>
      </c>
      <c r="D211" s="4">
        <v>8606.3799999999992</v>
      </c>
      <c r="E211" s="4">
        <v>8661.02</v>
      </c>
      <c r="I211" s="7">
        <v>89522110464</v>
      </c>
      <c r="J211" s="8">
        <v>92933368490.666672</v>
      </c>
      <c r="K211" s="8">
        <v>121229612851.2</v>
      </c>
    </row>
    <row r="212" spans="1:11" x14ac:dyDescent="0.25">
      <c r="A212" s="6">
        <v>42653</v>
      </c>
      <c r="B212" s="4">
        <v>8699.7099999999991</v>
      </c>
      <c r="C212" s="4">
        <v>8843.0300000000007</v>
      </c>
      <c r="D212" s="4">
        <v>8687.75</v>
      </c>
      <c r="E212" s="4">
        <v>8842.82</v>
      </c>
      <c r="I212" s="7">
        <v>135618494464</v>
      </c>
      <c r="J212" s="8">
        <v>106576248832</v>
      </c>
      <c r="K212" s="8">
        <v>121391149670.39999</v>
      </c>
    </row>
    <row r="213" spans="1:11" x14ac:dyDescent="0.25">
      <c r="A213" s="6">
        <v>42654</v>
      </c>
      <c r="B213" s="4">
        <v>8845.23</v>
      </c>
      <c r="C213" s="4">
        <v>8903.8799999999992</v>
      </c>
      <c r="D213" s="4">
        <v>8834.11</v>
      </c>
      <c r="E213" s="4">
        <v>8903.4599999999991</v>
      </c>
      <c r="I213" s="7">
        <v>136370266112</v>
      </c>
      <c r="J213" s="8">
        <v>120503623680</v>
      </c>
      <c r="K213" s="8">
        <v>121979004518.39999</v>
      </c>
    </row>
    <row r="214" spans="1:11" x14ac:dyDescent="0.25">
      <c r="A214" s="6">
        <v>42655</v>
      </c>
      <c r="B214" s="4">
        <v>8879.66</v>
      </c>
      <c r="C214" s="4">
        <v>8915.91</v>
      </c>
      <c r="D214" s="4">
        <v>8862.01</v>
      </c>
      <c r="E214" s="4">
        <v>8915.44</v>
      </c>
      <c r="I214" s="7">
        <v>132239425536</v>
      </c>
      <c r="J214" s="8">
        <v>134742728704</v>
      </c>
      <c r="K214" s="8">
        <v>122703709388.8</v>
      </c>
    </row>
    <row r="215" spans="1:11" x14ac:dyDescent="0.25">
      <c r="A215" s="6">
        <v>42656</v>
      </c>
      <c r="B215" s="4">
        <v>8914.56</v>
      </c>
      <c r="C215" s="4">
        <v>8952.76</v>
      </c>
      <c r="D215" s="4">
        <v>8905.26</v>
      </c>
      <c r="E215" s="4">
        <v>8929.51</v>
      </c>
      <c r="I215" s="7">
        <v>135800877056</v>
      </c>
      <c r="J215" s="8">
        <v>134803522901.33333</v>
      </c>
      <c r="K215" s="8">
        <v>121616044646.39999</v>
      </c>
    </row>
    <row r="216" spans="1:11" x14ac:dyDescent="0.25">
      <c r="A216" s="6">
        <v>42657</v>
      </c>
      <c r="B216" s="4">
        <v>8913.74</v>
      </c>
      <c r="C216" s="4">
        <v>8918.77</v>
      </c>
      <c r="D216" s="4">
        <v>8845.3700000000008</v>
      </c>
      <c r="E216" s="4">
        <v>8913.7000000000007</v>
      </c>
      <c r="I216" s="7">
        <v>129299181568</v>
      </c>
      <c r="J216" s="8">
        <v>132446494720</v>
      </c>
      <c r="K216" s="8">
        <v>119494899302.39999</v>
      </c>
    </row>
    <row r="217" spans="1:11" x14ac:dyDescent="0.25">
      <c r="A217" s="6">
        <v>42660</v>
      </c>
      <c r="B217" s="4">
        <v>8922.14</v>
      </c>
      <c r="C217" s="4">
        <v>8940.0400000000009</v>
      </c>
      <c r="D217" s="4">
        <v>8802.7999999999993</v>
      </c>
      <c r="E217" s="4">
        <v>8832.09</v>
      </c>
      <c r="I217" s="7">
        <v>140308733952</v>
      </c>
      <c r="J217" s="8">
        <v>135136264192</v>
      </c>
      <c r="K217" s="8">
        <v>119413148876.8</v>
      </c>
    </row>
    <row r="218" spans="1:11" x14ac:dyDescent="0.25">
      <c r="A218" s="6">
        <v>42661</v>
      </c>
      <c r="B218" s="4">
        <v>8822.7900000000009</v>
      </c>
      <c r="C218" s="4">
        <v>8966.69</v>
      </c>
      <c r="D218" s="4">
        <v>8822.7900000000009</v>
      </c>
      <c r="E218" s="4">
        <v>8966.69</v>
      </c>
      <c r="I218" s="7">
        <v>139808268288</v>
      </c>
      <c r="J218" s="8">
        <v>136472061269.33333</v>
      </c>
      <c r="K218" s="8">
        <v>119153636352</v>
      </c>
    </row>
    <row r="219" spans="1:11" x14ac:dyDescent="0.25">
      <c r="A219" s="6">
        <v>42662</v>
      </c>
      <c r="B219" s="4">
        <v>8976.85</v>
      </c>
      <c r="C219" s="4">
        <v>8992.07</v>
      </c>
      <c r="D219" s="4">
        <v>8926.89</v>
      </c>
      <c r="E219" s="4">
        <v>8954.2000000000007</v>
      </c>
      <c r="I219" s="7">
        <v>141308616704</v>
      </c>
      <c r="J219" s="8">
        <v>140475206314.66666</v>
      </c>
      <c r="K219" s="8">
        <v>118653128294.39999</v>
      </c>
    </row>
    <row r="220" spans="1:11" x14ac:dyDescent="0.25">
      <c r="A220" s="6">
        <v>42663</v>
      </c>
      <c r="B220" s="4">
        <v>8957.4699999999993</v>
      </c>
      <c r="C220" s="4">
        <v>9006.84</v>
      </c>
      <c r="D220" s="4">
        <v>8953.2900000000009</v>
      </c>
      <c r="E220" s="4">
        <v>8995.41</v>
      </c>
      <c r="I220" s="7">
        <v>152600387584</v>
      </c>
      <c r="J220" s="8">
        <v>144572424192</v>
      </c>
      <c r="K220" s="8">
        <v>120501217075.2</v>
      </c>
    </row>
    <row r="221" spans="1:11" x14ac:dyDescent="0.25">
      <c r="A221" s="6">
        <v>42664</v>
      </c>
      <c r="B221" s="4">
        <v>8987.24</v>
      </c>
      <c r="C221" s="4">
        <v>8991.0400000000009</v>
      </c>
      <c r="D221" s="4">
        <v>8857.1</v>
      </c>
      <c r="E221" s="4">
        <v>8943.01</v>
      </c>
      <c r="I221" s="7">
        <v>147423408128</v>
      </c>
      <c r="J221" s="8">
        <v>147110804138.66666</v>
      </c>
      <c r="K221" s="8">
        <v>122441552691.2</v>
      </c>
    </row>
    <row r="222" spans="1:11" x14ac:dyDescent="0.25">
      <c r="A222" s="6">
        <v>42667</v>
      </c>
      <c r="B222" s="4">
        <v>8940.5400000000009</v>
      </c>
      <c r="C222" s="4">
        <v>9010.23</v>
      </c>
      <c r="D222" s="4">
        <v>8918.2099999999991</v>
      </c>
      <c r="E222" s="4">
        <v>9000.7000000000007</v>
      </c>
      <c r="I222" s="7">
        <v>143944298496</v>
      </c>
      <c r="J222" s="8">
        <v>147989364736</v>
      </c>
      <c r="K222" s="8">
        <v>124485606809.60001</v>
      </c>
    </row>
    <row r="223" spans="1:11" x14ac:dyDescent="0.25">
      <c r="A223" s="6">
        <v>42668</v>
      </c>
      <c r="B223" s="4">
        <v>9003.3799999999992</v>
      </c>
      <c r="C223" s="4">
        <v>9039.9500000000007</v>
      </c>
      <c r="D223" s="4">
        <v>9001.11</v>
      </c>
      <c r="E223" s="4">
        <v>9039.48</v>
      </c>
      <c r="I223" s="7">
        <v>148126855168</v>
      </c>
      <c r="J223" s="8">
        <v>146498187264</v>
      </c>
      <c r="K223" s="8">
        <v>126619913420.8</v>
      </c>
    </row>
    <row r="224" spans="1:11" x14ac:dyDescent="0.25">
      <c r="A224" s="6">
        <v>42669</v>
      </c>
      <c r="B224" s="4">
        <v>9041.93</v>
      </c>
      <c r="C224" s="4">
        <v>9042.36</v>
      </c>
      <c r="D224" s="4">
        <v>8966.4599999999991</v>
      </c>
      <c r="E224" s="4">
        <v>9000.76</v>
      </c>
      <c r="I224" s="7">
        <v>164077223936</v>
      </c>
      <c r="J224" s="8">
        <v>152049459200</v>
      </c>
      <c r="K224" s="8">
        <v>129799490969.60001</v>
      </c>
    </row>
    <row r="225" spans="1:11" x14ac:dyDescent="0.25">
      <c r="A225" s="6">
        <v>42670</v>
      </c>
      <c r="B225" s="4">
        <v>8989.7000000000007</v>
      </c>
      <c r="C225" s="4">
        <v>8997.86</v>
      </c>
      <c r="D225" s="4">
        <v>8956.64</v>
      </c>
      <c r="E225" s="4">
        <v>8997.02</v>
      </c>
      <c r="I225" s="7">
        <v>132814696448</v>
      </c>
      <c r="J225" s="8">
        <v>148339591850.66666</v>
      </c>
      <c r="K225" s="8">
        <v>130402427494.39999</v>
      </c>
    </row>
    <row r="226" spans="1:11" x14ac:dyDescent="0.25">
      <c r="A226" s="6">
        <v>42671</v>
      </c>
      <c r="B226" s="4">
        <v>8988.2199999999993</v>
      </c>
      <c r="C226" s="4">
        <v>9006.2199999999993</v>
      </c>
      <c r="D226" s="4">
        <v>8913.06</v>
      </c>
      <c r="E226" s="4">
        <v>8914.6200000000008</v>
      </c>
      <c r="I226" s="7">
        <v>146575233024</v>
      </c>
      <c r="J226" s="8">
        <v>147822384469.33334</v>
      </c>
      <c r="K226" s="8">
        <v>131793472512</v>
      </c>
    </row>
    <row r="227" spans="1:11" x14ac:dyDescent="0.25">
      <c r="A227" s="6">
        <v>42674</v>
      </c>
      <c r="B227" s="4">
        <v>8893.2900000000009</v>
      </c>
      <c r="C227" s="4">
        <v>8920.66</v>
      </c>
      <c r="D227" s="4">
        <v>8841.15</v>
      </c>
      <c r="E227" s="4">
        <v>8910.51</v>
      </c>
      <c r="I227" s="7">
        <v>132404297728</v>
      </c>
      <c r="J227" s="8">
        <v>137264742400</v>
      </c>
      <c r="K227" s="8">
        <v>132102573465.60001</v>
      </c>
    </row>
    <row r="228" spans="1:11" x14ac:dyDescent="0.25">
      <c r="A228" s="6">
        <v>42675</v>
      </c>
      <c r="B228" s="4">
        <v>8914.68</v>
      </c>
      <c r="C228" s="4">
        <v>9006.7900000000009</v>
      </c>
      <c r="D228" s="4">
        <v>8914.58</v>
      </c>
      <c r="E228" s="4">
        <v>9006.7900000000009</v>
      </c>
      <c r="I228" s="7">
        <v>146060455936</v>
      </c>
      <c r="J228" s="8">
        <v>141679995562.66666</v>
      </c>
      <c r="K228" s="8">
        <v>134179041280</v>
      </c>
    </row>
    <row r="229" spans="1:11" x14ac:dyDescent="0.25">
      <c r="A229" s="6">
        <v>42676</v>
      </c>
      <c r="B229" s="4">
        <v>8990.4699999999993</v>
      </c>
      <c r="C229" s="4">
        <v>9006.7900000000009</v>
      </c>
      <c r="D229" s="4">
        <v>8939.5499999999993</v>
      </c>
      <c r="E229" s="4">
        <v>8946.74</v>
      </c>
      <c r="I229" s="7">
        <v>162157502464</v>
      </c>
      <c r="J229" s="8">
        <v>146874085376</v>
      </c>
      <c r="K229" s="8">
        <v>137552423731.20001</v>
      </c>
    </row>
    <row r="230" spans="1:11" x14ac:dyDescent="0.25">
      <c r="A230" s="6">
        <v>42677</v>
      </c>
      <c r="B230" s="4">
        <v>8922.0400000000009</v>
      </c>
      <c r="C230" s="4">
        <v>9055.51</v>
      </c>
      <c r="D230" s="4">
        <v>8914.68</v>
      </c>
      <c r="E230" s="4">
        <v>9004.85</v>
      </c>
      <c r="I230" s="7">
        <v>181662834688</v>
      </c>
      <c r="J230" s="8">
        <v>163293597696</v>
      </c>
      <c r="K230" s="8">
        <v>141906158387.20001</v>
      </c>
    </row>
    <row r="231" spans="1:11" x14ac:dyDescent="0.25">
      <c r="A231" s="6">
        <v>42678</v>
      </c>
      <c r="B231" s="4">
        <v>9000.49</v>
      </c>
      <c r="C231" s="4">
        <v>9040.35</v>
      </c>
      <c r="D231" s="4">
        <v>8960.58</v>
      </c>
      <c r="E231" s="4">
        <v>8979.93</v>
      </c>
      <c r="I231" s="7">
        <v>160812449792</v>
      </c>
      <c r="J231" s="8">
        <v>168210928981.33334</v>
      </c>
      <c r="K231" s="8">
        <v>145470675353.60001</v>
      </c>
    </row>
    <row r="232" spans="1:11" x14ac:dyDescent="0.25">
      <c r="A232" s="6">
        <v>42681</v>
      </c>
      <c r="B232" s="4">
        <v>8981.43</v>
      </c>
      <c r="C232" s="4">
        <v>9002.58</v>
      </c>
      <c r="D232" s="4">
        <v>8946.76</v>
      </c>
      <c r="E232" s="4">
        <v>8975.57</v>
      </c>
      <c r="I232" s="7">
        <v>152006311936</v>
      </c>
      <c r="J232" s="8">
        <v>164827198805.33334</v>
      </c>
      <c r="K232" s="8">
        <v>146290066227.20001</v>
      </c>
    </row>
    <row r="233" spans="1:11" x14ac:dyDescent="0.25">
      <c r="A233" s="6">
        <v>42682</v>
      </c>
      <c r="B233" s="4">
        <v>8996.91</v>
      </c>
      <c r="C233" s="4">
        <v>9042.7199999999993</v>
      </c>
      <c r="D233" s="4">
        <v>8988.3799999999992</v>
      </c>
      <c r="E233" s="4">
        <v>9030.73</v>
      </c>
      <c r="I233" s="7">
        <v>150422872064</v>
      </c>
      <c r="J233" s="8">
        <v>154413877930.66666</v>
      </c>
      <c r="K233" s="8">
        <v>146992696524.79999</v>
      </c>
    </row>
    <row r="234" spans="1:11" x14ac:dyDescent="0.25">
      <c r="A234" s="6">
        <v>42683</v>
      </c>
      <c r="B234" s="4">
        <v>9027.9500000000007</v>
      </c>
      <c r="C234" s="4">
        <v>9038.98</v>
      </c>
      <c r="D234" s="4">
        <v>8853.89</v>
      </c>
      <c r="E234" s="4">
        <v>8967.6</v>
      </c>
      <c r="I234" s="7">
        <v>188453511168</v>
      </c>
      <c r="J234" s="8">
        <v>163627565056</v>
      </c>
      <c r="K234" s="8">
        <v>149803400806.39999</v>
      </c>
    </row>
    <row r="235" spans="1:11" x14ac:dyDescent="0.25">
      <c r="A235" s="6">
        <v>42684</v>
      </c>
      <c r="B235" s="4">
        <v>9028.67</v>
      </c>
      <c r="C235" s="4">
        <v>9084.76</v>
      </c>
      <c r="D235" s="4">
        <v>9028.67</v>
      </c>
      <c r="E235" s="4">
        <v>9083.84</v>
      </c>
      <c r="I235" s="7">
        <v>182399438848</v>
      </c>
      <c r="J235" s="8">
        <v>173758607360</v>
      </c>
      <c r="K235" s="8">
        <v>152133328896</v>
      </c>
    </row>
    <row r="236" spans="1:11" x14ac:dyDescent="0.25">
      <c r="A236" s="6">
        <v>42685</v>
      </c>
      <c r="B236" s="4">
        <v>9080.44</v>
      </c>
      <c r="C236" s="4">
        <v>9121.61</v>
      </c>
      <c r="D236" s="4">
        <v>9064.25</v>
      </c>
      <c r="E236" s="4">
        <v>9121.51</v>
      </c>
      <c r="I236" s="7">
        <v>191859109888</v>
      </c>
      <c r="J236" s="8">
        <v>187570686634.66666</v>
      </c>
      <c r="K236" s="8">
        <v>155261325312</v>
      </c>
    </row>
    <row r="237" spans="1:11" x14ac:dyDescent="0.25">
      <c r="A237" s="6">
        <v>42688</v>
      </c>
      <c r="B237" s="4">
        <v>9105.93</v>
      </c>
      <c r="C237" s="4">
        <v>9162.2999999999993</v>
      </c>
      <c r="D237" s="4">
        <v>9093.4599999999991</v>
      </c>
      <c r="E237" s="4">
        <v>9152.17</v>
      </c>
      <c r="I237" s="7">
        <v>192935325696</v>
      </c>
      <c r="J237" s="8">
        <v>189064624810.66666</v>
      </c>
      <c r="K237" s="8">
        <v>157892654899.20001</v>
      </c>
    </row>
    <row r="238" spans="1:11" x14ac:dyDescent="0.25">
      <c r="A238" s="6">
        <v>42689</v>
      </c>
      <c r="B238" s="4">
        <v>9152.19</v>
      </c>
      <c r="C238" s="4">
        <v>9198.24</v>
      </c>
      <c r="D238" s="4">
        <v>9123.2800000000007</v>
      </c>
      <c r="E238" s="4">
        <v>9197.86</v>
      </c>
      <c r="I238" s="7">
        <v>176901787648</v>
      </c>
      <c r="J238" s="8">
        <v>187232074410.66666</v>
      </c>
      <c r="K238" s="8">
        <v>159747330867.20001</v>
      </c>
    </row>
    <row r="239" spans="1:11" x14ac:dyDescent="0.25">
      <c r="A239" s="6">
        <v>42690</v>
      </c>
      <c r="B239" s="4">
        <v>9208.49</v>
      </c>
      <c r="C239" s="4">
        <v>9236.68</v>
      </c>
      <c r="D239" s="4">
        <v>9202.18</v>
      </c>
      <c r="E239" s="4">
        <v>9211.9500000000007</v>
      </c>
      <c r="I239" s="7">
        <v>186184261632</v>
      </c>
      <c r="J239" s="8">
        <v>185340458325.33334</v>
      </c>
      <c r="K239" s="8">
        <v>161991113113.60001</v>
      </c>
    </row>
    <row r="240" spans="1:11" x14ac:dyDescent="0.25">
      <c r="A240" s="6">
        <v>42691</v>
      </c>
      <c r="B240" s="4">
        <v>9197.92</v>
      </c>
      <c r="C240" s="4">
        <v>9198.09</v>
      </c>
      <c r="D240" s="4">
        <v>9131.9</v>
      </c>
      <c r="E240" s="4">
        <v>9174.44</v>
      </c>
      <c r="I240" s="7">
        <v>152817156096</v>
      </c>
      <c r="J240" s="8">
        <v>171967735125.33334</v>
      </c>
      <c r="K240" s="8">
        <v>162001951539.20001</v>
      </c>
    </row>
    <row r="241" spans="1:11" x14ac:dyDescent="0.25">
      <c r="A241" s="6">
        <v>42692</v>
      </c>
      <c r="B241" s="4">
        <v>9176.33</v>
      </c>
      <c r="C241" s="4">
        <v>9191.4699999999993</v>
      </c>
      <c r="D241" s="4">
        <v>9132.73</v>
      </c>
      <c r="E241" s="4">
        <v>9146.2099999999991</v>
      </c>
      <c r="I241" s="7">
        <v>148689989632</v>
      </c>
      <c r="J241" s="8">
        <v>162563802453.33334</v>
      </c>
      <c r="K241" s="8">
        <v>162065280614.39999</v>
      </c>
    </row>
    <row r="242" spans="1:11" x14ac:dyDescent="0.25">
      <c r="A242" s="6">
        <v>42695</v>
      </c>
      <c r="B242" s="4">
        <v>9138.06</v>
      </c>
      <c r="C242" s="4">
        <v>9181.9599999999991</v>
      </c>
      <c r="D242" s="4">
        <v>9135.2000000000007</v>
      </c>
      <c r="E242" s="4">
        <v>9167.49</v>
      </c>
      <c r="I242" s="7">
        <v>145708630016</v>
      </c>
      <c r="J242" s="8">
        <v>149071925248</v>
      </c>
      <c r="K242" s="8">
        <v>162153497190.39999</v>
      </c>
    </row>
    <row r="243" spans="1:11" x14ac:dyDescent="0.25">
      <c r="A243" s="6">
        <v>42696</v>
      </c>
      <c r="B243" s="4">
        <v>9176.5499999999993</v>
      </c>
      <c r="C243" s="4">
        <v>9244.5499999999993</v>
      </c>
      <c r="D243" s="4">
        <v>9174.56</v>
      </c>
      <c r="E243" s="4">
        <v>9244.2099999999991</v>
      </c>
      <c r="I243" s="7">
        <v>162509344768</v>
      </c>
      <c r="J243" s="8">
        <v>152302654805.33334</v>
      </c>
      <c r="K243" s="8">
        <v>162872621670.39999</v>
      </c>
    </row>
    <row r="244" spans="1:11" x14ac:dyDescent="0.25">
      <c r="A244" s="6">
        <v>42697</v>
      </c>
      <c r="B244" s="4">
        <v>9250.0400000000009</v>
      </c>
      <c r="C244" s="4">
        <v>9257.17</v>
      </c>
      <c r="D244" s="4">
        <v>9161.52</v>
      </c>
      <c r="E244" s="4">
        <v>9180.01</v>
      </c>
      <c r="I244" s="7">
        <v>174595354624</v>
      </c>
      <c r="J244" s="8">
        <v>160937776469.33334</v>
      </c>
      <c r="K244" s="8">
        <v>163398528204.79999</v>
      </c>
    </row>
    <row r="245" spans="1:11" x14ac:dyDescent="0.25">
      <c r="A245" s="6">
        <v>42698</v>
      </c>
      <c r="B245" s="4">
        <v>9166.58</v>
      </c>
      <c r="C245" s="4">
        <v>9185.56</v>
      </c>
      <c r="D245" s="4">
        <v>9096</v>
      </c>
      <c r="E245" s="4">
        <v>9116.57</v>
      </c>
      <c r="I245" s="7">
        <v>152186818560</v>
      </c>
      <c r="J245" s="8">
        <v>163097172650.66666</v>
      </c>
      <c r="K245" s="8">
        <v>164367134310.39999</v>
      </c>
    </row>
    <row r="246" spans="1:11" x14ac:dyDescent="0.25">
      <c r="A246" s="6">
        <v>42699</v>
      </c>
      <c r="B246" s="4">
        <v>9109.17</v>
      </c>
      <c r="C246" s="4">
        <v>9134.82</v>
      </c>
      <c r="D246" s="4">
        <v>8957.16</v>
      </c>
      <c r="E246" s="4">
        <v>9134.82</v>
      </c>
      <c r="I246" s="7">
        <v>147288875008</v>
      </c>
      <c r="J246" s="8">
        <v>158023682730.66666</v>
      </c>
      <c r="K246" s="8">
        <v>164402816409.60001</v>
      </c>
    </row>
    <row r="247" spans="1:11" x14ac:dyDescent="0.25">
      <c r="A247" s="6">
        <v>42702</v>
      </c>
      <c r="B247" s="4">
        <v>9148.9699999999993</v>
      </c>
      <c r="C247" s="4">
        <v>9163.65</v>
      </c>
      <c r="D247" s="4">
        <v>9121.59</v>
      </c>
      <c r="E247" s="4">
        <v>9133.91</v>
      </c>
      <c r="I247" s="7">
        <v>137081352192</v>
      </c>
      <c r="J247" s="8">
        <v>145519015253.33334</v>
      </c>
      <c r="K247" s="8">
        <v>164636669132.79999</v>
      </c>
    </row>
    <row r="248" spans="1:11" x14ac:dyDescent="0.25">
      <c r="A248" s="6">
        <v>42703</v>
      </c>
      <c r="B248" s="4">
        <v>9120.59</v>
      </c>
      <c r="C248" s="4">
        <v>9132.16</v>
      </c>
      <c r="D248" s="4">
        <v>9031.2900000000009</v>
      </c>
      <c r="E248" s="4">
        <v>9031.2900000000009</v>
      </c>
      <c r="I248" s="7">
        <v>143706554368</v>
      </c>
      <c r="J248" s="8">
        <v>142692260522.66666</v>
      </c>
      <c r="K248" s="8">
        <v>164518974054.39999</v>
      </c>
    </row>
    <row r="249" spans="1:11" x14ac:dyDescent="0.25">
      <c r="A249" s="6">
        <v>42704</v>
      </c>
      <c r="B249" s="4">
        <v>9013.15</v>
      </c>
      <c r="C249" s="4">
        <v>9053.17</v>
      </c>
      <c r="D249" s="4">
        <v>8983.7000000000007</v>
      </c>
      <c r="E249" s="4">
        <v>9014.91</v>
      </c>
      <c r="I249" s="7">
        <v>125122011136</v>
      </c>
      <c r="J249" s="8">
        <v>135303305898.66667</v>
      </c>
      <c r="K249" s="8">
        <v>162667199488</v>
      </c>
    </row>
    <row r="250" spans="1:11" x14ac:dyDescent="0.25">
      <c r="A250" s="6">
        <v>42705</v>
      </c>
      <c r="B250" s="4">
        <v>9021.9699999999993</v>
      </c>
      <c r="C250" s="4">
        <v>9056.24</v>
      </c>
      <c r="D250" s="4">
        <v>9021.9699999999993</v>
      </c>
      <c r="E250" s="4">
        <v>9055.99</v>
      </c>
      <c r="I250" s="7">
        <v>116471721984</v>
      </c>
      <c r="J250" s="8">
        <v>128433429162.66667</v>
      </c>
      <c r="K250" s="8">
        <v>159407643852.79999</v>
      </c>
    </row>
    <row r="251" spans="1:11" x14ac:dyDescent="0.25">
      <c r="A251" s="6">
        <v>42706</v>
      </c>
      <c r="B251" s="4">
        <v>9056.01</v>
      </c>
      <c r="C251" s="4">
        <v>9060.6299999999992</v>
      </c>
      <c r="D251" s="4">
        <v>8900.41</v>
      </c>
      <c r="E251" s="4">
        <v>8900.41</v>
      </c>
      <c r="I251" s="7">
        <v>132794114048</v>
      </c>
      <c r="J251" s="8">
        <v>124795949056</v>
      </c>
      <c r="K251" s="8">
        <v>158006727065.60001</v>
      </c>
    </row>
    <row r="252" spans="1:11" x14ac:dyDescent="0.25">
      <c r="A252" s="6">
        <v>42709</v>
      </c>
      <c r="B252" s="4">
        <v>8818.61</v>
      </c>
      <c r="C252" s="4">
        <v>8908.11</v>
      </c>
      <c r="D252" s="4">
        <v>8793.09</v>
      </c>
      <c r="E252" s="4">
        <v>8851.52</v>
      </c>
      <c r="I252" s="7">
        <v>110838542336</v>
      </c>
      <c r="J252" s="8">
        <v>120034792789.33333</v>
      </c>
      <c r="K252" s="8">
        <v>155948338585.60001</v>
      </c>
    </row>
    <row r="253" spans="1:11" x14ac:dyDescent="0.25">
      <c r="A253" s="6">
        <v>42710</v>
      </c>
      <c r="B253" s="4">
        <v>8865.34</v>
      </c>
      <c r="C253" s="4">
        <v>8896.5499999999993</v>
      </c>
      <c r="D253" s="4">
        <v>8853.91</v>
      </c>
      <c r="E253" s="4">
        <v>8871.73</v>
      </c>
      <c r="I253" s="7">
        <v>100121980928</v>
      </c>
      <c r="J253" s="8">
        <v>114584879104</v>
      </c>
      <c r="K253" s="8">
        <v>153433294028.79999</v>
      </c>
    </row>
    <row r="254" spans="1:11" x14ac:dyDescent="0.25">
      <c r="A254" s="6">
        <v>42711</v>
      </c>
      <c r="B254" s="4">
        <v>8870.2999999999993</v>
      </c>
      <c r="C254" s="4">
        <v>8969.34</v>
      </c>
      <c r="D254" s="4">
        <v>8855.41</v>
      </c>
      <c r="E254" s="4">
        <v>8969.14</v>
      </c>
      <c r="I254" s="7">
        <v>108984967168</v>
      </c>
      <c r="J254" s="8">
        <v>106648496810.66667</v>
      </c>
      <c r="K254" s="8">
        <v>149459866828.79999</v>
      </c>
    </row>
    <row r="255" spans="1:11" x14ac:dyDescent="0.25">
      <c r="A255" s="6">
        <v>42712</v>
      </c>
      <c r="B255" s="4">
        <v>8973.1</v>
      </c>
      <c r="C255" s="4">
        <v>8974.18</v>
      </c>
      <c r="D255" s="4">
        <v>8908.31</v>
      </c>
      <c r="E255" s="4">
        <v>8914.51</v>
      </c>
      <c r="I255" s="7">
        <v>113543516160</v>
      </c>
      <c r="J255" s="8">
        <v>107550154752</v>
      </c>
      <c r="K255" s="8">
        <v>146017070694.39999</v>
      </c>
    </row>
    <row r="256" spans="1:11" x14ac:dyDescent="0.25">
      <c r="A256" s="6">
        <v>42713</v>
      </c>
      <c r="B256" s="4">
        <v>8903.74</v>
      </c>
      <c r="C256" s="4">
        <v>8920.31</v>
      </c>
      <c r="D256" s="4">
        <v>8864.07</v>
      </c>
      <c r="E256" s="4">
        <v>8881.34</v>
      </c>
      <c r="I256" s="7">
        <v>110186323968</v>
      </c>
      <c r="J256" s="8">
        <v>110904935765.33333</v>
      </c>
      <c r="K256" s="8">
        <v>141933431398.39999</v>
      </c>
    </row>
    <row r="257" spans="1:11" x14ac:dyDescent="0.25">
      <c r="A257" s="6">
        <v>42716</v>
      </c>
      <c r="B257" s="4">
        <v>8875.59</v>
      </c>
      <c r="C257" s="4">
        <v>8879.4500000000007</v>
      </c>
      <c r="D257" s="4">
        <v>8391.0300000000007</v>
      </c>
      <c r="E257" s="4">
        <v>8397.48</v>
      </c>
      <c r="I257" s="7">
        <v>166295416832</v>
      </c>
      <c r="J257" s="8">
        <v>130008418986.66667</v>
      </c>
      <c r="K257" s="8">
        <v>140601435955.20001</v>
      </c>
    </row>
    <row r="258" spans="1:11" x14ac:dyDescent="0.25">
      <c r="A258" s="6">
        <v>42717</v>
      </c>
      <c r="B258" s="4">
        <v>8371.3700000000008</v>
      </c>
      <c r="C258" s="4">
        <v>8458.32</v>
      </c>
      <c r="D258" s="4">
        <v>8299.2800000000007</v>
      </c>
      <c r="E258" s="4">
        <v>8433.59</v>
      </c>
      <c r="I258" s="7">
        <v>117766017024</v>
      </c>
      <c r="J258" s="8">
        <v>131415919274.66667</v>
      </c>
      <c r="K258" s="8">
        <v>137644647424</v>
      </c>
    </row>
    <row r="259" spans="1:11" x14ac:dyDescent="0.25">
      <c r="A259" s="6">
        <v>42718</v>
      </c>
      <c r="B259" s="4">
        <v>8416.98</v>
      </c>
      <c r="C259" s="4">
        <v>8464.9500000000007</v>
      </c>
      <c r="D259" s="4">
        <v>8339.6</v>
      </c>
      <c r="E259" s="4">
        <v>8378.06</v>
      </c>
      <c r="I259" s="7">
        <v>115904880640</v>
      </c>
      <c r="J259" s="8">
        <v>133322104832</v>
      </c>
      <c r="K259" s="8">
        <v>134130678374.39999</v>
      </c>
    </row>
    <row r="260" spans="1:11" x14ac:dyDescent="0.25">
      <c r="A260" s="6">
        <v>42719</v>
      </c>
      <c r="B260" s="4">
        <v>8347.61</v>
      </c>
      <c r="C260" s="4">
        <v>8516.85</v>
      </c>
      <c r="D260" s="4">
        <v>8340.85</v>
      </c>
      <c r="E260" s="4">
        <v>8467.7099999999991</v>
      </c>
      <c r="I260" s="7">
        <v>114897367040</v>
      </c>
      <c r="J260" s="8">
        <v>116189421568</v>
      </c>
      <c r="K260" s="8">
        <v>132234688921.60001</v>
      </c>
    </row>
    <row r="261" spans="1:11" x14ac:dyDescent="0.25">
      <c r="A261" s="6">
        <v>42720</v>
      </c>
      <c r="B261" s="4">
        <v>8470.5400000000009</v>
      </c>
      <c r="C261" s="4">
        <v>8565.7900000000009</v>
      </c>
      <c r="D261" s="4">
        <v>8466.35</v>
      </c>
      <c r="E261" s="4">
        <v>8559.99</v>
      </c>
      <c r="I261" s="7">
        <v>115873288192</v>
      </c>
      <c r="J261" s="8">
        <v>115558511957.33333</v>
      </c>
      <c r="K261" s="8">
        <v>130593853849.60001</v>
      </c>
    </row>
    <row r="262" spans="1:11" x14ac:dyDescent="0.25">
      <c r="A262" s="6">
        <v>42723</v>
      </c>
      <c r="B262" s="4">
        <v>8554.9599999999991</v>
      </c>
      <c r="C262" s="4">
        <v>8556.44</v>
      </c>
      <c r="D262" s="4">
        <v>8521.1200000000008</v>
      </c>
      <c r="E262" s="4">
        <v>8551.33</v>
      </c>
      <c r="I262" s="7">
        <v>106649743360</v>
      </c>
      <c r="J262" s="8">
        <v>112473466197.33333</v>
      </c>
      <c r="K262" s="8">
        <v>128640909516.8</v>
      </c>
    </row>
    <row r="263" spans="1:11" x14ac:dyDescent="0.25">
      <c r="A263" s="6">
        <v>42724</v>
      </c>
      <c r="B263" s="4">
        <v>8543.8700000000008</v>
      </c>
      <c r="C263" s="4">
        <v>8561.34</v>
      </c>
      <c r="D263" s="4">
        <v>8509.59</v>
      </c>
      <c r="E263" s="4">
        <v>8546.19</v>
      </c>
      <c r="I263" s="7">
        <v>100665618432</v>
      </c>
      <c r="J263" s="8">
        <v>107729549994.66667</v>
      </c>
      <c r="K263" s="8">
        <v>125548723200</v>
      </c>
    </row>
    <row r="264" spans="1:11" x14ac:dyDescent="0.25">
      <c r="A264" s="6">
        <v>42725</v>
      </c>
      <c r="B264" s="4">
        <v>8558.2800000000007</v>
      </c>
      <c r="C264" s="4">
        <v>8609.67</v>
      </c>
      <c r="D264" s="4">
        <v>8558.2800000000007</v>
      </c>
      <c r="E264" s="4">
        <v>8609.41</v>
      </c>
      <c r="I264" s="7">
        <v>108185870336</v>
      </c>
      <c r="J264" s="8">
        <v>105167077376</v>
      </c>
      <c r="K264" s="8">
        <v>122228248985.60001</v>
      </c>
    </row>
    <row r="265" spans="1:11" x14ac:dyDescent="0.25">
      <c r="A265" s="6">
        <v>42726</v>
      </c>
      <c r="B265" s="4">
        <v>8602.35</v>
      </c>
      <c r="C265" s="4">
        <v>8618.3700000000008</v>
      </c>
      <c r="D265" s="4">
        <v>8560.9699999999993</v>
      </c>
      <c r="E265" s="4">
        <v>8607.9500000000007</v>
      </c>
      <c r="I265" s="7">
        <v>106059276288</v>
      </c>
      <c r="J265" s="8">
        <v>104970255018.66667</v>
      </c>
      <c r="K265" s="8">
        <v>119921871872</v>
      </c>
    </row>
    <row r="266" spans="1:11" x14ac:dyDescent="0.25">
      <c r="A266" s="6">
        <v>42727</v>
      </c>
      <c r="B266" s="4">
        <v>8602.67</v>
      </c>
      <c r="C266" s="4">
        <v>8609.7900000000009</v>
      </c>
      <c r="D266" s="4">
        <v>8502.0499999999993</v>
      </c>
      <c r="E266" s="4">
        <v>8509.36</v>
      </c>
      <c r="I266" s="7">
        <v>105664864256</v>
      </c>
      <c r="J266" s="8">
        <v>106636670293.33333</v>
      </c>
      <c r="K266" s="8">
        <v>117840671334.39999</v>
      </c>
    </row>
    <row r="267" spans="1:11" x14ac:dyDescent="0.25">
      <c r="A267" s="6">
        <v>42730</v>
      </c>
      <c r="B267" s="4">
        <v>8472.4500000000007</v>
      </c>
      <c r="C267" s="4">
        <v>8547.25</v>
      </c>
      <c r="D267" s="4">
        <v>8380.69</v>
      </c>
      <c r="E267" s="4">
        <v>8547.1</v>
      </c>
      <c r="I267" s="7">
        <v>99960889344</v>
      </c>
      <c r="J267" s="8">
        <v>103895009962.66667</v>
      </c>
      <c r="K267" s="8">
        <v>115984648192</v>
      </c>
    </row>
    <row r="268" spans="1:11" x14ac:dyDescent="0.25">
      <c r="A268" s="6">
        <v>42731</v>
      </c>
      <c r="B268" s="4">
        <v>8541</v>
      </c>
      <c r="C268" s="4">
        <v>8575.3799999999992</v>
      </c>
      <c r="D268" s="4">
        <v>8534.15</v>
      </c>
      <c r="E268" s="4">
        <v>8555.99</v>
      </c>
      <c r="I268" s="7">
        <v>98785574912</v>
      </c>
      <c r="J268" s="8">
        <v>101470442837.33333</v>
      </c>
      <c r="K268" s="8">
        <v>113738599219.2</v>
      </c>
    </row>
    <row r="269" spans="1:11" x14ac:dyDescent="0.25">
      <c r="A269" s="6">
        <v>42732</v>
      </c>
      <c r="B269" s="4">
        <v>8551.2199999999993</v>
      </c>
      <c r="C269" s="4">
        <v>8568.1299999999992</v>
      </c>
      <c r="D269" s="4">
        <v>8507.89</v>
      </c>
      <c r="E269" s="4">
        <v>8521.3799999999992</v>
      </c>
      <c r="I269" s="7">
        <v>95948234752</v>
      </c>
      <c r="J269" s="8">
        <v>98231566336</v>
      </c>
      <c r="K269" s="8">
        <v>112279910400</v>
      </c>
    </row>
    <row r="270" spans="1:11" x14ac:dyDescent="0.25">
      <c r="A270" s="6">
        <v>42733</v>
      </c>
      <c r="B270" s="4">
        <v>8505.4599999999991</v>
      </c>
      <c r="C270" s="4">
        <v>8551.19</v>
      </c>
      <c r="D270" s="4">
        <v>8484.44</v>
      </c>
      <c r="E270" s="4">
        <v>8488.2999999999993</v>
      </c>
      <c r="I270" s="7">
        <v>91567280128</v>
      </c>
      <c r="J270" s="8">
        <v>95433696597.333328</v>
      </c>
      <c r="K270" s="8">
        <v>111034688307.2</v>
      </c>
    </row>
    <row r="271" spans="1:11" x14ac:dyDescent="0.25">
      <c r="A271" s="6">
        <v>42734</v>
      </c>
      <c r="B271" s="4">
        <v>8487.15</v>
      </c>
      <c r="C271" s="4">
        <v>8516.61</v>
      </c>
      <c r="D271" s="4">
        <v>8466.74</v>
      </c>
      <c r="E271" s="4">
        <v>8490.86</v>
      </c>
      <c r="I271" s="7">
        <v>88497971200</v>
      </c>
      <c r="J271" s="8">
        <v>92004495360</v>
      </c>
      <c r="K271" s="8">
        <v>108819881164.8</v>
      </c>
    </row>
    <row r="272" spans="1:11" x14ac:dyDescent="0.25">
      <c r="A272" s="6">
        <v>42738</v>
      </c>
      <c r="B272" s="4">
        <v>8503.66</v>
      </c>
      <c r="C272" s="4">
        <v>8565.34</v>
      </c>
      <c r="D272" s="4">
        <v>8503.66</v>
      </c>
      <c r="E272" s="4">
        <v>8565.14</v>
      </c>
      <c r="I272" s="7">
        <v>92295737344</v>
      </c>
      <c r="J272" s="8">
        <v>90786996224</v>
      </c>
      <c r="K272" s="8">
        <v>107892740915.2</v>
      </c>
    </row>
    <row r="273" spans="1:11" x14ac:dyDescent="0.25">
      <c r="A273" s="6">
        <v>42739</v>
      </c>
      <c r="B273" s="4">
        <v>8567.23</v>
      </c>
      <c r="C273" s="4">
        <v>8670.16</v>
      </c>
      <c r="D273" s="4">
        <v>8554.1299999999992</v>
      </c>
      <c r="E273" s="4">
        <v>8669.9500000000007</v>
      </c>
      <c r="I273" s="7">
        <v>124607188992</v>
      </c>
      <c r="J273" s="8">
        <v>101800299178.66667</v>
      </c>
      <c r="K273" s="8">
        <v>109117001318.39999</v>
      </c>
    </row>
    <row r="274" spans="1:11" x14ac:dyDescent="0.25">
      <c r="A274" s="6">
        <v>42740</v>
      </c>
      <c r="B274" s="4">
        <v>8665.23</v>
      </c>
      <c r="C274" s="4">
        <v>8694.44</v>
      </c>
      <c r="D274" s="4">
        <v>8657.74</v>
      </c>
      <c r="E274" s="4">
        <v>8670.76</v>
      </c>
      <c r="I274" s="7">
        <v>127215022080</v>
      </c>
      <c r="J274" s="8">
        <v>114705982805.33333</v>
      </c>
      <c r="K274" s="8">
        <v>110028504064</v>
      </c>
    </row>
    <row r="275" spans="1:11" x14ac:dyDescent="0.25">
      <c r="A275" s="6">
        <v>42741</v>
      </c>
      <c r="B275" s="4">
        <v>8661.69</v>
      </c>
      <c r="C275" s="4">
        <v>8666.66</v>
      </c>
      <c r="D275" s="4">
        <v>8603.91</v>
      </c>
      <c r="E275" s="4">
        <v>8609.9</v>
      </c>
      <c r="I275" s="7">
        <v>128857264128</v>
      </c>
      <c r="J275" s="8">
        <v>126893158400</v>
      </c>
      <c r="K275" s="8">
        <v>110794191462.39999</v>
      </c>
    </row>
    <row r="276" spans="1:11" x14ac:dyDescent="0.25">
      <c r="A276" s="6">
        <v>42744</v>
      </c>
      <c r="B276" s="4">
        <v>8595.91</v>
      </c>
      <c r="C276" s="4">
        <v>8654.1299999999992</v>
      </c>
      <c r="D276" s="4">
        <v>8578.99</v>
      </c>
      <c r="E276" s="4">
        <v>8653.85</v>
      </c>
      <c r="I276" s="7">
        <v>120109572096</v>
      </c>
      <c r="J276" s="8">
        <v>125393952768</v>
      </c>
      <c r="K276" s="8">
        <v>111290353868.8</v>
      </c>
    </row>
    <row r="277" spans="1:11" x14ac:dyDescent="0.25">
      <c r="A277" s="6">
        <v>42745</v>
      </c>
      <c r="B277" s="4">
        <v>8646.08</v>
      </c>
      <c r="C277" s="4">
        <v>8666.9</v>
      </c>
      <c r="D277" s="4">
        <v>8604.1200000000008</v>
      </c>
      <c r="E277" s="4">
        <v>8609.5499999999993</v>
      </c>
      <c r="I277" s="7">
        <v>116693463040</v>
      </c>
      <c r="J277" s="8">
        <v>121886766421.33333</v>
      </c>
      <c r="K277" s="8">
        <v>108810256179.2</v>
      </c>
    </row>
    <row r="278" spans="1:11" x14ac:dyDescent="0.25">
      <c r="A278" s="6">
        <v>42746</v>
      </c>
      <c r="B278" s="4">
        <v>8592.75</v>
      </c>
      <c r="C278" s="4">
        <v>8619.64</v>
      </c>
      <c r="D278" s="4">
        <v>8514.6299999999992</v>
      </c>
      <c r="E278" s="4">
        <v>8519.85</v>
      </c>
      <c r="I278" s="7">
        <v>111944114176</v>
      </c>
      <c r="J278" s="8">
        <v>116249049770.66667</v>
      </c>
      <c r="K278" s="8">
        <v>108519161036.8</v>
      </c>
    </row>
    <row r="279" spans="1:11" x14ac:dyDescent="0.25">
      <c r="A279" s="6">
        <v>42747</v>
      </c>
      <c r="B279" s="4">
        <v>8509.5300000000007</v>
      </c>
      <c r="C279" s="4">
        <v>8536.59</v>
      </c>
      <c r="D279" s="4">
        <v>8433.7800000000007</v>
      </c>
      <c r="E279" s="4">
        <v>8443.26</v>
      </c>
      <c r="I279" s="7">
        <v>104485335040</v>
      </c>
      <c r="J279" s="8">
        <v>111040970752</v>
      </c>
      <c r="K279" s="8">
        <v>107948183756.8</v>
      </c>
    </row>
    <row r="280" spans="1:11" x14ac:dyDescent="0.25">
      <c r="A280" s="6">
        <v>42748</v>
      </c>
      <c r="B280" s="4">
        <v>8434</v>
      </c>
      <c r="C280" s="4">
        <v>8444.98</v>
      </c>
      <c r="D280" s="4">
        <v>8277.7900000000009</v>
      </c>
      <c r="E280" s="4">
        <v>8286.24</v>
      </c>
      <c r="I280" s="7">
        <v>104793120768</v>
      </c>
      <c r="J280" s="8">
        <v>107074189994.66667</v>
      </c>
      <c r="K280" s="8">
        <v>107442971443.2</v>
      </c>
    </row>
    <row r="281" spans="1:11" x14ac:dyDescent="0.25">
      <c r="A281" s="6">
        <v>42751</v>
      </c>
      <c r="B281" s="4">
        <v>8263.2000000000007</v>
      </c>
      <c r="C281" s="4">
        <v>8263.98</v>
      </c>
      <c r="D281" s="4">
        <v>7715.43</v>
      </c>
      <c r="E281" s="4">
        <v>7931.96</v>
      </c>
      <c r="I281" s="7">
        <v>131957211136</v>
      </c>
      <c r="J281" s="8">
        <v>113745222314.66667</v>
      </c>
      <c r="K281" s="8">
        <v>108247167590.39999</v>
      </c>
    </row>
    <row r="282" spans="1:11" x14ac:dyDescent="0.25">
      <c r="A282" s="6">
        <v>42752</v>
      </c>
      <c r="B282" s="4">
        <v>7900.93</v>
      </c>
      <c r="C282" s="4">
        <v>8031.99</v>
      </c>
      <c r="D282" s="4">
        <v>7808.21</v>
      </c>
      <c r="E282" s="4">
        <v>8028.65</v>
      </c>
      <c r="I282" s="7">
        <v>100008996864</v>
      </c>
      <c r="J282" s="8">
        <v>112253109589.33333</v>
      </c>
      <c r="K282" s="8">
        <v>107915130265.60001</v>
      </c>
    </row>
    <row r="283" spans="1:11" x14ac:dyDescent="0.25">
      <c r="A283" s="6">
        <v>42753</v>
      </c>
      <c r="B283" s="4">
        <v>8009.51</v>
      </c>
      <c r="C283" s="4">
        <v>8036.38</v>
      </c>
      <c r="D283" s="4">
        <v>7972.29</v>
      </c>
      <c r="E283" s="4">
        <v>7989.14</v>
      </c>
      <c r="I283" s="7">
        <v>83243028480</v>
      </c>
      <c r="J283" s="8">
        <v>105069745493.33333</v>
      </c>
      <c r="K283" s="8">
        <v>107044000768</v>
      </c>
    </row>
    <row r="284" spans="1:11" x14ac:dyDescent="0.25">
      <c r="A284" s="6">
        <v>42754</v>
      </c>
      <c r="B284" s="4">
        <v>7966.47</v>
      </c>
      <c r="C284" s="4">
        <v>8000.82</v>
      </c>
      <c r="D284" s="4">
        <v>7927.71</v>
      </c>
      <c r="E284" s="4">
        <v>7955.39</v>
      </c>
      <c r="I284" s="7">
        <v>77249126400</v>
      </c>
      <c r="J284" s="8">
        <v>86833717248</v>
      </c>
      <c r="K284" s="8">
        <v>105497163571.2</v>
      </c>
    </row>
    <row r="285" spans="1:11" x14ac:dyDescent="0.25">
      <c r="A285" s="6">
        <v>42755</v>
      </c>
      <c r="B285" s="4">
        <v>7945.19</v>
      </c>
      <c r="C285" s="4">
        <v>8102.39</v>
      </c>
      <c r="D285" s="4">
        <v>7944.39</v>
      </c>
      <c r="E285" s="4">
        <v>8087.77</v>
      </c>
      <c r="I285" s="7">
        <v>86141374464</v>
      </c>
      <c r="J285" s="8">
        <v>82211176448</v>
      </c>
      <c r="K285" s="8">
        <v>104501268480</v>
      </c>
    </row>
    <row r="286" spans="1:11" x14ac:dyDescent="0.25">
      <c r="A286" s="6">
        <v>42758</v>
      </c>
      <c r="B286" s="4">
        <v>8100.04</v>
      </c>
      <c r="C286" s="4">
        <v>8185.73</v>
      </c>
      <c r="D286" s="4">
        <v>8100.04</v>
      </c>
      <c r="E286" s="4">
        <v>8169.11</v>
      </c>
      <c r="I286" s="7">
        <v>89215377408</v>
      </c>
      <c r="J286" s="8">
        <v>84201959424</v>
      </c>
      <c r="K286" s="8">
        <v>103678794137.60001</v>
      </c>
    </row>
    <row r="287" spans="1:11" x14ac:dyDescent="0.25">
      <c r="A287" s="6">
        <v>42759</v>
      </c>
      <c r="B287" s="4">
        <v>8160.78</v>
      </c>
      <c r="C287" s="4">
        <v>8163.78</v>
      </c>
      <c r="D287" s="4">
        <v>8115.13</v>
      </c>
      <c r="E287" s="4">
        <v>8123.59</v>
      </c>
      <c r="I287" s="7">
        <v>81333981184</v>
      </c>
      <c r="J287" s="8">
        <v>85563577685.333328</v>
      </c>
      <c r="K287" s="8">
        <v>102747448729.60001</v>
      </c>
    </row>
    <row r="288" spans="1:11" x14ac:dyDescent="0.25">
      <c r="A288" s="6">
        <v>42760</v>
      </c>
      <c r="B288" s="4">
        <v>8107.67</v>
      </c>
      <c r="C288" s="4">
        <v>8160.44</v>
      </c>
      <c r="D288" s="4">
        <v>8099.99</v>
      </c>
      <c r="E288" s="4">
        <v>8150.6</v>
      </c>
      <c r="I288" s="7">
        <v>71069212672</v>
      </c>
      <c r="J288" s="8">
        <v>80539523754.666672</v>
      </c>
      <c r="K288" s="8">
        <v>101361630617.60001</v>
      </c>
    </row>
    <row r="289" spans="1:11" x14ac:dyDescent="0.25">
      <c r="A289" s="6">
        <v>42761</v>
      </c>
      <c r="B289" s="4">
        <v>8157.02</v>
      </c>
      <c r="C289" s="4">
        <v>8206.01</v>
      </c>
      <c r="D289" s="4">
        <v>8157.02</v>
      </c>
      <c r="E289" s="4">
        <v>8205.8700000000008</v>
      </c>
      <c r="I289" s="7">
        <v>64978765824</v>
      </c>
      <c r="J289" s="8">
        <v>72460653226.666672</v>
      </c>
      <c r="K289" s="8">
        <v>99813157171.199997</v>
      </c>
    </row>
    <row r="290" spans="1:11" x14ac:dyDescent="0.25">
      <c r="A290" s="6">
        <v>42769</v>
      </c>
      <c r="B290" s="4">
        <v>8212.41</v>
      </c>
      <c r="C290" s="4">
        <v>8217.7000000000007</v>
      </c>
      <c r="D290" s="4">
        <v>8157.67</v>
      </c>
      <c r="E290" s="4">
        <v>8182.28</v>
      </c>
      <c r="I290" s="7">
        <v>57932932608</v>
      </c>
      <c r="J290" s="8">
        <v>64660303701.333336</v>
      </c>
      <c r="K290" s="8">
        <v>98131439795.199997</v>
      </c>
    </row>
    <row r="291" spans="1:11" x14ac:dyDescent="0.25">
      <c r="A291" s="6">
        <v>42772</v>
      </c>
      <c r="B291" s="4">
        <v>8181.91</v>
      </c>
      <c r="C291" s="4">
        <v>8280.01</v>
      </c>
      <c r="D291" s="4">
        <v>8175.46</v>
      </c>
      <c r="E291" s="4">
        <v>8280.01</v>
      </c>
      <c r="I291" s="7">
        <v>83371298816</v>
      </c>
      <c r="J291" s="8">
        <v>68760999082.666672</v>
      </c>
      <c r="K291" s="8">
        <v>97875106176</v>
      </c>
    </row>
    <row r="292" spans="1:11" x14ac:dyDescent="0.25">
      <c r="A292" s="6">
        <v>42773</v>
      </c>
      <c r="B292" s="4">
        <v>8271.76</v>
      </c>
      <c r="C292" s="4">
        <v>8295.99</v>
      </c>
      <c r="D292" s="4">
        <v>8233.7999999999993</v>
      </c>
      <c r="E292" s="4">
        <v>8282.3700000000008</v>
      </c>
      <c r="I292" s="7">
        <v>97867640832</v>
      </c>
      <c r="J292" s="8">
        <v>79723957418.666672</v>
      </c>
      <c r="K292" s="8">
        <v>98153701350.399994</v>
      </c>
    </row>
    <row r="293" spans="1:11" x14ac:dyDescent="0.25">
      <c r="A293" s="6">
        <v>42774</v>
      </c>
      <c r="B293" s="4">
        <v>8267.7900000000009</v>
      </c>
      <c r="C293" s="4">
        <v>8342.52</v>
      </c>
      <c r="D293" s="4">
        <v>8226.58</v>
      </c>
      <c r="E293" s="4">
        <v>8342.43</v>
      </c>
      <c r="I293" s="7">
        <v>102018363392</v>
      </c>
      <c r="J293" s="8">
        <v>94419101013.333328</v>
      </c>
      <c r="K293" s="8">
        <v>97024260070.399994</v>
      </c>
    </row>
    <row r="294" spans="1:11" x14ac:dyDescent="0.25">
      <c r="A294" s="6">
        <v>42775</v>
      </c>
      <c r="B294" s="4">
        <v>8338</v>
      </c>
      <c r="C294" s="4">
        <v>8411.14</v>
      </c>
      <c r="D294" s="4">
        <v>8330.7999999999993</v>
      </c>
      <c r="E294" s="4">
        <v>8410.26</v>
      </c>
      <c r="I294" s="7">
        <v>118604517376</v>
      </c>
      <c r="J294" s="8">
        <v>106163507200</v>
      </c>
      <c r="K294" s="8">
        <v>96593734835.199997</v>
      </c>
    </row>
    <row r="295" spans="1:11" x14ac:dyDescent="0.25">
      <c r="A295" s="6">
        <v>42776</v>
      </c>
      <c r="B295" s="4">
        <v>8404.51</v>
      </c>
      <c r="C295" s="4">
        <v>8414.18</v>
      </c>
      <c r="D295" s="4">
        <v>8374.5300000000007</v>
      </c>
      <c r="E295" s="4">
        <v>8380.7900000000009</v>
      </c>
      <c r="I295" s="7">
        <v>119773974528</v>
      </c>
      <c r="J295" s="8">
        <v>113465618432</v>
      </c>
      <c r="K295" s="8">
        <v>96139570355.199997</v>
      </c>
    </row>
    <row r="296" spans="1:11" x14ac:dyDescent="0.25">
      <c r="A296" s="6">
        <v>42779</v>
      </c>
      <c r="B296" s="4">
        <v>8373.75</v>
      </c>
      <c r="C296" s="4">
        <v>8433.32</v>
      </c>
      <c r="D296" s="4">
        <v>8363.25</v>
      </c>
      <c r="E296" s="4">
        <v>8432.9599999999991</v>
      </c>
      <c r="I296" s="7">
        <v>111849304064</v>
      </c>
      <c r="J296" s="8">
        <v>116742598656</v>
      </c>
      <c r="K296" s="8">
        <v>95726556953.600006</v>
      </c>
    </row>
    <row r="297" spans="1:11" x14ac:dyDescent="0.25">
      <c r="A297" s="6">
        <v>42780</v>
      </c>
      <c r="B297" s="4">
        <v>8427.7000000000007</v>
      </c>
      <c r="C297" s="4">
        <v>8433.14</v>
      </c>
      <c r="D297" s="4">
        <v>8399.06</v>
      </c>
      <c r="E297" s="4">
        <v>8423.84</v>
      </c>
      <c r="I297" s="7">
        <v>108652322816</v>
      </c>
      <c r="J297" s="8">
        <v>113425200469.33333</v>
      </c>
      <c r="K297" s="8">
        <v>95324499942.399994</v>
      </c>
    </row>
    <row r="298" spans="1:11" x14ac:dyDescent="0.25">
      <c r="A298" s="6">
        <v>42781</v>
      </c>
      <c r="B298" s="4">
        <v>8415.57</v>
      </c>
      <c r="C298" s="4">
        <v>8434.52</v>
      </c>
      <c r="D298" s="4">
        <v>8331.36</v>
      </c>
      <c r="E298" s="4">
        <v>8344.07</v>
      </c>
      <c r="I298" s="7">
        <v>123055988736</v>
      </c>
      <c r="J298" s="8">
        <v>114519205205.33333</v>
      </c>
      <c r="K298" s="8">
        <v>95880093670.399994</v>
      </c>
    </row>
    <row r="299" spans="1:11" x14ac:dyDescent="0.25">
      <c r="A299" s="6">
        <v>42782</v>
      </c>
      <c r="B299" s="4">
        <v>8333.81</v>
      </c>
      <c r="C299" s="4">
        <v>8401.7099999999991</v>
      </c>
      <c r="D299" s="4">
        <v>8329.7099999999991</v>
      </c>
      <c r="E299" s="4">
        <v>8397.56</v>
      </c>
      <c r="I299" s="7">
        <v>110543253504</v>
      </c>
      <c r="J299" s="8">
        <v>114083855018.66667</v>
      </c>
      <c r="K299" s="8">
        <v>96182989593.600006</v>
      </c>
    </row>
    <row r="300" spans="1:11" x14ac:dyDescent="0.25">
      <c r="A300" s="6">
        <v>42783</v>
      </c>
      <c r="B300" s="4">
        <v>8390.1200000000008</v>
      </c>
      <c r="C300" s="4">
        <v>8401.07</v>
      </c>
      <c r="D300" s="4">
        <v>8307.24</v>
      </c>
      <c r="E300" s="4">
        <v>8324.42</v>
      </c>
      <c r="I300" s="7">
        <v>125109374976</v>
      </c>
      <c r="J300" s="8">
        <v>119569539072</v>
      </c>
      <c r="K300" s="8">
        <v>97198802304</v>
      </c>
    </row>
    <row r="301" spans="1:11" x14ac:dyDescent="0.25">
      <c r="A301" s="6">
        <v>42786</v>
      </c>
      <c r="B301" s="4">
        <v>8318.2800000000007</v>
      </c>
      <c r="C301" s="4">
        <v>8397.43</v>
      </c>
      <c r="D301" s="4">
        <v>8312.56</v>
      </c>
      <c r="E301" s="4">
        <v>8397.24</v>
      </c>
      <c r="I301" s="7">
        <v>117512642560</v>
      </c>
      <c r="J301" s="8">
        <v>117721757013.33333</v>
      </c>
      <c r="K301" s="8">
        <v>96476573875.199997</v>
      </c>
    </row>
    <row r="302" spans="1:11" x14ac:dyDescent="0.25">
      <c r="A302" s="6">
        <v>42787</v>
      </c>
      <c r="B302" s="4">
        <v>8399.0400000000009</v>
      </c>
      <c r="C302" s="4">
        <v>8479.61</v>
      </c>
      <c r="D302" s="4">
        <v>8393.5400000000009</v>
      </c>
      <c r="E302" s="4">
        <v>8479.61</v>
      </c>
      <c r="I302" s="7">
        <v>131730526208</v>
      </c>
      <c r="J302" s="8">
        <v>124784181248</v>
      </c>
      <c r="K302" s="8">
        <v>98062650342.399994</v>
      </c>
    </row>
    <row r="303" spans="1:11" x14ac:dyDescent="0.25">
      <c r="A303" s="6">
        <v>42788</v>
      </c>
      <c r="B303" s="4">
        <v>8477.75</v>
      </c>
      <c r="C303" s="4">
        <v>8510.42</v>
      </c>
      <c r="D303" s="4">
        <v>8457.6299999999992</v>
      </c>
      <c r="E303" s="4">
        <v>8510.31</v>
      </c>
      <c r="I303" s="7">
        <v>132212387840</v>
      </c>
      <c r="J303" s="8">
        <v>127151852202.66667</v>
      </c>
      <c r="K303" s="8">
        <v>100511118310.39999</v>
      </c>
    </row>
    <row r="304" spans="1:11" x14ac:dyDescent="0.25">
      <c r="A304" s="6">
        <v>42789</v>
      </c>
      <c r="B304" s="4">
        <v>8507.9599999999991</v>
      </c>
      <c r="C304" s="4">
        <v>8515.4500000000007</v>
      </c>
      <c r="D304" s="4">
        <v>8460.44</v>
      </c>
      <c r="E304" s="4">
        <v>8512.7000000000007</v>
      </c>
      <c r="I304" s="7">
        <v>140361465856</v>
      </c>
      <c r="J304" s="8">
        <v>134768126634.66667</v>
      </c>
      <c r="K304" s="8">
        <v>103666735283.2</v>
      </c>
    </row>
    <row r="305" spans="1:11" x14ac:dyDescent="0.25">
      <c r="A305" s="6">
        <v>42790</v>
      </c>
      <c r="B305" s="4">
        <v>8500.7000000000007</v>
      </c>
      <c r="C305" s="4">
        <v>8544.32</v>
      </c>
      <c r="D305" s="4">
        <v>8487.5</v>
      </c>
      <c r="E305" s="4">
        <v>8543.4500000000007</v>
      </c>
      <c r="I305" s="7">
        <v>125207920640</v>
      </c>
      <c r="J305" s="8">
        <v>132593924778.66667</v>
      </c>
      <c r="K305" s="8">
        <v>105620062592</v>
      </c>
    </row>
    <row r="306" spans="1:11" x14ac:dyDescent="0.25">
      <c r="A306" s="6">
        <v>42793</v>
      </c>
      <c r="B306" s="4">
        <v>8534.7199999999993</v>
      </c>
      <c r="C306" s="4">
        <v>8546.6200000000008</v>
      </c>
      <c r="D306" s="4">
        <v>8470.75</v>
      </c>
      <c r="E306" s="4">
        <v>8476.91</v>
      </c>
      <c r="I306" s="7">
        <v>119249346560</v>
      </c>
      <c r="J306" s="8">
        <v>128272911018.66667</v>
      </c>
      <c r="K306" s="8">
        <v>107121761049.60001</v>
      </c>
    </row>
    <row r="307" spans="1:11" x14ac:dyDescent="0.25">
      <c r="A307" s="6">
        <v>42794</v>
      </c>
      <c r="B307" s="4">
        <v>8470.44</v>
      </c>
      <c r="C307" s="4">
        <v>8508.35</v>
      </c>
      <c r="D307" s="4">
        <v>8460.48</v>
      </c>
      <c r="E307" s="4">
        <v>8508.09</v>
      </c>
      <c r="I307" s="7">
        <v>111265693696</v>
      </c>
      <c r="J307" s="8">
        <v>118574320298.66667</v>
      </c>
      <c r="K307" s="8">
        <v>108618346675.2</v>
      </c>
    </row>
    <row r="308" spans="1:11" x14ac:dyDescent="0.25">
      <c r="A308" s="6">
        <v>42795</v>
      </c>
      <c r="B308" s="4">
        <v>8497.89</v>
      </c>
      <c r="C308" s="4">
        <v>8548.82</v>
      </c>
      <c r="D308" s="4">
        <v>8491.74</v>
      </c>
      <c r="E308" s="4">
        <v>8526.4699999999993</v>
      </c>
      <c r="I308" s="7">
        <v>124602294272</v>
      </c>
      <c r="J308" s="8">
        <v>118372444842.66667</v>
      </c>
      <c r="K308" s="8">
        <v>111295000755.2</v>
      </c>
    </row>
    <row r="309" spans="1:11" x14ac:dyDescent="0.25">
      <c r="A309" s="6">
        <v>42796</v>
      </c>
      <c r="B309" s="4">
        <v>8529.58</v>
      </c>
      <c r="C309" s="4">
        <v>8539.11</v>
      </c>
      <c r="D309" s="4">
        <v>8467.39</v>
      </c>
      <c r="E309" s="4">
        <v>8471.44</v>
      </c>
      <c r="I309" s="7">
        <v>119730069504</v>
      </c>
      <c r="J309" s="8">
        <v>118532685824</v>
      </c>
      <c r="K309" s="8">
        <v>114032565939.2</v>
      </c>
    </row>
    <row r="310" spans="1:11" x14ac:dyDescent="0.25">
      <c r="A310" s="6">
        <v>42797</v>
      </c>
      <c r="B310" s="4">
        <v>8450.9699999999993</v>
      </c>
      <c r="C310" s="4">
        <v>8509.8799999999992</v>
      </c>
      <c r="D310" s="4">
        <v>8425.39</v>
      </c>
      <c r="E310" s="4">
        <v>8505.4500000000007</v>
      </c>
      <c r="I310" s="7">
        <v>119450902528</v>
      </c>
      <c r="J310" s="8">
        <v>121261088768</v>
      </c>
      <c r="K310" s="8">
        <v>117108464435.2</v>
      </c>
    </row>
    <row r="311" spans="1:11" x14ac:dyDescent="0.25">
      <c r="A311" s="6">
        <v>42800</v>
      </c>
      <c r="B311" s="4">
        <v>8513.2099999999991</v>
      </c>
      <c r="C311" s="4">
        <v>8608.4</v>
      </c>
      <c r="D311" s="4">
        <v>8513.2099999999991</v>
      </c>
      <c r="E311" s="4">
        <v>8608.15</v>
      </c>
      <c r="I311" s="7">
        <v>129565986816</v>
      </c>
      <c r="J311" s="8">
        <v>122915652949.33333</v>
      </c>
      <c r="K311" s="8">
        <v>119418198835.2</v>
      </c>
    </row>
    <row r="312" spans="1:11" x14ac:dyDescent="0.25">
      <c r="A312" s="6">
        <v>42801</v>
      </c>
      <c r="B312" s="4">
        <v>8614.85</v>
      </c>
      <c r="C312" s="4">
        <v>8625.52</v>
      </c>
      <c r="D312" s="4">
        <v>8574.2900000000009</v>
      </c>
      <c r="E312" s="4">
        <v>8624.4699999999993</v>
      </c>
      <c r="I312" s="7">
        <v>134165069824</v>
      </c>
      <c r="J312" s="8">
        <v>127727319722.66667</v>
      </c>
      <c r="K312" s="8">
        <v>121233070284.8</v>
      </c>
    </row>
    <row r="313" spans="1:11" x14ac:dyDescent="0.25">
      <c r="A313" s="6">
        <v>42802</v>
      </c>
      <c r="B313" s="4">
        <v>8622.11</v>
      </c>
      <c r="C313" s="4">
        <v>8624.44</v>
      </c>
      <c r="D313" s="4">
        <v>8563.9699999999993</v>
      </c>
      <c r="E313" s="4">
        <v>8589.8700000000008</v>
      </c>
      <c r="I313" s="7">
        <v>117961846784</v>
      </c>
      <c r="J313" s="8">
        <v>127230967808</v>
      </c>
      <c r="K313" s="8">
        <v>122030244454.39999</v>
      </c>
    </row>
    <row r="314" spans="1:11" x14ac:dyDescent="0.25">
      <c r="A314" s="6">
        <v>42803</v>
      </c>
      <c r="B314" s="4">
        <v>8578.89</v>
      </c>
      <c r="C314" s="4">
        <v>8579.25</v>
      </c>
      <c r="D314" s="4">
        <v>8513.65</v>
      </c>
      <c r="E314" s="4">
        <v>8535.56</v>
      </c>
      <c r="I314" s="7">
        <v>117451104256</v>
      </c>
      <c r="J314" s="8">
        <v>123192673621.33333</v>
      </c>
      <c r="K314" s="8">
        <v>121972573798.39999</v>
      </c>
    </row>
    <row r="315" spans="1:11" x14ac:dyDescent="0.25">
      <c r="A315" s="6">
        <v>42804</v>
      </c>
      <c r="B315" s="4">
        <v>8526.5400000000009</v>
      </c>
      <c r="C315" s="4">
        <v>8561.52</v>
      </c>
      <c r="D315" s="4">
        <v>8519.67</v>
      </c>
      <c r="E315" s="4">
        <v>8537.7800000000007</v>
      </c>
      <c r="I315" s="7">
        <v>108811681792</v>
      </c>
      <c r="J315" s="8">
        <v>114741544277.33333</v>
      </c>
      <c r="K315" s="8">
        <v>121424459161.60001</v>
      </c>
    </row>
    <row r="316" spans="1:11" x14ac:dyDescent="0.25">
      <c r="A316" s="6">
        <v>42807</v>
      </c>
      <c r="B316" s="4">
        <v>8529.17</v>
      </c>
      <c r="C316" s="4">
        <v>8598.52</v>
      </c>
      <c r="D316" s="4">
        <v>8477.7000000000007</v>
      </c>
      <c r="E316" s="4">
        <v>8598.52</v>
      </c>
      <c r="I316" s="7">
        <v>114562101248</v>
      </c>
      <c r="J316" s="8">
        <v>113608295765.33333</v>
      </c>
      <c r="K316" s="8">
        <v>121560099020.8</v>
      </c>
    </row>
    <row r="317" spans="1:11" x14ac:dyDescent="0.25">
      <c r="A317" s="6">
        <v>42808</v>
      </c>
      <c r="B317" s="4">
        <v>8604.77</v>
      </c>
      <c r="C317" s="4">
        <v>8618.2900000000009</v>
      </c>
      <c r="D317" s="4">
        <v>8563.61</v>
      </c>
      <c r="E317" s="4">
        <v>8581.7099999999991</v>
      </c>
      <c r="I317" s="7">
        <v>119013560320</v>
      </c>
      <c r="J317" s="8">
        <v>114129114453.33333</v>
      </c>
      <c r="K317" s="8">
        <v>122078160896</v>
      </c>
    </row>
    <row r="318" spans="1:11" x14ac:dyDescent="0.25">
      <c r="A318" s="6">
        <v>42809</v>
      </c>
      <c r="B318" s="4">
        <v>8563.4699999999993</v>
      </c>
      <c r="C318" s="4">
        <v>8582.9</v>
      </c>
      <c r="D318" s="4">
        <v>8540.1</v>
      </c>
      <c r="E318" s="4">
        <v>8574.0300000000007</v>
      </c>
      <c r="I318" s="7">
        <v>116569473024</v>
      </c>
      <c r="J318" s="8">
        <v>116715044864</v>
      </c>
      <c r="K318" s="8">
        <v>121753835110.39999</v>
      </c>
    </row>
    <row r="319" spans="1:11" x14ac:dyDescent="0.25">
      <c r="A319" s="6">
        <v>42810</v>
      </c>
      <c r="B319" s="4">
        <v>8582.9599999999991</v>
      </c>
      <c r="C319" s="4">
        <v>8664.98</v>
      </c>
      <c r="D319" s="4">
        <v>8582.9599999999991</v>
      </c>
      <c r="E319" s="4">
        <v>8664.98</v>
      </c>
      <c r="I319" s="7">
        <v>132237344768</v>
      </c>
      <c r="J319" s="8">
        <v>122606792704</v>
      </c>
      <c r="K319" s="8">
        <v>122838539673.60001</v>
      </c>
    </row>
    <row r="320" spans="1:11" x14ac:dyDescent="0.25">
      <c r="A320" s="6">
        <v>42811</v>
      </c>
      <c r="B320" s="4">
        <v>8671.52</v>
      </c>
      <c r="C320" s="4">
        <v>8704.85</v>
      </c>
      <c r="D320" s="4">
        <v>8601.57</v>
      </c>
      <c r="E320" s="4">
        <v>8603.8700000000008</v>
      </c>
      <c r="I320" s="7">
        <v>153091371008</v>
      </c>
      <c r="J320" s="8">
        <v>133966062933.33333</v>
      </c>
      <c r="K320" s="8">
        <v>124237639475.2</v>
      </c>
    </row>
    <row r="321" spans="1:11" x14ac:dyDescent="0.25">
      <c r="A321" s="6">
        <v>42814</v>
      </c>
      <c r="B321" s="4">
        <v>8594.7099999999991</v>
      </c>
      <c r="C321" s="4">
        <v>8635.08</v>
      </c>
      <c r="D321" s="4">
        <v>8569.83</v>
      </c>
      <c r="E321" s="4">
        <v>8634.84</v>
      </c>
      <c r="I321" s="7">
        <v>130411827200</v>
      </c>
      <c r="J321" s="8">
        <v>138580180992</v>
      </c>
      <c r="K321" s="8">
        <v>124882598707.2</v>
      </c>
    </row>
    <row r="322" spans="1:11" x14ac:dyDescent="0.25">
      <c r="A322" s="6">
        <v>42815</v>
      </c>
      <c r="B322" s="4">
        <v>8629.06</v>
      </c>
      <c r="C322" s="4">
        <v>8640.1</v>
      </c>
      <c r="D322" s="4">
        <v>8607.66</v>
      </c>
      <c r="E322" s="4">
        <v>8639.57</v>
      </c>
      <c r="I322" s="7">
        <v>116722044928</v>
      </c>
      <c r="J322" s="8">
        <v>133408414378.66667</v>
      </c>
      <c r="K322" s="8">
        <v>124132174643.2</v>
      </c>
    </row>
    <row r="323" spans="1:11" x14ac:dyDescent="0.25">
      <c r="A323" s="6">
        <v>42816</v>
      </c>
      <c r="B323" s="4">
        <v>8604.61</v>
      </c>
      <c r="C323" s="4">
        <v>8625.41</v>
      </c>
      <c r="D323" s="4">
        <v>8547.0499999999993</v>
      </c>
      <c r="E323" s="4">
        <v>8592.51</v>
      </c>
      <c r="I323" s="7">
        <v>130289393664</v>
      </c>
      <c r="J323" s="8">
        <v>125807755264</v>
      </c>
      <c r="K323" s="8">
        <v>124036024934.39999</v>
      </c>
    </row>
    <row r="324" spans="1:11" x14ac:dyDescent="0.25">
      <c r="A324" s="6">
        <v>42817</v>
      </c>
      <c r="B324" s="4">
        <v>8592.34</v>
      </c>
      <c r="C324" s="4">
        <v>8624.07</v>
      </c>
      <c r="D324" s="4">
        <v>8500.52</v>
      </c>
      <c r="E324" s="4">
        <v>8590.9599999999991</v>
      </c>
      <c r="I324" s="7">
        <v>142487834624</v>
      </c>
      <c r="J324" s="8">
        <v>129833091072</v>
      </c>
      <c r="K324" s="8">
        <v>124142343372.8</v>
      </c>
    </row>
    <row r="325" spans="1:11" x14ac:dyDescent="0.25">
      <c r="A325" s="6">
        <v>42818</v>
      </c>
      <c r="B325" s="4">
        <v>8583.9500000000007</v>
      </c>
      <c r="C325" s="4">
        <v>8606.61</v>
      </c>
      <c r="D325" s="4">
        <v>8552.68</v>
      </c>
      <c r="E325" s="4">
        <v>8602.2900000000009</v>
      </c>
      <c r="I325" s="7">
        <v>127360348160</v>
      </c>
      <c r="J325" s="8">
        <v>133379192149.33333</v>
      </c>
      <c r="K325" s="8">
        <v>124249964748.8</v>
      </c>
    </row>
    <row r="326" spans="1:11" x14ac:dyDescent="0.25">
      <c r="A326" s="6">
        <v>42821</v>
      </c>
      <c r="B326" s="4">
        <v>8603.23</v>
      </c>
      <c r="C326" s="4">
        <v>8611.4</v>
      </c>
      <c r="D326" s="4">
        <v>8570.86</v>
      </c>
      <c r="E326" s="4">
        <v>8586.91</v>
      </c>
      <c r="I326" s="7">
        <v>126656761856</v>
      </c>
      <c r="J326" s="8">
        <v>132168314880</v>
      </c>
      <c r="K326" s="8">
        <v>124620335513.60001</v>
      </c>
    </row>
    <row r="327" spans="1:11" x14ac:dyDescent="0.25">
      <c r="A327" s="6">
        <v>42822</v>
      </c>
      <c r="B327" s="4">
        <v>8579.0499999999993</v>
      </c>
      <c r="C327" s="4">
        <v>8591.84</v>
      </c>
      <c r="D327" s="4">
        <v>8546.1200000000008</v>
      </c>
      <c r="E327" s="4">
        <v>8558.07</v>
      </c>
      <c r="I327" s="7">
        <v>116556378112</v>
      </c>
      <c r="J327" s="8">
        <v>123524496042.66667</v>
      </c>
      <c r="K327" s="8">
        <v>124884869734.39999</v>
      </c>
    </row>
    <row r="328" spans="1:11" x14ac:dyDescent="0.25">
      <c r="A328" s="6">
        <v>42823</v>
      </c>
      <c r="B328" s="4">
        <v>8555.99</v>
      </c>
      <c r="C328" s="4">
        <v>8565.86</v>
      </c>
      <c r="D328" s="4">
        <v>8484.74</v>
      </c>
      <c r="E328" s="4">
        <v>8488.2199999999993</v>
      </c>
      <c r="I328" s="7">
        <v>132790411264</v>
      </c>
      <c r="J328" s="8">
        <v>125334517077.33333</v>
      </c>
      <c r="K328" s="8">
        <v>125294275584</v>
      </c>
    </row>
    <row r="329" spans="1:11" x14ac:dyDescent="0.25">
      <c r="A329" s="6">
        <v>42824</v>
      </c>
      <c r="B329" s="4">
        <v>8471.24</v>
      </c>
      <c r="C329" s="4">
        <v>8473.34</v>
      </c>
      <c r="D329" s="4">
        <v>8303</v>
      </c>
      <c r="E329" s="4">
        <v>8315.0499999999993</v>
      </c>
      <c r="I329" s="7">
        <v>149402398720</v>
      </c>
      <c r="J329" s="8">
        <v>132916396032</v>
      </c>
      <c r="K329" s="8">
        <v>126777892044.8</v>
      </c>
    </row>
    <row r="330" spans="1:11" x14ac:dyDescent="0.25">
      <c r="A330" s="6">
        <v>42825</v>
      </c>
      <c r="B330" s="4">
        <v>8314.08</v>
      </c>
      <c r="C330" s="4">
        <v>8351.42</v>
      </c>
      <c r="D330" s="4">
        <v>8291.69</v>
      </c>
      <c r="E330" s="4">
        <v>8339.15</v>
      </c>
      <c r="I330" s="7">
        <v>116854312960</v>
      </c>
      <c r="J330" s="8">
        <v>133015707648</v>
      </c>
      <c r="K330" s="8">
        <v>126648062566.39999</v>
      </c>
    </row>
    <row r="331" spans="1:11" x14ac:dyDescent="0.25">
      <c r="A331" s="6">
        <v>42830</v>
      </c>
      <c r="B331" s="4">
        <v>8369.39</v>
      </c>
      <c r="C331" s="4">
        <v>8522.01</v>
      </c>
      <c r="D331" s="4">
        <v>8369.39</v>
      </c>
      <c r="E331" s="4">
        <v>8522.01</v>
      </c>
      <c r="I331" s="7">
        <v>135703572480</v>
      </c>
      <c r="J331" s="8">
        <v>133986761386.66667</v>
      </c>
      <c r="K331" s="8">
        <v>126954941849.60001</v>
      </c>
    </row>
    <row r="332" spans="1:11" x14ac:dyDescent="0.25">
      <c r="A332" s="6">
        <v>42831</v>
      </c>
      <c r="B332" s="4">
        <v>8531.2000000000007</v>
      </c>
      <c r="C332" s="4">
        <v>8557.52</v>
      </c>
      <c r="D332" s="4">
        <v>8514.09</v>
      </c>
      <c r="E332" s="4">
        <v>8543.66</v>
      </c>
      <c r="I332" s="7">
        <v>136293117952</v>
      </c>
      <c r="J332" s="8">
        <v>129617001130.66667</v>
      </c>
      <c r="K332" s="8">
        <v>127061344256</v>
      </c>
    </row>
    <row r="333" spans="1:11" x14ac:dyDescent="0.25">
      <c r="A333" s="6">
        <v>42832</v>
      </c>
      <c r="B333" s="4">
        <v>8539.14</v>
      </c>
      <c r="C333" s="4">
        <v>8567.7999999999993</v>
      </c>
      <c r="D333" s="4">
        <v>8523.2999999999993</v>
      </c>
      <c r="E333" s="4">
        <v>8544.75</v>
      </c>
      <c r="I333" s="7">
        <v>141871144960</v>
      </c>
      <c r="J333" s="8">
        <v>137955945130.66666</v>
      </c>
      <c r="K333" s="8">
        <v>128256809164.8</v>
      </c>
    </row>
    <row r="334" spans="1:11" x14ac:dyDescent="0.25">
      <c r="A334" s="6">
        <v>42835</v>
      </c>
      <c r="B334" s="4">
        <v>8522.91</v>
      </c>
      <c r="C334" s="4">
        <v>8523.4</v>
      </c>
      <c r="D334" s="4">
        <v>8439.31</v>
      </c>
      <c r="E334" s="4">
        <v>8449.16</v>
      </c>
      <c r="I334" s="7">
        <v>160243732480</v>
      </c>
      <c r="J334" s="8">
        <v>146135998464</v>
      </c>
      <c r="K334" s="8">
        <v>130396440576</v>
      </c>
    </row>
    <row r="335" spans="1:11" x14ac:dyDescent="0.25">
      <c r="A335" s="6">
        <v>42836</v>
      </c>
      <c r="B335" s="4">
        <v>8432.4699999999993</v>
      </c>
      <c r="C335" s="4">
        <v>8514.44</v>
      </c>
      <c r="D335" s="4">
        <v>8373.84</v>
      </c>
      <c r="E335" s="4">
        <v>8514.44</v>
      </c>
      <c r="I335" s="7">
        <v>177771859968</v>
      </c>
      <c r="J335" s="8">
        <v>159962245802.66666</v>
      </c>
      <c r="K335" s="8">
        <v>133844449484.8</v>
      </c>
    </row>
    <row r="336" spans="1:11" x14ac:dyDescent="0.25">
      <c r="A336" s="6">
        <v>42837</v>
      </c>
      <c r="B336" s="4">
        <v>8505.7000000000007</v>
      </c>
      <c r="C336" s="4">
        <v>8505.92</v>
      </c>
      <c r="D336" s="4">
        <v>8439.44</v>
      </c>
      <c r="E336" s="4">
        <v>8444.39</v>
      </c>
      <c r="I336" s="7">
        <v>161321558016</v>
      </c>
      <c r="J336" s="8">
        <v>166445716821.33334</v>
      </c>
      <c r="K336" s="8">
        <v>136182422323.2</v>
      </c>
    </row>
    <row r="337" spans="1:11" x14ac:dyDescent="0.25">
      <c r="A337" s="6">
        <v>42838</v>
      </c>
      <c r="B337" s="4">
        <v>8429.73</v>
      </c>
      <c r="C337" s="4">
        <v>8490.86</v>
      </c>
      <c r="D337" s="4">
        <v>8423.2999999999993</v>
      </c>
      <c r="E337" s="4">
        <v>8470.31</v>
      </c>
      <c r="I337" s="7">
        <v>130236620800</v>
      </c>
      <c r="J337" s="8">
        <v>156443346261.33334</v>
      </c>
      <c r="K337" s="8">
        <v>136743575347.2</v>
      </c>
    </row>
    <row r="338" spans="1:11" x14ac:dyDescent="0.25">
      <c r="A338" s="6">
        <v>42839</v>
      </c>
      <c r="B338" s="4">
        <v>8460.64</v>
      </c>
      <c r="C338" s="4">
        <v>8463.06</v>
      </c>
      <c r="D338" s="4">
        <v>8338.8700000000008</v>
      </c>
      <c r="E338" s="4">
        <v>8345.65</v>
      </c>
      <c r="I338" s="7">
        <v>132344782848</v>
      </c>
      <c r="J338" s="8">
        <v>141300987221.33334</v>
      </c>
      <c r="K338" s="8">
        <v>137532340838.39999</v>
      </c>
    </row>
    <row r="339" spans="1:11" x14ac:dyDescent="0.25">
      <c r="A339" s="6">
        <v>42842</v>
      </c>
      <c r="B339" s="4">
        <v>8309.7800000000007</v>
      </c>
      <c r="C339" s="4">
        <v>8309.7800000000007</v>
      </c>
      <c r="D339" s="4">
        <v>8183.07</v>
      </c>
      <c r="E339" s="4">
        <v>8220.66</v>
      </c>
      <c r="I339" s="7">
        <v>118180069376</v>
      </c>
      <c r="J339" s="8">
        <v>126920491008</v>
      </c>
      <c r="K339" s="8">
        <v>136829477068.8</v>
      </c>
    </row>
    <row r="340" spans="1:11" x14ac:dyDescent="0.25">
      <c r="A340" s="6">
        <v>42843</v>
      </c>
      <c r="B340" s="4">
        <v>8216.2099999999991</v>
      </c>
      <c r="C340" s="4">
        <v>8247.0499999999993</v>
      </c>
      <c r="D340" s="4">
        <v>8133.05</v>
      </c>
      <c r="E340" s="4">
        <v>8136.41</v>
      </c>
      <c r="I340" s="7">
        <v>114295840768</v>
      </c>
      <c r="J340" s="8">
        <v>121606897664</v>
      </c>
      <c r="K340" s="8">
        <v>134889700556.8</v>
      </c>
    </row>
    <row r="341" spans="1:11" x14ac:dyDescent="0.25">
      <c r="A341" s="6">
        <v>42844</v>
      </c>
      <c r="B341" s="4">
        <v>8101.8</v>
      </c>
      <c r="C341" s="4">
        <v>8101.8</v>
      </c>
      <c r="D341" s="4">
        <v>7939.29</v>
      </c>
      <c r="E341" s="4">
        <v>8033.5</v>
      </c>
      <c r="I341" s="7">
        <v>120296603648</v>
      </c>
      <c r="J341" s="8">
        <v>117590837930.66667</v>
      </c>
      <c r="K341" s="8">
        <v>134383939379.2</v>
      </c>
    </row>
    <row r="342" spans="1:11" x14ac:dyDescent="0.25">
      <c r="A342" s="6">
        <v>42845</v>
      </c>
      <c r="B342" s="4">
        <v>8021.06</v>
      </c>
      <c r="C342" s="4">
        <v>8059.11</v>
      </c>
      <c r="D342" s="4">
        <v>7925.3</v>
      </c>
      <c r="E342" s="4">
        <v>7987.65</v>
      </c>
      <c r="I342" s="7">
        <v>102351585280</v>
      </c>
      <c r="J342" s="8">
        <v>112314676565.33333</v>
      </c>
      <c r="K342" s="8">
        <v>133665416396.8</v>
      </c>
    </row>
    <row r="343" spans="1:11" x14ac:dyDescent="0.25">
      <c r="A343" s="6">
        <v>42846</v>
      </c>
      <c r="B343" s="4">
        <v>7984.47</v>
      </c>
      <c r="C343" s="4">
        <v>8014.83</v>
      </c>
      <c r="D343" s="4">
        <v>7938.32</v>
      </c>
      <c r="E343" s="4">
        <v>7945.39</v>
      </c>
      <c r="I343" s="7">
        <v>86997413888</v>
      </c>
      <c r="J343" s="8">
        <v>103215200938.66667</v>
      </c>
      <c r="K343" s="8">
        <v>131500817408</v>
      </c>
    </row>
    <row r="344" spans="1:11" x14ac:dyDescent="0.25">
      <c r="A344" s="6">
        <v>42849</v>
      </c>
      <c r="B344" s="4">
        <v>7921.42</v>
      </c>
      <c r="C344" s="4">
        <v>7921.42</v>
      </c>
      <c r="D344" s="4">
        <v>7698.1</v>
      </c>
      <c r="E344" s="4">
        <v>7698.28</v>
      </c>
      <c r="I344" s="7">
        <v>95231168512</v>
      </c>
      <c r="J344" s="8">
        <v>94860055893.333328</v>
      </c>
      <c r="K344" s="8">
        <v>129137984102.39999</v>
      </c>
    </row>
    <row r="345" spans="1:11" x14ac:dyDescent="0.25">
      <c r="A345" s="6">
        <v>42850</v>
      </c>
      <c r="B345" s="4">
        <v>7699.98</v>
      </c>
      <c r="C345" s="4">
        <v>7779.67</v>
      </c>
      <c r="D345" s="4">
        <v>7691.32</v>
      </c>
      <c r="E345" s="4">
        <v>7724</v>
      </c>
      <c r="I345" s="7">
        <v>88521019392</v>
      </c>
      <c r="J345" s="8">
        <v>90249867264</v>
      </c>
      <c r="K345" s="8">
        <v>127196017664</v>
      </c>
    </row>
    <row r="346" spans="1:11" x14ac:dyDescent="0.25">
      <c r="A346" s="6">
        <v>42851</v>
      </c>
      <c r="B346" s="4">
        <v>7721.66</v>
      </c>
      <c r="C346" s="4">
        <v>7763.07</v>
      </c>
      <c r="D346" s="4">
        <v>7718.76</v>
      </c>
      <c r="E346" s="4">
        <v>7751.94</v>
      </c>
      <c r="I346" s="7">
        <v>93185982464</v>
      </c>
      <c r="J346" s="8">
        <v>92312723456</v>
      </c>
      <c r="K346" s="8">
        <v>125522478694.39999</v>
      </c>
    </row>
    <row r="347" spans="1:11" x14ac:dyDescent="0.25">
      <c r="A347" s="6">
        <v>42852</v>
      </c>
      <c r="B347" s="4">
        <v>7737.07</v>
      </c>
      <c r="C347" s="4">
        <v>7810.11</v>
      </c>
      <c r="D347" s="4">
        <v>7593.02</v>
      </c>
      <c r="E347" s="4">
        <v>7799.12</v>
      </c>
      <c r="I347" s="7">
        <v>121523478528</v>
      </c>
      <c r="J347" s="8">
        <v>101076826794.66667</v>
      </c>
      <c r="K347" s="8">
        <v>125770833715.2</v>
      </c>
    </row>
    <row r="348" spans="1:11" x14ac:dyDescent="0.25">
      <c r="A348" s="6">
        <v>42853</v>
      </c>
      <c r="B348" s="4">
        <v>7777.75</v>
      </c>
      <c r="C348" s="4">
        <v>7842.11</v>
      </c>
      <c r="D348" s="4">
        <v>7768.05</v>
      </c>
      <c r="E348" s="4">
        <v>7842.08</v>
      </c>
      <c r="I348" s="7">
        <v>91507736576</v>
      </c>
      <c r="J348" s="8">
        <v>102072399189.33333</v>
      </c>
      <c r="K348" s="8">
        <v>123706699980.8</v>
      </c>
    </row>
    <row r="349" spans="1:11" x14ac:dyDescent="0.25">
      <c r="A349" s="6">
        <v>42857</v>
      </c>
      <c r="B349" s="4">
        <v>7831.44</v>
      </c>
      <c r="C349" s="4">
        <v>7851.41</v>
      </c>
      <c r="D349" s="4">
        <v>7811.84</v>
      </c>
      <c r="E349" s="4">
        <v>7845.47</v>
      </c>
      <c r="I349" s="7">
        <v>91555397632</v>
      </c>
      <c r="J349" s="8">
        <v>101528870912</v>
      </c>
      <c r="K349" s="8">
        <v>120814349926.39999</v>
      </c>
    </row>
    <row r="350" spans="1:11" x14ac:dyDescent="0.25">
      <c r="A350" s="6">
        <v>42858</v>
      </c>
      <c r="B350" s="4">
        <v>7832.02</v>
      </c>
      <c r="C350" s="4">
        <v>7860.3</v>
      </c>
      <c r="D350" s="4">
        <v>7796.82</v>
      </c>
      <c r="E350" s="4">
        <v>7830.64</v>
      </c>
      <c r="I350" s="7">
        <v>103812091904</v>
      </c>
      <c r="J350" s="8">
        <v>95625075370.666672</v>
      </c>
      <c r="K350" s="8">
        <v>120162238873.60001</v>
      </c>
    </row>
    <row r="351" spans="1:11" x14ac:dyDescent="0.25">
      <c r="A351" s="6">
        <v>42859</v>
      </c>
      <c r="B351" s="4">
        <v>7804.78</v>
      </c>
      <c r="C351" s="4">
        <v>7877.32</v>
      </c>
      <c r="D351" s="4">
        <v>7763.84</v>
      </c>
      <c r="E351" s="4">
        <v>7804.58</v>
      </c>
      <c r="I351" s="7">
        <v>107023126528</v>
      </c>
      <c r="J351" s="8">
        <v>100796872021.33333</v>
      </c>
      <c r="K351" s="8">
        <v>118728216576</v>
      </c>
    </row>
    <row r="352" spans="1:11" x14ac:dyDescent="0.25">
      <c r="A352" s="6">
        <v>42860</v>
      </c>
      <c r="B352" s="4">
        <v>7780.14</v>
      </c>
      <c r="C352" s="4">
        <v>7787.57</v>
      </c>
      <c r="D352" s="4">
        <v>7700.21</v>
      </c>
      <c r="E352" s="4">
        <v>7700.26</v>
      </c>
      <c r="I352" s="7">
        <v>96850513920</v>
      </c>
      <c r="J352" s="8">
        <v>102561910784</v>
      </c>
      <c r="K352" s="8">
        <v>116756086374.39999</v>
      </c>
    </row>
    <row r="353" spans="1:11" x14ac:dyDescent="0.25">
      <c r="A353" s="6">
        <v>42863</v>
      </c>
      <c r="B353" s="4">
        <v>7679.16</v>
      </c>
      <c r="C353" s="4">
        <v>7691.48</v>
      </c>
      <c r="D353" s="4">
        <v>7555.06</v>
      </c>
      <c r="E353" s="4">
        <v>7555.28</v>
      </c>
      <c r="I353" s="7">
        <v>92056043520</v>
      </c>
      <c r="J353" s="8">
        <v>98643227989.333328</v>
      </c>
      <c r="K353" s="8">
        <v>114265331302.39999</v>
      </c>
    </row>
    <row r="354" spans="1:11" x14ac:dyDescent="0.25">
      <c r="A354" s="6">
        <v>42864</v>
      </c>
      <c r="B354" s="4">
        <v>7522.22</v>
      </c>
      <c r="C354" s="4">
        <v>7603.36</v>
      </c>
      <c r="D354" s="4">
        <v>7475.41</v>
      </c>
      <c r="E354" s="4">
        <v>7602.96</v>
      </c>
      <c r="I354" s="7">
        <v>82754789376</v>
      </c>
      <c r="J354" s="8">
        <v>90553782272</v>
      </c>
      <c r="K354" s="8">
        <v>110390884147.2</v>
      </c>
    </row>
    <row r="355" spans="1:11" x14ac:dyDescent="0.25">
      <c r="A355" s="6">
        <v>42865</v>
      </c>
      <c r="B355" s="4">
        <v>7597.77</v>
      </c>
      <c r="C355" s="4">
        <v>7637.64</v>
      </c>
      <c r="D355" s="4">
        <v>7451.36</v>
      </c>
      <c r="E355" s="4">
        <v>7451.78</v>
      </c>
      <c r="I355" s="7">
        <v>92109197312</v>
      </c>
      <c r="J355" s="8">
        <v>88973343402.666672</v>
      </c>
      <c r="K355" s="8">
        <v>106107751014.39999</v>
      </c>
    </row>
    <row r="356" spans="1:11" x14ac:dyDescent="0.25">
      <c r="A356" s="6">
        <v>42866</v>
      </c>
      <c r="B356" s="4">
        <v>7400.42</v>
      </c>
      <c r="C356" s="4">
        <v>7408.11</v>
      </c>
      <c r="D356" s="4">
        <v>7199.41</v>
      </c>
      <c r="E356" s="4">
        <v>7387.15</v>
      </c>
      <c r="I356" s="7">
        <v>101201186816</v>
      </c>
      <c r="J356" s="8">
        <v>92021724501.333328</v>
      </c>
      <c r="K356" s="8">
        <v>103101732454.39999</v>
      </c>
    </row>
    <row r="357" spans="1:11" x14ac:dyDescent="0.25">
      <c r="A357" s="6">
        <v>42867</v>
      </c>
      <c r="B357" s="4">
        <v>7368.07</v>
      </c>
      <c r="C357" s="4">
        <v>7395.36</v>
      </c>
      <c r="D357" s="4">
        <v>7306.38</v>
      </c>
      <c r="E357" s="4">
        <v>7371.3</v>
      </c>
      <c r="I357" s="7">
        <v>83456798720</v>
      </c>
      <c r="J357" s="8">
        <v>92255727616</v>
      </c>
      <c r="K357" s="8">
        <v>100762741350.39999</v>
      </c>
    </row>
    <row r="358" spans="1:11" x14ac:dyDescent="0.25">
      <c r="A358" s="6">
        <v>42870</v>
      </c>
      <c r="B358" s="4">
        <v>7386.2</v>
      </c>
      <c r="C358" s="4">
        <v>7425.32</v>
      </c>
      <c r="D358" s="4">
        <v>7386.2</v>
      </c>
      <c r="E358" s="4">
        <v>7391.61</v>
      </c>
      <c r="I358" s="7">
        <v>76637995008</v>
      </c>
      <c r="J358" s="8">
        <v>87098660181.333328</v>
      </c>
      <c r="K358" s="8">
        <v>97977401958.399994</v>
      </c>
    </row>
    <row r="359" spans="1:11" x14ac:dyDescent="0.25">
      <c r="A359" s="6">
        <v>42871</v>
      </c>
      <c r="B359" s="4">
        <v>7377.76</v>
      </c>
      <c r="C359" s="4">
        <v>7549.92</v>
      </c>
      <c r="D359" s="4">
        <v>7324.14</v>
      </c>
      <c r="E359" s="4">
        <v>7549.76</v>
      </c>
      <c r="I359" s="7">
        <v>110829887488</v>
      </c>
      <c r="J359" s="8">
        <v>90308227072</v>
      </c>
      <c r="K359" s="8">
        <v>97609892864</v>
      </c>
    </row>
    <row r="360" spans="1:11" x14ac:dyDescent="0.25">
      <c r="A360" s="6">
        <v>42872</v>
      </c>
      <c r="B360" s="4">
        <v>7545.21</v>
      </c>
      <c r="C360" s="4">
        <v>7609.53</v>
      </c>
      <c r="D360" s="4">
        <v>7538.67</v>
      </c>
      <c r="E360" s="4">
        <v>7570.44</v>
      </c>
      <c r="I360" s="7">
        <v>111325675520</v>
      </c>
      <c r="J360" s="8">
        <v>99597852672</v>
      </c>
      <c r="K360" s="8">
        <v>97461384601.600006</v>
      </c>
    </row>
    <row r="361" spans="1:11" x14ac:dyDescent="0.25">
      <c r="A361" s="6">
        <v>42873</v>
      </c>
      <c r="B361" s="4">
        <v>7509.41</v>
      </c>
      <c r="C361" s="4">
        <v>7581.83</v>
      </c>
      <c r="D361" s="4">
        <v>7490.78</v>
      </c>
      <c r="E361" s="4">
        <v>7519.19</v>
      </c>
      <c r="I361" s="7">
        <v>97572376576</v>
      </c>
      <c r="J361" s="8">
        <v>106575979861.33333</v>
      </c>
      <c r="K361" s="8">
        <v>96325173248</v>
      </c>
    </row>
    <row r="362" spans="1:11" x14ac:dyDescent="0.25">
      <c r="A362" s="6">
        <v>42874</v>
      </c>
      <c r="B362" s="4">
        <v>7517.13</v>
      </c>
      <c r="C362" s="4">
        <v>7540.92</v>
      </c>
      <c r="D362" s="4">
        <v>7472.28</v>
      </c>
      <c r="E362" s="4">
        <v>7510.11</v>
      </c>
      <c r="I362" s="7">
        <v>85675814912</v>
      </c>
      <c r="J362" s="8">
        <v>98191289002.666672</v>
      </c>
      <c r="K362" s="8">
        <v>95491384729.600006</v>
      </c>
    </row>
    <row r="363" spans="1:11" x14ac:dyDescent="0.25">
      <c r="A363" s="6">
        <v>42877</v>
      </c>
      <c r="B363" s="4">
        <v>7500.51</v>
      </c>
      <c r="C363" s="4">
        <v>7521.63</v>
      </c>
      <c r="D363" s="4">
        <v>7354.07</v>
      </c>
      <c r="E363" s="4">
        <v>7372.79</v>
      </c>
      <c r="I363" s="7">
        <v>89326342144</v>
      </c>
      <c r="J363" s="8">
        <v>90858177877.333328</v>
      </c>
      <c r="K363" s="8">
        <v>95607831142.399994</v>
      </c>
    </row>
    <row r="364" spans="1:11" x14ac:dyDescent="0.25">
      <c r="A364" s="6">
        <v>42878</v>
      </c>
      <c r="B364" s="4">
        <v>7352.25</v>
      </c>
      <c r="C364" s="4">
        <v>7359.78</v>
      </c>
      <c r="D364" s="4">
        <v>7132.31</v>
      </c>
      <c r="E364" s="4">
        <v>7138.24</v>
      </c>
      <c r="I364" s="7">
        <v>93038989312</v>
      </c>
      <c r="J364" s="8">
        <v>89347048789.333328</v>
      </c>
      <c r="K364" s="8">
        <v>95498222182.399994</v>
      </c>
    </row>
    <row r="365" spans="1:11" x14ac:dyDescent="0.25">
      <c r="A365" s="6">
        <v>42879</v>
      </c>
      <c r="B365" s="4">
        <v>7099.27</v>
      </c>
      <c r="C365" s="4">
        <v>7172.66</v>
      </c>
      <c r="D365" s="4">
        <v>6996.64</v>
      </c>
      <c r="E365" s="4">
        <v>7172.14</v>
      </c>
      <c r="I365" s="7">
        <v>77578604544</v>
      </c>
      <c r="J365" s="8">
        <v>86647978666.666672</v>
      </c>
      <c r="K365" s="8">
        <v>94951101440</v>
      </c>
    </row>
    <row r="366" spans="1:11" x14ac:dyDescent="0.25">
      <c r="A366" s="6">
        <v>42880</v>
      </c>
      <c r="B366" s="4">
        <v>7160.16</v>
      </c>
      <c r="C366" s="4">
        <v>7241.23</v>
      </c>
      <c r="D366" s="4">
        <v>7078.55</v>
      </c>
      <c r="E366" s="4">
        <v>7232.63</v>
      </c>
      <c r="I366" s="7">
        <v>87980703744</v>
      </c>
      <c r="J366" s="8">
        <v>86199432533.333328</v>
      </c>
      <c r="K366" s="8">
        <v>94690837504</v>
      </c>
    </row>
    <row r="367" spans="1:11" x14ac:dyDescent="0.25">
      <c r="A367" s="6">
        <v>42881</v>
      </c>
      <c r="B367" s="4">
        <v>7224.81</v>
      </c>
      <c r="C367" s="4">
        <v>7265.15</v>
      </c>
      <c r="D367" s="4">
        <v>7221.08</v>
      </c>
      <c r="E367" s="4">
        <v>7233.34</v>
      </c>
      <c r="I367" s="7">
        <v>83869904896</v>
      </c>
      <c r="J367" s="8">
        <v>83143071061.333328</v>
      </c>
      <c r="K367" s="8">
        <v>92808158822.399994</v>
      </c>
    </row>
    <row r="368" spans="1:11" x14ac:dyDescent="0.25">
      <c r="A368" s="6">
        <v>42886</v>
      </c>
      <c r="B368" s="4">
        <v>7303.58</v>
      </c>
      <c r="C368" s="4">
        <v>7327.32</v>
      </c>
      <c r="D368" s="4">
        <v>7211.07</v>
      </c>
      <c r="E368" s="4">
        <v>7212.7</v>
      </c>
      <c r="I368" s="7">
        <v>77887754240</v>
      </c>
      <c r="J368" s="8">
        <v>83246120960</v>
      </c>
      <c r="K368" s="8">
        <v>92127159705.600006</v>
      </c>
    </row>
    <row r="369" spans="1:11" x14ac:dyDescent="0.25">
      <c r="A369" s="6">
        <v>42887</v>
      </c>
      <c r="B369" s="4">
        <v>7191.69</v>
      </c>
      <c r="C369" s="4">
        <v>7191.69</v>
      </c>
      <c r="D369" s="4">
        <v>7015.87</v>
      </c>
      <c r="E369" s="4">
        <v>7016.3</v>
      </c>
      <c r="I369" s="7">
        <v>80735379456</v>
      </c>
      <c r="J369" s="8">
        <v>80831012864</v>
      </c>
      <c r="K369" s="8">
        <v>91586158796.800003</v>
      </c>
    </row>
    <row r="370" spans="1:11" x14ac:dyDescent="0.25">
      <c r="A370" s="6">
        <v>42888</v>
      </c>
      <c r="B370" s="4">
        <v>6989.44</v>
      </c>
      <c r="C370" s="4">
        <v>7105.03</v>
      </c>
      <c r="D370" s="4">
        <v>6927.92</v>
      </c>
      <c r="E370" s="4">
        <v>7094.43</v>
      </c>
      <c r="I370" s="7">
        <v>77347426304</v>
      </c>
      <c r="J370" s="8">
        <v>78656853333.333328</v>
      </c>
      <c r="K370" s="8">
        <v>90262925516.800003</v>
      </c>
    </row>
    <row r="371" spans="1:11" x14ac:dyDescent="0.25">
      <c r="A371" s="6">
        <v>42891</v>
      </c>
      <c r="B371" s="4">
        <v>7102.5</v>
      </c>
      <c r="C371" s="4">
        <v>7172.44</v>
      </c>
      <c r="D371" s="4">
        <v>7099.62</v>
      </c>
      <c r="E371" s="4">
        <v>7160.53</v>
      </c>
      <c r="I371" s="7">
        <v>70693306368</v>
      </c>
      <c r="J371" s="8">
        <v>76258704042.666672</v>
      </c>
      <c r="K371" s="8">
        <v>88446434508.800003</v>
      </c>
    </row>
    <row r="372" spans="1:11" x14ac:dyDescent="0.25">
      <c r="A372" s="6">
        <v>42892</v>
      </c>
      <c r="B372" s="4">
        <v>7147.17</v>
      </c>
      <c r="C372" s="4">
        <v>7198.3</v>
      </c>
      <c r="D372" s="4">
        <v>7136.46</v>
      </c>
      <c r="E372" s="4">
        <v>7197.62</v>
      </c>
      <c r="I372" s="7">
        <v>68888514560</v>
      </c>
      <c r="J372" s="8">
        <v>72309749077.333328</v>
      </c>
      <c r="K372" s="8">
        <v>87048334540.800003</v>
      </c>
    </row>
    <row r="373" spans="1:11" x14ac:dyDescent="0.25">
      <c r="A373" s="6">
        <v>42893</v>
      </c>
      <c r="B373" s="4">
        <v>7194.69</v>
      </c>
      <c r="C373" s="4">
        <v>7347.6</v>
      </c>
      <c r="D373" s="4">
        <v>7192.86</v>
      </c>
      <c r="E373" s="4">
        <v>7347.6</v>
      </c>
      <c r="I373" s="7">
        <v>101941735424</v>
      </c>
      <c r="J373" s="8">
        <v>80507852117.333328</v>
      </c>
      <c r="K373" s="8">
        <v>87542619136</v>
      </c>
    </row>
    <row r="374" spans="1:11" x14ac:dyDescent="0.25">
      <c r="A374" s="6">
        <v>42894</v>
      </c>
      <c r="B374" s="4">
        <v>7349.93</v>
      </c>
      <c r="C374" s="4">
        <v>7374.86</v>
      </c>
      <c r="D374" s="4">
        <v>7327.07</v>
      </c>
      <c r="E374" s="4">
        <v>7342.48</v>
      </c>
      <c r="I374" s="7">
        <v>97053450240</v>
      </c>
      <c r="J374" s="8">
        <v>89294566741.333328</v>
      </c>
      <c r="K374" s="8">
        <v>88257552179.199997</v>
      </c>
    </row>
    <row r="375" spans="1:11" x14ac:dyDescent="0.25">
      <c r="A375" s="6">
        <v>42895</v>
      </c>
      <c r="B375" s="4">
        <v>7331.51</v>
      </c>
      <c r="C375" s="4">
        <v>7353.41</v>
      </c>
      <c r="D375" s="4">
        <v>7288.32</v>
      </c>
      <c r="E375" s="4">
        <v>7348.52</v>
      </c>
      <c r="I375" s="7">
        <v>86608838656</v>
      </c>
      <c r="J375" s="8">
        <v>95201341440</v>
      </c>
      <c r="K375" s="8">
        <v>87982534246.399994</v>
      </c>
    </row>
    <row r="376" spans="1:11" x14ac:dyDescent="0.25">
      <c r="A376" s="6">
        <v>42898</v>
      </c>
      <c r="B376" s="4">
        <v>7314.67</v>
      </c>
      <c r="C376" s="4">
        <v>7322.47</v>
      </c>
      <c r="D376" s="4">
        <v>7241.07</v>
      </c>
      <c r="E376" s="4">
        <v>7246.71</v>
      </c>
      <c r="I376" s="7">
        <v>87644991488</v>
      </c>
      <c r="J376" s="8">
        <v>90435760128</v>
      </c>
      <c r="K376" s="8">
        <v>87304724480</v>
      </c>
    </row>
    <row r="377" spans="1:11" x14ac:dyDescent="0.25">
      <c r="A377" s="6">
        <v>42899</v>
      </c>
      <c r="B377" s="4">
        <v>7234.28</v>
      </c>
      <c r="C377" s="4">
        <v>7358.43</v>
      </c>
      <c r="D377" s="4">
        <v>7232.69</v>
      </c>
      <c r="E377" s="4">
        <v>7352.98</v>
      </c>
      <c r="I377" s="7">
        <v>86430814208</v>
      </c>
      <c r="J377" s="8">
        <v>86894881450.666672</v>
      </c>
      <c r="K377" s="8">
        <v>87453425254.399994</v>
      </c>
    </row>
    <row r="378" spans="1:11" x14ac:dyDescent="0.25">
      <c r="A378" s="6">
        <v>42900</v>
      </c>
      <c r="B378" s="4">
        <v>7346.52</v>
      </c>
      <c r="C378" s="4">
        <v>7382.58</v>
      </c>
      <c r="D378" s="4">
        <v>7340.7</v>
      </c>
      <c r="E378" s="4">
        <v>7362.86</v>
      </c>
      <c r="I378" s="7">
        <v>96077209600</v>
      </c>
      <c r="J378" s="8">
        <v>90051005098.666672</v>
      </c>
      <c r="K378" s="8">
        <v>88425385984</v>
      </c>
    </row>
    <row r="379" spans="1:11" x14ac:dyDescent="0.25">
      <c r="A379" s="6">
        <v>42901</v>
      </c>
      <c r="B379" s="4">
        <v>7350.01</v>
      </c>
      <c r="C379" s="4">
        <v>7468.21</v>
      </c>
      <c r="D379" s="4">
        <v>7348.42</v>
      </c>
      <c r="E379" s="4">
        <v>7455.39</v>
      </c>
      <c r="F379" s="13" t="s">
        <v>29</v>
      </c>
      <c r="G379" s="13" t="s">
        <v>45</v>
      </c>
      <c r="I379" s="7">
        <v>107603746816</v>
      </c>
      <c r="J379" s="8">
        <v>96703923541.333328</v>
      </c>
      <c r="K379" s="8">
        <v>88264078950.399994</v>
      </c>
    </row>
    <row r="380" spans="1:11" x14ac:dyDescent="0.25">
      <c r="A380" s="6">
        <v>42902</v>
      </c>
      <c r="B380" s="4">
        <v>7453.6</v>
      </c>
      <c r="C380" s="4">
        <v>7463.05</v>
      </c>
      <c r="D380" s="4">
        <v>7433.42</v>
      </c>
      <c r="E380" s="4">
        <v>7442.95</v>
      </c>
      <c r="I380" s="7">
        <v>94280617984</v>
      </c>
      <c r="J380" s="8">
        <v>99320524800</v>
      </c>
      <c r="K380" s="8">
        <v>87411826073.600006</v>
      </c>
    </row>
    <row r="381" spans="1:11" x14ac:dyDescent="0.25">
      <c r="A381" s="6">
        <v>42905</v>
      </c>
      <c r="B381" s="4">
        <v>7435.25</v>
      </c>
      <c r="C381" s="4">
        <v>7489.82</v>
      </c>
      <c r="D381" s="4">
        <v>7435.24</v>
      </c>
      <c r="E381" s="4">
        <v>7489.76</v>
      </c>
      <c r="I381" s="7">
        <v>87490801664</v>
      </c>
      <c r="J381" s="8">
        <v>96458388821.333328</v>
      </c>
      <c r="K381" s="8">
        <v>86907747328</v>
      </c>
    </row>
    <row r="382" spans="1:11" x14ac:dyDescent="0.25">
      <c r="A382" s="6">
        <v>42906</v>
      </c>
      <c r="B382" s="4">
        <v>7496.89</v>
      </c>
      <c r="C382" s="4">
        <v>7542.13</v>
      </c>
      <c r="D382" s="4">
        <v>7495.72</v>
      </c>
      <c r="E382" s="4">
        <v>7503.8</v>
      </c>
      <c r="I382" s="7">
        <v>107744747520</v>
      </c>
      <c r="J382" s="8">
        <v>96505389056</v>
      </c>
      <c r="K382" s="8">
        <v>88011193958.399994</v>
      </c>
    </row>
    <row r="383" spans="1:11" x14ac:dyDescent="0.25">
      <c r="A383" s="6">
        <v>42907</v>
      </c>
      <c r="B383" s="4">
        <v>7510.01</v>
      </c>
      <c r="C383" s="4">
        <v>7521.21</v>
      </c>
      <c r="D383" s="4">
        <v>7456.56</v>
      </c>
      <c r="E383" s="4">
        <v>7504.19</v>
      </c>
      <c r="I383" s="7">
        <v>99722629120</v>
      </c>
      <c r="J383" s="8">
        <v>98319392768</v>
      </c>
      <c r="K383" s="8">
        <v>88531008307.199997</v>
      </c>
    </row>
    <row r="384" spans="1:11" x14ac:dyDescent="0.25">
      <c r="A384" s="6">
        <v>42908</v>
      </c>
      <c r="B384" s="4">
        <v>7495.92</v>
      </c>
      <c r="C384" s="4">
        <v>7506.41</v>
      </c>
      <c r="D384" s="4">
        <v>7371.96</v>
      </c>
      <c r="E384" s="4">
        <v>7371.96</v>
      </c>
      <c r="I384" s="7">
        <v>108096352256</v>
      </c>
      <c r="J384" s="8">
        <v>105187909632</v>
      </c>
      <c r="K384" s="8">
        <v>89283876454.399994</v>
      </c>
    </row>
    <row r="385" spans="1:24" x14ac:dyDescent="0.25">
      <c r="A385" s="6">
        <v>42909</v>
      </c>
      <c r="B385" s="4">
        <v>7355.76</v>
      </c>
      <c r="C385" s="4">
        <v>7383.93</v>
      </c>
      <c r="D385" s="4">
        <v>7262.41</v>
      </c>
      <c r="E385" s="4">
        <v>7376.67</v>
      </c>
      <c r="I385" s="7">
        <v>92898271232</v>
      </c>
      <c r="J385" s="8">
        <v>100239084202.66667</v>
      </c>
      <c r="K385" s="8">
        <v>90049859788.800003</v>
      </c>
      <c r="S385" t="s">
        <v>55</v>
      </c>
      <c r="T385" s="4" t="s">
        <v>71</v>
      </c>
    </row>
    <row r="386" spans="1:24" x14ac:dyDescent="0.25">
      <c r="A386" s="6">
        <v>42912</v>
      </c>
      <c r="B386" s="4">
        <v>7370.62</v>
      </c>
      <c r="C386" s="4">
        <v>7462.25</v>
      </c>
      <c r="D386" s="4">
        <v>7363.39</v>
      </c>
      <c r="E386" s="4">
        <v>7462.1</v>
      </c>
      <c r="I386" s="7">
        <v>87122137088</v>
      </c>
      <c r="J386" s="8">
        <v>96038920192</v>
      </c>
      <c r="K386" s="8">
        <v>90006931456</v>
      </c>
      <c r="L386" s="4" t="s">
        <v>56</v>
      </c>
      <c r="M386" t="s">
        <v>57</v>
      </c>
    </row>
    <row r="387" spans="1:24" x14ac:dyDescent="0.25">
      <c r="A387" s="6">
        <v>42913</v>
      </c>
      <c r="B387" s="4">
        <v>7461.4</v>
      </c>
      <c r="C387" s="4">
        <v>7493.82</v>
      </c>
      <c r="D387" s="4">
        <v>7442.85</v>
      </c>
      <c r="E387" s="4">
        <v>7474.03</v>
      </c>
      <c r="I387" s="7">
        <v>86202613760</v>
      </c>
      <c r="J387" s="8">
        <v>88741007360</v>
      </c>
      <c r="K387" s="8">
        <v>90123566899.199997</v>
      </c>
    </row>
    <row r="388" spans="1:24" x14ac:dyDescent="0.25">
      <c r="A388" s="6">
        <v>42914</v>
      </c>
      <c r="B388" s="4">
        <v>7457.36</v>
      </c>
      <c r="C388" s="4">
        <v>7457.71</v>
      </c>
      <c r="D388" s="4">
        <v>7411.38</v>
      </c>
      <c r="E388" s="4">
        <v>7423.47</v>
      </c>
      <c r="I388" s="7">
        <v>80354041856</v>
      </c>
      <c r="J388" s="8">
        <v>84559597568</v>
      </c>
      <c r="K388" s="8">
        <v>90246881280</v>
      </c>
    </row>
    <row r="389" spans="1:24" x14ac:dyDescent="0.25">
      <c r="A389" s="6">
        <v>42915</v>
      </c>
      <c r="B389" s="4">
        <v>7424.97</v>
      </c>
      <c r="C389" s="4">
        <v>7480.74</v>
      </c>
      <c r="D389" s="4">
        <v>7424.97</v>
      </c>
      <c r="E389" s="4">
        <v>7456.67</v>
      </c>
      <c r="I389" s="7">
        <v>78474989568</v>
      </c>
      <c r="J389" s="8">
        <v>81677215061.333328</v>
      </c>
      <c r="K389" s="8">
        <v>90133861785.600006</v>
      </c>
    </row>
    <row r="390" spans="1:24" x14ac:dyDescent="0.25">
      <c r="A390" s="6">
        <v>42916</v>
      </c>
      <c r="B390" s="4">
        <v>7435.7</v>
      </c>
      <c r="C390" s="4">
        <v>7473.27</v>
      </c>
      <c r="D390" s="4">
        <v>7416.45</v>
      </c>
      <c r="E390" s="4">
        <v>7465.76</v>
      </c>
      <c r="I390" s="7">
        <v>74481635328</v>
      </c>
      <c r="J390" s="8">
        <v>77770222250.666672</v>
      </c>
      <c r="K390" s="8">
        <v>89990572236.800003</v>
      </c>
      <c r="L390" s="4">
        <f>E390</f>
        <v>7465.76</v>
      </c>
      <c r="M390" s="4">
        <f>E390</f>
        <v>7465.76</v>
      </c>
      <c r="O390">
        <f>L2393/L390</f>
        <v>3.2163702781389896</v>
      </c>
      <c r="S390">
        <f>L390</f>
        <v>7465.76</v>
      </c>
      <c r="T390" s="4">
        <f>L390</f>
        <v>7465.76</v>
      </c>
    </row>
    <row r="391" spans="1:24" x14ac:dyDescent="0.25">
      <c r="A391" s="6">
        <v>42919</v>
      </c>
      <c r="B391" s="4">
        <v>7468.15</v>
      </c>
      <c r="C391" s="4">
        <v>7537.33</v>
      </c>
      <c r="D391" s="4">
        <v>7460.44</v>
      </c>
      <c r="E391" s="4">
        <v>7537.11</v>
      </c>
      <c r="F391" s="13">
        <v>1.0787657225007852E-2</v>
      </c>
      <c r="G391" s="13" t="s">
        <v>9</v>
      </c>
      <c r="I391" s="7">
        <v>86007918592</v>
      </c>
      <c r="J391" s="8">
        <v>79654847829.333328</v>
      </c>
      <c r="K391" s="8">
        <v>90756302848</v>
      </c>
      <c r="L391" s="4">
        <f>IF(AND(以前300和1000统计!C390&lt;-10,J390&lt;K390*1.05,以前300和1000统计!G390&lt;10),L390*(2-E391/E390),L390)</f>
        <v>7465.76</v>
      </c>
      <c r="M391" s="4">
        <f t="shared" ref="M391:M401" si="0">E391</f>
        <v>7537.11</v>
      </c>
      <c r="N391" s="4">
        <f>IF(L391=L390,1,0)</f>
        <v>1</v>
      </c>
      <c r="S391" s="4">
        <f>IF(L391=L390,S390*E391/E390,S390)</f>
        <v>7537.1100000000006</v>
      </c>
      <c r="T391" s="4">
        <f>IF(L391&lt;&gt;L390,T390*L391/L390,T390*S391/S390)</f>
        <v>7537.1100000000006</v>
      </c>
      <c r="X391" t="str">
        <f>IF(AND(L391&lt;&gt;L390,以前300和1000统计!D391&gt;以前300和1000统计!E391),1,"")</f>
        <v/>
      </c>
    </row>
    <row r="392" spans="1:24" x14ac:dyDescent="0.25">
      <c r="A392" s="6">
        <v>42920</v>
      </c>
      <c r="B392" s="4">
        <v>7533.99</v>
      </c>
      <c r="C392" s="4">
        <v>7540.94</v>
      </c>
      <c r="D392" s="4">
        <v>7506.52</v>
      </c>
      <c r="E392" s="4">
        <v>7523.7</v>
      </c>
      <c r="F392" s="13">
        <v>7.7607638070336105E-3</v>
      </c>
      <c r="G392" s="13" t="s">
        <v>9</v>
      </c>
      <c r="I392" s="7">
        <v>84796829696</v>
      </c>
      <c r="J392" s="8">
        <v>81762127872</v>
      </c>
      <c r="K392" s="8">
        <v>91551718604.800003</v>
      </c>
      <c r="L392" s="4">
        <f>IF(AND(以前300和1000统计!C391&lt;-10,J391&lt;K391*1.05,以前300和1000统计!G391&lt;10),L391*(2-E392/E391),L391)</f>
        <v>7465.76</v>
      </c>
      <c r="M392" s="4">
        <f t="shared" si="0"/>
        <v>7523.7</v>
      </c>
      <c r="N392" s="4">
        <f t="shared" ref="N392:N401" si="1">IF(L392=L391,1,0)</f>
        <v>1</v>
      </c>
      <c r="S392" s="4">
        <f t="shared" ref="S392:S455" si="2">IF(L392=L391,S391*E392/E391,S391)</f>
        <v>7523.7</v>
      </c>
      <c r="T392" s="4">
        <f t="shared" ref="T392:T455" si="3">IF(L392&lt;&gt;L391,T391*L392/L391,T391*S392/S391)</f>
        <v>7523.6999999999989</v>
      </c>
      <c r="X392" t="str">
        <f>IF(AND(L392&lt;&gt;L391,以前300和1000统计!D392&gt;以前300和1000统计!E392),1,"")</f>
        <v/>
      </c>
    </row>
    <row r="393" spans="1:24" x14ac:dyDescent="0.25">
      <c r="A393" s="6">
        <v>42921</v>
      </c>
      <c r="B393" s="4">
        <v>7520.86</v>
      </c>
      <c r="C393" s="4">
        <v>7588.12</v>
      </c>
      <c r="D393" s="4">
        <v>7510.53</v>
      </c>
      <c r="E393" s="4">
        <v>7588.09</v>
      </c>
      <c r="F393" s="13">
        <v>6.7638657257225177E-3</v>
      </c>
      <c r="G393" s="13" t="s">
        <v>9</v>
      </c>
      <c r="I393" s="7">
        <v>95840387072</v>
      </c>
      <c r="J393" s="8">
        <v>88881711786.666672</v>
      </c>
      <c r="K393" s="8">
        <v>91246651187.199997</v>
      </c>
      <c r="L393" s="4">
        <f>IF(AND(以前300和1000统计!C392&lt;-10,J392&lt;K392*1.05,以前300和1000统计!G392&lt;10),L392*(2-E393/E392),L392)</f>
        <v>7465.76</v>
      </c>
      <c r="M393" s="4">
        <f t="shared" si="0"/>
        <v>7588.09</v>
      </c>
      <c r="N393" s="4">
        <f t="shared" si="1"/>
        <v>1</v>
      </c>
      <c r="S393" s="4">
        <f t="shared" si="2"/>
        <v>7588.09</v>
      </c>
      <c r="T393" s="4">
        <f t="shared" si="3"/>
        <v>7588.0899999999992</v>
      </c>
      <c r="X393" t="str">
        <f>IF(AND(L393&lt;&gt;L392,以前300和1000统计!D393&gt;以前300和1000统计!E393),1,"")</f>
        <v/>
      </c>
    </row>
    <row r="394" spans="1:24" x14ac:dyDescent="0.25">
      <c r="A394" s="6">
        <v>42922</v>
      </c>
      <c r="B394" s="4">
        <v>7583.15</v>
      </c>
      <c r="C394" s="4">
        <v>7613.26</v>
      </c>
      <c r="D394" s="4">
        <v>7543.34</v>
      </c>
      <c r="E394" s="4">
        <v>7601.79</v>
      </c>
      <c r="F394" s="13">
        <v>1.0379201722556797E-2</v>
      </c>
      <c r="G394" s="13" t="s">
        <v>9</v>
      </c>
      <c r="I394" s="7">
        <v>116335710208</v>
      </c>
      <c r="J394" s="8">
        <v>98990975658.666672</v>
      </c>
      <c r="K394" s="8">
        <v>92210764185.600006</v>
      </c>
      <c r="L394" s="4">
        <f>IF(AND(以前300和1000统计!C393&lt;-10,J393&lt;K393*1.05,以前300和1000统计!G393&lt;10),L393*(2-E394/E393),L393)</f>
        <v>7465.76</v>
      </c>
      <c r="M394" s="4">
        <f t="shared" si="0"/>
        <v>7601.79</v>
      </c>
      <c r="N394" s="4">
        <f t="shared" si="1"/>
        <v>1</v>
      </c>
      <c r="S394" s="4">
        <f t="shared" si="2"/>
        <v>7601.79</v>
      </c>
      <c r="T394" s="4">
        <f t="shared" si="3"/>
        <v>7601.7899999999991</v>
      </c>
      <c r="X394" t="str">
        <f>IF(AND(L394&lt;&gt;L393,以前300和1000统计!D394&gt;以前300和1000统计!E394),1,"")</f>
        <v/>
      </c>
    </row>
    <row r="395" spans="1:24" x14ac:dyDescent="0.25">
      <c r="A395" s="6">
        <v>42923</v>
      </c>
      <c r="B395" s="4">
        <v>7585.33</v>
      </c>
      <c r="C395" s="4">
        <v>7623.5</v>
      </c>
      <c r="D395" s="4">
        <v>7576.81</v>
      </c>
      <c r="E395" s="4">
        <v>7623.38</v>
      </c>
      <c r="F395" s="13">
        <v>4.6507092035017461E-3</v>
      </c>
      <c r="G395" s="13" t="s">
        <v>9</v>
      </c>
      <c r="H395" s="13" t="s">
        <v>52</v>
      </c>
      <c r="I395" s="7">
        <v>108753207296</v>
      </c>
      <c r="J395" s="8">
        <v>106976434858.66667</v>
      </c>
      <c r="K395" s="8">
        <v>93317982617.600006</v>
      </c>
      <c r="L395" s="4">
        <f>IF(AND(以前300和1000统计!C394&lt;-10,J394&lt;K394*1.05,以前300和1000统计!G394&lt;10),L394*(2-E395/E394),L394)</f>
        <v>7465.76</v>
      </c>
      <c r="M395" s="4">
        <f t="shared" si="0"/>
        <v>7623.38</v>
      </c>
      <c r="N395" s="4">
        <f t="shared" si="1"/>
        <v>1</v>
      </c>
      <c r="S395" s="4">
        <f t="shared" si="2"/>
        <v>7623.38</v>
      </c>
      <c r="T395" s="4">
        <f t="shared" si="3"/>
        <v>7623.3799999999983</v>
      </c>
      <c r="X395" t="str">
        <f>IF(AND(L395&lt;&gt;L394,以前300和1000统计!D395&gt;以前300和1000统计!E395),1,"")</f>
        <v/>
      </c>
    </row>
    <row r="396" spans="1:24" x14ac:dyDescent="0.25">
      <c r="A396" s="6">
        <v>42926</v>
      </c>
      <c r="B396" s="4">
        <v>7613.31</v>
      </c>
      <c r="C396" s="4">
        <v>7626.85</v>
      </c>
      <c r="D396" s="4">
        <v>7567.1</v>
      </c>
      <c r="E396" s="4">
        <v>7577.82</v>
      </c>
      <c r="F396" s="13">
        <v>-3.1532047057337698E-3</v>
      </c>
      <c r="G396" s="13" t="s">
        <v>9</v>
      </c>
      <c r="I396" s="7">
        <v>113139302400</v>
      </c>
      <c r="J396" s="8">
        <v>112742739968</v>
      </c>
      <c r="K396" s="8">
        <v>94592698163.199997</v>
      </c>
      <c r="L396" s="4">
        <f>IF(AND(以前300和1000统计!C395&lt;-10,J395&lt;K395*1.05,以前300和1000统计!G395&lt;10),L395*(2-E396/E395),L395)</f>
        <v>7465.76</v>
      </c>
      <c r="M396" s="4">
        <f t="shared" si="0"/>
        <v>7577.82</v>
      </c>
      <c r="N396" s="4">
        <f t="shared" si="1"/>
        <v>1</v>
      </c>
      <c r="S396" s="4">
        <f t="shared" si="2"/>
        <v>7577.82</v>
      </c>
      <c r="T396" s="4">
        <f t="shared" si="3"/>
        <v>7577.8199999999979</v>
      </c>
      <c r="X396" t="str">
        <f>IF(AND(L396&lt;&gt;L395,以前300和1000统计!D396&gt;以前300和1000统计!E396),1,"")</f>
        <v/>
      </c>
    </row>
    <row r="397" spans="1:24" x14ac:dyDescent="0.25">
      <c r="A397" s="6">
        <v>42927</v>
      </c>
      <c r="B397" s="4">
        <v>7566.41</v>
      </c>
      <c r="C397" s="4">
        <v>7575.47</v>
      </c>
      <c r="D397" s="4">
        <v>7484.06</v>
      </c>
      <c r="E397" s="4">
        <v>7484.06</v>
      </c>
      <c r="F397" s="13">
        <v>-1.8275358174458023E-2</v>
      </c>
      <c r="G397" s="13" t="s">
        <v>9</v>
      </c>
      <c r="I397" s="7">
        <v>104100941824</v>
      </c>
      <c r="J397" s="8">
        <v>108664483840</v>
      </c>
      <c r="K397" s="8">
        <v>95476204544</v>
      </c>
      <c r="L397" s="4">
        <f>IF(AND(以前300和1000统计!C396&lt;-10,J396&lt;K396*1.05,以前300和1000统计!G396&lt;10),L396*(2-E397/E396),L396)</f>
        <v>7465.76</v>
      </c>
      <c r="M397" s="4">
        <f t="shared" si="0"/>
        <v>7484.06</v>
      </c>
      <c r="N397" s="4">
        <f t="shared" si="1"/>
        <v>1</v>
      </c>
      <c r="O397" t="s">
        <v>13</v>
      </c>
      <c r="P397" t="s">
        <v>12</v>
      </c>
      <c r="Q397" t="s">
        <v>11</v>
      </c>
      <c r="R397" t="s">
        <v>26</v>
      </c>
      <c r="S397" s="4">
        <f t="shared" si="2"/>
        <v>7484.06</v>
      </c>
      <c r="T397" s="4">
        <f t="shared" si="3"/>
        <v>7484.0599999999995</v>
      </c>
      <c r="X397" t="str">
        <f>IF(AND(L397&lt;&gt;L396,以前300和1000统计!D397&gt;以前300和1000统计!E397),1,"")</f>
        <v/>
      </c>
    </row>
    <row r="398" spans="1:24" x14ac:dyDescent="0.25">
      <c r="A398" s="6">
        <v>42928</v>
      </c>
      <c r="B398" s="4">
        <v>7471.56</v>
      </c>
      <c r="C398" s="4">
        <v>7494.95</v>
      </c>
      <c r="D398" s="4">
        <v>7367.26</v>
      </c>
      <c r="E398" s="4">
        <v>7474.33</v>
      </c>
      <c r="F398" s="13">
        <v>-1.3656962028657293E-2</v>
      </c>
      <c r="G398" s="13" t="s">
        <v>9</v>
      </c>
      <c r="I398" s="7">
        <v>100201619456</v>
      </c>
      <c r="J398" s="8">
        <v>105813954560</v>
      </c>
      <c r="K398" s="8">
        <v>95682425036.800003</v>
      </c>
      <c r="L398" s="4">
        <f>IF(AND(以前300和1000统计!C397&lt;-10,J397&lt;K397*1.05,以前300和1000统计!G397&lt;10),L397*(2-E398/E397),L397)</f>
        <v>7465.76</v>
      </c>
      <c r="M398" s="4">
        <f t="shared" si="0"/>
        <v>7474.33</v>
      </c>
      <c r="N398" s="4">
        <f t="shared" si="1"/>
        <v>1</v>
      </c>
      <c r="S398" s="4">
        <f t="shared" si="2"/>
        <v>7474.33</v>
      </c>
      <c r="T398" s="4">
        <f t="shared" si="3"/>
        <v>7474.329999999999</v>
      </c>
      <c r="X398" t="str">
        <f>IF(AND(L398&lt;&gt;L397,以前300和1000统计!D398&gt;以前300和1000统计!E398),1,"")</f>
        <v/>
      </c>
    </row>
    <row r="399" spans="1:24" x14ac:dyDescent="0.25">
      <c r="A399" s="6">
        <v>42929</v>
      </c>
      <c r="B399" s="4">
        <v>7463.28</v>
      </c>
      <c r="C399" s="4">
        <v>7494.73</v>
      </c>
      <c r="D399" s="4">
        <v>7452.13</v>
      </c>
      <c r="E399" s="4">
        <v>7474.3</v>
      </c>
      <c r="F399" s="13">
        <v>-1.3041049911411973E-3</v>
      </c>
      <c r="G399" s="13" t="s">
        <v>9</v>
      </c>
      <c r="I399" s="7">
        <v>90255495168</v>
      </c>
      <c r="J399" s="8">
        <v>98186018816</v>
      </c>
      <c r="K399" s="8">
        <v>94815012454.399994</v>
      </c>
      <c r="L399" s="4">
        <f>IF(AND(以前300和1000统计!C398&lt;-10,J398&lt;K398*1.05,以前300和1000统计!G398&lt;10),L398*(2-E399/E398),L398)</f>
        <v>7465.76</v>
      </c>
      <c r="M399" s="4">
        <f t="shared" si="0"/>
        <v>7474.3</v>
      </c>
      <c r="N399" s="4">
        <f t="shared" si="1"/>
        <v>1</v>
      </c>
      <c r="S399" s="4">
        <f t="shared" si="2"/>
        <v>7474.3000000000011</v>
      </c>
      <c r="T399" s="4">
        <f t="shared" si="3"/>
        <v>7474.3000000000011</v>
      </c>
      <c r="X399" t="str">
        <f>IF(AND(L399&lt;&gt;L398,以前300和1000统计!D399&gt;以前300和1000统计!E399),1,"")</f>
        <v/>
      </c>
    </row>
    <row r="400" spans="1:24" x14ac:dyDescent="0.25">
      <c r="A400" s="6">
        <v>42930</v>
      </c>
      <c r="B400" s="4">
        <v>7460.53</v>
      </c>
      <c r="C400" s="4">
        <v>7465.54</v>
      </c>
      <c r="D400" s="4">
        <v>7415.58</v>
      </c>
      <c r="E400" s="4">
        <v>7433.18</v>
      </c>
      <c r="F400" s="13">
        <v>-5.5055101928868089E-3</v>
      </c>
      <c r="G400" s="13" t="s">
        <v>9</v>
      </c>
      <c r="I400" s="7">
        <v>84993306624</v>
      </c>
      <c r="J400" s="8">
        <v>91816807082.666672</v>
      </c>
      <c r="K400" s="8">
        <v>94350646886.399994</v>
      </c>
      <c r="L400" s="4">
        <f>IF(AND(以前300和1000统计!C399&lt;-10,J399&lt;K399*1.05,以前300和1000统计!G399&lt;10),L399*(2-E400/E399),L399)</f>
        <v>7465.76</v>
      </c>
      <c r="M400" s="4">
        <f t="shared" si="0"/>
        <v>7433.18</v>
      </c>
      <c r="N400" s="4">
        <f t="shared" si="1"/>
        <v>1</v>
      </c>
      <c r="S400" s="4">
        <f t="shared" si="2"/>
        <v>7433.1800000000012</v>
      </c>
      <c r="T400" s="4">
        <f t="shared" si="3"/>
        <v>7433.1800000000012</v>
      </c>
      <c r="X400" t="str">
        <f>IF(AND(L400&lt;&gt;L399,以前300和1000统计!D400&gt;以前300和1000统计!E400),1,"")</f>
        <v/>
      </c>
    </row>
    <row r="401" spans="1:24" x14ac:dyDescent="0.25">
      <c r="A401" s="6">
        <v>42933</v>
      </c>
      <c r="B401" s="4">
        <v>7405.91</v>
      </c>
      <c r="C401" s="4">
        <v>7405.91</v>
      </c>
      <c r="D401" s="4">
        <v>7048.54</v>
      </c>
      <c r="E401" s="4">
        <v>7048.54</v>
      </c>
      <c r="F401" s="13">
        <v>-5.6963193877687557E-2</v>
      </c>
      <c r="G401" s="13" t="s">
        <v>9</v>
      </c>
      <c r="I401" s="7">
        <v>121889173504</v>
      </c>
      <c r="J401" s="8">
        <v>99045991765.333328</v>
      </c>
      <c r="K401" s="8">
        <v>96070565478.399994</v>
      </c>
      <c r="L401" s="4">
        <f>IF(AND(以前300和1000统计!C400&lt;-10,J400&lt;K400*1.05,以前300和1000统计!G400&lt;10),L400*(2-E401/E400),L400)</f>
        <v>7465.76</v>
      </c>
      <c r="M401" s="4">
        <f t="shared" si="0"/>
        <v>7048.54</v>
      </c>
      <c r="N401" s="4">
        <f t="shared" si="1"/>
        <v>1</v>
      </c>
      <c r="O401">
        <v>7465.76</v>
      </c>
      <c r="Q401">
        <v>-2.1659656155206486E-2</v>
      </c>
      <c r="R401">
        <v>-6.4821927768070164E-2</v>
      </c>
      <c r="S401" s="4">
        <f t="shared" si="2"/>
        <v>7048.5400000000009</v>
      </c>
      <c r="T401" s="4">
        <f t="shared" si="3"/>
        <v>7048.5400000000009</v>
      </c>
      <c r="X401" t="str">
        <f>IF(AND(L401&lt;&gt;L400,以前300和1000统计!D401&gt;以前300和1000统计!E401),1,"")</f>
        <v/>
      </c>
    </row>
    <row r="402" spans="1:24" x14ac:dyDescent="0.25">
      <c r="A402" s="6">
        <v>42934</v>
      </c>
      <c r="B402" s="4">
        <v>7013.31</v>
      </c>
      <c r="C402" s="4">
        <v>7109.94</v>
      </c>
      <c r="D402" s="4">
        <v>6988.52</v>
      </c>
      <c r="E402" s="4">
        <v>7109.6</v>
      </c>
      <c r="F402" s="13">
        <v>-4.3531839670235328E-2</v>
      </c>
      <c r="G402" s="13" t="s">
        <v>9</v>
      </c>
      <c r="I402" s="7">
        <v>85783191552</v>
      </c>
      <c r="J402" s="8">
        <v>97555223893.333328</v>
      </c>
      <c r="K402" s="8">
        <v>94972487680</v>
      </c>
      <c r="L402" s="4">
        <f>L401</f>
        <v>7465.76</v>
      </c>
      <c r="M402" s="4">
        <f t="shared" ref="M402:M465" si="4">E402</f>
        <v>7109.6</v>
      </c>
      <c r="N402" s="4">
        <f t="shared" ref="N402:N465" si="5">IF(L402=L401,1,0)</f>
        <v>1</v>
      </c>
      <c r="O402" t="s">
        <v>9</v>
      </c>
      <c r="R402" t="s">
        <v>9</v>
      </c>
      <c r="S402" s="4">
        <f t="shared" si="2"/>
        <v>7109.6000000000022</v>
      </c>
      <c r="T402" s="4">
        <f t="shared" si="3"/>
        <v>7109.6000000000022</v>
      </c>
      <c r="X402" t="str">
        <f>IF(AND(L402&lt;&gt;L401,以前300和1000统计!D402&gt;以前300和1000统计!E402),1,"")</f>
        <v/>
      </c>
    </row>
    <row r="403" spans="1:24" x14ac:dyDescent="0.25">
      <c r="A403" s="6">
        <v>42935</v>
      </c>
      <c r="B403" s="4">
        <v>7097.54</v>
      </c>
      <c r="C403" s="4">
        <v>7202.95</v>
      </c>
      <c r="D403" s="4">
        <v>7081.51</v>
      </c>
      <c r="E403" s="4">
        <v>7202.81</v>
      </c>
      <c r="F403" s="13">
        <v>2.1886802089510882E-2</v>
      </c>
      <c r="G403" s="13" t="s">
        <v>9</v>
      </c>
      <c r="I403" s="7">
        <v>101779968000</v>
      </c>
      <c r="J403" s="8">
        <v>103150777685.33333</v>
      </c>
      <c r="K403" s="8">
        <v>95075354624</v>
      </c>
      <c r="L403" s="4">
        <f>L402</f>
        <v>7465.76</v>
      </c>
      <c r="M403" s="4">
        <f t="shared" si="4"/>
        <v>7202.81</v>
      </c>
      <c r="N403" s="4">
        <f t="shared" si="5"/>
        <v>1</v>
      </c>
      <c r="O403" t="s">
        <v>9</v>
      </c>
      <c r="P403">
        <v>7304.0542054627058</v>
      </c>
      <c r="R403" t="s">
        <v>9</v>
      </c>
      <c r="S403" s="4">
        <f t="shared" si="2"/>
        <v>7202.8100000000022</v>
      </c>
      <c r="T403" s="4">
        <f t="shared" si="3"/>
        <v>7202.8100000000022</v>
      </c>
      <c r="X403" t="str">
        <f>IF(AND(L403&lt;&gt;L402,以前300和1000统计!D403&gt;以前300和1000统计!E403),1,"")</f>
        <v/>
      </c>
    </row>
    <row r="404" spans="1:24" x14ac:dyDescent="0.25">
      <c r="A404" s="6">
        <v>42936</v>
      </c>
      <c r="B404" s="4">
        <v>7199.68</v>
      </c>
      <c r="C404" s="4">
        <v>7273.98</v>
      </c>
      <c r="D404" s="4">
        <v>7192.07</v>
      </c>
      <c r="E404" s="4">
        <v>7244.9</v>
      </c>
      <c r="F404" s="13">
        <v>1.9030606503881886E-2</v>
      </c>
      <c r="G404" s="13" t="s">
        <v>9</v>
      </c>
      <c r="I404" s="7">
        <v>111873581056</v>
      </c>
      <c r="J404" s="8">
        <v>99812246869.333328</v>
      </c>
      <c r="K404" s="8">
        <v>95264216064</v>
      </c>
      <c r="L404" s="4">
        <f>IF(AND(以前300和1000统计!C403&lt;-10,J403&lt;K403*1.05,以前300和1000统计!G403&lt;10),L403*(2-E404/E403),L403)</f>
        <v>7465.76</v>
      </c>
      <c r="M404" s="4">
        <f t="shared" si="4"/>
        <v>7244.9</v>
      </c>
      <c r="N404" s="4">
        <f t="shared" si="5"/>
        <v>1</v>
      </c>
      <c r="O404" t="s">
        <v>9</v>
      </c>
      <c r="P404" t="s">
        <v>9</v>
      </c>
      <c r="R404" t="s">
        <v>9</v>
      </c>
      <c r="S404" s="4">
        <f t="shared" si="2"/>
        <v>7244.9000000000015</v>
      </c>
      <c r="T404" s="4">
        <f t="shared" si="3"/>
        <v>7244.9000000000015</v>
      </c>
      <c r="X404" t="str">
        <f>IF(AND(L404&lt;&gt;L403,以前300和1000统计!D404&gt;以前300和1000统计!E404),1,"")</f>
        <v/>
      </c>
    </row>
    <row r="405" spans="1:24" x14ac:dyDescent="0.25">
      <c r="A405" s="6">
        <v>42937</v>
      </c>
      <c r="B405" s="4">
        <v>7232.81</v>
      </c>
      <c r="C405" s="4">
        <v>7268.24</v>
      </c>
      <c r="D405" s="4">
        <v>7227.96</v>
      </c>
      <c r="E405" s="4">
        <v>7252.71</v>
      </c>
      <c r="F405" s="13">
        <v>6.9278517689623786E-3</v>
      </c>
      <c r="G405" s="13" t="s">
        <v>9</v>
      </c>
      <c r="I405" s="7">
        <v>104559947776</v>
      </c>
      <c r="J405" s="8">
        <v>106071165610.66667</v>
      </c>
      <c r="K405" s="8">
        <v>95847299891.199997</v>
      </c>
      <c r="L405" s="4">
        <f>IF(AND(以前300和1000统计!C404&lt;-10,J404&lt;K404*1.05,以前300和1000统计!G404&lt;10),L404*(2-E405/E404),L404)</f>
        <v>7465.76</v>
      </c>
      <c r="M405" s="4">
        <f t="shared" si="4"/>
        <v>7252.71</v>
      </c>
      <c r="N405" s="4">
        <f t="shared" si="5"/>
        <v>1</v>
      </c>
      <c r="O405" t="s">
        <v>9</v>
      </c>
      <c r="P405" t="s">
        <v>9</v>
      </c>
      <c r="R405" t="s">
        <v>9</v>
      </c>
      <c r="S405" s="4">
        <f t="shared" si="2"/>
        <v>7252.7100000000019</v>
      </c>
      <c r="T405" s="4">
        <f t="shared" si="3"/>
        <v>7252.7100000000028</v>
      </c>
      <c r="X405" t="str">
        <f>IF(AND(L405&lt;&gt;L404,以前300和1000统计!D405&gt;以前300和1000统计!E405),1,"")</f>
        <v/>
      </c>
    </row>
    <row r="406" spans="1:24" x14ac:dyDescent="0.25">
      <c r="A406" s="6">
        <v>42940</v>
      </c>
      <c r="B406" s="4">
        <v>7235.01</v>
      </c>
      <c r="C406" s="4">
        <v>7295.28</v>
      </c>
      <c r="D406" s="4">
        <v>7228.84</v>
      </c>
      <c r="E406" s="4">
        <v>7292.65</v>
      </c>
      <c r="F406" s="13">
        <v>6.5908432138470641E-3</v>
      </c>
      <c r="G406" s="13" t="s">
        <v>9</v>
      </c>
      <c r="I406" s="7">
        <v>111542284288</v>
      </c>
      <c r="J406" s="8">
        <v>109325271040</v>
      </c>
      <c r="K406" s="8">
        <v>97068307251.199997</v>
      </c>
      <c r="L406" s="4">
        <f>IF(AND(以前300和1000统计!C405&lt;-10,J405&lt;K405*1.05,以前300和1000统计!G405&lt;10),L405*(2-E406/E405),L405)</f>
        <v>7465.76</v>
      </c>
      <c r="M406" s="4">
        <f t="shared" si="4"/>
        <v>7292.65</v>
      </c>
      <c r="N406" s="4">
        <f t="shared" si="5"/>
        <v>1</v>
      </c>
      <c r="O406" t="s">
        <v>9</v>
      </c>
      <c r="P406" t="s">
        <v>9</v>
      </c>
      <c r="R406" t="s">
        <v>9</v>
      </c>
      <c r="S406" s="4">
        <f t="shared" si="2"/>
        <v>7292.6500000000015</v>
      </c>
      <c r="T406" s="4">
        <f t="shared" si="3"/>
        <v>7292.6500000000024</v>
      </c>
      <c r="X406" t="str">
        <f>IF(AND(L406&lt;&gt;L405,以前300和1000统计!D406&gt;以前300和1000统计!E406),1,"")</f>
        <v/>
      </c>
    </row>
    <row r="407" spans="1:24" x14ac:dyDescent="0.25">
      <c r="A407" s="6">
        <v>42941</v>
      </c>
      <c r="B407" s="4">
        <v>7281.39</v>
      </c>
      <c r="C407" s="4">
        <v>7297.11</v>
      </c>
      <c r="D407" s="4">
        <v>7237.52</v>
      </c>
      <c r="E407" s="4">
        <v>7278.84</v>
      </c>
      <c r="F407" s="13">
        <v>3.6027912325187206E-3</v>
      </c>
      <c r="G407" s="13" t="s">
        <v>9</v>
      </c>
      <c r="I407" s="7">
        <v>97786134528</v>
      </c>
      <c r="J407" s="8">
        <v>104629455530.66667</v>
      </c>
      <c r="K407" s="8">
        <v>97647483289.600006</v>
      </c>
      <c r="L407" s="4">
        <f>IF(AND(以前300和1000统计!C406&lt;-10,J406&lt;K406*1.05,以前300和1000统计!G406&lt;10),L406*(2-E407/E406),L406)</f>
        <v>7465.76</v>
      </c>
      <c r="M407" s="4">
        <f t="shared" si="4"/>
        <v>7278.84</v>
      </c>
      <c r="N407" s="4">
        <f t="shared" si="5"/>
        <v>1</v>
      </c>
      <c r="O407" t="s">
        <v>9</v>
      </c>
      <c r="P407" t="s">
        <v>9</v>
      </c>
      <c r="R407" t="s">
        <v>9</v>
      </c>
      <c r="S407" s="4">
        <f t="shared" si="2"/>
        <v>7278.8400000000011</v>
      </c>
      <c r="T407" s="4">
        <f t="shared" si="3"/>
        <v>7278.840000000002</v>
      </c>
      <c r="X407" t="str">
        <f>IF(AND(L407&lt;&gt;L406,以前300和1000统计!D407&gt;以前300和1000统计!E407),1,"")</f>
        <v/>
      </c>
    </row>
    <row r="408" spans="1:24" x14ac:dyDescent="0.25">
      <c r="A408" s="6">
        <v>42942</v>
      </c>
      <c r="B408" s="4">
        <v>7275.88</v>
      </c>
      <c r="C408" s="4">
        <v>7290.14</v>
      </c>
      <c r="D408" s="4">
        <v>7238.27</v>
      </c>
      <c r="E408" s="4">
        <v>7289.88</v>
      </c>
      <c r="F408" s="13">
        <v>-3.7983449089140642E-4</v>
      </c>
      <c r="G408" s="13" t="s">
        <v>9</v>
      </c>
      <c r="I408" s="7">
        <v>103958953984</v>
      </c>
      <c r="J408" s="8">
        <v>104429124266.66667</v>
      </c>
      <c r="K408" s="8">
        <v>98827728896</v>
      </c>
      <c r="L408" s="4">
        <f>IF(AND(以前300和1000统计!C407&lt;-10,J407&lt;K407*1.05,以前300和1000统计!G407&lt;10),L407*(2-E408/E407),L407)</f>
        <v>7465.76</v>
      </c>
      <c r="M408" s="4">
        <f t="shared" si="4"/>
        <v>7289.88</v>
      </c>
      <c r="N408" s="4">
        <f t="shared" si="5"/>
        <v>1</v>
      </c>
      <c r="O408" t="s">
        <v>9</v>
      </c>
      <c r="P408" t="s">
        <v>9</v>
      </c>
      <c r="R408" t="s">
        <v>9</v>
      </c>
      <c r="S408" s="4">
        <f t="shared" si="2"/>
        <v>7289.880000000001</v>
      </c>
      <c r="T408" s="4">
        <f t="shared" si="3"/>
        <v>7289.8800000000019</v>
      </c>
      <c r="X408" t="str">
        <f>IF(AND(L408&lt;&gt;L407,以前300和1000统计!D408&gt;以前300和1000统计!E408),1,"")</f>
        <v/>
      </c>
    </row>
    <row r="409" spans="1:24" x14ac:dyDescent="0.25">
      <c r="A409" s="6">
        <v>42943</v>
      </c>
      <c r="B409" s="4">
        <v>7274.15</v>
      </c>
      <c r="C409" s="4">
        <v>7388.29</v>
      </c>
      <c r="D409" s="4">
        <v>7252.46</v>
      </c>
      <c r="E409" s="4">
        <v>7383.11</v>
      </c>
      <c r="F409" s="13">
        <v>1.4325084766253937E-2</v>
      </c>
      <c r="G409" s="13" t="s">
        <v>9</v>
      </c>
      <c r="I409" s="7">
        <v>135834472448</v>
      </c>
      <c r="J409" s="8">
        <v>112526520320</v>
      </c>
      <c r="K409" s="8">
        <v>101695703040</v>
      </c>
      <c r="L409" s="4">
        <f>IF(AND(以前300和1000统计!C408&lt;-10,J408&lt;K408*1.05,以前300和1000统计!G408&lt;10),L408*(2-E409/E408),L408)</f>
        <v>7465.76</v>
      </c>
      <c r="M409" s="4">
        <f t="shared" si="4"/>
        <v>7383.11</v>
      </c>
      <c r="N409" s="4">
        <f t="shared" si="5"/>
        <v>1</v>
      </c>
      <c r="O409" t="s">
        <v>9</v>
      </c>
      <c r="P409" t="s">
        <v>9</v>
      </c>
      <c r="R409" t="s">
        <v>9</v>
      </c>
      <c r="S409" s="4">
        <f t="shared" si="2"/>
        <v>7383.1100000000006</v>
      </c>
      <c r="T409" s="4">
        <f t="shared" si="3"/>
        <v>7383.1100000000015</v>
      </c>
      <c r="X409" t="str">
        <f>IF(AND(L409&lt;&gt;L408,以前300和1000统计!D409&gt;以前300和1000统计!E409),1,"")</f>
        <v/>
      </c>
    </row>
    <row r="410" spans="1:24" x14ac:dyDescent="0.25">
      <c r="A410" s="6">
        <v>42944</v>
      </c>
      <c r="B410" s="4">
        <v>7366.55</v>
      </c>
      <c r="C410" s="4">
        <v>7400.37</v>
      </c>
      <c r="D410" s="4">
        <v>7361.36</v>
      </c>
      <c r="E410" s="4">
        <v>7386.21</v>
      </c>
      <c r="F410" s="13">
        <v>1.3214209287395695E-2</v>
      </c>
      <c r="G410" s="13" t="s">
        <v>9</v>
      </c>
      <c r="I410" s="7">
        <v>115423342592</v>
      </c>
      <c r="J410" s="8">
        <v>118405589674.66667</v>
      </c>
      <c r="K410" s="8">
        <v>103742788403.2</v>
      </c>
      <c r="L410" s="4">
        <f>IF(AND(以前300和1000统计!C409&lt;-10,J409&lt;K409*1.05,以前300和1000统计!G409&lt;10),L409*(2-E410/E409),L409)</f>
        <v>7465.76</v>
      </c>
      <c r="M410" s="4">
        <f t="shared" si="4"/>
        <v>7386.21</v>
      </c>
      <c r="N410" s="4">
        <f t="shared" si="5"/>
        <v>1</v>
      </c>
      <c r="O410" t="s">
        <v>9</v>
      </c>
      <c r="P410" t="s">
        <v>9</v>
      </c>
      <c r="R410" t="s">
        <v>9</v>
      </c>
      <c r="S410" s="4">
        <f t="shared" si="2"/>
        <v>7386.2100000000009</v>
      </c>
      <c r="T410" s="4">
        <f t="shared" si="3"/>
        <v>7386.2100000000019</v>
      </c>
      <c r="X410" t="str">
        <f>IF(AND(L410&lt;&gt;L409,以前300和1000统计!D410&gt;以前300和1000统计!E410),1,"")</f>
        <v/>
      </c>
    </row>
    <row r="411" spans="1:24" x14ac:dyDescent="0.25">
      <c r="A411" s="6">
        <v>42947</v>
      </c>
      <c r="B411" s="4">
        <v>7382.96</v>
      </c>
      <c r="C411" s="4">
        <v>7445.25</v>
      </c>
      <c r="D411" s="4">
        <v>7371.04</v>
      </c>
      <c r="E411" s="4">
        <v>7444.96</v>
      </c>
      <c r="F411" s="13">
        <v>8.377228566281758E-3</v>
      </c>
      <c r="G411" s="13" t="s">
        <v>9</v>
      </c>
      <c r="I411" s="7">
        <v>128073494528</v>
      </c>
      <c r="J411" s="8">
        <v>126443769856</v>
      </c>
      <c r="K411" s="8">
        <v>105846067200</v>
      </c>
      <c r="L411" s="4">
        <f>IF(AND(以前300和1000统计!C410&lt;-10,J410&lt;K410*1.05,以前300和1000统计!G410&lt;10),L410*(2-E411/E410),L410)</f>
        <v>7465.76</v>
      </c>
      <c r="M411" s="4">
        <f t="shared" si="4"/>
        <v>7444.96</v>
      </c>
      <c r="N411" s="4">
        <f t="shared" si="5"/>
        <v>1</v>
      </c>
      <c r="O411" t="s">
        <v>9</v>
      </c>
      <c r="P411" t="s">
        <v>9</v>
      </c>
      <c r="R411" t="s">
        <v>9</v>
      </c>
      <c r="S411" s="4">
        <f t="shared" si="2"/>
        <v>7444.9600000000009</v>
      </c>
      <c r="T411" s="4">
        <f t="shared" si="3"/>
        <v>7444.9600000000019</v>
      </c>
      <c r="X411" t="str">
        <f>IF(AND(L411&lt;&gt;L410,以前300和1000统计!D411&gt;以前300和1000统计!E411),1,"")</f>
        <v/>
      </c>
    </row>
    <row r="412" spans="1:24" x14ac:dyDescent="0.25">
      <c r="A412" s="6">
        <v>42948</v>
      </c>
      <c r="B412" s="4">
        <v>7444.75</v>
      </c>
      <c r="C412" s="4">
        <v>7456.41</v>
      </c>
      <c r="D412" s="4">
        <v>7416.97</v>
      </c>
      <c r="E412" s="4">
        <v>7452.93</v>
      </c>
      <c r="F412" s="13">
        <v>9.0330494258896721E-3</v>
      </c>
      <c r="G412" s="13" t="s">
        <v>9</v>
      </c>
      <c r="I412" s="7">
        <v>127857811456</v>
      </c>
      <c r="J412" s="8">
        <v>123784882858.66667</v>
      </c>
      <c r="K412" s="8">
        <v>107999116288</v>
      </c>
      <c r="L412" s="4">
        <f>IF(AND(以前300和1000统计!C411&lt;-10,J411&lt;K411*1.05,以前300和1000统计!G411&lt;10),L411*(2-E412/E411),L411)</f>
        <v>7465.76</v>
      </c>
      <c r="M412" s="4">
        <f t="shared" si="4"/>
        <v>7452.93</v>
      </c>
      <c r="N412" s="4">
        <f t="shared" si="5"/>
        <v>1</v>
      </c>
      <c r="O412" t="s">
        <v>9</v>
      </c>
      <c r="P412" t="s">
        <v>9</v>
      </c>
      <c r="R412" t="s">
        <v>9</v>
      </c>
      <c r="S412" s="4">
        <f t="shared" si="2"/>
        <v>7452.9300000000012</v>
      </c>
      <c r="T412" s="4">
        <f t="shared" si="3"/>
        <v>7452.9300000000021</v>
      </c>
      <c r="X412" t="str">
        <f>IF(AND(L412&lt;&gt;L411,以前300和1000统计!D412&gt;以前300和1000统计!E412),1,"")</f>
        <v/>
      </c>
    </row>
    <row r="413" spans="1:24" x14ac:dyDescent="0.25">
      <c r="A413" s="6">
        <v>42949</v>
      </c>
      <c r="B413" s="4">
        <v>7445.29</v>
      </c>
      <c r="C413" s="4">
        <v>7453.2</v>
      </c>
      <c r="D413" s="4">
        <v>7385.35</v>
      </c>
      <c r="E413" s="4">
        <v>7389.51</v>
      </c>
      <c r="F413" s="13">
        <v>-7.4479916614729191E-3</v>
      </c>
      <c r="G413" s="13" t="s">
        <v>9</v>
      </c>
      <c r="I413" s="7">
        <v>131044200448</v>
      </c>
      <c r="J413" s="8">
        <v>128991835477.33333</v>
      </c>
      <c r="K413" s="8">
        <v>109759306956.8</v>
      </c>
      <c r="L413" s="4">
        <f>IF(AND(以前300和1000统计!C412&lt;-10,J412&lt;K412*1.05,以前300和1000统计!G412&lt;10),L412*(2-E413/E412),L412)</f>
        <v>7465.76</v>
      </c>
      <c r="M413" s="4">
        <f t="shared" si="4"/>
        <v>7389.51</v>
      </c>
      <c r="N413" s="4">
        <f t="shared" si="5"/>
        <v>1</v>
      </c>
      <c r="O413" t="s">
        <v>9</v>
      </c>
      <c r="P413" t="s">
        <v>9</v>
      </c>
      <c r="R413" t="s">
        <v>9</v>
      </c>
      <c r="S413" s="4">
        <f t="shared" si="2"/>
        <v>7389.5100000000011</v>
      </c>
      <c r="T413" s="4">
        <f t="shared" si="3"/>
        <v>7389.510000000002</v>
      </c>
      <c r="X413" t="str">
        <f>IF(AND(L413&lt;&gt;L412,以前300和1000统计!D413&gt;以前300和1000统计!E413),1,"")</f>
        <v/>
      </c>
    </row>
    <row r="414" spans="1:24" x14ac:dyDescent="0.25">
      <c r="A414" s="6">
        <v>42950</v>
      </c>
      <c r="B414" s="4">
        <v>7374.47</v>
      </c>
      <c r="C414" s="4">
        <v>7451.61</v>
      </c>
      <c r="D414" s="4">
        <v>7368.53</v>
      </c>
      <c r="E414" s="4">
        <v>7424.11</v>
      </c>
      <c r="F414" s="13">
        <v>-3.86693555420492E-3</v>
      </c>
      <c r="G414" s="13" t="s">
        <v>9</v>
      </c>
      <c r="I414" s="7">
        <v>122738774016</v>
      </c>
      <c r="J414" s="8">
        <v>127213595306.66667</v>
      </c>
      <c r="K414" s="8">
        <v>110079460147.2</v>
      </c>
      <c r="L414" s="4">
        <f>IF(AND(以前300和1000统计!C413&lt;-10,J413&lt;K413*1.05,以前300和1000统计!G413&lt;10),L413*(2-E414/E413),L413)</f>
        <v>7465.76</v>
      </c>
      <c r="M414" s="4">
        <f t="shared" si="4"/>
        <v>7424.11</v>
      </c>
      <c r="N414" s="4">
        <f t="shared" si="5"/>
        <v>1</v>
      </c>
      <c r="O414" t="s">
        <v>9</v>
      </c>
      <c r="P414" t="s">
        <v>9</v>
      </c>
      <c r="R414" t="s">
        <v>9</v>
      </c>
      <c r="S414" s="4">
        <f t="shared" si="2"/>
        <v>7424.1100000000006</v>
      </c>
      <c r="T414" s="4">
        <f t="shared" si="3"/>
        <v>7424.1100000000015</v>
      </c>
      <c r="X414" t="str">
        <f>IF(AND(L414&lt;&gt;L413,以前300和1000统计!D414&gt;以前300和1000统计!E414),1,"")</f>
        <v/>
      </c>
    </row>
    <row r="415" spans="1:24" x14ac:dyDescent="0.25">
      <c r="A415" s="6">
        <v>42951</v>
      </c>
      <c r="B415" s="4">
        <v>7417.31</v>
      </c>
      <c r="C415" s="4">
        <v>7447.36</v>
      </c>
      <c r="D415" s="4">
        <v>7389.15</v>
      </c>
      <c r="E415" s="4">
        <v>7389.15</v>
      </c>
      <c r="F415" s="13">
        <v>-4.8717709293377709E-5</v>
      </c>
      <c r="G415" s="13" t="s">
        <v>9</v>
      </c>
      <c r="I415" s="7">
        <v>132178587648</v>
      </c>
      <c r="J415" s="8">
        <v>128653854037.33333</v>
      </c>
      <c r="K415" s="8">
        <v>111250729164.8</v>
      </c>
      <c r="L415" s="4">
        <f>IF(AND(以前300和1000统计!C414&lt;-10,J414&lt;K414*1.05,以前300和1000统计!G414&lt;10),L414*(2-E415/E414),L414)</f>
        <v>7465.76</v>
      </c>
      <c r="M415" s="4">
        <f t="shared" si="4"/>
        <v>7389.15</v>
      </c>
      <c r="N415" s="4">
        <f t="shared" si="5"/>
        <v>1</v>
      </c>
      <c r="O415" t="s">
        <v>9</v>
      </c>
      <c r="P415" t="s">
        <v>9</v>
      </c>
      <c r="R415" t="s">
        <v>9</v>
      </c>
      <c r="S415" s="4">
        <f t="shared" si="2"/>
        <v>7389.1500000000005</v>
      </c>
      <c r="T415" s="4">
        <f t="shared" si="3"/>
        <v>7389.1500000000005</v>
      </c>
      <c r="X415" t="str">
        <f>IF(AND(L415&lt;&gt;L414,以前300和1000统计!D415&gt;以前300和1000统计!E415),1,"")</f>
        <v/>
      </c>
    </row>
    <row r="416" spans="1:24" x14ac:dyDescent="0.25">
      <c r="A416" s="6">
        <v>42954</v>
      </c>
      <c r="B416" s="4">
        <v>7379.03</v>
      </c>
      <c r="C416" s="4">
        <v>7445.68</v>
      </c>
      <c r="D416" s="4">
        <v>7379.03</v>
      </c>
      <c r="E416" s="4">
        <v>7445.18</v>
      </c>
      <c r="F416" s="13">
        <v>2.8380506215561763E-3</v>
      </c>
      <c r="G416" s="13" t="s">
        <v>9</v>
      </c>
      <c r="I416" s="7">
        <v>104575537152</v>
      </c>
      <c r="J416" s="8">
        <v>119830966272</v>
      </c>
      <c r="K416" s="8">
        <v>110822540902.39999</v>
      </c>
      <c r="L416" s="4">
        <f>IF(AND(以前300和1000统计!C415&lt;-10,J415&lt;K415*1.05,以前300和1000统计!G415&lt;10),L415*(2-E416/E415),L415)</f>
        <v>7465.76</v>
      </c>
      <c r="M416" s="4">
        <f t="shared" si="4"/>
        <v>7445.18</v>
      </c>
      <c r="N416" s="4">
        <f t="shared" si="5"/>
        <v>1</v>
      </c>
      <c r="O416" t="s">
        <v>9</v>
      </c>
      <c r="P416" t="s">
        <v>9</v>
      </c>
      <c r="R416" t="s">
        <v>9</v>
      </c>
      <c r="S416" s="4">
        <f t="shared" si="2"/>
        <v>7445.1800000000012</v>
      </c>
      <c r="T416" s="4">
        <f t="shared" si="3"/>
        <v>7445.1800000000012</v>
      </c>
      <c r="X416" t="str">
        <f>IF(AND(L416&lt;&gt;L415,以前300和1000统计!D416&gt;以前300和1000统计!E416),1,"")</f>
        <v/>
      </c>
    </row>
    <row r="417" spans="1:24" x14ac:dyDescent="0.25">
      <c r="A417" s="6">
        <v>42955</v>
      </c>
      <c r="B417" s="4">
        <v>7446.23</v>
      </c>
      <c r="C417" s="4">
        <v>7482.25</v>
      </c>
      <c r="D417" s="4">
        <v>7423.21</v>
      </c>
      <c r="E417" s="4">
        <v>7470.69</v>
      </c>
      <c r="F417" s="13">
        <v>1.1035098759667905E-2</v>
      </c>
      <c r="G417" s="13" t="s">
        <v>9</v>
      </c>
      <c r="I417" s="7">
        <v>126185472000</v>
      </c>
      <c r="J417" s="8">
        <v>120979865600</v>
      </c>
      <c r="K417" s="8">
        <v>111926767411.2</v>
      </c>
      <c r="L417" s="4">
        <f>IF(AND(以前300和1000统计!C416&lt;-10,J416&lt;K416*1.05,以前300和1000统计!G416&lt;10),L416*(2-E417/E416),L416)</f>
        <v>7465.76</v>
      </c>
      <c r="M417" s="4">
        <f t="shared" si="4"/>
        <v>7470.69</v>
      </c>
      <c r="N417" s="4">
        <f t="shared" si="5"/>
        <v>1</v>
      </c>
      <c r="O417" t="s">
        <v>9</v>
      </c>
      <c r="P417" t="s">
        <v>9</v>
      </c>
      <c r="R417" t="s">
        <v>9</v>
      </c>
      <c r="S417" s="4">
        <f t="shared" si="2"/>
        <v>7470.6900000000005</v>
      </c>
      <c r="T417" s="4">
        <f t="shared" si="3"/>
        <v>7470.6900000000005</v>
      </c>
      <c r="X417" t="str">
        <f>IF(AND(L417&lt;&gt;L416,以前300和1000统计!D417&gt;以前300和1000统计!E417),1,"")</f>
        <v/>
      </c>
    </row>
    <row r="418" spans="1:24" x14ac:dyDescent="0.25">
      <c r="A418" s="6">
        <v>42956</v>
      </c>
      <c r="B418" s="4">
        <v>7469.29</v>
      </c>
      <c r="C418" s="4">
        <v>7495.8</v>
      </c>
      <c r="D418" s="4">
        <v>7455.69</v>
      </c>
      <c r="E418" s="4">
        <v>7495.39</v>
      </c>
      <c r="F418" s="13">
        <v>6.7439605221095711E-3</v>
      </c>
      <c r="G418" s="13" t="s">
        <v>9</v>
      </c>
      <c r="I418" s="7">
        <v>120218660864</v>
      </c>
      <c r="J418" s="8">
        <v>116993223338.66667</v>
      </c>
      <c r="K418" s="8">
        <v>112927619481.60001</v>
      </c>
      <c r="L418" s="4">
        <f>IF(AND(以前300和1000统计!C417&lt;-10,J417&lt;K417*1.05,以前300和1000统计!G417&lt;10),L417*(2-E418/E417),L417)</f>
        <v>7465.76</v>
      </c>
      <c r="M418" s="4">
        <f t="shared" si="4"/>
        <v>7495.39</v>
      </c>
      <c r="N418" s="4">
        <f t="shared" si="5"/>
        <v>1</v>
      </c>
      <c r="O418" t="s">
        <v>9</v>
      </c>
      <c r="P418" t="s">
        <v>9</v>
      </c>
      <c r="R418" t="s">
        <v>9</v>
      </c>
      <c r="S418" s="4">
        <f t="shared" si="2"/>
        <v>7495.3900000000012</v>
      </c>
      <c r="T418" s="4">
        <f t="shared" si="3"/>
        <v>7495.3900000000012</v>
      </c>
      <c r="X418" t="str">
        <f>IF(AND(L418&lt;&gt;L417,以前300和1000统计!D418&gt;以前300和1000统计!E418),1,"")</f>
        <v/>
      </c>
    </row>
    <row r="419" spans="1:24" x14ac:dyDescent="0.25">
      <c r="A419" s="6">
        <v>42957</v>
      </c>
      <c r="B419" s="4">
        <v>7478.93</v>
      </c>
      <c r="C419" s="4">
        <v>7499.87</v>
      </c>
      <c r="D419" s="4">
        <v>7381.21</v>
      </c>
      <c r="E419" s="4">
        <v>7441.24</v>
      </c>
      <c r="F419" s="13">
        <v>-3.9420722851570833E-3</v>
      </c>
      <c r="G419" s="13" t="s">
        <v>9</v>
      </c>
      <c r="I419" s="7">
        <v>124155842560</v>
      </c>
      <c r="J419" s="8">
        <v>123519991808</v>
      </c>
      <c r="K419" s="8">
        <v>114622636851.2</v>
      </c>
      <c r="L419" s="4">
        <f>IF(AND(以前300和1000统计!C418&lt;-10,J418&lt;K418*1.05,以前300和1000统计!G418&lt;10),L418*(2-E419/E418),L418)</f>
        <v>7465.76</v>
      </c>
      <c r="M419" s="4">
        <f t="shared" si="4"/>
        <v>7441.24</v>
      </c>
      <c r="N419" s="4">
        <f t="shared" si="5"/>
        <v>1</v>
      </c>
      <c r="O419" t="s">
        <v>9</v>
      </c>
      <c r="P419" t="s">
        <v>9</v>
      </c>
      <c r="R419" t="s">
        <v>9</v>
      </c>
      <c r="S419" s="4">
        <f t="shared" si="2"/>
        <v>7441.24</v>
      </c>
      <c r="T419" s="4">
        <f t="shared" si="3"/>
        <v>7441.2399999999989</v>
      </c>
      <c r="X419" t="str">
        <f>IF(AND(L419&lt;&gt;L418,以前300和1000统计!D419&gt;以前300和1000统计!E419),1,"")</f>
        <v/>
      </c>
    </row>
    <row r="420" spans="1:24" x14ac:dyDescent="0.25">
      <c r="A420" s="6">
        <v>42958</v>
      </c>
      <c r="B420" s="4">
        <v>7389.74</v>
      </c>
      <c r="C420" s="4">
        <v>7425.3</v>
      </c>
      <c r="D420" s="4">
        <v>7318.48</v>
      </c>
      <c r="E420" s="4">
        <v>7328.4</v>
      </c>
      <c r="F420" s="13">
        <v>-2.2279027508908866E-2</v>
      </c>
      <c r="G420" s="13" t="s">
        <v>9</v>
      </c>
      <c r="I420" s="7">
        <v>122605801472</v>
      </c>
      <c r="J420" s="8">
        <v>122326768298.66667</v>
      </c>
      <c r="K420" s="8">
        <v>116503261593.60001</v>
      </c>
      <c r="L420" s="4">
        <f>IF(AND(以前300和1000统计!C419&lt;-10,J419&lt;K419*1.05,以前300和1000统计!G419&lt;10),L419*(2-E420/E419),L419)</f>
        <v>7465.76</v>
      </c>
      <c r="M420" s="4">
        <f t="shared" si="4"/>
        <v>7328.4</v>
      </c>
      <c r="N420" s="4">
        <f t="shared" si="5"/>
        <v>1</v>
      </c>
      <c r="O420" t="s">
        <v>9</v>
      </c>
      <c r="P420" t="s">
        <v>9</v>
      </c>
      <c r="R420" t="s">
        <v>9</v>
      </c>
      <c r="S420" s="4">
        <f t="shared" si="2"/>
        <v>7328.4</v>
      </c>
      <c r="T420" s="4">
        <f t="shared" si="3"/>
        <v>7328.3999999999987</v>
      </c>
      <c r="X420" t="str">
        <f>IF(AND(L420&lt;&gt;L419,以前300和1000统计!D420&gt;以前300和1000统计!E420),1,"")</f>
        <v/>
      </c>
    </row>
    <row r="421" spans="1:24" x14ac:dyDescent="0.25">
      <c r="A421" s="6">
        <v>42961</v>
      </c>
      <c r="B421" s="4">
        <v>7331.64</v>
      </c>
      <c r="C421" s="4">
        <v>7475.2</v>
      </c>
      <c r="D421" s="4">
        <v>7331.64</v>
      </c>
      <c r="E421" s="4">
        <v>7474.64</v>
      </c>
      <c r="F421" s="13">
        <v>4.4884992286231551E-3</v>
      </c>
      <c r="G421" s="13" t="s">
        <v>9</v>
      </c>
      <c r="I421" s="7">
        <v>114207481856</v>
      </c>
      <c r="J421" s="8">
        <v>120323041962.66667</v>
      </c>
      <c r="K421" s="8">
        <v>116119177011.2</v>
      </c>
      <c r="L421" s="4">
        <f>IF(AND(以前300和1000统计!C420&lt;-10,J420&lt;K420*1.05,以前300和1000统计!G420&lt;10),L420*(2-E421/E420),L420)</f>
        <v>7465.76</v>
      </c>
      <c r="M421" s="4">
        <f t="shared" si="4"/>
        <v>7474.64</v>
      </c>
      <c r="N421" s="4">
        <f t="shared" si="5"/>
        <v>1</v>
      </c>
      <c r="O421" t="s">
        <v>9</v>
      </c>
      <c r="P421" t="s">
        <v>9</v>
      </c>
      <c r="R421" t="s">
        <v>9</v>
      </c>
      <c r="S421" s="4">
        <f t="shared" si="2"/>
        <v>7474.64</v>
      </c>
      <c r="T421" s="4">
        <f t="shared" si="3"/>
        <v>7474.6399999999994</v>
      </c>
      <c r="X421" t="str">
        <f>IF(AND(L421&lt;&gt;L420,以前300和1000统计!D421&gt;以前300和1000统计!E421),1,"")</f>
        <v/>
      </c>
    </row>
    <row r="422" spans="1:24" x14ac:dyDescent="0.25">
      <c r="A422" s="6">
        <v>42962</v>
      </c>
      <c r="B422" s="4">
        <v>7477.27</v>
      </c>
      <c r="C422" s="4">
        <v>7507.76</v>
      </c>
      <c r="D422" s="4">
        <v>7462.44</v>
      </c>
      <c r="E422" s="4">
        <v>7507.29</v>
      </c>
      <c r="F422" s="13">
        <v>2.4410512526608752E-2</v>
      </c>
      <c r="G422" s="13" t="s">
        <v>9</v>
      </c>
      <c r="I422" s="7">
        <v>112638070784</v>
      </c>
      <c r="J422" s="8">
        <v>116483784704</v>
      </c>
      <c r="K422" s="8">
        <v>117461920972.8</v>
      </c>
      <c r="L422" s="4">
        <f>IF(AND(以前300和1000统计!C421&lt;-10,J421&lt;K421*1.05,以前300和1000统计!G421&lt;10),L421*(2-E422/E421),L421)</f>
        <v>7465.76</v>
      </c>
      <c r="M422" s="4">
        <f t="shared" si="4"/>
        <v>7507.29</v>
      </c>
      <c r="N422" s="4">
        <f t="shared" si="5"/>
        <v>1</v>
      </c>
      <c r="O422" t="s">
        <v>9</v>
      </c>
      <c r="P422" t="s">
        <v>9</v>
      </c>
      <c r="R422" t="s">
        <v>9</v>
      </c>
      <c r="S422" s="4">
        <f t="shared" si="2"/>
        <v>7507.29</v>
      </c>
      <c r="T422" s="4">
        <f t="shared" si="3"/>
        <v>7507.2899999999991</v>
      </c>
      <c r="X422" t="str">
        <f>IF(AND(L422&lt;&gt;L421,以前300和1000统计!D422&gt;以前300和1000统计!E422),1,"")</f>
        <v/>
      </c>
    </row>
    <row r="423" spans="1:24" x14ac:dyDescent="0.25">
      <c r="A423" s="6">
        <v>42963</v>
      </c>
      <c r="B423" s="4">
        <v>7502.57</v>
      </c>
      <c r="C423" s="4">
        <v>7553.5</v>
      </c>
      <c r="D423" s="4">
        <v>7475.2</v>
      </c>
      <c r="E423" s="4">
        <v>7544.39</v>
      </c>
      <c r="F423" s="13">
        <v>9.3315530915201172E-3</v>
      </c>
      <c r="G423" s="13" t="s">
        <v>9</v>
      </c>
      <c r="I423" s="7">
        <v>127627890688</v>
      </c>
      <c r="J423" s="8">
        <v>118157814442.66667</v>
      </c>
      <c r="K423" s="8">
        <v>118754317107.2</v>
      </c>
      <c r="L423" s="4">
        <f>IF(AND(以前300和1000统计!C422&lt;-10,J422&lt;K422*1.05,以前300和1000统计!G422&lt;10),L422*(2-E423/E422),L422)</f>
        <v>7465.76</v>
      </c>
      <c r="M423" s="4">
        <f t="shared" si="4"/>
        <v>7544.39</v>
      </c>
      <c r="N423" s="4">
        <f t="shared" si="5"/>
        <v>1</v>
      </c>
      <c r="O423" t="s">
        <v>9</v>
      </c>
      <c r="P423" t="s">
        <v>9</v>
      </c>
      <c r="R423" t="s">
        <v>9</v>
      </c>
      <c r="S423" s="4">
        <f t="shared" si="2"/>
        <v>7544.39</v>
      </c>
      <c r="T423" s="4">
        <f t="shared" si="3"/>
        <v>7544.3899999999994</v>
      </c>
      <c r="X423" t="str">
        <f>IF(AND(L423&lt;&gt;L422,以前300和1000统计!D423&gt;以前300和1000统计!E423),1,"")</f>
        <v/>
      </c>
    </row>
    <row r="424" spans="1:24" x14ac:dyDescent="0.25">
      <c r="A424" s="6">
        <v>42964</v>
      </c>
      <c r="B424" s="4">
        <v>7547.78</v>
      </c>
      <c r="C424" s="4">
        <v>7615.75</v>
      </c>
      <c r="D424" s="4">
        <v>7545.63</v>
      </c>
      <c r="E424" s="4">
        <v>7614.21</v>
      </c>
      <c r="F424" s="13">
        <v>1.4242156623761604E-2</v>
      </c>
      <c r="G424" s="13" t="s">
        <v>9</v>
      </c>
      <c r="I424" s="7">
        <v>142863069184</v>
      </c>
      <c r="J424" s="8">
        <v>127709676885.33333</v>
      </c>
      <c r="K424" s="8">
        <v>120303791513.60001</v>
      </c>
      <c r="L424" s="4">
        <f>IF(AND(以前300和1000统计!C423&lt;-10,J423&lt;K423*1.05,以前300和1000统计!G423&lt;10),L423*(2-E424/E423),L423)</f>
        <v>7465.76</v>
      </c>
      <c r="M424" s="4">
        <f t="shared" si="4"/>
        <v>7614.21</v>
      </c>
      <c r="N424" s="4">
        <f t="shared" si="5"/>
        <v>1</v>
      </c>
      <c r="O424" t="s">
        <v>9</v>
      </c>
      <c r="P424" t="s">
        <v>9</v>
      </c>
      <c r="R424" t="s">
        <v>9</v>
      </c>
      <c r="S424" s="4">
        <f t="shared" si="2"/>
        <v>7614.21</v>
      </c>
      <c r="T424" s="4">
        <f t="shared" si="3"/>
        <v>7614.2099999999991</v>
      </c>
      <c r="X424" t="str">
        <f>IF(AND(L424&lt;&gt;L423,以前300和1000统计!D424&gt;以前300和1000统计!E424),1,"")</f>
        <v/>
      </c>
    </row>
    <row r="425" spans="1:24" x14ac:dyDescent="0.25">
      <c r="A425" s="6">
        <v>42965</v>
      </c>
      <c r="B425" s="4">
        <v>7564.98</v>
      </c>
      <c r="C425" s="4">
        <v>7595.27</v>
      </c>
      <c r="D425" s="4">
        <v>7547.67</v>
      </c>
      <c r="E425" s="4">
        <v>7576.05</v>
      </c>
      <c r="F425" s="13">
        <v>4.1964956742692738E-3</v>
      </c>
      <c r="G425" s="13" t="s">
        <v>9</v>
      </c>
      <c r="I425" s="7">
        <v>126566449152</v>
      </c>
      <c r="J425" s="8">
        <v>132352469674.66667</v>
      </c>
      <c r="K425" s="8">
        <v>121404116582.39999</v>
      </c>
      <c r="L425" s="4">
        <f>IF(AND(以前300和1000统计!C424&lt;-10,J424&lt;K424*1.05,以前300和1000统计!G424&lt;10),L424*(2-E425/E424),L424)</f>
        <v>7465.76</v>
      </c>
      <c r="M425" s="4">
        <f t="shared" si="4"/>
        <v>7576.05</v>
      </c>
      <c r="N425" s="4">
        <f t="shared" si="5"/>
        <v>1</v>
      </c>
      <c r="O425" t="s">
        <v>9</v>
      </c>
      <c r="P425" t="s">
        <v>9</v>
      </c>
      <c r="R425" t="s">
        <v>9</v>
      </c>
      <c r="S425" s="4">
        <f t="shared" si="2"/>
        <v>7576.05</v>
      </c>
      <c r="T425" s="4">
        <f t="shared" si="3"/>
        <v>7576.0499999999993</v>
      </c>
      <c r="X425" t="str">
        <f>IF(AND(L425&lt;&gt;L424,以前300和1000统计!D425&gt;以前300和1000统计!E425),1,"")</f>
        <v/>
      </c>
    </row>
    <row r="426" spans="1:24" x14ac:dyDescent="0.25">
      <c r="A426" s="6">
        <v>42968</v>
      </c>
      <c r="B426" s="4">
        <v>7583.08</v>
      </c>
      <c r="C426" s="4">
        <v>7631.95</v>
      </c>
      <c r="D426" s="4">
        <v>7583.05</v>
      </c>
      <c r="E426" s="4">
        <v>7631.75</v>
      </c>
      <c r="F426" s="13">
        <v>2.3035876341734873E-3</v>
      </c>
      <c r="G426" s="13" t="s">
        <v>9</v>
      </c>
      <c r="I426" s="7">
        <v>112907227136</v>
      </c>
      <c r="J426" s="8">
        <v>127445581824</v>
      </c>
      <c r="K426" s="8">
        <v>121472363724.8</v>
      </c>
      <c r="L426" s="4">
        <f>IF(AND(以前300和1000统计!C425&lt;-10,J425&lt;K425*1.05,以前300和1000统计!G425&lt;10),L425*(2-E426/E425),L425)</f>
        <v>7465.76</v>
      </c>
      <c r="M426" s="4">
        <f t="shared" si="4"/>
        <v>7631.75</v>
      </c>
      <c r="N426" s="4">
        <f t="shared" si="5"/>
        <v>1</v>
      </c>
      <c r="O426" t="s">
        <v>9</v>
      </c>
      <c r="P426" t="s">
        <v>9</v>
      </c>
      <c r="R426" t="s">
        <v>9</v>
      </c>
      <c r="S426" s="4">
        <f t="shared" si="2"/>
        <v>7631.75</v>
      </c>
      <c r="T426" s="4">
        <f t="shared" si="3"/>
        <v>7631.7499999999991</v>
      </c>
      <c r="X426" t="str">
        <f>IF(AND(L426&lt;&gt;L425,以前300和1000统计!D426&gt;以前300和1000统计!E426),1,"")</f>
        <v/>
      </c>
    </row>
    <row r="427" spans="1:24" x14ac:dyDescent="0.25">
      <c r="A427" s="6">
        <v>42969</v>
      </c>
      <c r="B427" s="4">
        <v>7622.99</v>
      </c>
      <c r="C427" s="4">
        <v>7622.99</v>
      </c>
      <c r="D427" s="4">
        <v>7567.69</v>
      </c>
      <c r="E427" s="4">
        <v>7585.11</v>
      </c>
      <c r="F427" s="13">
        <v>1.1958738392696677E-3</v>
      </c>
      <c r="G427" s="13" t="s">
        <v>9</v>
      </c>
      <c r="I427" s="7">
        <v>117494816768</v>
      </c>
      <c r="J427" s="8">
        <v>118989497685.33333</v>
      </c>
      <c r="K427" s="8">
        <v>122457797836.8</v>
      </c>
      <c r="L427" s="4">
        <f>IF(AND(以前300和1000统计!C426&lt;-10,J426&lt;K426*1.05,以前300和1000统计!G426&lt;10),L426*(2-E427/E426),L426)</f>
        <v>7465.76</v>
      </c>
      <c r="M427" s="4">
        <f t="shared" si="4"/>
        <v>7585.11</v>
      </c>
      <c r="N427" s="4">
        <f t="shared" si="5"/>
        <v>1</v>
      </c>
      <c r="O427" t="s">
        <v>9</v>
      </c>
      <c r="P427" t="s">
        <v>9</v>
      </c>
      <c r="R427" t="s">
        <v>9</v>
      </c>
      <c r="S427" s="4">
        <f t="shared" si="2"/>
        <v>7585.11</v>
      </c>
      <c r="T427" s="4">
        <f t="shared" si="3"/>
        <v>7585.1099999999988</v>
      </c>
      <c r="X427" t="str">
        <f>IF(AND(L427&lt;&gt;L426,以前300和1000统计!D427&gt;以前300和1000统计!E427),1,"")</f>
        <v/>
      </c>
    </row>
    <row r="428" spans="1:24" x14ac:dyDescent="0.25">
      <c r="A428" s="6">
        <v>42970</v>
      </c>
      <c r="B428" s="4">
        <v>7572.08</v>
      </c>
      <c r="C428" s="4">
        <v>7581.2</v>
      </c>
      <c r="D428" s="4">
        <v>7516.69</v>
      </c>
      <c r="E428" s="4">
        <v>7534.46</v>
      </c>
      <c r="F428" s="13">
        <v>-1.2748059095227138E-2</v>
      </c>
      <c r="G428" s="13" t="s">
        <v>9</v>
      </c>
      <c r="I428" s="7">
        <v>98224537600</v>
      </c>
      <c r="J428" s="8">
        <v>109542193834.66667</v>
      </c>
      <c r="K428" s="8">
        <v>122171077017.60001</v>
      </c>
      <c r="L428" s="4">
        <f>IF(AND(以前300和1000统计!C427&lt;-10,J427&lt;K427*1.05,以前300和1000统计!G427&lt;10),L427*(2-E428/E427),L427)</f>
        <v>7465.76</v>
      </c>
      <c r="M428" s="4">
        <f t="shared" si="4"/>
        <v>7534.46</v>
      </c>
      <c r="N428" s="4">
        <f t="shared" si="5"/>
        <v>1</v>
      </c>
      <c r="O428" t="s">
        <v>9</v>
      </c>
      <c r="P428" t="s">
        <v>9</v>
      </c>
      <c r="R428" t="s">
        <v>9</v>
      </c>
      <c r="S428" s="4">
        <f t="shared" si="2"/>
        <v>7534.46</v>
      </c>
      <c r="T428" s="4">
        <f t="shared" si="3"/>
        <v>7534.4599999999991</v>
      </c>
      <c r="X428" t="str">
        <f>IF(AND(L428&lt;&gt;L427,以前300和1000统计!D428&gt;以前300和1000统计!E428),1,"")</f>
        <v/>
      </c>
    </row>
    <row r="429" spans="1:24" x14ac:dyDescent="0.25">
      <c r="A429" s="6">
        <v>42971</v>
      </c>
      <c r="B429" s="4">
        <v>7531.84</v>
      </c>
      <c r="C429" s="4">
        <v>7540.77</v>
      </c>
      <c r="D429" s="4">
        <v>7470.35</v>
      </c>
      <c r="E429" s="4">
        <v>7486.06</v>
      </c>
      <c r="F429" s="13">
        <v>-1.3058479046447524E-2</v>
      </c>
      <c r="G429" s="13" t="s">
        <v>9</v>
      </c>
      <c r="I429" s="7">
        <v>94680272896</v>
      </c>
      <c r="J429" s="8">
        <v>103466542421.33333</v>
      </c>
      <c r="K429" s="8">
        <v>120113367040</v>
      </c>
      <c r="L429" s="4">
        <f>IF(AND(以前300和1000统计!C428&lt;-10,J428&lt;K428*1.05,以前300和1000统计!G428&lt;10),L428*(2-E429/E428),L428)</f>
        <v>7465.76</v>
      </c>
      <c r="M429" s="4">
        <f t="shared" si="4"/>
        <v>7486.06</v>
      </c>
      <c r="N429" s="4">
        <f t="shared" si="5"/>
        <v>1</v>
      </c>
      <c r="O429" t="s">
        <v>9</v>
      </c>
      <c r="P429" t="s">
        <v>9</v>
      </c>
      <c r="R429" t="s">
        <v>9</v>
      </c>
      <c r="S429" s="4">
        <f t="shared" si="2"/>
        <v>7486.0600000000013</v>
      </c>
      <c r="T429" s="4">
        <f t="shared" si="3"/>
        <v>7486.0600000000013</v>
      </c>
      <c r="X429" t="str">
        <f>IF(AND(L429&lt;&gt;L428,以前300和1000统计!D429&gt;以前300和1000统计!E429),1,"")</f>
        <v/>
      </c>
    </row>
    <row r="430" spans="1:24" x14ac:dyDescent="0.25">
      <c r="A430" s="6">
        <v>42972</v>
      </c>
      <c r="B430" s="4">
        <v>7483.85</v>
      </c>
      <c r="C430" s="4">
        <v>7566.03</v>
      </c>
      <c r="D430" s="4">
        <v>7483.85</v>
      </c>
      <c r="E430" s="4">
        <v>7559.31</v>
      </c>
      <c r="F430" s="13">
        <v>3.2981792988482361E-3</v>
      </c>
      <c r="G430" s="13" t="s">
        <v>9</v>
      </c>
      <c r="I430" s="7">
        <v>95324708864</v>
      </c>
      <c r="J430" s="8">
        <v>96076506453.333328</v>
      </c>
      <c r="K430" s="8">
        <v>119108435353.60001</v>
      </c>
      <c r="L430" s="4">
        <f>IF(AND(以前300和1000统计!C429&lt;-10,J429&lt;K429*1.05,以前300和1000统计!G429&lt;10),L429*(2-E430/E429),L429)</f>
        <v>7465.76</v>
      </c>
      <c r="M430" s="4">
        <f t="shared" si="4"/>
        <v>7559.31</v>
      </c>
      <c r="N430" s="4">
        <f t="shared" si="5"/>
        <v>1</v>
      </c>
      <c r="O430" t="s">
        <v>9</v>
      </c>
      <c r="P430" t="s">
        <v>9</v>
      </c>
      <c r="R430" t="s">
        <v>9</v>
      </c>
      <c r="S430" s="4">
        <f t="shared" si="2"/>
        <v>7559.3100000000013</v>
      </c>
      <c r="T430" s="4">
        <f t="shared" si="3"/>
        <v>7559.3100000000013</v>
      </c>
      <c r="X430" t="str">
        <f>IF(AND(L430&lt;&gt;L429,以前300和1000统计!D430&gt;以前300和1000统计!E430),1,"")</f>
        <v/>
      </c>
    </row>
    <row r="431" spans="1:24" x14ac:dyDescent="0.25">
      <c r="A431" s="6">
        <v>42975</v>
      </c>
      <c r="B431" s="4">
        <v>7563.54</v>
      </c>
      <c r="C431" s="4">
        <v>7656.79</v>
      </c>
      <c r="D431" s="4">
        <v>7563.54</v>
      </c>
      <c r="E431" s="4">
        <v>7642.65</v>
      </c>
      <c r="F431" s="13">
        <v>2.0917545411070604E-2</v>
      </c>
      <c r="G431" s="13" t="s">
        <v>9</v>
      </c>
      <c r="I431" s="7">
        <v>123305885696</v>
      </c>
      <c r="J431" s="8">
        <v>104436955818.66667</v>
      </c>
      <c r="K431" s="8">
        <v>118870054912</v>
      </c>
      <c r="L431" s="4">
        <f>IF(AND(以前300和1000统计!C430&lt;-10,J430&lt;K430*1.05,以前300和1000统计!G430&lt;10),L430*(2-E431/E430),L430)</f>
        <v>7465.76</v>
      </c>
      <c r="M431" s="4">
        <f t="shared" si="4"/>
        <v>7642.65</v>
      </c>
      <c r="N431" s="4">
        <f t="shared" si="5"/>
        <v>1</v>
      </c>
      <c r="O431" t="s">
        <v>9</v>
      </c>
      <c r="P431" t="s">
        <v>9</v>
      </c>
      <c r="R431" t="s">
        <v>9</v>
      </c>
      <c r="S431" s="4">
        <f t="shared" si="2"/>
        <v>7642.6500000000015</v>
      </c>
      <c r="T431" s="4">
        <f t="shared" si="3"/>
        <v>7642.6500000000015</v>
      </c>
      <c r="X431" t="str">
        <f>IF(AND(L431&lt;&gt;L430,以前300和1000统计!D431&gt;以前300和1000统计!E431),1,"")</f>
        <v/>
      </c>
    </row>
    <row r="432" spans="1:24" x14ac:dyDescent="0.25">
      <c r="A432" s="6">
        <v>42976</v>
      </c>
      <c r="B432" s="4">
        <v>7639.01</v>
      </c>
      <c r="C432" s="4">
        <v>7653.18</v>
      </c>
      <c r="D432" s="4">
        <v>7607.19</v>
      </c>
      <c r="E432" s="4">
        <v>7623.26</v>
      </c>
      <c r="F432" s="13">
        <v>8.459766830570592E-3</v>
      </c>
      <c r="G432" s="13" t="s">
        <v>9</v>
      </c>
      <c r="I432" s="7">
        <v>121808367616</v>
      </c>
      <c r="J432" s="8">
        <v>113479654058.66667</v>
      </c>
      <c r="K432" s="8">
        <v>118567582720</v>
      </c>
      <c r="L432" s="4">
        <f>IF(AND(以前300和1000统计!C431&lt;-10,J431&lt;K431*1.05,以前300和1000统计!G431&lt;10),L431*(2-E432/E431),L431)</f>
        <v>7465.76</v>
      </c>
      <c r="M432" s="4">
        <f t="shared" si="4"/>
        <v>7623.26</v>
      </c>
      <c r="N432" s="4">
        <f t="shared" si="5"/>
        <v>1</v>
      </c>
      <c r="O432" t="s">
        <v>9</v>
      </c>
      <c r="P432" t="s">
        <v>9</v>
      </c>
      <c r="R432" t="s">
        <v>9</v>
      </c>
      <c r="S432" s="4">
        <f t="shared" si="2"/>
        <v>7623.260000000002</v>
      </c>
      <c r="T432" s="4">
        <f t="shared" si="3"/>
        <v>7623.260000000002</v>
      </c>
      <c r="X432" t="str">
        <f>IF(AND(L432&lt;&gt;L431,以前300和1000统计!D432&gt;以前300和1000统计!E432),1,"")</f>
        <v/>
      </c>
    </row>
    <row r="433" spans="1:24" x14ac:dyDescent="0.25">
      <c r="A433" s="6">
        <v>42977</v>
      </c>
      <c r="B433" s="4">
        <v>7618.38</v>
      </c>
      <c r="C433" s="4">
        <v>7663.33</v>
      </c>
      <c r="D433" s="4">
        <v>7618.38</v>
      </c>
      <c r="E433" s="4">
        <v>7654.37</v>
      </c>
      <c r="F433" s="13">
        <v>1.5334995060614087E-3</v>
      </c>
      <c r="G433" s="13" t="s">
        <v>9</v>
      </c>
      <c r="I433" s="7">
        <v>122792865792</v>
      </c>
      <c r="J433" s="8">
        <v>122635706368</v>
      </c>
      <c r="K433" s="8">
        <v>118155015987.2</v>
      </c>
      <c r="L433" s="4">
        <f>IF(AND(以前300和1000统计!C432&lt;-10,J432&lt;K432*1.05,以前300和1000统计!G432&lt;10),L432*(2-E433/E432),L432)</f>
        <v>7465.76</v>
      </c>
      <c r="M433" s="4">
        <f t="shared" si="4"/>
        <v>7654.37</v>
      </c>
      <c r="N433" s="4">
        <f t="shared" si="5"/>
        <v>1</v>
      </c>
      <c r="O433" t="s">
        <v>9</v>
      </c>
      <c r="P433" t="s">
        <v>9</v>
      </c>
      <c r="R433" t="s">
        <v>9</v>
      </c>
      <c r="S433" s="4">
        <f t="shared" si="2"/>
        <v>7654.3700000000017</v>
      </c>
      <c r="T433" s="4">
        <f t="shared" si="3"/>
        <v>7654.3700000000017</v>
      </c>
      <c r="X433" t="str">
        <f>IF(AND(L433&lt;&gt;L432,以前300和1000统计!D433&gt;以前300和1000统计!E433),1,"")</f>
        <v/>
      </c>
    </row>
    <row r="434" spans="1:24" x14ac:dyDescent="0.25">
      <c r="A434" s="6">
        <v>42978</v>
      </c>
      <c r="B434" s="4">
        <v>7654.34</v>
      </c>
      <c r="C434" s="4">
        <v>7680.31</v>
      </c>
      <c r="D434" s="4">
        <v>7639.78</v>
      </c>
      <c r="E434" s="4">
        <v>7679.87</v>
      </c>
      <c r="F434" s="13">
        <v>7.425956874093087E-3</v>
      </c>
      <c r="G434" s="13" t="s">
        <v>9</v>
      </c>
      <c r="I434" s="7">
        <v>118232621056</v>
      </c>
      <c r="J434" s="8">
        <v>120944618154.66667</v>
      </c>
      <c r="K434" s="8">
        <v>117929708339.2</v>
      </c>
      <c r="L434" s="4">
        <f>IF(AND(以前300和1000统计!C433&lt;-10,J433&lt;K433*1.05,以前300和1000统计!G433&lt;10),L433*(2-E434/E433),L433)</f>
        <v>7465.76</v>
      </c>
      <c r="M434" s="4">
        <f t="shared" si="4"/>
        <v>7679.87</v>
      </c>
      <c r="N434" s="4">
        <f t="shared" si="5"/>
        <v>1</v>
      </c>
      <c r="O434" t="s">
        <v>9</v>
      </c>
      <c r="P434" t="s">
        <v>9</v>
      </c>
      <c r="R434" t="s">
        <v>9</v>
      </c>
      <c r="S434" s="4">
        <f t="shared" si="2"/>
        <v>7679.8700000000017</v>
      </c>
      <c r="T434" s="4">
        <f t="shared" si="3"/>
        <v>7679.8700000000017</v>
      </c>
      <c r="X434" t="str">
        <f>IF(AND(L434&lt;&gt;L433,以前300和1000统计!D434&gt;以前300和1000统计!E434),1,"")</f>
        <v/>
      </c>
    </row>
    <row r="435" spans="1:24" x14ac:dyDescent="0.25">
      <c r="A435" s="6">
        <v>42979</v>
      </c>
      <c r="B435" s="4">
        <v>7687.84</v>
      </c>
      <c r="C435" s="4">
        <v>7740.29</v>
      </c>
      <c r="D435" s="4">
        <v>7674.2</v>
      </c>
      <c r="E435" s="4">
        <v>7739.91</v>
      </c>
      <c r="F435" s="13">
        <v>1.1175315538705322E-2</v>
      </c>
      <c r="G435" s="13" t="s">
        <v>9</v>
      </c>
      <c r="I435" s="7">
        <v>145344069632</v>
      </c>
      <c r="J435" s="8">
        <v>128789852160</v>
      </c>
      <c r="K435" s="8">
        <v>118587982438.39999</v>
      </c>
      <c r="L435" s="4">
        <f>IF(AND(以前300和1000统计!C434&lt;-10,J434&lt;K434*1.05,以前300和1000统计!G434&lt;10),L434*(2-E435/E434),L434)</f>
        <v>7465.76</v>
      </c>
      <c r="M435" s="4">
        <f t="shared" si="4"/>
        <v>7739.91</v>
      </c>
      <c r="N435" s="4">
        <f t="shared" si="5"/>
        <v>1</v>
      </c>
      <c r="O435" t="s">
        <v>9</v>
      </c>
      <c r="P435" t="s">
        <v>9</v>
      </c>
      <c r="R435" t="s">
        <v>9</v>
      </c>
      <c r="S435" s="4">
        <f t="shared" si="2"/>
        <v>7739.9100000000017</v>
      </c>
      <c r="T435" s="4">
        <f t="shared" si="3"/>
        <v>7739.9100000000017</v>
      </c>
      <c r="X435" t="str">
        <f>IF(AND(L435&lt;&gt;L434,以前300和1000统计!D435&gt;以前300和1000统计!E435),1,"")</f>
        <v/>
      </c>
    </row>
    <row r="436" spans="1:24" x14ac:dyDescent="0.25">
      <c r="A436" s="6">
        <v>42982</v>
      </c>
      <c r="B436" s="4">
        <v>7739.87</v>
      </c>
      <c r="C436" s="4">
        <v>7798.51</v>
      </c>
      <c r="D436" s="4">
        <v>7730.11</v>
      </c>
      <c r="E436" s="4">
        <v>7798.18</v>
      </c>
      <c r="F436" s="13">
        <v>1.5405208681917859E-2</v>
      </c>
      <c r="G436" s="13" t="s">
        <v>9</v>
      </c>
      <c r="I436" s="7">
        <v>157747466240</v>
      </c>
      <c r="J436" s="8">
        <v>140441385642.66666</v>
      </c>
      <c r="K436" s="8">
        <v>121246578892.8</v>
      </c>
      <c r="L436" s="4">
        <f>IF(AND(以前300和1000统计!C435&lt;-10,J435&lt;K435*1.05,以前300和1000统计!G435&lt;10),L435*(2-E436/E435),L435)</f>
        <v>7465.76</v>
      </c>
      <c r="M436" s="4">
        <f t="shared" si="4"/>
        <v>7798.18</v>
      </c>
      <c r="N436" s="4">
        <f t="shared" si="5"/>
        <v>1</v>
      </c>
      <c r="O436" t="s">
        <v>9</v>
      </c>
      <c r="P436" t="s">
        <v>9</v>
      </c>
      <c r="R436" t="s">
        <v>9</v>
      </c>
      <c r="S436" s="4">
        <f t="shared" si="2"/>
        <v>7798.180000000003</v>
      </c>
      <c r="T436" s="4">
        <f t="shared" si="3"/>
        <v>7798.180000000003</v>
      </c>
      <c r="X436" t="str">
        <f>IF(AND(L436&lt;&gt;L435,以前300和1000统计!D436&gt;以前300和1000统计!E436),1,"")</f>
        <v/>
      </c>
    </row>
    <row r="437" spans="1:24" x14ac:dyDescent="0.25">
      <c r="A437" s="6">
        <v>42983</v>
      </c>
      <c r="B437" s="4">
        <v>7790.7</v>
      </c>
      <c r="C437" s="4">
        <v>7803.9</v>
      </c>
      <c r="D437" s="4">
        <v>7751.47</v>
      </c>
      <c r="E437" s="4">
        <v>7800.54</v>
      </c>
      <c r="F437" s="13">
        <v>7.833424419663837E-3</v>
      </c>
      <c r="G437" s="13" t="s">
        <v>9</v>
      </c>
      <c r="I437" s="7">
        <v>144359211008</v>
      </c>
      <c r="J437" s="8">
        <v>149150248960</v>
      </c>
      <c r="K437" s="8">
        <v>122155265843.2</v>
      </c>
      <c r="L437" s="4">
        <f>IF(AND(以前300和1000统计!C436&lt;-10,J436&lt;K436*1.05,以前300和1000统计!G436&lt;10),L436*(2-E437/E436),L436)</f>
        <v>7465.76</v>
      </c>
      <c r="M437" s="4">
        <f t="shared" si="4"/>
        <v>7800.54</v>
      </c>
      <c r="N437" s="4">
        <f t="shared" si="5"/>
        <v>1</v>
      </c>
      <c r="O437" t="s">
        <v>9</v>
      </c>
      <c r="P437" t="s">
        <v>9</v>
      </c>
      <c r="R437" t="s">
        <v>9</v>
      </c>
      <c r="S437" s="4">
        <f t="shared" si="2"/>
        <v>7800.5400000000027</v>
      </c>
      <c r="T437" s="4">
        <f t="shared" si="3"/>
        <v>7800.5400000000027</v>
      </c>
      <c r="X437" t="str">
        <f>IF(AND(L437&lt;&gt;L436,以前300和1000统计!D437&gt;以前300和1000统计!E437),1,"")</f>
        <v/>
      </c>
    </row>
    <row r="438" spans="1:24" x14ac:dyDescent="0.25">
      <c r="A438" s="6">
        <v>42984</v>
      </c>
      <c r="B438" s="4">
        <v>7776.99</v>
      </c>
      <c r="C438" s="4">
        <v>7858.35</v>
      </c>
      <c r="D438" s="4">
        <v>7766.04</v>
      </c>
      <c r="E438" s="4">
        <v>7858.28</v>
      </c>
      <c r="F438" s="13">
        <v>7.7069264879752186E-3</v>
      </c>
      <c r="G438" s="13" t="s">
        <v>9</v>
      </c>
      <c r="I438" s="7">
        <v>156182429696</v>
      </c>
      <c r="J438" s="8">
        <v>152763035648</v>
      </c>
      <c r="K438" s="8">
        <v>123953454284.8</v>
      </c>
      <c r="L438" s="4">
        <f>IF(AND(以前300和1000统计!C437&lt;-10,J437&lt;K437*1.05,以前300和1000统计!G437&lt;10),L437*(2-E438/E437),L437)</f>
        <v>7465.76</v>
      </c>
      <c r="M438" s="4">
        <f t="shared" si="4"/>
        <v>7858.28</v>
      </c>
      <c r="N438" s="4">
        <f t="shared" si="5"/>
        <v>1</v>
      </c>
      <c r="O438" t="s">
        <v>9</v>
      </c>
      <c r="P438" t="s">
        <v>9</v>
      </c>
      <c r="R438" t="s">
        <v>9</v>
      </c>
      <c r="S438" s="4">
        <f t="shared" si="2"/>
        <v>7858.2800000000025</v>
      </c>
      <c r="T438" s="4">
        <f t="shared" si="3"/>
        <v>7858.2800000000025</v>
      </c>
      <c r="X438" t="str">
        <f>IF(AND(L438&lt;&gt;L437,以前300和1000统计!D438&gt;以前300和1000统计!E438),1,"")</f>
        <v/>
      </c>
    </row>
    <row r="439" spans="1:24" x14ac:dyDescent="0.25">
      <c r="A439" s="6">
        <v>42985</v>
      </c>
      <c r="B439" s="4">
        <v>7859.4</v>
      </c>
      <c r="C439" s="4">
        <v>7886.92</v>
      </c>
      <c r="D439" s="4">
        <v>7819.32</v>
      </c>
      <c r="E439" s="4">
        <v>7823.4</v>
      </c>
      <c r="F439" s="13">
        <v>2.9305663454068931E-3</v>
      </c>
      <c r="G439" s="13" t="s">
        <v>9</v>
      </c>
      <c r="I439" s="7">
        <v>165223256064</v>
      </c>
      <c r="J439" s="8">
        <v>155254965589.33334</v>
      </c>
      <c r="K439" s="8">
        <v>126006824960</v>
      </c>
      <c r="L439" s="4">
        <f>IF(AND(以前300和1000统计!C438&lt;-10,J438&lt;K438*1.05,以前300和1000统计!G438&lt;10),L438*(2-E439/E438),L438)</f>
        <v>7465.76</v>
      </c>
      <c r="M439" s="4">
        <f t="shared" si="4"/>
        <v>7823.4</v>
      </c>
      <c r="N439" s="4">
        <f t="shared" si="5"/>
        <v>1</v>
      </c>
      <c r="O439" t="s">
        <v>9</v>
      </c>
      <c r="P439" t="s">
        <v>9</v>
      </c>
      <c r="R439" t="s">
        <v>9</v>
      </c>
      <c r="S439" s="4">
        <f t="shared" si="2"/>
        <v>7823.4000000000024</v>
      </c>
      <c r="T439" s="4">
        <f t="shared" si="3"/>
        <v>7823.4000000000024</v>
      </c>
      <c r="X439" t="str">
        <f>IF(AND(L439&lt;&gt;L438,以前300和1000统计!D439&gt;以前300和1000统计!E439),1,"")</f>
        <v/>
      </c>
    </row>
    <row r="440" spans="1:24" x14ac:dyDescent="0.25">
      <c r="A440" s="6">
        <v>42986</v>
      </c>
      <c r="B440" s="4">
        <v>7816.21</v>
      </c>
      <c r="C440" s="4">
        <v>7861.04</v>
      </c>
      <c r="D440" s="4">
        <v>7789.33</v>
      </c>
      <c r="E440" s="4">
        <v>7838.8</v>
      </c>
      <c r="F440" s="13">
        <v>-2.4789139608157873E-3</v>
      </c>
      <c r="G440" s="13" t="s">
        <v>9</v>
      </c>
      <c r="I440" s="7">
        <v>142067253248</v>
      </c>
      <c r="J440" s="8">
        <v>154490979669.33334</v>
      </c>
      <c r="K440" s="8">
        <v>126979897548.8</v>
      </c>
      <c r="L440" s="4">
        <f>IF(AND(以前300和1000统计!C439&lt;-10,J439&lt;K439*1.05,以前300和1000统计!G439&lt;10),L439*(2-E440/E439),L439)</f>
        <v>7465.76</v>
      </c>
      <c r="M440" s="4">
        <f t="shared" si="4"/>
        <v>7838.8</v>
      </c>
      <c r="N440" s="4">
        <f t="shared" si="5"/>
        <v>1</v>
      </c>
      <c r="O440" t="s">
        <v>9</v>
      </c>
      <c r="P440" t="s">
        <v>9</v>
      </c>
      <c r="R440" t="s">
        <v>9</v>
      </c>
      <c r="S440" s="4">
        <f t="shared" si="2"/>
        <v>7838.8000000000029</v>
      </c>
      <c r="T440" s="4">
        <f t="shared" si="3"/>
        <v>7838.8000000000029</v>
      </c>
      <c r="X440" t="str">
        <f>IF(AND(L440&lt;&gt;L439,以前300和1000统计!D440&gt;以前300和1000统计!E440),1,"")</f>
        <v/>
      </c>
    </row>
    <row r="441" spans="1:24" x14ac:dyDescent="0.25">
      <c r="A441" s="6">
        <v>42989</v>
      </c>
      <c r="B441" s="4">
        <v>7835.82</v>
      </c>
      <c r="C441" s="4">
        <v>7920.86</v>
      </c>
      <c r="D441" s="4">
        <v>7832.68</v>
      </c>
      <c r="E441" s="4">
        <v>7920.69</v>
      </c>
      <c r="F441" s="13">
        <v>1.2435769614234315E-2</v>
      </c>
      <c r="G441" s="13" t="s">
        <v>9</v>
      </c>
      <c r="I441" s="7">
        <v>147333672960</v>
      </c>
      <c r="J441" s="8">
        <v>151541394090.66666</v>
      </c>
      <c r="K441" s="8">
        <v>128636207104</v>
      </c>
      <c r="L441" s="4">
        <f>IF(AND(以前300和1000统计!C440&lt;-10,J440&lt;K440*1.05,以前300和1000统计!G440&lt;10),L440*(2-E441/E440),L440)</f>
        <v>7465.76</v>
      </c>
      <c r="M441" s="4">
        <f t="shared" si="4"/>
        <v>7920.69</v>
      </c>
      <c r="N441" s="4">
        <f t="shared" si="5"/>
        <v>1</v>
      </c>
      <c r="O441" t="s">
        <v>9</v>
      </c>
      <c r="P441" t="s">
        <v>9</v>
      </c>
      <c r="R441" t="s">
        <v>9</v>
      </c>
      <c r="S441" s="4">
        <f t="shared" si="2"/>
        <v>7920.6900000000023</v>
      </c>
      <c r="T441" s="4">
        <f t="shared" si="3"/>
        <v>7920.6900000000023</v>
      </c>
      <c r="X441" t="str">
        <f>IF(AND(L441&lt;&gt;L440,以前300和1000统计!D441&gt;以前300和1000统计!E441),1,"")</f>
        <v/>
      </c>
    </row>
    <row r="442" spans="1:24" x14ac:dyDescent="0.25">
      <c r="A442" s="6">
        <v>42990</v>
      </c>
      <c r="B442" s="4">
        <v>7926.47</v>
      </c>
      <c r="C442" s="4">
        <v>7965.69</v>
      </c>
      <c r="D442" s="4">
        <v>7883.66</v>
      </c>
      <c r="E442" s="4">
        <v>7899.42</v>
      </c>
      <c r="F442" s="13">
        <v>7.7333265295709275E-3</v>
      </c>
      <c r="G442" s="13" t="s">
        <v>9</v>
      </c>
      <c r="I442" s="7">
        <v>194414366720</v>
      </c>
      <c r="J442" s="8">
        <v>161271764309.33334</v>
      </c>
      <c r="K442" s="8">
        <v>132725021900.8</v>
      </c>
      <c r="L442" s="4">
        <f>IF(AND(以前300和1000统计!C441&lt;-10,J441&lt;K441*1.05,以前300和1000统计!G441&lt;10),L441*(2-E442/E441),L441)</f>
        <v>7465.76</v>
      </c>
      <c r="M442" s="4">
        <f t="shared" si="4"/>
        <v>7899.42</v>
      </c>
      <c r="N442" s="4">
        <f t="shared" si="5"/>
        <v>1</v>
      </c>
      <c r="O442" t="s">
        <v>9</v>
      </c>
      <c r="P442" t="s">
        <v>9</v>
      </c>
      <c r="R442" t="s">
        <v>9</v>
      </c>
      <c r="S442" s="4">
        <f t="shared" si="2"/>
        <v>7899.4200000000028</v>
      </c>
      <c r="T442" s="4">
        <f t="shared" si="3"/>
        <v>7899.4200000000028</v>
      </c>
      <c r="X442" t="str">
        <f>IF(AND(L442&lt;&gt;L441,以前300和1000统计!D442&gt;以前300和1000统计!E442),1,"")</f>
        <v/>
      </c>
    </row>
    <row r="443" spans="1:24" x14ac:dyDescent="0.25">
      <c r="A443" s="6">
        <v>42991</v>
      </c>
      <c r="B443" s="4">
        <v>7888.84</v>
      </c>
      <c r="C443" s="4">
        <v>7928.95</v>
      </c>
      <c r="D443" s="4">
        <v>7872.76</v>
      </c>
      <c r="E443" s="4">
        <v>7928.75</v>
      </c>
      <c r="F443" s="13">
        <v>1.0175881141669674E-3</v>
      </c>
      <c r="G443" s="13" t="s">
        <v>9</v>
      </c>
      <c r="I443" s="7">
        <v>136363024384</v>
      </c>
      <c r="J443" s="8">
        <v>159370354688</v>
      </c>
      <c r="K443" s="8">
        <v>133161778585.60001</v>
      </c>
      <c r="L443" s="4">
        <f>IF(AND(以前300和1000统计!C442&lt;-10,J442&lt;K442*1.05,以前300和1000统计!G442&lt;10),L442*(2-E443/E442),L442)</f>
        <v>7465.76</v>
      </c>
      <c r="M443" s="4">
        <f t="shared" si="4"/>
        <v>7928.75</v>
      </c>
      <c r="N443" s="4">
        <f t="shared" si="5"/>
        <v>1</v>
      </c>
      <c r="O443" t="s">
        <v>9</v>
      </c>
      <c r="P443" t="s">
        <v>9</v>
      </c>
      <c r="R443" t="s">
        <v>9</v>
      </c>
      <c r="S443" s="4">
        <f t="shared" si="2"/>
        <v>7928.7500000000027</v>
      </c>
      <c r="T443" s="4">
        <f t="shared" si="3"/>
        <v>7928.7500000000027</v>
      </c>
      <c r="X443" t="str">
        <f>IF(AND(L443&lt;&gt;L442,以前300和1000统计!D443&gt;以前300和1000统计!E443),1,"")</f>
        <v/>
      </c>
    </row>
    <row r="444" spans="1:24" x14ac:dyDescent="0.25">
      <c r="A444" s="6">
        <v>42992</v>
      </c>
      <c r="B444" s="4">
        <v>7930.83</v>
      </c>
      <c r="C444" s="4">
        <v>7951.84</v>
      </c>
      <c r="D444" s="4">
        <v>7885.68</v>
      </c>
      <c r="E444" s="4">
        <v>7916.67</v>
      </c>
      <c r="F444" s="13">
        <v>2.1837046264157056E-3</v>
      </c>
      <c r="G444" s="13" t="s">
        <v>9</v>
      </c>
      <c r="I444" s="7">
        <v>147062894592</v>
      </c>
      <c r="J444" s="8">
        <v>159280095232</v>
      </c>
      <c r="K444" s="8">
        <v>133371769856</v>
      </c>
      <c r="L444" s="4">
        <f>IF(AND(以前300和1000统计!C443&lt;-10,J443&lt;K443*1.05,以前300和1000统计!G443&lt;10),L443*(2-E444/E443),L443)</f>
        <v>7465.76</v>
      </c>
      <c r="M444" s="4">
        <f t="shared" si="4"/>
        <v>7916.67</v>
      </c>
      <c r="N444" s="4">
        <f t="shared" si="5"/>
        <v>1</v>
      </c>
      <c r="O444" t="s">
        <v>9</v>
      </c>
      <c r="P444" t="s">
        <v>9</v>
      </c>
      <c r="R444" t="s">
        <v>9</v>
      </c>
      <c r="S444" s="4">
        <f t="shared" si="2"/>
        <v>7916.6700000000028</v>
      </c>
      <c r="T444" s="4">
        <f t="shared" si="3"/>
        <v>7916.6700000000028</v>
      </c>
      <c r="X444" t="str">
        <f>IF(AND(L444&lt;&gt;L443,以前300和1000统计!D444&gt;以前300和1000统计!E444),1,"")</f>
        <v/>
      </c>
    </row>
    <row r="445" spans="1:24" x14ac:dyDescent="0.25">
      <c r="A445" s="6">
        <v>42993</v>
      </c>
      <c r="B445" s="4">
        <v>7902.2</v>
      </c>
      <c r="C445" s="4">
        <v>7904.36</v>
      </c>
      <c r="D445" s="4">
        <v>7846.92</v>
      </c>
      <c r="E445" s="4">
        <v>7880.57</v>
      </c>
      <c r="F445" s="13">
        <v>-6.0766198959483209E-3</v>
      </c>
      <c r="G445" s="13" t="s">
        <v>9</v>
      </c>
      <c r="I445" s="7">
        <v>136089292800</v>
      </c>
      <c r="J445" s="8">
        <v>139838403925.33334</v>
      </c>
      <c r="K445" s="8">
        <v>133847912038.39999</v>
      </c>
      <c r="L445" s="4">
        <f>IF(AND(以前300和1000统计!C444&lt;-10,J444&lt;K444*1.05,以前300和1000统计!G444&lt;10),L444*(2-E445/E444),L444)</f>
        <v>7465.76</v>
      </c>
      <c r="M445" s="4">
        <f t="shared" si="4"/>
        <v>7880.57</v>
      </c>
      <c r="N445" s="4">
        <f t="shared" si="5"/>
        <v>1</v>
      </c>
      <c r="O445" t="s">
        <v>9</v>
      </c>
      <c r="P445" t="s">
        <v>9</v>
      </c>
      <c r="R445" t="s">
        <v>9</v>
      </c>
      <c r="S445" s="4">
        <f t="shared" si="2"/>
        <v>7880.5700000000024</v>
      </c>
      <c r="T445" s="4">
        <f t="shared" si="3"/>
        <v>7880.5700000000024</v>
      </c>
      <c r="X445" t="str">
        <f>IF(AND(L445&lt;&gt;L444,以前300和1000统计!D445&gt;以前300和1000统计!E445),1,"")</f>
        <v/>
      </c>
    </row>
    <row r="446" spans="1:24" x14ac:dyDescent="0.25">
      <c r="A446" s="6">
        <v>42996</v>
      </c>
      <c r="B446" s="4">
        <v>7870.64</v>
      </c>
      <c r="C446" s="4">
        <v>7941.94</v>
      </c>
      <c r="D446" s="4">
        <v>7870.64</v>
      </c>
      <c r="E446" s="4">
        <v>7941.68</v>
      </c>
      <c r="F446" s="13">
        <v>3.1591565645656683E-3</v>
      </c>
      <c r="G446" s="13" t="s">
        <v>9</v>
      </c>
      <c r="I446" s="7">
        <v>123018530816</v>
      </c>
      <c r="J446" s="8">
        <v>135390239402.66667</v>
      </c>
      <c r="K446" s="8">
        <v>134353477222.39999</v>
      </c>
      <c r="L446" s="4">
        <f>IF(AND(以前300和1000统计!C445&lt;-10,J445&lt;K445*1.05,以前300和1000统计!G445&lt;10),L445*(2-E446/E445),L445)</f>
        <v>7465.76</v>
      </c>
      <c r="M446" s="4">
        <f t="shared" si="4"/>
        <v>7941.68</v>
      </c>
      <c r="N446" s="4">
        <f t="shared" si="5"/>
        <v>1</v>
      </c>
      <c r="O446" t="s">
        <v>9</v>
      </c>
      <c r="P446" t="s">
        <v>9</v>
      </c>
      <c r="R446" t="s">
        <v>9</v>
      </c>
      <c r="S446" s="4">
        <f t="shared" si="2"/>
        <v>7941.680000000003</v>
      </c>
      <c r="T446" s="4">
        <f t="shared" si="3"/>
        <v>7941.680000000003</v>
      </c>
      <c r="X446" t="str">
        <f>IF(AND(L446&lt;&gt;L445,以前300和1000统计!D446&gt;以前300和1000统计!E446),1,"")</f>
        <v/>
      </c>
    </row>
    <row r="447" spans="1:24" x14ac:dyDescent="0.25">
      <c r="A447" s="6">
        <v>42997</v>
      </c>
      <c r="B447" s="4">
        <v>7941.07</v>
      </c>
      <c r="C447" s="4">
        <v>7948.3</v>
      </c>
      <c r="D447" s="4">
        <v>7880.96</v>
      </c>
      <c r="E447" s="4">
        <v>7905.71</v>
      </c>
      <c r="F447" s="13">
        <v>3.1901245722074645E-3</v>
      </c>
      <c r="G447" s="13" t="s">
        <v>9</v>
      </c>
      <c r="I447" s="7">
        <v>128893607936</v>
      </c>
      <c r="J447" s="8">
        <v>129333810517.33333</v>
      </c>
      <c r="K447" s="8">
        <v>134923416780.8</v>
      </c>
      <c r="L447" s="4">
        <f>IF(AND(以前300和1000统计!C446&lt;-10,J446&lt;K446*1.05,以前300和1000统计!G446&lt;10),L446*(2-E447/E446),L446)</f>
        <v>7465.76</v>
      </c>
      <c r="M447" s="4">
        <f t="shared" si="4"/>
        <v>7905.71</v>
      </c>
      <c r="N447" s="4">
        <f t="shared" si="5"/>
        <v>1</v>
      </c>
      <c r="O447" t="s">
        <v>9</v>
      </c>
      <c r="P447" t="s">
        <v>9</v>
      </c>
      <c r="R447" t="s">
        <v>9</v>
      </c>
      <c r="S447" s="4">
        <f t="shared" si="2"/>
        <v>7905.7100000000028</v>
      </c>
      <c r="T447" s="4">
        <f t="shared" si="3"/>
        <v>7905.7100000000037</v>
      </c>
      <c r="X447" t="str">
        <f>IF(AND(L447&lt;&gt;L446,以前300和1000统计!D447&gt;以前300和1000统计!E447),1,"")</f>
        <v/>
      </c>
    </row>
    <row r="448" spans="1:24" x14ac:dyDescent="0.25">
      <c r="A448" s="6">
        <v>42998</v>
      </c>
      <c r="B448" s="4">
        <v>7896.82</v>
      </c>
      <c r="C448" s="4">
        <v>7975.61</v>
      </c>
      <c r="D448" s="4">
        <v>7883.28</v>
      </c>
      <c r="E448" s="4">
        <v>7975.39</v>
      </c>
      <c r="F448" s="13">
        <v>4.2446938179327987E-3</v>
      </c>
      <c r="G448" s="13" t="s">
        <v>9</v>
      </c>
      <c r="I448" s="7">
        <v>136776785920</v>
      </c>
      <c r="J448" s="8">
        <v>129562974890.66667</v>
      </c>
      <c r="K448" s="8">
        <v>136851029196.8</v>
      </c>
      <c r="L448" s="4">
        <f>IF(AND(以前300和1000统计!C447&lt;-10,J447&lt;K447*1.05,以前300和1000统计!G447&lt;10),L447*(2-E448/E447),L447)</f>
        <v>7465.76</v>
      </c>
      <c r="M448" s="4">
        <f t="shared" si="4"/>
        <v>7975.39</v>
      </c>
      <c r="N448" s="4">
        <f t="shared" si="5"/>
        <v>1</v>
      </c>
      <c r="O448" t="s">
        <v>9</v>
      </c>
      <c r="P448" t="s">
        <v>9</v>
      </c>
      <c r="Q448" t="s">
        <v>53</v>
      </c>
      <c r="R448" t="s">
        <v>54</v>
      </c>
      <c r="S448" s="4">
        <f t="shared" si="2"/>
        <v>7975.3900000000031</v>
      </c>
      <c r="T448" s="4">
        <f t="shared" si="3"/>
        <v>7975.390000000004</v>
      </c>
      <c r="U448" t="s">
        <v>65</v>
      </c>
      <c r="V448" t="s">
        <v>66</v>
      </c>
      <c r="W448" t="s">
        <v>67</v>
      </c>
      <c r="X448" t="s">
        <v>76</v>
      </c>
    </row>
    <row r="449" spans="1:25" x14ac:dyDescent="0.25">
      <c r="A449" s="6">
        <v>42999</v>
      </c>
      <c r="B449" s="4">
        <v>7974.71</v>
      </c>
      <c r="C449" s="4">
        <v>7981.78</v>
      </c>
      <c r="D449" s="4">
        <v>7886.52</v>
      </c>
      <c r="E449" s="4">
        <v>7886.52</v>
      </c>
      <c r="F449" s="13">
        <v>-2.4273594655002118E-3</v>
      </c>
      <c r="G449" s="13" t="s">
        <v>9</v>
      </c>
      <c r="I449" s="7">
        <v>139595051008</v>
      </c>
      <c r="J449" s="8">
        <v>135088481621.33333</v>
      </c>
      <c r="K449" s="8">
        <v>139096768102.39999</v>
      </c>
      <c r="L449" s="4">
        <f>IF(AND(以前300和1000统计!C448&lt;-10,J448&lt;K448*1.05,以前300和1000统计!G448&lt;10),L448*(2-E449/E448),L448)</f>
        <v>7465.76</v>
      </c>
      <c r="M449" s="4">
        <f t="shared" si="4"/>
        <v>7886.52</v>
      </c>
      <c r="N449" s="4">
        <f t="shared" si="5"/>
        <v>1</v>
      </c>
      <c r="O449" t="s">
        <v>9</v>
      </c>
      <c r="P449" t="s">
        <v>9</v>
      </c>
      <c r="R449" t="s">
        <v>9</v>
      </c>
      <c r="S449" s="4">
        <f t="shared" si="2"/>
        <v>7886.5200000000032</v>
      </c>
      <c r="T449" s="4">
        <f t="shared" si="3"/>
        <v>7886.5200000000041</v>
      </c>
      <c r="X449" t="str">
        <f>IF(AND(L449&lt;&gt;L448,以前300和1000统计!D449&gt;以前300和1000统计!E449),1,"")</f>
        <v/>
      </c>
    </row>
    <row r="450" spans="1:25" x14ac:dyDescent="0.25">
      <c r="A450" s="6">
        <v>43000</v>
      </c>
      <c r="B450" s="4">
        <v>7860.86</v>
      </c>
      <c r="C450" s="4">
        <v>7873.25</v>
      </c>
      <c r="D450" s="4">
        <v>7807.83</v>
      </c>
      <c r="E450" s="4">
        <v>7849.73</v>
      </c>
      <c r="F450" s="13">
        <v>-1.575596930056089E-2</v>
      </c>
      <c r="G450" s="13" t="s">
        <v>9</v>
      </c>
      <c r="I450" s="7">
        <v>119331119104</v>
      </c>
      <c r="J450" s="8">
        <v>131900985344</v>
      </c>
      <c r="K450" s="8">
        <v>140297088614.39999</v>
      </c>
      <c r="L450" s="4">
        <f>IF(AND(以前300和1000统计!C449&lt;-10,J449&lt;K449*1.05,以前300和1000统计!G449&lt;10),L449*(2-E450/E449),L449)</f>
        <v>7465.76</v>
      </c>
      <c r="M450" s="4">
        <f t="shared" si="4"/>
        <v>7849.73</v>
      </c>
      <c r="N450" s="4">
        <f t="shared" si="5"/>
        <v>1</v>
      </c>
      <c r="O450">
        <v>7304.0542054627058</v>
      </c>
      <c r="P450" t="s">
        <v>9</v>
      </c>
      <c r="Q450">
        <v>-1.87128591581073E-2</v>
      </c>
      <c r="R450">
        <v>1.3943460733785162E-3</v>
      </c>
      <c r="S450" s="4">
        <f t="shared" si="2"/>
        <v>7849.7300000000023</v>
      </c>
      <c r="T450" s="4">
        <f t="shared" si="3"/>
        <v>7849.7300000000032</v>
      </c>
      <c r="U450" s="4">
        <v>7975.39</v>
      </c>
      <c r="V450">
        <v>-1.575596930056089E-2</v>
      </c>
      <c r="W450">
        <v>-1.87128591581073E-2</v>
      </c>
      <c r="X450" t="str">
        <f>IF(AND(L450&lt;&gt;L449,以前300和1000统计!D450&gt;以前300和1000统计!E450),1,"")</f>
        <v/>
      </c>
    </row>
    <row r="451" spans="1:25" x14ac:dyDescent="0.25">
      <c r="A451" s="6">
        <v>43003</v>
      </c>
      <c r="B451" s="4">
        <v>7835.2</v>
      </c>
      <c r="C451" s="4">
        <v>7843.28</v>
      </c>
      <c r="D451" s="4">
        <v>7725.57</v>
      </c>
      <c r="E451" s="4">
        <v>7731.8</v>
      </c>
      <c r="F451" s="13">
        <v>-1.9618285378088185E-2</v>
      </c>
      <c r="G451" s="13">
        <v>-1.9618285378088185E-2</v>
      </c>
      <c r="H451" s="13" t="str">
        <f>IF(AND(G451&gt;0.02,G451&lt;0.03),G451,"")</f>
        <v/>
      </c>
      <c r="I451" s="7">
        <v>105585410048</v>
      </c>
      <c r="J451" s="8">
        <v>121503860053.33333</v>
      </c>
      <c r="K451" s="8">
        <v>139411064832</v>
      </c>
      <c r="L451" s="4">
        <f>IF(AND(以前300和1000统计!C450&lt;-10,J450&lt;K450*1.05,以前300和1000统计!G450&lt;10),L450*(2-E451/E450),L450)</f>
        <v>7577.921447183533</v>
      </c>
      <c r="M451" s="4">
        <f t="shared" si="4"/>
        <v>7731.8</v>
      </c>
      <c r="N451" s="4">
        <f t="shared" si="5"/>
        <v>0</v>
      </c>
      <c r="O451" t="s">
        <v>9</v>
      </c>
      <c r="P451" t="s">
        <v>9</v>
      </c>
      <c r="R451" t="s">
        <v>9</v>
      </c>
      <c r="S451" s="4">
        <f t="shared" si="2"/>
        <v>7849.7300000000023</v>
      </c>
      <c r="T451" s="4">
        <f t="shared" si="3"/>
        <v>7967.6600000000026</v>
      </c>
      <c r="W451" t="s">
        <v>9</v>
      </c>
      <c r="X451" t="str">
        <f>IF(AND(L451&lt;&gt;L450,以前300和1000统计!D451&gt;以前300和1000统计!E451),1,"")</f>
        <v/>
      </c>
    </row>
    <row r="452" spans="1:25" x14ac:dyDescent="0.25">
      <c r="A452" s="6">
        <v>43004</v>
      </c>
      <c r="B452" s="4">
        <v>7723.11</v>
      </c>
      <c r="C452" s="4">
        <v>7751.06</v>
      </c>
      <c r="D452" s="4">
        <v>7697.11</v>
      </c>
      <c r="E452" s="4">
        <v>7746.24</v>
      </c>
      <c r="F452" s="13">
        <v>-1.3183892949184206E-2</v>
      </c>
      <c r="G452" s="13">
        <v>-1.3183892949184206E-2</v>
      </c>
      <c r="H452" s="13" t="str">
        <f>IF(AND(G452&gt;0.02),G452,"")</f>
        <v/>
      </c>
      <c r="I452" s="7">
        <v>92600446976</v>
      </c>
      <c r="J452" s="8">
        <v>105838992042.66667</v>
      </c>
      <c r="K452" s="8">
        <v>137950668800</v>
      </c>
      <c r="L452" s="4">
        <f>IF(AND(以前300和1000统计!C451&lt;-10,J451&lt;K451*1.05,以前300和1000统计!G451&lt;10),L451*(2-E452/E451),L451)</f>
        <v>7563.7688325663248</v>
      </c>
      <c r="M452" s="4">
        <f t="shared" si="4"/>
        <v>7746.24</v>
      </c>
      <c r="N452" s="4">
        <f t="shared" si="5"/>
        <v>0</v>
      </c>
      <c r="O452" t="s">
        <v>9</v>
      </c>
      <c r="P452" t="s">
        <v>9</v>
      </c>
      <c r="R452" t="s">
        <v>9</v>
      </c>
      <c r="S452" s="4">
        <f t="shared" si="2"/>
        <v>7849.7300000000023</v>
      </c>
      <c r="T452" s="4">
        <f t="shared" si="3"/>
        <v>7952.7795051087742</v>
      </c>
      <c r="W452" t="s">
        <v>9</v>
      </c>
      <c r="X452" t="str">
        <f>IF(AND(L452&lt;&gt;L451,以前300和1000统计!D452&gt;以前300和1000统计!E452),1,"")</f>
        <v/>
      </c>
    </row>
    <row r="453" spans="1:25" x14ac:dyDescent="0.25">
      <c r="A453" s="6">
        <v>43005</v>
      </c>
      <c r="B453" s="4">
        <v>7745.59</v>
      </c>
      <c r="C453" s="4">
        <v>7812.88</v>
      </c>
      <c r="D453" s="4">
        <v>7742.47</v>
      </c>
      <c r="E453" s="4">
        <v>7810.23</v>
      </c>
      <c r="F453" s="13">
        <v>1.0143821619803761E-2</v>
      </c>
      <c r="G453" s="13">
        <v>1.0143821619803761E-2</v>
      </c>
      <c r="H453" s="13" t="str">
        <f t="shared" ref="H453:H516" si="6">IF(AND(G453&gt;0.02),G453,"")</f>
        <v/>
      </c>
      <c r="I453" s="7">
        <v>98540863488</v>
      </c>
      <c r="J453" s="8">
        <v>98908906837.333328</v>
      </c>
      <c r="K453" s="8">
        <v>136738068684.8</v>
      </c>
      <c r="L453" s="4">
        <f>IF(AND(以前300和1000统计!C452&lt;-10,J452&lt;K452*1.05,以前300和1000统计!G452&lt;10),L452*(2-E453/E452),L452)</f>
        <v>7501.2861871027308</v>
      </c>
      <c r="M453" s="4">
        <f t="shared" si="4"/>
        <v>7810.23</v>
      </c>
      <c r="N453" s="4">
        <f t="shared" si="5"/>
        <v>0</v>
      </c>
      <c r="O453" t="s">
        <v>9</v>
      </c>
      <c r="P453" t="s">
        <v>9</v>
      </c>
      <c r="R453" t="s">
        <v>9</v>
      </c>
      <c r="S453" s="4">
        <f t="shared" si="2"/>
        <v>7849.7300000000023</v>
      </c>
      <c r="T453" s="4">
        <f t="shared" si="3"/>
        <v>7887.083327281608</v>
      </c>
      <c r="W453" t="s">
        <v>9</v>
      </c>
      <c r="X453" t="str">
        <f>IF(AND(L453&lt;&gt;L452,以前300和1000统计!D453&gt;以前300和1000统计!E453),1,"")</f>
        <v/>
      </c>
    </row>
    <row r="454" spans="1:25" x14ac:dyDescent="0.25">
      <c r="A454" s="6">
        <v>43006</v>
      </c>
      <c r="B454" s="4">
        <v>7800.13</v>
      </c>
      <c r="C454" s="4">
        <v>7818.99</v>
      </c>
      <c r="D454" s="4">
        <v>7766.86</v>
      </c>
      <c r="E454" s="4">
        <v>7768.38</v>
      </c>
      <c r="F454" s="13">
        <v>2.8581608625604105E-3</v>
      </c>
      <c r="G454" s="13">
        <v>2.8581608625604105E-3</v>
      </c>
      <c r="H454" s="13" t="str">
        <f t="shared" si="6"/>
        <v/>
      </c>
      <c r="I454" s="7">
        <v>104257196032</v>
      </c>
      <c r="J454" s="8">
        <v>98466168832</v>
      </c>
      <c r="K454" s="8">
        <v>136039297433.60001</v>
      </c>
      <c r="L454" s="4">
        <f>IF(AND(以前300和1000统计!C453&lt;-10,J453&lt;K453*1.05,以前300和1000统计!G453&lt;10),L453*(2-E454/E453),L453)</f>
        <v>7541.4807558837065</v>
      </c>
      <c r="M454" s="4">
        <f t="shared" si="4"/>
        <v>7768.38</v>
      </c>
      <c r="N454" s="4">
        <f t="shared" si="5"/>
        <v>0</v>
      </c>
      <c r="O454" t="s">
        <v>9</v>
      </c>
      <c r="P454" t="s">
        <v>9</v>
      </c>
      <c r="R454" t="s">
        <v>9</v>
      </c>
      <c r="S454" s="4">
        <f t="shared" si="2"/>
        <v>7849.7300000000023</v>
      </c>
      <c r="T454" s="4">
        <f t="shared" si="3"/>
        <v>7929.3451348399931</v>
      </c>
      <c r="W454" t="s">
        <v>9</v>
      </c>
      <c r="X454" t="str">
        <f>IF(AND(L454&lt;&gt;L453,以前300和1000统计!D454&gt;以前300和1000统计!E454),1,"")</f>
        <v/>
      </c>
    </row>
    <row r="455" spans="1:25" x14ac:dyDescent="0.25">
      <c r="A455" s="6">
        <v>43007</v>
      </c>
      <c r="B455" s="4">
        <v>7779.88</v>
      </c>
      <c r="C455" s="4">
        <v>7842.96</v>
      </c>
      <c r="D455" s="4">
        <v>7779.88</v>
      </c>
      <c r="E455" s="4">
        <v>7842.59</v>
      </c>
      <c r="F455" s="13">
        <v>4.1432838725621313E-3</v>
      </c>
      <c r="G455" s="13">
        <v>4.1432838725621313E-3</v>
      </c>
      <c r="H455" s="13" t="str">
        <f t="shared" si="6"/>
        <v/>
      </c>
      <c r="I455" s="7">
        <v>102747856896</v>
      </c>
      <c r="J455" s="8">
        <v>101848638805.33333</v>
      </c>
      <c r="K455" s="8">
        <v>133909486796.8</v>
      </c>
      <c r="L455" s="4">
        <f>IF(AND(以前300和1000统计!C454&lt;-10,J454&lt;K454*1.05,以前300和1000统计!G454&lt;10),L454*(2-E455/E454),L454)</f>
        <v>7469.4382853951192</v>
      </c>
      <c r="M455" s="4">
        <f t="shared" si="4"/>
        <v>7842.59</v>
      </c>
      <c r="N455" s="4">
        <f t="shared" si="5"/>
        <v>0</v>
      </c>
      <c r="O455" t="s">
        <v>9</v>
      </c>
      <c r="P455" t="s">
        <v>9</v>
      </c>
      <c r="R455" t="s">
        <v>9</v>
      </c>
      <c r="S455" s="4">
        <f t="shared" si="2"/>
        <v>7849.7300000000023</v>
      </c>
      <c r="T455" s="4">
        <f t="shared" si="3"/>
        <v>7853.5974625509862</v>
      </c>
      <c r="W455" t="s">
        <v>9</v>
      </c>
      <c r="X455" t="str">
        <f>IF(AND(L455&lt;&gt;L454,以前300和1000统计!D455&gt;以前300和1000统计!E455+30),1,"")</f>
        <v/>
      </c>
      <c r="Y455" t="str">
        <f>IF(X454=1,E455/E454-1,"")</f>
        <v/>
      </c>
    </row>
    <row r="456" spans="1:25" x14ac:dyDescent="0.25">
      <c r="A456" s="6">
        <v>43017</v>
      </c>
      <c r="B456" s="4">
        <v>7921.73</v>
      </c>
      <c r="C456" s="4">
        <v>7945.04</v>
      </c>
      <c r="D456" s="4">
        <v>7894.3</v>
      </c>
      <c r="E456" s="4">
        <v>7941.18</v>
      </c>
      <c r="F456" s="13">
        <v>2.2244019988723496E-2</v>
      </c>
      <c r="G456" s="13">
        <v>2.2244019988723496E-2</v>
      </c>
      <c r="H456" s="13">
        <f t="shared" si="6"/>
        <v>2.2244019988723496E-2</v>
      </c>
      <c r="I456" s="7">
        <v>122844016640</v>
      </c>
      <c r="J456" s="8">
        <v>109949689856</v>
      </c>
      <c r="K456" s="8">
        <v>132164314316.8</v>
      </c>
      <c r="L456" s="4">
        <f>IF(AND(以前300和1000统计!C455&lt;-10,J455&lt;K455*1.05,以前300和1000统计!G455&lt;10),L455*(2-E456/E455),L455)</f>
        <v>7375.5392137163608</v>
      </c>
      <c r="M456" s="4">
        <f t="shared" si="4"/>
        <v>7941.18</v>
      </c>
      <c r="N456" s="4">
        <f t="shared" si="5"/>
        <v>0</v>
      </c>
      <c r="O456" t="s">
        <v>9</v>
      </c>
      <c r="P456" t="s">
        <v>9</v>
      </c>
      <c r="R456" t="s">
        <v>9</v>
      </c>
      <c r="S456" s="4">
        <f t="shared" ref="S456:S519" si="7">IF(L456=L455,S455*E456/E455,S455)</f>
        <v>7849.7300000000023</v>
      </c>
      <c r="T456" s="4">
        <f t="shared" ref="T456:T519" si="8">IF(L456&lt;&gt;L455,T455*L456/L455,T455*S456/S455)</f>
        <v>7754.8690866148581</v>
      </c>
      <c r="W456" t="s">
        <v>9</v>
      </c>
      <c r="X456">
        <f>IF(AND(L456&lt;&gt;L455,以前300和1000统计!D456&gt;以前300和1000统计!E456+30),1,"")</f>
        <v>1</v>
      </c>
      <c r="Y456">
        <f>IF(X456=1,E456/E455-1,"")</f>
        <v>1.2571102148652535E-2</v>
      </c>
    </row>
    <row r="457" spans="1:25" x14ac:dyDescent="0.25">
      <c r="A457" s="6">
        <v>43018</v>
      </c>
      <c r="B457" s="4">
        <v>7934.37</v>
      </c>
      <c r="C457" s="4">
        <v>7994.74</v>
      </c>
      <c r="D457" s="4">
        <v>7925.55</v>
      </c>
      <c r="E457" s="4">
        <v>7994.46</v>
      </c>
      <c r="F457" s="13">
        <v>1.9364776177257736E-2</v>
      </c>
      <c r="G457" s="13">
        <v>1.9364776177257736E-2</v>
      </c>
      <c r="H457" s="13" t="str">
        <f t="shared" si="6"/>
        <v/>
      </c>
      <c r="I457" s="7">
        <v>123864588288</v>
      </c>
      <c r="J457" s="8">
        <v>116485487274.66667</v>
      </c>
      <c r="K457" s="8">
        <v>131139583180.8</v>
      </c>
      <c r="L457" s="4">
        <f>L456</f>
        <v>7375.5392137163608</v>
      </c>
      <c r="M457" s="4">
        <f t="shared" si="4"/>
        <v>7994.46</v>
      </c>
      <c r="N457" s="4">
        <f t="shared" si="5"/>
        <v>1</v>
      </c>
      <c r="O457" t="s">
        <v>9</v>
      </c>
      <c r="P457">
        <v>7167.3744678327012</v>
      </c>
      <c r="R457" t="s">
        <v>9</v>
      </c>
      <c r="S457" s="4">
        <f t="shared" si="7"/>
        <v>7902.3964317393657</v>
      </c>
      <c r="T457" s="4">
        <f t="shared" si="8"/>
        <v>7806.8990651488848</v>
      </c>
      <c r="W457" t="s">
        <v>9</v>
      </c>
      <c r="X457" t="str">
        <f>IF(AND(L457&lt;&gt;L456,以前300和1000统计!D457&gt;以前300和1000统计!E457+30),1,"")</f>
        <v/>
      </c>
      <c r="Y457" t="str">
        <f t="shared" ref="Y457:Y520" si="9">IF(X457=1,E457/E456-1,"")</f>
        <v/>
      </c>
    </row>
    <row r="458" spans="1:25" x14ac:dyDescent="0.25">
      <c r="A458" s="6">
        <v>43019</v>
      </c>
      <c r="B458" s="4">
        <v>7991.22</v>
      </c>
      <c r="C458" s="4">
        <v>7997.99</v>
      </c>
      <c r="D458" s="4">
        <v>7953.95</v>
      </c>
      <c r="E458" s="4">
        <v>7961.11</v>
      </c>
      <c r="F458" s="13">
        <v>2.5097025882803159E-3</v>
      </c>
      <c r="G458" s="13" t="s">
        <v>9</v>
      </c>
      <c r="H458" s="13" t="str">
        <f t="shared" si="6"/>
        <v/>
      </c>
      <c r="I458" s="7">
        <v>138250231808</v>
      </c>
      <c r="J458" s="8">
        <v>128319612245.33333</v>
      </c>
      <c r="K458" s="8">
        <v>130242973286.39999</v>
      </c>
      <c r="L458" s="4">
        <f>IF(AND(以前300和1000统计!C457&lt;-10,J457&lt;K457*1.05,以前300和1000统计!G457&lt;10),L457*(2-E458/E457),L457)</f>
        <v>7375.5392137163608</v>
      </c>
      <c r="M458" s="4">
        <f t="shared" si="4"/>
        <v>7961.11</v>
      </c>
      <c r="N458" s="4">
        <f t="shared" si="5"/>
        <v>1</v>
      </c>
      <c r="O458" t="s">
        <v>9</v>
      </c>
      <c r="P458" t="s">
        <v>9</v>
      </c>
      <c r="R458" t="s">
        <v>9</v>
      </c>
      <c r="S458" s="4">
        <f t="shared" si="7"/>
        <v>7869.4304876983033</v>
      </c>
      <c r="T458" s="4">
        <f t="shared" si="8"/>
        <v>7774.3315016333108</v>
      </c>
      <c r="W458" t="s">
        <v>9</v>
      </c>
      <c r="X458" t="str">
        <f>IF(AND(L458&lt;&gt;L457,以前300和1000统计!D458&gt;以前300和1000统计!E458+30),1,"")</f>
        <v/>
      </c>
      <c r="Y458" t="str">
        <f t="shared" si="9"/>
        <v/>
      </c>
    </row>
    <row r="459" spans="1:25" x14ac:dyDescent="0.25">
      <c r="A459" s="6">
        <v>43020</v>
      </c>
      <c r="B459" s="4">
        <v>7951.67</v>
      </c>
      <c r="C459" s="4">
        <v>7962.31</v>
      </c>
      <c r="D459" s="4">
        <v>7886.24</v>
      </c>
      <c r="E459" s="4">
        <v>7940.14</v>
      </c>
      <c r="F459" s="13">
        <v>-6.794705333443396E-3</v>
      </c>
      <c r="G459" s="13" t="s">
        <v>9</v>
      </c>
      <c r="H459" s="13" t="str">
        <f t="shared" si="6"/>
        <v/>
      </c>
      <c r="I459" s="7">
        <v>121756561408</v>
      </c>
      <c r="J459" s="8">
        <v>127957127168</v>
      </c>
      <c r="K459" s="8">
        <v>128069638553.60001</v>
      </c>
      <c r="L459" s="4">
        <f>IF(AND(以前300和1000统计!C458&lt;-10,J458&lt;K458*1.05,以前300和1000统计!G458&lt;10),L458*(2-E459/E458),L458)</f>
        <v>7375.5392137163608</v>
      </c>
      <c r="M459" s="4">
        <f t="shared" si="4"/>
        <v>7940.14</v>
      </c>
      <c r="N459" s="4">
        <f t="shared" si="5"/>
        <v>1</v>
      </c>
      <c r="O459" t="s">
        <v>9</v>
      </c>
      <c r="P459" t="s">
        <v>9</v>
      </c>
      <c r="R459" t="s">
        <v>9</v>
      </c>
      <c r="S459" s="4">
        <f t="shared" si="7"/>
        <v>7848.7019765576424</v>
      </c>
      <c r="T459" s="4">
        <f t="shared" si="8"/>
        <v>7753.8534864332642</v>
      </c>
      <c r="W459" t="s">
        <v>9</v>
      </c>
      <c r="X459" t="str">
        <f>IF(AND(L459&lt;&gt;L458,以前300和1000统计!D459&gt;以前300和1000统计!E459+30),1,"")</f>
        <v/>
      </c>
      <c r="Y459" t="str">
        <f t="shared" si="9"/>
        <v/>
      </c>
    </row>
    <row r="460" spans="1:25" x14ac:dyDescent="0.25">
      <c r="A460" s="6">
        <v>43021</v>
      </c>
      <c r="B460" s="4">
        <v>7934.43</v>
      </c>
      <c r="C460" s="4">
        <v>7972.67</v>
      </c>
      <c r="D460" s="4">
        <v>7926.76</v>
      </c>
      <c r="E460" s="4">
        <v>7972.42</v>
      </c>
      <c r="F460" s="13">
        <v>1.4206561647811533E-3</v>
      </c>
      <c r="G460" s="13" t="s">
        <v>9</v>
      </c>
      <c r="H460" s="13" t="str">
        <f t="shared" si="6"/>
        <v/>
      </c>
      <c r="I460" s="7">
        <v>113476919296</v>
      </c>
      <c r="J460" s="8">
        <v>124494570837.33333</v>
      </c>
      <c r="K460" s="8">
        <v>126640121856</v>
      </c>
      <c r="L460" s="4">
        <f>IF(AND(以前300和1000统计!C459&lt;-10,J459&lt;K459*1.05,以前300和1000统计!G459&lt;10),L459*(2-E460/E459),L459)</f>
        <v>7375.5392137163608</v>
      </c>
      <c r="M460" s="4">
        <f t="shared" si="4"/>
        <v>7972.42</v>
      </c>
      <c r="N460" s="4">
        <f t="shared" si="5"/>
        <v>1</v>
      </c>
      <c r="O460" t="s">
        <v>9</v>
      </c>
      <c r="P460" t="s">
        <v>9</v>
      </c>
      <c r="R460" t="s">
        <v>9</v>
      </c>
      <c r="S460" s="4">
        <f t="shared" si="7"/>
        <v>7880.6102426339685</v>
      </c>
      <c r="T460" s="4">
        <f t="shared" si="8"/>
        <v>7785.3761536081583</v>
      </c>
      <c r="W460" t="s">
        <v>9</v>
      </c>
      <c r="X460" t="str">
        <f>IF(AND(L460&lt;&gt;L459,以前300和1000统计!D460&gt;以前300和1000统计!E460+30),1,"")</f>
        <v/>
      </c>
      <c r="Y460" t="str">
        <f t="shared" si="9"/>
        <v/>
      </c>
    </row>
    <row r="461" spans="1:25" x14ac:dyDescent="0.25">
      <c r="A461" s="6">
        <v>43024</v>
      </c>
      <c r="B461" s="4">
        <v>7963.52</v>
      </c>
      <c r="C461" s="4">
        <v>7964.26</v>
      </c>
      <c r="D461" s="4">
        <v>7817.24</v>
      </c>
      <c r="E461" s="4">
        <v>7819.59</v>
      </c>
      <c r="F461" s="13">
        <v>-1.5182351948454298E-2</v>
      </c>
      <c r="G461" s="13" t="s">
        <v>9</v>
      </c>
      <c r="H461" s="13" t="str">
        <f t="shared" si="6"/>
        <v/>
      </c>
      <c r="I461" s="7">
        <v>130412466176</v>
      </c>
      <c r="J461" s="8">
        <v>121881982293.33333</v>
      </c>
      <c r="K461" s="8">
        <v>125794061516.8</v>
      </c>
      <c r="L461" s="4">
        <f>IF(AND(以前300和1000统计!C460&lt;-10,J460&lt;K460*1.05,以前300和1000统计!G460&lt;10),L460*(2-E461/E460),L460)</f>
        <v>7375.5392137163608</v>
      </c>
      <c r="M461" s="4">
        <f t="shared" si="4"/>
        <v>7819.59</v>
      </c>
      <c r="N461" s="4">
        <f t="shared" si="5"/>
        <v>1</v>
      </c>
      <c r="O461" t="s">
        <v>9</v>
      </c>
      <c r="P461" t="s">
        <v>9</v>
      </c>
      <c r="R461" t="s">
        <v>9</v>
      </c>
      <c r="S461" s="4">
        <f t="shared" si="7"/>
        <v>7729.5402208110154</v>
      </c>
      <c r="T461" s="4">
        <f t="shared" si="8"/>
        <v>7636.131753845485</v>
      </c>
      <c r="W461" t="s">
        <v>9</v>
      </c>
      <c r="X461" t="str">
        <f>IF(AND(L461&lt;&gt;L460,以前300和1000统计!D461&gt;以前300和1000统计!E461+30),1,"")</f>
        <v/>
      </c>
      <c r="Y461" t="str">
        <f t="shared" si="9"/>
        <v/>
      </c>
    </row>
    <row r="462" spans="1:25" x14ac:dyDescent="0.25">
      <c r="A462" s="6">
        <v>43025</v>
      </c>
      <c r="B462" s="4">
        <v>7799.78</v>
      </c>
      <c r="C462" s="4">
        <v>7836.4</v>
      </c>
      <c r="D462" s="4">
        <v>7772.89</v>
      </c>
      <c r="E462" s="4">
        <v>7805.07</v>
      </c>
      <c r="F462" s="13">
        <v>-2.0991116875428095E-2</v>
      </c>
      <c r="G462" s="13" t="s">
        <v>9</v>
      </c>
      <c r="H462" s="13" t="str">
        <f t="shared" si="6"/>
        <v/>
      </c>
      <c r="I462" s="7">
        <v>85511782400</v>
      </c>
      <c r="J462" s="8">
        <v>109800389290.66667</v>
      </c>
      <c r="K462" s="8">
        <v>120348932300.8</v>
      </c>
      <c r="L462" s="4">
        <f>IF(AND(以前300和1000统计!C461&lt;-10,J461&lt;K461*1.05,以前300和1000统计!G461&lt;10),L461*(2-E462/E461),L461)</f>
        <v>7375.5392137163608</v>
      </c>
      <c r="M462" s="4">
        <f t="shared" si="4"/>
        <v>7805.07</v>
      </c>
      <c r="N462" s="4">
        <f t="shared" si="5"/>
        <v>1</v>
      </c>
      <c r="O462">
        <v>7167.3744678327012</v>
      </c>
      <c r="P462" t="s">
        <v>9</v>
      </c>
      <c r="Q462">
        <v>6.3280409044130792E-3</v>
      </c>
      <c r="R462">
        <v>7.5946523732803861E-3</v>
      </c>
      <c r="S462" s="4">
        <f t="shared" si="7"/>
        <v>7715.1874319811432</v>
      </c>
      <c r="T462" s="4">
        <f t="shared" si="8"/>
        <v>7621.9524128485982</v>
      </c>
      <c r="U462" s="4">
        <v>7994.46</v>
      </c>
      <c r="V462">
        <v>-2.3690155432637194E-2</v>
      </c>
      <c r="W462">
        <v>6.3280409044130792E-3</v>
      </c>
      <c r="X462" t="str">
        <f>IF(AND(L462&lt;&gt;L461,以前300和1000统计!D462&gt;以前300和1000统计!E462+30),1,"")</f>
        <v/>
      </c>
      <c r="Y462" t="str">
        <f t="shared" si="9"/>
        <v/>
      </c>
    </row>
    <row r="463" spans="1:25" x14ac:dyDescent="0.25">
      <c r="A463" s="6">
        <v>43026</v>
      </c>
      <c r="B463" s="4">
        <v>7806.88</v>
      </c>
      <c r="C463" s="4">
        <v>7829.99</v>
      </c>
      <c r="D463" s="4">
        <v>7729.05</v>
      </c>
      <c r="E463" s="4">
        <v>7730.27</v>
      </c>
      <c r="F463" s="13">
        <v>-1.1422593767703937E-2</v>
      </c>
      <c r="G463" s="13">
        <v>-1.1422593767703937E-2</v>
      </c>
      <c r="H463" s="13" t="str">
        <f t="shared" si="6"/>
        <v/>
      </c>
      <c r="I463" s="7">
        <v>96559030272</v>
      </c>
      <c r="J463" s="8">
        <v>104161092949.33333</v>
      </c>
      <c r="K463" s="8">
        <v>118358732595.2</v>
      </c>
      <c r="L463" s="4">
        <f>IF(AND(以前300和1000统计!C462&lt;-10,J462&lt;K462*1.05,以前300和1000统计!G462&lt;10),L462*(2-E463/E462),L462)</f>
        <v>7446.2227992813823</v>
      </c>
      <c r="M463" s="4">
        <f t="shared" si="4"/>
        <v>7730.27</v>
      </c>
      <c r="N463" s="4">
        <f t="shared" si="5"/>
        <v>0</v>
      </c>
      <c r="O463" t="s">
        <v>9</v>
      </c>
      <c r="P463" t="s">
        <v>9</v>
      </c>
      <c r="R463" t="s">
        <v>9</v>
      </c>
      <c r="S463" s="4">
        <f t="shared" si="7"/>
        <v>7715.1874319811432</v>
      </c>
      <c r="T463" s="4">
        <f t="shared" si="8"/>
        <v>7694.9975028325534</v>
      </c>
      <c r="U463" s="4" t="s">
        <v>9</v>
      </c>
      <c r="V463" t="s">
        <v>9</v>
      </c>
      <c r="W463" t="s">
        <v>9</v>
      </c>
      <c r="X463" t="str">
        <f>IF(AND(L463&lt;&gt;L462,以前300和1000统计!D463&gt;以前300和1000统计!E463+30),1,"")</f>
        <v/>
      </c>
      <c r="Y463" t="str">
        <f t="shared" si="9"/>
        <v/>
      </c>
    </row>
    <row r="464" spans="1:25" x14ac:dyDescent="0.25">
      <c r="A464" s="6">
        <v>43027</v>
      </c>
      <c r="B464" s="4">
        <v>7718.8</v>
      </c>
      <c r="C464" s="4">
        <v>7734.9</v>
      </c>
      <c r="D464" s="4">
        <v>7637.61</v>
      </c>
      <c r="E464" s="4">
        <v>7656.06</v>
      </c>
      <c r="F464" s="13">
        <v>-1.9091436719978039E-2</v>
      </c>
      <c r="G464" s="13">
        <v>-1.9091436719978039E-2</v>
      </c>
      <c r="H464" s="13" t="str">
        <f t="shared" si="6"/>
        <v/>
      </c>
      <c r="I464" s="7">
        <v>94369988608</v>
      </c>
      <c r="J464" s="8">
        <v>92146933760</v>
      </c>
      <c r="K464" s="8">
        <v>115724087296</v>
      </c>
      <c r="L464" s="4">
        <f>IF(AND(以前300和1000统计!C463&lt;-10,J463&lt;K463*1.05,以前300和1000统计!G463&lt;10),L463*(2-E464/E463),L463)</f>
        <v>7517.7059679074027</v>
      </c>
      <c r="M464" s="4">
        <f t="shared" si="4"/>
        <v>7656.06</v>
      </c>
      <c r="N464" s="4">
        <f t="shared" si="5"/>
        <v>0</v>
      </c>
      <c r="O464" t="s">
        <v>9</v>
      </c>
      <c r="P464" t="s">
        <v>9</v>
      </c>
      <c r="R464" t="s">
        <v>9</v>
      </c>
      <c r="S464" s="4">
        <f t="shared" si="7"/>
        <v>7715.1874319811432</v>
      </c>
      <c r="T464" s="4">
        <f t="shared" si="8"/>
        <v>7768.8688895609866</v>
      </c>
      <c r="U464" s="4" t="s">
        <v>9</v>
      </c>
      <c r="V464" t="s">
        <v>9</v>
      </c>
      <c r="W464" t="s">
        <v>9</v>
      </c>
      <c r="X464" t="str">
        <f>IF(AND(L464&lt;&gt;L463,以前300和1000统计!D464&gt;以前300和1000统计!E464+30),1,"")</f>
        <v/>
      </c>
      <c r="Y464" t="str">
        <f t="shared" si="9"/>
        <v/>
      </c>
    </row>
    <row r="465" spans="1:25" x14ac:dyDescent="0.25">
      <c r="A465" s="6">
        <v>43028</v>
      </c>
      <c r="B465" s="4">
        <v>7650.08</v>
      </c>
      <c r="C465" s="4">
        <v>7751.43</v>
      </c>
      <c r="D465" s="4">
        <v>7647.06</v>
      </c>
      <c r="E465" s="4">
        <v>7751.43</v>
      </c>
      <c r="F465" s="13">
        <v>2.737291194227387E-3</v>
      </c>
      <c r="G465" s="13">
        <v>2.737291194227387E-3</v>
      </c>
      <c r="H465" s="13" t="str">
        <f t="shared" si="6"/>
        <v/>
      </c>
      <c r="I465" s="7">
        <v>79698259968</v>
      </c>
      <c r="J465" s="8">
        <v>90209092949.333328</v>
      </c>
      <c r="K465" s="8">
        <v>112904535654.39999</v>
      </c>
      <c r="L465" s="4">
        <f>IF(AND(以前300和1000统计!C464&lt;-10,J464&lt;K464*1.05,以前300和1000统计!G464&lt;10),L464*(2-E465/E464),L464)</f>
        <v>7424.0594162660454</v>
      </c>
      <c r="M465" s="4">
        <f t="shared" si="4"/>
        <v>7751.43</v>
      </c>
      <c r="N465" s="4">
        <f t="shared" si="5"/>
        <v>0</v>
      </c>
      <c r="O465" t="s">
        <v>9</v>
      </c>
      <c r="P465" t="s">
        <v>9</v>
      </c>
      <c r="R465" t="s">
        <v>9</v>
      </c>
      <c r="S465" s="4">
        <f t="shared" si="7"/>
        <v>7715.1874319811432</v>
      </c>
      <c r="T465" s="4">
        <f t="shared" si="8"/>
        <v>7672.0936519064453</v>
      </c>
      <c r="U465" s="4" t="s">
        <v>9</v>
      </c>
      <c r="V465" t="s">
        <v>9</v>
      </c>
      <c r="W465" t="s">
        <v>9</v>
      </c>
      <c r="X465">
        <f>IF(AND(L465&lt;&gt;L464,以前300和1000统计!D465&gt;以前300和1000统计!E465+30),1,"")</f>
        <v>1</v>
      </c>
      <c r="Y465">
        <f t="shared" si="9"/>
        <v>1.2456798927908075E-2</v>
      </c>
    </row>
    <row r="466" spans="1:25" x14ac:dyDescent="0.25">
      <c r="A466" s="6">
        <v>43031</v>
      </c>
      <c r="B466" s="4">
        <v>7753.69</v>
      </c>
      <c r="C466" s="4">
        <v>7793.81</v>
      </c>
      <c r="D466" s="4">
        <v>7746.89</v>
      </c>
      <c r="E466" s="4">
        <v>7793.54</v>
      </c>
      <c r="F466" s="13">
        <v>1.795701705577013E-2</v>
      </c>
      <c r="G466" s="13">
        <v>1.795701705577013E-2</v>
      </c>
      <c r="H466" s="13" t="str">
        <f t="shared" si="6"/>
        <v/>
      </c>
      <c r="I466" s="7">
        <v>86394257408</v>
      </c>
      <c r="J466" s="8">
        <v>86820835328</v>
      </c>
      <c r="K466" s="8">
        <v>111073321984</v>
      </c>
      <c r="L466" s="4">
        <f>IF(AND(以前300和1000统计!C465&lt;-10,J465&lt;K465*1.05,以前300和1000统计!G465&lt;10),L465*(2-E466/E465),L465)</f>
        <v>7383.7278720195045</v>
      </c>
      <c r="M466" s="4">
        <f t="shared" ref="M466:M529" si="10">E466</f>
        <v>7793.54</v>
      </c>
      <c r="N466" s="4">
        <f t="shared" ref="N466:N529" si="11">IF(L466=L465,1,0)</f>
        <v>0</v>
      </c>
      <c r="O466" t="s">
        <v>9</v>
      </c>
      <c r="P466" t="s">
        <v>9</v>
      </c>
      <c r="R466" t="s">
        <v>9</v>
      </c>
      <c r="S466" s="4">
        <f t="shared" si="7"/>
        <v>7715.1874319811432</v>
      </c>
      <c r="T466" s="4">
        <f t="shared" si="8"/>
        <v>7630.414650266518</v>
      </c>
      <c r="U466" s="4" t="s">
        <v>9</v>
      </c>
      <c r="V466" t="s">
        <v>9</v>
      </c>
      <c r="W466" t="s">
        <v>9</v>
      </c>
      <c r="X466">
        <f>IF(AND(L466&lt;&gt;L465,以前300和1000统计!D466&gt;以前300和1000统计!E466+30),1,"")</f>
        <v>1</v>
      </c>
      <c r="Y466">
        <f t="shared" si="9"/>
        <v>5.4325459947390797E-3</v>
      </c>
    </row>
    <row r="467" spans="1:25" x14ac:dyDescent="0.25">
      <c r="A467" s="6">
        <v>43032</v>
      </c>
      <c r="B467" s="4">
        <v>7786.3</v>
      </c>
      <c r="C467" s="4">
        <v>7786.3</v>
      </c>
      <c r="D467" s="4">
        <v>7702.55</v>
      </c>
      <c r="E467" s="4">
        <v>7752.92</v>
      </c>
      <c r="F467" s="13">
        <v>1.9222259634665839E-4</v>
      </c>
      <c r="G467" s="13">
        <v>1.9222259634665839E-4</v>
      </c>
      <c r="H467" s="13" t="str">
        <f t="shared" si="6"/>
        <v/>
      </c>
      <c r="I467" s="7">
        <v>88455360512</v>
      </c>
      <c r="J467" s="8">
        <v>84849292629.333328</v>
      </c>
      <c r="K467" s="8">
        <v>109051409612.8</v>
      </c>
      <c r="L467" s="4">
        <f>IF(AND(以前300和1000统计!C466&lt;-10,J466&lt;K466*1.05,以前300和1000统计!G466&lt;10),L466*(2-E467/E466),L466)</f>
        <v>7422.2119275528612</v>
      </c>
      <c r="M467" s="4">
        <f t="shared" si="10"/>
        <v>7752.92</v>
      </c>
      <c r="N467" s="4">
        <f t="shared" si="11"/>
        <v>0</v>
      </c>
      <c r="O467" t="s">
        <v>9</v>
      </c>
      <c r="P467">
        <v>7212.729906642393</v>
      </c>
      <c r="R467" t="s">
        <v>9</v>
      </c>
      <c r="S467" s="4">
        <f t="shared" si="7"/>
        <v>7715.1874319811432</v>
      </c>
      <c r="T467" s="4">
        <f t="shared" si="8"/>
        <v>7670.1844394885957</v>
      </c>
      <c r="U467" s="4" t="s">
        <v>9</v>
      </c>
      <c r="V467" t="s">
        <v>9</v>
      </c>
      <c r="W467" t="s">
        <v>9</v>
      </c>
      <c r="X467" t="str">
        <f>IF(AND(L467&lt;&gt;L466,以前300和1000统计!D467&gt;以前300和1000统计!E467+30),1,"")</f>
        <v/>
      </c>
      <c r="Y467" t="str">
        <f t="shared" si="9"/>
        <v/>
      </c>
    </row>
    <row r="468" spans="1:25" x14ac:dyDescent="0.25">
      <c r="A468" s="6">
        <v>43033</v>
      </c>
      <c r="B468" s="4">
        <v>7745.32</v>
      </c>
      <c r="C468" s="4">
        <v>7799.87</v>
      </c>
      <c r="D468" s="4">
        <v>7740.49</v>
      </c>
      <c r="E468" s="4">
        <v>7799.75</v>
      </c>
      <c r="F468" s="13">
        <v>7.9681377140561338E-4</v>
      </c>
      <c r="G468" s="13" t="s">
        <v>9</v>
      </c>
      <c r="H468" s="13" t="str">
        <f t="shared" si="6"/>
        <v/>
      </c>
      <c r="I468" s="7">
        <v>83802591232</v>
      </c>
      <c r="J468" s="8">
        <v>86217403050.666672</v>
      </c>
      <c r="K468" s="8">
        <v>106402699878.39999</v>
      </c>
      <c r="L468" s="4">
        <f>IF(AND(以前300和1000统计!C467&lt;-10,J467&lt;K467*1.05,以前300和1000统计!G467&lt;10),L467*(2-E468/E467),L467)</f>
        <v>7422.2119275528612</v>
      </c>
      <c r="M468" s="4">
        <f t="shared" si="10"/>
        <v>7799.75</v>
      </c>
      <c r="N468" s="4">
        <f t="shared" si="11"/>
        <v>1</v>
      </c>
      <c r="O468" t="s">
        <v>9</v>
      </c>
      <c r="P468" t="s">
        <v>9</v>
      </c>
      <c r="R468" t="s">
        <v>9</v>
      </c>
      <c r="S468" s="4">
        <f t="shared" si="7"/>
        <v>7761.7895157688872</v>
      </c>
      <c r="T468" s="4">
        <f t="shared" si="8"/>
        <v>7716.5146914841343</v>
      </c>
      <c r="U468" s="4" t="s">
        <v>9</v>
      </c>
      <c r="V468" t="s">
        <v>9</v>
      </c>
      <c r="W468" t="s">
        <v>9</v>
      </c>
      <c r="X468" t="str">
        <f>IF(AND(L468&lt;&gt;L467,以前300和1000统计!D468&gt;以前300和1000统计!E468+30),1,"")</f>
        <v/>
      </c>
      <c r="Y468" t="str">
        <f t="shared" si="9"/>
        <v/>
      </c>
    </row>
    <row r="469" spans="1:25" x14ac:dyDescent="0.25">
      <c r="A469" s="6">
        <v>43034</v>
      </c>
      <c r="B469" s="4">
        <v>7791.74</v>
      </c>
      <c r="C469" s="4">
        <v>7836.7</v>
      </c>
      <c r="D469" s="4">
        <v>7783.91</v>
      </c>
      <c r="E469" s="4">
        <v>7830.11</v>
      </c>
      <c r="F469" s="13">
        <v>9.9562487424091906E-3</v>
      </c>
      <c r="G469" s="13" t="s">
        <v>9</v>
      </c>
      <c r="H469" s="13" t="str">
        <f t="shared" si="6"/>
        <v/>
      </c>
      <c r="I469" s="7">
        <v>100752822272</v>
      </c>
      <c r="J469" s="8">
        <v>91003591338.666672</v>
      </c>
      <c r="K469" s="8">
        <v>104460588441.60001</v>
      </c>
      <c r="L469" s="4">
        <f>IF(AND(以前300和1000统计!C468&lt;-10,J468&lt;K468*1.05,以前300和1000统计!G468&lt;10),L468*(2-E469/E468),L468)</f>
        <v>7422.2119275528612</v>
      </c>
      <c r="M469" s="4">
        <f t="shared" si="10"/>
        <v>7830.11</v>
      </c>
      <c r="N469" s="4">
        <f t="shared" si="11"/>
        <v>1</v>
      </c>
      <c r="O469" t="s">
        <v>9</v>
      </c>
      <c r="P469" t="s">
        <v>9</v>
      </c>
      <c r="R469" t="s">
        <v>9</v>
      </c>
      <c r="S469" s="4">
        <f t="shared" si="7"/>
        <v>7792.0017571482567</v>
      </c>
      <c r="T469" s="4">
        <f t="shared" si="8"/>
        <v>7746.5507036683011</v>
      </c>
      <c r="U469" s="4" t="s">
        <v>9</v>
      </c>
      <c r="V469" t="s">
        <v>9</v>
      </c>
      <c r="W469" t="s">
        <v>9</v>
      </c>
      <c r="X469" t="str">
        <f>IF(AND(L469&lt;&gt;L468,以前300和1000统计!D469&gt;以前300和1000统计!E469+30),1,"")</f>
        <v/>
      </c>
      <c r="Y469" t="str">
        <f t="shared" si="9"/>
        <v/>
      </c>
    </row>
    <row r="470" spans="1:25" x14ac:dyDescent="0.25">
      <c r="A470" s="6">
        <v>43035</v>
      </c>
      <c r="B470" s="4">
        <v>7821.56</v>
      </c>
      <c r="C470" s="4">
        <v>7831.02</v>
      </c>
      <c r="D470" s="4">
        <v>7762.64</v>
      </c>
      <c r="E470" s="4">
        <v>7770.71</v>
      </c>
      <c r="F470" s="13">
        <v>-3.723196256290251E-3</v>
      </c>
      <c r="G470" s="13" t="s">
        <v>9</v>
      </c>
      <c r="H470" s="13" t="str">
        <f t="shared" si="6"/>
        <v/>
      </c>
      <c r="I470" s="7">
        <v>91788513280</v>
      </c>
      <c r="J470" s="8">
        <v>92114642261.333328</v>
      </c>
      <c r="K470" s="8">
        <v>103083458150.39999</v>
      </c>
      <c r="L470" s="4">
        <f>IF(AND(以前300和1000统计!C469&lt;-10,J469&lt;K469*1.05,以前300和1000统计!G469&lt;10),L469*(2-E470/E469),L469)</f>
        <v>7422.2119275528612</v>
      </c>
      <c r="M470" s="4">
        <f t="shared" si="10"/>
        <v>7770.71</v>
      </c>
      <c r="N470" s="4">
        <f t="shared" si="11"/>
        <v>1</v>
      </c>
      <c r="O470" t="s">
        <v>9</v>
      </c>
      <c r="P470" t="s">
        <v>9</v>
      </c>
      <c r="R470" t="s">
        <v>9</v>
      </c>
      <c r="S470" s="4">
        <f t="shared" si="7"/>
        <v>7732.8908501016631</v>
      </c>
      <c r="T470" s="4">
        <f t="shared" si="8"/>
        <v>7687.7845928731922</v>
      </c>
      <c r="U470" s="4" t="s">
        <v>9</v>
      </c>
      <c r="V470" t="s">
        <v>9</v>
      </c>
      <c r="W470" t="s">
        <v>9</v>
      </c>
      <c r="X470" t="str">
        <f>IF(AND(L470&lt;&gt;L469,以前300和1000统计!D470&gt;以前300和1000统计!E470+30),1,"")</f>
        <v/>
      </c>
      <c r="Y470" t="str">
        <f t="shared" si="9"/>
        <v/>
      </c>
    </row>
    <row r="471" spans="1:25" x14ac:dyDescent="0.25">
      <c r="A471" s="6">
        <v>43038</v>
      </c>
      <c r="B471" s="4">
        <v>7753.68</v>
      </c>
      <c r="C471" s="4">
        <v>7755.66</v>
      </c>
      <c r="D471" s="4">
        <v>7531.29</v>
      </c>
      <c r="E471" s="4">
        <v>7574.65</v>
      </c>
      <c r="F471" s="13">
        <v>-3.2625339873897041E-2</v>
      </c>
      <c r="G471" s="13" t="s">
        <v>9</v>
      </c>
      <c r="H471" s="13" t="str">
        <f t="shared" si="6"/>
        <v/>
      </c>
      <c r="I471" s="7">
        <v>109379321856</v>
      </c>
      <c r="J471" s="8">
        <v>100640219136</v>
      </c>
      <c r="K471" s="8">
        <v>103273153740.8</v>
      </c>
      <c r="L471" s="4">
        <f>IF(AND(以前300和1000统计!C470&lt;-10,J470&lt;K470*1.05,以前300和1000统计!G470&lt;10),L470*(2-E471/E470),L470)</f>
        <v>7422.2119275528612</v>
      </c>
      <c r="M471" s="4">
        <f t="shared" si="10"/>
        <v>7574.65</v>
      </c>
      <c r="N471" s="4">
        <f t="shared" si="11"/>
        <v>1</v>
      </c>
      <c r="O471">
        <v>7212.729906642393</v>
      </c>
      <c r="P471" t="s">
        <v>9</v>
      </c>
      <c r="Q471">
        <v>-6.047842176914231E-3</v>
      </c>
      <c r="R471">
        <v>-3.1323892940678499E-2</v>
      </c>
      <c r="S471" s="4">
        <f t="shared" si="7"/>
        <v>7537.7850515232913</v>
      </c>
      <c r="T471" s="4">
        <f t="shared" si="8"/>
        <v>7493.8168541107461</v>
      </c>
      <c r="U471" s="4">
        <v>7830.11</v>
      </c>
      <c r="V471">
        <v>-3.2625339873897041E-2</v>
      </c>
      <c r="W471">
        <v>-6.047842176914231E-3</v>
      </c>
      <c r="X471" t="str">
        <f>IF(AND(L471&lt;&gt;L470,以前300和1000统计!D471&gt;以前300和1000统计!E471+30),1,"")</f>
        <v/>
      </c>
      <c r="Y471" t="str">
        <f t="shared" si="9"/>
        <v/>
      </c>
    </row>
    <row r="472" spans="1:25" x14ac:dyDescent="0.25">
      <c r="A472" s="6">
        <v>43039</v>
      </c>
      <c r="B472" s="4">
        <v>7563.65</v>
      </c>
      <c r="C472" s="4">
        <v>7631.92</v>
      </c>
      <c r="D472" s="4">
        <v>7560.9</v>
      </c>
      <c r="E472" s="4">
        <v>7631.53</v>
      </c>
      <c r="F472" s="13">
        <v>-1.7910847271356167E-2</v>
      </c>
      <c r="G472" s="13">
        <v>-1.7910847271356167E-2</v>
      </c>
      <c r="H472" s="13" t="str">
        <f t="shared" si="6"/>
        <v/>
      </c>
      <c r="I472" s="7">
        <v>82283958272</v>
      </c>
      <c r="J472" s="8">
        <v>94483931136</v>
      </c>
      <c r="K472" s="8">
        <v>102757329305.60001</v>
      </c>
      <c r="L472" s="4">
        <f>IF(AND(以前300和1000统计!C471&lt;-10,J471&lt;K471*1.05,以前300和1000统计!G471&lt;10),L471*(2-E472/E471),L471)</f>
        <v>7366.4766243455579</v>
      </c>
      <c r="M472" s="4">
        <f t="shared" si="10"/>
        <v>7631.53</v>
      </c>
      <c r="N472" s="4">
        <f t="shared" si="11"/>
        <v>0</v>
      </c>
      <c r="O472" t="s">
        <v>9</v>
      </c>
      <c r="P472" t="s">
        <v>9</v>
      </c>
      <c r="R472" t="s">
        <v>9</v>
      </c>
      <c r="S472" s="4">
        <f t="shared" si="7"/>
        <v>7537.7850515232913</v>
      </c>
      <c r="T472" s="4">
        <f t="shared" si="8"/>
        <v>7437.5438510463391</v>
      </c>
      <c r="U472" s="4" t="s">
        <v>9</v>
      </c>
      <c r="V472" t="s">
        <v>9</v>
      </c>
      <c r="W472" t="s">
        <v>9</v>
      </c>
      <c r="X472" t="str">
        <f>IF(AND(L472&lt;&gt;L471,以前300和1000统计!D472&gt;以前300和1000统计!E472+30),1,"")</f>
        <v/>
      </c>
      <c r="Y472" t="str">
        <f t="shared" si="9"/>
        <v/>
      </c>
    </row>
    <row r="473" spans="1:25" x14ac:dyDescent="0.25">
      <c r="A473" s="6">
        <v>43040</v>
      </c>
      <c r="B473" s="4">
        <v>7630.42</v>
      </c>
      <c r="C473" s="4">
        <v>7659.37</v>
      </c>
      <c r="D473" s="4">
        <v>7622.94</v>
      </c>
      <c r="E473" s="4">
        <v>7635.44</v>
      </c>
      <c r="F473" s="13">
        <v>8.0254533212755774E-3</v>
      </c>
      <c r="G473" s="13">
        <v>8.0254533212755774E-3</v>
      </c>
      <c r="H473" s="13" t="str">
        <f t="shared" si="6"/>
        <v/>
      </c>
      <c r="I473" s="7">
        <v>88996749312</v>
      </c>
      <c r="J473" s="8">
        <v>93553343146.666672</v>
      </c>
      <c r="K473" s="8">
        <v>102280123596.8</v>
      </c>
      <c r="L473" s="4">
        <f>IF(AND(以前300和1000统计!C472&lt;-10,J472&lt;K472*1.05,以前300和1000统计!G472&lt;10),L472*(2-E473/E472),L472)</f>
        <v>7362.7024239425991</v>
      </c>
      <c r="M473" s="4">
        <f t="shared" si="10"/>
        <v>7635.44</v>
      </c>
      <c r="N473" s="4">
        <f t="shared" si="11"/>
        <v>0</v>
      </c>
      <c r="O473" t="s">
        <v>9</v>
      </c>
      <c r="P473" t="s">
        <v>9</v>
      </c>
      <c r="R473" t="s">
        <v>9</v>
      </c>
      <c r="S473" s="4">
        <f t="shared" si="7"/>
        <v>7537.7850515232913</v>
      </c>
      <c r="T473" s="4">
        <f t="shared" si="8"/>
        <v>7433.7332394838359</v>
      </c>
      <c r="U473" s="4" t="s">
        <v>9</v>
      </c>
      <c r="V473" t="s">
        <v>9</v>
      </c>
      <c r="W473" t="s">
        <v>9</v>
      </c>
      <c r="X473" t="str">
        <f>IF(AND(L473&lt;&gt;L472,以前300和1000统计!D473&gt;以前300和1000统计!E473+30),1,"")</f>
        <v/>
      </c>
      <c r="Y473" t="str">
        <f t="shared" si="9"/>
        <v/>
      </c>
    </row>
    <row r="474" spans="1:25" x14ac:dyDescent="0.25">
      <c r="A474" s="6">
        <v>43041</v>
      </c>
      <c r="B474" s="4">
        <v>7622.84</v>
      </c>
      <c r="C474" s="4">
        <v>7622.84</v>
      </c>
      <c r="D474" s="4">
        <v>7540.89</v>
      </c>
      <c r="E474" s="4">
        <v>7542.35</v>
      </c>
      <c r="F474" s="13">
        <v>-1.1685730122269034E-2</v>
      </c>
      <c r="G474" s="13">
        <v>-1.1685730122269034E-2</v>
      </c>
      <c r="H474" s="13" t="str">
        <f t="shared" si="6"/>
        <v/>
      </c>
      <c r="I474" s="7">
        <v>90532061184</v>
      </c>
      <c r="J474" s="8">
        <v>87270922922.666672</v>
      </c>
      <c r="K474" s="8">
        <v>101593866854.39999</v>
      </c>
      <c r="L474" s="4">
        <f>IF(AND(以前300和1000统计!C473&lt;-10,J473&lt;K473*1.05,以前300和1000统计!G473&lt;10),L473*(2-E474/E473),L473)</f>
        <v>7452.4672532968743</v>
      </c>
      <c r="M474" s="4">
        <f t="shared" si="10"/>
        <v>7542.35</v>
      </c>
      <c r="N474" s="4">
        <f t="shared" si="11"/>
        <v>0</v>
      </c>
      <c r="O474" t="s">
        <v>9</v>
      </c>
      <c r="P474" t="s">
        <v>9</v>
      </c>
      <c r="R474" t="s">
        <v>9</v>
      </c>
      <c r="S474" s="4">
        <f t="shared" si="7"/>
        <v>7537.7850515232913</v>
      </c>
      <c r="T474" s="4">
        <f t="shared" si="8"/>
        <v>7524.3640645919559</v>
      </c>
      <c r="U474" s="4" t="s">
        <v>9</v>
      </c>
      <c r="V474" t="s">
        <v>9</v>
      </c>
      <c r="W474" t="s">
        <v>9</v>
      </c>
      <c r="X474" t="str">
        <f>IF(AND(L474&lt;&gt;L473,以前300和1000统计!D474&gt;以前300和1000统计!E474+30),1,"")</f>
        <v/>
      </c>
      <c r="Y474" t="str">
        <f t="shared" si="9"/>
        <v/>
      </c>
    </row>
    <row r="475" spans="1:25" x14ac:dyDescent="0.25">
      <c r="A475" s="6">
        <v>43042</v>
      </c>
      <c r="B475" s="4">
        <v>7534.44</v>
      </c>
      <c r="C475" s="4">
        <v>7549.83</v>
      </c>
      <c r="D475" s="4">
        <v>7436.43</v>
      </c>
      <c r="E475" s="4">
        <v>7476.98</v>
      </c>
      <c r="F475" s="13">
        <v>-2.0753224437622508E-2</v>
      </c>
      <c r="G475" s="13">
        <v>-2.0753224437622508E-2</v>
      </c>
      <c r="H475" s="13" t="str">
        <f t="shared" si="6"/>
        <v/>
      </c>
      <c r="I475" s="7">
        <v>91895586816</v>
      </c>
      <c r="J475" s="8">
        <v>90474799104</v>
      </c>
      <c r="K475" s="8">
        <v>101051253350.39999</v>
      </c>
      <c r="L475" s="4">
        <f>IF(AND(以前300和1000统计!C474&lt;-10,J474&lt;K474*1.05,以前300和1000统计!G474&lt;10),L474*(2-E475/E474),L474)</f>
        <v>7517.0582341381269</v>
      </c>
      <c r="M475" s="4">
        <f t="shared" si="10"/>
        <v>7476.98</v>
      </c>
      <c r="N475" s="4">
        <f t="shared" si="11"/>
        <v>0</v>
      </c>
      <c r="O475" t="s">
        <v>9</v>
      </c>
      <c r="P475" t="s">
        <v>9</v>
      </c>
      <c r="R475" t="s">
        <v>9</v>
      </c>
      <c r="S475" s="4">
        <f t="shared" si="7"/>
        <v>7537.7850515232913</v>
      </c>
      <c r="T475" s="4">
        <f t="shared" si="8"/>
        <v>7589.5781794105969</v>
      </c>
      <c r="U475" s="4" t="s">
        <v>9</v>
      </c>
      <c r="V475" t="s">
        <v>9</v>
      </c>
      <c r="W475" t="s">
        <v>9</v>
      </c>
      <c r="X475" t="str">
        <f>IF(AND(L475&lt;&gt;L474,以前300和1000统计!D475&gt;以前300和1000统计!E475+30),1,"")</f>
        <v/>
      </c>
      <c r="Y475" t="str">
        <f t="shared" si="9"/>
        <v/>
      </c>
    </row>
    <row r="476" spans="1:25" x14ac:dyDescent="0.25">
      <c r="A476" s="6">
        <v>43045</v>
      </c>
      <c r="B476" s="4">
        <v>7476.19</v>
      </c>
      <c r="C476" s="4">
        <v>7551.89</v>
      </c>
      <c r="D476" s="4">
        <v>7453.2</v>
      </c>
      <c r="E476" s="4">
        <v>7551.35</v>
      </c>
      <c r="F476" s="13">
        <v>1.1932620469747857E-3</v>
      </c>
      <c r="G476" s="13">
        <v>1.1932620469747857E-3</v>
      </c>
      <c r="H476" s="13" t="str">
        <f t="shared" si="6"/>
        <v/>
      </c>
      <c r="I476" s="7">
        <v>87737442304</v>
      </c>
      <c r="J476" s="8">
        <v>90055030101.333328</v>
      </c>
      <c r="K476" s="8">
        <v>99295924633.600006</v>
      </c>
      <c r="L476" s="4">
        <f>IF(AND(以前300和1000统计!C475&lt;-10,J475&lt;K475*1.05,以前300和1000统计!G475&lt;10),L475*(2-E476/E475),L475)</f>
        <v>7442.2895948114383</v>
      </c>
      <c r="M476" s="4">
        <f t="shared" si="10"/>
        <v>7551.35</v>
      </c>
      <c r="N476" s="4">
        <f t="shared" si="11"/>
        <v>0</v>
      </c>
      <c r="O476" t="s">
        <v>9</v>
      </c>
      <c r="P476" t="s">
        <v>9</v>
      </c>
      <c r="R476" t="s">
        <v>9</v>
      </c>
      <c r="S476" s="4">
        <f t="shared" si="7"/>
        <v>7537.7850515232913</v>
      </c>
      <c r="T476" s="4">
        <f t="shared" si="8"/>
        <v>7514.0882183296817</v>
      </c>
      <c r="U476" s="4" t="s">
        <v>9</v>
      </c>
      <c r="V476" t="s">
        <v>9</v>
      </c>
      <c r="W476" t="s">
        <v>9</v>
      </c>
      <c r="X476" t="str">
        <f>IF(AND(L476&lt;&gt;L475,以前300和1000统计!D476&gt;以前300和1000统计!E476+30),1,"")</f>
        <v/>
      </c>
      <c r="Y476" t="str">
        <f t="shared" si="9"/>
        <v/>
      </c>
    </row>
    <row r="477" spans="1:25" x14ac:dyDescent="0.25">
      <c r="A477" s="6">
        <v>43046</v>
      </c>
      <c r="B477" s="4">
        <v>7548.38</v>
      </c>
      <c r="C477" s="4">
        <v>7596.42</v>
      </c>
      <c r="D477" s="4">
        <v>7530.04</v>
      </c>
      <c r="E477" s="4">
        <v>7596.17</v>
      </c>
      <c r="F477" s="13">
        <v>1.5940928021741518E-2</v>
      </c>
      <c r="G477" s="13">
        <v>1.5940928021741518E-2</v>
      </c>
      <c r="H477" s="13" t="str">
        <f t="shared" si="6"/>
        <v/>
      </c>
      <c r="I477" s="7">
        <v>96589131776</v>
      </c>
      <c r="J477" s="8">
        <v>92074053632</v>
      </c>
      <c r="K477" s="8">
        <v>97932151808</v>
      </c>
      <c r="L477" s="4">
        <f>IF(AND(以前300和1000统计!C476&lt;-10,J476&lt;K476*1.05,以前300和1000统计!G476&lt;10),L476*(2-E477/E476),L476)</f>
        <v>7398.1169078561988</v>
      </c>
      <c r="M477" s="4">
        <f t="shared" si="10"/>
        <v>7596.17</v>
      </c>
      <c r="N477" s="4">
        <f t="shared" si="11"/>
        <v>0</v>
      </c>
      <c r="O477" t="s">
        <v>9</v>
      </c>
      <c r="P477" t="s">
        <v>9</v>
      </c>
      <c r="R477" t="s">
        <v>9</v>
      </c>
      <c r="S477" s="4">
        <f t="shared" si="7"/>
        <v>7537.7850515232913</v>
      </c>
      <c r="T477" s="4">
        <f t="shared" si="8"/>
        <v>7469.4893805131942</v>
      </c>
      <c r="U477" s="4" t="s">
        <v>9</v>
      </c>
      <c r="V477" t="s">
        <v>9</v>
      </c>
      <c r="W477" t="s">
        <v>9</v>
      </c>
      <c r="X477" t="str">
        <f>IF(AND(L477&lt;&gt;L476,以前300和1000统计!D477&gt;以前300和1000统计!E477+30),1,"")</f>
        <v/>
      </c>
      <c r="Y477" t="str">
        <f t="shared" si="9"/>
        <v/>
      </c>
    </row>
    <row r="478" spans="1:25" x14ac:dyDescent="0.25">
      <c r="A478" s="6">
        <v>43047</v>
      </c>
      <c r="B478" s="4">
        <v>7585.91</v>
      </c>
      <c r="C478" s="4">
        <v>7653.42</v>
      </c>
      <c r="D478" s="4">
        <v>7578.69</v>
      </c>
      <c r="E478" s="4">
        <v>7617.52</v>
      </c>
      <c r="F478" s="13">
        <v>8.7626715752813222E-3</v>
      </c>
      <c r="G478" s="13">
        <v>8.7626715752813222E-3</v>
      </c>
      <c r="H478" s="13" t="str">
        <f t="shared" si="6"/>
        <v/>
      </c>
      <c r="I478" s="7">
        <v>103615152128</v>
      </c>
      <c r="J478" s="8">
        <v>95980575402.666672</v>
      </c>
      <c r="K478" s="8">
        <v>96200397824</v>
      </c>
      <c r="L478" s="4">
        <f>IF(AND(以前300和1000统计!C477&lt;-10,J477&lt;K477*1.05,以前300和1000统计!G477&lt;10),L477*(2-E478/E477),L477)</f>
        <v>7377.3235612114113</v>
      </c>
      <c r="M478" s="4">
        <f t="shared" si="10"/>
        <v>7617.52</v>
      </c>
      <c r="N478" s="4">
        <f t="shared" si="11"/>
        <v>0</v>
      </c>
      <c r="O478" t="s">
        <v>9</v>
      </c>
      <c r="P478">
        <v>7169.1084545023105</v>
      </c>
      <c r="R478" t="s">
        <v>9</v>
      </c>
      <c r="S478" s="4">
        <f t="shared" si="7"/>
        <v>7537.7850515232913</v>
      </c>
      <c r="T478" s="4">
        <f t="shared" si="8"/>
        <v>7448.4954324743849</v>
      </c>
      <c r="U478" s="4" t="s">
        <v>9</v>
      </c>
      <c r="V478" t="s">
        <v>9</v>
      </c>
      <c r="W478" t="s">
        <v>9</v>
      </c>
      <c r="X478" t="str">
        <f>IF(AND(L478&lt;&gt;L477,以前300和1000统计!D478&gt;以前300和1000统计!E478+30),1,"")</f>
        <v/>
      </c>
      <c r="Y478" t="str">
        <f t="shared" si="9"/>
        <v/>
      </c>
    </row>
    <row r="479" spans="1:25" x14ac:dyDescent="0.25">
      <c r="A479" s="6">
        <v>43048</v>
      </c>
      <c r="B479" s="4">
        <v>7610.89</v>
      </c>
      <c r="C479" s="4">
        <v>7657.25</v>
      </c>
      <c r="D479" s="4">
        <v>7609.24</v>
      </c>
      <c r="E479" s="4">
        <v>7656.67</v>
      </c>
      <c r="F479" s="13">
        <v>7.9645400247756459E-3</v>
      </c>
      <c r="G479" s="13" t="s">
        <v>9</v>
      </c>
      <c r="H479" s="13" t="str">
        <f t="shared" si="6"/>
        <v/>
      </c>
      <c r="I479" s="7">
        <v>93045903360</v>
      </c>
      <c r="J479" s="8">
        <v>97750062421.333328</v>
      </c>
      <c r="K479" s="8">
        <v>94764864921.600006</v>
      </c>
      <c r="L479" s="4">
        <f>IF(AND(以前300和1000统计!C478&lt;-10,J478&lt;K478*1.05,以前300和1000统计!G478&lt;10),L478*(2-E479/E478),L478)</f>
        <v>7377.3235612114113</v>
      </c>
      <c r="M479" s="4">
        <f t="shared" si="10"/>
        <v>7656.67</v>
      </c>
      <c r="N479" s="4">
        <f t="shared" si="11"/>
        <v>1</v>
      </c>
      <c r="O479" t="s">
        <v>9</v>
      </c>
      <c r="P479" t="s">
        <v>9</v>
      </c>
      <c r="R479" t="s">
        <v>9</v>
      </c>
      <c r="S479" s="4">
        <f t="shared" si="7"/>
        <v>7576.5252563100366</v>
      </c>
      <c r="T479" s="4">
        <f t="shared" si="8"/>
        <v>7486.7767361245706</v>
      </c>
      <c r="U479" s="4" t="s">
        <v>9</v>
      </c>
      <c r="V479" t="s">
        <v>9</v>
      </c>
      <c r="W479" t="s">
        <v>9</v>
      </c>
      <c r="X479" t="str">
        <f>IF(AND(L479&lt;&gt;L478,以前300和1000统计!D479&gt;以前300和1000统计!E479+30),1,"")</f>
        <v/>
      </c>
      <c r="Y479" t="str">
        <f t="shared" si="9"/>
        <v/>
      </c>
    </row>
    <row r="480" spans="1:25" x14ac:dyDescent="0.25">
      <c r="A480" s="6">
        <v>43049</v>
      </c>
      <c r="B480" s="4">
        <v>7649.47</v>
      </c>
      <c r="C480" s="4">
        <v>7677.7</v>
      </c>
      <c r="D480" s="4">
        <v>7634.65</v>
      </c>
      <c r="E480" s="4">
        <v>7669.97</v>
      </c>
      <c r="F480" s="13">
        <v>6.8854430313276538E-3</v>
      </c>
      <c r="G480" s="13" t="s">
        <v>9</v>
      </c>
      <c r="H480" s="13" t="str">
        <f t="shared" si="6"/>
        <v/>
      </c>
      <c r="I480" s="7">
        <v>107072917504</v>
      </c>
      <c r="J480" s="8">
        <v>101244657664</v>
      </c>
      <c r="K480" s="8">
        <v>94444664832</v>
      </c>
      <c r="L480" s="4">
        <f>IF(AND(以前300和1000统计!C479&lt;-10,J479&lt;K479*1.05,以前300和1000统计!G479&lt;10),L479*(2-E480/E479),L479)</f>
        <v>7377.3235612114113</v>
      </c>
      <c r="M480" s="4">
        <f t="shared" si="10"/>
        <v>7669.97</v>
      </c>
      <c r="N480" s="4">
        <f t="shared" si="11"/>
        <v>1</v>
      </c>
      <c r="O480" t="s">
        <v>9</v>
      </c>
      <c r="P480" t="s">
        <v>9</v>
      </c>
      <c r="R480" t="s">
        <v>9</v>
      </c>
      <c r="S480" s="4">
        <f t="shared" si="7"/>
        <v>7589.6860410779482</v>
      </c>
      <c r="T480" s="4">
        <f t="shared" si="8"/>
        <v>7499.7816234437914</v>
      </c>
      <c r="U480" s="4" t="s">
        <v>9</v>
      </c>
      <c r="V480" t="s">
        <v>9</v>
      </c>
      <c r="W480" t="s">
        <v>9</v>
      </c>
      <c r="X480" t="str">
        <f>IF(AND(L480&lt;&gt;L479,以前300和1000统计!D480&gt;以前300和1000统计!E480+30),1,"")</f>
        <v/>
      </c>
      <c r="Y480" t="str">
        <f t="shared" si="9"/>
        <v/>
      </c>
    </row>
    <row r="481" spans="1:25" x14ac:dyDescent="0.25">
      <c r="A481" s="6">
        <v>43052</v>
      </c>
      <c r="B481" s="4">
        <v>7673.52</v>
      </c>
      <c r="C481" s="4">
        <v>7682.06</v>
      </c>
      <c r="D481" s="4">
        <v>7649.43</v>
      </c>
      <c r="E481" s="4">
        <v>7681.63</v>
      </c>
      <c r="F481" s="13">
        <v>3.259902803699255E-3</v>
      </c>
      <c r="G481" s="13" t="s">
        <v>9</v>
      </c>
      <c r="H481" s="13" t="str">
        <f t="shared" si="6"/>
        <v/>
      </c>
      <c r="I481" s="7">
        <v>116483067904</v>
      </c>
      <c r="J481" s="8">
        <v>105533962922.66667</v>
      </c>
      <c r="K481" s="8">
        <v>93748194918.399994</v>
      </c>
      <c r="L481" s="4">
        <f>IF(AND(以前300和1000统计!C480&lt;-10,J480&lt;K480*1.05,以前300和1000统计!G480&lt;10),L480*(2-E481/E480),L480)</f>
        <v>7377.3235612114113</v>
      </c>
      <c r="M481" s="4">
        <f t="shared" si="10"/>
        <v>7681.63</v>
      </c>
      <c r="N481" s="4">
        <f t="shared" si="11"/>
        <v>1</v>
      </c>
      <c r="O481" t="s">
        <v>9</v>
      </c>
      <c r="P481" t="s">
        <v>9</v>
      </c>
      <c r="R481" t="s">
        <v>9</v>
      </c>
      <c r="S481" s="4">
        <f t="shared" si="7"/>
        <v>7601.2239922353801</v>
      </c>
      <c r="T481" s="4">
        <f t="shared" si="8"/>
        <v>7511.1829005973341</v>
      </c>
      <c r="U481" s="4" t="s">
        <v>9</v>
      </c>
      <c r="V481" t="s">
        <v>9</v>
      </c>
      <c r="W481" t="s">
        <v>9</v>
      </c>
      <c r="X481" t="str">
        <f>IF(AND(L481&lt;&gt;L480,以前300和1000统计!D481&gt;以前300和1000统计!E481+30),1,"")</f>
        <v/>
      </c>
      <c r="Y481" t="str">
        <f t="shared" si="9"/>
        <v/>
      </c>
    </row>
    <row r="482" spans="1:25" x14ac:dyDescent="0.25">
      <c r="A482" s="6">
        <v>43053</v>
      </c>
      <c r="B482" s="4">
        <v>7676.7</v>
      </c>
      <c r="C482" s="4">
        <v>7683.23</v>
      </c>
      <c r="D482" s="4">
        <v>7596.8</v>
      </c>
      <c r="E482" s="4">
        <v>7627.49</v>
      </c>
      <c r="F482" s="13">
        <v>-5.5384832013685159E-3</v>
      </c>
      <c r="G482" s="13" t="s">
        <v>9</v>
      </c>
      <c r="H482" s="13" t="str">
        <f t="shared" si="6"/>
        <v/>
      </c>
      <c r="I482" s="7">
        <v>118613217280</v>
      </c>
      <c r="J482" s="8">
        <v>114056400896</v>
      </c>
      <c r="K482" s="8">
        <v>95403266662.399994</v>
      </c>
      <c r="L482" s="4">
        <f>IF(AND(以前300和1000统计!C481&lt;-10,J481&lt;K481*1.05,以前300和1000统计!G481&lt;10),L481*(2-E482/E481),L481)</f>
        <v>7377.3235612114113</v>
      </c>
      <c r="M482" s="4">
        <f t="shared" si="10"/>
        <v>7627.49</v>
      </c>
      <c r="N482" s="4">
        <f t="shared" si="11"/>
        <v>1</v>
      </c>
      <c r="O482" t="s">
        <v>9</v>
      </c>
      <c r="P482" t="s">
        <v>9</v>
      </c>
      <c r="R482" t="s">
        <v>9</v>
      </c>
      <c r="S482" s="4">
        <f t="shared" si="7"/>
        <v>7547.6506924357773</v>
      </c>
      <c r="T482" s="4">
        <f t="shared" si="8"/>
        <v>7458.2442089084161</v>
      </c>
      <c r="U482" s="4" t="s">
        <v>9</v>
      </c>
      <c r="V482" t="s">
        <v>9</v>
      </c>
      <c r="W482" t="s">
        <v>9</v>
      </c>
      <c r="X482" t="str">
        <f>IF(AND(L482&lt;&gt;L481,以前300和1000统计!D482&gt;以前300和1000统计!E482+30),1,"")</f>
        <v/>
      </c>
      <c r="Y482" t="str">
        <f t="shared" si="9"/>
        <v/>
      </c>
    </row>
    <row r="483" spans="1:25" x14ac:dyDescent="0.25">
      <c r="A483" s="6">
        <v>43054</v>
      </c>
      <c r="B483" s="4">
        <v>7609.72</v>
      </c>
      <c r="C483" s="4">
        <v>7618.4</v>
      </c>
      <c r="D483" s="4">
        <v>7530.81</v>
      </c>
      <c r="E483" s="4">
        <v>7556.42</v>
      </c>
      <c r="F483" s="13">
        <v>-1.6299925927179548E-2</v>
      </c>
      <c r="G483" s="13" t="s">
        <v>9</v>
      </c>
      <c r="H483" s="13" t="str">
        <f t="shared" si="6"/>
        <v/>
      </c>
      <c r="I483" s="7">
        <v>98546778112</v>
      </c>
      <c r="J483" s="8">
        <v>111214354432</v>
      </c>
      <c r="K483" s="8">
        <v>95502654054.399994</v>
      </c>
      <c r="L483" s="4">
        <f>IF(AND(以前300和1000统计!C482&lt;-10,J482&lt;K482*1.05,以前300和1000统计!G482&lt;10),L482*(2-E483/E482),L482)</f>
        <v>7377.3235612114113</v>
      </c>
      <c r="M483" s="4">
        <f t="shared" si="10"/>
        <v>7556.42</v>
      </c>
      <c r="N483" s="4">
        <f t="shared" si="11"/>
        <v>1</v>
      </c>
      <c r="O483" t="s">
        <v>9</v>
      </c>
      <c r="P483" t="s">
        <v>9</v>
      </c>
      <c r="R483" t="s">
        <v>9</v>
      </c>
      <c r="S483" s="4">
        <f t="shared" si="7"/>
        <v>7477.3246042060437</v>
      </c>
      <c r="T483" s="4">
        <f t="shared" si="8"/>
        <v>7388.7511756920994</v>
      </c>
      <c r="U483" s="4" t="s">
        <v>9</v>
      </c>
      <c r="V483" t="s">
        <v>9</v>
      </c>
      <c r="W483" t="s">
        <v>9</v>
      </c>
      <c r="X483" t="str">
        <f>IF(AND(L483&lt;&gt;L482,以前300和1000统计!D483&gt;以前300和1000统计!E483+30),1,"")</f>
        <v/>
      </c>
      <c r="Y483" t="str">
        <f t="shared" si="9"/>
        <v/>
      </c>
    </row>
    <row r="484" spans="1:25" x14ac:dyDescent="0.25">
      <c r="A484" s="6">
        <v>43055</v>
      </c>
      <c r="B484" s="4">
        <v>7543.01</v>
      </c>
      <c r="C484" s="4">
        <v>7575.51</v>
      </c>
      <c r="D484" s="4">
        <v>7523.89</v>
      </c>
      <c r="E484" s="4">
        <v>7535.59</v>
      </c>
      <c r="F484" s="13">
        <v>-1.2048524481841238E-2</v>
      </c>
      <c r="G484" s="13" t="s">
        <v>9</v>
      </c>
      <c r="H484" s="13" t="str">
        <f t="shared" si="6"/>
        <v/>
      </c>
      <c r="I484" s="7">
        <v>91634929664</v>
      </c>
      <c r="J484" s="8">
        <v>102931641685.33333</v>
      </c>
      <c r="K484" s="8">
        <v>95365901107.199997</v>
      </c>
      <c r="L484" s="4">
        <f>IF(AND(以前300和1000统计!C483&lt;-10,J483&lt;K483*1.05,以前300和1000统计!G483&lt;10),L483*(2-E484/E483),L483)</f>
        <v>7377.3235612114113</v>
      </c>
      <c r="M484" s="4">
        <f t="shared" si="10"/>
        <v>7535.59</v>
      </c>
      <c r="N484" s="4">
        <f t="shared" si="11"/>
        <v>1</v>
      </c>
      <c r="O484" t="s">
        <v>9</v>
      </c>
      <c r="P484" t="s">
        <v>9</v>
      </c>
      <c r="R484" t="s">
        <v>9</v>
      </c>
      <c r="S484" s="4">
        <f t="shared" si="7"/>
        <v>7456.7126382875786</v>
      </c>
      <c r="T484" s="4">
        <f t="shared" si="8"/>
        <v>7368.383370965832</v>
      </c>
      <c r="U484" s="4" t="s">
        <v>9</v>
      </c>
      <c r="V484" t="s">
        <v>9</v>
      </c>
      <c r="W484" t="s">
        <v>9</v>
      </c>
      <c r="X484" t="str">
        <f>IF(AND(L484&lt;&gt;L483,以前300和1000统计!D484&gt;以前300和1000统计!E484+30),1,"")</f>
        <v/>
      </c>
      <c r="Y484" t="str">
        <f t="shared" si="9"/>
        <v/>
      </c>
    </row>
    <row r="485" spans="1:25" x14ac:dyDescent="0.25">
      <c r="A485" s="6">
        <v>43056</v>
      </c>
      <c r="B485" s="4">
        <v>7528.8</v>
      </c>
      <c r="C485" s="4">
        <v>7529.21</v>
      </c>
      <c r="D485" s="4">
        <v>7262.89</v>
      </c>
      <c r="E485" s="4">
        <v>7272.66</v>
      </c>
      <c r="F485" s="13">
        <v>-3.7552174177719055E-2</v>
      </c>
      <c r="G485" s="13" t="s">
        <v>9</v>
      </c>
      <c r="H485" s="13" t="str">
        <f t="shared" si="6"/>
        <v/>
      </c>
      <c r="I485" s="7">
        <v>120725016576</v>
      </c>
      <c r="J485" s="8">
        <v>103635574784</v>
      </c>
      <c r="K485" s="8">
        <v>97417238937.600006</v>
      </c>
      <c r="L485" s="4">
        <f>IF(AND(以前300和1000统计!C484&lt;-10,J484&lt;K484*1.05,以前300和1000统计!G484&lt;10),L484*(2-E485/E484),L484)</f>
        <v>7377.3235612114113</v>
      </c>
      <c r="M485" s="4">
        <f t="shared" si="10"/>
        <v>7272.66</v>
      </c>
      <c r="N485" s="4">
        <f t="shared" si="11"/>
        <v>1</v>
      </c>
      <c r="O485" t="s">
        <v>9</v>
      </c>
      <c r="P485" t="s">
        <v>9</v>
      </c>
      <c r="R485" t="s">
        <v>9</v>
      </c>
      <c r="S485" s="4">
        <f t="shared" si="7"/>
        <v>7196.5348082855535</v>
      </c>
      <c r="T485" s="4">
        <f t="shared" si="8"/>
        <v>7111.2875045866822</v>
      </c>
      <c r="U485" s="4" t="s">
        <v>9</v>
      </c>
      <c r="V485" t="s">
        <v>9</v>
      </c>
      <c r="W485" t="s">
        <v>9</v>
      </c>
      <c r="X485" t="str">
        <f>IF(AND(L485&lt;&gt;L484,以前300和1000统计!D485&gt;以前300和1000统计!E485+30),1,"")</f>
        <v/>
      </c>
      <c r="Y485" t="str">
        <f t="shared" si="9"/>
        <v/>
      </c>
    </row>
    <row r="486" spans="1:25" x14ac:dyDescent="0.25">
      <c r="A486" s="6">
        <v>43059</v>
      </c>
      <c r="B486" s="4">
        <v>7234.33</v>
      </c>
      <c r="C486" s="4">
        <v>7292.51</v>
      </c>
      <c r="D486" s="4">
        <v>7089.63</v>
      </c>
      <c r="E486" s="4">
        <v>7292.46</v>
      </c>
      <c r="F486" s="13">
        <v>-3.2264228812873275E-2</v>
      </c>
      <c r="G486" s="13" t="s">
        <v>9</v>
      </c>
      <c r="H486" s="13" t="str">
        <f t="shared" si="6"/>
        <v/>
      </c>
      <c r="I486" s="7">
        <v>88051560448</v>
      </c>
      <c r="J486" s="8">
        <v>100137168896</v>
      </c>
      <c r="K486" s="8">
        <v>97500104089.600006</v>
      </c>
      <c r="L486" s="4">
        <f>IF(AND(以前300和1000统计!C485&lt;-10,J485&lt;K485*1.05,以前300和1000统计!G485&lt;10),L485*(2-E486/E485),L485)</f>
        <v>7377.3235612114113</v>
      </c>
      <c r="M486" s="4">
        <f t="shared" si="10"/>
        <v>7292.46</v>
      </c>
      <c r="N486" s="4">
        <f t="shared" si="11"/>
        <v>1</v>
      </c>
      <c r="O486">
        <v>7169.1084545023105</v>
      </c>
      <c r="P486" t="s">
        <v>9</v>
      </c>
      <c r="Q486">
        <v>-6.7699834857193331E-4</v>
      </c>
      <c r="R486">
        <v>-3.4283935984956382E-2</v>
      </c>
      <c r="S486" s="4">
        <f t="shared" si="7"/>
        <v>7216.1275555340235</v>
      </c>
      <c r="T486" s="4">
        <f t="shared" si="8"/>
        <v>7130.6481639040185</v>
      </c>
      <c r="U486" s="4">
        <v>7681.63</v>
      </c>
      <c r="V486">
        <v>-5.066242451146441E-2</v>
      </c>
      <c r="W486">
        <v>-6.7699834857193331E-4</v>
      </c>
      <c r="X486" t="str">
        <f>IF(AND(L486&lt;&gt;L485,以前300和1000统计!D486&gt;以前300和1000统计!E486+30),1,"")</f>
        <v/>
      </c>
      <c r="Y486" t="str">
        <f t="shared" si="9"/>
        <v/>
      </c>
    </row>
    <row r="487" spans="1:25" x14ac:dyDescent="0.25">
      <c r="A487" s="6">
        <v>43060</v>
      </c>
      <c r="B487" s="4">
        <v>7283.61</v>
      </c>
      <c r="C487" s="4">
        <v>7332.98</v>
      </c>
      <c r="D487" s="4">
        <v>7246.2</v>
      </c>
      <c r="E487" s="4">
        <v>7289.31</v>
      </c>
      <c r="F487" s="13">
        <v>2.2893961769148152E-3</v>
      </c>
      <c r="G487" s="13">
        <v>2.2893961769148152E-3</v>
      </c>
      <c r="H487" s="13" t="str">
        <f t="shared" si="6"/>
        <v/>
      </c>
      <c r="I487" s="7">
        <v>89707286528</v>
      </c>
      <c r="J487" s="8">
        <v>99494621184</v>
      </c>
      <c r="K487" s="8">
        <v>97562700390.399994</v>
      </c>
      <c r="L487" s="4">
        <f>IF(AND(以前300和1000统计!C486&lt;-10,J486&lt;K486*1.05,以前300和1000统计!G486&lt;10),L486*(2-E487/E486),L486)</f>
        <v>7380.5102182815663</v>
      </c>
      <c r="M487" s="4">
        <f t="shared" si="10"/>
        <v>7289.31</v>
      </c>
      <c r="N487" s="4">
        <f t="shared" si="11"/>
        <v>0</v>
      </c>
      <c r="O487" t="s">
        <v>9</v>
      </c>
      <c r="P487" t="s">
        <v>9</v>
      </c>
      <c r="R487" t="s">
        <v>9</v>
      </c>
      <c r="S487" s="4">
        <f t="shared" si="7"/>
        <v>7216.1275555340235</v>
      </c>
      <c r="T487" s="4">
        <f t="shared" si="8"/>
        <v>7133.728268795413</v>
      </c>
      <c r="U487" s="4" t="s">
        <v>9</v>
      </c>
      <c r="V487" t="s">
        <v>9</v>
      </c>
      <c r="W487" t="s">
        <v>9</v>
      </c>
      <c r="X487" t="str">
        <f>IF(AND(L487&lt;&gt;L486,以前300和1000统计!D487&gt;以前300和1000统计!E487+30),1,"")</f>
        <v/>
      </c>
      <c r="Y487" t="str">
        <f t="shared" si="9"/>
        <v/>
      </c>
    </row>
    <row r="488" spans="1:25" x14ac:dyDescent="0.25">
      <c r="A488" s="6">
        <v>43061</v>
      </c>
      <c r="B488" s="4">
        <v>7290.64</v>
      </c>
      <c r="C488" s="4">
        <v>7330.65</v>
      </c>
      <c r="D488" s="4">
        <v>7244.99</v>
      </c>
      <c r="E488" s="4">
        <v>7297.39</v>
      </c>
      <c r="F488" s="13">
        <v>6.7604073248261898E-4</v>
      </c>
      <c r="G488" s="13">
        <v>6.7604073248261898E-4</v>
      </c>
      <c r="H488" s="13" t="str">
        <f t="shared" si="6"/>
        <v/>
      </c>
      <c r="I488" s="7">
        <v>98284531712</v>
      </c>
      <c r="J488" s="8">
        <v>92014459562.666672</v>
      </c>
      <c r="K488" s="8">
        <v>98286797414.399994</v>
      </c>
      <c r="L488" s="4">
        <f>IF(AND(以前300和1000统计!C487&lt;-10,J487&lt;K487*1.05,以前300和1000统计!G487&lt;10),L487*(2-E488/E487),L487)</f>
        <v>7372.3291253435909</v>
      </c>
      <c r="M488" s="4">
        <f t="shared" si="10"/>
        <v>7297.39</v>
      </c>
      <c r="N488" s="4">
        <f t="shared" si="11"/>
        <v>0</v>
      </c>
      <c r="O488" t="s">
        <v>9</v>
      </c>
      <c r="P488">
        <v>7164.2549799178796</v>
      </c>
      <c r="R488" t="s">
        <v>9</v>
      </c>
      <c r="S488" s="4">
        <f t="shared" si="7"/>
        <v>7216.1275555340235</v>
      </c>
      <c r="T488" s="4">
        <f t="shared" si="8"/>
        <v>7125.8207268728074</v>
      </c>
      <c r="U488" s="4" t="s">
        <v>9</v>
      </c>
      <c r="V488" t="s">
        <v>9</v>
      </c>
      <c r="W488" t="s">
        <v>9</v>
      </c>
      <c r="X488" t="str">
        <f>IF(AND(L488&lt;&gt;L487,以前300和1000统计!D488&gt;以前300和1000统计!E488+30),1,"")</f>
        <v/>
      </c>
      <c r="Y488" t="str">
        <f t="shared" si="9"/>
        <v/>
      </c>
    </row>
    <row r="489" spans="1:25" x14ac:dyDescent="0.25">
      <c r="A489" s="6">
        <v>43062</v>
      </c>
      <c r="B489" s="4">
        <v>7283.75</v>
      </c>
      <c r="C489" s="4">
        <v>7283.75</v>
      </c>
      <c r="D489" s="4">
        <v>7124.03</v>
      </c>
      <c r="E489" s="4">
        <v>7129.05</v>
      </c>
      <c r="F489" s="13">
        <v>-2.1985620038110665E-2</v>
      </c>
      <c r="G489" s="13" t="s">
        <v>9</v>
      </c>
      <c r="H489" s="13" t="str">
        <f t="shared" si="6"/>
        <v/>
      </c>
      <c r="I489" s="7">
        <v>95606644736</v>
      </c>
      <c r="J489" s="8">
        <v>94532820992</v>
      </c>
      <c r="K489" s="8">
        <v>98029488537.600006</v>
      </c>
      <c r="L489" s="4">
        <f>IF(AND(以前300和1000统计!C488&lt;-10,J488&lt;K488*1.05,以前300和1000统计!G488&lt;10),L488*(2-E489/E488),L488)</f>
        <v>7372.3291253435909</v>
      </c>
      <c r="M489" s="4">
        <f t="shared" si="10"/>
        <v>7129.05</v>
      </c>
      <c r="N489" s="4">
        <f t="shared" si="11"/>
        <v>1</v>
      </c>
      <c r="O489">
        <v>7164.2549799178796</v>
      </c>
      <c r="P489" t="s">
        <v>9</v>
      </c>
      <c r="Q489">
        <v>2.991858801313807E-3</v>
      </c>
      <c r="R489">
        <v>-6.8909852455440804E-2</v>
      </c>
      <c r="S489" s="4">
        <f t="shared" si="7"/>
        <v>7049.6621600023891</v>
      </c>
      <c r="T489" s="4">
        <f t="shared" si="8"/>
        <v>6961.4385763831433</v>
      </c>
      <c r="U489" s="4">
        <v>7681.63</v>
      </c>
      <c r="V489">
        <v>-7.19352533251406E-2</v>
      </c>
      <c r="W489">
        <v>2.991858801313807E-3</v>
      </c>
      <c r="X489" t="str">
        <f>IF(AND(L489&lt;&gt;L488,以前300和1000统计!D489&gt;以前300和1000统计!E489+30),1,"")</f>
        <v/>
      </c>
      <c r="Y489" t="str">
        <f t="shared" si="9"/>
        <v/>
      </c>
    </row>
    <row r="490" spans="1:25" x14ac:dyDescent="0.25">
      <c r="A490" s="6">
        <v>43063</v>
      </c>
      <c r="B490" s="4">
        <v>7102.26</v>
      </c>
      <c r="C490" s="4">
        <v>7165.41</v>
      </c>
      <c r="D490" s="4">
        <v>7093.73</v>
      </c>
      <c r="E490" s="4">
        <v>7139.55</v>
      </c>
      <c r="F490" s="13">
        <v>-2.1629651149246532E-2</v>
      </c>
      <c r="G490" s="13" t="s">
        <v>9</v>
      </c>
      <c r="H490" s="13" t="str">
        <f t="shared" si="6"/>
        <v/>
      </c>
      <c r="I490" s="7">
        <v>77199040512</v>
      </c>
      <c r="J490" s="8">
        <v>90363405653.333328</v>
      </c>
      <c r="K490" s="8">
        <v>97300014899.199997</v>
      </c>
      <c r="L490" s="4">
        <f>L489</f>
        <v>7372.3291253435909</v>
      </c>
      <c r="M490" s="4">
        <f t="shared" si="10"/>
        <v>7139.55</v>
      </c>
      <c r="N490" s="4">
        <f t="shared" si="11"/>
        <v>1</v>
      </c>
      <c r="O490" t="s">
        <v>9</v>
      </c>
      <c r="P490" t="s">
        <v>9</v>
      </c>
      <c r="R490" t="s">
        <v>9</v>
      </c>
      <c r="S490" s="4">
        <f t="shared" si="7"/>
        <v>7060.0452338593586</v>
      </c>
      <c r="T490" s="4">
        <f t="shared" si="8"/>
        <v>6971.6917103984779</v>
      </c>
      <c r="U490" s="4" t="s">
        <v>9</v>
      </c>
      <c r="V490" t="s">
        <v>9</v>
      </c>
      <c r="W490" t="s">
        <v>9</v>
      </c>
      <c r="X490" t="str">
        <f>IF(AND(L490&lt;&gt;L489,以前300和1000统计!D490&gt;以前300和1000统计!E490+30),1,"")</f>
        <v/>
      </c>
      <c r="Y490" t="str">
        <f t="shared" si="9"/>
        <v/>
      </c>
    </row>
    <row r="491" spans="1:25" x14ac:dyDescent="0.25">
      <c r="A491" s="6">
        <v>43066</v>
      </c>
      <c r="B491" s="4">
        <v>7130.1</v>
      </c>
      <c r="C491" s="4">
        <v>7148.31</v>
      </c>
      <c r="D491" s="4">
        <v>7057.33</v>
      </c>
      <c r="E491" s="4">
        <v>7065.84</v>
      </c>
      <c r="F491" s="13">
        <v>-8.8665390199255123E-3</v>
      </c>
      <c r="G491" s="13" t="s">
        <v>9</v>
      </c>
      <c r="H491" s="13" t="str">
        <f t="shared" si="6"/>
        <v/>
      </c>
      <c r="I491" s="7">
        <v>73512574976</v>
      </c>
      <c r="J491" s="8">
        <v>82106086741.333328</v>
      </c>
      <c r="K491" s="8">
        <v>95506677555.199997</v>
      </c>
      <c r="L491" s="4">
        <f t="shared" ref="L491:L502" si="12">L490</f>
        <v>7372.3291253435909</v>
      </c>
      <c r="M491" s="4">
        <f t="shared" si="10"/>
        <v>7065.84</v>
      </c>
      <c r="N491" s="4">
        <f t="shared" si="11"/>
        <v>1</v>
      </c>
      <c r="O491" t="s">
        <v>9</v>
      </c>
      <c r="P491" t="s">
        <v>9</v>
      </c>
      <c r="R491" t="s">
        <v>9</v>
      </c>
      <c r="S491" s="4">
        <f t="shared" si="7"/>
        <v>6987.1560553834361</v>
      </c>
      <c r="T491" s="4">
        <f t="shared" si="8"/>
        <v>6899.7147096108274</v>
      </c>
      <c r="U491" s="4" t="s">
        <v>9</v>
      </c>
      <c r="V491" t="s">
        <v>9</v>
      </c>
      <c r="W491" t="s">
        <v>9</v>
      </c>
      <c r="X491" t="str">
        <f>IF(AND(L491&lt;&gt;L490,以前300和1000统计!D491&gt;以前300和1000统计!E491+30),1,"")</f>
        <v/>
      </c>
      <c r="Y491" t="str">
        <f t="shared" si="9"/>
        <v/>
      </c>
    </row>
    <row r="492" spans="1:25" x14ac:dyDescent="0.25">
      <c r="A492" s="6">
        <v>43067</v>
      </c>
      <c r="B492" s="4">
        <v>7057.53</v>
      </c>
      <c r="C492" s="4">
        <v>7177.1</v>
      </c>
      <c r="D492" s="4">
        <v>7057.36</v>
      </c>
      <c r="E492" s="4">
        <v>7176.92</v>
      </c>
      <c r="F492" s="13">
        <v>5.2342234454552106E-3</v>
      </c>
      <c r="G492" s="13" t="s">
        <v>9</v>
      </c>
      <c r="H492" s="13" t="str">
        <f t="shared" si="6"/>
        <v/>
      </c>
      <c r="I492" s="7">
        <v>72399634432</v>
      </c>
      <c r="J492" s="8">
        <v>74370416640</v>
      </c>
      <c r="K492" s="8">
        <v>95012461363.199997</v>
      </c>
      <c r="L492" s="4">
        <f t="shared" si="12"/>
        <v>7372.3291253435909</v>
      </c>
      <c r="M492" s="4">
        <f t="shared" si="10"/>
        <v>7176.92</v>
      </c>
      <c r="N492" s="4">
        <f t="shared" si="11"/>
        <v>1</v>
      </c>
      <c r="O492" t="s">
        <v>9</v>
      </c>
      <c r="P492" t="s">
        <v>9</v>
      </c>
      <c r="R492" t="s">
        <v>9</v>
      </c>
      <c r="S492" s="4">
        <f t="shared" si="7"/>
        <v>7096.9990881484</v>
      </c>
      <c r="T492" s="4">
        <f t="shared" si="8"/>
        <v>7008.1831026035325</v>
      </c>
      <c r="U492" s="4" t="s">
        <v>9</v>
      </c>
      <c r="V492" t="s">
        <v>9</v>
      </c>
      <c r="W492" t="s">
        <v>9</v>
      </c>
      <c r="X492" t="str">
        <f>IF(AND(L492&lt;&gt;L491,以前300和1000统计!D492&gt;以前300和1000统计!E492+30),1,"")</f>
        <v/>
      </c>
      <c r="Y492" t="str">
        <f t="shared" si="9"/>
        <v/>
      </c>
    </row>
    <row r="493" spans="1:25" x14ac:dyDescent="0.25">
      <c r="A493" s="6">
        <v>43068</v>
      </c>
      <c r="B493" s="4">
        <v>7176.16</v>
      </c>
      <c r="C493" s="4">
        <v>7194.78</v>
      </c>
      <c r="D493" s="4">
        <v>7110.48</v>
      </c>
      <c r="E493" s="4">
        <v>7193.12</v>
      </c>
      <c r="F493" s="13">
        <v>1.8013427985915209E-2</v>
      </c>
      <c r="G493" s="13" t="s">
        <v>9</v>
      </c>
      <c r="H493" s="13" t="str">
        <f t="shared" si="6"/>
        <v/>
      </c>
      <c r="I493" s="7">
        <v>87373737984</v>
      </c>
      <c r="J493" s="8">
        <v>77761982464</v>
      </c>
      <c r="K493" s="8">
        <v>94931310796.800003</v>
      </c>
      <c r="L493" s="4">
        <f t="shared" si="12"/>
        <v>7372.3291253435909</v>
      </c>
      <c r="M493" s="4">
        <f t="shared" si="10"/>
        <v>7193.12</v>
      </c>
      <c r="N493" s="4">
        <f t="shared" si="11"/>
        <v>1</v>
      </c>
      <c r="O493" t="s">
        <v>9</v>
      </c>
      <c r="P493" t="s">
        <v>9</v>
      </c>
      <c r="R493" t="s">
        <v>9</v>
      </c>
      <c r="S493" s="4">
        <f t="shared" si="7"/>
        <v>7113.0186878134382</v>
      </c>
      <c r="T493" s="4">
        <f t="shared" si="8"/>
        <v>7024.0022236557643</v>
      </c>
      <c r="U493" s="4" t="s">
        <v>9</v>
      </c>
      <c r="V493" t="s">
        <v>9</v>
      </c>
      <c r="W493" t="s">
        <v>9</v>
      </c>
      <c r="X493" t="str">
        <f>IF(AND(L493&lt;&gt;L492,以前300和1000统计!D493&gt;以前300和1000统计!E493+30),1,"")</f>
        <v/>
      </c>
      <c r="Y493" t="str">
        <f t="shared" si="9"/>
        <v/>
      </c>
    </row>
    <row r="494" spans="1:25" x14ac:dyDescent="0.25">
      <c r="A494" s="6">
        <v>43069</v>
      </c>
      <c r="B494" s="4">
        <v>7176.15</v>
      </c>
      <c r="C494" s="4">
        <v>7199.27</v>
      </c>
      <c r="D494" s="4">
        <v>7133.81</v>
      </c>
      <c r="E494" s="4">
        <v>7153.57</v>
      </c>
      <c r="F494" s="13">
        <v>-3.2534847817727863E-3</v>
      </c>
      <c r="G494" s="13" t="s">
        <v>9</v>
      </c>
      <c r="H494" s="13" t="str">
        <f t="shared" si="6"/>
        <v/>
      </c>
      <c r="I494" s="7">
        <v>81046478848</v>
      </c>
      <c r="J494" s="8">
        <v>80273283754.666672</v>
      </c>
      <c r="K494" s="8">
        <v>94457031680</v>
      </c>
      <c r="L494" s="4">
        <f t="shared" si="12"/>
        <v>7372.3291253435909</v>
      </c>
      <c r="M494" s="4">
        <f t="shared" si="10"/>
        <v>7153.57</v>
      </c>
      <c r="N494" s="4">
        <f t="shared" si="11"/>
        <v>1</v>
      </c>
      <c r="O494" t="s">
        <v>9</v>
      </c>
      <c r="P494" t="s">
        <v>9</v>
      </c>
      <c r="R494" t="s">
        <v>9</v>
      </c>
      <c r="S494" s="4">
        <f t="shared" si="7"/>
        <v>7073.9091096188549</v>
      </c>
      <c r="T494" s="4">
        <f t="shared" si="8"/>
        <v>6985.382085531337</v>
      </c>
      <c r="U494" s="4" t="s">
        <v>9</v>
      </c>
      <c r="V494" t="s">
        <v>9</v>
      </c>
      <c r="W494" t="s">
        <v>9</v>
      </c>
      <c r="X494" t="str">
        <f>IF(AND(L494&lt;&gt;L493,以前300和1000统计!D494&gt;以前300和1000统计!E494+30),1,"")</f>
        <v/>
      </c>
      <c r="Y494" t="str">
        <f t="shared" si="9"/>
        <v/>
      </c>
    </row>
    <row r="495" spans="1:25" x14ac:dyDescent="0.25">
      <c r="A495" s="6">
        <v>43070</v>
      </c>
      <c r="B495" s="4">
        <v>7144.48</v>
      </c>
      <c r="C495" s="4">
        <v>7221</v>
      </c>
      <c r="D495" s="4">
        <v>7144.07</v>
      </c>
      <c r="E495" s="4">
        <v>7215.78</v>
      </c>
      <c r="F495" s="13">
        <v>3.1502324443357654E-3</v>
      </c>
      <c r="G495" s="13" t="s">
        <v>9</v>
      </c>
      <c r="H495" s="13" t="str">
        <f t="shared" si="6"/>
        <v/>
      </c>
      <c r="I495" s="7">
        <v>78744576000</v>
      </c>
      <c r="J495" s="8">
        <v>82388264277.333328</v>
      </c>
      <c r="K495" s="8">
        <v>93799481139.199997</v>
      </c>
      <c r="L495" s="4">
        <f t="shared" si="12"/>
        <v>7372.3291253435909</v>
      </c>
      <c r="M495" s="4">
        <f t="shared" si="10"/>
        <v>7215.78</v>
      </c>
      <c r="N495" s="4">
        <f t="shared" si="11"/>
        <v>1</v>
      </c>
      <c r="O495" t="s">
        <v>9</v>
      </c>
      <c r="P495" t="s">
        <v>9</v>
      </c>
      <c r="R495" t="s">
        <v>9</v>
      </c>
      <c r="S495" s="4">
        <f t="shared" si="7"/>
        <v>7135.4263500609541</v>
      </c>
      <c r="T495" s="4">
        <f t="shared" si="8"/>
        <v>7046.129463349811</v>
      </c>
      <c r="U495" s="4" t="s">
        <v>9</v>
      </c>
      <c r="V495" t="s">
        <v>9</v>
      </c>
      <c r="W495" t="s">
        <v>9</v>
      </c>
      <c r="X495" t="str">
        <f>IF(AND(L495&lt;&gt;L494,以前300和1000统计!D495&gt;以前300和1000统计!E495+30),1,"")</f>
        <v/>
      </c>
      <c r="Y495" t="str">
        <f t="shared" si="9"/>
        <v/>
      </c>
    </row>
    <row r="496" spans="1:25" x14ac:dyDescent="0.25">
      <c r="A496" s="6">
        <v>43073</v>
      </c>
      <c r="B496" s="4">
        <v>7209.78</v>
      </c>
      <c r="C496" s="4">
        <v>7215.28</v>
      </c>
      <c r="D496" s="4">
        <v>7135.4</v>
      </c>
      <c r="E496" s="4">
        <v>7139.75</v>
      </c>
      <c r="F496" s="13">
        <v>-1.9319025325815753E-3</v>
      </c>
      <c r="G496" s="13" t="s">
        <v>9</v>
      </c>
      <c r="H496" s="13" t="str">
        <f t="shared" si="6"/>
        <v/>
      </c>
      <c r="I496" s="7">
        <v>79210930176</v>
      </c>
      <c r="J496" s="8">
        <v>79667328341.333328</v>
      </c>
      <c r="K496" s="8">
        <v>93373155532.800003</v>
      </c>
      <c r="L496" s="4">
        <f t="shared" si="12"/>
        <v>7372.3291253435909</v>
      </c>
      <c r="M496" s="4">
        <f t="shared" si="10"/>
        <v>7139.75</v>
      </c>
      <c r="N496" s="4">
        <f t="shared" si="11"/>
        <v>1</v>
      </c>
      <c r="O496" t="s">
        <v>9</v>
      </c>
      <c r="P496" t="s">
        <v>9</v>
      </c>
      <c r="R496" t="s">
        <v>9</v>
      </c>
      <c r="S496" s="4">
        <f t="shared" si="7"/>
        <v>7060.24300669473</v>
      </c>
      <c r="T496" s="4">
        <f t="shared" si="8"/>
        <v>6971.8870081892483</v>
      </c>
      <c r="U496" s="4" t="s">
        <v>9</v>
      </c>
      <c r="V496" t="s">
        <v>9</v>
      </c>
      <c r="W496" t="s">
        <v>9</v>
      </c>
      <c r="X496" t="str">
        <f>IF(AND(L496&lt;&gt;L495,以前300和1000统计!D496&gt;以前300和1000统计!E496+30),1,"")</f>
        <v/>
      </c>
      <c r="Y496" t="str">
        <f t="shared" si="9"/>
        <v/>
      </c>
    </row>
    <row r="497" spans="1:25" x14ac:dyDescent="0.25">
      <c r="A497" s="6">
        <v>43074</v>
      </c>
      <c r="B497" s="4">
        <v>7124.98</v>
      </c>
      <c r="C497" s="4">
        <v>7139.7</v>
      </c>
      <c r="D497" s="4">
        <v>6909.4</v>
      </c>
      <c r="E497" s="4">
        <v>6946.56</v>
      </c>
      <c r="F497" s="13">
        <v>-3.7309895811679317E-2</v>
      </c>
      <c r="G497" s="13" t="s">
        <v>9</v>
      </c>
      <c r="H497" s="13" t="str">
        <f t="shared" si="6"/>
        <v/>
      </c>
      <c r="I497" s="7">
        <v>91055718400</v>
      </c>
      <c r="J497" s="8">
        <v>83003741525.333328</v>
      </c>
      <c r="K497" s="8">
        <v>93096484864</v>
      </c>
      <c r="L497" s="4">
        <f t="shared" si="12"/>
        <v>7372.3291253435909</v>
      </c>
      <c r="M497" s="4">
        <f t="shared" si="10"/>
        <v>6946.56</v>
      </c>
      <c r="N497" s="4">
        <f t="shared" si="11"/>
        <v>1</v>
      </c>
      <c r="O497" t="s">
        <v>9</v>
      </c>
      <c r="P497" t="s">
        <v>9</v>
      </c>
      <c r="R497" t="s">
        <v>9</v>
      </c>
      <c r="S497" s="4">
        <f t="shared" si="7"/>
        <v>6869.2043363682687</v>
      </c>
      <c r="T497" s="4">
        <f t="shared" si="8"/>
        <v>6783.2391071966258</v>
      </c>
      <c r="U497" s="4" t="s">
        <v>9</v>
      </c>
      <c r="V497" t="s">
        <v>9</v>
      </c>
      <c r="W497" t="s">
        <v>9</v>
      </c>
      <c r="X497" t="str">
        <f>IF(AND(L497&lt;&gt;L496,以前300和1000统计!D497&gt;以前300和1000统计!E497+30),1,"")</f>
        <v/>
      </c>
      <c r="Y497" t="str">
        <f t="shared" si="9"/>
        <v/>
      </c>
    </row>
    <row r="498" spans="1:25" x14ac:dyDescent="0.25">
      <c r="A498" s="6">
        <v>43075</v>
      </c>
      <c r="B498" s="4">
        <v>6925.46</v>
      </c>
      <c r="C498" s="4">
        <v>7016.87</v>
      </c>
      <c r="D498" s="4">
        <v>6879.24</v>
      </c>
      <c r="E498" s="4">
        <v>7016.76</v>
      </c>
      <c r="F498" s="13">
        <v>-1.722609335060743E-2</v>
      </c>
      <c r="G498" s="13" t="s">
        <v>9</v>
      </c>
      <c r="H498" s="13" t="str">
        <f t="shared" si="6"/>
        <v/>
      </c>
      <c r="I498" s="7">
        <v>80867053568</v>
      </c>
      <c r="J498" s="8">
        <v>83711234048</v>
      </c>
      <c r="K498" s="8">
        <v>91959079936</v>
      </c>
      <c r="L498" s="4">
        <f t="shared" si="12"/>
        <v>7372.3291253435909</v>
      </c>
      <c r="M498" s="4">
        <f t="shared" si="10"/>
        <v>7016.76</v>
      </c>
      <c r="N498" s="4">
        <f t="shared" si="11"/>
        <v>1</v>
      </c>
      <c r="O498" t="s">
        <v>9</v>
      </c>
      <c r="P498" t="s">
        <v>9</v>
      </c>
      <c r="R498" t="s">
        <v>9</v>
      </c>
      <c r="S498" s="4">
        <f t="shared" si="7"/>
        <v>6938.6226015834336</v>
      </c>
      <c r="T498" s="4">
        <f t="shared" si="8"/>
        <v>6851.7886317562943</v>
      </c>
      <c r="U498" s="4" t="s">
        <v>9</v>
      </c>
      <c r="V498" t="s">
        <v>9</v>
      </c>
      <c r="W498" t="s">
        <v>9</v>
      </c>
      <c r="X498" t="str">
        <f>IF(AND(L498&lt;&gt;L497,以前300和1000统计!D498&gt;以前300和1000统计!E498+30),1,"")</f>
        <v/>
      </c>
      <c r="Y498" t="str">
        <f t="shared" si="9"/>
        <v/>
      </c>
    </row>
    <row r="499" spans="1:25" x14ac:dyDescent="0.25">
      <c r="A499" s="6">
        <v>43076</v>
      </c>
      <c r="B499" s="4">
        <v>7002.46</v>
      </c>
      <c r="C499" s="4">
        <v>7052.22</v>
      </c>
      <c r="D499" s="4">
        <v>6992.92</v>
      </c>
      <c r="E499" s="4">
        <v>7012.71</v>
      </c>
      <c r="F499" s="13">
        <v>9.5226990049750437E-3</v>
      </c>
      <c r="G499" s="13" t="s">
        <v>9</v>
      </c>
      <c r="H499" s="13" t="str">
        <f t="shared" si="6"/>
        <v/>
      </c>
      <c r="I499" s="7">
        <v>74113863680</v>
      </c>
      <c r="J499" s="8">
        <v>82012211882.666672</v>
      </c>
      <c r="K499" s="8">
        <v>91012477952</v>
      </c>
      <c r="L499" s="4">
        <f t="shared" si="12"/>
        <v>7372.3291253435909</v>
      </c>
      <c r="M499" s="4">
        <f t="shared" si="10"/>
        <v>7012.71</v>
      </c>
      <c r="N499" s="4">
        <f t="shared" si="11"/>
        <v>1</v>
      </c>
      <c r="O499" t="s">
        <v>9</v>
      </c>
      <c r="P499" t="s">
        <v>9</v>
      </c>
      <c r="R499" t="s">
        <v>9</v>
      </c>
      <c r="S499" s="4">
        <f t="shared" si="7"/>
        <v>6934.6177016671745</v>
      </c>
      <c r="T499" s="4">
        <f t="shared" si="8"/>
        <v>6847.8338514932366</v>
      </c>
      <c r="U499" s="4" t="s">
        <v>9</v>
      </c>
      <c r="V499" t="s">
        <v>9</v>
      </c>
      <c r="W499" t="s">
        <v>9</v>
      </c>
      <c r="X499" t="str">
        <f>IF(AND(L499&lt;&gt;L498,以前300和1000统计!D499&gt;以前300和1000统计!E499+30),1,"")</f>
        <v/>
      </c>
      <c r="Y499" t="str">
        <f t="shared" si="9"/>
        <v/>
      </c>
    </row>
    <row r="500" spans="1:25" x14ac:dyDescent="0.25">
      <c r="A500" s="6">
        <v>43077</v>
      </c>
      <c r="B500" s="4">
        <v>7004.12</v>
      </c>
      <c r="C500" s="4">
        <v>7091.61</v>
      </c>
      <c r="D500" s="4">
        <v>7002.64</v>
      </c>
      <c r="E500" s="4">
        <v>7078</v>
      </c>
      <c r="F500" s="13">
        <v>8.7276748812841198E-3</v>
      </c>
      <c r="G500" s="13" t="s">
        <v>9</v>
      </c>
      <c r="H500" s="13" t="str">
        <f t="shared" si="6"/>
        <v/>
      </c>
      <c r="I500" s="7">
        <v>78998601728</v>
      </c>
      <c r="J500" s="8">
        <v>77993172992</v>
      </c>
      <c r="K500" s="8">
        <v>89608762163.199997</v>
      </c>
      <c r="L500" s="4">
        <f t="shared" si="12"/>
        <v>7372.3291253435909</v>
      </c>
      <c r="M500" s="4">
        <f t="shared" si="10"/>
        <v>7078</v>
      </c>
      <c r="N500" s="4">
        <f t="shared" si="11"/>
        <v>1</v>
      </c>
      <c r="O500" t="s">
        <v>9</v>
      </c>
      <c r="P500" t="s">
        <v>9</v>
      </c>
      <c r="R500" t="s">
        <v>9</v>
      </c>
      <c r="S500" s="4">
        <f t="shared" si="7"/>
        <v>6999.1806437739842</v>
      </c>
      <c r="T500" s="4">
        <f t="shared" si="8"/>
        <v>6911.5888152895423</v>
      </c>
      <c r="U500" s="4" t="s">
        <v>9</v>
      </c>
      <c r="V500" t="s">
        <v>9</v>
      </c>
      <c r="W500" t="s">
        <v>9</v>
      </c>
      <c r="X500" t="str">
        <f>IF(AND(L500&lt;&gt;L499,以前300和1000统计!D500&gt;以前300和1000统计!E500+30),1,"")</f>
        <v/>
      </c>
      <c r="Y500" t="str">
        <f t="shared" si="9"/>
        <v/>
      </c>
    </row>
    <row r="501" spans="1:25" x14ac:dyDescent="0.25">
      <c r="A501" s="6">
        <v>43080</v>
      </c>
      <c r="B501" s="4">
        <v>7089.95</v>
      </c>
      <c r="C501" s="4">
        <v>7160.84</v>
      </c>
      <c r="D501" s="4">
        <v>7089.92</v>
      </c>
      <c r="E501" s="4">
        <v>7160.43</v>
      </c>
      <c r="F501" s="13">
        <v>2.1064609829866132E-2</v>
      </c>
      <c r="G501" s="13" t="s">
        <v>9</v>
      </c>
      <c r="H501" s="13" t="str">
        <f t="shared" si="6"/>
        <v/>
      </c>
      <c r="I501" s="7">
        <v>88631074816</v>
      </c>
      <c r="J501" s="8">
        <v>80581180074.666672</v>
      </c>
      <c r="K501" s="8">
        <v>88216162508.800003</v>
      </c>
      <c r="L501" s="4">
        <f t="shared" si="12"/>
        <v>7372.3291253435909</v>
      </c>
      <c r="M501" s="4">
        <f t="shared" si="10"/>
        <v>7160.43</v>
      </c>
      <c r="N501" s="4">
        <f t="shared" si="11"/>
        <v>1</v>
      </c>
      <c r="O501" t="s">
        <v>9</v>
      </c>
      <c r="P501" t="s">
        <v>9</v>
      </c>
      <c r="R501" t="s">
        <v>9</v>
      </c>
      <c r="S501" s="4">
        <f t="shared" si="7"/>
        <v>7080.6927178720762</v>
      </c>
      <c r="T501" s="4">
        <f t="shared" si="8"/>
        <v>6992.0807997546908</v>
      </c>
      <c r="U501" s="4" t="s">
        <v>9</v>
      </c>
      <c r="V501" t="s">
        <v>9</v>
      </c>
      <c r="W501" t="s">
        <v>9</v>
      </c>
      <c r="X501" t="str">
        <f>IF(AND(L501&lt;&gt;L500,以前300和1000统计!D501&gt;以前300和1000统计!E501+30),1,"")</f>
        <v/>
      </c>
      <c r="Y501" t="str">
        <f t="shared" si="9"/>
        <v/>
      </c>
    </row>
    <row r="502" spans="1:25" x14ac:dyDescent="0.25">
      <c r="A502" s="6">
        <v>43081</v>
      </c>
      <c r="B502" s="4">
        <v>7157.73</v>
      </c>
      <c r="C502" s="4">
        <v>7157.73</v>
      </c>
      <c r="D502" s="4">
        <v>7095.23</v>
      </c>
      <c r="E502" s="4">
        <v>7095.59</v>
      </c>
      <c r="F502" s="13">
        <v>2.485165300932568E-3</v>
      </c>
      <c r="G502" s="13" t="s">
        <v>9</v>
      </c>
      <c r="H502" s="13" t="str">
        <f t="shared" si="6"/>
        <v/>
      </c>
      <c r="I502" s="7">
        <v>92036411392</v>
      </c>
      <c r="J502" s="8">
        <v>86555362645.333328</v>
      </c>
      <c r="K502" s="8">
        <v>86887322214.399994</v>
      </c>
      <c r="L502" s="4">
        <f t="shared" si="12"/>
        <v>7372.3291253435909</v>
      </c>
      <c r="M502" s="4">
        <f t="shared" si="10"/>
        <v>7095.59</v>
      </c>
      <c r="N502" s="4">
        <f t="shared" si="11"/>
        <v>1</v>
      </c>
      <c r="O502" t="s">
        <v>9</v>
      </c>
      <c r="P502">
        <v>7185.6894192344025</v>
      </c>
      <c r="R502" t="s">
        <v>9</v>
      </c>
      <c r="S502" s="4">
        <f t="shared" si="7"/>
        <v>7016.5747646448499</v>
      </c>
      <c r="T502" s="4">
        <f t="shared" si="8"/>
        <v>6928.7652559876124</v>
      </c>
      <c r="U502" s="4" t="s">
        <v>9</v>
      </c>
      <c r="V502" t="s">
        <v>9</v>
      </c>
      <c r="W502" t="s">
        <v>9</v>
      </c>
      <c r="X502" t="str">
        <f>IF(AND(L502&lt;&gt;L501,以前300和1000统计!D502&gt;以前300和1000统计!E502+30),1,"")</f>
        <v/>
      </c>
      <c r="Y502" t="str">
        <f t="shared" si="9"/>
        <v/>
      </c>
    </row>
    <row r="503" spans="1:25" x14ac:dyDescent="0.25">
      <c r="A503" s="6">
        <v>43082</v>
      </c>
      <c r="B503" s="4">
        <v>7080.62</v>
      </c>
      <c r="C503" s="4">
        <v>7140.2</v>
      </c>
      <c r="D503" s="4">
        <v>7078.26</v>
      </c>
      <c r="E503" s="4">
        <v>7139.72</v>
      </c>
      <c r="F503" s="13">
        <v>-2.8922844019144689E-3</v>
      </c>
      <c r="G503" s="13" t="s">
        <v>9</v>
      </c>
      <c r="H503" s="13" t="str">
        <f t="shared" si="6"/>
        <v/>
      </c>
      <c r="I503" s="7">
        <v>78906519552</v>
      </c>
      <c r="J503" s="8">
        <v>86524668586.666672</v>
      </c>
      <c r="K503" s="8">
        <v>85905309286.399994</v>
      </c>
      <c r="L503" s="4">
        <f>IF(AND(以前300和1000统计!C502&lt;-10,J502&lt;K502*1.05,以前300和1000统计!G502&lt;10),L502*(2-E503/E502),L502)</f>
        <v>7372.3291253435909</v>
      </c>
      <c r="M503" s="4">
        <f t="shared" si="10"/>
        <v>7139.72</v>
      </c>
      <c r="N503" s="4">
        <f t="shared" si="11"/>
        <v>1</v>
      </c>
      <c r="O503" t="s">
        <v>9</v>
      </c>
      <c r="P503" t="s">
        <v>9</v>
      </c>
      <c r="R503" t="s">
        <v>9</v>
      </c>
      <c r="S503" s="4">
        <f t="shared" si="7"/>
        <v>7060.2133407694255</v>
      </c>
      <c r="T503" s="4">
        <f t="shared" si="8"/>
        <v>6971.8577135206342</v>
      </c>
      <c r="U503" s="4" t="s">
        <v>9</v>
      </c>
      <c r="V503" t="s">
        <v>9</v>
      </c>
      <c r="W503" t="s">
        <v>9</v>
      </c>
      <c r="X503" t="str">
        <f>IF(AND(L503&lt;&gt;L502,以前300和1000统计!D503&gt;以前300和1000统计!E503+30),1,"")</f>
        <v/>
      </c>
      <c r="Y503" t="str">
        <f t="shared" si="9"/>
        <v/>
      </c>
    </row>
    <row r="504" spans="1:25" x14ac:dyDescent="0.25">
      <c r="A504" s="6">
        <v>43083</v>
      </c>
      <c r="B504" s="4">
        <v>7131.27</v>
      </c>
      <c r="C504" s="4">
        <v>7149.22</v>
      </c>
      <c r="D504" s="4">
        <v>7103.92</v>
      </c>
      <c r="E504" s="4">
        <v>7146.45</v>
      </c>
      <c r="F504" s="13">
        <v>7.1678324142177008E-3</v>
      </c>
      <c r="G504" s="13" t="s">
        <v>9</v>
      </c>
      <c r="H504" s="13" t="str">
        <f t="shared" si="6"/>
        <v/>
      </c>
      <c r="I504" s="7">
        <v>83360968704</v>
      </c>
      <c r="J504" s="8">
        <v>84767966549.333328</v>
      </c>
      <c r="K504" s="8">
        <v>85491611238.399994</v>
      </c>
      <c r="L504" s="4">
        <f>IF(AND(以前300和1000统计!C503&lt;-10,J503&lt;K503*1.05,以前300和1000统计!G503&lt;10),L503*(2-E504/E503),L503)</f>
        <v>7372.3291253435909</v>
      </c>
      <c r="M504" s="4">
        <f t="shared" si="10"/>
        <v>7146.45</v>
      </c>
      <c r="N504" s="4">
        <f t="shared" si="11"/>
        <v>1</v>
      </c>
      <c r="O504" t="s">
        <v>9</v>
      </c>
      <c r="P504" t="s">
        <v>9</v>
      </c>
      <c r="R504" t="s">
        <v>9</v>
      </c>
      <c r="S504" s="4">
        <f t="shared" si="7"/>
        <v>7066.8683966796534</v>
      </c>
      <c r="T504" s="4">
        <f t="shared" si="8"/>
        <v>6978.4294841799865</v>
      </c>
      <c r="U504" s="4" t="s">
        <v>9</v>
      </c>
      <c r="V504" t="s">
        <v>9</v>
      </c>
      <c r="W504" t="s">
        <v>9</v>
      </c>
      <c r="X504" t="str">
        <f>IF(AND(L504&lt;&gt;L503,以前300和1000统计!D504&gt;以前300和1000统计!E504+30),1,"")</f>
        <v/>
      </c>
      <c r="Y504" t="str">
        <f t="shared" si="9"/>
        <v/>
      </c>
    </row>
    <row r="505" spans="1:25" x14ac:dyDescent="0.25">
      <c r="A505" s="6">
        <v>43084</v>
      </c>
      <c r="B505" s="4">
        <v>7137.04</v>
      </c>
      <c r="C505" s="4">
        <v>7146.71</v>
      </c>
      <c r="D505" s="4">
        <v>7092.26</v>
      </c>
      <c r="E505" s="4">
        <v>7122.75</v>
      </c>
      <c r="F505" s="13">
        <v>-2.3768439098452721E-3</v>
      </c>
      <c r="G505" s="13" t="s">
        <v>9</v>
      </c>
      <c r="H505" s="13" t="str">
        <f t="shared" si="6"/>
        <v/>
      </c>
      <c r="I505" s="7">
        <v>89636671488</v>
      </c>
      <c r="J505" s="8">
        <v>83968053248</v>
      </c>
      <c r="K505" s="8">
        <v>83937193984</v>
      </c>
      <c r="L505" s="4">
        <f>IF(AND(以前300和1000统计!C504&lt;-10,J504&lt;K504*1.05,以前300和1000统计!G504&lt;10),L504*(2-E505/E504),L504)</f>
        <v>7372.3291253435909</v>
      </c>
      <c r="M505" s="4">
        <f t="shared" si="10"/>
        <v>7122.75</v>
      </c>
      <c r="N505" s="4">
        <f t="shared" si="11"/>
        <v>1</v>
      </c>
      <c r="O505" t="s">
        <v>9</v>
      </c>
      <c r="P505" t="s">
        <v>9</v>
      </c>
      <c r="R505" t="s">
        <v>9</v>
      </c>
      <c r="S505" s="4">
        <f t="shared" si="7"/>
        <v>7043.4323156882092</v>
      </c>
      <c r="T505" s="4">
        <f t="shared" si="8"/>
        <v>6955.2866959739458</v>
      </c>
      <c r="U505" s="4" t="s">
        <v>9</v>
      </c>
      <c r="V505" t="s">
        <v>9</v>
      </c>
      <c r="W505" t="s">
        <v>9</v>
      </c>
      <c r="X505" t="str">
        <f>IF(AND(L505&lt;&gt;L504,以前300和1000统计!D505&gt;以前300和1000统计!E505+30),1,"")</f>
        <v/>
      </c>
      <c r="Y505" t="str">
        <f t="shared" si="9"/>
        <v/>
      </c>
    </row>
    <row r="506" spans="1:25" x14ac:dyDescent="0.25">
      <c r="A506" s="6">
        <v>43087</v>
      </c>
      <c r="B506" s="4">
        <v>7113.78</v>
      </c>
      <c r="C506" s="4">
        <v>7120.85</v>
      </c>
      <c r="D506" s="4">
        <v>7049.3</v>
      </c>
      <c r="E506" s="4">
        <v>7075.87</v>
      </c>
      <c r="F506" s="13">
        <v>-9.8762322551756432E-3</v>
      </c>
      <c r="G506" s="13" t="s">
        <v>9</v>
      </c>
      <c r="H506" s="13" t="str">
        <f t="shared" si="6"/>
        <v/>
      </c>
      <c r="I506" s="7">
        <v>80646668288</v>
      </c>
      <c r="J506" s="8">
        <v>84548102826.666672</v>
      </c>
      <c r="K506" s="8">
        <v>83566949376</v>
      </c>
      <c r="L506" s="4">
        <f>IF(AND(以前300和1000统计!C505&lt;-10,J505&lt;K505*1.05,以前300和1000统计!G505&lt;10),L505*(2-E506/E505),L505)</f>
        <v>7372.3291253435909</v>
      </c>
      <c r="M506" s="4">
        <f t="shared" si="10"/>
        <v>7075.87</v>
      </c>
      <c r="N506" s="4">
        <f t="shared" si="11"/>
        <v>1</v>
      </c>
      <c r="O506">
        <v>7185.6894192344025</v>
      </c>
      <c r="P506" t="s">
        <v>9</v>
      </c>
      <c r="Q506">
        <v>-2.8515419884665993E-3</v>
      </c>
      <c r="R506">
        <v>-8.9470919850135333E-3</v>
      </c>
      <c r="S506" s="4">
        <f t="shared" si="7"/>
        <v>6997.074363077284</v>
      </c>
      <c r="T506" s="4">
        <f t="shared" si="8"/>
        <v>6909.5088938178606</v>
      </c>
      <c r="U506" s="4">
        <v>7160.43</v>
      </c>
      <c r="V506">
        <v>-1.1809346645383134E-2</v>
      </c>
      <c r="W506">
        <v>-2.8515419884665993E-3</v>
      </c>
      <c r="X506" t="str">
        <f>IF(AND(L506&lt;&gt;L505,以前300和1000统计!D506&gt;以前300和1000统计!E506+30),1,"")</f>
        <v/>
      </c>
      <c r="Y506" t="str">
        <f t="shared" si="9"/>
        <v/>
      </c>
    </row>
    <row r="507" spans="1:25" x14ac:dyDescent="0.25">
      <c r="A507" s="6">
        <v>43088</v>
      </c>
      <c r="B507" s="4">
        <v>7070.22</v>
      </c>
      <c r="C507" s="4">
        <v>7116.09</v>
      </c>
      <c r="D507" s="4">
        <v>7069.88</v>
      </c>
      <c r="E507" s="4">
        <v>7115.85</v>
      </c>
      <c r="F507" s="13">
        <v>-9.6872696641037148E-4</v>
      </c>
      <c r="G507" s="13">
        <v>-9.6872696641037148E-4</v>
      </c>
      <c r="H507" s="13" t="str">
        <f t="shared" si="6"/>
        <v/>
      </c>
      <c r="I507" s="7">
        <v>73809911808</v>
      </c>
      <c r="J507" s="8">
        <v>81364417194.666672</v>
      </c>
      <c r="K507" s="8">
        <v>82772080640</v>
      </c>
      <c r="L507" s="4">
        <f>IF(AND(以前300和1000统计!C506&lt;-10,J506&lt;K506*1.05,以前300和1000统计!G506&lt;10),L506*(2-E507/E506),L506)</f>
        <v>7330.6740753735885</v>
      </c>
      <c r="M507" s="4">
        <f t="shared" si="10"/>
        <v>7115.85</v>
      </c>
      <c r="N507" s="4">
        <f t="shared" si="11"/>
        <v>0</v>
      </c>
      <c r="O507" t="s">
        <v>9</v>
      </c>
      <c r="P507" t="s">
        <v>9</v>
      </c>
      <c r="R507" t="s">
        <v>9</v>
      </c>
      <c r="S507" s="4">
        <f t="shared" si="7"/>
        <v>6997.074363077284</v>
      </c>
      <c r="T507" s="4">
        <f t="shared" si="8"/>
        <v>6870.4688654432794</v>
      </c>
      <c r="U507" s="4" t="s">
        <v>9</v>
      </c>
      <c r="V507" t="s">
        <v>9</v>
      </c>
      <c r="W507" t="s">
        <v>9</v>
      </c>
      <c r="X507" t="str">
        <f>IF(AND(L507&lt;&gt;L506,以前300和1000统计!D507&gt;以前300和1000统计!E507+30),1,"")</f>
        <v/>
      </c>
      <c r="Y507" t="str">
        <f t="shared" si="9"/>
        <v/>
      </c>
    </row>
    <row r="508" spans="1:25" x14ac:dyDescent="0.25">
      <c r="A508" s="6">
        <v>43089</v>
      </c>
      <c r="B508" s="4">
        <v>7106.66</v>
      </c>
      <c r="C508" s="4">
        <v>7112.59</v>
      </c>
      <c r="D508" s="4">
        <v>7029.7</v>
      </c>
      <c r="E508" s="4">
        <v>7041.5</v>
      </c>
      <c r="F508" s="13">
        <v>-4.8573532300622002E-3</v>
      </c>
      <c r="G508" s="13">
        <v>-4.8573532300622002E-3</v>
      </c>
      <c r="H508" s="13" t="str">
        <f t="shared" si="6"/>
        <v/>
      </c>
      <c r="I508" s="7">
        <v>82955649024</v>
      </c>
      <c r="J508" s="8">
        <v>79137409706.666672</v>
      </c>
      <c r="K508" s="8">
        <v>82005636505.600006</v>
      </c>
      <c r="L508" s="4">
        <f>IF(AND(以前300和1000统计!C507&lt;-10,J507&lt;K507*1.05,以前300和1000统计!G507&lt;10),L507*(2-E508/E507),L507)</f>
        <v>7407.2686659712026</v>
      </c>
      <c r="M508" s="4">
        <f t="shared" si="10"/>
        <v>7041.5</v>
      </c>
      <c r="N508" s="4">
        <f t="shared" si="11"/>
        <v>0</v>
      </c>
      <c r="O508" t="s">
        <v>9</v>
      </c>
      <c r="P508" t="s">
        <v>9</v>
      </c>
      <c r="R508" t="s">
        <v>9</v>
      </c>
      <c r="S508" s="4">
        <f t="shared" si="7"/>
        <v>6997.074363077284</v>
      </c>
      <c r="T508" s="4">
        <f t="shared" si="8"/>
        <v>6942.254999235548</v>
      </c>
      <c r="U508" s="4" t="s">
        <v>9</v>
      </c>
      <c r="V508" t="s">
        <v>9</v>
      </c>
      <c r="W508" t="s">
        <v>9</v>
      </c>
      <c r="X508" t="str">
        <f>IF(AND(L508&lt;&gt;L507,以前300和1000统计!D508&gt;以前300和1000统计!E508+30),1,"")</f>
        <v/>
      </c>
      <c r="Y508" t="str">
        <f t="shared" si="9"/>
        <v/>
      </c>
    </row>
    <row r="509" spans="1:25" x14ac:dyDescent="0.25">
      <c r="A509" s="6">
        <v>43090</v>
      </c>
      <c r="B509" s="4">
        <v>7029.02</v>
      </c>
      <c r="C509" s="4">
        <v>7064.67</v>
      </c>
      <c r="D509" s="4">
        <v>6963.13</v>
      </c>
      <c r="E509" s="4">
        <v>7051.34</v>
      </c>
      <c r="F509" s="13">
        <v>-9.0656773259695234E-3</v>
      </c>
      <c r="G509" s="13">
        <v>-9.0656773259695234E-3</v>
      </c>
      <c r="H509" s="13" t="str">
        <f t="shared" si="6"/>
        <v/>
      </c>
      <c r="I509" s="7">
        <v>84872323072</v>
      </c>
      <c r="J509" s="8">
        <v>80545961301.333328</v>
      </c>
      <c r="K509" s="8">
        <v>81468920422.399994</v>
      </c>
      <c r="L509" s="4">
        <f>IF(AND(以前300和1000统计!C508&lt;-10,J508&lt;K508*1.05,以前300和1000统计!G508&lt;10),L508*(2-E509/E508),L508)</f>
        <v>7396.9175300380693</v>
      </c>
      <c r="M509" s="4">
        <f t="shared" si="10"/>
        <v>7051.34</v>
      </c>
      <c r="N509" s="4">
        <f t="shared" si="11"/>
        <v>0</v>
      </c>
      <c r="O509" t="s">
        <v>9</v>
      </c>
      <c r="P509" t="s">
        <v>9</v>
      </c>
      <c r="R509" t="s">
        <v>9</v>
      </c>
      <c r="S509" s="4">
        <f t="shared" si="7"/>
        <v>6997.074363077284</v>
      </c>
      <c r="T509" s="4">
        <f t="shared" si="8"/>
        <v>6932.5536871298209</v>
      </c>
      <c r="U509" s="4" t="s">
        <v>9</v>
      </c>
      <c r="V509" t="s">
        <v>9</v>
      </c>
      <c r="W509" t="s">
        <v>9</v>
      </c>
      <c r="X509" t="str">
        <f>IF(AND(L509&lt;&gt;L508,以前300和1000统计!D509&gt;以前300和1000统计!E509+30),1,"")</f>
        <v/>
      </c>
      <c r="Y509" t="str">
        <f t="shared" si="9"/>
        <v/>
      </c>
    </row>
    <row r="510" spans="1:25" x14ac:dyDescent="0.25">
      <c r="A510" s="6">
        <v>43091</v>
      </c>
      <c r="B510" s="4">
        <v>7043.39</v>
      </c>
      <c r="C510" s="4">
        <v>7063.81</v>
      </c>
      <c r="D510" s="4">
        <v>7027.2</v>
      </c>
      <c r="E510" s="4">
        <v>7037.4</v>
      </c>
      <c r="F510" s="13">
        <v>-5.8226230206637197E-4</v>
      </c>
      <c r="G510" s="13">
        <v>-5.8226230206637197E-4</v>
      </c>
      <c r="H510" s="13" t="str">
        <f t="shared" si="6"/>
        <v/>
      </c>
      <c r="I510" s="7">
        <v>79475654656</v>
      </c>
      <c r="J510" s="8">
        <v>82434542250.666672</v>
      </c>
      <c r="K510" s="8">
        <v>81582751129.600006</v>
      </c>
      <c r="L510" s="4">
        <f>IF(AND(以前300和1000统计!C509&lt;-10,J509&lt;K509*1.05,以前300和1000统计!G509&lt;10),L509*(2-E510/E509),L509)</f>
        <v>7411.5407123507548</v>
      </c>
      <c r="M510" s="4">
        <f t="shared" si="10"/>
        <v>7037.4</v>
      </c>
      <c r="N510" s="4">
        <f t="shared" si="11"/>
        <v>0</v>
      </c>
      <c r="O510" t="s">
        <v>9</v>
      </c>
      <c r="P510" t="s">
        <v>9</v>
      </c>
      <c r="R510" t="s">
        <v>9</v>
      </c>
      <c r="S510" s="4">
        <f t="shared" si="7"/>
        <v>6997.074363077284</v>
      </c>
      <c r="T510" s="4">
        <f t="shared" si="8"/>
        <v>6946.2588549984239</v>
      </c>
      <c r="U510" s="4" t="s">
        <v>9</v>
      </c>
      <c r="V510" t="s">
        <v>9</v>
      </c>
      <c r="W510" t="s">
        <v>9</v>
      </c>
      <c r="X510" t="str">
        <f>IF(AND(L510&lt;&gt;L509,以前300和1000统计!D510&gt;以前300和1000统计!E510+30),1,"")</f>
        <v/>
      </c>
      <c r="Y510" t="str">
        <f t="shared" si="9"/>
        <v/>
      </c>
    </row>
    <row r="511" spans="1:25" x14ac:dyDescent="0.25">
      <c r="A511" s="6">
        <v>43094</v>
      </c>
      <c r="B511" s="4">
        <v>7031.03</v>
      </c>
      <c r="C511" s="4">
        <v>7034.2</v>
      </c>
      <c r="D511" s="4">
        <v>6927.32</v>
      </c>
      <c r="E511" s="4">
        <v>6940.51</v>
      </c>
      <c r="F511" s="13">
        <v>-1.5717579920979552E-2</v>
      </c>
      <c r="G511" s="13">
        <v>-1.5717579920979552E-2</v>
      </c>
      <c r="H511" s="13" t="str">
        <f t="shared" si="6"/>
        <v/>
      </c>
      <c r="I511" s="7">
        <v>82112479232</v>
      </c>
      <c r="J511" s="8">
        <v>82153485653.333328</v>
      </c>
      <c r="K511" s="8">
        <v>82012746342.399994</v>
      </c>
      <c r="L511" s="4">
        <f>IF(AND(以前300和1000统计!C510&lt;-10,J510&lt;K510*1.05,以前300和1000统计!G510&lt;10),L510*(2-E511/E510),L510)</f>
        <v>7513.5818325968212</v>
      </c>
      <c r="M511" s="4">
        <f t="shared" si="10"/>
        <v>6940.51</v>
      </c>
      <c r="N511" s="4">
        <f t="shared" si="11"/>
        <v>0</v>
      </c>
      <c r="O511" t="s">
        <v>9</v>
      </c>
      <c r="P511" t="s">
        <v>9</v>
      </c>
      <c r="R511" t="s">
        <v>9</v>
      </c>
      <c r="S511" s="4">
        <f t="shared" si="7"/>
        <v>6997.074363077284</v>
      </c>
      <c r="T511" s="4">
        <f t="shared" si="8"/>
        <v>7041.894035670377</v>
      </c>
      <c r="U511" s="4" t="s">
        <v>9</v>
      </c>
      <c r="V511" t="s">
        <v>9</v>
      </c>
      <c r="W511" t="s">
        <v>9</v>
      </c>
      <c r="X511" t="str">
        <f>IF(AND(L511&lt;&gt;L510,以前300和1000统计!D511&gt;以前300和1000统计!E511+30),1,"")</f>
        <v/>
      </c>
      <c r="Y511" t="str">
        <f t="shared" si="9"/>
        <v/>
      </c>
    </row>
    <row r="512" spans="1:25" x14ac:dyDescent="0.25">
      <c r="A512" s="6">
        <v>43095</v>
      </c>
      <c r="B512" s="4">
        <v>6935.04</v>
      </c>
      <c r="C512" s="4">
        <v>6970.98</v>
      </c>
      <c r="D512" s="4">
        <v>6893.62</v>
      </c>
      <c r="E512" s="4">
        <v>6970.75</v>
      </c>
      <c r="F512" s="13">
        <v>-9.4708272941711469E-3</v>
      </c>
      <c r="G512" s="13">
        <v>-9.4708272941711469E-3</v>
      </c>
      <c r="H512" s="13" t="str">
        <f t="shared" si="6"/>
        <v/>
      </c>
      <c r="I512" s="7">
        <v>72955068416</v>
      </c>
      <c r="J512" s="8">
        <v>78181067434.666672</v>
      </c>
      <c r="K512" s="8">
        <v>82040518041.600006</v>
      </c>
      <c r="L512" s="4">
        <f>IF(AND(以前300和1000统计!C511&lt;-10,J511&lt;K511*1.05,以前300和1000统计!G511&lt;10),L511*(2-E512/E511),L511)</f>
        <v>7480.8449422792901</v>
      </c>
      <c r="M512" s="4">
        <f t="shared" si="10"/>
        <v>6970.75</v>
      </c>
      <c r="N512" s="4">
        <f t="shared" si="11"/>
        <v>0</v>
      </c>
      <c r="O512" t="s">
        <v>9</v>
      </c>
      <c r="P512" t="s">
        <v>9</v>
      </c>
      <c r="R512" t="s">
        <v>9</v>
      </c>
      <c r="S512" s="4">
        <f t="shared" si="7"/>
        <v>6997.074363077284</v>
      </c>
      <c r="T512" s="4">
        <f t="shared" si="8"/>
        <v>7011.2123025356832</v>
      </c>
      <c r="U512" s="4" t="s">
        <v>9</v>
      </c>
      <c r="V512" t="s">
        <v>9</v>
      </c>
      <c r="W512" t="s">
        <v>9</v>
      </c>
      <c r="X512" t="str">
        <f>IF(AND(L512&lt;&gt;L511,以前300和1000统计!D512&gt;以前300和1000统计!E512+30),1,"")</f>
        <v/>
      </c>
      <c r="Y512" t="str">
        <f t="shared" si="9"/>
        <v/>
      </c>
    </row>
    <row r="513" spans="1:25" x14ac:dyDescent="0.25">
      <c r="A513" s="6">
        <v>43096</v>
      </c>
      <c r="B513" s="4">
        <v>6963.06</v>
      </c>
      <c r="C513" s="4">
        <v>6985.49</v>
      </c>
      <c r="D513" s="4">
        <v>6935.88</v>
      </c>
      <c r="E513" s="4">
        <v>6942.54</v>
      </c>
      <c r="F513" s="13">
        <v>2.924857107042822E-4</v>
      </c>
      <c r="G513" s="13">
        <v>2.924857107042822E-4</v>
      </c>
      <c r="H513" s="13" t="str">
        <f t="shared" si="6"/>
        <v/>
      </c>
      <c r="I513" s="7">
        <v>81033465856</v>
      </c>
      <c r="J513" s="8">
        <v>78700337834.666672</v>
      </c>
      <c r="K513" s="8">
        <v>81723504435.199997</v>
      </c>
      <c r="L513" s="4">
        <f>IF(AND(以前300和1000统计!C512&lt;-10,J512&lt;K512*1.05,以前300和1000统计!G512&lt;10),L512*(2-E513/E512),L512)</f>
        <v>7511.1192507571022</v>
      </c>
      <c r="M513" s="4">
        <f t="shared" si="10"/>
        <v>6942.54</v>
      </c>
      <c r="N513" s="4">
        <f t="shared" si="11"/>
        <v>0</v>
      </c>
      <c r="O513" t="s">
        <v>9</v>
      </c>
      <c r="P513" t="s">
        <v>9</v>
      </c>
      <c r="R513" t="s">
        <v>9</v>
      </c>
      <c r="S513" s="4">
        <f t="shared" si="7"/>
        <v>6997.074363077284</v>
      </c>
      <c r="T513" s="4">
        <f t="shared" si="8"/>
        <v>7039.586049844731</v>
      </c>
      <c r="U513" s="4" t="s">
        <v>9</v>
      </c>
      <c r="V513" t="s">
        <v>9</v>
      </c>
      <c r="W513" t="s">
        <v>9</v>
      </c>
      <c r="X513" t="str">
        <f>IF(AND(L513&lt;&gt;L512,以前300和1000统计!D513&gt;以前300和1000统计!E513+30),1,"")</f>
        <v/>
      </c>
      <c r="Y513" t="str">
        <f t="shared" si="9"/>
        <v/>
      </c>
    </row>
    <row r="514" spans="1:25" x14ac:dyDescent="0.25">
      <c r="A514" s="6">
        <v>43097</v>
      </c>
      <c r="B514" s="4">
        <v>6929.54</v>
      </c>
      <c r="C514" s="4">
        <v>6979.08</v>
      </c>
      <c r="D514" s="4">
        <v>6925.07</v>
      </c>
      <c r="E514" s="4">
        <v>6956.48</v>
      </c>
      <c r="F514" s="13">
        <v>-2.0471254886490486E-3</v>
      </c>
      <c r="G514" s="13">
        <v>-2.0471254886490486E-3</v>
      </c>
      <c r="H514" s="13" t="str">
        <f t="shared" si="6"/>
        <v/>
      </c>
      <c r="I514" s="7">
        <v>82854068224</v>
      </c>
      <c r="J514" s="8">
        <v>78947534165.333328</v>
      </c>
      <c r="K514" s="8">
        <v>81813883904</v>
      </c>
      <c r="L514" s="4">
        <f>IF(AND(以前300和1000统计!C513&lt;-10,J513&lt;K513*1.05,以前300和1000统计!G513&lt;10),L513*(2-E514/E513),L513)</f>
        <v>7496.0375944244706</v>
      </c>
      <c r="M514" s="4">
        <f t="shared" si="10"/>
        <v>6956.48</v>
      </c>
      <c r="N514" s="4">
        <f t="shared" si="11"/>
        <v>0</v>
      </c>
      <c r="O514" t="s">
        <v>9</v>
      </c>
      <c r="P514" t="s">
        <v>9</v>
      </c>
      <c r="R514" t="s">
        <v>9</v>
      </c>
      <c r="S514" s="4">
        <f t="shared" si="7"/>
        <v>6997.074363077284</v>
      </c>
      <c r="T514" s="4">
        <f t="shared" si="8"/>
        <v>7025.4511900477646</v>
      </c>
      <c r="U514" s="4" t="s">
        <v>9</v>
      </c>
      <c r="V514" t="s">
        <v>9</v>
      </c>
      <c r="W514" t="s">
        <v>9</v>
      </c>
      <c r="X514" t="str">
        <f>IF(AND(L514&lt;&gt;L513,以前300和1000统计!D514&gt;以前300和1000统计!E514+30),1,"")</f>
        <v/>
      </c>
      <c r="Y514" t="str">
        <f t="shared" si="9"/>
        <v/>
      </c>
    </row>
    <row r="515" spans="1:25" x14ac:dyDescent="0.25">
      <c r="A515" s="6">
        <v>43098</v>
      </c>
      <c r="B515" s="4">
        <v>6957.02</v>
      </c>
      <c r="C515" s="4">
        <v>7018.06</v>
      </c>
      <c r="D515" s="4">
        <v>6956.59</v>
      </c>
      <c r="E515" s="4">
        <v>7017.35</v>
      </c>
      <c r="F515" s="13">
        <v>1.0775595099200119E-2</v>
      </c>
      <c r="G515" s="13">
        <v>1.0775595099200119E-2</v>
      </c>
      <c r="H515" s="13" t="str">
        <f t="shared" si="6"/>
        <v/>
      </c>
      <c r="I515" s="7">
        <v>74243424256</v>
      </c>
      <c r="J515" s="8">
        <v>79376986112</v>
      </c>
      <c r="K515" s="8">
        <v>81588826316.800003</v>
      </c>
      <c r="L515" s="4">
        <f>IF(AND(以前300和1000统计!C514&lt;-10,J514&lt;K514*1.05,以前300和1000统计!G514&lt;10),L514*(2-E515/E514),L514)</f>
        <v>7430.4464034237599</v>
      </c>
      <c r="M515" s="4">
        <f t="shared" si="10"/>
        <v>7017.35</v>
      </c>
      <c r="N515" s="4">
        <f t="shared" si="11"/>
        <v>0</v>
      </c>
      <c r="O515" t="s">
        <v>9</v>
      </c>
      <c r="P515" t="s">
        <v>9</v>
      </c>
      <c r="R515" t="s">
        <v>9</v>
      </c>
      <c r="S515" s="4">
        <f t="shared" si="7"/>
        <v>6997.074363077284</v>
      </c>
      <c r="T515" s="4">
        <f t="shared" si="8"/>
        <v>6963.9776842031106</v>
      </c>
      <c r="U515" s="4" t="s">
        <v>9</v>
      </c>
      <c r="V515" t="s">
        <v>9</v>
      </c>
      <c r="W515" t="s">
        <v>9</v>
      </c>
      <c r="X515">
        <f>IF(AND(L515&lt;&gt;L514,以前300和1000统计!D515&gt;以前300和1000统计!E515+30),1,"")</f>
        <v>1</v>
      </c>
      <c r="Y515">
        <f t="shared" si="9"/>
        <v>8.7501150006901174E-3</v>
      </c>
    </row>
    <row r="516" spans="1:25" x14ac:dyDescent="0.25">
      <c r="A516" s="6">
        <v>43102</v>
      </c>
      <c r="B516" s="4">
        <v>7027.63</v>
      </c>
      <c r="C516" s="4">
        <v>7092.22</v>
      </c>
      <c r="D516" s="4">
        <v>7022.23</v>
      </c>
      <c r="E516" s="4">
        <v>7092.09</v>
      </c>
      <c r="F516" s="13">
        <v>1.9494054464326949E-2</v>
      </c>
      <c r="G516" s="13">
        <v>1.9494054464326949E-2</v>
      </c>
      <c r="H516" s="13" t="str">
        <f t="shared" si="6"/>
        <v/>
      </c>
      <c r="I516" s="7">
        <v>83707133952</v>
      </c>
      <c r="J516" s="8">
        <v>80268208810.666672</v>
      </c>
      <c r="K516" s="8">
        <v>81813636505.600006</v>
      </c>
      <c r="L516" s="4">
        <f>IF(AND(以前300和1000统计!C515&lt;-10,J515&lt;K515*1.05,以前300和1000统计!G515&lt;10),L515*(2-E516/E515),L515)</f>
        <v>7351.3066192898777</v>
      </c>
      <c r="M516" s="4">
        <f t="shared" si="10"/>
        <v>7092.09</v>
      </c>
      <c r="N516" s="4">
        <f t="shared" si="11"/>
        <v>0</v>
      </c>
      <c r="O516" t="s">
        <v>9</v>
      </c>
      <c r="P516">
        <v>7165.1991241393753</v>
      </c>
      <c r="R516" t="s">
        <v>9</v>
      </c>
      <c r="S516" s="4">
        <f t="shared" si="7"/>
        <v>6997.074363077284</v>
      </c>
      <c r="T516" s="4">
        <f t="shared" si="8"/>
        <v>6889.8061390874545</v>
      </c>
      <c r="U516" s="4" t="s">
        <v>9</v>
      </c>
      <c r="V516" t="s">
        <v>9</v>
      </c>
      <c r="W516" t="s">
        <v>9</v>
      </c>
      <c r="X516">
        <f>IF(AND(L516&lt;&gt;L515,以前300和1000统计!D516&gt;以前300和1000统计!E516+30),1,"")</f>
        <v>1</v>
      </c>
      <c r="Y516">
        <f t="shared" si="9"/>
        <v>1.0650744226809339E-2</v>
      </c>
    </row>
    <row r="517" spans="1:25" x14ac:dyDescent="0.25">
      <c r="A517" s="6">
        <v>43103</v>
      </c>
      <c r="B517" s="4">
        <v>7090.87</v>
      </c>
      <c r="C517" s="4">
        <v>7163.86</v>
      </c>
      <c r="D517" s="4">
        <v>7083.11</v>
      </c>
      <c r="E517" s="4">
        <v>7159.88</v>
      </c>
      <c r="F517" s="13">
        <v>2.0311086093753206E-2</v>
      </c>
      <c r="G517" s="13" t="s">
        <v>9</v>
      </c>
      <c r="H517" s="13" t="str">
        <f t="shared" ref="H517:H580" si="13">IF(AND(G517&gt;0.02),G517,"")</f>
        <v/>
      </c>
      <c r="I517" s="7">
        <v>102536974336</v>
      </c>
      <c r="J517" s="8">
        <v>86829177514.666672</v>
      </c>
      <c r="K517" s="8">
        <v>82387699302.399994</v>
      </c>
      <c r="L517" s="4">
        <f>IF(AND(以前300和1000统计!C516&lt;-10,J516&lt;K516*1.05,以前300和1000统计!G516&lt;10),L516*(2-E517/E516),L516)</f>
        <v>7351.3066192898777</v>
      </c>
      <c r="M517" s="4">
        <f t="shared" si="10"/>
        <v>7159.88</v>
      </c>
      <c r="N517" s="4">
        <f t="shared" si="11"/>
        <v>1</v>
      </c>
      <c r="O517" t="s">
        <v>9</v>
      </c>
      <c r="P517" t="s">
        <v>9</v>
      </c>
      <c r="R517" t="s">
        <v>9</v>
      </c>
      <c r="S517" s="4">
        <f t="shared" si="7"/>
        <v>7063.9561526587768</v>
      </c>
      <c r="T517" s="4">
        <f t="shared" si="8"/>
        <v>6955.662601451686</v>
      </c>
      <c r="U517" s="4" t="s">
        <v>9</v>
      </c>
      <c r="V517" t="s">
        <v>9</v>
      </c>
      <c r="W517" t="s">
        <v>9</v>
      </c>
      <c r="X517" t="str">
        <f>IF(AND(L517&lt;&gt;L516,以前300和1000统计!D517&gt;以前300和1000统计!E517+30),1,"")</f>
        <v/>
      </c>
      <c r="Y517" t="str">
        <f t="shared" si="9"/>
        <v/>
      </c>
    </row>
    <row r="518" spans="1:25" x14ac:dyDescent="0.25">
      <c r="A518" s="6">
        <v>43104</v>
      </c>
      <c r="B518" s="4">
        <v>7149.68</v>
      </c>
      <c r="C518" s="4">
        <v>7175.35</v>
      </c>
      <c r="D518" s="4">
        <v>7141.7</v>
      </c>
      <c r="E518" s="4">
        <v>7174.87</v>
      </c>
      <c r="F518" s="13">
        <v>1.167215870074978E-2</v>
      </c>
      <c r="G518" s="13" t="s">
        <v>9</v>
      </c>
      <c r="H518" s="13" t="str">
        <f t="shared" si="13"/>
        <v/>
      </c>
      <c r="I518" s="7">
        <v>100784812032</v>
      </c>
      <c r="J518" s="8">
        <v>95676306773.333328</v>
      </c>
      <c r="K518" s="8">
        <v>83383587225.600006</v>
      </c>
      <c r="L518" s="4">
        <f>IF(AND(以前300和1000统计!C517&lt;-10,J517&lt;K517*1.05,以前300和1000统计!G517&lt;10),L517*(2-E518/E517),L517)</f>
        <v>7351.3066192898777</v>
      </c>
      <c r="M518" s="4">
        <f t="shared" si="10"/>
        <v>7174.87</v>
      </c>
      <c r="N518" s="4">
        <f t="shared" si="11"/>
        <v>1</v>
      </c>
      <c r="O518" t="s">
        <v>9</v>
      </c>
      <c r="P518" t="s">
        <v>9</v>
      </c>
      <c r="R518" t="s">
        <v>9</v>
      </c>
      <c r="S518" s="4">
        <f t="shared" si="7"/>
        <v>7078.7453254840684</v>
      </c>
      <c r="T518" s="4">
        <f t="shared" si="8"/>
        <v>6970.2250497602827</v>
      </c>
      <c r="U518" s="4" t="s">
        <v>9</v>
      </c>
      <c r="V518" t="s">
        <v>9</v>
      </c>
      <c r="W518" t="s">
        <v>9</v>
      </c>
      <c r="X518" t="str">
        <f>IF(AND(L518&lt;&gt;L517,以前300和1000统计!D518&gt;以前300和1000统计!E518+30),1,"")</f>
        <v/>
      </c>
      <c r="Y518" t="str">
        <f t="shared" si="9"/>
        <v/>
      </c>
    </row>
    <row r="519" spans="1:25" x14ac:dyDescent="0.25">
      <c r="A519" s="6">
        <v>43105</v>
      </c>
      <c r="B519" s="4">
        <v>7172</v>
      </c>
      <c r="C519" s="4">
        <v>7194.98</v>
      </c>
      <c r="D519" s="4">
        <v>7163.04</v>
      </c>
      <c r="E519" s="4">
        <v>7176.87</v>
      </c>
      <c r="F519" s="13">
        <v>2.3729447979574658E-3</v>
      </c>
      <c r="G519" s="13" t="s">
        <v>9</v>
      </c>
      <c r="H519" s="13" t="str">
        <f t="shared" si="13"/>
        <v/>
      </c>
      <c r="I519" s="7">
        <v>103063158784</v>
      </c>
      <c r="J519" s="8">
        <v>102128315050.66667</v>
      </c>
      <c r="K519" s="8">
        <v>84831051980.800003</v>
      </c>
      <c r="L519" s="4">
        <f>IF(AND(以前300和1000统计!C518&lt;-10,J518&lt;K518*1.05,以前300和1000统计!G518&lt;10),L518*(2-E519/E518),L518)</f>
        <v>7351.3066192898777</v>
      </c>
      <c r="M519" s="4">
        <f t="shared" si="10"/>
        <v>7176.87</v>
      </c>
      <c r="N519" s="4">
        <f t="shared" si="11"/>
        <v>1</v>
      </c>
      <c r="O519" t="s">
        <v>9</v>
      </c>
      <c r="P519" t="s">
        <v>9</v>
      </c>
      <c r="R519" t="s">
        <v>9</v>
      </c>
      <c r="S519" s="4">
        <f t="shared" si="7"/>
        <v>7080.7185306642268</v>
      </c>
      <c r="T519" s="4">
        <f t="shared" si="8"/>
        <v>6972.1680048381468</v>
      </c>
      <c r="U519" s="4" t="s">
        <v>9</v>
      </c>
      <c r="V519" t="s">
        <v>9</v>
      </c>
      <c r="W519" t="s">
        <v>9</v>
      </c>
      <c r="X519" t="str">
        <f>IF(AND(L519&lt;&gt;L518,以前300和1000统计!D519&gt;以前300和1000统计!E519+30),1,"")</f>
        <v/>
      </c>
      <c r="Y519" t="str">
        <f t="shared" si="9"/>
        <v/>
      </c>
    </row>
    <row r="520" spans="1:25" x14ac:dyDescent="0.25">
      <c r="A520" s="6">
        <v>43108</v>
      </c>
      <c r="B520" s="4">
        <v>7172.04</v>
      </c>
      <c r="C520" s="4">
        <v>7188.55</v>
      </c>
      <c r="D520" s="4">
        <v>7132.94</v>
      </c>
      <c r="E520" s="4">
        <v>7188.29</v>
      </c>
      <c r="F520" s="13">
        <v>1.8704171643528777E-3</v>
      </c>
      <c r="G520" s="13" t="s">
        <v>9</v>
      </c>
      <c r="H520" s="13" t="str">
        <f t="shared" si="13"/>
        <v/>
      </c>
      <c r="I520" s="7">
        <v>108927483904</v>
      </c>
      <c r="J520" s="8">
        <v>104258484906.66667</v>
      </c>
      <c r="K520" s="8">
        <v>86327496089.600006</v>
      </c>
      <c r="L520" s="4">
        <f>IF(AND(以前300和1000统计!C519&lt;-10,J519&lt;K519*1.05,以前300和1000统计!G519&lt;10),L519*(2-E520/E519),L519)</f>
        <v>7351.3066192898777</v>
      </c>
      <c r="M520" s="4">
        <f t="shared" si="10"/>
        <v>7188.29</v>
      </c>
      <c r="N520" s="4">
        <f t="shared" si="11"/>
        <v>1</v>
      </c>
      <c r="O520" t="s">
        <v>9</v>
      </c>
      <c r="P520" t="s">
        <v>9</v>
      </c>
      <c r="R520" t="s">
        <v>9</v>
      </c>
      <c r="S520" s="4">
        <f t="shared" ref="S520:S583" si="14">IF(L520=L519,S519*E520/E519,S519)</f>
        <v>7091.9855322429348</v>
      </c>
      <c r="T520" s="4">
        <f t="shared" ref="T520:T583" si="15">IF(L520&lt;&gt;L519,T519*L520/L519,T519*S520/S519)</f>
        <v>6983.2622783327552</v>
      </c>
      <c r="U520" s="4" t="s">
        <v>9</v>
      </c>
      <c r="V520" t="s">
        <v>9</v>
      </c>
      <c r="W520" t="s">
        <v>9</v>
      </c>
      <c r="X520" t="str">
        <f>IF(AND(L520&lt;&gt;L519,以前300和1000统计!D520&gt;以前300和1000统计!E520+30),1,"")</f>
        <v/>
      </c>
      <c r="Y520" t="str">
        <f t="shared" si="9"/>
        <v/>
      </c>
    </row>
    <row r="521" spans="1:25" x14ac:dyDescent="0.25">
      <c r="A521" s="6">
        <v>43109</v>
      </c>
      <c r="B521" s="4">
        <v>7179.93</v>
      </c>
      <c r="C521" s="4">
        <v>7183.28</v>
      </c>
      <c r="D521" s="4">
        <v>7156.2</v>
      </c>
      <c r="E521" s="4">
        <v>7176.74</v>
      </c>
      <c r="F521" s="13">
        <v>-1.8113745964498662E-5</v>
      </c>
      <c r="G521" s="13" t="s">
        <v>9</v>
      </c>
      <c r="H521" s="13" t="str">
        <f t="shared" si="13"/>
        <v/>
      </c>
      <c r="I521" s="7">
        <v>94406582272</v>
      </c>
      <c r="J521" s="8">
        <v>102132408320</v>
      </c>
      <c r="K521" s="8">
        <v>86616271462.399994</v>
      </c>
      <c r="L521" s="4">
        <f>IF(AND(以前300和1000统计!C520&lt;-10,J520&lt;K520*1.05,以前300和1000统计!G520&lt;10),L520*(2-E521/E520),L520)</f>
        <v>7351.3066192898777</v>
      </c>
      <c r="M521" s="4">
        <f t="shared" si="10"/>
        <v>7176.74</v>
      </c>
      <c r="N521" s="4">
        <f t="shared" si="11"/>
        <v>1</v>
      </c>
      <c r="O521" t="s">
        <v>9</v>
      </c>
      <c r="P521" t="s">
        <v>9</v>
      </c>
      <c r="R521" t="s">
        <v>9</v>
      </c>
      <c r="S521" s="4">
        <f t="shared" si="14"/>
        <v>7080.5902723275158</v>
      </c>
      <c r="T521" s="4">
        <f t="shared" si="15"/>
        <v>6972.0417127580849</v>
      </c>
      <c r="U521" s="4" t="s">
        <v>9</v>
      </c>
      <c r="V521" t="s">
        <v>9</v>
      </c>
      <c r="W521" t="s">
        <v>9</v>
      </c>
      <c r="X521" t="str">
        <f>IF(AND(L521&lt;&gt;L520,以前300和1000统计!D521&gt;以前300和1000统计!E521+30),1,"")</f>
        <v/>
      </c>
      <c r="Y521" t="str">
        <f t="shared" ref="Y521:Y584" si="16">IF(X521=1,E521/E520-1,"")</f>
        <v/>
      </c>
    </row>
    <row r="522" spans="1:25" x14ac:dyDescent="0.25">
      <c r="A522" s="6">
        <v>43110</v>
      </c>
      <c r="B522" s="4">
        <v>7172.73</v>
      </c>
      <c r="C522" s="4">
        <v>7175.08</v>
      </c>
      <c r="D522" s="4">
        <v>7089.66</v>
      </c>
      <c r="E522" s="4">
        <v>7138.78</v>
      </c>
      <c r="F522" s="13">
        <v>-6.8875907900209921E-3</v>
      </c>
      <c r="G522" s="13" t="s">
        <v>9</v>
      </c>
      <c r="H522" s="13" t="str">
        <f t="shared" si="13"/>
        <v/>
      </c>
      <c r="I522" s="7">
        <v>103132729344</v>
      </c>
      <c r="J522" s="8">
        <v>102155598506.66667</v>
      </c>
      <c r="K522" s="8">
        <v>87171087360</v>
      </c>
      <c r="L522" s="4">
        <f>IF(AND(以前300和1000统计!C521&lt;-10,J521&lt;K521*1.05,以前300和1000统计!G521&lt;10),L521*(2-E522/E521),L521)</f>
        <v>7351.3066192898777</v>
      </c>
      <c r="M522" s="4">
        <f t="shared" si="10"/>
        <v>7138.78</v>
      </c>
      <c r="N522" s="4">
        <f t="shared" si="11"/>
        <v>1</v>
      </c>
      <c r="O522" t="s">
        <v>9</v>
      </c>
      <c r="P522" t="s">
        <v>9</v>
      </c>
      <c r="R522" t="s">
        <v>9</v>
      </c>
      <c r="S522" s="4">
        <f t="shared" si="14"/>
        <v>7043.1388380080962</v>
      </c>
      <c r="T522" s="4">
        <f t="shared" si="15"/>
        <v>6935.1644253802087</v>
      </c>
      <c r="U522" s="4" t="s">
        <v>9</v>
      </c>
      <c r="V522" t="s">
        <v>9</v>
      </c>
      <c r="W522" t="s">
        <v>9</v>
      </c>
      <c r="X522" t="str">
        <f>IF(AND(L522&lt;&gt;L521,以前300和1000统计!D522&gt;以前300和1000统计!E522+30),1,"")</f>
        <v/>
      </c>
      <c r="Y522" t="str">
        <f t="shared" si="16"/>
        <v/>
      </c>
    </row>
    <row r="523" spans="1:25" x14ac:dyDescent="0.25">
      <c r="A523" s="6">
        <v>43111</v>
      </c>
      <c r="B523" s="4">
        <v>7121.46</v>
      </c>
      <c r="C523" s="4">
        <v>7180.33</v>
      </c>
      <c r="D523" s="4">
        <v>7093.73</v>
      </c>
      <c r="E523" s="4">
        <v>7175.4</v>
      </c>
      <c r="F523" s="13">
        <v>-1.8671430203687223E-4</v>
      </c>
      <c r="G523" s="13" t="s">
        <v>9</v>
      </c>
      <c r="H523" s="13" t="str">
        <f t="shared" si="13"/>
        <v/>
      </c>
      <c r="I523" s="7">
        <v>100924157952</v>
      </c>
      <c r="J523" s="8">
        <v>99487823189.333328</v>
      </c>
      <c r="K523" s="8">
        <v>88271969280</v>
      </c>
      <c r="L523" s="4">
        <f>IF(AND(以前300和1000统计!C522&lt;-10,J522&lt;K522*1.05,以前300和1000统计!G522&lt;10),L522*(2-E523/E522),L522)</f>
        <v>7351.3066192898777</v>
      </c>
      <c r="M523" s="4">
        <f t="shared" si="10"/>
        <v>7175.4</v>
      </c>
      <c r="N523" s="4">
        <f t="shared" si="11"/>
        <v>1</v>
      </c>
      <c r="O523" t="s">
        <v>9</v>
      </c>
      <c r="P523" t="s">
        <v>9</v>
      </c>
      <c r="R523" t="s">
        <v>9</v>
      </c>
      <c r="S523" s="4">
        <f t="shared" si="14"/>
        <v>7079.268224856809</v>
      </c>
      <c r="T523" s="4">
        <f t="shared" si="15"/>
        <v>6970.739932855915</v>
      </c>
      <c r="U523" s="4" t="s">
        <v>9</v>
      </c>
      <c r="V523" t="s">
        <v>9</v>
      </c>
      <c r="W523" t="s">
        <v>9</v>
      </c>
      <c r="X523" t="str">
        <f>IF(AND(L523&lt;&gt;L522,以前300和1000统计!D523&gt;以前300和1000统计!E523+30),1,"")</f>
        <v/>
      </c>
      <c r="Y523" t="str">
        <f t="shared" si="16"/>
        <v/>
      </c>
    </row>
    <row r="524" spans="1:25" x14ac:dyDescent="0.25">
      <c r="A524" s="6">
        <v>43112</v>
      </c>
      <c r="B524" s="4">
        <v>7166.75</v>
      </c>
      <c r="C524" s="4">
        <v>7174.84</v>
      </c>
      <c r="D524" s="4">
        <v>7125.23</v>
      </c>
      <c r="E524" s="4">
        <v>7127.83</v>
      </c>
      <c r="F524" s="13">
        <v>-1.5338755361560263E-3</v>
      </c>
      <c r="G524" s="13" t="s">
        <v>9</v>
      </c>
      <c r="H524" s="13" t="str">
        <f t="shared" si="13"/>
        <v/>
      </c>
      <c r="I524" s="7">
        <v>96816230400</v>
      </c>
      <c r="J524" s="8">
        <v>100291039232</v>
      </c>
      <c r="K524" s="8">
        <v>88944732364.800003</v>
      </c>
      <c r="L524" s="4">
        <f>IF(AND(以前300和1000统计!C523&lt;-10,J523&lt;K523*1.05,以前300和1000统计!G523&lt;10),L523*(2-E524/E523),L523)</f>
        <v>7351.3066192898777</v>
      </c>
      <c r="M524" s="4">
        <f t="shared" si="10"/>
        <v>7127.83</v>
      </c>
      <c r="N524" s="4">
        <f t="shared" si="11"/>
        <v>1</v>
      </c>
      <c r="O524" t="s">
        <v>9</v>
      </c>
      <c r="P524" t="s">
        <v>9</v>
      </c>
      <c r="R524" t="s">
        <v>9</v>
      </c>
      <c r="S524" s="4">
        <f t="shared" si="14"/>
        <v>7032.335539646725</v>
      </c>
      <c r="T524" s="4">
        <f t="shared" si="15"/>
        <v>6924.5267463288983</v>
      </c>
      <c r="U524" s="4" t="s">
        <v>9</v>
      </c>
      <c r="V524" t="s">
        <v>9</v>
      </c>
      <c r="W524" t="s">
        <v>9</v>
      </c>
      <c r="X524" t="str">
        <f>IF(AND(L524&lt;&gt;L523,以前300和1000统计!D524&gt;以前300和1000统计!E524+30),1,"")</f>
        <v/>
      </c>
      <c r="Y524" t="str">
        <f t="shared" si="16"/>
        <v/>
      </c>
    </row>
    <row r="525" spans="1:25" x14ac:dyDescent="0.25">
      <c r="A525" s="6">
        <v>43115</v>
      </c>
      <c r="B525" s="4">
        <v>7103.61</v>
      </c>
      <c r="C525" s="4">
        <v>7103.7</v>
      </c>
      <c r="D525" s="4">
        <v>6912.71</v>
      </c>
      <c r="E525" s="4">
        <v>6929.31</v>
      </c>
      <c r="F525" s="13">
        <v>-3.429634584831498E-2</v>
      </c>
      <c r="G525" s="13" t="s">
        <v>9</v>
      </c>
      <c r="H525" s="13" t="str">
        <f t="shared" si="13"/>
        <v/>
      </c>
      <c r="I525" s="7">
        <v>112357556224</v>
      </c>
      <c r="J525" s="8">
        <v>103365981525.33333</v>
      </c>
      <c r="K525" s="8">
        <v>90080776601.600006</v>
      </c>
      <c r="L525" s="4">
        <f>IF(AND(以前300和1000统计!C524&lt;-10,J524&lt;K524*1.05,以前300和1000统计!G524&lt;10),L524*(2-E525/E524),L524)</f>
        <v>7351.3066192898777</v>
      </c>
      <c r="M525" s="4">
        <f t="shared" si="10"/>
        <v>6929.31</v>
      </c>
      <c r="N525" s="4">
        <f t="shared" si="11"/>
        <v>1</v>
      </c>
      <c r="O525" t="s">
        <v>9</v>
      </c>
      <c r="P525" t="s">
        <v>9</v>
      </c>
      <c r="R525" t="s">
        <v>9</v>
      </c>
      <c r="S525" s="4">
        <f t="shared" si="14"/>
        <v>6836.4751934641326</v>
      </c>
      <c r="T525" s="4">
        <f t="shared" si="15"/>
        <v>6731.6690253000279</v>
      </c>
      <c r="U525" s="4" t="s">
        <v>9</v>
      </c>
      <c r="V525" t="s">
        <v>9</v>
      </c>
      <c r="W525" t="s">
        <v>9</v>
      </c>
      <c r="X525" t="str">
        <f>IF(AND(L525&lt;&gt;L524,以前300和1000统计!D525&gt;以前300和1000统计!E525+30),1,"")</f>
        <v/>
      </c>
      <c r="Y525" t="str">
        <f t="shared" si="16"/>
        <v/>
      </c>
    </row>
    <row r="526" spans="1:25" x14ac:dyDescent="0.25">
      <c r="A526" s="6">
        <v>43116</v>
      </c>
      <c r="B526" s="4">
        <v>6916.16</v>
      </c>
      <c r="C526" s="4">
        <v>6960.73</v>
      </c>
      <c r="D526" s="4">
        <v>6915.99</v>
      </c>
      <c r="E526" s="4">
        <v>6960.68</v>
      </c>
      <c r="F526" s="13">
        <v>-2.3450334814382412E-2</v>
      </c>
      <c r="G526" s="13" t="s">
        <v>9</v>
      </c>
      <c r="H526" s="13" t="str">
        <f t="shared" si="13"/>
        <v/>
      </c>
      <c r="I526" s="7">
        <v>93053136896</v>
      </c>
      <c r="J526" s="8">
        <v>100742307840</v>
      </c>
      <c r="K526" s="8">
        <v>90701100032</v>
      </c>
      <c r="L526" s="4">
        <f>IF(AND(以前300和1000统计!C525&lt;-10,J525&lt;K525*1.05,以前300和1000统计!G525&lt;10),L525*(2-E526/E525),L525)</f>
        <v>7351.3066192898777</v>
      </c>
      <c r="M526" s="4">
        <f t="shared" si="10"/>
        <v>6960.68</v>
      </c>
      <c r="N526" s="4">
        <f t="shared" si="11"/>
        <v>1</v>
      </c>
      <c r="O526" t="s">
        <v>9</v>
      </c>
      <c r="P526" t="s">
        <v>9</v>
      </c>
      <c r="R526" t="s">
        <v>9</v>
      </c>
      <c r="S526" s="4">
        <f t="shared" si="14"/>
        <v>6867.4249167149283</v>
      </c>
      <c r="T526" s="4">
        <f t="shared" si="15"/>
        <v>6762.1442756963388</v>
      </c>
      <c r="U526" s="4" t="s">
        <v>9</v>
      </c>
      <c r="V526" t="s">
        <v>9</v>
      </c>
      <c r="W526" t="s">
        <v>9</v>
      </c>
      <c r="X526" t="str">
        <f>IF(AND(L526&lt;&gt;L525,以前300和1000统计!D526&gt;以前300和1000统计!E526+30),1,"")</f>
        <v/>
      </c>
      <c r="Y526" t="str">
        <f t="shared" si="16"/>
        <v/>
      </c>
    </row>
    <row r="527" spans="1:25" x14ac:dyDescent="0.25">
      <c r="A527" s="6">
        <v>43117</v>
      </c>
      <c r="B527" s="4">
        <v>6938.72</v>
      </c>
      <c r="C527" s="4">
        <v>6948.32</v>
      </c>
      <c r="D527" s="4">
        <v>6846.56</v>
      </c>
      <c r="E527" s="4">
        <v>6942.86</v>
      </c>
      <c r="F527" s="13">
        <v>1.9554616549122272E-3</v>
      </c>
      <c r="G527" s="13" t="s">
        <v>9</v>
      </c>
      <c r="H527" s="13" t="str">
        <f t="shared" si="13"/>
        <v/>
      </c>
      <c r="I527" s="7">
        <v>96289669120</v>
      </c>
      <c r="J527" s="8">
        <v>100566787413.33333</v>
      </c>
      <c r="K527" s="8">
        <v>91825087897.600006</v>
      </c>
      <c r="L527" s="4">
        <f>IF(AND(以前300和1000统计!C526&lt;-10,J526&lt;K526*1.05,以前300和1000统计!G526&lt;10),L526*(2-E527/E526),L526)</f>
        <v>7351.3066192898777</v>
      </c>
      <c r="M527" s="4">
        <f t="shared" si="10"/>
        <v>6942.86</v>
      </c>
      <c r="N527" s="4">
        <f t="shared" si="11"/>
        <v>1</v>
      </c>
      <c r="O527" t="s">
        <v>9</v>
      </c>
      <c r="P527" t="s">
        <v>9</v>
      </c>
      <c r="R527" t="s">
        <v>9</v>
      </c>
      <c r="S527" s="4">
        <f t="shared" si="14"/>
        <v>6849.8436585597101</v>
      </c>
      <c r="T527" s="4">
        <f t="shared" si="15"/>
        <v>6744.8325459525613</v>
      </c>
      <c r="U527" s="4" t="s">
        <v>9</v>
      </c>
      <c r="V527" t="s">
        <v>9</v>
      </c>
      <c r="W527" t="s">
        <v>9</v>
      </c>
      <c r="X527" t="str">
        <f>IF(AND(L527&lt;&gt;L526,以前300和1000统计!D527&gt;以前300和1000统计!E527+30),1,"")</f>
        <v/>
      </c>
      <c r="Y527" t="str">
        <f t="shared" si="16"/>
        <v/>
      </c>
    </row>
    <row r="528" spans="1:25" x14ac:dyDescent="0.25">
      <c r="A528" s="6">
        <v>43118</v>
      </c>
      <c r="B528" s="4">
        <v>6928.09</v>
      </c>
      <c r="C528" s="4">
        <v>6963.62</v>
      </c>
      <c r="D528" s="4">
        <v>6926.59</v>
      </c>
      <c r="E528" s="4">
        <v>6955.23</v>
      </c>
      <c r="F528" s="13">
        <v>-7.8296947999345612E-4</v>
      </c>
      <c r="G528" s="13" t="s">
        <v>9</v>
      </c>
      <c r="H528" s="13" t="str">
        <f t="shared" si="13"/>
        <v/>
      </c>
      <c r="I528" s="7">
        <v>76504567808</v>
      </c>
      <c r="J528" s="8">
        <v>88615791274.666672</v>
      </c>
      <c r="K528" s="8">
        <v>91502533836.800003</v>
      </c>
      <c r="L528" s="4">
        <f>IF(AND(以前300和1000统计!C527&lt;-10,J527&lt;K527*1.05,以前300和1000统计!G527&lt;10),L527*(2-E528/E527),L527)</f>
        <v>7351.3066192898777</v>
      </c>
      <c r="M528" s="4">
        <f t="shared" si="10"/>
        <v>6955.23</v>
      </c>
      <c r="N528" s="4">
        <f t="shared" si="11"/>
        <v>1</v>
      </c>
      <c r="O528" t="s">
        <v>9</v>
      </c>
      <c r="P528" t="s">
        <v>9</v>
      </c>
      <c r="R528" t="s">
        <v>9</v>
      </c>
      <c r="S528" s="4">
        <f t="shared" si="14"/>
        <v>6862.0479325989936</v>
      </c>
      <c r="T528" s="4">
        <f t="shared" si="15"/>
        <v>6756.8497231091551</v>
      </c>
      <c r="U528" s="4" t="s">
        <v>9</v>
      </c>
      <c r="V528" t="s">
        <v>9</v>
      </c>
      <c r="W528" t="s">
        <v>9</v>
      </c>
      <c r="X528" t="str">
        <f>IF(AND(L528&lt;&gt;L527,以前300和1000统计!D528&gt;以前300和1000统计!E528+30),1,"")</f>
        <v/>
      </c>
      <c r="Y528" t="str">
        <f t="shared" si="16"/>
        <v/>
      </c>
    </row>
    <row r="529" spans="1:25" x14ac:dyDescent="0.25">
      <c r="A529" s="6">
        <v>43119</v>
      </c>
      <c r="B529" s="4">
        <v>6953.34</v>
      </c>
      <c r="C529" s="4">
        <v>6981.81</v>
      </c>
      <c r="D529" s="4">
        <v>6928.65</v>
      </c>
      <c r="E529" s="4">
        <v>6938.31</v>
      </c>
      <c r="F529" s="13">
        <v>-6.5534952454737727E-4</v>
      </c>
      <c r="G529" s="13" t="s">
        <v>9</v>
      </c>
      <c r="H529" s="13" t="str">
        <f t="shared" si="13"/>
        <v/>
      </c>
      <c r="I529" s="7">
        <v>82542649344</v>
      </c>
      <c r="J529" s="8">
        <v>85112295424</v>
      </c>
      <c r="K529" s="8">
        <v>91386050150.399994</v>
      </c>
      <c r="L529" s="4">
        <f>IF(AND(以前300和1000统计!C528&lt;-10,J528&lt;K528*1.05,以前300和1000统计!G528&lt;10),L528*(2-E529/E528),L528)</f>
        <v>7351.3066192898777</v>
      </c>
      <c r="M529" s="4">
        <f t="shared" si="10"/>
        <v>6938.31</v>
      </c>
      <c r="N529" s="4">
        <f t="shared" si="11"/>
        <v>1</v>
      </c>
      <c r="O529" t="s">
        <v>9</v>
      </c>
      <c r="P529" t="s">
        <v>9</v>
      </c>
      <c r="R529" t="s">
        <v>9</v>
      </c>
      <c r="S529" s="4">
        <f t="shared" si="14"/>
        <v>6845.3546167748482</v>
      </c>
      <c r="T529" s="4">
        <f t="shared" si="15"/>
        <v>6740.4123231504191</v>
      </c>
      <c r="U529" s="4" t="s">
        <v>9</v>
      </c>
      <c r="V529" t="s">
        <v>9</v>
      </c>
      <c r="W529" t="s">
        <v>9</v>
      </c>
      <c r="X529" t="str">
        <f>IF(AND(L529&lt;&gt;L528,以前300和1000统计!D529&gt;以前300和1000统计!E529+30),1,"")</f>
        <v/>
      </c>
      <c r="Y529" t="str">
        <f t="shared" si="16"/>
        <v/>
      </c>
    </row>
    <row r="530" spans="1:25" x14ac:dyDescent="0.25">
      <c r="A530" s="6">
        <v>43122</v>
      </c>
      <c r="B530" s="4">
        <v>6928.8</v>
      </c>
      <c r="C530" s="4">
        <v>7014.83</v>
      </c>
      <c r="D530" s="4">
        <v>6902.63</v>
      </c>
      <c r="E530" s="4">
        <v>7014.55</v>
      </c>
      <c r="F530" s="13">
        <v>8.5288336978073254E-3</v>
      </c>
      <c r="G530" s="13" t="s">
        <v>9</v>
      </c>
      <c r="H530" s="13" t="str">
        <f t="shared" si="13"/>
        <v/>
      </c>
      <c r="I530" s="7">
        <v>91441692672</v>
      </c>
      <c r="J530" s="8">
        <v>83496303274.666672</v>
      </c>
      <c r="K530" s="8">
        <v>91984352051.199997</v>
      </c>
      <c r="L530" s="4">
        <f>IF(AND(以前300和1000统计!C529&lt;-10,J529&lt;K529*1.05,以前300和1000统计!G529&lt;10),L529*(2-E530/E529),L529)</f>
        <v>7351.3066192898777</v>
      </c>
      <c r="M530" s="4">
        <f t="shared" ref="M530:M593" si="17">E530</f>
        <v>7014.55</v>
      </c>
      <c r="N530" s="4">
        <f t="shared" ref="N530:N593" si="18">IF(L530=L529,1,0)</f>
        <v>1</v>
      </c>
      <c r="O530" t="s">
        <v>9</v>
      </c>
      <c r="P530" t="s">
        <v>9</v>
      </c>
      <c r="R530" t="s">
        <v>9</v>
      </c>
      <c r="S530" s="4">
        <f t="shared" si="14"/>
        <v>6920.5731982425123</v>
      </c>
      <c r="T530" s="4">
        <f t="shared" si="15"/>
        <v>6814.4777707186277</v>
      </c>
      <c r="U530" s="4" t="s">
        <v>9</v>
      </c>
      <c r="V530" t="s">
        <v>9</v>
      </c>
      <c r="W530" t="s">
        <v>9</v>
      </c>
      <c r="X530" t="str">
        <f>IF(AND(L530&lt;&gt;L529,以前300和1000统计!D530&gt;以前300和1000统计!E530+30),1,"")</f>
        <v/>
      </c>
      <c r="Y530" t="str">
        <f t="shared" si="16"/>
        <v/>
      </c>
    </row>
    <row r="531" spans="1:25" x14ac:dyDescent="0.25">
      <c r="A531" s="6">
        <v>43123</v>
      </c>
      <c r="B531" s="4">
        <v>7008.97</v>
      </c>
      <c r="C531" s="4">
        <v>7028.57</v>
      </c>
      <c r="D531" s="4">
        <v>6996.64</v>
      </c>
      <c r="E531" s="4">
        <v>7019.98</v>
      </c>
      <c r="F531" s="13">
        <v>1.177087792272169E-2</v>
      </c>
      <c r="G531" s="13" t="s">
        <v>9</v>
      </c>
      <c r="H531" s="13" t="str">
        <f t="shared" si="13"/>
        <v/>
      </c>
      <c r="I531" s="7">
        <v>86935957504</v>
      </c>
      <c r="J531" s="8">
        <v>86973433173.333328</v>
      </c>
      <c r="K531" s="8">
        <v>92225525964.800003</v>
      </c>
      <c r="L531" s="4">
        <f>IF(AND(以前300和1000统计!C530&lt;-10,J530&lt;K530*1.05,以前300和1000统计!G530&lt;10),L530*(2-E531/E530),L530)</f>
        <v>7351.3066192898777</v>
      </c>
      <c r="M531" s="4">
        <f t="shared" si="17"/>
        <v>7019.98</v>
      </c>
      <c r="N531" s="4">
        <f t="shared" si="18"/>
        <v>1</v>
      </c>
      <c r="O531" t="s">
        <v>9</v>
      </c>
      <c r="P531" t="s">
        <v>9</v>
      </c>
      <c r="R531" t="s">
        <v>9</v>
      </c>
      <c r="S531" s="4">
        <f t="shared" si="14"/>
        <v>6925.9304503066433</v>
      </c>
      <c r="T531" s="4">
        <f t="shared" si="15"/>
        <v>6819.7528937550305</v>
      </c>
      <c r="U531" s="4" t="s">
        <v>9</v>
      </c>
      <c r="V531" t="s">
        <v>9</v>
      </c>
      <c r="W531" t="s">
        <v>9</v>
      </c>
      <c r="X531" t="str">
        <f>IF(AND(L531&lt;&gt;L530,以前300和1000统计!D531&gt;以前300和1000统计!E531+30),1,"")</f>
        <v/>
      </c>
      <c r="Y531" t="str">
        <f t="shared" si="16"/>
        <v/>
      </c>
    </row>
    <row r="532" spans="1:25" x14ac:dyDescent="0.25">
      <c r="A532" s="6">
        <v>43124</v>
      </c>
      <c r="B532" s="4">
        <v>7008.47</v>
      </c>
      <c r="C532" s="4">
        <v>7072.87</v>
      </c>
      <c r="D532" s="4">
        <v>6972.69</v>
      </c>
      <c r="E532" s="4">
        <v>7072.41</v>
      </c>
      <c r="F532" s="13">
        <v>8.2485690457692051E-3</v>
      </c>
      <c r="G532" s="13" t="s">
        <v>9</v>
      </c>
      <c r="H532" s="13" t="str">
        <f t="shared" si="13"/>
        <v/>
      </c>
      <c r="I532" s="7">
        <v>104123994112</v>
      </c>
      <c r="J532" s="8">
        <v>94167214762.666672</v>
      </c>
      <c r="K532" s="8">
        <v>93783972249.600006</v>
      </c>
      <c r="L532" s="4">
        <f>IF(AND(以前300和1000统计!C531&lt;-10,J531&lt;K531*1.05,以前300和1000统计!G531&lt;10),L531*(2-E532/E531),L531)</f>
        <v>7351.3066192898777</v>
      </c>
      <c r="M532" s="4">
        <f t="shared" si="17"/>
        <v>7072.41</v>
      </c>
      <c r="N532" s="4">
        <f t="shared" si="18"/>
        <v>1</v>
      </c>
      <c r="O532" t="s">
        <v>9</v>
      </c>
      <c r="P532" t="s">
        <v>9</v>
      </c>
      <c r="R532" t="s">
        <v>9</v>
      </c>
      <c r="S532" s="4">
        <f t="shared" si="14"/>
        <v>6977.658024104514</v>
      </c>
      <c r="T532" s="4">
        <f t="shared" si="15"/>
        <v>6870.6874611212588</v>
      </c>
      <c r="U532" s="4" t="s">
        <v>9</v>
      </c>
      <c r="V532" t="s">
        <v>9</v>
      </c>
      <c r="W532" t="s">
        <v>9</v>
      </c>
      <c r="X532" t="str">
        <f>IF(AND(L532&lt;&gt;L531,以前300和1000统计!D532&gt;以前300和1000统计!E532+30),1,"")</f>
        <v/>
      </c>
      <c r="Y532" t="str">
        <f t="shared" si="16"/>
        <v/>
      </c>
    </row>
    <row r="533" spans="1:25" x14ac:dyDescent="0.25">
      <c r="A533" s="6">
        <v>43125</v>
      </c>
      <c r="B533" s="4">
        <v>7065.3</v>
      </c>
      <c r="C533" s="4">
        <v>7110.15</v>
      </c>
      <c r="D533" s="4">
        <v>7057.64</v>
      </c>
      <c r="E533" s="4">
        <v>7062.64</v>
      </c>
      <c r="F533" s="13">
        <v>6.0769403901437258E-3</v>
      </c>
      <c r="G533" s="13" t="s">
        <v>9</v>
      </c>
      <c r="H533" s="13" t="str">
        <f t="shared" si="13"/>
        <v/>
      </c>
      <c r="I533" s="7">
        <v>110419615744</v>
      </c>
      <c r="J533" s="8">
        <v>100493189120</v>
      </c>
      <c r="K533" s="8">
        <v>95253279744</v>
      </c>
      <c r="L533" s="4">
        <f>IF(AND(以前300和1000统计!C532&lt;-10,J532&lt;K532*1.05,以前300和1000统计!G532&lt;10),L532*(2-E533/E532),L532)</f>
        <v>7351.3066192898777</v>
      </c>
      <c r="M533" s="4">
        <f t="shared" si="17"/>
        <v>7062.64</v>
      </c>
      <c r="N533" s="4">
        <f t="shared" si="18"/>
        <v>1</v>
      </c>
      <c r="O533" t="s">
        <v>9</v>
      </c>
      <c r="P533" t="s">
        <v>9</v>
      </c>
      <c r="R533" t="s">
        <v>9</v>
      </c>
      <c r="S533" s="4">
        <f t="shared" si="14"/>
        <v>6968.0189167994367</v>
      </c>
      <c r="T533" s="4">
        <f t="shared" si="15"/>
        <v>6861.196125565888</v>
      </c>
      <c r="U533" s="4" t="s">
        <v>9</v>
      </c>
      <c r="V533" t="s">
        <v>9</v>
      </c>
      <c r="W533" t="s">
        <v>9</v>
      </c>
      <c r="X533" t="str">
        <f>IF(AND(L533&lt;&gt;L532,以前300和1000统计!D533&gt;以前300和1000统计!E533+30),1,"")</f>
        <v/>
      </c>
      <c r="Y533" t="str">
        <f t="shared" si="16"/>
        <v/>
      </c>
    </row>
    <row r="534" spans="1:25" x14ac:dyDescent="0.25">
      <c r="A534" s="6">
        <v>43126</v>
      </c>
      <c r="B534" s="4">
        <v>7043.27</v>
      </c>
      <c r="C534" s="4">
        <v>7070.6</v>
      </c>
      <c r="D534" s="4">
        <v>7038</v>
      </c>
      <c r="E534" s="4">
        <v>7056.01</v>
      </c>
      <c r="F534" s="13">
        <v>-2.3188700881311419E-3</v>
      </c>
      <c r="G534" s="13" t="s">
        <v>9</v>
      </c>
      <c r="H534" s="13" t="str">
        <f t="shared" si="13"/>
        <v/>
      </c>
      <c r="I534" s="7">
        <v>92459192320</v>
      </c>
      <c r="J534" s="8">
        <v>102334267392</v>
      </c>
      <c r="K534" s="8">
        <v>95733535948.800003</v>
      </c>
      <c r="L534" s="4">
        <f>IF(AND(以前300和1000统计!C533&lt;-10,J533&lt;K533*1.05,以前300和1000统计!G533&lt;10),L533*(2-E534/E533),L533)</f>
        <v>7351.3066192898777</v>
      </c>
      <c r="M534" s="4">
        <f t="shared" si="17"/>
        <v>7056.01</v>
      </c>
      <c r="N534" s="4">
        <f t="shared" si="18"/>
        <v>1</v>
      </c>
      <c r="O534" t="s">
        <v>9</v>
      </c>
      <c r="P534" t="s">
        <v>9</v>
      </c>
      <c r="R534" t="s">
        <v>9</v>
      </c>
      <c r="S534" s="4">
        <f t="shared" si="14"/>
        <v>6961.4777416272091</v>
      </c>
      <c r="T534" s="4">
        <f t="shared" si="15"/>
        <v>6854.7552294827647</v>
      </c>
      <c r="U534" s="4" t="s">
        <v>9</v>
      </c>
      <c r="V534" t="s">
        <v>9</v>
      </c>
      <c r="W534" t="s">
        <v>9</v>
      </c>
      <c r="X534" t="str">
        <f>IF(AND(L534&lt;&gt;L533,以前300和1000统计!D534&gt;以前300和1000统计!E534+30),1,"")</f>
        <v/>
      </c>
      <c r="Y534" t="str">
        <f t="shared" si="16"/>
        <v/>
      </c>
    </row>
    <row r="535" spans="1:25" x14ac:dyDescent="0.25">
      <c r="A535" s="6">
        <v>43129</v>
      </c>
      <c r="B535" s="4">
        <v>7052.31</v>
      </c>
      <c r="C535" s="4">
        <v>7060.12</v>
      </c>
      <c r="D535" s="4">
        <v>6956.2</v>
      </c>
      <c r="E535" s="4">
        <v>6972.48</v>
      </c>
      <c r="F535" s="13">
        <v>-1.2765764643249633E-2</v>
      </c>
      <c r="G535" s="13" t="s">
        <v>9</v>
      </c>
      <c r="H535" s="13" t="str">
        <f t="shared" si="13"/>
        <v/>
      </c>
      <c r="I535" s="7">
        <v>96707362816</v>
      </c>
      <c r="J535" s="8">
        <v>99862056960</v>
      </c>
      <c r="K535" s="8">
        <v>96856732876.800003</v>
      </c>
      <c r="L535" s="4">
        <f>IF(AND(以前300和1000统计!C534&lt;-10,J534&lt;K534*1.05,以前300和1000统计!G534&lt;10),L534*(2-E535/E534),L534)</f>
        <v>7351.3066192898777</v>
      </c>
      <c r="M535" s="4">
        <f t="shared" si="17"/>
        <v>6972.48</v>
      </c>
      <c r="N535" s="4">
        <f t="shared" si="18"/>
        <v>1</v>
      </c>
      <c r="O535" t="s">
        <v>9</v>
      </c>
      <c r="P535" t="s">
        <v>9</v>
      </c>
      <c r="R535" t="s">
        <v>9</v>
      </c>
      <c r="S535" s="4">
        <f t="shared" si="14"/>
        <v>6879.0668272778639</v>
      </c>
      <c r="T535" s="4">
        <f t="shared" si="15"/>
        <v>6773.6077106557368</v>
      </c>
      <c r="U535" s="4" t="s">
        <v>9</v>
      </c>
      <c r="V535" t="s">
        <v>9</v>
      </c>
      <c r="W535" t="s">
        <v>9</v>
      </c>
      <c r="X535" t="str">
        <f>IF(AND(L535&lt;&gt;L534,以前300和1000统计!D535&gt;以前300和1000统计!E535+30),1,"")</f>
        <v/>
      </c>
      <c r="Y535" t="str">
        <f t="shared" si="16"/>
        <v/>
      </c>
    </row>
    <row r="536" spans="1:25" x14ac:dyDescent="0.25">
      <c r="A536" s="6">
        <v>43130</v>
      </c>
      <c r="B536" s="4">
        <v>6955.68</v>
      </c>
      <c r="C536" s="4">
        <v>6977.1</v>
      </c>
      <c r="D536" s="4">
        <v>6944.8</v>
      </c>
      <c r="E536" s="4">
        <v>6955.24</v>
      </c>
      <c r="F536" s="13">
        <v>-1.4281442344894701E-2</v>
      </c>
      <c r="G536" s="13" t="s">
        <v>9</v>
      </c>
      <c r="H536" s="13" t="str">
        <f t="shared" si="13"/>
        <v/>
      </c>
      <c r="I536" s="7">
        <v>80189947904</v>
      </c>
      <c r="J536" s="8">
        <v>89785501013.333328</v>
      </c>
      <c r="K536" s="8">
        <v>96680873574.399994</v>
      </c>
      <c r="L536" s="4">
        <f>IF(AND(以前300和1000统计!C535&lt;-10,J535&lt;K535*1.05,以前300和1000统计!G535&lt;10),L535*(2-E536/E535),L535)</f>
        <v>7351.3066192898777</v>
      </c>
      <c r="M536" s="4">
        <f t="shared" si="17"/>
        <v>6955.24</v>
      </c>
      <c r="N536" s="4">
        <f t="shared" si="18"/>
        <v>1</v>
      </c>
      <c r="O536" t="s">
        <v>9</v>
      </c>
      <c r="P536" t="s">
        <v>9</v>
      </c>
      <c r="R536" t="s">
        <v>9</v>
      </c>
      <c r="S536" s="4">
        <f t="shared" si="14"/>
        <v>6862.0577986248927</v>
      </c>
      <c r="T536" s="4">
        <f t="shared" si="15"/>
        <v>6756.8594378845419</v>
      </c>
      <c r="U536" s="4" t="s">
        <v>9</v>
      </c>
      <c r="V536" t="s">
        <v>9</v>
      </c>
      <c r="W536" t="s">
        <v>9</v>
      </c>
      <c r="X536" t="str">
        <f>IF(AND(L536&lt;&gt;L535,以前300和1000统计!D536&gt;以前300和1000统计!E536+30),1,"")</f>
        <v/>
      </c>
      <c r="Y536" t="str">
        <f t="shared" si="16"/>
        <v/>
      </c>
    </row>
    <row r="537" spans="1:25" x14ac:dyDescent="0.25">
      <c r="A537" s="6">
        <v>43131</v>
      </c>
      <c r="B537" s="4">
        <v>6913.36</v>
      </c>
      <c r="C537" s="4">
        <v>6913.36</v>
      </c>
      <c r="D537" s="4">
        <v>6773.99</v>
      </c>
      <c r="E537" s="4">
        <v>6791.01</v>
      </c>
      <c r="F537" s="13">
        <v>-2.6026607462480977E-2</v>
      </c>
      <c r="G537" s="13" t="s">
        <v>9</v>
      </c>
      <c r="H537" s="13" t="str">
        <f t="shared" si="13"/>
        <v/>
      </c>
      <c r="I537" s="7">
        <v>98171547648</v>
      </c>
      <c r="J537" s="8">
        <v>91689619456</v>
      </c>
      <c r="K537" s="8">
        <v>96462602240</v>
      </c>
      <c r="L537" s="4">
        <f>IF(AND(以前300和1000统计!C536&lt;-10,J536&lt;K536*1.05,以前300和1000统计!G536&lt;10),L536*(2-E537/E536),L536)</f>
        <v>7351.3066192898777</v>
      </c>
      <c r="M537" s="4">
        <f t="shared" si="17"/>
        <v>6791.01</v>
      </c>
      <c r="N537" s="4">
        <f t="shared" si="18"/>
        <v>1</v>
      </c>
      <c r="O537">
        <v>7165.1991241393753</v>
      </c>
      <c r="P537" t="s">
        <v>9</v>
      </c>
      <c r="Q537">
        <v>6.326594881108516E-2</v>
      </c>
      <c r="R537">
        <v>-2.1871390176382621E-2</v>
      </c>
      <c r="S537" s="4">
        <f t="shared" si="14"/>
        <v>6700.0280552561289</v>
      </c>
      <c r="T537" s="4">
        <f t="shared" si="15"/>
        <v>6597.313681665667</v>
      </c>
      <c r="U537" s="4">
        <v>7072.41</v>
      </c>
      <c r="V537">
        <v>-3.9788417243909691E-2</v>
      </c>
      <c r="W537">
        <v>6.326594881108516E-2</v>
      </c>
      <c r="X537" t="str">
        <f>IF(AND(L537&lt;&gt;L536,以前300和1000统计!D537&gt;以前300和1000统计!E537+30),1,"")</f>
        <v/>
      </c>
      <c r="Y537" t="str">
        <f t="shared" si="16"/>
        <v/>
      </c>
    </row>
    <row r="538" spans="1:25" x14ac:dyDescent="0.25">
      <c r="A538" s="6">
        <v>43132</v>
      </c>
      <c r="B538" s="4">
        <v>6775.36</v>
      </c>
      <c r="C538" s="4">
        <v>6792.99</v>
      </c>
      <c r="D538" s="4">
        <v>6505.76</v>
      </c>
      <c r="E538" s="4">
        <v>6506.45</v>
      </c>
      <c r="F538" s="13">
        <v>-6.452545131440468E-2</v>
      </c>
      <c r="G538" s="13">
        <v>-6.452545131440468E-2</v>
      </c>
      <c r="H538" s="13" t="str">
        <f t="shared" si="13"/>
        <v/>
      </c>
      <c r="I538" s="7">
        <v>107037564928</v>
      </c>
      <c r="J538" s="8">
        <v>95133020160</v>
      </c>
      <c r="K538" s="8">
        <v>96775239884.800003</v>
      </c>
      <c r="L538" s="4">
        <f>IF(AND(以前300和1000统计!C537&lt;-10,J537&lt;K537*1.05,以前300和1000统计!G537&lt;10),L537*(2-E538/E537),L537)</f>
        <v>7659.3444239146875</v>
      </c>
      <c r="M538" s="4">
        <f t="shared" si="17"/>
        <v>6506.45</v>
      </c>
      <c r="N538" s="4">
        <f t="shared" si="18"/>
        <v>0</v>
      </c>
      <c r="O538" t="s">
        <v>9</v>
      </c>
      <c r="P538" t="s">
        <v>9</v>
      </c>
      <c r="R538" t="s">
        <v>9</v>
      </c>
      <c r="S538" s="4">
        <f t="shared" si="14"/>
        <v>6700.0280552561289</v>
      </c>
      <c r="T538" s="4">
        <f t="shared" si="15"/>
        <v>6873.7573301442862</v>
      </c>
      <c r="U538" s="4" t="s">
        <v>9</v>
      </c>
      <c r="V538" t="s">
        <v>9</v>
      </c>
      <c r="W538" t="s">
        <v>9</v>
      </c>
      <c r="X538" t="str">
        <f>IF(AND(L538&lt;&gt;L537,以前300和1000统计!D538&gt;以前300和1000统计!E538+30),1,"")</f>
        <v/>
      </c>
      <c r="Y538" t="str">
        <f t="shared" si="16"/>
        <v/>
      </c>
    </row>
    <row r="539" spans="1:25" x14ac:dyDescent="0.25">
      <c r="A539" s="6">
        <v>43133</v>
      </c>
      <c r="B539" s="4">
        <v>6454.45</v>
      </c>
      <c r="C539" s="4">
        <v>6493.22</v>
      </c>
      <c r="D539" s="4">
        <v>6322.58</v>
      </c>
      <c r="E539" s="4">
        <v>6487.87</v>
      </c>
      <c r="F539" s="13">
        <v>-4.4638426390183561E-2</v>
      </c>
      <c r="G539" s="13">
        <v>-4.4638426390183561E-2</v>
      </c>
      <c r="H539" s="13" t="str">
        <f t="shared" si="13"/>
        <v/>
      </c>
      <c r="I539" s="7">
        <v>85779042304</v>
      </c>
      <c r="J539" s="8">
        <v>96996051626.666672</v>
      </c>
      <c r="K539" s="8">
        <v>95911034060.800003</v>
      </c>
      <c r="L539" s="4">
        <f>IF(AND(以前300和1000统计!C538&lt;-10,J538&lt;K538*1.05,以前300和1000统计!G538&lt;10),L538*(2-E539/E538),L538)</f>
        <v>7681.2166613708023</v>
      </c>
      <c r="M539" s="4">
        <f t="shared" si="17"/>
        <v>6487.87</v>
      </c>
      <c r="N539" s="4">
        <f t="shared" si="18"/>
        <v>0</v>
      </c>
      <c r="O539" t="s">
        <v>9</v>
      </c>
      <c r="P539" t="s">
        <v>9</v>
      </c>
      <c r="R539" t="s">
        <v>9</v>
      </c>
      <c r="S539" s="4">
        <f t="shared" si="14"/>
        <v>6700.0280552561289</v>
      </c>
      <c r="T539" s="4">
        <f t="shared" si="15"/>
        <v>6893.3862231956564</v>
      </c>
      <c r="U539" s="4" t="s">
        <v>9</v>
      </c>
      <c r="V539" t="s">
        <v>9</v>
      </c>
      <c r="W539" t="s">
        <v>9</v>
      </c>
      <c r="X539" t="str">
        <f>IF(AND(L539&lt;&gt;L538,以前300和1000统计!D539&gt;以前300和1000统计!E539+30),1,"")</f>
        <v/>
      </c>
      <c r="Y539" t="str">
        <f t="shared" si="16"/>
        <v/>
      </c>
    </row>
    <row r="540" spans="1:25" x14ac:dyDescent="0.25">
      <c r="A540" s="6">
        <v>43136</v>
      </c>
      <c r="B540" s="4">
        <v>6403.08</v>
      </c>
      <c r="C540" s="4">
        <v>6485.75</v>
      </c>
      <c r="D540" s="4">
        <v>6379.83</v>
      </c>
      <c r="E540" s="4">
        <v>6461.81</v>
      </c>
      <c r="F540" s="13">
        <v>-6.8608841995250192E-3</v>
      </c>
      <c r="G540" s="13">
        <v>-6.8608841995250192E-3</v>
      </c>
      <c r="H540" s="13" t="str">
        <f t="shared" si="13"/>
        <v/>
      </c>
      <c r="I540" s="7">
        <v>72124063744</v>
      </c>
      <c r="J540" s="8">
        <v>88313556992</v>
      </c>
      <c r="K540" s="8">
        <v>94070863052.800003</v>
      </c>
      <c r="L540" s="4">
        <f>IF(AND(以前300和1000统计!C539&lt;-10,J539&lt;K539*1.05,以前300和1000统计!G539&lt;10),L539*(2-E540/E539),L539)</f>
        <v>7712.0700086473835</v>
      </c>
      <c r="M540" s="4">
        <f t="shared" si="17"/>
        <v>6461.81</v>
      </c>
      <c r="N540" s="4">
        <f t="shared" si="18"/>
        <v>0</v>
      </c>
      <c r="O540" t="s">
        <v>9</v>
      </c>
      <c r="P540" t="s">
        <v>9</v>
      </c>
      <c r="R540" t="s">
        <v>9</v>
      </c>
      <c r="S540" s="4">
        <f t="shared" si="14"/>
        <v>6700.0280552561289</v>
      </c>
      <c r="T540" s="4">
        <f t="shared" si="15"/>
        <v>6921.0750709957001</v>
      </c>
      <c r="U540" s="4" t="s">
        <v>9</v>
      </c>
      <c r="V540" t="s">
        <v>9</v>
      </c>
      <c r="W540" t="s">
        <v>9</v>
      </c>
      <c r="X540" t="str">
        <f>IF(AND(L540&lt;&gt;L539,以前300和1000统计!D540&gt;以前300和1000统计!E540+30),1,"")</f>
        <v/>
      </c>
      <c r="Y540" t="str">
        <f t="shared" si="16"/>
        <v/>
      </c>
    </row>
    <row r="541" spans="1:25" x14ac:dyDescent="0.25">
      <c r="A541" s="6">
        <v>43137</v>
      </c>
      <c r="B541" s="4">
        <v>6353.2</v>
      </c>
      <c r="C541" s="4">
        <v>6383.18</v>
      </c>
      <c r="D541" s="4">
        <v>6142.4</v>
      </c>
      <c r="E541" s="4">
        <v>6142.67</v>
      </c>
      <c r="F541" s="13">
        <v>-5.3206984726882567E-2</v>
      </c>
      <c r="G541" s="13">
        <v>-5.3206984726882567E-2</v>
      </c>
      <c r="H541" s="13" t="str">
        <f t="shared" si="13"/>
        <v/>
      </c>
      <c r="I541" s="7">
        <v>89122349056</v>
      </c>
      <c r="J541" s="8">
        <v>82341818368</v>
      </c>
      <c r="K541" s="8">
        <v>93806651392</v>
      </c>
      <c r="L541" s="4">
        <f>IF(AND(以前300和1000统计!C540&lt;-10,J540&lt;K540*1.05,以前300和1000统计!G540&lt;10),L540*(2-E541/E540),L540)</f>
        <v>8092.9586486042572</v>
      </c>
      <c r="M541" s="4">
        <f t="shared" si="17"/>
        <v>6142.67</v>
      </c>
      <c r="N541" s="4">
        <f t="shared" si="18"/>
        <v>0</v>
      </c>
      <c r="O541" t="s">
        <v>9</v>
      </c>
      <c r="P541" t="s">
        <v>9</v>
      </c>
      <c r="R541" t="s">
        <v>9</v>
      </c>
      <c r="S541" s="4">
        <f t="shared" si="14"/>
        <v>6700.0280552561289</v>
      </c>
      <c r="T541" s="4">
        <f t="shared" si="15"/>
        <v>7262.8975476945761</v>
      </c>
      <c r="U541" s="4" t="s">
        <v>9</v>
      </c>
      <c r="V541" t="s">
        <v>9</v>
      </c>
      <c r="W541" t="s">
        <v>9</v>
      </c>
      <c r="X541" t="str">
        <f>IF(AND(L541&lt;&gt;L540,以前300和1000统计!D541&gt;以前300和1000统计!E541+30),1,"")</f>
        <v/>
      </c>
      <c r="Y541" t="str">
        <f t="shared" si="16"/>
        <v/>
      </c>
    </row>
    <row r="542" spans="1:25" x14ac:dyDescent="0.25">
      <c r="A542" s="6">
        <v>43138</v>
      </c>
      <c r="B542" s="4">
        <v>6236.46</v>
      </c>
      <c r="C542" s="4">
        <v>6270.57</v>
      </c>
      <c r="D542" s="4">
        <v>6042.63</v>
      </c>
      <c r="E542" s="4">
        <v>6158.26</v>
      </c>
      <c r="F542" s="13">
        <v>-4.6976002079912593E-2</v>
      </c>
      <c r="G542" s="13">
        <v>-4.6976002079912593E-2</v>
      </c>
      <c r="H542" s="13" t="str">
        <f t="shared" si="13"/>
        <v/>
      </c>
      <c r="I542" s="7">
        <v>84670001152</v>
      </c>
      <c r="J542" s="8">
        <v>81972137984</v>
      </c>
      <c r="K542" s="8">
        <v>92883514982.399994</v>
      </c>
      <c r="L542" s="4">
        <f>IF(AND(以前300和1000统计!C541&lt;-10,J541&lt;K541*1.05,以前300和1000统计!G541&lt;10),L541*(2-E542/E541),L541)</f>
        <v>8072.4188466400064</v>
      </c>
      <c r="M542" s="4">
        <f t="shared" si="17"/>
        <v>6158.26</v>
      </c>
      <c r="N542" s="4">
        <f t="shared" si="18"/>
        <v>0</v>
      </c>
      <c r="O542" t="s">
        <v>9</v>
      </c>
      <c r="P542" t="s">
        <v>9</v>
      </c>
      <c r="R542" t="s">
        <v>9</v>
      </c>
      <c r="S542" s="4">
        <f t="shared" si="14"/>
        <v>6700.0280552561289</v>
      </c>
      <c r="T542" s="4">
        <f t="shared" si="15"/>
        <v>7244.4644277697616</v>
      </c>
      <c r="U542" s="4" t="s">
        <v>9</v>
      </c>
      <c r="V542" t="s">
        <v>9</v>
      </c>
      <c r="W542" t="s">
        <v>9</v>
      </c>
      <c r="X542" t="str">
        <f>IF(AND(L542&lt;&gt;L541,以前300和1000统计!D542&gt;以前300和1000统计!E542+30),1,"")</f>
        <v/>
      </c>
      <c r="Y542" t="str">
        <f t="shared" si="16"/>
        <v/>
      </c>
    </row>
    <row r="543" spans="1:25" x14ac:dyDescent="0.25">
      <c r="A543" s="6">
        <v>43139</v>
      </c>
      <c r="B543" s="4">
        <v>6141.78</v>
      </c>
      <c r="C543" s="4">
        <v>6243.74</v>
      </c>
      <c r="D543" s="4">
        <v>6138.17</v>
      </c>
      <c r="E543" s="4">
        <v>6238.22</v>
      </c>
      <c r="F543" s="13">
        <v>1.5555125051484264E-2</v>
      </c>
      <c r="G543" s="13">
        <v>1.5555125051484264E-2</v>
      </c>
      <c r="H543" s="13" t="str">
        <f t="shared" si="13"/>
        <v/>
      </c>
      <c r="I543" s="7">
        <v>64134826752</v>
      </c>
      <c r="J543" s="8">
        <v>79309058986.666672</v>
      </c>
      <c r="K543" s="8">
        <v>91044048422.399994</v>
      </c>
      <c r="L543" s="4">
        <f>IF(AND(以前300和1000统计!C542&lt;-10,J542&lt;K542*1.05,以前300和1000统计!G542&lt;10),L542*(2-E543/E542),L542)</f>
        <v>7967.6050500517922</v>
      </c>
      <c r="M543" s="4">
        <f t="shared" si="17"/>
        <v>6238.22</v>
      </c>
      <c r="N543" s="4">
        <f t="shared" si="18"/>
        <v>0</v>
      </c>
      <c r="O543" t="s">
        <v>9</v>
      </c>
      <c r="P543" t="s">
        <v>9</v>
      </c>
      <c r="R543" t="s">
        <v>9</v>
      </c>
      <c r="S543" s="4">
        <f t="shared" si="14"/>
        <v>6700.0280552561289</v>
      </c>
      <c r="T543" s="4">
        <f t="shared" si="15"/>
        <v>7150.4009462596478</v>
      </c>
      <c r="U543" s="4" t="s">
        <v>9</v>
      </c>
      <c r="V543" t="s">
        <v>9</v>
      </c>
      <c r="W543" t="s">
        <v>9</v>
      </c>
      <c r="X543" t="str">
        <f>IF(AND(L543&lt;&gt;L542,以前300和1000统计!D543&gt;以前300和1000统计!E543+30),1,"")</f>
        <v/>
      </c>
      <c r="Y543" t="str">
        <f t="shared" si="16"/>
        <v/>
      </c>
    </row>
    <row r="544" spans="1:25" x14ac:dyDescent="0.25">
      <c r="A544" s="6">
        <v>43140</v>
      </c>
      <c r="B544" s="4">
        <v>6100.35</v>
      </c>
      <c r="C544" s="4">
        <v>6142.31</v>
      </c>
      <c r="D544" s="4">
        <v>5983.77</v>
      </c>
      <c r="E544" s="4">
        <v>6053.02</v>
      </c>
      <c r="F544" s="13">
        <v>-1.7089242740644273E-2</v>
      </c>
      <c r="G544" s="13">
        <v>-1.7089242740644273E-2</v>
      </c>
      <c r="H544" s="13" t="str">
        <f t="shared" si="13"/>
        <v/>
      </c>
      <c r="I544" s="7">
        <v>77570355200</v>
      </c>
      <c r="J544" s="8">
        <v>75458394368</v>
      </c>
      <c r="K544" s="8">
        <v>90081754662.399994</v>
      </c>
      <c r="L544" s="4">
        <f>IF(AND(以前300和1000统计!C543&lt;-10,J543&lt;K543*1.05,以前300和1000统计!G543&lt;10),L543*(2-E544/E543),L543)</f>
        <v>8204.1469570812951</v>
      </c>
      <c r="M544" s="4">
        <f t="shared" si="17"/>
        <v>6053.02</v>
      </c>
      <c r="N544" s="4">
        <f t="shared" si="18"/>
        <v>0</v>
      </c>
      <c r="O544" t="s">
        <v>9</v>
      </c>
      <c r="P544" t="s">
        <v>9</v>
      </c>
      <c r="R544" t="s">
        <v>9</v>
      </c>
      <c r="S544" s="4">
        <f t="shared" si="14"/>
        <v>6700.0280552561289</v>
      </c>
      <c r="T544" s="4">
        <f t="shared" si="15"/>
        <v>7362.6817339278095</v>
      </c>
      <c r="U544" s="4" t="s">
        <v>9</v>
      </c>
      <c r="V544" t="s">
        <v>9</v>
      </c>
      <c r="W544" t="s">
        <v>9</v>
      </c>
      <c r="X544" t="str">
        <f>IF(AND(L544&lt;&gt;L543,以前300和1000统计!D544&gt;以前300和1000统计!E544+30),1,"")</f>
        <v/>
      </c>
      <c r="Y544" t="str">
        <f t="shared" si="16"/>
        <v/>
      </c>
    </row>
    <row r="545" spans="1:25" x14ac:dyDescent="0.25">
      <c r="A545" s="6">
        <v>43143</v>
      </c>
      <c r="B545" s="4">
        <v>6074.46</v>
      </c>
      <c r="C545" s="4">
        <v>6216.52</v>
      </c>
      <c r="D545" s="4">
        <v>6074.46</v>
      </c>
      <c r="E545" s="4">
        <v>6203.75</v>
      </c>
      <c r="F545" s="13">
        <v>-5.5256146785461757E-3</v>
      </c>
      <c r="G545" s="13">
        <v>-5.5256146785461757E-3</v>
      </c>
      <c r="H545" s="13" t="str">
        <f t="shared" si="13"/>
        <v/>
      </c>
      <c r="I545" s="7">
        <v>63609252864</v>
      </c>
      <c r="J545" s="8">
        <v>68438144938.666664</v>
      </c>
      <c r="K545" s="8">
        <v>87644339494.399994</v>
      </c>
      <c r="L545" s="4">
        <f>IF(AND(以前300和1000统计!C544&lt;-10,J544&lt;K544*1.05,以前300和1000统计!G544&lt;10),L544*(2-E545/E544),L544)</f>
        <v>7999.8504124075844</v>
      </c>
      <c r="M545" s="4">
        <f t="shared" si="17"/>
        <v>6203.75</v>
      </c>
      <c r="N545" s="4">
        <f t="shared" si="18"/>
        <v>0</v>
      </c>
      <c r="O545" t="s">
        <v>9</v>
      </c>
      <c r="P545" t="s">
        <v>9</v>
      </c>
      <c r="R545" t="s">
        <v>9</v>
      </c>
      <c r="S545" s="4">
        <f t="shared" si="14"/>
        <v>6700.0280552561289</v>
      </c>
      <c r="T545" s="4">
        <f t="shared" si="15"/>
        <v>7179.3390359431769</v>
      </c>
      <c r="U545" s="4" t="s">
        <v>9</v>
      </c>
      <c r="V545" t="s">
        <v>9</v>
      </c>
      <c r="W545" t="s">
        <v>9</v>
      </c>
      <c r="X545" t="str">
        <f>IF(AND(L545&lt;&gt;L544,以前300和1000统计!D545&gt;以前300和1000统计!E545+30),1,"")</f>
        <v/>
      </c>
      <c r="Y545" t="str">
        <f t="shared" si="16"/>
        <v/>
      </c>
    </row>
    <row r="546" spans="1:25" x14ac:dyDescent="0.25">
      <c r="A546" s="6">
        <v>43144</v>
      </c>
      <c r="B546" s="4">
        <v>6229.38</v>
      </c>
      <c r="C546" s="4">
        <v>6268.78</v>
      </c>
      <c r="D546" s="4">
        <v>6211.63</v>
      </c>
      <c r="E546" s="4">
        <v>6216.51</v>
      </c>
      <c r="F546" s="13">
        <v>2.7009657988904756E-2</v>
      </c>
      <c r="G546" s="13">
        <v>2.7009657988904756E-2</v>
      </c>
      <c r="H546" s="13">
        <f t="shared" si="13"/>
        <v>2.7009657988904756E-2</v>
      </c>
      <c r="I546" s="7">
        <v>63359383808</v>
      </c>
      <c r="J546" s="8">
        <v>68179663957.333336</v>
      </c>
      <c r="K546" s="8">
        <v>86159651840</v>
      </c>
      <c r="L546" s="4">
        <f>IF(AND(以前300和1000统计!C545&lt;-10,J545&lt;K545*1.05,以前300和1000统计!G545&lt;10),L545*(2-E546/E545),L545)</f>
        <v>7983.3961563104949</v>
      </c>
      <c r="M546" s="4">
        <f t="shared" si="17"/>
        <v>6216.51</v>
      </c>
      <c r="N546" s="4">
        <f t="shared" si="18"/>
        <v>0</v>
      </c>
      <c r="O546" t="s">
        <v>9</v>
      </c>
      <c r="P546" t="s">
        <v>9</v>
      </c>
      <c r="R546" t="s">
        <v>9</v>
      </c>
      <c r="S546" s="4">
        <f t="shared" si="14"/>
        <v>6700.0280552561289</v>
      </c>
      <c r="T546" s="4">
        <f t="shared" si="15"/>
        <v>7164.572424442289</v>
      </c>
      <c r="U546" s="4" t="s">
        <v>9</v>
      </c>
      <c r="V546" t="s">
        <v>9</v>
      </c>
      <c r="W546" t="s">
        <v>9</v>
      </c>
      <c r="X546" t="str">
        <f>IF(AND(L546&lt;&gt;L545,以前300和1000统计!D546&gt;以前300和1000统计!E546+30),1,"")</f>
        <v/>
      </c>
      <c r="Y546" t="str">
        <f t="shared" si="16"/>
        <v/>
      </c>
    </row>
    <row r="547" spans="1:25" x14ac:dyDescent="0.25">
      <c r="A547" s="6">
        <v>43145</v>
      </c>
      <c r="B547" s="4">
        <v>6216.38</v>
      </c>
      <c r="C547" s="4">
        <v>6230.73</v>
      </c>
      <c r="D547" s="4">
        <v>6182.89</v>
      </c>
      <c r="E547" s="4">
        <v>6230.66</v>
      </c>
      <c r="F547" s="13">
        <v>4.337698972395776E-3</v>
      </c>
      <c r="G547" s="13">
        <v>4.337698972395776E-3</v>
      </c>
      <c r="H547" s="13" t="str">
        <f t="shared" si="13"/>
        <v/>
      </c>
      <c r="I547" s="7">
        <v>43830725120</v>
      </c>
      <c r="J547" s="8">
        <v>56933120597.333336</v>
      </c>
      <c r="K547" s="8">
        <v>83536704640</v>
      </c>
      <c r="L547" s="4">
        <f>L546</f>
        <v>7983.3961563104949</v>
      </c>
      <c r="M547" s="4">
        <f t="shared" si="17"/>
        <v>6230.66</v>
      </c>
      <c r="N547" s="4">
        <f t="shared" si="18"/>
        <v>1</v>
      </c>
      <c r="O547" t="s">
        <v>9</v>
      </c>
      <c r="P547" t="s">
        <v>9</v>
      </c>
      <c r="R547" t="s">
        <v>9</v>
      </c>
      <c r="S547" s="4">
        <f t="shared" si="14"/>
        <v>6715.2786374930865</v>
      </c>
      <c r="T547" s="4">
        <f t="shared" si="15"/>
        <v>7180.8804010732047</v>
      </c>
      <c r="U547" s="4" t="s">
        <v>9</v>
      </c>
      <c r="V547" t="s">
        <v>9</v>
      </c>
      <c r="W547" t="s">
        <v>9</v>
      </c>
      <c r="X547" t="str">
        <f>IF(AND(L547&lt;&gt;L546,以前300和1000统计!D547&gt;以前300和1000统计!E547+30),1,"")</f>
        <v/>
      </c>
      <c r="Y547" t="str">
        <f t="shared" si="16"/>
        <v/>
      </c>
    </row>
    <row r="548" spans="1:25" x14ac:dyDescent="0.25">
      <c r="A548" s="6">
        <v>43153</v>
      </c>
      <c r="B548" s="4">
        <v>6269.37</v>
      </c>
      <c r="C548" s="4">
        <v>6347.15</v>
      </c>
      <c r="D548" s="4">
        <v>6269.37</v>
      </c>
      <c r="E548" s="4">
        <v>6347.08</v>
      </c>
      <c r="F548" s="13">
        <v>2.1003746475112273E-2</v>
      </c>
      <c r="G548" s="13">
        <v>2.1003746475112273E-2</v>
      </c>
      <c r="H548" s="13">
        <f t="shared" si="13"/>
        <v>2.1003746475112273E-2</v>
      </c>
      <c r="I548" s="7">
        <v>59696646912</v>
      </c>
      <c r="J548" s="8">
        <v>55628918613.333336</v>
      </c>
      <c r="K548" s="8">
        <v>82696308595.199997</v>
      </c>
      <c r="L548" s="4">
        <f>L547</f>
        <v>7983.3961563104949</v>
      </c>
      <c r="M548" s="4">
        <f t="shared" si="17"/>
        <v>6347.08</v>
      </c>
      <c r="N548" s="4">
        <f t="shared" si="18"/>
        <v>1</v>
      </c>
      <c r="O548" t="s">
        <v>9</v>
      </c>
      <c r="P548">
        <v>7618.5122451484085</v>
      </c>
      <c r="R548" t="s">
        <v>9</v>
      </c>
      <c r="S548" s="4">
        <f t="shared" si="14"/>
        <v>6840.7537459048672</v>
      </c>
      <c r="T548" s="4">
        <f t="shared" si="15"/>
        <v>7315.0552872478547</v>
      </c>
      <c r="U548" s="4" t="s">
        <v>9</v>
      </c>
      <c r="V548" t="s">
        <v>9</v>
      </c>
      <c r="W548" t="s">
        <v>9</v>
      </c>
      <c r="X548" t="str">
        <f>IF(AND(L548&lt;&gt;L547,以前300和1000统计!D548&gt;以前300和1000统计!E548+30),1,"")</f>
        <v/>
      </c>
      <c r="Y548" t="str">
        <f t="shared" si="16"/>
        <v/>
      </c>
    </row>
    <row r="549" spans="1:25" x14ac:dyDescent="0.25">
      <c r="A549" s="6">
        <v>43154</v>
      </c>
      <c r="B549" s="4">
        <v>6346.82</v>
      </c>
      <c r="C549" s="4">
        <v>6367.06</v>
      </c>
      <c r="D549" s="4">
        <v>6316.54</v>
      </c>
      <c r="E549" s="4">
        <v>6365.92</v>
      </c>
      <c r="F549" s="13">
        <v>2.1708775635326027E-2</v>
      </c>
      <c r="G549" s="13" t="s">
        <v>9</v>
      </c>
      <c r="H549" s="13" t="str">
        <f t="shared" si="13"/>
        <v/>
      </c>
      <c r="I549" s="7">
        <v>65355546880</v>
      </c>
      <c r="J549" s="8">
        <v>56294306304</v>
      </c>
      <c r="K549" s="8">
        <v>81836953472</v>
      </c>
      <c r="L549" s="4">
        <f>IF(AND(以前300和1000统计!C548&lt;-10,J548&lt;K548*1.05,以前300和1000统计!G548&lt;10),L548*(2-E549/E548),L548)</f>
        <v>7983.3961563104949</v>
      </c>
      <c r="M549" s="4">
        <f t="shared" si="17"/>
        <v>6365.92</v>
      </c>
      <c r="N549" s="4">
        <f t="shared" si="18"/>
        <v>1</v>
      </c>
      <c r="O549" t="s">
        <v>9</v>
      </c>
      <c r="P549" t="s">
        <v>9</v>
      </c>
      <c r="R549" t="s">
        <v>9</v>
      </c>
      <c r="S549" s="4">
        <f t="shared" si="14"/>
        <v>6861.0591147631221</v>
      </c>
      <c r="T549" s="4">
        <f t="shared" si="15"/>
        <v>7336.7685225642135</v>
      </c>
      <c r="U549" s="4" t="s">
        <v>9</v>
      </c>
      <c r="V549" t="s">
        <v>9</v>
      </c>
      <c r="W549" t="s">
        <v>9</v>
      </c>
      <c r="X549" t="str">
        <f>IF(AND(L549&lt;&gt;L548,以前300和1000统计!D549&gt;以前300和1000统计!E549+30),1,"")</f>
        <v/>
      </c>
      <c r="Y549" t="str">
        <f t="shared" si="16"/>
        <v/>
      </c>
    </row>
    <row r="550" spans="1:25" x14ac:dyDescent="0.25">
      <c r="A550" s="6">
        <v>43157</v>
      </c>
      <c r="B550" s="4">
        <v>6396.51</v>
      </c>
      <c r="C550" s="4">
        <v>6509.62</v>
      </c>
      <c r="D550" s="4">
        <v>6382.15</v>
      </c>
      <c r="E550" s="4">
        <v>6507.13</v>
      </c>
      <c r="F550" s="13">
        <v>2.5216319945549737E-2</v>
      </c>
      <c r="G550" s="13" t="s">
        <v>9</v>
      </c>
      <c r="H550" s="13" t="str">
        <f t="shared" si="13"/>
        <v/>
      </c>
      <c r="I550" s="7">
        <v>92903051264</v>
      </c>
      <c r="J550" s="8">
        <v>72651748352</v>
      </c>
      <c r="K550" s="8">
        <v>81910021401.600006</v>
      </c>
      <c r="L550" s="4">
        <f>IF(AND(以前300和1000统计!C549&lt;-10,J549&lt;K549*1.05,以前300和1000统计!G549&lt;10),L549*(2-E550/E549),L549)</f>
        <v>7983.3961563104949</v>
      </c>
      <c r="M550" s="4">
        <f t="shared" si="17"/>
        <v>6507.13</v>
      </c>
      <c r="N550" s="4">
        <f t="shared" si="18"/>
        <v>1</v>
      </c>
      <c r="O550" t="s">
        <v>9</v>
      </c>
      <c r="P550" t="s">
        <v>9</v>
      </c>
      <c r="R550" t="s">
        <v>9</v>
      </c>
      <c r="S550" s="4">
        <f t="shared" si="14"/>
        <v>7013.2523810303237</v>
      </c>
      <c r="T550" s="4">
        <f t="shared" si="15"/>
        <v>7499.5140617904835</v>
      </c>
      <c r="U550" s="4" t="s">
        <v>9</v>
      </c>
      <c r="V550" t="s">
        <v>9</v>
      </c>
      <c r="W550" t="s">
        <v>9</v>
      </c>
      <c r="X550" t="str">
        <f>IF(AND(L550&lt;&gt;L549,以前300和1000统计!D550&gt;以前300和1000统计!E550+30),1,"")</f>
        <v/>
      </c>
      <c r="Y550" t="str">
        <f t="shared" si="16"/>
        <v/>
      </c>
    </row>
    <row r="551" spans="1:25" x14ac:dyDescent="0.25">
      <c r="A551" s="6">
        <v>43158</v>
      </c>
      <c r="B551" s="4">
        <v>6506.4</v>
      </c>
      <c r="C551" s="4">
        <v>6540.75</v>
      </c>
      <c r="D551" s="4">
        <v>6491.53</v>
      </c>
      <c r="E551" s="4">
        <v>6529.38</v>
      </c>
      <c r="F551" s="13">
        <v>2.5677356925629002E-2</v>
      </c>
      <c r="G551" s="13" t="s">
        <v>9</v>
      </c>
      <c r="H551" s="13" t="str">
        <f t="shared" si="13"/>
        <v/>
      </c>
      <c r="I551" s="7">
        <v>97506320384</v>
      </c>
      <c r="J551" s="8">
        <v>85254972842.666672</v>
      </c>
      <c r="K551" s="8">
        <v>82438539545.600006</v>
      </c>
      <c r="L551" s="4">
        <f>IF(AND(以前300和1000统计!C550&lt;-10,J550&lt;K550*1.05,以前300和1000统计!G550&lt;10),L550*(2-E551/E550),L550)</f>
        <v>7983.3961563104949</v>
      </c>
      <c r="M551" s="4">
        <f t="shared" si="17"/>
        <v>6529.38</v>
      </c>
      <c r="N551" s="4">
        <f t="shared" si="18"/>
        <v>1</v>
      </c>
      <c r="O551" t="s">
        <v>9</v>
      </c>
      <c r="P551" t="s">
        <v>9</v>
      </c>
      <c r="R551" t="s">
        <v>9</v>
      </c>
      <c r="S551" s="4">
        <f t="shared" si="14"/>
        <v>7037.2329785407355</v>
      </c>
      <c r="T551" s="4">
        <f t="shared" si="15"/>
        <v>7525.1573465988149</v>
      </c>
      <c r="U551" s="4" t="s">
        <v>9</v>
      </c>
      <c r="V551" t="s">
        <v>9</v>
      </c>
      <c r="W551" t="s">
        <v>9</v>
      </c>
      <c r="X551" t="str">
        <f>IF(AND(L551&lt;&gt;L550,以前300和1000统计!D551&gt;以前300和1000统计!E551+30),1,"")</f>
        <v/>
      </c>
      <c r="Y551" t="str">
        <f t="shared" si="16"/>
        <v/>
      </c>
    </row>
    <row r="552" spans="1:25" x14ac:dyDescent="0.25">
      <c r="A552" s="6">
        <v>43159</v>
      </c>
      <c r="B552" s="4">
        <v>6488.25</v>
      </c>
      <c r="C552" s="4">
        <v>6581.08</v>
      </c>
      <c r="D552" s="4">
        <v>6461.37</v>
      </c>
      <c r="E552" s="4">
        <v>6563.81</v>
      </c>
      <c r="F552" s="13">
        <v>8.7104453115276481E-3</v>
      </c>
      <c r="G552" s="13" t="s">
        <v>9</v>
      </c>
      <c r="H552" s="13" t="str">
        <f t="shared" si="13"/>
        <v/>
      </c>
      <c r="I552" s="7">
        <v>96704991232</v>
      </c>
      <c r="J552" s="8">
        <v>95704787626.666672</v>
      </c>
      <c r="K552" s="8">
        <v>82067589401.600006</v>
      </c>
      <c r="L552" s="4">
        <f>IF(AND(以前300和1000统计!C551&lt;-10,J551&lt;K551*1.05,以前300和1000统计!G551&lt;10),L551*(2-E552/E551),L551)</f>
        <v>7983.3961563104949</v>
      </c>
      <c r="M552" s="4">
        <f t="shared" si="17"/>
        <v>6563.81</v>
      </c>
      <c r="N552" s="4">
        <f t="shared" si="18"/>
        <v>1</v>
      </c>
      <c r="O552" t="s">
        <v>9</v>
      </c>
      <c r="P552" t="s">
        <v>9</v>
      </c>
      <c r="R552" t="s">
        <v>9</v>
      </c>
      <c r="S552" s="4">
        <f t="shared" si="14"/>
        <v>7074.3409323512287</v>
      </c>
      <c r="T552" s="4">
        <f t="shared" si="15"/>
        <v>7564.8381688887412</v>
      </c>
      <c r="U552" s="4" t="s">
        <v>9</v>
      </c>
      <c r="V552" t="s">
        <v>9</v>
      </c>
      <c r="W552" t="s">
        <v>9</v>
      </c>
      <c r="X552" t="str">
        <f>IF(AND(L552&lt;&gt;L551,以前300和1000统计!D552&gt;以前300和1000统计!E552+30),1,"")</f>
        <v/>
      </c>
      <c r="Y552" t="str">
        <f t="shared" si="16"/>
        <v/>
      </c>
    </row>
    <row r="553" spans="1:25" x14ac:dyDescent="0.25">
      <c r="A553" s="6">
        <v>43160</v>
      </c>
      <c r="B553" s="4">
        <v>6530.22</v>
      </c>
      <c r="C553" s="4">
        <v>6658.94</v>
      </c>
      <c r="D553" s="4">
        <v>6517.59</v>
      </c>
      <c r="E553" s="4">
        <v>6658.58</v>
      </c>
      <c r="F553" s="13">
        <v>1.9787483650821391E-2</v>
      </c>
      <c r="G553" s="13" t="s">
        <v>9</v>
      </c>
      <c r="H553" s="13" t="str">
        <f t="shared" si="13"/>
        <v/>
      </c>
      <c r="I553" s="7">
        <v>99824672768</v>
      </c>
      <c r="J553" s="8">
        <v>98011994794.666672</v>
      </c>
      <c r="K553" s="8">
        <v>81537842252.800003</v>
      </c>
      <c r="L553" s="4">
        <f>IF(AND(以前300和1000统计!C552&lt;-10,J552&lt;K552*1.05,以前300和1000统计!G552&lt;10),L552*(2-E553/E552),L552)</f>
        <v>7983.3961563104949</v>
      </c>
      <c r="M553" s="4">
        <f t="shared" si="17"/>
        <v>6658.58</v>
      </c>
      <c r="N553" s="4">
        <f t="shared" si="18"/>
        <v>1</v>
      </c>
      <c r="O553" t="s">
        <v>9</v>
      </c>
      <c r="P553" t="s">
        <v>9</v>
      </c>
      <c r="R553" t="s">
        <v>9</v>
      </c>
      <c r="S553" s="4">
        <f t="shared" si="14"/>
        <v>7176.48211105063</v>
      </c>
      <c r="T553" s="4">
        <f t="shared" si="15"/>
        <v>7674.0612745644958</v>
      </c>
      <c r="U553" s="4" t="s">
        <v>9</v>
      </c>
      <c r="V553" t="s">
        <v>9</v>
      </c>
      <c r="W553" t="s">
        <v>9</v>
      </c>
      <c r="X553" t="str">
        <f>IF(AND(L553&lt;&gt;L552,以前300和1000统计!D553&gt;以前300和1000统计!E553+30),1,"")</f>
        <v/>
      </c>
      <c r="Y553" t="str">
        <f t="shared" si="16"/>
        <v/>
      </c>
    </row>
    <row r="554" spans="1:25" x14ac:dyDescent="0.25">
      <c r="A554" s="6">
        <v>43161</v>
      </c>
      <c r="B554" s="4">
        <v>6621.53</v>
      </c>
      <c r="C554" s="4">
        <v>6672.96</v>
      </c>
      <c r="D554" s="4">
        <v>6612.46</v>
      </c>
      <c r="E554" s="4">
        <v>6632.37</v>
      </c>
      <c r="F554" s="13">
        <v>1.0445153043735278E-2</v>
      </c>
      <c r="G554" s="13" t="s">
        <v>9</v>
      </c>
      <c r="H554" s="13" t="str">
        <f t="shared" si="13"/>
        <v/>
      </c>
      <c r="I554" s="7">
        <v>97203093504</v>
      </c>
      <c r="J554" s="8">
        <v>97910919168</v>
      </c>
      <c r="K554" s="8">
        <v>81775037312</v>
      </c>
      <c r="L554" s="4">
        <f>IF(AND(以前300和1000统计!C553&lt;-10,J553&lt;K553*1.05,以前300和1000统计!G553&lt;10),L553*(2-E554/E553),L553)</f>
        <v>7983.3961563104949</v>
      </c>
      <c r="M554" s="4">
        <f t="shared" si="17"/>
        <v>6632.37</v>
      </c>
      <c r="N554" s="4">
        <f t="shared" si="18"/>
        <v>1</v>
      </c>
      <c r="O554" t="s">
        <v>9</v>
      </c>
      <c r="P554" t="s">
        <v>9</v>
      </c>
      <c r="R554" t="s">
        <v>9</v>
      </c>
      <c r="S554" s="4">
        <f t="shared" si="14"/>
        <v>7148.2335060731966</v>
      </c>
      <c r="T554" s="4">
        <f t="shared" si="15"/>
        <v>7643.8540613138721</v>
      </c>
      <c r="U554" s="4" t="s">
        <v>9</v>
      </c>
      <c r="V554" t="s">
        <v>9</v>
      </c>
      <c r="W554" t="s">
        <v>9</v>
      </c>
      <c r="X554" t="str">
        <f>IF(AND(L554&lt;&gt;L553,以前300和1000统计!D554&gt;以前300和1000统计!E554+30),1,"")</f>
        <v/>
      </c>
      <c r="Y554" t="str">
        <f t="shared" si="16"/>
        <v/>
      </c>
    </row>
    <row r="555" spans="1:25" x14ac:dyDescent="0.25">
      <c r="A555" s="6">
        <v>43164</v>
      </c>
      <c r="B555" s="4">
        <v>6648.26</v>
      </c>
      <c r="C555" s="4">
        <v>6674.41</v>
      </c>
      <c r="D555" s="4">
        <v>6626.42</v>
      </c>
      <c r="E555" s="4">
        <v>6674.28</v>
      </c>
      <c r="F555" s="13">
        <v>2.3578600842821817E-3</v>
      </c>
      <c r="G555" s="13" t="s">
        <v>9</v>
      </c>
      <c r="H555" s="13" t="str">
        <f t="shared" si="13"/>
        <v/>
      </c>
      <c r="I555" s="7">
        <v>87991357440</v>
      </c>
      <c r="J555" s="8">
        <v>95006374570.666672</v>
      </c>
      <c r="K555" s="8">
        <v>81339237043.199997</v>
      </c>
      <c r="L555" s="4">
        <f>IF(AND(以前300和1000统计!C554&lt;-10,J554&lt;K554*1.05,以前300和1000统计!G554&lt;10),L554*(2-E555/E554),L554)</f>
        <v>7983.3961563104949</v>
      </c>
      <c r="M555" s="4">
        <f t="shared" si="17"/>
        <v>6674.28</v>
      </c>
      <c r="N555" s="4">
        <f t="shared" si="18"/>
        <v>1</v>
      </c>
      <c r="O555" t="s">
        <v>9</v>
      </c>
      <c r="P555" t="s">
        <v>9</v>
      </c>
      <c r="R555" t="s">
        <v>9</v>
      </c>
      <c r="S555" s="4">
        <f t="shared" si="14"/>
        <v>7193.4032517658416</v>
      </c>
      <c r="T555" s="4">
        <f t="shared" si="15"/>
        <v>7692.1556373281273</v>
      </c>
      <c r="U555" s="4" t="s">
        <v>9</v>
      </c>
      <c r="V555" t="s">
        <v>9</v>
      </c>
      <c r="W555" t="s">
        <v>9</v>
      </c>
      <c r="X555" t="str">
        <f>IF(AND(L555&lt;&gt;L554,以前300和1000统计!D555&gt;以前300和1000统计!E555+30),1,"")</f>
        <v/>
      </c>
      <c r="Y555" t="str">
        <f t="shared" si="16"/>
        <v/>
      </c>
    </row>
    <row r="556" spans="1:25" x14ac:dyDescent="0.25">
      <c r="A556" s="6">
        <v>43165</v>
      </c>
      <c r="B556" s="4">
        <v>6679.27</v>
      </c>
      <c r="C556" s="4">
        <v>6735.96</v>
      </c>
      <c r="D556" s="4">
        <v>6679.05</v>
      </c>
      <c r="E556" s="4">
        <v>6735.86</v>
      </c>
      <c r="F556" s="13">
        <v>1.5603773613353855E-2</v>
      </c>
      <c r="G556" s="13" t="s">
        <v>9</v>
      </c>
      <c r="H556" s="13" t="str">
        <f t="shared" si="13"/>
        <v/>
      </c>
      <c r="I556" s="7">
        <v>106045841408</v>
      </c>
      <c r="J556" s="8">
        <v>97080097450.666672</v>
      </c>
      <c r="K556" s="8">
        <v>82632031718.399994</v>
      </c>
      <c r="L556" s="4">
        <f>IF(AND(以前300和1000统计!C555&lt;-10,J555&lt;K555*1.05,以前300和1000统计!G555&lt;10),L555*(2-E556/E555),L555)</f>
        <v>7983.3961563104949</v>
      </c>
      <c r="M556" s="4">
        <f t="shared" si="17"/>
        <v>6735.86</v>
      </c>
      <c r="N556" s="4">
        <f t="shared" si="18"/>
        <v>1</v>
      </c>
      <c r="O556" t="s">
        <v>9</v>
      </c>
      <c r="P556" t="s">
        <v>9</v>
      </c>
      <c r="R556" t="s">
        <v>9</v>
      </c>
      <c r="S556" s="4">
        <f t="shared" si="14"/>
        <v>7259.7729234373528</v>
      </c>
      <c r="T556" s="4">
        <f t="shared" si="15"/>
        <v>7763.1270296201283</v>
      </c>
      <c r="U556" s="4" t="s">
        <v>9</v>
      </c>
      <c r="V556" t="s">
        <v>9</v>
      </c>
      <c r="W556" t="s">
        <v>9</v>
      </c>
      <c r="X556" t="str">
        <f>IF(AND(L556&lt;&gt;L555,以前300和1000统计!D556&gt;以前300和1000统计!E556+30),1,"")</f>
        <v/>
      </c>
      <c r="Y556" t="str">
        <f t="shared" si="16"/>
        <v/>
      </c>
    </row>
    <row r="557" spans="1:25" x14ac:dyDescent="0.25">
      <c r="A557" s="6">
        <v>43166</v>
      </c>
      <c r="B557" s="4">
        <v>6726.8</v>
      </c>
      <c r="C557" s="4">
        <v>6740.08</v>
      </c>
      <c r="D557" s="4">
        <v>6682.64</v>
      </c>
      <c r="E557" s="4">
        <v>6688.55</v>
      </c>
      <c r="F557" s="13">
        <v>2.1380583373786788E-3</v>
      </c>
      <c r="G557" s="13" t="s">
        <v>9</v>
      </c>
      <c r="H557" s="13" t="str">
        <f t="shared" si="13"/>
        <v/>
      </c>
      <c r="I557" s="7">
        <v>90815160320</v>
      </c>
      <c r="J557" s="8">
        <v>94950786389.333328</v>
      </c>
      <c r="K557" s="8">
        <v>82264212352</v>
      </c>
      <c r="L557" s="4">
        <f>IF(AND(以前300和1000统计!C556&lt;-10,J556&lt;K556*1.05,以前300和1000统计!G556&lt;10),L556*(2-E557/E556),L556)</f>
        <v>7983.3961563104949</v>
      </c>
      <c r="M557" s="4">
        <f t="shared" si="17"/>
        <v>6688.55</v>
      </c>
      <c r="N557" s="4">
        <f t="shared" si="18"/>
        <v>1</v>
      </c>
      <c r="O557" t="s">
        <v>9</v>
      </c>
      <c r="P557" t="s">
        <v>9</v>
      </c>
      <c r="R557" t="s">
        <v>9</v>
      </c>
      <c r="S557" s="4">
        <f t="shared" si="14"/>
        <v>7208.7831675624066</v>
      </c>
      <c r="T557" s="4">
        <f t="shared" si="15"/>
        <v>7708.6019148209316</v>
      </c>
      <c r="U557" s="4" t="s">
        <v>9</v>
      </c>
      <c r="V557" t="s">
        <v>9</v>
      </c>
      <c r="W557" t="s">
        <v>9</v>
      </c>
      <c r="X557" t="str">
        <f>IF(AND(L557&lt;&gt;L556,以前300和1000统计!D557&gt;以前300和1000统计!E557+30),1,"")</f>
        <v/>
      </c>
      <c r="Y557" t="str">
        <f t="shared" si="16"/>
        <v/>
      </c>
    </row>
    <row r="558" spans="1:25" x14ac:dyDescent="0.25">
      <c r="A558" s="6">
        <v>43167</v>
      </c>
      <c r="B558" s="4">
        <v>6679.04</v>
      </c>
      <c r="C558" s="4">
        <v>6725.42</v>
      </c>
      <c r="D558" s="4">
        <v>6678.68</v>
      </c>
      <c r="E558" s="4">
        <v>6725.18</v>
      </c>
      <c r="F558" s="13">
        <v>-1.5855436425340486E-3</v>
      </c>
      <c r="G558" s="13" t="s">
        <v>9</v>
      </c>
      <c r="H558" s="13" t="str">
        <f t="shared" si="13"/>
        <v/>
      </c>
      <c r="I558" s="7">
        <v>85662965760</v>
      </c>
      <c r="J558" s="8">
        <v>94174655829.333328</v>
      </c>
      <c r="K558" s="8">
        <v>81195482393.600006</v>
      </c>
      <c r="L558" s="4">
        <f>IF(AND(以前300和1000统计!C557&lt;-10,J557&lt;K557*1.05,以前300和1000统计!G557&lt;10),L557*(2-E558/E557),L557)</f>
        <v>7983.3961563104949</v>
      </c>
      <c r="M558" s="4">
        <f t="shared" si="17"/>
        <v>6725.18</v>
      </c>
      <c r="N558" s="4">
        <f t="shared" si="18"/>
        <v>1</v>
      </c>
      <c r="O558" t="s">
        <v>9</v>
      </c>
      <c r="P558" t="s">
        <v>9</v>
      </c>
      <c r="R558" t="s">
        <v>9</v>
      </c>
      <c r="S558" s="4">
        <f t="shared" si="14"/>
        <v>7248.2622366323567</v>
      </c>
      <c r="T558" s="4">
        <f t="shared" si="15"/>
        <v>7750.8182529121314</v>
      </c>
      <c r="U558" s="4" t="s">
        <v>9</v>
      </c>
      <c r="V558" t="s">
        <v>9</v>
      </c>
      <c r="W558" t="s">
        <v>9</v>
      </c>
      <c r="X558" t="str">
        <f>IF(AND(L558&lt;&gt;L557,以前300和1000统计!D558&gt;以前300和1000统计!E558+30),1,"")</f>
        <v/>
      </c>
      <c r="Y558" t="str">
        <f t="shared" si="16"/>
        <v/>
      </c>
    </row>
    <row r="559" spans="1:25" x14ac:dyDescent="0.25">
      <c r="A559" s="6">
        <v>43168</v>
      </c>
      <c r="B559" s="4">
        <v>6725.43</v>
      </c>
      <c r="C559" s="4">
        <v>6839.72</v>
      </c>
      <c r="D559" s="4">
        <v>6722.68</v>
      </c>
      <c r="E559" s="4">
        <v>6837.13</v>
      </c>
      <c r="F559" s="13">
        <v>2.2214082274932601E-2</v>
      </c>
      <c r="G559" s="13" t="s">
        <v>9</v>
      </c>
      <c r="H559" s="13" t="str">
        <f t="shared" si="13"/>
        <v/>
      </c>
      <c r="I559" s="7">
        <v>117552934912</v>
      </c>
      <c r="J559" s="8">
        <v>98010353664</v>
      </c>
      <c r="K559" s="8">
        <v>82784177024</v>
      </c>
      <c r="L559" s="4">
        <f>IF(AND(以前300和1000统计!C558&lt;-10,J558&lt;K558*1.05,以前300和1000统计!G558&lt;10),L558*(2-E559/E558),L558)</f>
        <v>7983.3961563104949</v>
      </c>
      <c r="M559" s="4">
        <f t="shared" si="17"/>
        <v>6837.13</v>
      </c>
      <c r="N559" s="4">
        <f t="shared" si="18"/>
        <v>1</v>
      </c>
      <c r="O559" t="s">
        <v>9</v>
      </c>
      <c r="P559" t="s">
        <v>9</v>
      </c>
      <c r="R559" t="s">
        <v>9</v>
      </c>
      <c r="S559" s="4">
        <f t="shared" si="14"/>
        <v>7368.9196699487875</v>
      </c>
      <c r="T559" s="4">
        <f t="shared" si="15"/>
        <v>7879.8414319814674</v>
      </c>
      <c r="U559" s="4" t="s">
        <v>9</v>
      </c>
      <c r="V559" t="s">
        <v>9</v>
      </c>
      <c r="W559" t="s">
        <v>9</v>
      </c>
      <c r="X559" t="str">
        <f>IF(AND(L559&lt;&gt;L558,以前300和1000统计!D559&gt;以前300和1000统计!E559+30),1,"")</f>
        <v/>
      </c>
      <c r="Y559" t="str">
        <f t="shared" si="16"/>
        <v/>
      </c>
    </row>
    <row r="560" spans="1:25" x14ac:dyDescent="0.25">
      <c r="A560" s="6">
        <v>43171</v>
      </c>
      <c r="B560" s="4">
        <v>6865.44</v>
      </c>
      <c r="C560" s="4">
        <v>6947.65</v>
      </c>
      <c r="D560" s="4">
        <v>6865.44</v>
      </c>
      <c r="E560" s="4">
        <v>6947.46</v>
      </c>
      <c r="F560" s="13">
        <v>3.3051903443476638E-2</v>
      </c>
      <c r="G560" s="13" t="s">
        <v>9</v>
      </c>
      <c r="H560" s="13" t="str">
        <f t="shared" si="13"/>
        <v/>
      </c>
      <c r="I560" s="7">
        <v>141019770880</v>
      </c>
      <c r="J560" s="8">
        <v>114745223850.66667</v>
      </c>
      <c r="K560" s="8">
        <v>86228962380.800003</v>
      </c>
      <c r="L560" s="4">
        <f>IF(AND(以前300和1000统计!C559&lt;-10,J559&lt;K559*1.05,以前300和1000统计!G559&lt;10),L559*(2-E560/E559),L559)</f>
        <v>7983.3961563104949</v>
      </c>
      <c r="M560" s="4">
        <f t="shared" si="17"/>
        <v>6947.46</v>
      </c>
      <c r="N560" s="4">
        <f t="shared" si="18"/>
        <v>1</v>
      </c>
      <c r="O560" t="s">
        <v>9</v>
      </c>
      <c r="P560" t="s">
        <v>9</v>
      </c>
      <c r="R560" t="s">
        <v>9</v>
      </c>
      <c r="S560" s="4">
        <f t="shared" si="14"/>
        <v>7487.8311002105274</v>
      </c>
      <c r="T560" s="4">
        <f t="shared" si="15"/>
        <v>8006.9975494153196</v>
      </c>
      <c r="U560" s="4" t="s">
        <v>9</v>
      </c>
      <c r="V560" t="s">
        <v>9</v>
      </c>
      <c r="W560" t="s">
        <v>9</v>
      </c>
      <c r="X560" t="str">
        <f>IF(AND(L560&lt;&gt;L559,以前300和1000统计!D560&gt;以前300和1000统计!E560+30),1,"")</f>
        <v/>
      </c>
      <c r="Y560" t="str">
        <f t="shared" si="16"/>
        <v/>
      </c>
    </row>
    <row r="561" spans="1:25" x14ac:dyDescent="0.25">
      <c r="A561" s="6">
        <v>43172</v>
      </c>
      <c r="B561" s="4">
        <v>6937.12</v>
      </c>
      <c r="C561" s="4">
        <v>6963.85</v>
      </c>
      <c r="D561" s="4">
        <v>6906.65</v>
      </c>
      <c r="E561" s="4">
        <v>6911.67</v>
      </c>
      <c r="F561" s="13">
        <v>1.0902235294633744E-2</v>
      </c>
      <c r="G561" s="13" t="s">
        <v>9</v>
      </c>
      <c r="H561" s="13" t="str">
        <f t="shared" si="13"/>
        <v/>
      </c>
      <c r="I561" s="7">
        <v>124524863488</v>
      </c>
      <c r="J561" s="8">
        <v>127699189760</v>
      </c>
      <c r="K561" s="8">
        <v>87999088102.399994</v>
      </c>
      <c r="L561" s="4">
        <f>IF(AND(以前300和1000统计!C560&lt;-10,J560&lt;K560*1.05,以前300和1000统计!G560&lt;10),L560*(2-E561/E560),L560)</f>
        <v>7983.3961563104949</v>
      </c>
      <c r="M561" s="4">
        <f t="shared" si="17"/>
        <v>6911.67</v>
      </c>
      <c r="N561" s="4">
        <f t="shared" si="18"/>
        <v>1</v>
      </c>
      <c r="O561" t="s">
        <v>9</v>
      </c>
      <c r="P561" t="s">
        <v>9</v>
      </c>
      <c r="R561" t="s">
        <v>9</v>
      </c>
      <c r="S561" s="4">
        <f t="shared" si="14"/>
        <v>7449.2573660578255</v>
      </c>
      <c r="T561" s="4">
        <f t="shared" si="15"/>
        <v>7965.7493173573348</v>
      </c>
      <c r="U561" s="4" t="s">
        <v>9</v>
      </c>
      <c r="V561" t="s">
        <v>9</v>
      </c>
      <c r="W561" t="s">
        <v>9</v>
      </c>
      <c r="X561" t="str">
        <f>IF(AND(L561&lt;&gt;L560,以前300和1000统计!D561&gt;以前300和1000统计!E561+30),1,"")</f>
        <v/>
      </c>
      <c r="Y561" t="str">
        <f t="shared" si="16"/>
        <v/>
      </c>
    </row>
    <row r="562" spans="1:25" x14ac:dyDescent="0.25">
      <c r="A562" s="6">
        <v>43173</v>
      </c>
      <c r="B562" s="4">
        <v>6886.02</v>
      </c>
      <c r="C562" s="4">
        <v>6908.11</v>
      </c>
      <c r="D562" s="4">
        <v>6831.75</v>
      </c>
      <c r="E562" s="4">
        <v>6834.84</v>
      </c>
      <c r="F562" s="13">
        <v>-1.6210240865006775E-2</v>
      </c>
      <c r="G562" s="13" t="s">
        <v>9</v>
      </c>
      <c r="H562" s="13" t="str">
        <f t="shared" si="13"/>
        <v/>
      </c>
      <c r="I562" s="7">
        <v>105572466688</v>
      </c>
      <c r="J562" s="8">
        <v>123705700352</v>
      </c>
      <c r="K562" s="8">
        <v>89044211379.199997</v>
      </c>
      <c r="L562" s="4">
        <f>IF(AND(以前300和1000统计!C561&lt;-10,J561&lt;K561*1.05,以前300和1000统计!G561&lt;10),L561*(2-E562/E561),L561)</f>
        <v>7983.3961563104949</v>
      </c>
      <c r="M562" s="4">
        <f t="shared" si="17"/>
        <v>6834.84</v>
      </c>
      <c r="N562" s="4">
        <f t="shared" si="18"/>
        <v>1</v>
      </c>
      <c r="O562" t="s">
        <v>9</v>
      </c>
      <c r="P562" t="s">
        <v>9</v>
      </c>
      <c r="R562" t="s">
        <v>9</v>
      </c>
      <c r="S562" s="4">
        <f t="shared" si="14"/>
        <v>7366.4515545196264</v>
      </c>
      <c r="T562" s="4">
        <f t="shared" si="15"/>
        <v>7877.2021905337788</v>
      </c>
      <c r="U562" s="4" t="s">
        <v>9</v>
      </c>
      <c r="V562" t="s">
        <v>9</v>
      </c>
      <c r="W562" t="s">
        <v>9</v>
      </c>
      <c r="X562" t="str">
        <f>IF(AND(L562&lt;&gt;L561,以前300和1000统计!D562&gt;以前300和1000统计!E562+30),1,"")</f>
        <v/>
      </c>
      <c r="Y562" t="str">
        <f t="shared" si="16"/>
        <v/>
      </c>
    </row>
    <row r="563" spans="1:25" x14ac:dyDescent="0.25">
      <c r="A563" s="6">
        <v>43174</v>
      </c>
      <c r="B563" s="4">
        <v>6809.85</v>
      </c>
      <c r="C563" s="4">
        <v>6838.89</v>
      </c>
      <c r="D563" s="4">
        <v>6743.4</v>
      </c>
      <c r="E563" s="4">
        <v>6824.05</v>
      </c>
      <c r="F563" s="13">
        <v>-1.2677109873590608E-2</v>
      </c>
      <c r="G563" s="13" t="s">
        <v>9</v>
      </c>
      <c r="H563" s="13" t="str">
        <f t="shared" si="13"/>
        <v/>
      </c>
      <c r="I563" s="7">
        <v>101370413056</v>
      </c>
      <c r="J563" s="8">
        <v>110489247744</v>
      </c>
      <c r="K563" s="8">
        <v>90905990694.399994</v>
      </c>
      <c r="L563" s="4">
        <f>IF(AND(以前300和1000统计!C562&lt;-10,J562&lt;K562*1.05,以前300和1000统计!G562&lt;10),L562*(2-E563/E562),L562)</f>
        <v>7983.3961563104949</v>
      </c>
      <c r="M563" s="4">
        <f t="shared" si="17"/>
        <v>6824.05</v>
      </c>
      <c r="N563" s="4">
        <f t="shared" si="18"/>
        <v>1</v>
      </c>
      <c r="O563" t="s">
        <v>9</v>
      </c>
      <c r="P563" t="s">
        <v>9</v>
      </c>
      <c r="R563" t="s">
        <v>9</v>
      </c>
      <c r="S563" s="4">
        <f t="shared" si="14"/>
        <v>7354.8223119516551</v>
      </c>
      <c r="T563" s="4">
        <f t="shared" si="15"/>
        <v>7864.7666380357159</v>
      </c>
      <c r="U563" s="4" t="s">
        <v>9</v>
      </c>
      <c r="V563" t="s">
        <v>9</v>
      </c>
      <c r="W563" t="s">
        <v>9</v>
      </c>
      <c r="X563" t="str">
        <f>IF(AND(L563&lt;&gt;L562,以前300和1000统计!D563&gt;以前300和1000统计!E563+30),1,"")</f>
        <v/>
      </c>
      <c r="Y563" t="str">
        <f t="shared" si="16"/>
        <v/>
      </c>
    </row>
    <row r="564" spans="1:25" x14ac:dyDescent="0.25">
      <c r="A564" s="6">
        <v>43175</v>
      </c>
      <c r="B564" s="4">
        <v>6821.23</v>
      </c>
      <c r="C564" s="4">
        <v>6861.68</v>
      </c>
      <c r="D564" s="4">
        <v>6805.93</v>
      </c>
      <c r="E564" s="4">
        <v>6805.93</v>
      </c>
      <c r="F564" s="13">
        <v>-4.2297990882009806E-3</v>
      </c>
      <c r="G564" s="13" t="s">
        <v>9</v>
      </c>
      <c r="H564" s="13" t="str">
        <f t="shared" si="13"/>
        <v/>
      </c>
      <c r="I564" s="7">
        <v>96945057792</v>
      </c>
      <c r="J564" s="8">
        <v>101295979178.66667</v>
      </c>
      <c r="K564" s="8">
        <v>91874725824</v>
      </c>
      <c r="L564" s="4">
        <f>IF(AND(以前300和1000统计!C563&lt;-10,J563&lt;K563*1.05,以前300和1000统计!G563&lt;10),L563*(2-E564/E563),L563)</f>
        <v>7983.3961563104949</v>
      </c>
      <c r="M564" s="4">
        <f t="shared" si="17"/>
        <v>6805.93</v>
      </c>
      <c r="N564" s="4">
        <f t="shared" si="18"/>
        <v>1</v>
      </c>
      <c r="O564" t="s">
        <v>9</v>
      </c>
      <c r="P564" t="s">
        <v>9</v>
      </c>
      <c r="R564" t="s">
        <v>9</v>
      </c>
      <c r="S564" s="4">
        <f t="shared" si="14"/>
        <v>7335.2929444510419</v>
      </c>
      <c r="T564" s="4">
        <f t="shared" si="15"/>
        <v>7843.8832078906844</v>
      </c>
      <c r="U564" s="4" t="s">
        <v>9</v>
      </c>
      <c r="V564" t="s">
        <v>9</v>
      </c>
      <c r="W564" t="s">
        <v>9</v>
      </c>
      <c r="X564" t="str">
        <f>IF(AND(L564&lt;&gt;L563,以前300和1000统计!D564&gt;以前300和1000统计!E564+30),1,"")</f>
        <v/>
      </c>
      <c r="Y564" t="str">
        <f t="shared" si="16"/>
        <v/>
      </c>
    </row>
    <row r="565" spans="1:25" x14ac:dyDescent="0.25">
      <c r="A565" s="6">
        <v>43178</v>
      </c>
      <c r="B565" s="4">
        <v>6796.35</v>
      </c>
      <c r="C565" s="4">
        <v>6856.09</v>
      </c>
      <c r="D565" s="4">
        <v>6773.55</v>
      </c>
      <c r="E565" s="4">
        <v>6820.5</v>
      </c>
      <c r="F565" s="13">
        <v>-5.2021893157294663E-4</v>
      </c>
      <c r="G565" s="13" t="s">
        <v>9</v>
      </c>
      <c r="H565" s="13" t="str">
        <f t="shared" si="13"/>
        <v/>
      </c>
      <c r="I565" s="7">
        <v>95364091904</v>
      </c>
      <c r="J565" s="8">
        <v>97893187584</v>
      </c>
      <c r="K565" s="8">
        <v>93462467776</v>
      </c>
      <c r="L565" s="4">
        <f>IF(AND(以前300和1000统计!C564&lt;-10,J564&lt;K564*1.05,以前300和1000统计!G564&lt;10),L564*(2-E565/E564),L564)</f>
        <v>7983.3961563104949</v>
      </c>
      <c r="M565" s="4">
        <f t="shared" si="17"/>
        <v>6820.5</v>
      </c>
      <c r="N565" s="4">
        <f t="shared" si="18"/>
        <v>1</v>
      </c>
      <c r="O565" t="s">
        <v>9</v>
      </c>
      <c r="P565" t="s">
        <v>9</v>
      </c>
      <c r="R565" t="s">
        <v>9</v>
      </c>
      <c r="S565" s="4">
        <f t="shared" si="14"/>
        <v>7350.9961941466236</v>
      </c>
      <c r="T565" s="4">
        <f t="shared" si="15"/>
        <v>7860.6752375382075</v>
      </c>
      <c r="U565" s="4" t="s">
        <v>9</v>
      </c>
      <c r="V565" t="s">
        <v>9</v>
      </c>
      <c r="W565" t="s">
        <v>9</v>
      </c>
      <c r="X565" t="str">
        <f>IF(AND(L565&lt;&gt;L564,以前300和1000统计!D565&gt;以前300和1000统计!E565+30),1,"")</f>
        <v/>
      </c>
      <c r="Y565" t="str">
        <f t="shared" si="16"/>
        <v/>
      </c>
    </row>
    <row r="566" spans="1:25" x14ac:dyDescent="0.25">
      <c r="A566" s="6">
        <v>43179</v>
      </c>
      <c r="B566" s="4">
        <v>6768.71</v>
      </c>
      <c r="C566" s="4">
        <v>6826.78</v>
      </c>
      <c r="D566" s="4">
        <v>6749.81</v>
      </c>
      <c r="E566" s="4">
        <v>6822.25</v>
      </c>
      <c r="F566" s="13">
        <v>2.3979088824011008E-3</v>
      </c>
      <c r="G566" s="13" t="s">
        <v>9</v>
      </c>
      <c r="H566" s="13" t="str">
        <f t="shared" si="13"/>
        <v/>
      </c>
      <c r="I566" s="7">
        <v>91422982144</v>
      </c>
      <c r="J566" s="8">
        <v>94577377280</v>
      </c>
      <c r="K566" s="8">
        <v>94865647692.800003</v>
      </c>
      <c r="L566" s="4">
        <f>IF(AND(以前300和1000统计!C565&lt;-10,J565&lt;K565*1.05,以前300和1000统计!G565&lt;10),L565*(2-E566/E565),L565)</f>
        <v>7983.3961563104949</v>
      </c>
      <c r="M566" s="4">
        <f t="shared" si="17"/>
        <v>6822.25</v>
      </c>
      <c r="N566" s="4">
        <f t="shared" si="18"/>
        <v>1</v>
      </c>
      <c r="O566" t="s">
        <v>9</v>
      </c>
      <c r="P566" t="s">
        <v>9</v>
      </c>
      <c r="R566" t="s">
        <v>9</v>
      </c>
      <c r="S566" s="4">
        <f t="shared" si="14"/>
        <v>7352.882308557555</v>
      </c>
      <c r="T566" s="4">
        <f t="shared" si="15"/>
        <v>7862.6921251074018</v>
      </c>
      <c r="U566" s="4" t="s">
        <v>9</v>
      </c>
      <c r="V566" t="s">
        <v>9</v>
      </c>
      <c r="W566" t="s">
        <v>9</v>
      </c>
      <c r="X566" t="str">
        <f>IF(AND(L566&lt;&gt;L565,以前300和1000统计!D566&gt;以前300和1000统计!E566+30),1,"")</f>
        <v/>
      </c>
      <c r="Y566" t="str">
        <f t="shared" si="16"/>
        <v/>
      </c>
    </row>
    <row r="567" spans="1:25" x14ac:dyDescent="0.25">
      <c r="A567" s="6">
        <v>43180</v>
      </c>
      <c r="B567" s="4">
        <v>6826.22</v>
      </c>
      <c r="C567" s="4">
        <v>6875.52</v>
      </c>
      <c r="D567" s="4">
        <v>6766.94</v>
      </c>
      <c r="E567" s="4">
        <v>6771.06</v>
      </c>
      <c r="F567" s="13">
        <v>-7.2487354299537454E-3</v>
      </c>
      <c r="G567" s="13" t="s">
        <v>9</v>
      </c>
      <c r="H567" s="13" t="str">
        <f t="shared" si="13"/>
        <v/>
      </c>
      <c r="I567" s="7">
        <v>108171087872</v>
      </c>
      <c r="J567" s="8">
        <v>98319387306.666672</v>
      </c>
      <c r="K567" s="8">
        <v>98082665830.399994</v>
      </c>
      <c r="L567" s="4">
        <f>IF(AND(以前300和1000统计!C566&lt;-10,J566&lt;K566*1.05,以前300和1000统计!G566&lt;10),L566*(2-E567/E566),L566)</f>
        <v>7983.3961563104949</v>
      </c>
      <c r="M567" s="4">
        <f t="shared" si="17"/>
        <v>6771.06</v>
      </c>
      <c r="N567" s="4">
        <f t="shared" si="18"/>
        <v>1</v>
      </c>
      <c r="O567" t="s">
        <v>9</v>
      </c>
      <c r="P567" t="s">
        <v>9</v>
      </c>
      <c r="R567" t="s">
        <v>9</v>
      </c>
      <c r="S567" s="4">
        <f t="shared" si="14"/>
        <v>7297.7107675886582</v>
      </c>
      <c r="T567" s="4">
        <f t="shared" si="15"/>
        <v>7803.6952824405043</v>
      </c>
      <c r="U567" s="4" t="s">
        <v>9</v>
      </c>
      <c r="V567" t="s">
        <v>9</v>
      </c>
      <c r="W567" t="s">
        <v>9</v>
      </c>
      <c r="X567" t="str">
        <f>IF(AND(L567&lt;&gt;L566,以前300和1000统计!D567&gt;以前300和1000统计!E567+30),1,"")</f>
        <v/>
      </c>
      <c r="Y567" t="str">
        <f t="shared" si="16"/>
        <v/>
      </c>
    </row>
    <row r="568" spans="1:25" x14ac:dyDescent="0.25">
      <c r="A568" s="6">
        <v>43181</v>
      </c>
      <c r="B568" s="4">
        <v>6767.26</v>
      </c>
      <c r="C568" s="4">
        <v>6804.24</v>
      </c>
      <c r="D568" s="4">
        <v>6729.16</v>
      </c>
      <c r="E568" s="4">
        <v>6764.69</v>
      </c>
      <c r="F568" s="13">
        <v>-8.4370991974789256E-3</v>
      </c>
      <c r="G568" s="13" t="s">
        <v>9</v>
      </c>
      <c r="H568" s="13" t="str">
        <f t="shared" si="13"/>
        <v/>
      </c>
      <c r="I568" s="7">
        <v>95035969536</v>
      </c>
      <c r="J568" s="8">
        <v>98210013184</v>
      </c>
      <c r="K568" s="8">
        <v>99849631961.600006</v>
      </c>
      <c r="L568" s="4">
        <f>IF(AND(以前300和1000统计!C567&lt;-10,J567&lt;K567*1.05,以前300和1000统计!G567&lt;10),L567*(2-E568/E567),L567)</f>
        <v>7983.3961563104949</v>
      </c>
      <c r="M568" s="4">
        <f t="shared" si="17"/>
        <v>6764.69</v>
      </c>
      <c r="N568" s="4">
        <f t="shared" si="18"/>
        <v>1</v>
      </c>
      <c r="O568" t="s">
        <v>9</v>
      </c>
      <c r="P568" t="s">
        <v>9</v>
      </c>
      <c r="R568" t="s">
        <v>9</v>
      </c>
      <c r="S568" s="4">
        <f t="shared" si="14"/>
        <v>7290.8453111328672</v>
      </c>
      <c r="T568" s="4">
        <f t="shared" si="15"/>
        <v>7796.3538116886348</v>
      </c>
      <c r="U568" s="4" t="s">
        <v>9</v>
      </c>
      <c r="V568" t="s">
        <v>9</v>
      </c>
      <c r="W568" t="s">
        <v>9</v>
      </c>
      <c r="X568" t="str">
        <f>IF(AND(L568&lt;&gt;L567,以前300和1000统计!D568&gt;以前300和1000统计!E568+30),1,"")</f>
        <v/>
      </c>
      <c r="Y568" t="str">
        <f t="shared" si="16"/>
        <v/>
      </c>
    </row>
    <row r="569" spans="1:25" x14ac:dyDescent="0.25">
      <c r="A569" s="6">
        <v>43182</v>
      </c>
      <c r="B569" s="4">
        <v>6565.98</v>
      </c>
      <c r="C569" s="4">
        <v>6625.1</v>
      </c>
      <c r="D569" s="4">
        <v>6336.25</v>
      </c>
      <c r="E569" s="4">
        <v>6402.89</v>
      </c>
      <c r="F569" s="13">
        <v>-5.4374056646965152E-2</v>
      </c>
      <c r="G569" s="13" t="s">
        <v>9</v>
      </c>
      <c r="H569" s="13" t="str">
        <f t="shared" si="13"/>
        <v/>
      </c>
      <c r="I569" s="7">
        <v>134073520128</v>
      </c>
      <c r="J569" s="8">
        <v>112426859178.66667</v>
      </c>
      <c r="K569" s="8">
        <v>103285530624</v>
      </c>
      <c r="L569" s="4">
        <f>IF(AND(以前300和1000统计!C568&lt;-10,J568&lt;K568*1.05,以前300和1000统计!G568&lt;10),L568*(2-E569/E568),L568)</f>
        <v>7983.3961563104949</v>
      </c>
      <c r="M569" s="4">
        <f t="shared" si="17"/>
        <v>6402.89</v>
      </c>
      <c r="N569" s="4">
        <f t="shared" si="18"/>
        <v>1</v>
      </c>
      <c r="O569" t="s">
        <v>9</v>
      </c>
      <c r="P569" t="s">
        <v>9</v>
      </c>
      <c r="R569" t="s">
        <v>9</v>
      </c>
      <c r="S569" s="4">
        <f t="shared" si="14"/>
        <v>6900.9046289186244</v>
      </c>
      <c r="T569" s="4">
        <f t="shared" si="15"/>
        <v>7379.3767130974293</v>
      </c>
      <c r="U569" s="4" t="s">
        <v>9</v>
      </c>
      <c r="V569" t="s">
        <v>9</v>
      </c>
      <c r="W569" t="s">
        <v>9</v>
      </c>
      <c r="X569" t="str">
        <f>IF(AND(L569&lt;&gt;L568,以前300和1000统计!D569&gt;以前300和1000统计!E569+30),1,"")</f>
        <v/>
      </c>
      <c r="Y569" t="str">
        <f t="shared" si="16"/>
        <v/>
      </c>
    </row>
    <row r="570" spans="1:25" x14ac:dyDescent="0.25">
      <c r="A570" s="6">
        <v>43185</v>
      </c>
      <c r="B570" s="4">
        <v>6313.9</v>
      </c>
      <c r="C570" s="4">
        <v>6515.33</v>
      </c>
      <c r="D570" s="4">
        <v>6257.96</v>
      </c>
      <c r="E570" s="4">
        <v>6515.25</v>
      </c>
      <c r="F570" s="13">
        <v>-3.6873825703764629E-2</v>
      </c>
      <c r="G570" s="13" t="s">
        <v>9</v>
      </c>
      <c r="H570" s="13" t="str">
        <f t="shared" si="13"/>
        <v/>
      </c>
      <c r="I570" s="7">
        <v>100812349440</v>
      </c>
      <c r="J570" s="8">
        <v>109973946368</v>
      </c>
      <c r="K570" s="8">
        <v>103680995532.8</v>
      </c>
      <c r="L570" s="4">
        <f>IF(AND(以前300和1000统计!C569&lt;-10,J569&lt;K569*1.05,以前300和1000统计!G569&lt;10),L569*(2-E570/E569),L569)</f>
        <v>7983.3961563104949</v>
      </c>
      <c r="M570" s="4">
        <f t="shared" si="17"/>
        <v>6515.25</v>
      </c>
      <c r="N570" s="4">
        <f t="shared" si="18"/>
        <v>1</v>
      </c>
      <c r="O570" t="s">
        <v>9</v>
      </c>
      <c r="P570" t="s">
        <v>9</v>
      </c>
      <c r="R570" t="s">
        <v>9</v>
      </c>
      <c r="S570" s="4">
        <f t="shared" si="14"/>
        <v>7022.0039518970443</v>
      </c>
      <c r="T570" s="4">
        <f t="shared" si="15"/>
        <v>7508.8724201115465</v>
      </c>
      <c r="U570" s="4" t="s">
        <v>9</v>
      </c>
      <c r="V570" t="s">
        <v>9</v>
      </c>
      <c r="W570" t="s">
        <v>9</v>
      </c>
      <c r="X570" t="str">
        <f>IF(AND(L570&lt;&gt;L569,以前300和1000统计!D570&gt;以前300和1000统计!E570+30),1,"")</f>
        <v/>
      </c>
      <c r="Y570" t="str">
        <f t="shared" si="16"/>
        <v/>
      </c>
    </row>
    <row r="571" spans="1:25" x14ac:dyDescent="0.25">
      <c r="A571" s="6">
        <v>43186</v>
      </c>
      <c r="B571" s="4">
        <v>6570.42</v>
      </c>
      <c r="C571" s="4">
        <v>6692.97</v>
      </c>
      <c r="D571" s="4">
        <v>6570.42</v>
      </c>
      <c r="E571" s="4">
        <v>6680.84</v>
      </c>
      <c r="F571" s="13">
        <v>4.3410085133431808E-2</v>
      </c>
      <c r="G571" s="13" t="s">
        <v>9</v>
      </c>
      <c r="H571" s="13" t="str">
        <f t="shared" si="13"/>
        <v/>
      </c>
      <c r="I571" s="7">
        <v>125765173248</v>
      </c>
      <c r="J571" s="8">
        <v>120217014272</v>
      </c>
      <c r="K571" s="8">
        <v>105093938176</v>
      </c>
      <c r="L571" s="4">
        <f>IF(AND(以前300和1000统计!C570&lt;-10,J570&lt;K570*1.05,以前300和1000统计!G570&lt;10),L570*(2-E571/E570),L570)</f>
        <v>7983.3961563104949</v>
      </c>
      <c r="M571" s="4">
        <f t="shared" si="17"/>
        <v>6680.84</v>
      </c>
      <c r="N571" s="4">
        <f t="shared" si="18"/>
        <v>1</v>
      </c>
      <c r="O571" t="s">
        <v>9</v>
      </c>
      <c r="P571" t="s">
        <v>9</v>
      </c>
      <c r="R571" t="s">
        <v>9</v>
      </c>
      <c r="S571" s="4">
        <f t="shared" si="14"/>
        <v>7200.4734863576759</v>
      </c>
      <c r="T571" s="4">
        <f t="shared" si="15"/>
        <v>7699.7160844446535</v>
      </c>
      <c r="U571" s="4" t="s">
        <v>9</v>
      </c>
      <c r="V571" t="s">
        <v>9</v>
      </c>
      <c r="W571" t="s">
        <v>9</v>
      </c>
      <c r="X571" t="str">
        <f>IF(AND(L571&lt;&gt;L570,以前300和1000统计!D571&gt;以前300和1000统计!E571+30),1,"")</f>
        <v/>
      </c>
      <c r="Y571" t="str">
        <f t="shared" si="16"/>
        <v/>
      </c>
    </row>
    <row r="572" spans="1:25" x14ac:dyDescent="0.25">
      <c r="A572" s="6">
        <v>43187</v>
      </c>
      <c r="B572" s="4">
        <v>6602.63</v>
      </c>
      <c r="C572" s="4">
        <v>6684</v>
      </c>
      <c r="D572" s="4">
        <v>6586.97</v>
      </c>
      <c r="E572" s="4">
        <v>6635.87</v>
      </c>
      <c r="F572" s="13">
        <v>1.8513487586815591E-2</v>
      </c>
      <c r="G572" s="13" t="s">
        <v>9</v>
      </c>
      <c r="H572" s="13" t="str">
        <f t="shared" si="13"/>
        <v/>
      </c>
      <c r="I572" s="7">
        <v>114583810048</v>
      </c>
      <c r="J572" s="8">
        <v>113720444245.33333</v>
      </c>
      <c r="K572" s="8">
        <v>105987879116.8</v>
      </c>
      <c r="L572" s="4">
        <f>IF(AND(以前300和1000统计!C571&lt;-10,J571&lt;K571*1.05,以前300和1000统计!G571&lt;10),L571*(2-E572/E571),L571)</f>
        <v>7983.3961563104949</v>
      </c>
      <c r="M572" s="4">
        <f t="shared" si="17"/>
        <v>6635.87</v>
      </c>
      <c r="N572" s="4">
        <f t="shared" si="18"/>
        <v>1</v>
      </c>
      <c r="O572" t="s">
        <v>9</v>
      </c>
      <c r="P572" t="s">
        <v>9</v>
      </c>
      <c r="R572" t="s">
        <v>9</v>
      </c>
      <c r="S572" s="4">
        <f t="shared" si="14"/>
        <v>7152.0057348950595</v>
      </c>
      <c r="T572" s="4">
        <f t="shared" si="15"/>
        <v>7647.8878364522634</v>
      </c>
      <c r="U572" s="4" t="s">
        <v>9</v>
      </c>
      <c r="V572" t="s">
        <v>9</v>
      </c>
      <c r="W572" t="s">
        <v>9</v>
      </c>
      <c r="X572" t="str">
        <f>IF(AND(L572&lt;&gt;L571,以前300和1000统计!D572&gt;以前300和1000统计!E572+30),1,"")</f>
        <v/>
      </c>
      <c r="Y572" t="str">
        <f t="shared" si="16"/>
        <v/>
      </c>
    </row>
    <row r="573" spans="1:25" x14ac:dyDescent="0.25">
      <c r="A573" s="6">
        <v>43188</v>
      </c>
      <c r="B573" s="4">
        <v>6648.89</v>
      </c>
      <c r="C573" s="4">
        <v>6686.74</v>
      </c>
      <c r="D573" s="4">
        <v>6635.82</v>
      </c>
      <c r="E573" s="4">
        <v>6684.28</v>
      </c>
      <c r="F573" s="13">
        <v>5.1490531130804484E-4</v>
      </c>
      <c r="G573" s="13" t="s">
        <v>9</v>
      </c>
      <c r="H573" s="13" t="str">
        <f t="shared" si="13"/>
        <v/>
      </c>
      <c r="I573" s="7">
        <v>103627874304</v>
      </c>
      <c r="J573" s="8">
        <v>114658952533.33333</v>
      </c>
      <c r="K573" s="8">
        <v>106178039193.60001</v>
      </c>
      <c r="L573" s="4">
        <f>IF(AND(以前300和1000统计!C572&lt;-10,J572&lt;K572*1.05,以前300和1000统计!G572&lt;10),L572*(2-E573/E572),L572)</f>
        <v>7983.3961563104949</v>
      </c>
      <c r="M573" s="4">
        <f t="shared" si="17"/>
        <v>6684.28</v>
      </c>
      <c r="N573" s="4">
        <f t="shared" si="18"/>
        <v>1</v>
      </c>
      <c r="O573" t="s">
        <v>9</v>
      </c>
      <c r="P573" t="s">
        <v>9</v>
      </c>
      <c r="R573" t="s">
        <v>9</v>
      </c>
      <c r="S573" s="4">
        <f t="shared" si="14"/>
        <v>7204.1810483997351</v>
      </c>
      <c r="T573" s="4">
        <f t="shared" si="15"/>
        <v>7703.6807091520986</v>
      </c>
      <c r="U573" s="4" t="s">
        <v>9</v>
      </c>
      <c r="V573" t="s">
        <v>9</v>
      </c>
      <c r="W573" t="s">
        <v>9</v>
      </c>
      <c r="X573" t="str">
        <f>IF(AND(L573&lt;&gt;L572,以前300和1000统计!D573&gt;以前300和1000统计!E573+30),1,"")</f>
        <v/>
      </c>
      <c r="Y573" t="str">
        <f t="shared" si="16"/>
        <v/>
      </c>
    </row>
    <row r="574" spans="1:25" x14ac:dyDescent="0.25">
      <c r="A574" s="6">
        <v>43189</v>
      </c>
      <c r="B574" s="4">
        <v>6699.46</v>
      </c>
      <c r="C574" s="4">
        <v>6799.02</v>
      </c>
      <c r="D574" s="4">
        <v>6699.46</v>
      </c>
      <c r="E574" s="4">
        <v>6798.67</v>
      </c>
      <c r="F574" s="13">
        <v>2.453333172590777E-2</v>
      </c>
      <c r="G574" s="13" t="s">
        <v>9</v>
      </c>
      <c r="H574" s="13" t="str">
        <f t="shared" si="13"/>
        <v/>
      </c>
      <c r="I574" s="7">
        <v>122028122112</v>
      </c>
      <c r="J574" s="8">
        <v>113413268821.33333</v>
      </c>
      <c r="K574" s="8">
        <v>107419290624</v>
      </c>
      <c r="L574" s="4">
        <f>IF(AND(以前300和1000统计!C573&lt;-10,J573&lt;K573*1.05,以前300和1000统计!G573&lt;10),L573*(2-E574/E573),L573)</f>
        <v>7983.3961563104949</v>
      </c>
      <c r="M574" s="4">
        <f t="shared" si="17"/>
        <v>6798.67</v>
      </c>
      <c r="N574" s="4">
        <f t="shared" si="18"/>
        <v>1</v>
      </c>
      <c r="O574" t="s">
        <v>9</v>
      </c>
      <c r="P574" t="s">
        <v>9</v>
      </c>
      <c r="R574" t="s">
        <v>9</v>
      </c>
      <c r="S574" s="4">
        <f t="shared" si="14"/>
        <v>7327.4682640948358</v>
      </c>
      <c r="T574" s="4">
        <f t="shared" si="15"/>
        <v>7835.5160057464827</v>
      </c>
      <c r="U574" s="4" t="s">
        <v>9</v>
      </c>
      <c r="V574" t="s">
        <v>9</v>
      </c>
      <c r="W574" t="s">
        <v>9</v>
      </c>
      <c r="X574" t="str">
        <f>IF(AND(L574&lt;&gt;L573,以前300和1000统计!D574&gt;以前300和1000统计!E574+30),1,"")</f>
        <v/>
      </c>
      <c r="Y574" t="str">
        <f t="shared" si="16"/>
        <v/>
      </c>
    </row>
    <row r="575" spans="1:25" x14ac:dyDescent="0.25">
      <c r="A575" s="6">
        <v>43192</v>
      </c>
      <c r="B575" s="4">
        <v>6818.12</v>
      </c>
      <c r="C575" s="4">
        <v>6875.64</v>
      </c>
      <c r="D575" s="4">
        <v>6806.19</v>
      </c>
      <c r="E575" s="4">
        <v>6835.87</v>
      </c>
      <c r="F575" s="13">
        <v>2.2678583183229906E-2</v>
      </c>
      <c r="G575" s="13" t="s">
        <v>9</v>
      </c>
      <c r="H575" s="13" t="str">
        <f t="shared" si="13"/>
        <v/>
      </c>
      <c r="I575" s="7">
        <v>144707510272</v>
      </c>
      <c r="J575" s="8">
        <v>123454502229.33333</v>
      </c>
      <c r="K575" s="8">
        <v>110255098265.60001</v>
      </c>
      <c r="L575" s="4">
        <f>IF(AND(以前300和1000统计!C574&lt;-10,J574&lt;K574*1.05,以前300和1000统计!G574&lt;10),L574*(2-E575/E574),L574)</f>
        <v>7983.3961563104949</v>
      </c>
      <c r="M575" s="4">
        <f t="shared" si="17"/>
        <v>6835.87</v>
      </c>
      <c r="N575" s="4">
        <f t="shared" si="18"/>
        <v>1</v>
      </c>
      <c r="O575" t="s">
        <v>9</v>
      </c>
      <c r="P575" t="s">
        <v>9</v>
      </c>
      <c r="R575" t="s">
        <v>9</v>
      </c>
      <c r="S575" s="4">
        <f t="shared" si="14"/>
        <v>7367.561667572917</v>
      </c>
      <c r="T575" s="4">
        <f t="shared" si="15"/>
        <v>7878.3892729316485</v>
      </c>
      <c r="U575" s="4" t="s">
        <v>9</v>
      </c>
      <c r="V575" t="s">
        <v>9</v>
      </c>
      <c r="W575" t="s">
        <v>9</v>
      </c>
      <c r="X575" t="str">
        <f>IF(AND(L575&lt;&gt;L574,以前300和1000统计!D575&gt;以前300和1000统计!E575+30),1,"")</f>
        <v/>
      </c>
      <c r="Y575" t="str">
        <f t="shared" si="16"/>
        <v/>
      </c>
    </row>
    <row r="576" spans="1:25" x14ac:dyDescent="0.25">
      <c r="A576" s="6">
        <v>43193</v>
      </c>
      <c r="B576" s="4">
        <v>6745.21</v>
      </c>
      <c r="C576" s="4">
        <v>6776</v>
      </c>
      <c r="D576" s="4">
        <v>6712.49</v>
      </c>
      <c r="E576" s="4">
        <v>6769.56</v>
      </c>
      <c r="F576" s="13">
        <v>-4.2817198069622364E-3</v>
      </c>
      <c r="G576" s="13" t="s">
        <v>9</v>
      </c>
      <c r="H576" s="13" t="str">
        <f t="shared" si="13"/>
        <v/>
      </c>
      <c r="I576" s="7">
        <v>119149821952</v>
      </c>
      <c r="J576" s="8">
        <v>128628484778.66667</v>
      </c>
      <c r="K576" s="8">
        <v>110910297292.8</v>
      </c>
      <c r="L576" s="4">
        <f>IF(AND(以前300和1000统计!C575&lt;-10,J575&lt;K575*1.05,以前300和1000统计!G575&lt;10),L575*(2-E576/E575),L575)</f>
        <v>7983.3961563104949</v>
      </c>
      <c r="M576" s="4">
        <f t="shared" si="17"/>
        <v>6769.56</v>
      </c>
      <c r="N576" s="4">
        <f t="shared" si="18"/>
        <v>1</v>
      </c>
      <c r="O576" t="s">
        <v>9</v>
      </c>
      <c r="P576" t="s">
        <v>9</v>
      </c>
      <c r="R576" t="s">
        <v>9</v>
      </c>
      <c r="S576" s="4">
        <f t="shared" si="14"/>
        <v>7296.0940980935738</v>
      </c>
      <c r="T576" s="4">
        <f t="shared" si="15"/>
        <v>7801.9665216669091</v>
      </c>
      <c r="U576" s="4" t="s">
        <v>9</v>
      </c>
      <c r="V576" t="s">
        <v>9</v>
      </c>
      <c r="W576" t="s">
        <v>9</v>
      </c>
      <c r="X576" t="str">
        <f>IF(AND(L576&lt;&gt;L575,以前300和1000统计!D576&gt;以前300和1000统计!E576+30),1,"")</f>
        <v/>
      </c>
      <c r="Y576" t="str">
        <f t="shared" si="16"/>
        <v/>
      </c>
    </row>
    <row r="577" spans="1:25" x14ac:dyDescent="0.25">
      <c r="A577" s="6">
        <v>43194</v>
      </c>
      <c r="B577" s="4">
        <v>6783.34</v>
      </c>
      <c r="C577" s="4">
        <v>6804.04</v>
      </c>
      <c r="D577" s="4">
        <v>6704.1</v>
      </c>
      <c r="E577" s="4">
        <v>6708.92</v>
      </c>
      <c r="F577" s="13">
        <v>-1.8571154805460011E-2</v>
      </c>
      <c r="G577" s="13" t="s">
        <v>9</v>
      </c>
      <c r="H577" s="13" t="str">
        <f t="shared" si="13"/>
        <v/>
      </c>
      <c r="I577" s="7">
        <v>110084214784</v>
      </c>
      <c r="J577" s="8">
        <v>124647182336</v>
      </c>
      <c r="K577" s="8">
        <v>111873750016</v>
      </c>
      <c r="L577" s="4">
        <f>IF(AND(以前300和1000统计!C576&lt;-10,J576&lt;K576*1.05,以前300和1000统计!G576&lt;10),L576*(2-E577/E576),L576)</f>
        <v>7983.3961563104949</v>
      </c>
      <c r="M577" s="4">
        <f t="shared" si="17"/>
        <v>6708.92</v>
      </c>
      <c r="N577" s="4">
        <f t="shared" si="18"/>
        <v>1</v>
      </c>
      <c r="O577" t="s">
        <v>9</v>
      </c>
      <c r="P577" t="s">
        <v>9</v>
      </c>
      <c r="R577" t="s">
        <v>9</v>
      </c>
      <c r="S577" s="4">
        <f t="shared" si="14"/>
        <v>7230.7375393056473</v>
      </c>
      <c r="T577" s="4">
        <f t="shared" si="15"/>
        <v>7732.0784861263601</v>
      </c>
      <c r="U577" s="4" t="s">
        <v>9</v>
      </c>
      <c r="V577" t="s">
        <v>9</v>
      </c>
      <c r="W577" t="s">
        <v>9</v>
      </c>
      <c r="X577" t="str">
        <f>IF(AND(L577&lt;&gt;L576,以前300和1000统计!D577&gt;以前300和1000统计!E577+30),1,"")</f>
        <v/>
      </c>
      <c r="Y577" t="str">
        <f t="shared" si="16"/>
        <v/>
      </c>
    </row>
    <row r="578" spans="1:25" x14ac:dyDescent="0.25">
      <c r="A578" s="6">
        <v>43199</v>
      </c>
      <c r="B578" s="4">
        <v>6680.4</v>
      </c>
      <c r="C578" s="4">
        <v>6747.7</v>
      </c>
      <c r="D578" s="4">
        <v>6627.68</v>
      </c>
      <c r="E578" s="4">
        <v>6718.65</v>
      </c>
      <c r="F578" s="13">
        <v>-7.5204296881925536E-3</v>
      </c>
      <c r="G578" s="13" t="s">
        <v>9</v>
      </c>
      <c r="H578" s="13" t="str">
        <f t="shared" si="13"/>
        <v/>
      </c>
      <c r="I578" s="7">
        <v>100709175296</v>
      </c>
      <c r="J578" s="8">
        <v>109981070677.33333</v>
      </c>
      <c r="K578" s="8">
        <v>112626060492.8</v>
      </c>
      <c r="L578" s="4">
        <f>IF(AND(以前300和1000统计!C577&lt;-10,J577&lt;K577*1.05,以前300和1000统计!G577&lt;10),L577*(2-E578/E577),L577)</f>
        <v>7983.3961563104949</v>
      </c>
      <c r="M578" s="4">
        <f t="shared" si="17"/>
        <v>6718.65</v>
      </c>
      <c r="N578" s="4">
        <f t="shared" si="18"/>
        <v>1</v>
      </c>
      <c r="O578">
        <v>7618.5122451484085</v>
      </c>
      <c r="P578" t="s">
        <v>9</v>
      </c>
      <c r="Q578">
        <v>-6.1225648666303201E-3</v>
      </c>
      <c r="R578">
        <v>-6.8059290226160085E-3</v>
      </c>
      <c r="S578" s="4">
        <f t="shared" si="14"/>
        <v>7241.2243354304246</v>
      </c>
      <c r="T578" s="4">
        <f t="shared" si="15"/>
        <v>7743.2923810110815</v>
      </c>
      <c r="U578" s="4">
        <v>6835.87</v>
      </c>
      <c r="V578">
        <v>-1.7147780750657926E-2</v>
      </c>
      <c r="W578">
        <v>-6.1225648666303201E-3</v>
      </c>
      <c r="X578" t="str">
        <f>IF(AND(L578&lt;&gt;L577,以前300和1000统计!D578&gt;以前300和1000统计!E578+30),1,"")</f>
        <v/>
      </c>
      <c r="Y578" t="str">
        <f t="shared" si="16"/>
        <v/>
      </c>
    </row>
    <row r="579" spans="1:25" x14ac:dyDescent="0.25">
      <c r="A579" s="6">
        <v>43200</v>
      </c>
      <c r="B579" s="4">
        <v>6721.91</v>
      </c>
      <c r="C579" s="4">
        <v>6731.55</v>
      </c>
      <c r="D579" s="4">
        <v>6649.89</v>
      </c>
      <c r="E579" s="4">
        <v>6720.77</v>
      </c>
      <c r="F579" s="13">
        <v>1.7663051579093203E-3</v>
      </c>
      <c r="G579" s="13">
        <v>1.7663051579093203E-3</v>
      </c>
      <c r="H579" s="13" t="str">
        <f t="shared" si="13"/>
        <v/>
      </c>
      <c r="I579" s="7">
        <v>108045598720</v>
      </c>
      <c r="J579" s="8">
        <v>106279662933.33333</v>
      </c>
      <c r="K579" s="8">
        <v>112150693683.2</v>
      </c>
      <c r="L579" s="4">
        <f>IF(AND(以前300和1000统计!C578&lt;-10,J578&lt;K578*1.05,以前300和1000统计!G578&lt;10),L578*(2-E579/E578),L578)</f>
        <v>7980.8770788393676</v>
      </c>
      <c r="M579" s="4">
        <f t="shared" si="17"/>
        <v>6720.77</v>
      </c>
      <c r="N579" s="4">
        <f t="shared" si="18"/>
        <v>0</v>
      </c>
      <c r="O579" t="s">
        <v>9</v>
      </c>
      <c r="P579" t="s">
        <v>9</v>
      </c>
      <c r="R579" t="s">
        <v>9</v>
      </c>
      <c r="S579" s="4">
        <f t="shared" si="14"/>
        <v>7241.2243354304246</v>
      </c>
      <c r="T579" s="4">
        <f t="shared" si="15"/>
        <v>7740.8490657843986</v>
      </c>
      <c r="U579" s="4" t="s">
        <v>9</v>
      </c>
      <c r="V579" t="s">
        <v>9</v>
      </c>
      <c r="W579" t="s">
        <v>9</v>
      </c>
      <c r="X579" t="str">
        <f>IF(AND(L579&lt;&gt;L578,以前300和1000统计!D579&gt;以前300和1000统计!E579+30),1,"")</f>
        <v/>
      </c>
      <c r="Y579" t="str">
        <f t="shared" si="16"/>
        <v/>
      </c>
    </row>
    <row r="580" spans="1:25" x14ac:dyDescent="0.25">
      <c r="A580" s="6">
        <v>43201</v>
      </c>
      <c r="B580" s="4">
        <v>6736.22</v>
      </c>
      <c r="C580" s="4">
        <v>6778.18</v>
      </c>
      <c r="D580" s="4">
        <v>6731.35</v>
      </c>
      <c r="E580" s="4">
        <v>6759.81</v>
      </c>
      <c r="F580" s="13">
        <v>6.1262307159921647E-3</v>
      </c>
      <c r="G580" s="13">
        <v>6.1262307159921647E-3</v>
      </c>
      <c r="H580" s="13" t="str">
        <f t="shared" si="13"/>
        <v/>
      </c>
      <c r="I580" s="7">
        <v>106801496064</v>
      </c>
      <c r="J580" s="8">
        <v>105185423360</v>
      </c>
      <c r="K580" s="8">
        <v>110439779942.39999</v>
      </c>
      <c r="L580" s="4">
        <f>IF(AND(以前300和1000统计!C579&lt;-10,J579&lt;K579*1.05,以前300和1000统计!G579&lt;10),L579*(2-E580/E579),L579)</f>
        <v>7934.517295487477</v>
      </c>
      <c r="M580" s="4">
        <f t="shared" si="17"/>
        <v>6759.81</v>
      </c>
      <c r="N580" s="4">
        <f t="shared" si="18"/>
        <v>0</v>
      </c>
      <c r="O580" t="s">
        <v>9</v>
      </c>
      <c r="P580">
        <v>7571.86740974027</v>
      </c>
      <c r="R580" t="s">
        <v>9</v>
      </c>
      <c r="S580" s="4">
        <f t="shared" si="14"/>
        <v>7241.2243354304246</v>
      </c>
      <c r="T580" s="4">
        <f t="shared" si="15"/>
        <v>7695.8835711270576</v>
      </c>
      <c r="U580" s="4" t="s">
        <v>9</v>
      </c>
      <c r="V580" t="s">
        <v>9</v>
      </c>
      <c r="W580" t="s">
        <v>9</v>
      </c>
      <c r="X580">
        <f>IF(AND(L580&lt;&gt;L579,以前300和1000统计!D580&gt;以前300和1000统计!E580+30),1,"")</f>
        <v>1</v>
      </c>
      <c r="Y580">
        <f t="shared" si="16"/>
        <v>5.8088582111870402E-3</v>
      </c>
    </row>
    <row r="581" spans="1:25" x14ac:dyDescent="0.25">
      <c r="A581" s="6">
        <v>43202</v>
      </c>
      <c r="B581" s="4">
        <v>6748.47</v>
      </c>
      <c r="C581" s="4">
        <v>6772.43</v>
      </c>
      <c r="D581" s="4">
        <v>6718.51</v>
      </c>
      <c r="E581" s="4">
        <v>6727.64</v>
      </c>
      <c r="F581" s="13">
        <v>1.0222043009953108E-3</v>
      </c>
      <c r="G581" s="13" t="s">
        <v>9</v>
      </c>
      <c r="H581" s="13" t="str">
        <f t="shared" ref="H581:H644" si="19">IF(AND(G581&gt;0.02),G581,"")</f>
        <v/>
      </c>
      <c r="I581" s="7">
        <v>100232286208</v>
      </c>
      <c r="J581" s="8">
        <v>105026460330.66667</v>
      </c>
      <c r="K581" s="8">
        <v>109225151078.39999</v>
      </c>
      <c r="L581" s="4">
        <f>IF(AND(以前300和1000统计!C580&lt;-10,J580&lt;K580*1.05,以前300和1000统计!G580&lt;10),L580*(2-E581/E580),L580)</f>
        <v>7934.517295487477</v>
      </c>
      <c r="M581" s="4">
        <f t="shared" si="17"/>
        <v>6727.64</v>
      </c>
      <c r="N581" s="4">
        <f t="shared" si="18"/>
        <v>1</v>
      </c>
      <c r="O581" t="s">
        <v>9</v>
      </c>
      <c r="P581" t="s">
        <v>9</v>
      </c>
      <c r="R581" t="s">
        <v>9</v>
      </c>
      <c r="S581" s="4">
        <f t="shared" si="14"/>
        <v>7206.7632800352585</v>
      </c>
      <c r="T581" s="4">
        <f t="shared" si="15"/>
        <v>7659.2587881104992</v>
      </c>
      <c r="U581" s="4" t="s">
        <v>9</v>
      </c>
      <c r="V581" t="s">
        <v>9</v>
      </c>
      <c r="W581" t="s">
        <v>9</v>
      </c>
      <c r="X581" t="str">
        <f>IF(AND(L581&lt;&gt;L580,以前300和1000统计!D581&gt;以前300和1000统计!E581+30),1,"")</f>
        <v/>
      </c>
      <c r="Y581" t="str">
        <f t="shared" si="16"/>
        <v/>
      </c>
    </row>
    <row r="582" spans="1:25" x14ac:dyDescent="0.25">
      <c r="A582" s="6">
        <v>43203</v>
      </c>
      <c r="B582" s="4">
        <v>6753.35</v>
      </c>
      <c r="C582" s="4">
        <v>6771.12</v>
      </c>
      <c r="D582" s="4">
        <v>6710.71</v>
      </c>
      <c r="E582" s="4">
        <v>6721.66</v>
      </c>
      <c r="F582" s="13">
        <v>-5.6436497475521596E-3</v>
      </c>
      <c r="G582" s="13" t="s">
        <v>9</v>
      </c>
      <c r="H582" s="13" t="str">
        <f t="shared" si="19"/>
        <v/>
      </c>
      <c r="I582" s="7">
        <v>96831602688</v>
      </c>
      <c r="J582" s="8">
        <v>101288461653.33333</v>
      </c>
      <c r="K582" s="8">
        <v>108788107878.39999</v>
      </c>
      <c r="L582" s="4">
        <f>IF(AND(以前300和1000统计!C581&lt;-10,J581&lt;K581*1.05,以前300和1000统计!G581&lt;10),L581*(2-E582/E581),L581)</f>
        <v>7934.517295487477</v>
      </c>
      <c r="M582" s="4">
        <f t="shared" si="17"/>
        <v>6721.66</v>
      </c>
      <c r="N582" s="4">
        <f t="shared" si="18"/>
        <v>1</v>
      </c>
      <c r="O582" t="s">
        <v>9</v>
      </c>
      <c r="P582" t="s">
        <v>9</v>
      </c>
      <c r="R582" t="s">
        <v>9</v>
      </c>
      <c r="S582" s="4">
        <f t="shared" si="14"/>
        <v>7200.3574015378035</v>
      </c>
      <c r="T582" s="4">
        <f t="shared" si="15"/>
        <v>7652.4506997536737</v>
      </c>
      <c r="U582" s="4" t="s">
        <v>9</v>
      </c>
      <c r="V582" t="s">
        <v>9</v>
      </c>
      <c r="W582" t="s">
        <v>9</v>
      </c>
      <c r="X582" t="str">
        <f>IF(AND(L582&lt;&gt;L581,以前300和1000统计!D582&gt;以前300和1000统计!E582+30),1,"")</f>
        <v/>
      </c>
      <c r="Y582" t="str">
        <f t="shared" si="16"/>
        <v/>
      </c>
    </row>
    <row r="583" spans="1:25" x14ac:dyDescent="0.25">
      <c r="A583" s="6">
        <v>43206</v>
      </c>
      <c r="B583" s="4">
        <v>6704.34</v>
      </c>
      <c r="C583" s="4">
        <v>6750.18</v>
      </c>
      <c r="D583" s="4">
        <v>6657.95</v>
      </c>
      <c r="E583" s="4">
        <v>6717.93</v>
      </c>
      <c r="F583" s="13">
        <v>-1.4432995820228278E-3</v>
      </c>
      <c r="G583" s="13" t="s">
        <v>9</v>
      </c>
      <c r="H583" s="13" t="str">
        <f t="shared" si="19"/>
        <v/>
      </c>
      <c r="I583" s="7">
        <v>106511642624</v>
      </c>
      <c r="J583" s="8">
        <v>101191843840</v>
      </c>
      <c r="K583" s="8">
        <v>109045169356.8</v>
      </c>
      <c r="L583" s="4">
        <f>IF(AND(以前300和1000统计!C582&lt;-10,J582&lt;K582*1.05,以前300和1000统计!G582&lt;10),L582*(2-E583/E582),L582)</f>
        <v>7934.517295487477</v>
      </c>
      <c r="M583" s="4">
        <f t="shared" si="17"/>
        <v>6717.93</v>
      </c>
      <c r="N583" s="4">
        <f t="shared" si="18"/>
        <v>1</v>
      </c>
      <c r="O583">
        <v>7571.86740974027</v>
      </c>
      <c r="P583" t="s">
        <v>9</v>
      </c>
      <c r="Q583">
        <v>8.1687946704092074E-3</v>
      </c>
      <c r="R583">
        <v>5.0341996445391057E-3</v>
      </c>
      <c r="S583" s="4">
        <f t="shared" si="14"/>
        <v>7196.3617616054453</v>
      </c>
      <c r="T583" s="4">
        <f t="shared" si="15"/>
        <v>7648.2041831030137</v>
      </c>
      <c r="U583" s="4">
        <v>6835.87</v>
      </c>
      <c r="V583">
        <v>-1.725310750497E-2</v>
      </c>
      <c r="W583">
        <v>8.1687946704092074E-3</v>
      </c>
      <c r="X583" t="str">
        <f>IF(AND(L583&lt;&gt;L582,以前300和1000统计!D583&gt;以前300和1000统计!E583+30),1,"")</f>
        <v/>
      </c>
      <c r="Y583" t="str">
        <f t="shared" si="16"/>
        <v/>
      </c>
    </row>
    <row r="584" spans="1:25" x14ac:dyDescent="0.25">
      <c r="A584" s="6">
        <v>43207</v>
      </c>
      <c r="B584" s="4">
        <v>6727.42</v>
      </c>
      <c r="C584" s="4">
        <v>6739.17</v>
      </c>
      <c r="D584" s="4">
        <v>6559.04</v>
      </c>
      <c r="E584" s="4">
        <v>6564.69</v>
      </c>
      <c r="F584" s="13">
        <v>-2.3352862239387373E-2</v>
      </c>
      <c r="G584" s="13">
        <v>-2.3352862239387373E-2</v>
      </c>
      <c r="H584" s="13" t="str">
        <f t="shared" si="19"/>
        <v/>
      </c>
      <c r="I584" s="7">
        <v>113726640128</v>
      </c>
      <c r="J584" s="8">
        <v>105689961813.33333</v>
      </c>
      <c r="K584" s="8">
        <v>109884248473.60001</v>
      </c>
      <c r="L584" s="4">
        <f>IF(AND(以前300和1000统计!C583&lt;-10,J583&lt;K583*1.05,以前300和1000统计!G583&lt;10),L583*(2-E584/E583),L583)</f>
        <v>8115.5083791040843</v>
      </c>
      <c r="M584" s="4">
        <f t="shared" si="17"/>
        <v>6564.69</v>
      </c>
      <c r="N584" s="4">
        <f t="shared" si="18"/>
        <v>0</v>
      </c>
      <c r="O584" t="s">
        <v>9</v>
      </c>
      <c r="P584" t="s">
        <v>9</v>
      </c>
      <c r="R584" t="s">
        <v>9</v>
      </c>
      <c r="S584" s="4">
        <f t="shared" ref="S584:S647" si="20">IF(L584=L583,S583*E584/E583,S583)</f>
        <v>7196.3617616054453</v>
      </c>
      <c r="T584" s="4">
        <f t="shared" ref="T584:T647" si="21">IF(L584&lt;&gt;L583,T583*L584/L583,T583*S584/S583)</f>
        <v>7822.6642934374049</v>
      </c>
      <c r="U584" s="4" t="s">
        <v>9</v>
      </c>
      <c r="V584" t="s">
        <v>9</v>
      </c>
      <c r="W584" t="s">
        <v>9</v>
      </c>
      <c r="X584" t="str">
        <f>IF(AND(L584&lt;&gt;L583,以前300和1000统计!D584&gt;以前300和1000统计!E584+30),1,"")</f>
        <v/>
      </c>
      <c r="Y584" t="str">
        <f t="shared" si="16"/>
        <v/>
      </c>
    </row>
    <row r="585" spans="1:25" x14ac:dyDescent="0.25">
      <c r="A585" s="6">
        <v>43208</v>
      </c>
      <c r="B585" s="4">
        <v>6597.33</v>
      </c>
      <c r="C585" s="4">
        <v>6668.39</v>
      </c>
      <c r="D585" s="4">
        <v>6483.09</v>
      </c>
      <c r="E585" s="4">
        <v>6661.29</v>
      </c>
      <c r="F585" s="13">
        <v>-8.4311685295918037E-3</v>
      </c>
      <c r="G585" s="13">
        <v>-8.4311685295918037E-3</v>
      </c>
      <c r="H585" s="13" t="str">
        <f t="shared" si="19"/>
        <v/>
      </c>
      <c r="I585" s="7">
        <v>115408101376</v>
      </c>
      <c r="J585" s="8">
        <v>111882128042.66667</v>
      </c>
      <c r="K585" s="8">
        <v>110886448947.2</v>
      </c>
      <c r="L585" s="4">
        <f>IF(AND(以前300和1000统计!C584&lt;-10,J584&lt;K584*1.05,以前300和1000统计!G584&lt;10),L584*(2-E585/E584),L584)</f>
        <v>7996.0879480675139</v>
      </c>
      <c r="M585" s="4">
        <f t="shared" si="17"/>
        <v>6661.29</v>
      </c>
      <c r="N585" s="4">
        <f t="shared" si="18"/>
        <v>0</v>
      </c>
      <c r="O585" t="s">
        <v>9</v>
      </c>
      <c r="P585" t="s">
        <v>9</v>
      </c>
      <c r="R585" t="s">
        <v>9</v>
      </c>
      <c r="S585" s="4">
        <f t="shared" si="20"/>
        <v>7196.3617616054453</v>
      </c>
      <c r="T585" s="4">
        <f t="shared" si="21"/>
        <v>7707.5530892912739</v>
      </c>
      <c r="U585" s="4" t="s">
        <v>9</v>
      </c>
      <c r="V585" t="s">
        <v>9</v>
      </c>
      <c r="W585" t="s">
        <v>9</v>
      </c>
      <c r="X585" t="str">
        <f>IF(AND(L585&lt;&gt;L584,以前300和1000统计!D585&gt;以前300和1000统计!E585+30),1,"")</f>
        <v/>
      </c>
      <c r="Y585" t="str">
        <f t="shared" ref="Y585:Y648" si="22">IF(X585=1,E585/E584-1,"")</f>
        <v/>
      </c>
    </row>
    <row r="586" spans="1:25" x14ac:dyDescent="0.25">
      <c r="A586" s="6">
        <v>43209</v>
      </c>
      <c r="B586" s="4">
        <v>6649.05</v>
      </c>
      <c r="C586" s="4">
        <v>6717.53</v>
      </c>
      <c r="D586" s="4">
        <v>6642.06</v>
      </c>
      <c r="E586" s="4">
        <v>6677.09</v>
      </c>
      <c r="F586" s="13">
        <v>1.7121905223247413E-2</v>
      </c>
      <c r="G586" s="13">
        <v>1.7121905223247413E-2</v>
      </c>
      <c r="H586" s="13" t="str">
        <f t="shared" si="19"/>
        <v/>
      </c>
      <c r="I586" s="7">
        <v>116777127936</v>
      </c>
      <c r="J586" s="8">
        <v>115303956480</v>
      </c>
      <c r="K586" s="8">
        <v>112154156236.8</v>
      </c>
      <c r="L586" s="4">
        <f>IF(AND(以前300和1000统计!C585&lt;-10,J585&lt;K585*1.05,以前300和1000统计!G585&lt;10),L585*(2-E586/E585),L585)</f>
        <v>7977.1219235318058</v>
      </c>
      <c r="M586" s="4">
        <f t="shared" si="17"/>
        <v>6677.09</v>
      </c>
      <c r="N586" s="4">
        <f t="shared" si="18"/>
        <v>0</v>
      </c>
      <c r="O586" t="s">
        <v>9</v>
      </c>
      <c r="P586" t="s">
        <v>9</v>
      </c>
      <c r="R586" t="s">
        <v>9</v>
      </c>
      <c r="S586" s="4">
        <f t="shared" si="20"/>
        <v>7196.3617616054453</v>
      </c>
      <c r="T586" s="4">
        <f t="shared" si="21"/>
        <v>7689.271444322987</v>
      </c>
      <c r="U586" s="4" t="s">
        <v>9</v>
      </c>
      <c r="V586" t="s">
        <v>9</v>
      </c>
      <c r="W586" t="s">
        <v>9</v>
      </c>
      <c r="X586" t="str">
        <f>IF(AND(L586&lt;&gt;L585,以前300和1000统计!D586&gt;以前300和1000统计!E586+30),1,"")</f>
        <v/>
      </c>
      <c r="Y586" t="str">
        <f t="shared" si="22"/>
        <v/>
      </c>
    </row>
    <row r="587" spans="1:25" x14ac:dyDescent="0.25">
      <c r="A587" s="6">
        <v>43210</v>
      </c>
      <c r="B587" s="4">
        <v>6649.99</v>
      </c>
      <c r="C587" s="4">
        <v>6670.49</v>
      </c>
      <c r="D587" s="4">
        <v>6528.92</v>
      </c>
      <c r="E587" s="4">
        <v>6535.96</v>
      </c>
      <c r="F587" s="13">
        <v>-1.8814674034608903E-2</v>
      </c>
      <c r="G587" s="13">
        <v>-1.8814674034608903E-2</v>
      </c>
      <c r="H587" s="13" t="str">
        <f t="shared" si="19"/>
        <v/>
      </c>
      <c r="I587" s="7">
        <v>106681872384</v>
      </c>
      <c r="J587" s="8">
        <v>112955700565.33333</v>
      </c>
      <c r="K587" s="8">
        <v>112079695462.39999</v>
      </c>
      <c r="L587" s="4">
        <f>IF(AND(以前300和1000统计!C586&lt;-10,J586&lt;K586*1.05,以前300和1000统计!G586&lt;10),L586*(2-E587/E586),L586)</f>
        <v>8145.7299873841794</v>
      </c>
      <c r="M587" s="4">
        <f t="shared" si="17"/>
        <v>6535.96</v>
      </c>
      <c r="N587" s="4">
        <f t="shared" si="18"/>
        <v>0</v>
      </c>
      <c r="O587" t="s">
        <v>9</v>
      </c>
      <c r="P587" t="s">
        <v>9</v>
      </c>
      <c r="R587" t="s">
        <v>9</v>
      </c>
      <c r="S587" s="4">
        <f t="shared" si="20"/>
        <v>7196.3617616054453</v>
      </c>
      <c r="T587" s="4">
        <f t="shared" si="21"/>
        <v>7851.7953700057778</v>
      </c>
      <c r="U587" s="4" t="s">
        <v>9</v>
      </c>
      <c r="V587" t="s">
        <v>9</v>
      </c>
      <c r="W587" t="s">
        <v>9</v>
      </c>
      <c r="X587" t="str">
        <f>IF(AND(L587&lt;&gt;L586,以前300和1000统计!D587&gt;以前300和1000统计!E587+30),1,"")</f>
        <v/>
      </c>
      <c r="Y587" t="str">
        <f t="shared" si="22"/>
        <v/>
      </c>
    </row>
    <row r="588" spans="1:25" x14ac:dyDescent="0.25">
      <c r="A588" s="6">
        <v>43213</v>
      </c>
      <c r="B588" s="4">
        <v>6532.72</v>
      </c>
      <c r="C588" s="4">
        <v>6557.76</v>
      </c>
      <c r="D588" s="4">
        <v>6394.42</v>
      </c>
      <c r="E588" s="4">
        <v>6466.52</v>
      </c>
      <c r="F588" s="13">
        <v>-3.1536193161991188E-2</v>
      </c>
      <c r="G588" s="13">
        <v>-3.1536193161991188E-2</v>
      </c>
      <c r="H588" s="13" t="str">
        <f t="shared" si="19"/>
        <v/>
      </c>
      <c r="I588" s="7">
        <v>97061449728</v>
      </c>
      <c r="J588" s="8">
        <v>106840150016</v>
      </c>
      <c r="K588" s="8">
        <v>112180969472</v>
      </c>
      <c r="L588" s="4">
        <f>IF(AND(以前300和1000统计!C587&lt;-10,J587&lt;K587*1.05,以前300和1000统计!G587&lt;10),L587*(2-E588/E587),L587)</f>
        <v>8232.2726667035058</v>
      </c>
      <c r="M588" s="4">
        <f t="shared" si="17"/>
        <v>6466.52</v>
      </c>
      <c r="N588" s="4">
        <f t="shared" si="18"/>
        <v>0</v>
      </c>
      <c r="O588" t="s">
        <v>9</v>
      </c>
      <c r="P588" t="s">
        <v>9</v>
      </c>
      <c r="R588" t="s">
        <v>9</v>
      </c>
      <c r="S588" s="4">
        <f t="shared" si="20"/>
        <v>7196.3617616054453</v>
      </c>
      <c r="T588" s="4">
        <f t="shared" si="21"/>
        <v>7935.2151997619558</v>
      </c>
      <c r="U588" s="4" t="s">
        <v>9</v>
      </c>
      <c r="V588" t="s">
        <v>9</v>
      </c>
      <c r="W588" t="s">
        <v>9</v>
      </c>
      <c r="X588" t="str">
        <f>IF(AND(L588&lt;&gt;L587,以前300和1000统计!D588&gt;以前300和1000统计!E588+30),1,"")</f>
        <v/>
      </c>
      <c r="Y588" t="str">
        <f t="shared" si="22"/>
        <v/>
      </c>
    </row>
    <row r="589" spans="1:25" x14ac:dyDescent="0.25">
      <c r="A589" s="6">
        <v>43214</v>
      </c>
      <c r="B589" s="4">
        <v>6459.48</v>
      </c>
      <c r="C589" s="4">
        <v>6606.58</v>
      </c>
      <c r="D589" s="4">
        <v>6459.48</v>
      </c>
      <c r="E589" s="4">
        <v>6606.58</v>
      </c>
      <c r="F589" s="13">
        <v>1.080483968690138E-2</v>
      </c>
      <c r="G589" s="13">
        <v>1.080483968690138E-2</v>
      </c>
      <c r="H589" s="13" t="str">
        <f t="shared" si="19"/>
        <v/>
      </c>
      <c r="I589" s="7">
        <v>102103830528</v>
      </c>
      <c r="J589" s="8">
        <v>101949050880</v>
      </c>
      <c r="K589" s="8">
        <v>110582484992</v>
      </c>
      <c r="L589" s="4">
        <f>IF(AND(以前300和1000统计!C588&lt;-10,J588&lt;K588*1.05,以前300和1000统计!G588&lt;10),L588*(2-E589/E588),L588)</f>
        <v>8053.9677809692166</v>
      </c>
      <c r="M589" s="4">
        <f t="shared" si="17"/>
        <v>6606.58</v>
      </c>
      <c r="N589" s="4">
        <f t="shared" si="18"/>
        <v>0</v>
      </c>
      <c r="O589" t="s">
        <v>9</v>
      </c>
      <c r="P589" t="s">
        <v>9</v>
      </c>
      <c r="R589" t="s">
        <v>9</v>
      </c>
      <c r="S589" s="4">
        <f t="shared" si="20"/>
        <v>7196.3617616054453</v>
      </c>
      <c r="T589" s="4">
        <f t="shared" si="21"/>
        <v>7763.3443571945991</v>
      </c>
      <c r="U589" s="4" t="s">
        <v>9</v>
      </c>
      <c r="V589" t="s">
        <v>9</v>
      </c>
      <c r="W589" t="s">
        <v>9</v>
      </c>
      <c r="X589">
        <f>IF(AND(L589&lt;&gt;L588,以前300和1000统计!D589&gt;以前300和1000统计!E589+30),1,"")</f>
        <v>1</v>
      </c>
      <c r="Y589">
        <f t="shared" si="22"/>
        <v>2.1659254127413208E-2</v>
      </c>
    </row>
    <row r="590" spans="1:25" x14ac:dyDescent="0.25">
      <c r="A590" s="6">
        <v>43215</v>
      </c>
      <c r="B590" s="4">
        <v>6571.66</v>
      </c>
      <c r="C590" s="4">
        <v>6641.54</v>
      </c>
      <c r="D590" s="4">
        <v>6563.66</v>
      </c>
      <c r="E590" s="4">
        <v>6632.02</v>
      </c>
      <c r="F590" s="13">
        <v>2.5593363973203553E-2</v>
      </c>
      <c r="G590" s="13">
        <v>2.5593363973203553E-2</v>
      </c>
      <c r="H590" s="13">
        <f t="shared" si="19"/>
        <v>2.5593363973203553E-2</v>
      </c>
      <c r="I590" s="7">
        <v>105670156288</v>
      </c>
      <c r="J590" s="8">
        <v>101611812181.33333</v>
      </c>
      <c r="K590" s="8">
        <v>110825375334.39999</v>
      </c>
      <c r="L590" s="4">
        <f>IF(AND(以前300和1000统计!C589&lt;-10,J589&lt;K589*1.05,以前300和1000统计!G589&lt;10),L589*(2-E590/E589),L589)</f>
        <v>8022.9543155532429</v>
      </c>
      <c r="M590" s="4">
        <f t="shared" si="17"/>
        <v>6632.02</v>
      </c>
      <c r="N590" s="4">
        <f t="shared" si="18"/>
        <v>0</v>
      </c>
      <c r="O590" t="s">
        <v>9</v>
      </c>
      <c r="P590" t="s">
        <v>9</v>
      </c>
      <c r="R590" t="s">
        <v>9</v>
      </c>
      <c r="S590" s="4">
        <f t="shared" si="20"/>
        <v>7196.3617616054453</v>
      </c>
      <c r="T590" s="4">
        <f t="shared" si="21"/>
        <v>7733.4499972614658</v>
      </c>
      <c r="U590" s="4" t="s">
        <v>9</v>
      </c>
      <c r="V590" t="s">
        <v>9</v>
      </c>
      <c r="W590" t="s">
        <v>9</v>
      </c>
      <c r="X590" t="str">
        <f>IF(AND(L590&lt;&gt;L589,以前300和1000统计!D590&gt;以前300和1000统计!E590+30),1,"")</f>
        <v/>
      </c>
      <c r="Y590" t="str">
        <f t="shared" si="22"/>
        <v/>
      </c>
    </row>
    <row r="591" spans="1:25" x14ac:dyDescent="0.25">
      <c r="A591" s="6">
        <v>43216</v>
      </c>
      <c r="B591" s="4">
        <v>6621.46</v>
      </c>
      <c r="C591" s="4">
        <v>6623.95</v>
      </c>
      <c r="D591" s="4">
        <v>6509.51</v>
      </c>
      <c r="E591" s="4">
        <v>6510.53</v>
      </c>
      <c r="F591" s="13">
        <v>-1.4538535823376164E-2</v>
      </c>
      <c r="G591" s="13">
        <v>-1.4538535823376164E-2</v>
      </c>
      <c r="H591" s="13" t="str">
        <f t="shared" si="19"/>
        <v/>
      </c>
      <c r="I591" s="7">
        <v>102440968192</v>
      </c>
      <c r="J591" s="8">
        <v>103404985002.66667</v>
      </c>
      <c r="K591" s="8">
        <v>109659165081.60001</v>
      </c>
      <c r="L591" s="4">
        <f>L590</f>
        <v>8022.9543155532429</v>
      </c>
      <c r="M591" s="4">
        <f t="shared" si="17"/>
        <v>6510.53</v>
      </c>
      <c r="N591" s="4">
        <f t="shared" si="18"/>
        <v>1</v>
      </c>
      <c r="O591" t="s">
        <v>9</v>
      </c>
      <c r="P591" t="s">
        <v>9</v>
      </c>
      <c r="R591" t="s">
        <v>9</v>
      </c>
      <c r="S591" s="4">
        <f t="shared" si="20"/>
        <v>7064.5337528814889</v>
      </c>
      <c r="T591" s="4">
        <f t="shared" si="21"/>
        <v>7591.7832290419328</v>
      </c>
      <c r="U591" s="4" t="s">
        <v>9</v>
      </c>
      <c r="V591" t="s">
        <v>9</v>
      </c>
      <c r="W591" t="s">
        <v>9</v>
      </c>
      <c r="X591" t="str">
        <f>IF(AND(L591&lt;&gt;L590,以前300和1000统计!D591&gt;以前300和1000统计!E591+30),1,"")</f>
        <v/>
      </c>
      <c r="Y591" t="str">
        <f t="shared" si="22"/>
        <v/>
      </c>
    </row>
    <row r="592" spans="1:25" x14ac:dyDescent="0.25">
      <c r="A592" s="6">
        <v>43217</v>
      </c>
      <c r="B592" s="4">
        <v>6528.73</v>
      </c>
      <c r="C592" s="4">
        <v>6549.29</v>
      </c>
      <c r="D592" s="4">
        <v>6462.7</v>
      </c>
      <c r="E592" s="4">
        <v>6517.05</v>
      </c>
      <c r="F592" s="13">
        <v>-1.7335593077222322E-2</v>
      </c>
      <c r="G592" s="13">
        <v>-1.7335593077222322E-2</v>
      </c>
      <c r="H592" s="13" t="str">
        <f t="shared" si="19"/>
        <v/>
      </c>
      <c r="I592" s="7">
        <v>87367127040</v>
      </c>
      <c r="J592" s="8">
        <v>98492750506.666672</v>
      </c>
      <c r="K592" s="8">
        <v>108298330931.2</v>
      </c>
      <c r="L592" s="4">
        <f t="shared" ref="L592:L596" si="23">L591</f>
        <v>8022.9543155532429</v>
      </c>
      <c r="M592" s="4">
        <f t="shared" si="17"/>
        <v>6517.05</v>
      </c>
      <c r="N592" s="4">
        <f t="shared" si="18"/>
        <v>1</v>
      </c>
      <c r="O592" t="s">
        <v>9</v>
      </c>
      <c r="P592" t="s">
        <v>9</v>
      </c>
      <c r="R592" t="s">
        <v>9</v>
      </c>
      <c r="S592" s="4">
        <f t="shared" si="20"/>
        <v>7071.6085624697698</v>
      </c>
      <c r="T592" s="4">
        <f t="shared" si="21"/>
        <v>7599.3860550258942</v>
      </c>
      <c r="U592" s="4" t="s">
        <v>9</v>
      </c>
      <c r="V592" t="s">
        <v>9</v>
      </c>
      <c r="W592" t="s">
        <v>9</v>
      </c>
      <c r="X592" t="str">
        <f>IF(AND(L592&lt;&gt;L591,以前300和1000统计!D592&gt;以前300和1000统计!E592+30),1,"")</f>
        <v/>
      </c>
      <c r="Y592" t="str">
        <f t="shared" si="22"/>
        <v/>
      </c>
    </row>
    <row r="593" spans="1:25" x14ac:dyDescent="0.25">
      <c r="A593" s="6">
        <v>43222</v>
      </c>
      <c r="B593" s="4">
        <v>6516.6</v>
      </c>
      <c r="C593" s="4">
        <v>6551.25</v>
      </c>
      <c r="D593" s="4">
        <v>6442.78</v>
      </c>
      <c r="E593" s="4">
        <v>6486.81</v>
      </c>
      <c r="F593" s="13">
        <v>-3.6433285769360557E-3</v>
      </c>
      <c r="G593" s="13">
        <v>-3.6433285769360557E-3</v>
      </c>
      <c r="H593" s="13" t="str">
        <f t="shared" si="19"/>
        <v/>
      </c>
      <c r="I593" s="7">
        <v>84243591168</v>
      </c>
      <c r="J593" s="8">
        <v>91350562133.333328</v>
      </c>
      <c r="K593" s="8">
        <v>107329116774.39999</v>
      </c>
      <c r="L593" s="4">
        <f t="shared" si="23"/>
        <v>8022.9543155532429</v>
      </c>
      <c r="M593" s="4">
        <f t="shared" si="17"/>
        <v>6486.81</v>
      </c>
      <c r="N593" s="4">
        <f t="shared" si="18"/>
        <v>1</v>
      </c>
      <c r="O593" t="s">
        <v>9</v>
      </c>
      <c r="P593" t="s">
        <v>9</v>
      </c>
      <c r="R593" t="s">
        <v>9</v>
      </c>
      <c r="S593" s="4">
        <f t="shared" si="20"/>
        <v>7038.7953351768865</v>
      </c>
      <c r="T593" s="4">
        <f t="shared" si="21"/>
        <v>7564.1238682536614</v>
      </c>
      <c r="U593" s="4" t="s">
        <v>9</v>
      </c>
      <c r="V593" t="s">
        <v>9</v>
      </c>
      <c r="W593" t="s">
        <v>9</v>
      </c>
      <c r="X593" t="str">
        <f>IF(AND(L593&lt;&gt;L592,以前300和1000统计!D593&gt;以前300和1000统计!E593+30),1,"")</f>
        <v/>
      </c>
      <c r="Y593" t="str">
        <f t="shared" si="22"/>
        <v/>
      </c>
    </row>
    <row r="594" spans="1:25" x14ac:dyDescent="0.25">
      <c r="A594" s="6">
        <v>43223</v>
      </c>
      <c r="B594" s="4">
        <v>6471.17</v>
      </c>
      <c r="C594" s="4">
        <v>6546.03</v>
      </c>
      <c r="D594" s="4">
        <v>6393.12</v>
      </c>
      <c r="E594" s="4">
        <v>6545.27</v>
      </c>
      <c r="F594" s="13">
        <v>4.3301800661341705E-3</v>
      </c>
      <c r="G594" s="13">
        <v>4.3301800661341705E-3</v>
      </c>
      <c r="H594" s="13" t="str">
        <f t="shared" si="19"/>
        <v/>
      </c>
      <c r="I594" s="7">
        <v>89969065984</v>
      </c>
      <c r="J594" s="8">
        <v>87193261397.333328</v>
      </c>
      <c r="K594" s="8">
        <v>105726163968</v>
      </c>
      <c r="L594" s="4">
        <f t="shared" si="23"/>
        <v>8022.9543155532429</v>
      </c>
      <c r="M594" s="4">
        <f t="shared" ref="M594:M657" si="24">E594</f>
        <v>6545.27</v>
      </c>
      <c r="N594" s="4">
        <f t="shared" ref="N594:N657" si="25">IF(L594=L593,1,0)</f>
        <v>1</v>
      </c>
      <c r="O594" t="s">
        <v>9</v>
      </c>
      <c r="P594" t="s">
        <v>9</v>
      </c>
      <c r="R594" t="s">
        <v>9</v>
      </c>
      <c r="S594" s="4">
        <f t="shared" si="20"/>
        <v>7102.22990090248</v>
      </c>
      <c r="T594" s="4">
        <f t="shared" si="21"/>
        <v>7632.2927650362253</v>
      </c>
      <c r="U594" s="4" t="s">
        <v>9</v>
      </c>
      <c r="V594" t="s">
        <v>9</v>
      </c>
      <c r="W594" t="s">
        <v>9</v>
      </c>
      <c r="X594" t="str">
        <f>IF(AND(L594&lt;&gt;L593,以前300和1000统计!D594&gt;以前300和1000统计!E594+30),1,"")</f>
        <v/>
      </c>
      <c r="Y594" t="str">
        <f t="shared" si="22"/>
        <v/>
      </c>
    </row>
    <row r="595" spans="1:25" x14ac:dyDescent="0.25">
      <c r="A595" s="6">
        <v>43224</v>
      </c>
      <c r="B595" s="4">
        <v>6524.02</v>
      </c>
      <c r="C595" s="4">
        <v>6565.72</v>
      </c>
      <c r="D595" s="4">
        <v>6511.53</v>
      </c>
      <c r="E595" s="4">
        <v>6531.29</v>
      </c>
      <c r="F595" s="13">
        <v>6.8569913408902394E-3</v>
      </c>
      <c r="G595" s="13">
        <v>6.8569913408902394E-3</v>
      </c>
      <c r="H595" s="13" t="str">
        <f t="shared" si="19"/>
        <v/>
      </c>
      <c r="I595" s="7">
        <v>81139187712</v>
      </c>
      <c r="J595" s="8">
        <v>85117281621.333328</v>
      </c>
      <c r="K595" s="8">
        <v>102547747840</v>
      </c>
      <c r="L595" s="4">
        <f t="shared" si="23"/>
        <v>8022.9543155532429</v>
      </c>
      <c r="M595" s="4">
        <f t="shared" si="24"/>
        <v>6531.29</v>
      </c>
      <c r="N595" s="4">
        <f t="shared" si="25"/>
        <v>1</v>
      </c>
      <c r="O595" t="s">
        <v>9</v>
      </c>
      <c r="P595" t="s">
        <v>9</v>
      </c>
      <c r="R595" t="s">
        <v>9</v>
      </c>
      <c r="S595" s="4">
        <f t="shared" si="20"/>
        <v>7087.0602938404918</v>
      </c>
      <c r="T595" s="4">
        <f t="shared" si="21"/>
        <v>7615.9910001196959</v>
      </c>
      <c r="U595" s="4" t="s">
        <v>9</v>
      </c>
      <c r="V595" t="s">
        <v>9</v>
      </c>
      <c r="W595" t="s">
        <v>9</v>
      </c>
      <c r="X595" t="str">
        <f>IF(AND(L595&lt;&gt;L594,以前300和1000统计!D595&gt;以前300和1000统计!E595+30),1,"")</f>
        <v/>
      </c>
      <c r="Y595" t="str">
        <f t="shared" si="22"/>
        <v/>
      </c>
    </row>
    <row r="596" spans="1:25" x14ac:dyDescent="0.25">
      <c r="A596" s="6">
        <v>43227</v>
      </c>
      <c r="B596" s="4">
        <v>6538.13</v>
      </c>
      <c r="C596" s="4">
        <v>6646.68</v>
      </c>
      <c r="D596" s="4">
        <v>6538.13</v>
      </c>
      <c r="E596" s="4">
        <v>6646.58</v>
      </c>
      <c r="F596" s="13">
        <v>1.5478353070232265E-2</v>
      </c>
      <c r="G596" s="13">
        <v>1.5478353070232265E-2</v>
      </c>
      <c r="H596" s="13" t="str">
        <f t="shared" si="19"/>
        <v/>
      </c>
      <c r="I596" s="7">
        <v>92215181312</v>
      </c>
      <c r="J596" s="8">
        <v>87774478336</v>
      </c>
      <c r="K596" s="8">
        <v>101201015808</v>
      </c>
      <c r="L596" s="4">
        <f t="shared" si="23"/>
        <v>8022.9543155532429</v>
      </c>
      <c r="M596" s="4">
        <f t="shared" si="24"/>
        <v>6646.58</v>
      </c>
      <c r="N596" s="4">
        <f t="shared" si="25"/>
        <v>1</v>
      </c>
      <c r="O596" t="s">
        <v>9</v>
      </c>
      <c r="P596">
        <v>7633.7204398820013</v>
      </c>
      <c r="R596" t="s">
        <v>9</v>
      </c>
      <c r="S596" s="4">
        <f t="shared" si="20"/>
        <v>7212.1607228946095</v>
      </c>
      <c r="T596" s="4">
        <f t="shared" si="21"/>
        <v>7750.4280871888359</v>
      </c>
      <c r="U596" s="4" t="s">
        <v>9</v>
      </c>
      <c r="V596" t="s">
        <v>9</v>
      </c>
      <c r="W596" t="s">
        <v>9</v>
      </c>
      <c r="X596" t="str">
        <f>IF(AND(L596&lt;&gt;L595,以前300和1000统计!D596&gt;以前300和1000统计!E596+30),1,"")</f>
        <v/>
      </c>
      <c r="Y596" t="str">
        <f t="shared" si="22"/>
        <v/>
      </c>
    </row>
    <row r="597" spans="1:25" x14ac:dyDescent="0.25">
      <c r="A597" s="6">
        <v>43228</v>
      </c>
      <c r="B597" s="4">
        <v>6647.34</v>
      </c>
      <c r="C597" s="4">
        <v>6678.46</v>
      </c>
      <c r="D597" s="4">
        <v>6637.65</v>
      </c>
      <c r="E597" s="4">
        <v>6678.14</v>
      </c>
      <c r="F597" s="13">
        <v>2.2484072824817236E-2</v>
      </c>
      <c r="G597" s="13" t="s">
        <v>9</v>
      </c>
      <c r="H597" s="13" t="str">
        <f t="shared" si="19"/>
        <v/>
      </c>
      <c r="I597" s="7">
        <v>95491125248</v>
      </c>
      <c r="J597" s="8">
        <v>89615164757.333328</v>
      </c>
      <c r="K597" s="8">
        <v>100471361331.2</v>
      </c>
      <c r="L597" s="4">
        <f>IF(AND(以前300和1000统计!C596&lt;-10,J596&lt;K596*1.05,以前300和1000统计!G596&lt;10),L596*(2-E597/E596),L596)</f>
        <v>8022.9543155532429</v>
      </c>
      <c r="M597" s="4">
        <f t="shared" si="24"/>
        <v>6678.14</v>
      </c>
      <c r="N597" s="4">
        <f t="shared" si="25"/>
        <v>1</v>
      </c>
      <c r="O597" t="s">
        <v>9</v>
      </c>
      <c r="P597" t="s">
        <v>9</v>
      </c>
      <c r="R597" t="s">
        <v>9</v>
      </c>
      <c r="S597" s="4">
        <f t="shared" si="20"/>
        <v>7246.406273601071</v>
      </c>
      <c r="T597" s="4">
        <f t="shared" si="21"/>
        <v>7787.22949639954</v>
      </c>
      <c r="U597" s="4" t="s">
        <v>9</v>
      </c>
      <c r="V597" t="s">
        <v>9</v>
      </c>
      <c r="W597" t="s">
        <v>9</v>
      </c>
      <c r="X597" t="str">
        <f>IF(AND(L597&lt;&gt;L596,以前300和1000统计!D597&gt;以前300和1000统计!E597+30),1,"")</f>
        <v/>
      </c>
      <c r="Y597" t="str">
        <f t="shared" si="22"/>
        <v/>
      </c>
    </row>
    <row r="598" spans="1:25" x14ac:dyDescent="0.25">
      <c r="A598" s="6">
        <v>43229</v>
      </c>
      <c r="B598" s="4">
        <v>6666.77</v>
      </c>
      <c r="C598" s="4">
        <v>6685.69</v>
      </c>
      <c r="D598" s="4">
        <v>6642.2</v>
      </c>
      <c r="E598" s="4">
        <v>6674.91</v>
      </c>
      <c r="F598" s="13">
        <v>4.262342437765021E-3</v>
      </c>
      <c r="G598" s="13" t="s">
        <v>9</v>
      </c>
      <c r="H598" s="13" t="str">
        <f t="shared" si="19"/>
        <v/>
      </c>
      <c r="I598" s="7">
        <v>90805977088</v>
      </c>
      <c r="J598" s="8">
        <v>92837427882.666672</v>
      </c>
      <c r="K598" s="8">
        <v>99976201420.800003</v>
      </c>
      <c r="L598" s="4">
        <f>IF(AND(以前300和1000统计!C597&lt;-10,J597&lt;K597*1.05,以前300和1000统计!G597&lt;10),L597*(2-E598/E597),L597)</f>
        <v>8022.9543155532429</v>
      </c>
      <c r="M598" s="4">
        <f t="shared" si="24"/>
        <v>6674.91</v>
      </c>
      <c r="N598" s="4">
        <f t="shared" si="25"/>
        <v>1</v>
      </c>
      <c r="O598" t="s">
        <v>9</v>
      </c>
      <c r="P598" t="s">
        <v>9</v>
      </c>
      <c r="R598" t="s">
        <v>9</v>
      </c>
      <c r="S598" s="4">
        <f t="shared" si="20"/>
        <v>7242.9014216117839</v>
      </c>
      <c r="T598" s="4">
        <f t="shared" si="21"/>
        <v>7783.4630657357056</v>
      </c>
      <c r="U598" s="4" t="s">
        <v>9</v>
      </c>
      <c r="V598" t="s">
        <v>9</v>
      </c>
      <c r="W598" t="s">
        <v>9</v>
      </c>
      <c r="X598" t="str">
        <f>IF(AND(L598&lt;&gt;L597,以前300和1000统计!D598&gt;以前300和1000统计!E598+30),1,"")</f>
        <v/>
      </c>
      <c r="Y598" t="str">
        <f t="shared" si="22"/>
        <v/>
      </c>
    </row>
    <row r="599" spans="1:25" x14ac:dyDescent="0.25">
      <c r="A599" s="6">
        <v>43230</v>
      </c>
      <c r="B599" s="4">
        <v>6682.12</v>
      </c>
      <c r="C599" s="4">
        <v>6703.67</v>
      </c>
      <c r="D599" s="4">
        <v>6651.67</v>
      </c>
      <c r="E599" s="4">
        <v>6703.21</v>
      </c>
      <c r="F599" s="13">
        <v>3.7540392983674842E-3</v>
      </c>
      <c r="G599" s="13" t="s">
        <v>9</v>
      </c>
      <c r="H599" s="13" t="str">
        <f t="shared" si="19"/>
        <v/>
      </c>
      <c r="I599" s="7">
        <v>100837089280</v>
      </c>
      <c r="J599" s="8">
        <v>95711397205.333328</v>
      </c>
      <c r="K599" s="8">
        <v>99615775948.800003</v>
      </c>
      <c r="L599" s="4">
        <f>IF(AND(以前300和1000统计!C598&lt;-10,J598&lt;K598*1.05,以前300和1000统计!G598&lt;10),L598*(2-E599/E598),L598)</f>
        <v>8022.9543155532429</v>
      </c>
      <c r="M599" s="4">
        <f t="shared" si="24"/>
        <v>6703.21</v>
      </c>
      <c r="N599" s="4">
        <f t="shared" si="25"/>
        <v>1</v>
      </c>
      <c r="O599" t="s">
        <v>9</v>
      </c>
      <c r="P599" t="s">
        <v>9</v>
      </c>
      <c r="R599" t="s">
        <v>9</v>
      </c>
      <c r="S599" s="4">
        <f t="shared" si="20"/>
        <v>7273.6095675241058</v>
      </c>
      <c r="T599" s="4">
        <f t="shared" si="21"/>
        <v>7816.4630619544296</v>
      </c>
      <c r="U599" s="4" t="s">
        <v>9</v>
      </c>
      <c r="V599" t="s">
        <v>9</v>
      </c>
      <c r="W599" t="s">
        <v>9</v>
      </c>
      <c r="X599" t="str">
        <f>IF(AND(L599&lt;&gt;L598,以前300和1000统计!D599&gt;以前300和1000统计!E599+30),1,"")</f>
        <v/>
      </c>
      <c r="Y599" t="str">
        <f t="shared" si="22"/>
        <v/>
      </c>
    </row>
    <row r="600" spans="1:25" x14ac:dyDescent="0.25">
      <c r="A600" s="6">
        <v>43231</v>
      </c>
      <c r="B600" s="4">
        <v>6705.31</v>
      </c>
      <c r="C600" s="4">
        <v>6707.82</v>
      </c>
      <c r="D600" s="4">
        <v>6635.55</v>
      </c>
      <c r="E600" s="4">
        <v>6636.77</v>
      </c>
      <c r="F600" s="13">
        <v>-5.7139347197189272E-3</v>
      </c>
      <c r="G600" s="13" t="s">
        <v>9</v>
      </c>
      <c r="H600" s="13" t="str">
        <f t="shared" si="19"/>
        <v/>
      </c>
      <c r="I600" s="7">
        <v>98028945408</v>
      </c>
      <c r="J600" s="8">
        <v>96557337258.666672</v>
      </c>
      <c r="K600" s="8">
        <v>99177148416</v>
      </c>
      <c r="L600" s="4">
        <f>IF(AND(以前300和1000统计!C599&lt;-10,J599&lt;K599*1.05,以前300和1000统计!G599&lt;10),L599*(2-E600/E599),L599)</f>
        <v>8022.9543155532429</v>
      </c>
      <c r="M600" s="4">
        <f t="shared" si="24"/>
        <v>6636.77</v>
      </c>
      <c r="N600" s="4">
        <f t="shared" si="25"/>
        <v>1</v>
      </c>
      <c r="O600" t="s">
        <v>9</v>
      </c>
      <c r="P600" t="s">
        <v>9</v>
      </c>
      <c r="R600" t="s">
        <v>9</v>
      </c>
      <c r="S600" s="4">
        <f t="shared" si="20"/>
        <v>7201.5159557073339</v>
      </c>
      <c r="T600" s="4">
        <f t="shared" si="21"/>
        <v>7738.9888658847467</v>
      </c>
      <c r="U600" s="4" t="s">
        <v>9</v>
      </c>
      <c r="V600" t="s">
        <v>9</v>
      </c>
      <c r="W600" t="s">
        <v>9</v>
      </c>
      <c r="X600" t="str">
        <f>IF(AND(L600&lt;&gt;L599,以前300和1000统计!D600&gt;以前300和1000统计!E600+30),1,"")</f>
        <v/>
      </c>
      <c r="Y600" t="str">
        <f t="shared" si="22"/>
        <v/>
      </c>
    </row>
    <row r="601" spans="1:25" x14ac:dyDescent="0.25">
      <c r="A601" s="6">
        <v>43234</v>
      </c>
      <c r="B601" s="4">
        <v>6625.03</v>
      </c>
      <c r="C601" s="4">
        <v>6639.84</v>
      </c>
      <c r="D601" s="4">
        <v>6573.46</v>
      </c>
      <c r="E601" s="4">
        <v>6591.73</v>
      </c>
      <c r="F601" s="13">
        <v>-1.663083806116783E-2</v>
      </c>
      <c r="G601" s="13" t="s">
        <v>9</v>
      </c>
      <c r="H601" s="13" t="str">
        <f t="shared" si="19"/>
        <v/>
      </c>
      <c r="I601" s="7">
        <v>89152790528</v>
      </c>
      <c r="J601" s="8">
        <v>96006275072</v>
      </c>
      <c r="K601" s="8">
        <v>98623173632</v>
      </c>
      <c r="L601" s="4">
        <f>IF(AND(以前300和1000统计!C600&lt;-10,J600&lt;K600*1.05,以前300和1000统计!G600&lt;10),L600*(2-E601/E600),L600)</f>
        <v>8022.9543155532429</v>
      </c>
      <c r="M601" s="4">
        <f t="shared" si="24"/>
        <v>6591.73</v>
      </c>
      <c r="N601" s="4">
        <f t="shared" si="25"/>
        <v>1</v>
      </c>
      <c r="O601" t="s">
        <v>9</v>
      </c>
      <c r="P601" t="s">
        <v>9</v>
      </c>
      <c r="R601" t="s">
        <v>9</v>
      </c>
      <c r="S601" s="4">
        <f t="shared" si="20"/>
        <v>7152.6433446864512</v>
      </c>
      <c r="T601" s="4">
        <f t="shared" si="21"/>
        <v>7686.4687305599637</v>
      </c>
      <c r="U601" s="4" t="s">
        <v>9</v>
      </c>
      <c r="V601" t="s">
        <v>9</v>
      </c>
      <c r="W601" t="s">
        <v>9</v>
      </c>
      <c r="X601" t="str">
        <f>IF(AND(L601&lt;&gt;L600,以前300和1000统计!D601&gt;以前300和1000统计!E601+30),1,"")</f>
        <v/>
      </c>
      <c r="Y601" t="str">
        <f t="shared" si="22"/>
        <v/>
      </c>
    </row>
    <row r="602" spans="1:25" x14ac:dyDescent="0.25">
      <c r="A602" s="6">
        <v>43235</v>
      </c>
      <c r="B602" s="4">
        <v>6592.65</v>
      </c>
      <c r="C602" s="4">
        <v>6661.42</v>
      </c>
      <c r="D602" s="4">
        <v>6568.73</v>
      </c>
      <c r="E602" s="4">
        <v>6661.13</v>
      </c>
      <c r="F602" s="13">
        <v>3.670460178671231E-3</v>
      </c>
      <c r="G602" s="13" t="s">
        <v>9</v>
      </c>
      <c r="H602" s="13" t="str">
        <f t="shared" si="19"/>
        <v/>
      </c>
      <c r="I602" s="7">
        <v>84281139200</v>
      </c>
      <c r="J602" s="8">
        <v>90487625045.333328</v>
      </c>
      <c r="K602" s="8">
        <v>97995650457.600006</v>
      </c>
      <c r="L602" s="4">
        <f>IF(AND(以前300和1000统计!C601&lt;-10,J601&lt;K601*1.05,以前300和1000统计!G601&lt;10),L601*(2-E602/E601),L601)</f>
        <v>8022.9543155532429</v>
      </c>
      <c r="M602" s="4">
        <f t="shared" si="24"/>
        <v>6661.13</v>
      </c>
      <c r="N602" s="4">
        <f t="shared" si="25"/>
        <v>1</v>
      </c>
      <c r="O602" t="s">
        <v>9</v>
      </c>
      <c r="P602" t="s">
        <v>9</v>
      </c>
      <c r="R602" t="s">
        <v>9</v>
      </c>
      <c r="S602" s="4">
        <f t="shared" si="20"/>
        <v>7227.9488332488236</v>
      </c>
      <c r="T602" s="4">
        <f t="shared" si="21"/>
        <v>7767.3945163401568</v>
      </c>
      <c r="U602" s="4" t="s">
        <v>9</v>
      </c>
      <c r="V602" t="s">
        <v>9</v>
      </c>
      <c r="W602" t="s">
        <v>9</v>
      </c>
      <c r="X602" t="str">
        <f>IF(AND(L602&lt;&gt;L601,以前300和1000统计!D602&gt;以前300和1000统计!E602+30),1,"")</f>
        <v/>
      </c>
      <c r="Y602" t="str">
        <f t="shared" si="22"/>
        <v/>
      </c>
    </row>
    <row r="603" spans="1:25" x14ac:dyDescent="0.25">
      <c r="A603" s="6">
        <v>43236</v>
      </c>
      <c r="B603" s="4">
        <v>6638.67</v>
      </c>
      <c r="C603" s="4">
        <v>6670.65</v>
      </c>
      <c r="D603" s="4">
        <v>6616.74</v>
      </c>
      <c r="E603" s="4">
        <v>6622.64</v>
      </c>
      <c r="F603" s="13">
        <v>4.6892090543757536E-3</v>
      </c>
      <c r="G603" s="13" t="s">
        <v>9</v>
      </c>
      <c r="H603" s="13" t="str">
        <f t="shared" si="19"/>
        <v/>
      </c>
      <c r="I603" s="7">
        <v>90879754240</v>
      </c>
      <c r="J603" s="8">
        <v>88104561322.666672</v>
      </c>
      <c r="K603" s="8">
        <v>97214056038.399994</v>
      </c>
      <c r="L603" s="4">
        <f>IF(AND(以前300和1000统计!C602&lt;-10,J602&lt;K602*1.05,以前300和1000统计!G602&lt;10),L602*(2-E603/E602),L602)</f>
        <v>8022.9543155532429</v>
      </c>
      <c r="M603" s="4">
        <f t="shared" si="24"/>
        <v>6622.64</v>
      </c>
      <c r="N603" s="4">
        <f t="shared" si="25"/>
        <v>1</v>
      </c>
      <c r="O603" t="s">
        <v>9</v>
      </c>
      <c r="P603" t="s">
        <v>9</v>
      </c>
      <c r="R603" t="s">
        <v>9</v>
      </c>
      <c r="S603" s="4">
        <f t="shared" si="20"/>
        <v>7186.1835846210761</v>
      </c>
      <c r="T603" s="4">
        <f t="shared" si="21"/>
        <v>7722.5121893274827</v>
      </c>
      <c r="U603" s="4" t="s">
        <v>9</v>
      </c>
      <c r="V603" t="s">
        <v>9</v>
      </c>
      <c r="W603" t="s">
        <v>9</v>
      </c>
      <c r="X603" t="str">
        <f>IF(AND(L603&lt;&gt;L602,以前300和1000统计!D603&gt;以前300和1000统计!E603+30),1,"")</f>
        <v/>
      </c>
      <c r="Y603" t="str">
        <f t="shared" si="22"/>
        <v/>
      </c>
    </row>
    <row r="604" spans="1:25" x14ac:dyDescent="0.25">
      <c r="A604" s="6">
        <v>43237</v>
      </c>
      <c r="B604" s="4">
        <v>6616.44</v>
      </c>
      <c r="C604" s="4">
        <v>6631.07</v>
      </c>
      <c r="D604" s="4">
        <v>6576.53</v>
      </c>
      <c r="E604" s="4">
        <v>6591.26</v>
      </c>
      <c r="F604" s="13">
        <v>-1.0489211289976264E-2</v>
      </c>
      <c r="G604" s="13" t="s">
        <v>9</v>
      </c>
      <c r="H604" s="13" t="str">
        <f t="shared" si="19"/>
        <v/>
      </c>
      <c r="I604" s="7">
        <v>80162193408</v>
      </c>
      <c r="J604" s="8">
        <v>85107695616</v>
      </c>
      <c r="K604" s="8">
        <v>95535833702.399994</v>
      </c>
      <c r="L604" s="4">
        <f>IF(AND(以前300和1000统计!C603&lt;-10,J603&lt;K603*1.05,以前300和1000统计!G603&lt;10),L603*(2-E604/E603),L603)</f>
        <v>8022.9543155532429</v>
      </c>
      <c r="M604" s="4">
        <f t="shared" si="24"/>
        <v>6591.26</v>
      </c>
      <c r="N604" s="4">
        <f t="shared" si="25"/>
        <v>1</v>
      </c>
      <c r="O604" t="s">
        <v>9</v>
      </c>
      <c r="P604" t="s">
        <v>9</v>
      </c>
      <c r="R604" t="s">
        <v>9</v>
      </c>
      <c r="S604" s="4">
        <f t="shared" si="20"/>
        <v>7152.1333507437384</v>
      </c>
      <c r="T604" s="4">
        <f t="shared" si="21"/>
        <v>7685.9206740856607</v>
      </c>
      <c r="U604" s="4" t="s">
        <v>9</v>
      </c>
      <c r="V604" t="s">
        <v>9</v>
      </c>
      <c r="W604" t="s">
        <v>9</v>
      </c>
      <c r="X604" t="str">
        <f>IF(AND(L604&lt;&gt;L603,以前300和1000统计!D604&gt;以前300和1000统计!E604+30),1,"")</f>
        <v/>
      </c>
      <c r="Y604" t="str">
        <f t="shared" si="22"/>
        <v/>
      </c>
    </row>
    <row r="605" spans="1:25" x14ac:dyDescent="0.25">
      <c r="A605" s="6">
        <v>43238</v>
      </c>
      <c r="B605" s="4">
        <v>6583.87</v>
      </c>
      <c r="C605" s="4">
        <v>6621.15</v>
      </c>
      <c r="D605" s="4">
        <v>6555.42</v>
      </c>
      <c r="E605" s="4">
        <v>6620.77</v>
      </c>
      <c r="F605" s="13">
        <v>-2.8236473672127449E-4</v>
      </c>
      <c r="G605" s="13" t="s">
        <v>9</v>
      </c>
      <c r="H605" s="13" t="str">
        <f t="shared" si="19"/>
        <v/>
      </c>
      <c r="I605" s="7">
        <v>81680879616</v>
      </c>
      <c r="J605" s="8">
        <v>84240942421.333328</v>
      </c>
      <c r="K605" s="8">
        <v>93849472614.399994</v>
      </c>
      <c r="L605" s="4">
        <f>IF(AND(以前300和1000统计!C604&lt;-10,J604&lt;K604*1.05,以前300和1000统计!G604&lt;10),L604*(2-E605/E604),L604)</f>
        <v>8022.9543155532429</v>
      </c>
      <c r="M605" s="4">
        <f t="shared" si="24"/>
        <v>6620.77</v>
      </c>
      <c r="N605" s="4">
        <f t="shared" si="25"/>
        <v>1</v>
      </c>
      <c r="O605" t="s">
        <v>9</v>
      </c>
      <c r="P605" t="s">
        <v>9</v>
      </c>
      <c r="R605" t="s">
        <v>9</v>
      </c>
      <c r="S605" s="4">
        <f t="shared" si="20"/>
        <v>7184.1544597851735</v>
      </c>
      <c r="T605" s="4">
        <f t="shared" si="21"/>
        <v>7720.3316242063156</v>
      </c>
      <c r="U605" s="4" t="s">
        <v>9</v>
      </c>
      <c r="V605" t="s">
        <v>9</v>
      </c>
      <c r="W605" t="s">
        <v>9</v>
      </c>
      <c r="X605" t="str">
        <f>IF(AND(L605&lt;&gt;L604,以前300和1000统计!D605&gt;以前300和1000统计!E605+30),1,"")</f>
        <v/>
      </c>
      <c r="Y605" t="str">
        <f t="shared" si="22"/>
        <v/>
      </c>
    </row>
    <row r="606" spans="1:25" x14ac:dyDescent="0.25">
      <c r="A606" s="6">
        <v>43241</v>
      </c>
      <c r="B606" s="4">
        <v>6654.05</v>
      </c>
      <c r="C606" s="4">
        <v>6705.83</v>
      </c>
      <c r="D606" s="4">
        <v>6653.98</v>
      </c>
      <c r="E606" s="4">
        <v>6697.14</v>
      </c>
      <c r="F606" s="13">
        <v>1.6063696470780986E-2</v>
      </c>
      <c r="G606" s="13" t="s">
        <v>9</v>
      </c>
      <c r="H606" s="13" t="str">
        <f t="shared" si="19"/>
        <v/>
      </c>
      <c r="I606" s="7">
        <v>102009741312</v>
      </c>
      <c r="J606" s="8">
        <v>87950938112</v>
      </c>
      <c r="K606" s="8">
        <v>93111103283.199997</v>
      </c>
      <c r="L606" s="4">
        <f>IF(AND(以前300和1000统计!C605&lt;-10,J605&lt;K605*1.05,以前300和1000统计!G605&lt;10),L605*(2-E606/E605),L605)</f>
        <v>8022.9543155532429</v>
      </c>
      <c r="M606" s="4">
        <f t="shared" si="24"/>
        <v>6697.14</v>
      </c>
      <c r="N606" s="4">
        <f t="shared" si="25"/>
        <v>1</v>
      </c>
      <c r="O606" t="s">
        <v>9</v>
      </c>
      <c r="P606" t="s">
        <v>9</v>
      </c>
      <c r="R606" t="s">
        <v>9</v>
      </c>
      <c r="S606" s="4">
        <f t="shared" si="20"/>
        <v>7267.0230500086363</v>
      </c>
      <c r="T606" s="4">
        <f t="shared" si="21"/>
        <v>7809.3849708926737</v>
      </c>
      <c r="U606" s="4" t="s">
        <v>9</v>
      </c>
      <c r="V606" t="s">
        <v>9</v>
      </c>
      <c r="W606" t="s">
        <v>9</v>
      </c>
      <c r="X606" t="str">
        <f>IF(AND(L606&lt;&gt;L605,以前300和1000统计!D606&gt;以前300和1000统计!E606+30),1,"")</f>
        <v/>
      </c>
      <c r="Y606" t="str">
        <f t="shared" si="22"/>
        <v/>
      </c>
    </row>
    <row r="607" spans="1:25" x14ac:dyDescent="0.25">
      <c r="A607" s="6">
        <v>43242</v>
      </c>
      <c r="B607" s="4">
        <v>6691.8</v>
      </c>
      <c r="C607" s="4">
        <v>6724.74</v>
      </c>
      <c r="D607" s="4">
        <v>6675.97</v>
      </c>
      <c r="E607" s="4">
        <v>6724.4</v>
      </c>
      <c r="F607" s="13">
        <v>1.5652257969994254E-2</v>
      </c>
      <c r="G607" s="13" t="s">
        <v>9</v>
      </c>
      <c r="H607" s="13" t="str">
        <f t="shared" si="19"/>
        <v/>
      </c>
      <c r="I607" s="7">
        <v>98187718656</v>
      </c>
      <c r="J607" s="8">
        <v>93959446528</v>
      </c>
      <c r="K607" s="8">
        <v>92686395596.800003</v>
      </c>
      <c r="L607" s="4">
        <f>IF(AND(以前300和1000统计!C606&lt;-10,J606&lt;K606*1.05,以前300和1000统计!G606&lt;10),L606*(2-E607/E606),L606)</f>
        <v>8022.9543155532429</v>
      </c>
      <c r="M607" s="4">
        <f t="shared" si="24"/>
        <v>6724.4</v>
      </c>
      <c r="N607" s="4">
        <f t="shared" si="25"/>
        <v>1</v>
      </c>
      <c r="O607" t="s">
        <v>9</v>
      </c>
      <c r="P607" t="s">
        <v>9</v>
      </c>
      <c r="R607" t="s">
        <v>9</v>
      </c>
      <c r="S607" s="4">
        <f t="shared" si="20"/>
        <v>7296.602698686017</v>
      </c>
      <c r="T607" s="4">
        <f t="shared" si="21"/>
        <v>7841.1722464022987</v>
      </c>
      <c r="U607" s="4" t="s">
        <v>9</v>
      </c>
      <c r="V607" t="s">
        <v>9</v>
      </c>
      <c r="W607" t="s">
        <v>9</v>
      </c>
      <c r="X607" t="str">
        <f>IF(AND(L607&lt;&gt;L606,以前300和1000统计!D607&gt;以前300和1000统计!E607+30),1,"")</f>
        <v/>
      </c>
      <c r="Y607" t="str">
        <f t="shared" si="22"/>
        <v/>
      </c>
    </row>
    <row r="608" spans="1:25" x14ac:dyDescent="0.25">
      <c r="A608" s="6">
        <v>43243</v>
      </c>
      <c r="B608" s="4">
        <v>6702.49</v>
      </c>
      <c r="C608" s="4">
        <v>6707.83</v>
      </c>
      <c r="D608" s="4">
        <v>6652.29</v>
      </c>
      <c r="E608" s="4">
        <v>6652.29</v>
      </c>
      <c r="F608" s="13">
        <v>-6.6968885225634489E-3</v>
      </c>
      <c r="G608" s="13" t="s">
        <v>9</v>
      </c>
      <c r="H608" s="13" t="str">
        <f t="shared" si="19"/>
        <v/>
      </c>
      <c r="I608" s="7">
        <v>100747571200</v>
      </c>
      <c r="J608" s="8">
        <v>100315010389.33333</v>
      </c>
      <c r="K608" s="8">
        <v>92870701670.399994</v>
      </c>
      <c r="L608" s="4">
        <f>IF(AND(以前300和1000统计!C607&lt;-10,J607&lt;K607*1.05,以前300和1000统计!G607&lt;10),L607*(2-E608/E607),L607)</f>
        <v>8022.9543155532429</v>
      </c>
      <c r="M608" s="4">
        <f t="shared" si="24"/>
        <v>6652.29</v>
      </c>
      <c r="N608" s="4">
        <f t="shared" si="25"/>
        <v>1</v>
      </c>
      <c r="O608" t="s">
        <v>9</v>
      </c>
      <c r="P608" t="s">
        <v>9</v>
      </c>
      <c r="R608" t="s">
        <v>9</v>
      </c>
      <c r="S608" s="4">
        <f t="shared" si="20"/>
        <v>7218.3566067518304</v>
      </c>
      <c r="T608" s="4">
        <f t="shared" si="21"/>
        <v>7757.0863903128238</v>
      </c>
      <c r="U608" s="4" t="s">
        <v>9</v>
      </c>
      <c r="V608" t="s">
        <v>9</v>
      </c>
      <c r="W608" t="s">
        <v>9</v>
      </c>
      <c r="X608" t="str">
        <f>IF(AND(L608&lt;&gt;L607,以前300和1000统计!D608&gt;以前300和1000统计!E608+30),1,"")</f>
        <v/>
      </c>
      <c r="Y608" t="str">
        <f t="shared" si="22"/>
        <v/>
      </c>
    </row>
    <row r="609" spans="1:25" x14ac:dyDescent="0.25">
      <c r="A609" s="6">
        <v>43244</v>
      </c>
      <c r="B609" s="4">
        <v>6649.01</v>
      </c>
      <c r="C609" s="4">
        <v>6666.73</v>
      </c>
      <c r="D609" s="4">
        <v>6625.54</v>
      </c>
      <c r="E609" s="4">
        <v>6628.5</v>
      </c>
      <c r="F609" s="13">
        <v>-1.4261495449408024E-2</v>
      </c>
      <c r="G609" s="13" t="s">
        <v>9</v>
      </c>
      <c r="H609" s="13" t="str">
        <f t="shared" si="19"/>
        <v/>
      </c>
      <c r="I609" s="7">
        <v>81489424384</v>
      </c>
      <c r="J609" s="8">
        <v>93474904746.666672</v>
      </c>
      <c r="K609" s="8">
        <v>91839981363.199997</v>
      </c>
      <c r="L609" s="4">
        <f>IF(AND(以前300和1000统计!C608&lt;-10,J608&lt;K608*1.05,以前300和1000统计!G608&lt;10),L608*(2-E609/E608),L608)</f>
        <v>8022.9543155532429</v>
      </c>
      <c r="M609" s="4">
        <f t="shared" si="24"/>
        <v>6628.5</v>
      </c>
      <c r="N609" s="4">
        <f t="shared" si="25"/>
        <v>1</v>
      </c>
      <c r="O609" t="s">
        <v>9</v>
      </c>
      <c r="P609" t="s">
        <v>9</v>
      </c>
      <c r="R609" t="s">
        <v>9</v>
      </c>
      <c r="S609" s="4">
        <f t="shared" si="20"/>
        <v>7192.5422325025684</v>
      </c>
      <c r="T609" s="4">
        <f t="shared" si="21"/>
        <v>7729.3454040922079</v>
      </c>
      <c r="U609" s="4" t="s">
        <v>9</v>
      </c>
      <c r="V609" t="s">
        <v>9</v>
      </c>
      <c r="W609" t="s">
        <v>9</v>
      </c>
      <c r="X609" t="str">
        <f>IF(AND(L609&lt;&gt;L608,以前300和1000统计!D609&gt;以前300和1000统计!E609+30),1,"")</f>
        <v/>
      </c>
      <c r="Y609" t="str">
        <f t="shared" si="22"/>
        <v/>
      </c>
    </row>
    <row r="610" spans="1:25" x14ac:dyDescent="0.25">
      <c r="A610" s="6">
        <v>43245</v>
      </c>
      <c r="B610" s="4">
        <v>6622.51</v>
      </c>
      <c r="C610" s="4">
        <v>6630.02</v>
      </c>
      <c r="D610" s="4">
        <v>6536.35</v>
      </c>
      <c r="E610" s="4">
        <v>6541.45</v>
      </c>
      <c r="F610" s="13">
        <v>-1.6661931455183132E-2</v>
      </c>
      <c r="G610" s="13" t="s">
        <v>9</v>
      </c>
      <c r="H610" s="13" t="str">
        <f t="shared" si="19"/>
        <v/>
      </c>
      <c r="I610" s="7">
        <v>90378166272</v>
      </c>
      <c r="J610" s="8">
        <v>90871720618.666672</v>
      </c>
      <c r="K610" s="8">
        <v>91075381862.399994</v>
      </c>
      <c r="L610" s="4">
        <f>IF(AND(以前300和1000统计!C609&lt;-10,J609&lt;K609*1.05,以前300和1000统计!G609&lt;10),L609*(2-E610/E609),L609)</f>
        <v>8022.9543155532429</v>
      </c>
      <c r="M610" s="4">
        <f t="shared" si="24"/>
        <v>6541.45</v>
      </c>
      <c r="N610" s="4">
        <f t="shared" si="25"/>
        <v>1</v>
      </c>
      <c r="O610">
        <v>7633.7204398820013</v>
      </c>
      <c r="P610" t="s">
        <v>9</v>
      </c>
      <c r="Q610">
        <v>0.15618775015043718</v>
      </c>
      <c r="R610">
        <v>-1.4362408219661171E-2</v>
      </c>
      <c r="S610" s="4">
        <f t="shared" si="20"/>
        <v>7098.084843751064</v>
      </c>
      <c r="T610" s="4">
        <f t="shared" si="21"/>
        <v>7627.8383485854984</v>
      </c>
      <c r="U610" s="4">
        <v>6724.4</v>
      </c>
      <c r="V610">
        <v>-2.7206888346915648E-2</v>
      </c>
      <c r="W610">
        <v>0.15618775015043718</v>
      </c>
      <c r="X610" t="str">
        <f>IF(AND(L610&lt;&gt;L609,以前300和1000统计!D610&gt;以前300和1000统计!E610+30),1,"")</f>
        <v/>
      </c>
      <c r="Y610" t="str">
        <f t="shared" si="22"/>
        <v/>
      </c>
    </row>
    <row r="611" spans="1:25" x14ac:dyDescent="0.25">
      <c r="A611" s="6">
        <v>43248</v>
      </c>
      <c r="B611" s="4">
        <v>6526.84</v>
      </c>
      <c r="C611" s="4">
        <v>6543.06</v>
      </c>
      <c r="D611" s="4">
        <v>6463.57</v>
      </c>
      <c r="E611" s="4">
        <v>6490.4</v>
      </c>
      <c r="F611" s="13">
        <v>-2.0834276231424975E-2</v>
      </c>
      <c r="G611" s="13">
        <v>-2.0834276231424975E-2</v>
      </c>
      <c r="H611" s="13" t="str">
        <f t="shared" si="19"/>
        <v/>
      </c>
      <c r="I611" s="7">
        <v>87479488512</v>
      </c>
      <c r="J611" s="8">
        <v>86449026389.333328</v>
      </c>
      <c r="K611" s="8">
        <v>90327307878.399994</v>
      </c>
      <c r="L611" s="4">
        <f>IF(AND(以前300和1000统计!C610&lt;-10,J610&lt;K610*1.05,以前300和1000统计!G610&lt;10),L610*(2-E611/E610),L610)</f>
        <v>8085.5660939523732</v>
      </c>
      <c r="M611" s="4">
        <f t="shared" si="24"/>
        <v>6490.4</v>
      </c>
      <c r="N611" s="4">
        <f t="shared" si="25"/>
        <v>0</v>
      </c>
      <c r="O611" t="s">
        <v>9</v>
      </c>
      <c r="P611" t="s">
        <v>9</v>
      </c>
      <c r="R611" t="s">
        <v>9</v>
      </c>
      <c r="S611" s="4">
        <f t="shared" si="20"/>
        <v>7098.084843751064</v>
      </c>
      <c r="T611" s="4">
        <f t="shared" si="21"/>
        <v>7687.3666103157393</v>
      </c>
      <c r="U611" s="4" t="s">
        <v>9</v>
      </c>
      <c r="V611" t="s">
        <v>9</v>
      </c>
      <c r="W611" t="s">
        <v>9</v>
      </c>
      <c r="X611" t="str">
        <f>IF(AND(L611&lt;&gt;L610,以前300和1000统计!D611&gt;以前300和1000统计!E611+30),1,"")</f>
        <v/>
      </c>
      <c r="Y611" t="str">
        <f t="shared" si="22"/>
        <v/>
      </c>
    </row>
    <row r="612" spans="1:25" x14ac:dyDescent="0.25">
      <c r="A612" s="6">
        <v>43249</v>
      </c>
      <c r="B612" s="4">
        <v>6481.82</v>
      </c>
      <c r="C612" s="4">
        <v>6522.83</v>
      </c>
      <c r="D612" s="4">
        <v>6436.31</v>
      </c>
      <c r="E612" s="4">
        <v>6436.77</v>
      </c>
      <c r="F612" s="13">
        <v>-1.6002568237928783E-2</v>
      </c>
      <c r="G612" s="13">
        <v>-1.6002568237928783E-2</v>
      </c>
      <c r="H612" s="13" t="str">
        <f t="shared" si="19"/>
        <v/>
      </c>
      <c r="I612" s="7">
        <v>86579040256</v>
      </c>
      <c r="J612" s="8">
        <v>88145565013.333328</v>
      </c>
      <c r="K612" s="8">
        <v>90287903539.199997</v>
      </c>
      <c r="L612" s="4">
        <f>IF(AND(以前300和1000统计!C611&lt;-10,J611&lt;K611*1.05,以前300和1000统计!G611&lt;10),L611*(2-E612/E611),L611)</f>
        <v>8152.3769083272427</v>
      </c>
      <c r="M612" s="4">
        <f t="shared" si="24"/>
        <v>6436.77</v>
      </c>
      <c r="N612" s="4">
        <f t="shared" si="25"/>
        <v>0</v>
      </c>
      <c r="O612" t="s">
        <v>9</v>
      </c>
      <c r="P612" t="s">
        <v>9</v>
      </c>
      <c r="R612" t="s">
        <v>9</v>
      </c>
      <c r="S612" s="4">
        <f t="shared" si="20"/>
        <v>7098.084843751064</v>
      </c>
      <c r="T612" s="4">
        <f t="shared" si="21"/>
        <v>7750.8871131062024</v>
      </c>
      <c r="U612" s="4" t="s">
        <v>9</v>
      </c>
      <c r="V612" t="s">
        <v>9</v>
      </c>
      <c r="W612" t="s">
        <v>9</v>
      </c>
      <c r="X612" t="str">
        <f>IF(AND(L612&lt;&gt;L611,以前300和1000统计!D612&gt;以前300和1000统计!E612+30),1,"")</f>
        <v/>
      </c>
      <c r="Y612" t="str">
        <f t="shared" si="22"/>
        <v/>
      </c>
    </row>
    <row r="613" spans="1:25" x14ac:dyDescent="0.25">
      <c r="A613" s="6">
        <v>43250</v>
      </c>
      <c r="B613" s="4">
        <v>6345.94</v>
      </c>
      <c r="C613" s="4">
        <v>6351.51</v>
      </c>
      <c r="D613" s="4">
        <v>6222.1</v>
      </c>
      <c r="E613" s="4">
        <v>6232.42</v>
      </c>
      <c r="F613" s="13">
        <v>-3.974793541230115E-2</v>
      </c>
      <c r="G613" s="13">
        <v>-3.974793541230115E-2</v>
      </c>
      <c r="H613" s="13" t="str">
        <f t="shared" si="19"/>
        <v/>
      </c>
      <c r="I613" s="7">
        <v>93165871104</v>
      </c>
      <c r="J613" s="8">
        <v>89074799957.333328</v>
      </c>
      <c r="K613" s="8">
        <v>90734017536</v>
      </c>
      <c r="L613" s="4">
        <f>IF(AND(以前300和1000统计!C612&lt;-10,J612&lt;K612*1.05,以前300和1000统计!G612&lt;10),L612*(2-E613/E612),L612)</f>
        <v>8411.1927773448824</v>
      </c>
      <c r="M613" s="4">
        <f t="shared" si="24"/>
        <v>6232.42</v>
      </c>
      <c r="N613" s="4">
        <f t="shared" si="25"/>
        <v>0</v>
      </c>
      <c r="O613" t="s">
        <v>9</v>
      </c>
      <c r="P613" t="s">
        <v>9</v>
      </c>
      <c r="R613" t="s">
        <v>9</v>
      </c>
      <c r="S613" s="4">
        <f t="shared" si="20"/>
        <v>7098.084843751064</v>
      </c>
      <c r="T613" s="4">
        <f t="shared" si="21"/>
        <v>7996.9567694032667</v>
      </c>
      <c r="U613" s="4" t="s">
        <v>9</v>
      </c>
      <c r="V613" t="s">
        <v>9</v>
      </c>
      <c r="W613" t="s">
        <v>9</v>
      </c>
      <c r="X613" t="str">
        <f>IF(AND(L613&lt;&gt;L612,以前300和1000统计!D613&gt;以前300和1000统计!E613+30),1,"")</f>
        <v/>
      </c>
      <c r="Y613" t="str">
        <f t="shared" si="22"/>
        <v/>
      </c>
    </row>
    <row r="614" spans="1:25" x14ac:dyDescent="0.25">
      <c r="A614" s="6">
        <v>43251</v>
      </c>
      <c r="B614" s="4">
        <v>6274.76</v>
      </c>
      <c r="C614" s="4">
        <v>6315.84</v>
      </c>
      <c r="D614" s="4">
        <v>6231.16</v>
      </c>
      <c r="E614" s="4">
        <v>6315.17</v>
      </c>
      <c r="F614" s="13">
        <v>-1.8891462643530921E-2</v>
      </c>
      <c r="G614" s="13">
        <v>-1.8891462643530921E-2</v>
      </c>
      <c r="H614" s="13" t="str">
        <f t="shared" si="19"/>
        <v/>
      </c>
      <c r="I614" s="7">
        <v>83182530560</v>
      </c>
      <c r="J614" s="8">
        <v>87642480640</v>
      </c>
      <c r="K614" s="8">
        <v>90394690764.800003</v>
      </c>
      <c r="L614" s="4">
        <f>IF(AND(以前300和1000统计!C613&lt;-10,J613&lt;K613*1.05,以前300和1000统计!G613&lt;10),L613*(2-E614/E613),L613)</f>
        <v>8299.5144561910947</v>
      </c>
      <c r="M614" s="4">
        <f t="shared" si="24"/>
        <v>6315.17</v>
      </c>
      <c r="N614" s="4">
        <f t="shared" si="25"/>
        <v>0</v>
      </c>
      <c r="O614" t="s">
        <v>9</v>
      </c>
      <c r="P614" t="s">
        <v>9</v>
      </c>
      <c r="R614" t="s">
        <v>9</v>
      </c>
      <c r="S614" s="4">
        <f t="shared" si="20"/>
        <v>7098.084843751064</v>
      </c>
      <c r="T614" s="4">
        <f t="shared" si="21"/>
        <v>7890.7784032681029</v>
      </c>
      <c r="U614" s="4" t="s">
        <v>9</v>
      </c>
      <c r="V614" t="s">
        <v>9</v>
      </c>
      <c r="W614" t="s">
        <v>9</v>
      </c>
      <c r="X614" t="str">
        <f>IF(AND(L614&lt;&gt;L613,以前300和1000统计!D614&gt;以前300和1000统计!E614+30),1,"")</f>
        <v/>
      </c>
      <c r="Y614" t="str">
        <f t="shared" si="22"/>
        <v/>
      </c>
    </row>
    <row r="615" spans="1:25" x14ac:dyDescent="0.25">
      <c r="A615" s="6">
        <v>43252</v>
      </c>
      <c r="B615" s="4">
        <v>6285.05</v>
      </c>
      <c r="C615" s="4">
        <v>6324.89</v>
      </c>
      <c r="D615" s="4">
        <v>6209.11</v>
      </c>
      <c r="E615" s="4">
        <v>6243.73</v>
      </c>
      <c r="F615" s="13">
        <v>1.8147044005376589E-3</v>
      </c>
      <c r="G615" s="13">
        <v>1.8147044005376589E-3</v>
      </c>
      <c r="H615" s="13" t="str">
        <f t="shared" si="19"/>
        <v/>
      </c>
      <c r="I615" s="7">
        <v>81134182400</v>
      </c>
      <c r="J615" s="8">
        <v>85827528021.333328</v>
      </c>
      <c r="K615" s="8">
        <v>90394440499.199997</v>
      </c>
      <c r="L615" s="4">
        <f>IF(AND(以前300和1000统计!C614&lt;-10,J614&lt;K614*1.05,以前300和1000统计!G614&lt;10),L614*(2-E615/E614),L614)</f>
        <v>8393.402239536641</v>
      </c>
      <c r="M615" s="4">
        <f t="shared" si="24"/>
        <v>6243.73</v>
      </c>
      <c r="N615" s="4">
        <f t="shared" si="25"/>
        <v>0</v>
      </c>
      <c r="O615" t="s">
        <v>9</v>
      </c>
      <c r="P615" t="s">
        <v>9</v>
      </c>
      <c r="R615" t="s">
        <v>9</v>
      </c>
      <c r="S615" s="4">
        <f t="shared" si="20"/>
        <v>7098.084843751064</v>
      </c>
      <c r="T615" s="4">
        <f t="shared" si="21"/>
        <v>7980.0423833556497</v>
      </c>
      <c r="U615" s="4" t="s">
        <v>9</v>
      </c>
      <c r="V615" t="s">
        <v>9</v>
      </c>
      <c r="W615" t="s">
        <v>9</v>
      </c>
      <c r="X615" t="str">
        <f>IF(AND(L615&lt;&gt;L614,以前300和1000统计!D615&gt;以前300和1000统计!E615+30),1,"")</f>
        <v/>
      </c>
      <c r="Y615" t="str">
        <f t="shared" si="22"/>
        <v/>
      </c>
    </row>
    <row r="616" spans="1:25" x14ac:dyDescent="0.25">
      <c r="A616" s="6">
        <v>43255</v>
      </c>
      <c r="B616" s="4">
        <v>6252.26</v>
      </c>
      <c r="C616" s="4">
        <v>6265.58</v>
      </c>
      <c r="D616" s="4">
        <v>6192.91</v>
      </c>
      <c r="E616" s="4">
        <v>6215.61</v>
      </c>
      <c r="F616" s="13">
        <v>-1.576521297130562E-2</v>
      </c>
      <c r="G616" s="13">
        <v>-1.576521297130562E-2</v>
      </c>
      <c r="H616" s="13" t="str">
        <f t="shared" si="19"/>
        <v/>
      </c>
      <c r="I616" s="7">
        <v>71260565504</v>
      </c>
      <c r="J616" s="8">
        <v>78525759488</v>
      </c>
      <c r="K616" s="8">
        <v>89346709708.800003</v>
      </c>
      <c r="L616" s="4">
        <f>IF(AND(以前300和1000统计!C615&lt;-10,J615&lt;K615*1.05,以前300和1000统计!G615&lt;10),L615*(2-E616/E615),L615)</f>
        <v>8431.2037573754606</v>
      </c>
      <c r="M616" s="4">
        <f t="shared" si="24"/>
        <v>6215.61</v>
      </c>
      <c r="N616" s="4">
        <f t="shared" si="25"/>
        <v>0</v>
      </c>
      <c r="O616" t="s">
        <v>9</v>
      </c>
      <c r="P616" t="s">
        <v>9</v>
      </c>
      <c r="R616" t="s">
        <v>9</v>
      </c>
      <c r="S616" s="4">
        <f t="shared" si="20"/>
        <v>7098.084843751064</v>
      </c>
      <c r="T616" s="4">
        <f t="shared" si="21"/>
        <v>8015.982244915961</v>
      </c>
      <c r="U616" s="4" t="s">
        <v>9</v>
      </c>
      <c r="V616" t="s">
        <v>9</v>
      </c>
      <c r="W616" t="s">
        <v>9</v>
      </c>
      <c r="X616" t="str">
        <f>IF(AND(L616&lt;&gt;L615,以前300和1000统计!D616&gt;以前300和1000统计!E616+30),1,"")</f>
        <v/>
      </c>
      <c r="Y616" t="str">
        <f t="shared" si="22"/>
        <v/>
      </c>
    </row>
    <row r="617" spans="1:25" x14ac:dyDescent="0.25">
      <c r="A617" s="6">
        <v>43256</v>
      </c>
      <c r="B617" s="4">
        <v>6210.98</v>
      </c>
      <c r="C617" s="4">
        <v>6316.48</v>
      </c>
      <c r="D617" s="4">
        <v>6210.98</v>
      </c>
      <c r="E617" s="4">
        <v>6316.42</v>
      </c>
      <c r="F617" s="13">
        <v>1.1642079333987976E-2</v>
      </c>
      <c r="G617" s="13">
        <v>1.1642079333987976E-2</v>
      </c>
      <c r="H617" s="13" t="str">
        <f t="shared" si="19"/>
        <v/>
      </c>
      <c r="I617" s="7">
        <v>74310086656</v>
      </c>
      <c r="J617" s="8">
        <v>75568278186.666672</v>
      </c>
      <c r="K617" s="8">
        <v>88287657779.199997</v>
      </c>
      <c r="L617" s="4">
        <f>IF(AND(以前300和1000统计!C616&lt;-10,J616&lt;K616*1.05,以前300和1000统计!G616&lt;10),L616*(2-E617/E616),L616)</f>
        <v>8294.4593910492222</v>
      </c>
      <c r="M617" s="4">
        <f t="shared" si="24"/>
        <v>6316.42</v>
      </c>
      <c r="N617" s="4">
        <f t="shared" si="25"/>
        <v>0</v>
      </c>
      <c r="O617" t="s">
        <v>9</v>
      </c>
      <c r="P617" t="s">
        <v>9</v>
      </c>
      <c r="R617" t="s">
        <v>9</v>
      </c>
      <c r="S617" s="4">
        <f t="shared" si="20"/>
        <v>7098.084843751064</v>
      </c>
      <c r="T617" s="4">
        <f t="shared" si="21"/>
        <v>7885.972290927537</v>
      </c>
      <c r="U617" s="4" t="s">
        <v>9</v>
      </c>
      <c r="V617" t="s">
        <v>9</v>
      </c>
      <c r="W617" t="s">
        <v>9</v>
      </c>
      <c r="X617" t="str">
        <f>IF(AND(L617&lt;&gt;L616,以前300和1000统计!D617&gt;以前300和1000统计!E617+30),1,"")</f>
        <v/>
      </c>
      <c r="Y617" t="str">
        <f t="shared" si="22"/>
        <v/>
      </c>
    </row>
    <row r="618" spans="1:25" x14ac:dyDescent="0.25">
      <c r="A618" s="6">
        <v>43257</v>
      </c>
      <c r="B618" s="4">
        <v>6308.79</v>
      </c>
      <c r="C618" s="4">
        <v>6331.75</v>
      </c>
      <c r="D618" s="4">
        <v>6295.9</v>
      </c>
      <c r="E618" s="4">
        <v>6320.47</v>
      </c>
      <c r="F618" s="13">
        <v>1.6870427842158753E-2</v>
      </c>
      <c r="G618" s="13">
        <v>1.6870427842158753E-2</v>
      </c>
      <c r="H618" s="13" t="str">
        <f t="shared" si="19"/>
        <v/>
      </c>
      <c r="I618" s="7">
        <v>71303041024</v>
      </c>
      <c r="J618" s="8">
        <v>72291231061.333328</v>
      </c>
      <c r="K618" s="8">
        <v>87312510976</v>
      </c>
      <c r="L618" s="4">
        <f>IF(AND(以前300和1000统计!C617&lt;-10,J617&lt;K617*1.05,以前300和1000统计!G617&lt;10),L617*(2-E618/E617),L617)</f>
        <v>8289.1410999074433</v>
      </c>
      <c r="M618" s="4">
        <f t="shared" si="24"/>
        <v>6320.47</v>
      </c>
      <c r="N618" s="4">
        <f t="shared" si="25"/>
        <v>0</v>
      </c>
      <c r="O618" t="s">
        <v>9</v>
      </c>
      <c r="P618" t="s">
        <v>9</v>
      </c>
      <c r="R618" t="s">
        <v>9</v>
      </c>
      <c r="S618" s="4">
        <f t="shared" si="20"/>
        <v>7098.084843751064</v>
      </c>
      <c r="T618" s="4">
        <f t="shared" si="21"/>
        <v>7880.9159159907431</v>
      </c>
      <c r="U618" s="4" t="s">
        <v>9</v>
      </c>
      <c r="V618" t="s">
        <v>9</v>
      </c>
      <c r="W618" t="s">
        <v>9</v>
      </c>
      <c r="X618" t="str">
        <f>IF(AND(L618&lt;&gt;L617,以前300和1000统计!D618&gt;以前300和1000统计!E618+30),1,"")</f>
        <v/>
      </c>
      <c r="Y618" t="str">
        <f t="shared" si="22"/>
        <v/>
      </c>
    </row>
    <row r="619" spans="1:25" x14ac:dyDescent="0.25">
      <c r="A619" s="6">
        <v>43258</v>
      </c>
      <c r="B619" s="4">
        <v>6334.4</v>
      </c>
      <c r="C619" s="4">
        <v>6340.68</v>
      </c>
      <c r="D619" s="4">
        <v>6268.77</v>
      </c>
      <c r="E619" s="4">
        <v>6274.88</v>
      </c>
      <c r="F619" s="13">
        <v>-6.5765101117405411E-3</v>
      </c>
      <c r="G619" s="13">
        <v>-6.5765101117405411E-3</v>
      </c>
      <c r="H619" s="13" t="str">
        <f t="shared" si="19"/>
        <v/>
      </c>
      <c r="I619" s="7">
        <v>71841701888</v>
      </c>
      <c r="J619" s="8">
        <v>72484943189.333328</v>
      </c>
      <c r="K619" s="8">
        <v>85862741606.399994</v>
      </c>
      <c r="L619" s="4">
        <f>IF(AND(以前300和1000统计!C618&lt;-10,J618&lt;K618*1.05,以前300和1000统计!G618&lt;10),L618*(2-E619/E618),L618)</f>
        <v>8348.9312646807575</v>
      </c>
      <c r="M619" s="4">
        <f t="shared" si="24"/>
        <v>6274.88</v>
      </c>
      <c r="N619" s="4">
        <f t="shared" si="25"/>
        <v>0</v>
      </c>
      <c r="O619" t="s">
        <v>9</v>
      </c>
      <c r="P619" t="s">
        <v>9</v>
      </c>
      <c r="R619" t="s">
        <v>9</v>
      </c>
      <c r="S619" s="4">
        <f t="shared" si="20"/>
        <v>7098.084843751064</v>
      </c>
      <c r="T619" s="4">
        <f t="shared" si="21"/>
        <v>7937.7615234550649</v>
      </c>
      <c r="U619" s="4" t="s">
        <v>9</v>
      </c>
      <c r="V619" t="s">
        <v>9</v>
      </c>
      <c r="W619" t="s">
        <v>9</v>
      </c>
      <c r="X619" t="str">
        <f>IF(AND(L619&lt;&gt;L618,以前300和1000统计!D619&gt;以前300和1000统计!E619+30),1,"")</f>
        <v/>
      </c>
      <c r="Y619" t="str">
        <f t="shared" si="22"/>
        <v/>
      </c>
    </row>
    <row r="620" spans="1:25" x14ac:dyDescent="0.25">
      <c r="A620" s="6">
        <v>43259</v>
      </c>
      <c r="B620" s="4">
        <v>6261.68</v>
      </c>
      <c r="C620" s="4">
        <v>6261.68</v>
      </c>
      <c r="D620" s="4">
        <v>6159.99</v>
      </c>
      <c r="E620" s="4">
        <v>6205.96</v>
      </c>
      <c r="F620" s="13">
        <v>-1.8117323553469955E-2</v>
      </c>
      <c r="G620" s="13">
        <v>-1.8117323553469955E-2</v>
      </c>
      <c r="H620" s="13" t="str">
        <f t="shared" si="19"/>
        <v/>
      </c>
      <c r="I620" s="7">
        <v>72563523584</v>
      </c>
      <c r="J620" s="8">
        <v>71902755498.666672</v>
      </c>
      <c r="K620" s="8">
        <v>84589470515.199997</v>
      </c>
      <c r="L620" s="4">
        <f>IF(AND(以前300和1000统计!C619&lt;-10,J619&lt;K619*1.05,以前300和1000统计!G619&lt;10),L619*(2-E620/E619),L619)</f>
        <v>8440.6315589910537</v>
      </c>
      <c r="M620" s="4">
        <f t="shared" si="24"/>
        <v>6205.96</v>
      </c>
      <c r="N620" s="4">
        <f t="shared" si="25"/>
        <v>0</v>
      </c>
      <c r="O620" t="s">
        <v>9</v>
      </c>
      <c r="P620" t="s">
        <v>9</v>
      </c>
      <c r="R620" t="s">
        <v>9</v>
      </c>
      <c r="S620" s="4">
        <f t="shared" si="20"/>
        <v>7098.084843751064</v>
      </c>
      <c r="T620" s="4">
        <f t="shared" si="21"/>
        <v>8024.9457443798501</v>
      </c>
      <c r="U620" s="4" t="s">
        <v>9</v>
      </c>
      <c r="V620" t="s">
        <v>9</v>
      </c>
      <c r="W620" t="s">
        <v>9</v>
      </c>
      <c r="X620" t="str">
        <f>IF(AND(L620&lt;&gt;L619,以前300和1000统计!D620&gt;以前300和1000统计!E620+30),1,"")</f>
        <v/>
      </c>
      <c r="Y620" t="str">
        <f t="shared" si="22"/>
        <v/>
      </c>
    </row>
    <row r="621" spans="1:25" x14ac:dyDescent="0.25">
      <c r="A621" s="6">
        <v>43262</v>
      </c>
      <c r="B621" s="4">
        <v>6187.62</v>
      </c>
      <c r="C621" s="4">
        <v>6197.94</v>
      </c>
      <c r="D621" s="4">
        <v>6133.47</v>
      </c>
      <c r="E621" s="4">
        <v>6151.94</v>
      </c>
      <c r="F621" s="13">
        <v>-1.9592406548013752E-2</v>
      </c>
      <c r="G621" s="13">
        <v>-1.9592406548013752E-2</v>
      </c>
      <c r="H621" s="13" t="str">
        <f t="shared" si="19"/>
        <v/>
      </c>
      <c r="I621" s="7">
        <v>69793427456</v>
      </c>
      <c r="J621" s="8">
        <v>71399550976</v>
      </c>
      <c r="K621" s="8">
        <v>83621502361.600006</v>
      </c>
      <c r="L621" s="4">
        <f>IF(AND(以前300和1000统计!C620&lt;-10,J620&lt;K620*1.05,以前300和1000统计!G620&lt;10),L620*(2-E621/E620),L620)</f>
        <v>8514.1033372198381</v>
      </c>
      <c r="M621" s="4">
        <f t="shared" si="24"/>
        <v>6151.94</v>
      </c>
      <c r="N621" s="4">
        <f t="shared" si="25"/>
        <v>0</v>
      </c>
      <c r="O621" t="s">
        <v>9</v>
      </c>
      <c r="P621" t="s">
        <v>9</v>
      </c>
      <c r="R621" t="s">
        <v>9</v>
      </c>
      <c r="S621" s="4">
        <f t="shared" si="20"/>
        <v>7098.084843751064</v>
      </c>
      <c r="T621" s="4">
        <f t="shared" si="21"/>
        <v>8094.7991706203366</v>
      </c>
      <c r="U621" s="4" t="s">
        <v>9</v>
      </c>
      <c r="V621" t="s">
        <v>9</v>
      </c>
      <c r="W621" t="s">
        <v>9</v>
      </c>
      <c r="X621" t="str">
        <f>IF(AND(L621&lt;&gt;L620,以前300和1000统计!D621&gt;以前300和1000统计!E621+30),1,"")</f>
        <v/>
      </c>
      <c r="Y621" t="str">
        <f t="shared" si="22"/>
        <v/>
      </c>
    </row>
    <row r="622" spans="1:25" x14ac:dyDescent="0.25">
      <c r="A622" s="6">
        <v>43263</v>
      </c>
      <c r="B622" s="4">
        <v>6152.02</v>
      </c>
      <c r="C622" s="4">
        <v>6199.32</v>
      </c>
      <c r="D622" s="4">
        <v>6086.6</v>
      </c>
      <c r="E622" s="4">
        <v>6199.15</v>
      </c>
      <c r="F622" s="13">
        <v>-1.0973322419094433E-3</v>
      </c>
      <c r="G622" s="13">
        <v>-1.0973322419094433E-3</v>
      </c>
      <c r="H622" s="13" t="str">
        <f t="shared" si="19"/>
        <v/>
      </c>
      <c r="I622" s="7">
        <v>72829427712</v>
      </c>
      <c r="J622" s="8">
        <v>71728792917.333328</v>
      </c>
      <c r="K622" s="8">
        <v>83048916787.199997</v>
      </c>
      <c r="L622" s="4">
        <f>IF(AND(以前300和1000统计!C621&lt;-10,J621&lt;K621*1.05,以前300和1000统计!G621&lt;10),L621*(2-E622/E621),L621)</f>
        <v>8448.7660909934202</v>
      </c>
      <c r="M622" s="4">
        <f t="shared" si="24"/>
        <v>6199.15</v>
      </c>
      <c r="N622" s="4">
        <f t="shared" si="25"/>
        <v>0</v>
      </c>
      <c r="O622" t="s">
        <v>9</v>
      </c>
      <c r="P622" t="s">
        <v>9</v>
      </c>
      <c r="R622" t="s">
        <v>9</v>
      </c>
      <c r="S622" s="4">
        <f t="shared" si="20"/>
        <v>7098.084843751064</v>
      </c>
      <c r="T622" s="4">
        <f t="shared" si="21"/>
        <v>8032.6796654162899</v>
      </c>
      <c r="U622" s="4" t="s">
        <v>9</v>
      </c>
      <c r="V622" t="s">
        <v>9</v>
      </c>
      <c r="W622" t="s">
        <v>9</v>
      </c>
      <c r="X622" t="str">
        <f>IF(AND(L622&lt;&gt;L621,以前300和1000统计!D622&gt;以前300和1000统计!E622+30),1,"")</f>
        <v/>
      </c>
      <c r="Y622" t="str">
        <f t="shared" si="22"/>
        <v/>
      </c>
    </row>
    <row r="623" spans="1:25" x14ac:dyDescent="0.25">
      <c r="A623" s="6">
        <v>43264</v>
      </c>
      <c r="B623" s="4">
        <v>6180.98</v>
      </c>
      <c r="C623" s="4">
        <v>6180.98</v>
      </c>
      <c r="D623" s="4">
        <v>6091.4</v>
      </c>
      <c r="E623" s="4">
        <v>6092.34</v>
      </c>
      <c r="F623" s="13">
        <v>-9.6880008582657107E-3</v>
      </c>
      <c r="G623" s="13">
        <v>-9.6880008582657107E-3</v>
      </c>
      <c r="H623" s="13" t="str">
        <f t="shared" si="19"/>
        <v/>
      </c>
      <c r="I623" s="7">
        <v>71855910912</v>
      </c>
      <c r="J623" s="8">
        <v>71492922026.666672</v>
      </c>
      <c r="K623" s="8">
        <v>82097724620.800003</v>
      </c>
      <c r="L623" s="4">
        <f>IF(AND(以前300和1000统计!C622&lt;-10,J622&lt;K622*1.05,以前300和1000统计!G622&lt;10),L622*(2-E623/E622),L622)</f>
        <v>8594.3364847053017</v>
      </c>
      <c r="M623" s="4">
        <f t="shared" si="24"/>
        <v>6092.34</v>
      </c>
      <c r="N623" s="4">
        <f t="shared" si="25"/>
        <v>0</v>
      </c>
      <c r="O623" t="s">
        <v>9</v>
      </c>
      <c r="P623" t="s">
        <v>9</v>
      </c>
      <c r="R623" t="s">
        <v>9</v>
      </c>
      <c r="S623" s="4">
        <f t="shared" si="20"/>
        <v>7098.084843751064</v>
      </c>
      <c r="T623" s="4">
        <f t="shared" si="21"/>
        <v>8171.0809809294042</v>
      </c>
      <c r="U623" s="4" t="s">
        <v>9</v>
      </c>
      <c r="V623" t="s">
        <v>9</v>
      </c>
      <c r="W623" t="s">
        <v>9</v>
      </c>
      <c r="X623" t="str">
        <f>IF(AND(L623&lt;&gt;L622,以前300和1000统计!D623&gt;以前300和1000统计!E623+30),1,"")</f>
        <v/>
      </c>
      <c r="Y623" t="str">
        <f t="shared" si="22"/>
        <v/>
      </c>
    </row>
    <row r="624" spans="1:25" x14ac:dyDescent="0.25">
      <c r="A624" s="6">
        <v>43265</v>
      </c>
      <c r="B624" s="4">
        <v>6069.26</v>
      </c>
      <c r="C624" s="4">
        <v>6125.31</v>
      </c>
      <c r="D624" s="4">
        <v>6040.09</v>
      </c>
      <c r="E624" s="4">
        <v>6060.13</v>
      </c>
      <c r="F624" s="13">
        <v>-2.2425655130138722E-2</v>
      </c>
      <c r="G624" s="13">
        <v>-2.2425655130138722E-2</v>
      </c>
      <c r="H624" s="13" t="str">
        <f t="shared" si="19"/>
        <v/>
      </c>
      <c r="I624" s="7">
        <v>67147895296</v>
      </c>
      <c r="J624" s="8">
        <v>70611077973.333328</v>
      </c>
      <c r="K624" s="8">
        <v>81447009715.199997</v>
      </c>
      <c r="L624" s="4">
        <f>IF(AND(以前300和1000统计!C623&lt;-10,J623&lt;K623*1.05,以前300和1000统计!G623&lt;10),L623*(2-E624/E623),L623)</f>
        <v>8639.7744573352538</v>
      </c>
      <c r="M624" s="4">
        <f t="shared" si="24"/>
        <v>6060.13</v>
      </c>
      <c r="N624" s="4">
        <f t="shared" si="25"/>
        <v>0</v>
      </c>
      <c r="O624" t="s">
        <v>9</v>
      </c>
      <c r="P624" t="s">
        <v>9</v>
      </c>
      <c r="R624" t="s">
        <v>9</v>
      </c>
      <c r="S624" s="4">
        <f t="shared" si="20"/>
        <v>7098.084843751064</v>
      </c>
      <c r="T624" s="4">
        <f t="shared" si="21"/>
        <v>8214.2812157153385</v>
      </c>
      <c r="U624" s="4" t="s">
        <v>9</v>
      </c>
      <c r="V624" t="s">
        <v>9</v>
      </c>
      <c r="W624" t="s">
        <v>9</v>
      </c>
      <c r="X624" t="str">
        <f>IF(AND(L624&lt;&gt;L623,以前300和1000统计!D624&gt;以前300和1000统计!E624+30),1,"")</f>
        <v/>
      </c>
      <c r="Y624" t="str">
        <f t="shared" si="22"/>
        <v/>
      </c>
    </row>
    <row r="625" spans="1:25" x14ac:dyDescent="0.25">
      <c r="A625" s="6">
        <v>43266</v>
      </c>
      <c r="B625" s="4">
        <v>6054.89</v>
      </c>
      <c r="C625" s="4">
        <v>6069.75</v>
      </c>
      <c r="D625" s="4">
        <v>5900.13</v>
      </c>
      <c r="E625" s="4">
        <v>5928.07</v>
      </c>
      <c r="F625" s="13">
        <v>-2.6963367113457259E-2</v>
      </c>
      <c r="G625" s="13">
        <v>-2.6963367113457259E-2</v>
      </c>
      <c r="H625" s="13" t="str">
        <f t="shared" si="19"/>
        <v/>
      </c>
      <c r="I625" s="7">
        <v>79768924160</v>
      </c>
      <c r="J625" s="8">
        <v>72924243456</v>
      </c>
      <c r="K625" s="8">
        <v>81351411942.399994</v>
      </c>
      <c r="L625" s="4">
        <f>IF(AND(以前300和1000统计!C624&lt;-10,J624&lt;K624*1.05,以前300和1000统计!G624&lt;10),L624*(2-E625/E624),L624)</f>
        <v>8828.0490677537928</v>
      </c>
      <c r="M625" s="4">
        <f t="shared" si="24"/>
        <v>5928.07</v>
      </c>
      <c r="N625" s="4">
        <f t="shared" si="25"/>
        <v>0</v>
      </c>
      <c r="O625" t="s">
        <v>9</v>
      </c>
      <c r="P625" t="s">
        <v>9</v>
      </c>
      <c r="R625" t="s">
        <v>9</v>
      </c>
      <c r="S625" s="4">
        <f t="shared" si="20"/>
        <v>7098.084843751064</v>
      </c>
      <c r="T625" s="4">
        <f t="shared" si="21"/>
        <v>8393.2836426182894</v>
      </c>
      <c r="U625" s="4" t="s">
        <v>9</v>
      </c>
      <c r="V625" t="s">
        <v>9</v>
      </c>
      <c r="W625" t="s">
        <v>9</v>
      </c>
      <c r="X625" t="str">
        <f>IF(AND(L625&lt;&gt;L624,以前300和1000统计!D625&gt;以前300和1000统计!E625+30),1,"")</f>
        <v/>
      </c>
      <c r="Y625" t="str">
        <f t="shared" si="22"/>
        <v/>
      </c>
    </row>
    <row r="626" spans="1:25" x14ac:dyDescent="0.25">
      <c r="A626" s="6">
        <v>43270</v>
      </c>
      <c r="B626" s="4">
        <v>5821.04</v>
      </c>
      <c r="C626" s="4">
        <v>5829.58</v>
      </c>
      <c r="D626" s="4">
        <v>5463.37</v>
      </c>
      <c r="E626" s="4">
        <v>5522.53</v>
      </c>
      <c r="F626" s="13">
        <v>-8.8710968246555777E-2</v>
      </c>
      <c r="G626" s="13">
        <v>-8.8710968246555777E-2</v>
      </c>
      <c r="H626" s="13" t="str">
        <f t="shared" si="19"/>
        <v/>
      </c>
      <c r="I626" s="7">
        <v>93109899264</v>
      </c>
      <c r="J626" s="8">
        <v>80008906240</v>
      </c>
      <c r="K626" s="8">
        <v>80906419840</v>
      </c>
      <c r="L626" s="4">
        <f>IF(AND(以前300和1000统计!C625&lt;-10,J625&lt;K625*1.05,以前300和1000统计!G625&lt;10),L625*(2-E626/E625),L625)</f>
        <v>9431.9769935267468</v>
      </c>
      <c r="M626" s="4">
        <f t="shared" si="24"/>
        <v>5522.53</v>
      </c>
      <c r="N626" s="4">
        <f t="shared" si="25"/>
        <v>0</v>
      </c>
      <c r="O626" t="s">
        <v>9</v>
      </c>
      <c r="P626" t="s">
        <v>9</v>
      </c>
      <c r="R626" t="s">
        <v>9</v>
      </c>
      <c r="S626" s="4">
        <f t="shared" si="20"/>
        <v>7098.084843751064</v>
      </c>
      <c r="T626" s="4">
        <f t="shared" si="21"/>
        <v>8967.4692120240852</v>
      </c>
      <c r="U626" s="4" t="s">
        <v>9</v>
      </c>
      <c r="V626" t="s">
        <v>9</v>
      </c>
      <c r="W626" t="s">
        <v>9</v>
      </c>
      <c r="X626" t="str">
        <f>IF(AND(L626&lt;&gt;L625,以前300和1000统计!D626&gt;以前300和1000统计!E626+30),1,"")</f>
        <v/>
      </c>
      <c r="Y626" t="str">
        <f t="shared" si="22"/>
        <v/>
      </c>
    </row>
    <row r="627" spans="1:25" x14ac:dyDescent="0.25">
      <c r="A627" s="6">
        <v>43271</v>
      </c>
      <c r="B627" s="4">
        <v>5485.06</v>
      </c>
      <c r="C627" s="4">
        <v>5612.48</v>
      </c>
      <c r="D627" s="4">
        <v>5458.53</v>
      </c>
      <c r="E627" s="4">
        <v>5588.27</v>
      </c>
      <c r="F627" s="13">
        <v>-5.7320510722714046E-2</v>
      </c>
      <c r="G627" s="13">
        <v>-5.7320510722714046E-2</v>
      </c>
      <c r="H627" s="13" t="str">
        <f t="shared" si="19"/>
        <v/>
      </c>
      <c r="I627" s="7">
        <v>74756509696</v>
      </c>
      <c r="J627" s="8">
        <v>82545111040</v>
      </c>
      <c r="K627" s="8">
        <v>79734859392</v>
      </c>
      <c r="L627" s="4">
        <f>IF(AND(以前300和1000统计!C626&lt;-10,J626&lt;K626*1.05,以前300和1000统计!G626&lt;10),L626*(2-E627/E626),L626)</f>
        <v>9319.6990760587651</v>
      </c>
      <c r="M627" s="4">
        <f t="shared" si="24"/>
        <v>5588.27</v>
      </c>
      <c r="N627" s="4">
        <f t="shared" si="25"/>
        <v>0</v>
      </c>
      <c r="O627" t="s">
        <v>9</v>
      </c>
      <c r="P627" t="s">
        <v>9</v>
      </c>
      <c r="R627" t="s">
        <v>9</v>
      </c>
      <c r="S627" s="4">
        <f t="shared" si="20"/>
        <v>7098.084843751064</v>
      </c>
      <c r="T627" s="4">
        <f t="shared" si="21"/>
        <v>8860.7207786070703</v>
      </c>
      <c r="U627" s="4" t="s">
        <v>9</v>
      </c>
      <c r="V627" t="s">
        <v>9</v>
      </c>
      <c r="W627" t="s">
        <v>9</v>
      </c>
      <c r="X627" t="str">
        <f>IF(AND(L627&lt;&gt;L626,以前300和1000统计!D627&gt;以前300和1000统计!E627+30),1,"")</f>
        <v/>
      </c>
      <c r="Y627" t="str">
        <f t="shared" si="22"/>
        <v/>
      </c>
    </row>
    <row r="628" spans="1:25" x14ac:dyDescent="0.25">
      <c r="A628" s="6">
        <v>43272</v>
      </c>
      <c r="B628" s="4">
        <v>5578.24</v>
      </c>
      <c r="C628" s="4">
        <v>5623.96</v>
      </c>
      <c r="D628" s="4">
        <v>5454.83</v>
      </c>
      <c r="E628" s="4">
        <v>5456.91</v>
      </c>
      <c r="F628" s="13">
        <v>-1.1882235134983432E-2</v>
      </c>
      <c r="G628" s="13">
        <v>-1.1882235134983432E-2</v>
      </c>
      <c r="H628" s="13" t="str">
        <f t="shared" si="19"/>
        <v/>
      </c>
      <c r="I628" s="7">
        <v>76792619008</v>
      </c>
      <c r="J628" s="8">
        <v>81553009322.666672</v>
      </c>
      <c r="K628" s="8">
        <v>78537111782.399994</v>
      </c>
      <c r="L628" s="4">
        <f>IF(AND(以前300和1000统计!C627&lt;-10,J627&lt;K627*1.05,以前300和1000统计!G627&lt;10),L627*(2-E628/E627),L627)</f>
        <v>9538.7714670905298</v>
      </c>
      <c r="M628" s="4">
        <f t="shared" si="24"/>
        <v>5456.91</v>
      </c>
      <c r="N628" s="4">
        <f t="shared" si="25"/>
        <v>0</v>
      </c>
      <c r="O628" t="s">
        <v>9</v>
      </c>
      <c r="P628" t="s">
        <v>9</v>
      </c>
      <c r="R628" t="s">
        <v>9</v>
      </c>
      <c r="S628" s="4">
        <f t="shared" si="20"/>
        <v>7098.084843751064</v>
      </c>
      <c r="T628" s="4">
        <f t="shared" si="21"/>
        <v>9069.0042512162727</v>
      </c>
      <c r="U628" s="4" t="s">
        <v>9</v>
      </c>
      <c r="V628" t="s">
        <v>9</v>
      </c>
      <c r="W628" t="s">
        <v>9</v>
      </c>
      <c r="X628" t="str">
        <f>IF(AND(L628&lt;&gt;L627,以前300和1000统计!D628&gt;以前300和1000统计!E628+30),1,"")</f>
        <v/>
      </c>
      <c r="Y628" t="str">
        <f t="shared" si="22"/>
        <v/>
      </c>
    </row>
    <row r="629" spans="1:25" x14ac:dyDescent="0.25">
      <c r="A629" s="6">
        <v>43273</v>
      </c>
      <c r="B629" s="4">
        <v>5413.38</v>
      </c>
      <c r="C629" s="4">
        <v>5545.15</v>
      </c>
      <c r="D629" s="4">
        <v>5384.05</v>
      </c>
      <c r="E629" s="4">
        <v>5541.37</v>
      </c>
      <c r="F629" s="13">
        <v>-8.3925794566118705E-3</v>
      </c>
      <c r="G629" s="13">
        <v>-8.3925794566118705E-3</v>
      </c>
      <c r="H629" s="13" t="str">
        <f t="shared" si="19"/>
        <v/>
      </c>
      <c r="I629" s="7">
        <v>65480025344</v>
      </c>
      <c r="J629" s="8">
        <v>72343051349.333328</v>
      </c>
      <c r="K629" s="8">
        <v>77736641830.399994</v>
      </c>
      <c r="L629" s="4">
        <f>IF(AND(以前300和1000统计!C628&lt;-10,J628&lt;K628*1.05,以前300和1000统计!G628&lt;10),L628*(2-E629/E628),L628)</f>
        <v>9391.1339509668487</v>
      </c>
      <c r="M629" s="4">
        <f t="shared" si="24"/>
        <v>5541.37</v>
      </c>
      <c r="N629" s="4">
        <f t="shared" si="25"/>
        <v>0</v>
      </c>
      <c r="O629" t="s">
        <v>9</v>
      </c>
      <c r="P629" t="s">
        <v>9</v>
      </c>
      <c r="R629" t="s">
        <v>9</v>
      </c>
      <c r="S629" s="4">
        <f t="shared" si="20"/>
        <v>7098.084843751064</v>
      </c>
      <c r="T629" s="4">
        <f t="shared" si="21"/>
        <v>8928.6376153256788</v>
      </c>
      <c r="U629" s="4" t="s">
        <v>9</v>
      </c>
      <c r="V629" t="s">
        <v>9</v>
      </c>
      <c r="W629" t="s">
        <v>9</v>
      </c>
      <c r="X629" t="str">
        <f>IF(AND(L629&lt;&gt;L628,以前300和1000统计!D629&gt;以前300和1000统计!E629+30),1,"")</f>
        <v/>
      </c>
      <c r="Y629" t="str">
        <f t="shared" si="22"/>
        <v/>
      </c>
    </row>
    <row r="630" spans="1:25" x14ac:dyDescent="0.25">
      <c r="A630" s="6">
        <v>43276</v>
      </c>
      <c r="B630" s="4">
        <v>5579.44</v>
      </c>
      <c r="C630" s="4">
        <v>5592.62</v>
      </c>
      <c r="D630" s="4">
        <v>5508.64</v>
      </c>
      <c r="E630" s="4">
        <v>5512.43</v>
      </c>
      <c r="F630" s="13">
        <v>1.0174256126635806E-2</v>
      </c>
      <c r="G630" s="13">
        <v>1.0174256126635806E-2</v>
      </c>
      <c r="H630" s="13" t="str">
        <f t="shared" si="19"/>
        <v/>
      </c>
      <c r="I630" s="7">
        <v>63545473280</v>
      </c>
      <c r="J630" s="8">
        <v>68606039210.666664</v>
      </c>
      <c r="K630" s="8">
        <v>76395007180.800003</v>
      </c>
      <c r="L630" s="4">
        <f>IF(AND(以前300和1000统计!C629&lt;-10,J629&lt;K629*1.05,以前300和1000统计!G629&lt;10),L629*(2-E630/E629),L629)</f>
        <v>9440.1794787949802</v>
      </c>
      <c r="M630" s="4">
        <f t="shared" si="24"/>
        <v>5512.43</v>
      </c>
      <c r="N630" s="4">
        <f t="shared" si="25"/>
        <v>0</v>
      </c>
      <c r="O630" t="s">
        <v>9</v>
      </c>
      <c r="P630" t="s">
        <v>9</v>
      </c>
      <c r="R630" t="s">
        <v>9</v>
      </c>
      <c r="S630" s="4">
        <f t="shared" si="20"/>
        <v>7098.084843751064</v>
      </c>
      <c r="T630" s="4">
        <f t="shared" si="21"/>
        <v>8975.2677397511397</v>
      </c>
      <c r="U630" s="4" t="s">
        <v>9</v>
      </c>
      <c r="V630" t="s">
        <v>9</v>
      </c>
      <c r="W630" t="s">
        <v>9</v>
      </c>
      <c r="X630" t="str">
        <f>IF(AND(L630&lt;&gt;L629,以前300和1000统计!D630&gt;以前300和1000统计!E630+30),1,"")</f>
        <v/>
      </c>
      <c r="Y630" t="str">
        <f t="shared" si="22"/>
        <v/>
      </c>
    </row>
    <row r="631" spans="1:25" x14ac:dyDescent="0.25">
      <c r="A631" s="6">
        <v>43277</v>
      </c>
      <c r="B631" s="4">
        <v>5434.39</v>
      </c>
      <c r="C631" s="4">
        <v>5563.36</v>
      </c>
      <c r="D631" s="4">
        <v>5411.5</v>
      </c>
      <c r="E631" s="4">
        <v>5558.71</v>
      </c>
      <c r="F631" s="13">
        <v>3.1291900739347511E-3</v>
      </c>
      <c r="G631" s="13">
        <v>3.1291900739347511E-3</v>
      </c>
      <c r="H631" s="13" t="str">
        <f t="shared" si="19"/>
        <v/>
      </c>
      <c r="I631" s="7">
        <v>69217247232</v>
      </c>
      <c r="J631" s="8">
        <v>66080915285.333336</v>
      </c>
      <c r="K631" s="8">
        <v>75481895116.800003</v>
      </c>
      <c r="L631" s="4">
        <f>IF(AND(以前300和1000统计!C630&lt;-10,J630&lt;K630*1.05,以前300和1000统计!G630&lt;10),L630*(2-E631/E630),L630)</f>
        <v>9360.923777356842</v>
      </c>
      <c r="M631" s="4">
        <f t="shared" si="24"/>
        <v>5558.71</v>
      </c>
      <c r="N631" s="4">
        <f t="shared" si="25"/>
        <v>0</v>
      </c>
      <c r="O631" t="s">
        <v>9</v>
      </c>
      <c r="P631" t="s">
        <v>9</v>
      </c>
      <c r="R631" t="s">
        <v>9</v>
      </c>
      <c r="S631" s="4">
        <f t="shared" si="20"/>
        <v>7098.084843751064</v>
      </c>
      <c r="T631" s="4">
        <f t="shared" si="21"/>
        <v>8899.915238042151</v>
      </c>
      <c r="U631" s="4" t="s">
        <v>9</v>
      </c>
      <c r="V631" t="s">
        <v>9</v>
      </c>
      <c r="W631" t="s">
        <v>9</v>
      </c>
      <c r="X631" t="str">
        <f>IF(AND(L631&lt;&gt;L630,以前300和1000统计!D631&gt;以前300和1000统计!E631+30),1,"")</f>
        <v/>
      </c>
      <c r="Y631" t="str">
        <f t="shared" si="22"/>
        <v/>
      </c>
    </row>
    <row r="632" spans="1:25" x14ac:dyDescent="0.25">
      <c r="A632" s="6">
        <v>43278</v>
      </c>
      <c r="B632" s="4">
        <v>5557.59</v>
      </c>
      <c r="C632" s="4">
        <v>5583.63</v>
      </c>
      <c r="D632" s="4">
        <v>5489.92</v>
      </c>
      <c r="E632" s="4">
        <v>5508.92</v>
      </c>
      <c r="F632" s="13">
        <v>-6.3674277950021008E-4</v>
      </c>
      <c r="G632" s="13">
        <v>-6.3674277950021008E-4</v>
      </c>
      <c r="H632" s="13" t="str">
        <f t="shared" si="19"/>
        <v/>
      </c>
      <c r="I632" s="7">
        <v>67785255168</v>
      </c>
      <c r="J632" s="8">
        <v>66849325226.666664</v>
      </c>
      <c r="K632" s="8">
        <v>74542205862.399994</v>
      </c>
      <c r="L632" s="4">
        <f>IF(AND(以前300和1000统计!C631&lt;-10,J631&lt;K631*1.05,以前300和1000统计!G631&lt;10),L631*(2-E632/E631),L631)</f>
        <v>9444.7706401855557</v>
      </c>
      <c r="M632" s="4">
        <f t="shared" si="24"/>
        <v>5508.92</v>
      </c>
      <c r="N632" s="4">
        <f t="shared" si="25"/>
        <v>0</v>
      </c>
      <c r="O632" t="s">
        <v>9</v>
      </c>
      <c r="P632" t="s">
        <v>9</v>
      </c>
      <c r="R632" t="s">
        <v>9</v>
      </c>
      <c r="S632" s="4">
        <f t="shared" si="20"/>
        <v>7098.084843751064</v>
      </c>
      <c r="T632" s="4">
        <f t="shared" si="21"/>
        <v>8979.6327947598274</v>
      </c>
      <c r="U632" s="4" t="s">
        <v>9</v>
      </c>
      <c r="V632" t="s">
        <v>9</v>
      </c>
      <c r="W632" t="s">
        <v>9</v>
      </c>
      <c r="X632" t="str">
        <f>IF(AND(L632&lt;&gt;L631,以前300和1000统计!D632&gt;以前300和1000统计!E632+30),1,"")</f>
        <v/>
      </c>
      <c r="Y632" t="str">
        <f t="shared" si="22"/>
        <v/>
      </c>
    </row>
    <row r="633" spans="1:25" x14ac:dyDescent="0.25">
      <c r="A633" s="6">
        <v>43279</v>
      </c>
      <c r="B633" s="4">
        <v>5494.95</v>
      </c>
      <c r="C633" s="4">
        <v>5547.57</v>
      </c>
      <c r="D633" s="4">
        <v>5439.87</v>
      </c>
      <c r="E633" s="4">
        <v>5443.85</v>
      </c>
      <c r="F633" s="13">
        <v>-2.0663067510267585E-2</v>
      </c>
      <c r="G633" s="13">
        <v>-2.0663067510267585E-2</v>
      </c>
      <c r="H633" s="13" t="str">
        <f t="shared" si="19"/>
        <v/>
      </c>
      <c r="I633" s="7">
        <v>61725209088</v>
      </c>
      <c r="J633" s="8">
        <v>66242570496</v>
      </c>
      <c r="K633" s="8">
        <v>72970172761.600006</v>
      </c>
      <c r="L633" s="4">
        <f>IF(AND(以前300和1000统计!C632&lt;-10,J632&lt;K632*1.05,以前300和1000统计!G632&lt;10),L632*(2-E633/E632),L632)</f>
        <v>9556.3299341228194</v>
      </c>
      <c r="M633" s="4">
        <f t="shared" si="24"/>
        <v>5443.85</v>
      </c>
      <c r="N633" s="4">
        <f t="shared" si="25"/>
        <v>0</v>
      </c>
      <c r="O633" t="s">
        <v>9</v>
      </c>
      <c r="P633" t="s">
        <v>9</v>
      </c>
      <c r="R633" t="s">
        <v>9</v>
      </c>
      <c r="S633" s="4">
        <f t="shared" si="20"/>
        <v>7098.084843751064</v>
      </c>
      <c r="T633" s="4">
        <f t="shared" si="21"/>
        <v>9085.6979955532715</v>
      </c>
      <c r="U633" s="4" t="s">
        <v>9</v>
      </c>
      <c r="V633" t="s">
        <v>9</v>
      </c>
      <c r="W633" t="s">
        <v>9</v>
      </c>
      <c r="X633" t="str">
        <f>IF(AND(L633&lt;&gt;L632,以前300和1000统计!D633&gt;以前300和1000统计!E633+30),1,"")</f>
        <v/>
      </c>
      <c r="Y633" t="str">
        <f t="shared" si="22"/>
        <v/>
      </c>
    </row>
    <row r="634" spans="1:25" x14ac:dyDescent="0.25">
      <c r="A634" s="6">
        <v>43280</v>
      </c>
      <c r="B634" s="4">
        <v>5441.96</v>
      </c>
      <c r="C634" s="4">
        <v>5608.54</v>
      </c>
      <c r="D634" s="4">
        <v>5435.49</v>
      </c>
      <c r="E634" s="4">
        <v>5608.54</v>
      </c>
      <c r="F634" s="13">
        <v>1.8083399286974666E-2</v>
      </c>
      <c r="G634" s="13">
        <v>1.8083399286974666E-2</v>
      </c>
      <c r="H634" s="13" t="str">
        <f t="shared" si="19"/>
        <v/>
      </c>
      <c r="I634" s="7">
        <v>77144993792</v>
      </c>
      <c r="J634" s="8">
        <v>68885152682.666672</v>
      </c>
      <c r="K634" s="8">
        <v>72668295923.199997</v>
      </c>
      <c r="L634" s="4">
        <f>IF(AND(以前300和1000统计!C633&lt;-10,J633&lt;K633*1.05,以前300和1000统计!G633&lt;10),L633*(2-E634/E633),L633)</f>
        <v>9267.2271894015848</v>
      </c>
      <c r="M634" s="4">
        <f t="shared" si="24"/>
        <v>5608.54</v>
      </c>
      <c r="N634" s="4">
        <f t="shared" si="25"/>
        <v>0</v>
      </c>
      <c r="O634" t="s">
        <v>9</v>
      </c>
      <c r="P634" t="s">
        <v>9</v>
      </c>
      <c r="R634" t="s">
        <v>9</v>
      </c>
      <c r="S634" s="4">
        <f t="shared" si="20"/>
        <v>7098.084843751064</v>
      </c>
      <c r="T634" s="4">
        <f t="shared" si="21"/>
        <v>8810.8330373182598</v>
      </c>
      <c r="U634" s="4" t="s">
        <v>9</v>
      </c>
      <c r="V634" t="s">
        <v>9</v>
      </c>
      <c r="W634" t="s">
        <v>9</v>
      </c>
      <c r="X634" t="str">
        <f>IF(AND(L634&lt;&gt;L633,以前300和1000统计!D634&gt;以前300和1000统计!E634+30),1,"")</f>
        <v/>
      </c>
      <c r="Y634" t="str">
        <f t="shared" si="22"/>
        <v/>
      </c>
    </row>
    <row r="635" spans="1:25" x14ac:dyDescent="0.25">
      <c r="A635" s="6">
        <v>43283</v>
      </c>
      <c r="B635" s="4">
        <v>5601.74</v>
      </c>
      <c r="C635" s="4">
        <v>5625.5</v>
      </c>
      <c r="D635" s="4">
        <v>5495.09</v>
      </c>
      <c r="E635" s="4">
        <v>5538.09</v>
      </c>
      <c r="F635" s="13">
        <v>1.7311277864011654E-2</v>
      </c>
      <c r="G635" s="13">
        <v>1.7311277864011654E-2</v>
      </c>
      <c r="H635" s="13" t="str">
        <f t="shared" si="19"/>
        <v/>
      </c>
      <c r="I635" s="7">
        <v>79919677440</v>
      </c>
      <c r="J635" s="8">
        <v>72929960106.666672</v>
      </c>
      <c r="K635" s="8">
        <v>72607570675.199997</v>
      </c>
      <c r="L635" s="4">
        <f>IF(AND(以前300和1000统计!C634&lt;-10,J634&lt;K634*1.05,以前300和1000统计!G634&lt;10),L634*(2-E635/E634),L634)</f>
        <v>9383.6346957211153</v>
      </c>
      <c r="M635" s="4">
        <f t="shared" si="24"/>
        <v>5538.09</v>
      </c>
      <c r="N635" s="4">
        <f t="shared" si="25"/>
        <v>0</v>
      </c>
      <c r="O635" t="s">
        <v>9</v>
      </c>
      <c r="P635" t="s">
        <v>9</v>
      </c>
      <c r="R635" t="s">
        <v>9</v>
      </c>
      <c r="S635" s="4">
        <f t="shared" si="20"/>
        <v>7098.084843751064</v>
      </c>
      <c r="T635" s="4">
        <f t="shared" si="21"/>
        <v>8921.5076848163717</v>
      </c>
      <c r="U635" s="4" t="s">
        <v>9</v>
      </c>
      <c r="V635" t="s">
        <v>9</v>
      </c>
      <c r="W635" t="s">
        <v>9</v>
      </c>
      <c r="X635" t="str">
        <f>IF(AND(L635&lt;&gt;L634,以前300和1000统计!D635&gt;以前300和1000统计!E635+30),1,"")</f>
        <v/>
      </c>
      <c r="Y635" t="str">
        <f t="shared" si="22"/>
        <v/>
      </c>
    </row>
    <row r="636" spans="1:25" x14ac:dyDescent="0.25">
      <c r="A636" s="6">
        <v>43284</v>
      </c>
      <c r="B636" s="4">
        <v>5531.58</v>
      </c>
      <c r="C636" s="4">
        <v>5602.06</v>
      </c>
      <c r="D636" s="4">
        <v>5450.21</v>
      </c>
      <c r="E636" s="4">
        <v>5601.59</v>
      </c>
      <c r="F636" s="13">
        <v>-1.2391816765147112E-3</v>
      </c>
      <c r="G636" s="13">
        <v>-1.2391816765147112E-3</v>
      </c>
      <c r="H636" s="13" t="str">
        <f t="shared" si="19"/>
        <v/>
      </c>
      <c r="I636" s="7">
        <v>82407964672</v>
      </c>
      <c r="J636" s="8">
        <v>79824211968</v>
      </c>
      <c r="K636" s="8">
        <v>73164940633.600006</v>
      </c>
      <c r="L636" s="4">
        <f>IF(AND(以前300和1000统计!C635&lt;-10,J635&lt;K635*1.05,以前300和1000统计!G635&lt;10),L635*(2-E636/E635),L635)</f>
        <v>9276.0414996592426</v>
      </c>
      <c r="M636" s="4">
        <f t="shared" si="24"/>
        <v>5601.59</v>
      </c>
      <c r="N636" s="4">
        <f t="shared" si="25"/>
        <v>0</v>
      </c>
      <c r="O636" t="s">
        <v>9</v>
      </c>
      <c r="P636">
        <v>8826.0140606645764</v>
      </c>
      <c r="R636" t="s">
        <v>9</v>
      </c>
      <c r="S636" s="4">
        <f t="shared" si="20"/>
        <v>7098.084843751064</v>
      </c>
      <c r="T636" s="4">
        <f t="shared" si="21"/>
        <v>8819.2132587622909</v>
      </c>
      <c r="U636" s="4" t="s">
        <v>9</v>
      </c>
      <c r="V636" t="s">
        <v>9</v>
      </c>
      <c r="W636" t="s">
        <v>9</v>
      </c>
      <c r="X636" t="str">
        <f>IF(AND(L636&lt;&gt;L635,以前300和1000统计!D636&gt;以前300和1000统计!E636+30),1,"")</f>
        <v/>
      </c>
      <c r="Y636" t="str">
        <f t="shared" si="22"/>
        <v/>
      </c>
    </row>
    <row r="637" spans="1:25" x14ac:dyDescent="0.25">
      <c r="A637" s="6">
        <v>43285</v>
      </c>
      <c r="B637" s="4">
        <v>5574.18</v>
      </c>
      <c r="C637" s="4">
        <v>5580.17</v>
      </c>
      <c r="D637" s="4">
        <v>5478.66</v>
      </c>
      <c r="E637" s="4">
        <v>5500.67</v>
      </c>
      <c r="F637" s="13">
        <v>-6.756842160383858E-3</v>
      </c>
      <c r="G637" s="13" t="s">
        <v>9</v>
      </c>
      <c r="H637" s="13" t="str">
        <f t="shared" si="19"/>
        <v/>
      </c>
      <c r="I637" s="7">
        <v>72913235968</v>
      </c>
      <c r="J637" s="8">
        <v>78413626026.666672</v>
      </c>
      <c r="K637" s="8">
        <v>73095098099.199997</v>
      </c>
      <c r="L637" s="4">
        <f>IF(AND(以前300和1000统计!C636&lt;-10,J636&lt;K636*1.05,以前300和1000统计!G636&lt;10),L636*(2-E637/E636),L636)</f>
        <v>9276.0414996592426</v>
      </c>
      <c r="M637" s="4">
        <f t="shared" si="24"/>
        <v>5500.67</v>
      </c>
      <c r="N637" s="4">
        <f t="shared" si="25"/>
        <v>1</v>
      </c>
      <c r="O637" t="s">
        <v>9</v>
      </c>
      <c r="P637" t="s">
        <v>9</v>
      </c>
      <c r="R637" t="s">
        <v>9</v>
      </c>
      <c r="S637" s="4">
        <f t="shared" si="20"/>
        <v>6970.2035239059205</v>
      </c>
      <c r="T637" s="4">
        <f t="shared" si="21"/>
        <v>8660.3235502912521</v>
      </c>
      <c r="U637" s="4" t="s">
        <v>9</v>
      </c>
      <c r="V637" t="s">
        <v>9</v>
      </c>
      <c r="W637" t="s">
        <v>9</v>
      </c>
      <c r="X637" t="str">
        <f>IF(AND(L637&lt;&gt;L636,以前300和1000统计!D637&gt;以前300和1000统计!E637+30),1,"")</f>
        <v/>
      </c>
      <c r="Y637" t="str">
        <f t="shared" si="22"/>
        <v/>
      </c>
    </row>
    <row r="638" spans="1:25" x14ac:dyDescent="0.25">
      <c r="A638" s="6">
        <v>43286</v>
      </c>
      <c r="B638" s="4">
        <v>5484.07</v>
      </c>
      <c r="C638" s="4">
        <v>5507.81</v>
      </c>
      <c r="D638" s="4">
        <v>5352.66</v>
      </c>
      <c r="E638" s="4">
        <v>5352.66</v>
      </c>
      <c r="F638" s="13">
        <v>-4.443916816475324E-2</v>
      </c>
      <c r="G638" s="13" t="s">
        <v>9</v>
      </c>
      <c r="H638" s="13" t="str">
        <f t="shared" si="19"/>
        <v/>
      </c>
      <c r="I638" s="7">
        <v>70113472512</v>
      </c>
      <c r="J638" s="8">
        <v>75144891050.666672</v>
      </c>
      <c r="K638" s="8">
        <v>73035619673.600006</v>
      </c>
      <c r="L638" s="4">
        <f>IF(AND(以前300和1000统计!C637&lt;-10,J637&lt;K637*1.05,以前300和1000统计!G637&lt;10),L637*(2-E638/E637),L637)</f>
        <v>9276.0414996592426</v>
      </c>
      <c r="M638" s="4">
        <f t="shared" si="24"/>
        <v>5352.66</v>
      </c>
      <c r="N638" s="4">
        <f t="shared" si="25"/>
        <v>1</v>
      </c>
      <c r="O638">
        <v>8826.0140606645764</v>
      </c>
      <c r="P638" t="s">
        <v>9</v>
      </c>
      <c r="Q638">
        <v>-3.5759836397183498E-2</v>
      </c>
      <c r="R638">
        <v>-1.9104218321357669E-2</v>
      </c>
      <c r="S638" s="4">
        <f t="shared" si="20"/>
        <v>6782.6518577319248</v>
      </c>
      <c r="T638" s="4">
        <f t="shared" si="21"/>
        <v>8427.294757675334</v>
      </c>
      <c r="U638" s="4">
        <v>5608.54</v>
      </c>
      <c r="V638">
        <v>-4.5623281638358715E-2</v>
      </c>
      <c r="W638">
        <v>-3.5759836397183498E-2</v>
      </c>
      <c r="X638" t="str">
        <f>IF(AND(L638&lt;&gt;L637,以前300和1000统计!D638&gt;以前300和1000统计!E638+30),1,"")</f>
        <v/>
      </c>
      <c r="Y638" t="str">
        <f t="shared" si="22"/>
        <v/>
      </c>
    </row>
    <row r="639" spans="1:25" x14ac:dyDescent="0.25">
      <c r="A639" s="6">
        <v>43287</v>
      </c>
      <c r="B639" s="4">
        <v>5345.88</v>
      </c>
      <c r="C639" s="4">
        <v>5442.08</v>
      </c>
      <c r="D639" s="4">
        <v>5251.5</v>
      </c>
      <c r="E639" s="4">
        <v>5374.58</v>
      </c>
      <c r="F639" s="13">
        <v>-2.2922662148429196E-2</v>
      </c>
      <c r="G639" s="13">
        <v>-2.2922662148429196E-2</v>
      </c>
      <c r="H639" s="13" t="str">
        <f t="shared" si="19"/>
        <v/>
      </c>
      <c r="I639" s="7">
        <v>78104096768</v>
      </c>
      <c r="J639" s="8">
        <v>73710268416</v>
      </c>
      <c r="K639" s="8">
        <v>73348739417.600006</v>
      </c>
      <c r="L639" s="4">
        <f>IF(AND(以前300和1000统计!C638&lt;-10,J638&lt;K638*1.05,以前300和1000统计!G638&lt;10),L638*(2-E639/E638),L638)</f>
        <v>9238.0546240361818</v>
      </c>
      <c r="M639" s="4">
        <f t="shared" si="24"/>
        <v>5374.58</v>
      </c>
      <c r="N639" s="4">
        <f t="shared" si="25"/>
        <v>0</v>
      </c>
      <c r="O639" t="s">
        <v>9</v>
      </c>
      <c r="P639" t="s">
        <v>9</v>
      </c>
      <c r="R639" t="s">
        <v>9</v>
      </c>
      <c r="S639" s="4">
        <f t="shared" si="20"/>
        <v>6782.6518577319248</v>
      </c>
      <c r="T639" s="4">
        <f t="shared" si="21"/>
        <v>8392.7836358988261</v>
      </c>
      <c r="U639" s="4" t="s">
        <v>9</v>
      </c>
      <c r="V639" t="s">
        <v>9</v>
      </c>
      <c r="W639" t="s">
        <v>9</v>
      </c>
      <c r="X639" t="str">
        <f>IF(AND(L639&lt;&gt;L638,以前300和1000统计!D639&gt;以前300和1000统计!E639+30),1,"")</f>
        <v/>
      </c>
      <c r="Y639" t="str">
        <f t="shared" si="22"/>
        <v/>
      </c>
    </row>
    <row r="640" spans="1:25" x14ac:dyDescent="0.25">
      <c r="A640" s="6">
        <v>43290</v>
      </c>
      <c r="B640" s="4">
        <v>5378.81</v>
      </c>
      <c r="C640" s="4">
        <v>5487.8</v>
      </c>
      <c r="D640" s="4">
        <v>5378.81</v>
      </c>
      <c r="E640" s="4">
        <v>5487.55</v>
      </c>
      <c r="F640" s="13">
        <v>2.5200554490664606E-2</v>
      </c>
      <c r="G640" s="13">
        <v>2.5200554490664606E-2</v>
      </c>
      <c r="H640" s="13">
        <f t="shared" si="19"/>
        <v>2.5200554490664606E-2</v>
      </c>
      <c r="I640" s="7">
        <v>74185375744</v>
      </c>
      <c r="J640" s="8">
        <v>74134315008</v>
      </c>
      <c r="K640" s="8">
        <v>73429832025.600006</v>
      </c>
      <c r="L640" s="4">
        <f>IF(AND(以前300和1000统计!C639&lt;-10,J639&lt;K639*1.05,以前300和1000统计!G639&lt;10),L639*(2-E640/E639),L639)</f>
        <v>9043.8770267397667</v>
      </c>
      <c r="M640" s="4">
        <f t="shared" si="24"/>
        <v>5487.55</v>
      </c>
      <c r="N640" s="4">
        <f t="shared" si="25"/>
        <v>0</v>
      </c>
      <c r="O640" t="s">
        <v>9</v>
      </c>
      <c r="P640" t="s">
        <v>9</v>
      </c>
      <c r="R640" t="s">
        <v>9</v>
      </c>
      <c r="S640" s="4">
        <f t="shared" si="20"/>
        <v>6782.6518577319248</v>
      </c>
      <c r="T640" s="4">
        <f t="shared" si="21"/>
        <v>8216.3730573331541</v>
      </c>
      <c r="U640" s="4" t="s">
        <v>9</v>
      </c>
      <c r="V640" t="s">
        <v>9</v>
      </c>
      <c r="W640" t="s">
        <v>9</v>
      </c>
      <c r="X640" t="str">
        <f>IF(AND(L640&lt;&gt;L639,以前300和1000统计!D640&gt;以前300和1000统计!E640+30),1,"")</f>
        <v/>
      </c>
      <c r="Y640" t="str">
        <f t="shared" si="22"/>
        <v/>
      </c>
    </row>
    <row r="641" spans="1:25" x14ac:dyDescent="0.25">
      <c r="A641" s="6">
        <v>43291</v>
      </c>
      <c r="B641" s="4">
        <v>5487.34</v>
      </c>
      <c r="C641" s="4">
        <v>5525.03</v>
      </c>
      <c r="D641" s="4">
        <v>5474.14</v>
      </c>
      <c r="E641" s="4">
        <v>5524.8</v>
      </c>
      <c r="F641" s="13">
        <v>2.7950090983853704E-2</v>
      </c>
      <c r="G641" s="13">
        <v>2.7950090983853704E-2</v>
      </c>
      <c r="H641" s="13">
        <f t="shared" si="19"/>
        <v>2.7950090983853704E-2</v>
      </c>
      <c r="I641" s="7">
        <v>72434307072</v>
      </c>
      <c r="J641" s="8">
        <v>74907926528</v>
      </c>
      <c r="K641" s="8">
        <v>73561876006.399994</v>
      </c>
      <c r="L641" s="4">
        <f>L640</f>
        <v>9043.8770267397667</v>
      </c>
      <c r="M641" s="4">
        <f t="shared" si="24"/>
        <v>5524.8</v>
      </c>
      <c r="N641" s="4">
        <f t="shared" si="25"/>
        <v>1</v>
      </c>
      <c r="O641" t="s">
        <v>9</v>
      </c>
      <c r="P641" t="s">
        <v>9</v>
      </c>
      <c r="R641" t="s">
        <v>9</v>
      </c>
      <c r="S641" s="4">
        <f t="shared" si="20"/>
        <v>6828.6931296475359</v>
      </c>
      <c r="T641" s="4">
        <f t="shared" si="21"/>
        <v>8272.1465621550979</v>
      </c>
      <c r="U641" s="4" t="s">
        <v>9</v>
      </c>
      <c r="V641" t="s">
        <v>9</v>
      </c>
      <c r="W641" t="s">
        <v>9</v>
      </c>
      <c r="X641" t="str">
        <f>IF(AND(L641&lt;&gt;L640,以前300和1000统计!D641&gt;以前300和1000统计!E641+30),1,"")</f>
        <v/>
      </c>
      <c r="Y641" t="str">
        <f t="shared" si="22"/>
        <v/>
      </c>
    </row>
    <row r="642" spans="1:25" x14ac:dyDescent="0.25">
      <c r="A642" s="6">
        <v>43292</v>
      </c>
      <c r="B642" s="4">
        <v>5441.24</v>
      </c>
      <c r="C642" s="4">
        <v>5442.01</v>
      </c>
      <c r="D642" s="4">
        <v>5317.7</v>
      </c>
      <c r="E642" s="4">
        <v>5396.31</v>
      </c>
      <c r="F642" s="13">
        <v>-1.6626727774689987E-2</v>
      </c>
      <c r="G642" s="13">
        <v>-1.6626727774689987E-2</v>
      </c>
      <c r="H642" s="13" t="str">
        <f t="shared" si="19"/>
        <v/>
      </c>
      <c r="I642" s="7">
        <v>77936226304</v>
      </c>
      <c r="J642" s="8">
        <v>74851969706.666672</v>
      </c>
      <c r="K642" s="8">
        <v>73817215936</v>
      </c>
      <c r="L642" s="4">
        <f>L641</f>
        <v>9043.8770267397667</v>
      </c>
      <c r="M642" s="4">
        <f t="shared" si="24"/>
        <v>5396.31</v>
      </c>
      <c r="N642" s="4">
        <f t="shared" si="25"/>
        <v>1</v>
      </c>
      <c r="O642" t="s">
        <v>9</v>
      </c>
      <c r="P642" t="s">
        <v>9</v>
      </c>
      <c r="R642" t="s">
        <v>9</v>
      </c>
      <c r="S642" s="4">
        <f t="shared" si="20"/>
        <v>6669.87855170292</v>
      </c>
      <c r="T642" s="4">
        <f t="shared" si="21"/>
        <v>8079.7616592135782</v>
      </c>
      <c r="U642" s="4" t="s">
        <v>9</v>
      </c>
      <c r="V642" t="s">
        <v>9</v>
      </c>
      <c r="W642" t="s">
        <v>9</v>
      </c>
      <c r="X642" t="str">
        <f>IF(AND(L642&lt;&gt;L641,以前300和1000统计!D642&gt;以前300和1000统计!E642+30),1,"")</f>
        <v/>
      </c>
      <c r="Y642" t="str">
        <f t="shared" si="22"/>
        <v/>
      </c>
    </row>
    <row r="643" spans="1:25" x14ac:dyDescent="0.25">
      <c r="A643" s="6">
        <v>43293</v>
      </c>
      <c r="B643" s="4">
        <v>5385.81</v>
      </c>
      <c r="C643" s="4">
        <v>5552.72</v>
      </c>
      <c r="D643" s="4">
        <v>5385.81</v>
      </c>
      <c r="E643" s="4">
        <v>5541.36</v>
      </c>
      <c r="F643" s="13">
        <v>2.9973935708078603E-3</v>
      </c>
      <c r="G643" s="13">
        <v>2.9973935708078603E-3</v>
      </c>
      <c r="H643" s="13" t="str">
        <f t="shared" si="19"/>
        <v/>
      </c>
      <c r="I643" s="7">
        <v>89785491456</v>
      </c>
      <c r="J643" s="8">
        <v>80052008277.333328</v>
      </c>
      <c r="K643" s="8">
        <v>74713694963.199997</v>
      </c>
      <c r="L643" s="4">
        <f>L642</f>
        <v>9043.8770267397667</v>
      </c>
      <c r="M643" s="4">
        <f t="shared" si="24"/>
        <v>5541.36</v>
      </c>
      <c r="N643" s="4">
        <f t="shared" si="25"/>
        <v>1</v>
      </c>
      <c r="O643" t="s">
        <v>9</v>
      </c>
      <c r="P643">
        <v>8510.3972418159701</v>
      </c>
      <c r="R643" t="s">
        <v>9</v>
      </c>
      <c r="S643" s="4">
        <f t="shared" si="20"/>
        <v>6849.1614105313611</v>
      </c>
      <c r="T643" s="4">
        <f t="shared" si="21"/>
        <v>8296.9414410772824</v>
      </c>
      <c r="U643" s="4" t="s">
        <v>9</v>
      </c>
      <c r="V643" t="s">
        <v>9</v>
      </c>
      <c r="W643" t="s">
        <v>9</v>
      </c>
      <c r="X643" t="str">
        <f>IF(AND(L643&lt;&gt;L642,以前300和1000统计!D643&gt;以前300和1000统计!E643+30),1,"")</f>
        <v/>
      </c>
      <c r="Y643" t="str">
        <f t="shared" si="22"/>
        <v/>
      </c>
    </row>
    <row r="644" spans="1:25" x14ac:dyDescent="0.25">
      <c r="A644" s="6">
        <v>43294</v>
      </c>
      <c r="B644" s="4">
        <v>5539.14</v>
      </c>
      <c r="C644" s="4">
        <v>5570.52</v>
      </c>
      <c r="D644" s="4">
        <v>5533.65</v>
      </c>
      <c r="E644" s="4">
        <v>5561.69</v>
      </c>
      <c r="F644" s="13">
        <v>3.0646867952359935E-2</v>
      </c>
      <c r="G644" s="13" t="s">
        <v>9</v>
      </c>
      <c r="H644" s="13" t="str">
        <f t="shared" si="19"/>
        <v/>
      </c>
      <c r="I644" s="7">
        <v>82498129920</v>
      </c>
      <c r="J644" s="8">
        <v>83406615893.333328</v>
      </c>
      <c r="K644" s="8">
        <v>75481206694.399994</v>
      </c>
      <c r="L644" s="4">
        <f>IF(AND(以前300和1000统计!C643&lt;-10,J643&lt;K643*1.05,以前300和1000统计!G643&lt;10),L643*(2-E644/E643),L643)</f>
        <v>9043.8770267397667</v>
      </c>
      <c r="M644" s="4">
        <f t="shared" si="24"/>
        <v>5561.69</v>
      </c>
      <c r="N644" s="4">
        <f t="shared" si="25"/>
        <v>1</v>
      </c>
      <c r="O644" t="s">
        <v>9</v>
      </c>
      <c r="P644" t="s">
        <v>9</v>
      </c>
      <c r="R644" t="s">
        <v>9</v>
      </c>
      <c r="S644" s="4">
        <f t="shared" si="20"/>
        <v>6874.2894389352377</v>
      </c>
      <c r="T644" s="4">
        <f t="shared" si="21"/>
        <v>8327.3810478700379</v>
      </c>
      <c r="U644" s="4" t="s">
        <v>9</v>
      </c>
      <c r="V644" t="s">
        <v>9</v>
      </c>
      <c r="W644" t="s">
        <v>9</v>
      </c>
      <c r="X644" t="str">
        <f>IF(AND(L644&lt;&gt;L643,以前300和1000统计!D644&gt;以前300和1000统计!E644+30),1,"")</f>
        <v/>
      </c>
      <c r="Y644" t="str">
        <f t="shared" si="22"/>
        <v/>
      </c>
    </row>
    <row r="645" spans="1:25" x14ac:dyDescent="0.25">
      <c r="A645" s="6">
        <v>43297</v>
      </c>
      <c r="B645" s="4">
        <v>5552.22</v>
      </c>
      <c r="C645" s="4">
        <v>5573.88</v>
      </c>
      <c r="D645" s="4">
        <v>5533.13</v>
      </c>
      <c r="E645" s="4">
        <v>5566.96</v>
      </c>
      <c r="F645" s="13">
        <v>4.6198045245211539E-3</v>
      </c>
      <c r="G645" s="13" t="s">
        <v>9</v>
      </c>
      <c r="H645" s="13" t="str">
        <f t="shared" ref="H645:H708" si="26">IF(AND(G645&gt;0.02),G645,"")</f>
        <v/>
      </c>
      <c r="I645" s="7">
        <v>72620666880</v>
      </c>
      <c r="J645" s="8">
        <v>81634762752</v>
      </c>
      <c r="K645" s="8">
        <v>75123793830.399994</v>
      </c>
      <c r="L645" s="4">
        <f>IF(AND(以前300和1000统计!C644&lt;-10,J644&lt;K644*1.05,以前300和1000统计!G644&lt;10),L644*(2-E645/E644),L644)</f>
        <v>9043.8770267397667</v>
      </c>
      <c r="M645" s="4">
        <f t="shared" si="24"/>
        <v>5566.96</v>
      </c>
      <c r="N645" s="4">
        <f t="shared" si="25"/>
        <v>1</v>
      </c>
      <c r="O645" t="s">
        <v>9</v>
      </c>
      <c r="P645" t="s">
        <v>9</v>
      </c>
      <c r="R645" t="s">
        <v>9</v>
      </c>
      <c r="S645" s="4">
        <f t="shared" si="20"/>
        <v>6880.8031974049109</v>
      </c>
      <c r="T645" s="4">
        <f t="shared" si="21"/>
        <v>8335.27168868646</v>
      </c>
      <c r="U645" s="4" t="s">
        <v>9</v>
      </c>
      <c r="V645" t="s">
        <v>9</v>
      </c>
      <c r="W645" t="s">
        <v>9</v>
      </c>
      <c r="X645" t="str">
        <f>IF(AND(L645&lt;&gt;L644,以前300和1000统计!D645&gt;以前300和1000统计!E645+30),1,"")</f>
        <v/>
      </c>
      <c r="Y645" t="str">
        <f t="shared" si="22"/>
        <v/>
      </c>
    </row>
    <row r="646" spans="1:25" x14ac:dyDescent="0.25">
      <c r="A646" s="6">
        <v>43298</v>
      </c>
      <c r="B646" s="4">
        <v>5557.91</v>
      </c>
      <c r="C646" s="4">
        <v>5575.79</v>
      </c>
      <c r="D646" s="4">
        <v>5507.15</v>
      </c>
      <c r="E646" s="4">
        <v>5575.47</v>
      </c>
      <c r="F646" s="13">
        <v>2.4776641632311414E-3</v>
      </c>
      <c r="G646" s="13" t="s">
        <v>9</v>
      </c>
      <c r="H646" s="13" t="str">
        <f t="shared" si="26"/>
        <v/>
      </c>
      <c r="I646" s="7">
        <v>71748988928</v>
      </c>
      <c r="J646" s="8">
        <v>75622595242.666672</v>
      </c>
      <c r="K646" s="8">
        <v>74055748313.600006</v>
      </c>
      <c r="L646" s="4">
        <f>IF(AND(以前300和1000统计!C645&lt;-10,J645&lt;K645*1.05,以前300和1000统计!G645&lt;10),L645*(2-E646/E645),L645)</f>
        <v>9043.8770267397667</v>
      </c>
      <c r="M646" s="4">
        <f t="shared" si="24"/>
        <v>5575.47</v>
      </c>
      <c r="N646" s="4">
        <f t="shared" si="25"/>
        <v>1</v>
      </c>
      <c r="O646" t="s">
        <v>9</v>
      </c>
      <c r="P646" t="s">
        <v>9</v>
      </c>
      <c r="R646" t="s">
        <v>9</v>
      </c>
      <c r="S646" s="4">
        <f t="shared" si="20"/>
        <v>6891.3216195257664</v>
      </c>
      <c r="T646" s="4">
        <f t="shared" si="21"/>
        <v>8348.0135014659172</v>
      </c>
      <c r="U646" s="4" t="s">
        <v>9</v>
      </c>
      <c r="V646" t="s">
        <v>9</v>
      </c>
      <c r="W646" t="s">
        <v>9</v>
      </c>
      <c r="X646" t="str">
        <f>IF(AND(L646&lt;&gt;L645,以前300和1000统计!D646&gt;以前300和1000统计!E646+30),1,"")</f>
        <v/>
      </c>
      <c r="Y646" t="str">
        <f t="shared" si="22"/>
        <v/>
      </c>
    </row>
    <row r="647" spans="1:25" x14ac:dyDescent="0.25">
      <c r="A647" s="6">
        <v>43299</v>
      </c>
      <c r="B647" s="4">
        <v>5573.02</v>
      </c>
      <c r="C647" s="4">
        <v>5612.9</v>
      </c>
      <c r="D647" s="4">
        <v>5544.52</v>
      </c>
      <c r="E647" s="4">
        <v>5544.52</v>
      </c>
      <c r="F647" s="13">
        <v>-4.0309253165101699E-3</v>
      </c>
      <c r="G647" s="13" t="s">
        <v>9</v>
      </c>
      <c r="H647" s="13" t="str">
        <f t="shared" si="26"/>
        <v/>
      </c>
      <c r="I647" s="7">
        <v>80725037056</v>
      </c>
      <c r="J647" s="8">
        <v>75031564288</v>
      </c>
      <c r="K647" s="8">
        <v>74354174681.600006</v>
      </c>
      <c r="L647" s="4">
        <f>IF(AND(以前300和1000统计!C646&lt;-10,J646&lt;K646*1.05,以前300和1000统计!G646&lt;10),L646*(2-E647/E646),L646)</f>
        <v>9043.8770267397667</v>
      </c>
      <c r="M647" s="4">
        <f t="shared" si="24"/>
        <v>5544.52</v>
      </c>
      <c r="N647" s="4">
        <f t="shared" si="25"/>
        <v>1</v>
      </c>
      <c r="O647" t="s">
        <v>9</v>
      </c>
      <c r="P647" t="s">
        <v>9</v>
      </c>
      <c r="R647" t="s">
        <v>9</v>
      </c>
      <c r="S647" s="4">
        <f t="shared" si="20"/>
        <v>6853.0671935985674</v>
      </c>
      <c r="T647" s="4">
        <f t="shared" si="21"/>
        <v>8301.6728310165436</v>
      </c>
      <c r="U647" s="4" t="s">
        <v>9</v>
      </c>
      <c r="V647" t="s">
        <v>9</v>
      </c>
      <c r="W647" t="s">
        <v>9</v>
      </c>
      <c r="X647" t="str">
        <f>IF(AND(L647&lt;&gt;L646,以前300和1000统计!D647&gt;以前300和1000统计!E647+30),1,"")</f>
        <v/>
      </c>
      <c r="Y647" t="str">
        <f t="shared" si="22"/>
        <v/>
      </c>
    </row>
    <row r="648" spans="1:25" x14ac:dyDescent="0.25">
      <c r="A648" s="6">
        <v>43300</v>
      </c>
      <c r="B648" s="4">
        <v>5533.12</v>
      </c>
      <c r="C648" s="4">
        <v>5559.66</v>
      </c>
      <c r="D648" s="4">
        <v>5460.47</v>
      </c>
      <c r="E648" s="4">
        <v>5480.77</v>
      </c>
      <c r="F648" s="13">
        <v>-1.6985115156211039E-2</v>
      </c>
      <c r="G648" s="13" t="s">
        <v>9</v>
      </c>
      <c r="H648" s="13" t="str">
        <f t="shared" si="26"/>
        <v/>
      </c>
      <c r="I648" s="7">
        <v>70939865088</v>
      </c>
      <c r="J648" s="8">
        <v>74471297024</v>
      </c>
      <c r="K648" s="8">
        <v>74061536985.600006</v>
      </c>
      <c r="L648" s="4">
        <f>IF(AND(以前300和1000统计!C647&lt;-10,J647&lt;K647*1.05,以前300和1000统计!G647&lt;10),L647*(2-E648/E647),L647)</f>
        <v>9043.8770267397667</v>
      </c>
      <c r="M648" s="4">
        <f t="shared" si="24"/>
        <v>5480.77</v>
      </c>
      <c r="N648" s="4">
        <f t="shared" si="25"/>
        <v>1</v>
      </c>
      <c r="O648" t="s">
        <v>9</v>
      </c>
      <c r="P648" t="s">
        <v>9</v>
      </c>
      <c r="R648" t="s">
        <v>9</v>
      </c>
      <c r="S648" s="4">
        <f t="shared" ref="S648:S711" si="27">IF(L648=L647,S647*E648/E647,S647)</f>
        <v>6774.2717282396343</v>
      </c>
      <c r="T648" s="4">
        <f t="shared" ref="T648:T711" si="28">IF(L648&lt;&gt;L647,T647*L648/L647,T647*S648/S647)</f>
        <v>8206.2215308179129</v>
      </c>
      <c r="U648" s="4" t="s">
        <v>9</v>
      </c>
      <c r="V648" t="s">
        <v>9</v>
      </c>
      <c r="W648" t="s">
        <v>9</v>
      </c>
      <c r="X648" t="str">
        <f>IF(AND(L648&lt;&gt;L647,以前300和1000统计!D648&gt;以前300和1000统计!E648+30),1,"")</f>
        <v/>
      </c>
      <c r="Y648" t="str">
        <f t="shared" si="22"/>
        <v/>
      </c>
    </row>
    <row r="649" spans="1:25" x14ac:dyDescent="0.25">
      <c r="A649" s="6">
        <v>43301</v>
      </c>
      <c r="B649" s="4">
        <v>5469.79</v>
      </c>
      <c r="C649" s="4">
        <v>5552.16</v>
      </c>
      <c r="D649" s="4">
        <v>5438.07</v>
      </c>
      <c r="E649" s="4">
        <v>5541.21</v>
      </c>
      <c r="F649" s="13">
        <v>-5.9698585269785109E-4</v>
      </c>
      <c r="G649" s="13" t="s">
        <v>9</v>
      </c>
      <c r="H649" s="13" t="str">
        <f t="shared" si="26"/>
        <v/>
      </c>
      <c r="I649" s="7">
        <v>72528601088</v>
      </c>
      <c r="J649" s="8">
        <v>74731167744</v>
      </c>
      <c r="K649" s="8">
        <v>74413965772.800003</v>
      </c>
      <c r="L649" s="4">
        <f>IF(AND(以前300和1000统计!C648&lt;-10,J648&lt;K648*1.05,以前300和1000统计!G648&lt;10),L648*(2-E649/E648),L648)</f>
        <v>9043.8770267397667</v>
      </c>
      <c r="M649" s="4">
        <f t="shared" si="24"/>
        <v>5541.21</v>
      </c>
      <c r="N649" s="4">
        <f t="shared" si="25"/>
        <v>1</v>
      </c>
      <c r="O649" t="s">
        <v>9</v>
      </c>
      <c r="P649" t="s">
        <v>9</v>
      </c>
      <c r="R649" t="s">
        <v>9</v>
      </c>
      <c r="S649" s="4">
        <f t="shared" si="27"/>
        <v>6848.976009436401</v>
      </c>
      <c r="T649" s="4">
        <f t="shared" si="28"/>
        <v>8296.7168497826988</v>
      </c>
      <c r="U649" s="4" t="s">
        <v>9</v>
      </c>
      <c r="V649" t="s">
        <v>9</v>
      </c>
      <c r="W649" t="s">
        <v>9</v>
      </c>
      <c r="X649" t="str">
        <f>IF(AND(L649&lt;&gt;L648,以前300和1000统计!D649&gt;以前300和1000统计!E649+30),1,"")</f>
        <v/>
      </c>
      <c r="Y649" t="str">
        <f t="shared" ref="Y649:Y712" si="29">IF(X649=1,E649/E648-1,"")</f>
        <v/>
      </c>
    </row>
    <row r="650" spans="1:25" x14ac:dyDescent="0.25">
      <c r="A650" s="6">
        <v>43304</v>
      </c>
      <c r="B650" s="4">
        <v>5509.24</v>
      </c>
      <c r="C650" s="4">
        <v>5582.41</v>
      </c>
      <c r="D650" s="4">
        <v>5493.77</v>
      </c>
      <c r="E650" s="4">
        <v>5582.31</v>
      </c>
      <c r="F650" s="13">
        <v>1.8526593891004417E-2</v>
      </c>
      <c r="G650" s="13" t="s">
        <v>9</v>
      </c>
      <c r="H650" s="13" t="str">
        <f t="shared" si="26"/>
        <v/>
      </c>
      <c r="I650" s="7">
        <v>90878656512</v>
      </c>
      <c r="J650" s="8">
        <v>78115707562.666672</v>
      </c>
      <c r="K650" s="8">
        <v>75780624934.399994</v>
      </c>
      <c r="L650" s="4">
        <f>IF(AND(以前300和1000统计!C649&lt;-10,J649&lt;K649*1.05,以前300和1000统计!G649&lt;10),L649*(2-E650/E649),L649)</f>
        <v>9043.8770267397667</v>
      </c>
      <c r="M650" s="4">
        <f t="shared" si="24"/>
        <v>5582.31</v>
      </c>
      <c r="N650" s="4">
        <f t="shared" si="25"/>
        <v>1</v>
      </c>
      <c r="O650" t="s">
        <v>9</v>
      </c>
      <c r="P650" t="s">
        <v>9</v>
      </c>
      <c r="R650" t="s">
        <v>9</v>
      </c>
      <c r="S650" s="4">
        <f t="shared" si="27"/>
        <v>6899.7759094560424</v>
      </c>
      <c r="T650" s="4">
        <f t="shared" si="28"/>
        <v>8358.2548644989911</v>
      </c>
      <c r="U650" s="4" t="s">
        <v>9</v>
      </c>
      <c r="V650" t="s">
        <v>9</v>
      </c>
      <c r="W650" t="s">
        <v>9</v>
      </c>
      <c r="X650" t="str">
        <f>IF(AND(L650&lt;&gt;L649,以前300和1000统计!D650&gt;以前300和1000统计!E650+30),1,"")</f>
        <v/>
      </c>
      <c r="Y650" t="str">
        <f t="shared" si="29"/>
        <v/>
      </c>
    </row>
    <row r="651" spans="1:25" x14ac:dyDescent="0.25">
      <c r="A651" s="6">
        <v>43305</v>
      </c>
      <c r="B651" s="4">
        <v>5578.72</v>
      </c>
      <c r="C651" s="4">
        <v>5674.31</v>
      </c>
      <c r="D651" s="4">
        <v>5572.98</v>
      </c>
      <c r="E651" s="4">
        <v>5672.22</v>
      </c>
      <c r="F651" s="13">
        <v>2.3642850568738716E-2</v>
      </c>
      <c r="G651" s="13" t="s">
        <v>9</v>
      </c>
      <c r="H651" s="13" t="str">
        <f t="shared" si="26"/>
        <v/>
      </c>
      <c r="I651" s="7">
        <v>105166548992</v>
      </c>
      <c r="J651" s="8">
        <v>89524602197.333328</v>
      </c>
      <c r="K651" s="8">
        <v>77578090022.399994</v>
      </c>
      <c r="L651" s="4">
        <f>IF(AND(以前300和1000统计!C650&lt;-10,J650&lt;K650*1.05,以前300和1000统计!G650&lt;10),L650*(2-E651/E650),L650)</f>
        <v>9043.8770267397667</v>
      </c>
      <c r="M651" s="4">
        <f t="shared" si="24"/>
        <v>5672.22</v>
      </c>
      <c r="N651" s="4">
        <f t="shared" si="25"/>
        <v>1</v>
      </c>
      <c r="O651" t="s">
        <v>9</v>
      </c>
      <c r="P651" t="s">
        <v>9</v>
      </c>
      <c r="R651" t="s">
        <v>9</v>
      </c>
      <c r="S651" s="4">
        <f t="shared" si="27"/>
        <v>7010.9053257763808</v>
      </c>
      <c r="T651" s="4">
        <f t="shared" si="28"/>
        <v>8492.8748864732443</v>
      </c>
      <c r="U651" s="4" t="s">
        <v>9</v>
      </c>
      <c r="V651" t="s">
        <v>9</v>
      </c>
      <c r="W651" t="s">
        <v>9</v>
      </c>
      <c r="X651" t="str">
        <f>IF(AND(L651&lt;&gt;L650,以前300和1000统计!D651&gt;以前300和1000统计!E651+30),1,"")</f>
        <v/>
      </c>
      <c r="Y651" t="str">
        <f t="shared" si="29"/>
        <v/>
      </c>
    </row>
    <row r="652" spans="1:25" x14ac:dyDescent="0.25">
      <c r="A652" s="6">
        <v>43306</v>
      </c>
      <c r="B652" s="4">
        <v>5669.99</v>
      </c>
      <c r="C652" s="4">
        <v>5702.28</v>
      </c>
      <c r="D652" s="4">
        <v>5662.85</v>
      </c>
      <c r="E652" s="4">
        <v>5685.59</v>
      </c>
      <c r="F652" s="13">
        <v>1.8501301432561013E-2</v>
      </c>
      <c r="G652" s="13" t="s">
        <v>9</v>
      </c>
      <c r="H652" s="13" t="str">
        <f t="shared" si="26"/>
        <v/>
      </c>
      <c r="I652" s="7">
        <v>99853623296</v>
      </c>
      <c r="J652" s="8">
        <v>98632942933.333328</v>
      </c>
      <c r="K652" s="8">
        <v>79181508428.800003</v>
      </c>
      <c r="L652" s="4">
        <f>IF(AND(以前300和1000统计!C651&lt;-10,J651&lt;K651*1.05,以前300和1000统计!G651&lt;10),L651*(2-E652/E651),L651)</f>
        <v>9043.8770267397667</v>
      </c>
      <c r="M652" s="4">
        <f t="shared" si="24"/>
        <v>5685.59</v>
      </c>
      <c r="N652" s="4">
        <f t="shared" si="25"/>
        <v>1</v>
      </c>
      <c r="O652" t="s">
        <v>9</v>
      </c>
      <c r="P652" t="s">
        <v>9</v>
      </c>
      <c r="R652" t="s">
        <v>9</v>
      </c>
      <c r="S652" s="4">
        <f t="shared" si="27"/>
        <v>7027.4307433740105</v>
      </c>
      <c r="T652" s="4">
        <f t="shared" si="28"/>
        <v>8512.8934571972532</v>
      </c>
      <c r="U652" s="4" t="s">
        <v>9</v>
      </c>
      <c r="V652" t="s">
        <v>9</v>
      </c>
      <c r="W652" t="s">
        <v>9</v>
      </c>
      <c r="X652" t="str">
        <f>IF(AND(L652&lt;&gt;L651,以前300和1000统计!D652&gt;以前300和1000统计!E652+30),1,"")</f>
        <v/>
      </c>
      <c r="Y652" t="str">
        <f t="shared" si="29"/>
        <v/>
      </c>
    </row>
    <row r="653" spans="1:25" x14ac:dyDescent="0.25">
      <c r="A653" s="6">
        <v>43307</v>
      </c>
      <c r="B653" s="4">
        <v>5681.07</v>
      </c>
      <c r="C653" s="4">
        <v>5695.23</v>
      </c>
      <c r="D653" s="4">
        <v>5649.39</v>
      </c>
      <c r="E653" s="4">
        <v>5663.18</v>
      </c>
      <c r="F653" s="13">
        <v>-1.5937322600322323E-3</v>
      </c>
      <c r="G653" s="13" t="s">
        <v>9</v>
      </c>
      <c r="H653" s="13" t="str">
        <f t="shared" si="26"/>
        <v/>
      </c>
      <c r="I653" s="7">
        <v>96080752640</v>
      </c>
      <c r="J653" s="8">
        <v>100366974976</v>
      </c>
      <c r="K653" s="8">
        <v>80899285606.399994</v>
      </c>
      <c r="L653" s="4">
        <f>IF(AND(以前300和1000统计!C652&lt;-10,J652&lt;K652*1.05,以前300和1000统计!G652&lt;10),L652*(2-E653/E652),L652)</f>
        <v>9043.8770267397667</v>
      </c>
      <c r="M653" s="4">
        <f t="shared" si="24"/>
        <v>5663.18</v>
      </c>
      <c r="N653" s="4">
        <f t="shared" si="25"/>
        <v>1</v>
      </c>
      <c r="O653" t="s">
        <v>9</v>
      </c>
      <c r="P653" t="s">
        <v>9</v>
      </c>
      <c r="R653" t="s">
        <v>9</v>
      </c>
      <c r="S653" s="4">
        <f t="shared" si="27"/>
        <v>6999.7318197866589</v>
      </c>
      <c r="T653" s="4">
        <f t="shared" si="28"/>
        <v>8479.3395177862531</v>
      </c>
      <c r="U653" s="4" t="s">
        <v>9</v>
      </c>
      <c r="V653" t="s">
        <v>9</v>
      </c>
      <c r="W653" t="s">
        <v>9</v>
      </c>
      <c r="X653" t="str">
        <f>IF(AND(L653&lt;&gt;L652,以前300和1000统计!D653&gt;以前300和1000统计!E653+30),1,"")</f>
        <v/>
      </c>
      <c r="Y653" t="str">
        <f t="shared" si="29"/>
        <v/>
      </c>
    </row>
    <row r="654" spans="1:25" x14ac:dyDescent="0.25">
      <c r="A654" s="6">
        <v>43308</v>
      </c>
      <c r="B654" s="4">
        <v>5655.31</v>
      </c>
      <c r="C654" s="4">
        <v>5669.01</v>
      </c>
      <c r="D654" s="4">
        <v>5617.91</v>
      </c>
      <c r="E654" s="4">
        <v>5630.23</v>
      </c>
      <c r="F654" s="13">
        <v>-9.7368962587877084E-3</v>
      </c>
      <c r="G654" s="13" t="s">
        <v>9</v>
      </c>
      <c r="H654" s="13" t="str">
        <f t="shared" si="26"/>
        <v/>
      </c>
      <c r="I654" s="7">
        <v>82102030336</v>
      </c>
      <c r="J654" s="8">
        <v>92678802090.666672</v>
      </c>
      <c r="K654" s="8">
        <v>81147137433.600006</v>
      </c>
      <c r="L654" s="4">
        <f>IF(AND(以前300和1000统计!C653&lt;-10,J653&lt;K653*1.05,以前300和1000统计!G653&lt;10),L653*(2-E654/E653),L653)</f>
        <v>9043.8770267397667</v>
      </c>
      <c r="M654" s="4">
        <f t="shared" si="24"/>
        <v>5630.23</v>
      </c>
      <c r="N654" s="4">
        <f t="shared" si="25"/>
        <v>1</v>
      </c>
      <c r="O654" t="s">
        <v>9</v>
      </c>
      <c r="P654" t="s">
        <v>9</v>
      </c>
      <c r="R654" t="s">
        <v>9</v>
      </c>
      <c r="S654" s="4">
        <f t="shared" si="27"/>
        <v>6959.005379259962</v>
      </c>
      <c r="T654" s="4">
        <f t="shared" si="28"/>
        <v>8430.0042967424106</v>
      </c>
      <c r="U654" s="4" t="s">
        <v>9</v>
      </c>
      <c r="V654" t="s">
        <v>9</v>
      </c>
      <c r="W654" t="s">
        <v>9</v>
      </c>
      <c r="X654" t="str">
        <f>IF(AND(L654&lt;&gt;L653,以前300和1000统计!D654&gt;以前300和1000统计!E654+30),1,"")</f>
        <v/>
      </c>
      <c r="Y654" t="str">
        <f t="shared" si="29"/>
        <v/>
      </c>
    </row>
    <row r="655" spans="1:25" x14ac:dyDescent="0.25">
      <c r="A655" s="6">
        <v>43311</v>
      </c>
      <c r="B655" s="4">
        <v>5618.9</v>
      </c>
      <c r="C655" s="4">
        <v>5634.45</v>
      </c>
      <c r="D655" s="4">
        <v>5523.85</v>
      </c>
      <c r="E655" s="4">
        <v>5549.04</v>
      </c>
      <c r="F655" s="13">
        <v>-2.0154754042781664E-2</v>
      </c>
      <c r="G655" s="13" t="s">
        <v>9</v>
      </c>
      <c r="H655" s="13" t="str">
        <f t="shared" si="26"/>
        <v/>
      </c>
      <c r="I655" s="7">
        <v>79837798400</v>
      </c>
      <c r="J655" s="8">
        <v>86006860458.666672</v>
      </c>
      <c r="K655" s="8">
        <v>81143043481.600006</v>
      </c>
      <c r="L655" s="4">
        <f>IF(AND(以前300和1000统计!C654&lt;-10,J654&lt;K654*1.05,以前300和1000统计!G654&lt;10),L654*(2-E655/E654),L654)</f>
        <v>9043.8770267397667</v>
      </c>
      <c r="M655" s="4">
        <f t="shared" si="24"/>
        <v>5549.04</v>
      </c>
      <c r="N655" s="4">
        <f t="shared" si="25"/>
        <v>1</v>
      </c>
      <c r="O655" t="s">
        <v>9</v>
      </c>
      <c r="P655" t="s">
        <v>9</v>
      </c>
      <c r="R655" t="s">
        <v>9</v>
      </c>
      <c r="S655" s="4">
        <f t="shared" si="27"/>
        <v>6858.6539465934247</v>
      </c>
      <c r="T655" s="4">
        <f t="shared" si="28"/>
        <v>8308.4405153600292</v>
      </c>
      <c r="U655" s="4" t="s">
        <v>9</v>
      </c>
      <c r="V655" t="s">
        <v>9</v>
      </c>
      <c r="W655" t="s">
        <v>9</v>
      </c>
      <c r="X655" t="str">
        <f>IF(AND(L655&lt;&gt;L654,以前300和1000统计!D655&gt;以前300和1000统计!E655+30),1,"")</f>
        <v/>
      </c>
      <c r="Y655" t="str">
        <f t="shared" si="29"/>
        <v/>
      </c>
    </row>
    <row r="656" spans="1:25" x14ac:dyDescent="0.25">
      <c r="A656" s="6">
        <v>43312</v>
      </c>
      <c r="B656" s="4">
        <v>5536.71</v>
      </c>
      <c r="C656" s="4">
        <v>5562.55</v>
      </c>
      <c r="D656" s="4">
        <v>5513.99</v>
      </c>
      <c r="E656" s="4">
        <v>5542.54</v>
      </c>
      <c r="F656" s="13">
        <v>-1.557485218188237E-2</v>
      </c>
      <c r="G656" s="13" t="s">
        <v>9</v>
      </c>
      <c r="H656" s="13" t="str">
        <f t="shared" si="26"/>
        <v/>
      </c>
      <c r="I656" s="7">
        <v>63163843072</v>
      </c>
      <c r="J656" s="8">
        <v>75034557269.333328</v>
      </c>
      <c r="K656" s="8">
        <v>80180837401.600006</v>
      </c>
      <c r="L656" s="4">
        <f>IF(AND(以前300和1000统计!C655&lt;-10,J655&lt;K655*1.05,以前300和1000统计!G655&lt;10),L655*(2-E656/E655),L655)</f>
        <v>9043.8770267397667</v>
      </c>
      <c r="M656" s="4">
        <f t="shared" si="24"/>
        <v>5542.54</v>
      </c>
      <c r="N656" s="4">
        <f t="shared" si="25"/>
        <v>1</v>
      </c>
      <c r="O656" t="s">
        <v>9</v>
      </c>
      <c r="P656" t="s">
        <v>9</v>
      </c>
      <c r="R656" t="s">
        <v>9</v>
      </c>
      <c r="S656" s="4">
        <f t="shared" si="27"/>
        <v>6850.6198991450638</v>
      </c>
      <c r="T656" s="4">
        <f t="shared" si="28"/>
        <v>8298.7082259280123</v>
      </c>
      <c r="U656" s="4" t="s">
        <v>9</v>
      </c>
      <c r="V656" t="s">
        <v>9</v>
      </c>
      <c r="W656" t="s">
        <v>9</v>
      </c>
      <c r="X656" t="str">
        <f>IF(AND(L656&lt;&gt;L655,以前300和1000统计!D656&gt;以前300和1000统计!E656+30),1,"")</f>
        <v/>
      </c>
      <c r="Y656" t="str">
        <f t="shared" si="29"/>
        <v/>
      </c>
    </row>
    <row r="657" spans="1:25" x14ac:dyDescent="0.25">
      <c r="A657" s="6">
        <v>43313</v>
      </c>
      <c r="B657" s="4">
        <v>5553.76</v>
      </c>
      <c r="C657" s="4">
        <v>5578.33</v>
      </c>
      <c r="D657" s="4">
        <v>5456.21</v>
      </c>
      <c r="E657" s="4">
        <v>5456.21</v>
      </c>
      <c r="F657" s="13">
        <v>-1.6729019794414879E-2</v>
      </c>
      <c r="G657" s="13" t="s">
        <v>9</v>
      </c>
      <c r="H657" s="13" t="str">
        <f t="shared" si="26"/>
        <v/>
      </c>
      <c r="I657" s="7">
        <v>73307033600</v>
      </c>
      <c r="J657" s="8">
        <v>72102891690.666672</v>
      </c>
      <c r="K657" s="8">
        <v>80200527283.199997</v>
      </c>
      <c r="L657" s="4">
        <f>IF(AND(以前300和1000统计!C656&lt;-10,J656&lt;K656*1.05,以前300和1000统计!G656&lt;10),L656*(2-E657/E656),L656)</f>
        <v>9043.8770267397667</v>
      </c>
      <c r="M657" s="4">
        <f t="shared" si="24"/>
        <v>5456.21</v>
      </c>
      <c r="N657" s="4">
        <f t="shared" si="25"/>
        <v>1</v>
      </c>
      <c r="O657">
        <v>8510.3972418159701</v>
      </c>
      <c r="P657" t="s">
        <v>9</v>
      </c>
      <c r="Q657">
        <v>1.3444029892729636E-2</v>
      </c>
      <c r="R657">
        <v>-1.59274382633664E-2</v>
      </c>
      <c r="S657" s="4">
        <f t="shared" si="27"/>
        <v>6743.915388957822</v>
      </c>
      <c r="T657" s="4">
        <f t="shared" si="28"/>
        <v>8169.4484495178531</v>
      </c>
      <c r="U657" s="4">
        <v>5685.59</v>
      </c>
      <c r="V657">
        <v>-4.0344097974000959E-2</v>
      </c>
      <c r="W657">
        <v>1.3444029892729636E-2</v>
      </c>
      <c r="X657" t="str">
        <f>IF(AND(L657&lt;&gt;L656,以前300和1000统计!D657&gt;以前300和1000统计!E657+30),1,"")</f>
        <v/>
      </c>
      <c r="Y657" t="str">
        <f t="shared" si="29"/>
        <v/>
      </c>
    </row>
    <row r="658" spans="1:25" x14ac:dyDescent="0.25">
      <c r="A658" s="6">
        <v>43314</v>
      </c>
      <c r="B658" s="4">
        <v>5431.13</v>
      </c>
      <c r="C658" s="4">
        <v>5431.13</v>
      </c>
      <c r="D658" s="4">
        <v>5207.4799999999996</v>
      </c>
      <c r="E658" s="4">
        <v>5325.8</v>
      </c>
      <c r="F658" s="13">
        <v>-3.9104814760019702E-2</v>
      </c>
      <c r="G658" s="13">
        <v>-3.9104814760019702E-2</v>
      </c>
      <c r="H658" s="13" t="str">
        <f t="shared" si="26"/>
        <v/>
      </c>
      <c r="I658" s="7">
        <v>86621495296</v>
      </c>
      <c r="J658" s="8">
        <v>74364123989.333328</v>
      </c>
      <c r="K658" s="8">
        <v>81025928422.399994</v>
      </c>
      <c r="L658" s="4">
        <f>IF(AND(以前300和1000统计!C657&lt;-10,J657&lt;K657*1.05,以前300和1000统计!G657&lt;10),L657*(2-E658/E657),L657)</f>
        <v>9260.0365959383726</v>
      </c>
      <c r="M658" s="4">
        <f t="shared" ref="M658:M721" si="30">E658</f>
        <v>5325.8</v>
      </c>
      <c r="N658" s="4">
        <f t="shared" ref="N658:N721" si="31">IF(L658=L657,1,0)</f>
        <v>0</v>
      </c>
      <c r="O658" t="s">
        <v>9</v>
      </c>
      <c r="P658" t="s">
        <v>9</v>
      </c>
      <c r="R658" t="s">
        <v>9</v>
      </c>
      <c r="S658" s="4">
        <f t="shared" si="27"/>
        <v>6743.915388957822</v>
      </c>
      <c r="T658" s="4">
        <f t="shared" si="28"/>
        <v>8364.7081210300585</v>
      </c>
      <c r="U658" s="4" t="s">
        <v>9</v>
      </c>
      <c r="V658" t="s">
        <v>9</v>
      </c>
      <c r="W658" t="s">
        <v>9</v>
      </c>
      <c r="X658" t="str">
        <f>IF(AND(L658&lt;&gt;L657,以前300和1000统计!D658&gt;以前300和1000统计!E658+30),1,"")</f>
        <v/>
      </c>
      <c r="Y658" t="str">
        <f t="shared" si="29"/>
        <v/>
      </c>
    </row>
    <row r="659" spans="1:25" x14ac:dyDescent="0.25">
      <c r="A659" s="6">
        <v>43315</v>
      </c>
      <c r="B659" s="4">
        <v>5313.05</v>
      </c>
      <c r="C659" s="4">
        <v>5335.6</v>
      </c>
      <c r="D659" s="4">
        <v>5255.63</v>
      </c>
      <c r="E659" s="4">
        <v>5255.63</v>
      </c>
      <c r="F659" s="13">
        <v>-3.6761781529669801E-2</v>
      </c>
      <c r="G659" s="13">
        <v>-3.6761781529669801E-2</v>
      </c>
      <c r="H659" s="13" t="str">
        <f t="shared" si="26"/>
        <v/>
      </c>
      <c r="I659" s="7">
        <v>67724825088</v>
      </c>
      <c r="J659" s="8">
        <v>75884451328</v>
      </c>
      <c r="K659" s="8">
        <v>80506964838.399994</v>
      </c>
      <c r="L659" s="4">
        <f>IF(AND(以前300和1000统计!C658&lt;-10,J658&lt;K658*1.05,以前300和1000统计!G658&lt;10),L658*(2-E659/E658),L658)</f>
        <v>9382.0420726624343</v>
      </c>
      <c r="M659" s="4">
        <f t="shared" si="30"/>
        <v>5255.63</v>
      </c>
      <c r="N659" s="4">
        <f t="shared" si="31"/>
        <v>0</v>
      </c>
      <c r="O659" t="s">
        <v>9</v>
      </c>
      <c r="P659" t="s">
        <v>9</v>
      </c>
      <c r="R659" t="s">
        <v>9</v>
      </c>
      <c r="S659" s="4">
        <f t="shared" si="27"/>
        <v>6743.915388957822</v>
      </c>
      <c r="T659" s="4">
        <f t="shared" si="28"/>
        <v>8474.9172105288544</v>
      </c>
      <c r="U659" s="4" t="s">
        <v>9</v>
      </c>
      <c r="V659" t="s">
        <v>9</v>
      </c>
      <c r="W659" t="s">
        <v>9</v>
      </c>
      <c r="X659" t="str">
        <f>IF(AND(L659&lt;&gt;L658,以前300和1000统计!D659&gt;以前300和1000统计!E659+30),1,"")</f>
        <v/>
      </c>
      <c r="Y659" t="str">
        <f t="shared" si="29"/>
        <v/>
      </c>
    </row>
    <row r="660" spans="1:25" x14ac:dyDescent="0.25">
      <c r="A660" s="6">
        <v>43318</v>
      </c>
      <c r="B660" s="4">
        <v>5234.67</v>
      </c>
      <c r="C660" s="4">
        <v>5264.86</v>
      </c>
      <c r="D660" s="4">
        <v>5113.34</v>
      </c>
      <c r="E660" s="4">
        <v>5144.6400000000003</v>
      </c>
      <c r="F660" s="13">
        <v>-3.4015546960081133E-2</v>
      </c>
      <c r="G660" s="13">
        <v>-3.4015546960081133E-2</v>
      </c>
      <c r="H660" s="13" t="str">
        <f t="shared" si="26"/>
        <v/>
      </c>
      <c r="I660" s="7">
        <v>66166028544</v>
      </c>
      <c r="J660" s="8">
        <v>73504116309.333328</v>
      </c>
      <c r="K660" s="8">
        <v>80105997478.399994</v>
      </c>
      <c r="L660" s="4">
        <f>IF(AND(以前300和1000统计!C659&lt;-10,J659&lt;K659*1.05,以前300和1000统计!G659&lt;10),L659*(2-E660/E659),L659)</f>
        <v>9580.1749034828681</v>
      </c>
      <c r="M660" s="4">
        <f t="shared" si="30"/>
        <v>5144.6400000000003</v>
      </c>
      <c r="N660" s="4">
        <f t="shared" si="31"/>
        <v>0</v>
      </c>
      <c r="O660" t="s">
        <v>9</v>
      </c>
      <c r="P660" t="s">
        <v>9</v>
      </c>
      <c r="R660" t="s">
        <v>9</v>
      </c>
      <c r="S660" s="4">
        <f t="shared" si="27"/>
        <v>6743.915388957822</v>
      </c>
      <c r="T660" s="4">
        <f t="shared" si="28"/>
        <v>8653.8931013728816</v>
      </c>
      <c r="U660" s="4" t="s">
        <v>9</v>
      </c>
      <c r="V660" t="s">
        <v>9</v>
      </c>
      <c r="W660" t="s">
        <v>9</v>
      </c>
      <c r="X660" t="str">
        <f>IF(AND(L660&lt;&gt;L659,以前300和1000统计!D660&gt;以前300和1000统计!E660+30),1,"")</f>
        <v/>
      </c>
      <c r="Y660" t="str">
        <f t="shared" si="29"/>
        <v/>
      </c>
    </row>
    <row r="661" spans="1:25" x14ac:dyDescent="0.25">
      <c r="A661" s="6">
        <v>43319</v>
      </c>
      <c r="B661" s="4">
        <v>5149.37</v>
      </c>
      <c r="C661" s="4">
        <v>5279.86</v>
      </c>
      <c r="D661" s="4">
        <v>5108.26</v>
      </c>
      <c r="E661" s="4">
        <v>5279.64</v>
      </c>
      <c r="F661" s="13">
        <v>4.5684342314813442E-3</v>
      </c>
      <c r="G661" s="13">
        <v>4.5684342314813442E-3</v>
      </c>
      <c r="H661" s="13" t="str">
        <f t="shared" si="26"/>
        <v/>
      </c>
      <c r="I661" s="7">
        <v>71120257024</v>
      </c>
      <c r="J661" s="8">
        <v>68337036885.333336</v>
      </c>
      <c r="K661" s="8">
        <v>80040294976</v>
      </c>
      <c r="L661" s="4">
        <f>IF(AND(以前300和1000统计!C660&lt;-10,J660&lt;K660*1.05,以前300和1000统计!G660&lt;10),L660*(2-E661/E660),L660)</f>
        <v>9328.7824616462785</v>
      </c>
      <c r="M661" s="4">
        <f t="shared" si="30"/>
        <v>5279.64</v>
      </c>
      <c r="N661" s="4">
        <f t="shared" si="31"/>
        <v>0</v>
      </c>
      <c r="O661" t="s">
        <v>9</v>
      </c>
      <c r="P661" t="s">
        <v>9</v>
      </c>
      <c r="R661" t="s">
        <v>9</v>
      </c>
      <c r="S661" s="4">
        <f t="shared" si="27"/>
        <v>6743.915388957822</v>
      </c>
      <c r="T661" s="4">
        <f t="shared" si="28"/>
        <v>8426.8071305983776</v>
      </c>
      <c r="U661" s="4" t="s">
        <v>9</v>
      </c>
      <c r="V661" t="s">
        <v>9</v>
      </c>
      <c r="W661" t="s">
        <v>9</v>
      </c>
      <c r="X661" t="str">
        <f>IF(AND(L661&lt;&gt;L660,以前300和1000统计!D661&gt;以前300和1000统计!E661+30),1,"")</f>
        <v/>
      </c>
      <c r="Y661" t="str">
        <f t="shared" si="29"/>
        <v/>
      </c>
    </row>
    <row r="662" spans="1:25" x14ac:dyDescent="0.25">
      <c r="A662" s="6">
        <v>43320</v>
      </c>
      <c r="B662" s="4">
        <v>5263.17</v>
      </c>
      <c r="C662" s="4">
        <v>5278.25</v>
      </c>
      <c r="D662" s="4">
        <v>5187.6099999999997</v>
      </c>
      <c r="E662" s="4">
        <v>5191.79</v>
      </c>
      <c r="F662" s="13">
        <v>9.1648783977109627E-3</v>
      </c>
      <c r="G662" s="13">
        <v>9.1648783977109627E-3</v>
      </c>
      <c r="H662" s="13" t="str">
        <f t="shared" si="26"/>
        <v/>
      </c>
      <c r="I662" s="7">
        <v>74883907584</v>
      </c>
      <c r="J662" s="8">
        <v>70723397717.333328</v>
      </c>
      <c r="K662" s="8">
        <v>79887679040</v>
      </c>
      <c r="L662" s="4">
        <f>IF(AND(以前300和1000统计!C661&lt;-10,J661&lt;K661*1.05,以前300和1000统计!G661&lt;10),L661*(2-E662/E661),L661)</f>
        <v>9484.0077306524272</v>
      </c>
      <c r="M662" s="4">
        <f t="shared" si="30"/>
        <v>5191.79</v>
      </c>
      <c r="N662" s="4">
        <f t="shared" si="31"/>
        <v>0</v>
      </c>
      <c r="O662" t="s">
        <v>9</v>
      </c>
      <c r="P662" t="s">
        <v>9</v>
      </c>
      <c r="R662" t="s">
        <v>9</v>
      </c>
      <c r="S662" s="4">
        <f t="shared" si="27"/>
        <v>6743.915388957822</v>
      </c>
      <c r="T662" s="4">
        <f t="shared" si="28"/>
        <v>8567.0240784249472</v>
      </c>
      <c r="U662" s="4" t="s">
        <v>9</v>
      </c>
      <c r="V662" t="s">
        <v>9</v>
      </c>
      <c r="W662" t="s">
        <v>9</v>
      </c>
      <c r="X662" t="str">
        <f>IF(AND(L662&lt;&gt;L661,以前300和1000统计!D662&gt;以前300和1000统计!E662+30),1,"")</f>
        <v/>
      </c>
      <c r="Y662" t="str">
        <f t="shared" si="29"/>
        <v/>
      </c>
    </row>
    <row r="663" spans="1:25" x14ac:dyDescent="0.25">
      <c r="A663" s="6">
        <v>43321</v>
      </c>
      <c r="B663" s="4">
        <v>5166.38</v>
      </c>
      <c r="C663" s="4">
        <v>5329.84</v>
      </c>
      <c r="D663" s="4">
        <v>5155.0600000000004</v>
      </c>
      <c r="E663" s="4">
        <v>5307.97</v>
      </c>
      <c r="F663" s="13">
        <v>5.3658961595866028E-3</v>
      </c>
      <c r="G663" s="13">
        <v>5.3658961595866028E-3</v>
      </c>
      <c r="H663" s="13" t="str">
        <f t="shared" si="26"/>
        <v/>
      </c>
      <c r="I663" s="7">
        <v>81366331392</v>
      </c>
      <c r="J663" s="8">
        <v>75790165333.333328</v>
      </c>
      <c r="K663" s="8">
        <v>79466721036.800003</v>
      </c>
      <c r="L663" s="4">
        <f>IF(AND(以前300和1000统计!C662&lt;-10,J662&lt;K662*1.05,以前300和1000统计!G662&lt;10),L662*(2-E663/E662),L662)</f>
        <v>9271.7780337372587</v>
      </c>
      <c r="M663" s="4">
        <f t="shared" si="30"/>
        <v>5307.97</v>
      </c>
      <c r="N663" s="4">
        <f t="shared" si="31"/>
        <v>0</v>
      </c>
      <c r="O663" t="s">
        <v>9</v>
      </c>
      <c r="P663" t="s">
        <v>9</v>
      </c>
      <c r="R663" t="s">
        <v>9</v>
      </c>
      <c r="S663" s="4">
        <f t="shared" si="27"/>
        <v>6743.915388957822</v>
      </c>
      <c r="T663" s="4">
        <f t="shared" si="28"/>
        <v>8375.3143102271952</v>
      </c>
      <c r="U663" s="4" t="s">
        <v>9</v>
      </c>
      <c r="V663" t="s">
        <v>9</v>
      </c>
      <c r="W663" t="s">
        <v>9</v>
      </c>
      <c r="X663">
        <f>IF(AND(L663&lt;&gt;L662,以前300和1000统计!D663&gt;以前300和1000统计!E663+30),1,"")</f>
        <v>1</v>
      </c>
      <c r="Y663">
        <f t="shared" si="29"/>
        <v>2.2377638540850064E-2</v>
      </c>
    </row>
    <row r="664" spans="1:25" x14ac:dyDescent="0.25">
      <c r="A664" s="6">
        <v>43322</v>
      </c>
      <c r="B664" s="4">
        <v>5299.49</v>
      </c>
      <c r="C664" s="4">
        <v>5344.72</v>
      </c>
      <c r="D664" s="4">
        <v>5296.5</v>
      </c>
      <c r="E664" s="4">
        <v>5342.05</v>
      </c>
      <c r="F664" s="13">
        <v>2.894184857245774E-2</v>
      </c>
      <c r="G664" s="13">
        <v>2.894184857245774E-2</v>
      </c>
      <c r="H664" s="13">
        <f t="shared" si="26"/>
        <v>2.894184857245774E-2</v>
      </c>
      <c r="I664" s="7">
        <v>66759757312</v>
      </c>
      <c r="J664" s="8">
        <v>74336665429.333328</v>
      </c>
      <c r="K664" s="8">
        <v>78679802406.399994</v>
      </c>
      <c r="L664" s="4">
        <f>IF(AND(以前300和1000统计!C663&lt;-10,J663&lt;K663*1.05,以前300和1000统计!G663&lt;10),L663*(2-E664/E663),L663)</f>
        <v>9212.2482708731568</v>
      </c>
      <c r="M664" s="4">
        <f t="shared" si="30"/>
        <v>5342.05</v>
      </c>
      <c r="N664" s="4">
        <f t="shared" si="31"/>
        <v>0</v>
      </c>
      <c r="O664" t="s">
        <v>9</v>
      </c>
      <c r="P664" t="s">
        <v>9</v>
      </c>
      <c r="R664" t="s">
        <v>9</v>
      </c>
      <c r="S664" s="4">
        <f t="shared" si="27"/>
        <v>6743.915388957822</v>
      </c>
      <c r="T664" s="4">
        <f t="shared" si="28"/>
        <v>8321.540322866198</v>
      </c>
      <c r="U664" s="4" t="s">
        <v>9</v>
      </c>
      <c r="V664" t="s">
        <v>9</v>
      </c>
      <c r="W664" t="s">
        <v>9</v>
      </c>
      <c r="X664" t="str">
        <f>IF(AND(L664&lt;&gt;L663,以前300和1000统计!D664&gt;以前300和1000统计!E664+30),1,"")</f>
        <v/>
      </c>
      <c r="Y664" t="str">
        <f t="shared" si="29"/>
        <v/>
      </c>
    </row>
    <row r="665" spans="1:25" x14ac:dyDescent="0.25">
      <c r="A665" s="6">
        <v>43325</v>
      </c>
      <c r="B665" s="4">
        <v>5278.16</v>
      </c>
      <c r="C665" s="4">
        <v>5369.6</v>
      </c>
      <c r="D665" s="4">
        <v>5256.58</v>
      </c>
      <c r="E665" s="4">
        <v>5369.18</v>
      </c>
      <c r="F665" s="13">
        <v>1.1531715514594199E-2</v>
      </c>
      <c r="G665" s="13">
        <v>1.1531715514594199E-2</v>
      </c>
      <c r="H665" s="13" t="str">
        <f t="shared" si="26"/>
        <v/>
      </c>
      <c r="I665" s="7">
        <v>69365559296</v>
      </c>
      <c r="J665" s="8">
        <v>72497216000</v>
      </c>
      <c r="K665" s="8">
        <v>78517047027.199997</v>
      </c>
      <c r="L665" s="4">
        <f>L664</f>
        <v>9212.2482708731568</v>
      </c>
      <c r="M665" s="4">
        <f t="shared" si="30"/>
        <v>5369.18</v>
      </c>
      <c r="N665" s="4">
        <f t="shared" si="31"/>
        <v>1</v>
      </c>
      <c r="O665" t="s">
        <v>9</v>
      </c>
      <c r="P665">
        <v>8624.811276733948</v>
      </c>
      <c r="R665" t="s">
        <v>9</v>
      </c>
      <c r="S665" s="4">
        <f t="shared" si="27"/>
        <v>6778.1648670612522</v>
      </c>
      <c r="T665" s="4">
        <f t="shared" si="28"/>
        <v>8363.8018870521119</v>
      </c>
      <c r="U665" s="4" t="s">
        <v>9</v>
      </c>
      <c r="V665" t="s">
        <v>9</v>
      </c>
      <c r="W665" t="s">
        <v>9</v>
      </c>
      <c r="X665" t="str">
        <f>IF(AND(L665&lt;&gt;L664,以前300和1000统计!D665&gt;以前300和1000统计!E665+30),1,"")</f>
        <v/>
      </c>
      <c r="Y665" t="str">
        <f t="shared" si="29"/>
        <v/>
      </c>
    </row>
    <row r="666" spans="1:25" x14ac:dyDescent="0.25">
      <c r="A666" s="6">
        <v>43326</v>
      </c>
      <c r="B666" s="4">
        <v>5357.72</v>
      </c>
      <c r="C666" s="4">
        <v>5376.26</v>
      </c>
      <c r="D666" s="4">
        <v>5334.93</v>
      </c>
      <c r="E666" s="4">
        <v>5351.02</v>
      </c>
      <c r="F666" s="13">
        <v>1.6791306708099363E-3</v>
      </c>
      <c r="G666" s="13" t="s">
        <v>9</v>
      </c>
      <c r="H666" s="13" t="str">
        <f t="shared" si="26"/>
        <v/>
      </c>
      <c r="I666" s="7">
        <v>65524312576</v>
      </c>
      <c r="J666" s="8">
        <v>67216543061.333336</v>
      </c>
      <c r="K666" s="8">
        <v>78205813209.600006</v>
      </c>
      <c r="L666" s="4">
        <f>IF(AND(以前300和1000统计!C665&lt;-10,J665&lt;K665*1.05,以前300和1000统计!G665&lt;10),L665*(2-E666/E665),L665)</f>
        <v>9212.2482708731568</v>
      </c>
      <c r="M666" s="4">
        <f t="shared" si="30"/>
        <v>5351.02</v>
      </c>
      <c r="N666" s="4">
        <f t="shared" si="31"/>
        <v>1</v>
      </c>
      <c r="O666" t="s">
        <v>9</v>
      </c>
      <c r="P666" t="s">
        <v>9</v>
      </c>
      <c r="R666" t="s">
        <v>9</v>
      </c>
      <c r="S666" s="4">
        <f t="shared" si="27"/>
        <v>6755.2393041287687</v>
      </c>
      <c r="T666" s="4">
        <f t="shared" si="28"/>
        <v>8335.5132764507034</v>
      </c>
      <c r="U666" s="4" t="s">
        <v>9</v>
      </c>
      <c r="V666" t="s">
        <v>9</v>
      </c>
      <c r="W666" t="s">
        <v>9</v>
      </c>
      <c r="X666" t="str">
        <f>IF(AND(L666&lt;&gt;L665,以前300和1000统计!D666&gt;以前300和1000统计!E666+30),1,"")</f>
        <v/>
      </c>
      <c r="Y666" t="str">
        <f t="shared" si="29"/>
        <v/>
      </c>
    </row>
    <row r="667" spans="1:25" x14ac:dyDescent="0.25">
      <c r="A667" s="6">
        <v>43327</v>
      </c>
      <c r="B667" s="4">
        <v>5347.69</v>
      </c>
      <c r="C667" s="4">
        <v>5350.61</v>
      </c>
      <c r="D667" s="4">
        <v>5237</v>
      </c>
      <c r="E667" s="4">
        <v>5242.09</v>
      </c>
      <c r="F667" s="13">
        <v>-2.3670281123002068E-2</v>
      </c>
      <c r="G667" s="13" t="s">
        <v>9</v>
      </c>
      <c r="H667" s="13" t="str">
        <f t="shared" si="26"/>
        <v/>
      </c>
      <c r="I667" s="7">
        <v>64869451008</v>
      </c>
      <c r="J667" s="8">
        <v>66586440960</v>
      </c>
      <c r="K667" s="8">
        <v>77413033907.199997</v>
      </c>
      <c r="L667" s="4">
        <f>IF(AND(以前300和1000统计!C666&lt;-10,J666&lt;K666*1.05,以前300和1000统计!G666&lt;10),L666*(2-E667/E666),L666)</f>
        <v>9212.2482708731568</v>
      </c>
      <c r="M667" s="4">
        <f t="shared" si="30"/>
        <v>5242.09</v>
      </c>
      <c r="N667" s="4">
        <f t="shared" si="31"/>
        <v>1</v>
      </c>
      <c r="O667">
        <v>8624.811276733948</v>
      </c>
      <c r="P667" t="s">
        <v>9</v>
      </c>
      <c r="Q667">
        <v>3.4419679858754799E-4</v>
      </c>
      <c r="R667">
        <v>-3.924335756871522E-2</v>
      </c>
      <c r="S667" s="4">
        <f t="shared" si="27"/>
        <v>6617.7237991598568</v>
      </c>
      <c r="T667" s="4">
        <f t="shared" si="28"/>
        <v>8165.8283451284924</v>
      </c>
      <c r="U667" s="4">
        <v>5369.18</v>
      </c>
      <c r="V667">
        <v>-2.3670281123002068E-2</v>
      </c>
      <c r="W667">
        <v>3.4419679858754799E-4</v>
      </c>
      <c r="X667" t="str">
        <f>IF(AND(L667&lt;&gt;L666,以前300和1000统计!D667&gt;以前300和1000统计!E667+30),1,"")</f>
        <v/>
      </c>
      <c r="Y667" t="str">
        <f t="shared" si="29"/>
        <v/>
      </c>
    </row>
    <row r="668" spans="1:25" x14ac:dyDescent="0.25">
      <c r="A668" s="6">
        <v>43328</v>
      </c>
      <c r="B668" s="4">
        <v>5175.42</v>
      </c>
      <c r="C668" s="4">
        <v>5244.66</v>
      </c>
      <c r="D668" s="4">
        <v>5127.1400000000003</v>
      </c>
      <c r="E668" s="4">
        <v>5178.24</v>
      </c>
      <c r="F668" s="13">
        <v>-3.2289171036550157E-2</v>
      </c>
      <c r="G668" s="13">
        <v>-3.2289171036550157E-2</v>
      </c>
      <c r="H668" s="13" t="str">
        <f t="shared" si="26"/>
        <v/>
      </c>
      <c r="I668" s="7">
        <v>59925464576</v>
      </c>
      <c r="J668" s="8">
        <v>63439742720</v>
      </c>
      <c r="K668" s="8">
        <v>76862313881.600006</v>
      </c>
      <c r="L668" s="4">
        <f>IF(AND(以前300和1000统计!C667&lt;-10,J667&lt;K667*1.05,以前300和1000统计!G667&lt;10),L667*(2-E668/E667),L667)</f>
        <v>9324.4558163550628</v>
      </c>
      <c r="M668" s="4">
        <f t="shared" si="30"/>
        <v>5178.24</v>
      </c>
      <c r="N668" s="4">
        <f t="shared" si="31"/>
        <v>0</v>
      </c>
      <c r="O668" t="s">
        <v>9</v>
      </c>
      <c r="P668" t="s">
        <v>9</v>
      </c>
      <c r="R668" t="s">
        <v>9</v>
      </c>
      <c r="S668" s="4">
        <f t="shared" si="27"/>
        <v>6617.7237991598568</v>
      </c>
      <c r="T668" s="4">
        <f t="shared" si="28"/>
        <v>8265.2902276670302</v>
      </c>
      <c r="U668" s="4" t="s">
        <v>9</v>
      </c>
      <c r="V668" t="s">
        <v>9</v>
      </c>
      <c r="W668" t="s">
        <v>9</v>
      </c>
      <c r="X668" t="str">
        <f>IF(AND(L668&lt;&gt;L667,以前300和1000统计!D668&gt;以前300和1000统计!E668+30),1,"")</f>
        <v/>
      </c>
      <c r="Y668" t="str">
        <f t="shared" si="29"/>
        <v/>
      </c>
    </row>
    <row r="669" spans="1:25" x14ac:dyDescent="0.25">
      <c r="A669" s="6">
        <v>43329</v>
      </c>
      <c r="B669" s="4">
        <v>5210.2299999999996</v>
      </c>
      <c r="C669" s="4">
        <v>5233.5</v>
      </c>
      <c r="D669" s="4">
        <v>5073.3999999999996</v>
      </c>
      <c r="E669" s="4">
        <v>5084.21</v>
      </c>
      <c r="F669" s="13">
        <v>-3.0117758374999304E-2</v>
      </c>
      <c r="G669" s="13">
        <v>-3.0117758374999304E-2</v>
      </c>
      <c r="H669" s="13" t="str">
        <f t="shared" si="26"/>
        <v/>
      </c>
      <c r="I669" s="7">
        <v>62608576768</v>
      </c>
      <c r="J669" s="8">
        <v>62467830784</v>
      </c>
      <c r="K669" s="8">
        <v>76366312665.600006</v>
      </c>
      <c r="L669" s="4">
        <f>IF(AND(以前300和1000统计!C668&lt;-10,J668&lt;K668*1.05,以前300和1000统计!G668&lt;10),L668*(2-E669/E668),L668)</f>
        <v>9493.7756200744479</v>
      </c>
      <c r="M669" s="4">
        <f t="shared" si="30"/>
        <v>5084.21</v>
      </c>
      <c r="N669" s="4">
        <f t="shared" si="31"/>
        <v>0</v>
      </c>
      <c r="O669" t="s">
        <v>9</v>
      </c>
      <c r="P669" t="s">
        <v>9</v>
      </c>
      <c r="R669" t="s">
        <v>9</v>
      </c>
      <c r="S669" s="4">
        <f t="shared" si="27"/>
        <v>6617.7237991598568</v>
      </c>
      <c r="T669" s="4">
        <f t="shared" si="28"/>
        <v>8415.3769830332421</v>
      </c>
      <c r="U669" s="4" t="s">
        <v>9</v>
      </c>
      <c r="V669" t="s">
        <v>9</v>
      </c>
      <c r="W669" t="s">
        <v>9</v>
      </c>
      <c r="X669" t="str">
        <f>IF(AND(L669&lt;&gt;L668,以前300和1000统计!D669&gt;以前300和1000统计!E669+30),1,"")</f>
        <v/>
      </c>
      <c r="Y669" t="str">
        <f t="shared" si="29"/>
        <v/>
      </c>
    </row>
    <row r="670" spans="1:25" x14ac:dyDescent="0.25">
      <c r="A670" s="6">
        <v>43332</v>
      </c>
      <c r="B670" s="4">
        <v>5071.1400000000003</v>
      </c>
      <c r="C670" s="4">
        <v>5103.63</v>
      </c>
      <c r="D670" s="4">
        <v>4994.32</v>
      </c>
      <c r="E670" s="4">
        <v>5103.63</v>
      </c>
      <c r="F670" s="13">
        <v>-1.4408370411568394E-2</v>
      </c>
      <c r="G670" s="13">
        <v>-1.4408370411568394E-2</v>
      </c>
      <c r="H670" s="13" t="str">
        <f t="shared" si="26"/>
        <v/>
      </c>
      <c r="I670" s="7">
        <v>58724469760</v>
      </c>
      <c r="J670" s="8">
        <v>60419503701.333336</v>
      </c>
      <c r="K670" s="8">
        <v>74758603328</v>
      </c>
      <c r="L670" s="4">
        <f>IF(AND(以前300和1000统计!C669&lt;-10,J669&lt;K669*1.05,以前300和1000统计!G669&lt;10),L669*(2-E670/E669),L669)</f>
        <v>9457.512538387844</v>
      </c>
      <c r="M670" s="4">
        <f t="shared" si="30"/>
        <v>5103.63</v>
      </c>
      <c r="N670" s="4">
        <f t="shared" si="31"/>
        <v>0</v>
      </c>
      <c r="O670" t="s">
        <v>9</v>
      </c>
      <c r="P670" t="s">
        <v>9</v>
      </c>
      <c r="R670" t="s">
        <v>9</v>
      </c>
      <c r="S670" s="4">
        <f t="shared" si="27"/>
        <v>6617.7237991598568</v>
      </c>
      <c r="T670" s="4">
        <f t="shared" si="28"/>
        <v>8383.2330273330426</v>
      </c>
      <c r="U670" s="4" t="s">
        <v>9</v>
      </c>
      <c r="V670" t="s">
        <v>9</v>
      </c>
      <c r="W670" t="s">
        <v>9</v>
      </c>
      <c r="X670" t="str">
        <f>IF(AND(L670&lt;&gt;L669,以前300和1000统计!D670&gt;以前300和1000统计!E670+30),1,"")</f>
        <v/>
      </c>
      <c r="Y670" t="str">
        <f t="shared" si="29"/>
        <v/>
      </c>
    </row>
    <row r="671" spans="1:25" x14ac:dyDescent="0.25">
      <c r="A671" s="6">
        <v>43333</v>
      </c>
      <c r="B671" s="4">
        <v>5097.2</v>
      </c>
      <c r="C671" s="4">
        <v>5171.5600000000004</v>
      </c>
      <c r="D671" s="4">
        <v>5085.8999999999996</v>
      </c>
      <c r="E671" s="4">
        <v>5162.03</v>
      </c>
      <c r="F671" s="13">
        <v>1.5306212764618188E-2</v>
      </c>
      <c r="G671" s="13">
        <v>1.5306212764618188E-2</v>
      </c>
      <c r="H671" s="13" t="str">
        <f t="shared" si="26"/>
        <v/>
      </c>
      <c r="I671" s="7">
        <v>61982377472</v>
      </c>
      <c r="J671" s="8">
        <v>61105141333.333336</v>
      </c>
      <c r="K671" s="8">
        <v>72599394752</v>
      </c>
      <c r="L671" s="4">
        <f>IF(AND(以前300和1000统计!C670&lt;-10,J670&lt;K670*1.05,以前300和1000统计!G670&lt;10),L670*(2-E671/E670),L670)</f>
        <v>9349.2917754716764</v>
      </c>
      <c r="M671" s="4">
        <f t="shared" si="30"/>
        <v>5162.03</v>
      </c>
      <c r="N671" s="4">
        <f t="shared" si="31"/>
        <v>0</v>
      </c>
      <c r="O671" t="s">
        <v>9</v>
      </c>
      <c r="P671" t="s">
        <v>9</v>
      </c>
      <c r="R671" t="s">
        <v>9</v>
      </c>
      <c r="S671" s="4">
        <f t="shared" si="27"/>
        <v>6617.7237991598568</v>
      </c>
      <c r="T671" s="4">
        <f t="shared" si="28"/>
        <v>8287.305068449612</v>
      </c>
      <c r="U671" s="4" t="s">
        <v>9</v>
      </c>
      <c r="V671" t="s">
        <v>9</v>
      </c>
      <c r="W671" t="s">
        <v>9</v>
      </c>
      <c r="X671" t="str">
        <f>IF(AND(L671&lt;&gt;L670,以前300和1000统计!D671&gt;以前300和1000统计!E671+30),1,"")</f>
        <v/>
      </c>
      <c r="Y671" t="str">
        <f t="shared" si="29"/>
        <v/>
      </c>
    </row>
    <row r="672" spans="1:25" x14ac:dyDescent="0.25">
      <c r="A672" s="6">
        <v>43334</v>
      </c>
      <c r="B672" s="4">
        <v>5151.4399999999996</v>
      </c>
      <c r="C672" s="4">
        <v>5156.25</v>
      </c>
      <c r="D672" s="4">
        <v>5098.6099999999997</v>
      </c>
      <c r="E672" s="4">
        <v>5102.3599999999997</v>
      </c>
      <c r="F672" s="13">
        <v>-2.4884249054113461E-4</v>
      </c>
      <c r="G672" s="13">
        <v>-2.4884249054113461E-4</v>
      </c>
      <c r="H672" s="13" t="str">
        <f t="shared" si="26"/>
        <v/>
      </c>
      <c r="I672" s="7">
        <v>54877234432</v>
      </c>
      <c r="J672" s="8">
        <v>58528027221.333336</v>
      </c>
      <c r="K672" s="8">
        <v>70350575308.800003</v>
      </c>
      <c r="L672" s="4">
        <f>IF(AND(以前300和1000统计!C671&lt;-10,J671&lt;K671*1.05,以前300和1000统计!G671&lt;10),L671*(2-E672/E671),L671)</f>
        <v>9457.3640339131034</v>
      </c>
      <c r="M672" s="4">
        <f t="shared" si="30"/>
        <v>5102.3599999999997</v>
      </c>
      <c r="N672" s="4">
        <f t="shared" si="31"/>
        <v>0</v>
      </c>
      <c r="O672" t="s">
        <v>9</v>
      </c>
      <c r="P672" t="s">
        <v>9</v>
      </c>
      <c r="R672" t="s">
        <v>9</v>
      </c>
      <c r="S672" s="4">
        <f t="shared" si="27"/>
        <v>6617.7237991598568</v>
      </c>
      <c r="T672" s="4">
        <f t="shared" si="28"/>
        <v>8383.1013914919786</v>
      </c>
      <c r="U672" s="4" t="s">
        <v>9</v>
      </c>
      <c r="V672" t="s">
        <v>9</v>
      </c>
      <c r="W672" t="s">
        <v>9</v>
      </c>
      <c r="X672" t="str">
        <f>IF(AND(L672&lt;&gt;L671,以前300和1000统计!D672&gt;以前300和1000统计!E672+30),1,"")</f>
        <v/>
      </c>
      <c r="Y672" t="str">
        <f t="shared" si="29"/>
        <v/>
      </c>
    </row>
    <row r="673" spans="1:25" x14ac:dyDescent="0.25">
      <c r="A673" s="6">
        <v>43335</v>
      </c>
      <c r="B673" s="4">
        <v>5095.3599999999997</v>
      </c>
      <c r="C673" s="4">
        <v>5151.3100000000004</v>
      </c>
      <c r="D673" s="4">
        <v>5087.51</v>
      </c>
      <c r="E673" s="4">
        <v>5133.33</v>
      </c>
      <c r="F673" s="13">
        <v>-5.5598282071199767E-3</v>
      </c>
      <c r="G673" s="13">
        <v>-5.5598282071199767E-3</v>
      </c>
      <c r="H673" s="13" t="str">
        <f t="shared" si="26"/>
        <v/>
      </c>
      <c r="I673" s="7">
        <v>55509964544</v>
      </c>
      <c r="J673" s="8">
        <v>57456525482.666664</v>
      </c>
      <c r="K673" s="8">
        <v>68322035904</v>
      </c>
      <c r="L673" s="4">
        <f>IF(AND(以前300和1000统计!C672&lt;-10,J672&lt;K672*1.05,以前300和1000统计!G672&lt;10),L672*(2-E673/E672),L672)</f>
        <v>9399.9602905217544</v>
      </c>
      <c r="M673" s="4">
        <f t="shared" si="30"/>
        <v>5133.33</v>
      </c>
      <c r="N673" s="4">
        <f t="shared" si="31"/>
        <v>0</v>
      </c>
      <c r="O673" t="s">
        <v>9</v>
      </c>
      <c r="P673" t="s">
        <v>9</v>
      </c>
      <c r="R673" t="s">
        <v>9</v>
      </c>
      <c r="S673" s="4">
        <f t="shared" si="27"/>
        <v>6617.7237991598568</v>
      </c>
      <c r="T673" s="4">
        <f t="shared" si="28"/>
        <v>8332.2181433294609</v>
      </c>
      <c r="U673" s="4" t="s">
        <v>9</v>
      </c>
      <c r="V673" t="s">
        <v>9</v>
      </c>
      <c r="W673" t="s">
        <v>9</v>
      </c>
      <c r="X673" t="str">
        <f>IF(AND(L673&lt;&gt;L672,以前300和1000统计!D673&gt;以前300和1000统计!E673+30),1,"")</f>
        <v/>
      </c>
      <c r="Y673" t="str">
        <f t="shared" si="29"/>
        <v/>
      </c>
    </row>
    <row r="674" spans="1:25" x14ac:dyDescent="0.25">
      <c r="A674" s="6">
        <v>43336</v>
      </c>
      <c r="B674" s="4">
        <v>5122.68</v>
      </c>
      <c r="C674" s="4">
        <v>5147.5600000000004</v>
      </c>
      <c r="D674" s="4">
        <v>5100.1400000000003</v>
      </c>
      <c r="E674" s="4">
        <v>5116.1400000000003</v>
      </c>
      <c r="F674" s="13">
        <v>2.7007110435173232E-3</v>
      </c>
      <c r="G674" s="13">
        <v>2.7007110435173232E-3</v>
      </c>
      <c r="H674" s="13" t="str">
        <f t="shared" si="26"/>
        <v/>
      </c>
      <c r="I674" s="7">
        <v>51240119808</v>
      </c>
      <c r="J674" s="8">
        <v>53875772928</v>
      </c>
      <c r="K674" s="8">
        <v>66778940377.599998</v>
      </c>
      <c r="L674" s="4">
        <f>IF(AND(以前300和1000统计!C673&lt;-10,J673&lt;K673*1.05,以前300和1000统计!G673&lt;10),L673*(2-E674/E673),L673)</f>
        <v>9431.4379701944163</v>
      </c>
      <c r="M674" s="4">
        <f t="shared" si="30"/>
        <v>5116.1400000000003</v>
      </c>
      <c r="N674" s="4">
        <f t="shared" si="31"/>
        <v>0</v>
      </c>
      <c r="O674" t="s">
        <v>9</v>
      </c>
      <c r="P674" t="s">
        <v>9</v>
      </c>
      <c r="R674" t="s">
        <v>9</v>
      </c>
      <c r="S674" s="4">
        <f t="shared" si="27"/>
        <v>6617.7237991598568</v>
      </c>
      <c r="T674" s="4">
        <f t="shared" si="28"/>
        <v>8360.120271165355</v>
      </c>
      <c r="U674" s="4" t="s">
        <v>9</v>
      </c>
      <c r="V674" t="s">
        <v>9</v>
      </c>
      <c r="W674" t="s">
        <v>9</v>
      </c>
      <c r="X674" t="str">
        <f>IF(AND(L674&lt;&gt;L673,以前300和1000统计!D674&gt;以前300和1000统计!E674+30),1,"")</f>
        <v/>
      </c>
      <c r="Y674" t="str">
        <f t="shared" si="29"/>
        <v/>
      </c>
    </row>
    <row r="675" spans="1:25" x14ac:dyDescent="0.25">
      <c r="A675" s="6">
        <v>43339</v>
      </c>
      <c r="B675" s="4">
        <v>5121.1899999999996</v>
      </c>
      <c r="C675" s="4">
        <v>5229.3599999999997</v>
      </c>
      <c r="D675" s="4">
        <v>5121.1899999999996</v>
      </c>
      <c r="E675" s="4">
        <v>5229.3599999999997</v>
      </c>
      <c r="F675" s="13">
        <v>1.8707155004646037E-2</v>
      </c>
      <c r="G675" s="13">
        <v>1.8707155004646037E-2</v>
      </c>
      <c r="H675" s="13" t="str">
        <f t="shared" si="26"/>
        <v/>
      </c>
      <c r="I675" s="7">
        <v>68228198144</v>
      </c>
      <c r="J675" s="8">
        <v>58326094165.333336</v>
      </c>
      <c r="K675" s="8">
        <v>66198460364.800003</v>
      </c>
      <c r="L675" s="4">
        <f>IF(AND(以前300和1000统计!C674&lt;-10,J674&lt;K674*1.05,以前300和1000统计!G674&lt;10),L674*(2-E675/E674),L674)</f>
        <v>9222.720576419928</v>
      </c>
      <c r="M675" s="4">
        <f t="shared" si="30"/>
        <v>5229.3599999999997</v>
      </c>
      <c r="N675" s="4">
        <f t="shared" si="31"/>
        <v>0</v>
      </c>
      <c r="O675" t="s">
        <v>9</v>
      </c>
      <c r="P675" t="s">
        <v>9</v>
      </c>
      <c r="R675" t="s">
        <v>9</v>
      </c>
      <c r="S675" s="4">
        <f t="shared" si="27"/>
        <v>6617.7237991598568</v>
      </c>
      <c r="T675" s="4">
        <f t="shared" si="28"/>
        <v>8175.11110075537</v>
      </c>
      <c r="U675" s="4" t="s">
        <v>9</v>
      </c>
      <c r="V675" t="s">
        <v>9</v>
      </c>
      <c r="W675" t="s">
        <v>9</v>
      </c>
      <c r="X675">
        <f>IF(AND(L675&lt;&gt;L674,以前300和1000统计!D675&gt;以前300和1000统计!E675+30),1,"")</f>
        <v>1</v>
      </c>
      <c r="Y675">
        <f t="shared" si="29"/>
        <v>2.212996516905319E-2</v>
      </c>
    </row>
    <row r="676" spans="1:25" x14ac:dyDescent="0.25">
      <c r="A676" s="6">
        <v>43340</v>
      </c>
      <c r="B676" s="4">
        <v>5229.62</v>
      </c>
      <c r="C676" s="4">
        <v>5244.15</v>
      </c>
      <c r="D676" s="4">
        <v>5212.3900000000003</v>
      </c>
      <c r="E676" s="4">
        <v>5233.5</v>
      </c>
      <c r="F676" s="13">
        <v>2.2939168982865965E-2</v>
      </c>
      <c r="G676" s="13">
        <v>2.2939168982865965E-2</v>
      </c>
      <c r="H676" s="13">
        <f t="shared" si="26"/>
        <v>2.2939168982865965E-2</v>
      </c>
      <c r="I676" s="7">
        <v>64235740416</v>
      </c>
      <c r="J676" s="8">
        <v>61234686122.666664</v>
      </c>
      <c r="K676" s="8">
        <v>66252055232</v>
      </c>
      <c r="L676" s="4">
        <f>IF(AND(以前300和1000统计!C675&lt;-10,J675&lt;K675*1.05,以前300和1000统计!G675&lt;10),L675*(2-E676/E675),L675)</f>
        <v>9215.4190972357865</v>
      </c>
      <c r="M676" s="4">
        <f t="shared" si="30"/>
        <v>5233.5</v>
      </c>
      <c r="N676" s="4">
        <f t="shared" si="31"/>
        <v>0</v>
      </c>
      <c r="O676" t="s">
        <v>9</v>
      </c>
      <c r="P676">
        <v>8627.7799091638226</v>
      </c>
      <c r="R676" t="s">
        <v>9</v>
      </c>
      <c r="S676" s="4">
        <f t="shared" si="27"/>
        <v>6617.7237991598568</v>
      </c>
      <c r="T676" s="4">
        <f t="shared" si="28"/>
        <v>8168.6389971026992</v>
      </c>
      <c r="U676" s="4" t="s">
        <v>9</v>
      </c>
      <c r="V676" t="s">
        <v>9</v>
      </c>
      <c r="W676" t="s">
        <v>9</v>
      </c>
      <c r="X676">
        <f>IF(AND(L676&lt;&gt;L675,以前300和1000统计!D676&gt;以前300和1000统计!E676+30),1,"")</f>
        <v>1</v>
      </c>
      <c r="Y676">
        <f t="shared" si="29"/>
        <v>7.9168387718575595E-4</v>
      </c>
    </row>
    <row r="677" spans="1:25" x14ac:dyDescent="0.25">
      <c r="A677" s="6">
        <v>43341</v>
      </c>
      <c r="B677" s="4">
        <v>5229.07</v>
      </c>
      <c r="C677" s="4">
        <v>5229.1099999999997</v>
      </c>
      <c r="D677" s="4">
        <v>5190.1400000000003</v>
      </c>
      <c r="E677" s="4">
        <v>5203.71</v>
      </c>
      <c r="F677" s="13">
        <v>-4.9049979347376427E-3</v>
      </c>
      <c r="G677" s="13" t="s">
        <v>9</v>
      </c>
      <c r="H677" s="13" t="str">
        <f t="shared" si="26"/>
        <v/>
      </c>
      <c r="I677" s="7">
        <v>54824237312</v>
      </c>
      <c r="J677" s="8">
        <v>62429391957.333336</v>
      </c>
      <c r="K677" s="8">
        <v>65327915417.599998</v>
      </c>
      <c r="L677" s="4">
        <f>IF(AND(以前300和1000统计!C676&lt;-10,J676&lt;K676*1.05,以前300和1000统计!G676&lt;10),L676*(2-E677/E676),L676)</f>
        <v>9215.4190972357865</v>
      </c>
      <c r="M677" s="4">
        <f t="shared" si="30"/>
        <v>5203.71</v>
      </c>
      <c r="N677" s="4">
        <f t="shared" si="31"/>
        <v>1</v>
      </c>
      <c r="O677" t="s">
        <v>9</v>
      </c>
      <c r="P677" t="s">
        <v>9</v>
      </c>
      <c r="R677" t="s">
        <v>9</v>
      </c>
      <c r="S677" s="4">
        <f t="shared" si="27"/>
        <v>6580.0545544905199</v>
      </c>
      <c r="T677" s="4">
        <f t="shared" si="28"/>
        <v>8122.1416710830772</v>
      </c>
      <c r="U677" s="4" t="s">
        <v>9</v>
      </c>
      <c r="V677" t="s">
        <v>9</v>
      </c>
      <c r="W677" t="s">
        <v>9</v>
      </c>
      <c r="X677" t="str">
        <f>IF(AND(L677&lt;&gt;L676,以前300和1000统计!D677&gt;以前300和1000统计!E677+30),1,"")</f>
        <v/>
      </c>
      <c r="Y677" t="str">
        <f t="shared" si="29"/>
        <v/>
      </c>
    </row>
    <row r="678" spans="1:25" x14ac:dyDescent="0.25">
      <c r="A678" s="6">
        <v>43342</v>
      </c>
      <c r="B678" s="4">
        <v>5193.6899999999996</v>
      </c>
      <c r="C678" s="4">
        <v>5206.95</v>
      </c>
      <c r="D678" s="4">
        <v>5112.18</v>
      </c>
      <c r="E678" s="4">
        <v>5114.2700000000004</v>
      </c>
      <c r="F678" s="13">
        <v>-2.278207700391699E-2</v>
      </c>
      <c r="G678" s="13" t="s">
        <v>9</v>
      </c>
      <c r="H678" s="13" t="str">
        <f t="shared" si="26"/>
        <v/>
      </c>
      <c r="I678" s="7">
        <v>55777573632</v>
      </c>
      <c r="J678" s="8">
        <v>58279183786.666664</v>
      </c>
      <c r="K678" s="8">
        <v>63785719334.400002</v>
      </c>
      <c r="L678" s="4">
        <f>IF(AND(以前300和1000统计!C677&lt;-10,J677&lt;K677*1.05,以前300和1000统计!G677&lt;10),L677*(2-E678/E677),L677)</f>
        <v>9215.4190972357865</v>
      </c>
      <c r="M678" s="4">
        <f t="shared" si="30"/>
        <v>5114.2700000000004</v>
      </c>
      <c r="N678" s="4">
        <f t="shared" si="31"/>
        <v>1</v>
      </c>
      <c r="O678" t="s">
        <v>9</v>
      </c>
      <c r="P678" t="s">
        <v>9</v>
      </c>
      <c r="R678" t="s">
        <v>9</v>
      </c>
      <c r="S678" s="4">
        <f t="shared" si="27"/>
        <v>6466.9583059767419</v>
      </c>
      <c r="T678" s="4">
        <f t="shared" si="28"/>
        <v>7982.5404344535054</v>
      </c>
      <c r="U678" s="4" t="s">
        <v>9</v>
      </c>
      <c r="V678" t="s">
        <v>9</v>
      </c>
      <c r="W678" t="s">
        <v>9</v>
      </c>
      <c r="X678" t="str">
        <f>IF(AND(L678&lt;&gt;L677,以前300和1000统计!D678&gt;以前300和1000统计!E678+30),1,"")</f>
        <v/>
      </c>
      <c r="Y678" t="str">
        <f t="shared" si="29"/>
        <v/>
      </c>
    </row>
    <row r="679" spans="1:25" x14ac:dyDescent="0.25">
      <c r="A679" s="6">
        <v>43343</v>
      </c>
      <c r="B679" s="4">
        <v>5096.55</v>
      </c>
      <c r="C679" s="4">
        <v>5107.6899999999996</v>
      </c>
      <c r="D679" s="4">
        <v>5047.62</v>
      </c>
      <c r="E679" s="4">
        <v>5057.9799999999996</v>
      </c>
      <c r="F679" s="13">
        <v>-2.8005019495705996E-2</v>
      </c>
      <c r="G679" s="13" t="s">
        <v>9</v>
      </c>
      <c r="H679" s="13" t="str">
        <f t="shared" si="26"/>
        <v/>
      </c>
      <c r="I679" s="7">
        <v>47980878592</v>
      </c>
      <c r="J679" s="8">
        <v>52860896512</v>
      </c>
      <c r="K679" s="8">
        <v>62798522009.599998</v>
      </c>
      <c r="L679" s="4">
        <f>IF(AND(以前300和1000统计!C678&lt;-10,J678&lt;K678*1.05,以前300和1000统计!G678&lt;10),L678*(2-E679/E678),L678)</f>
        <v>9215.4190972357865</v>
      </c>
      <c r="M679" s="4">
        <f t="shared" si="30"/>
        <v>5057.9799999999996</v>
      </c>
      <c r="N679" s="4">
        <f t="shared" si="31"/>
        <v>1</v>
      </c>
      <c r="O679">
        <v>8627.7799091638226</v>
      </c>
      <c r="P679" t="s">
        <v>9</v>
      </c>
      <c r="Q679">
        <v>1.9812219821714994E-2</v>
      </c>
      <c r="R679">
        <v>-5.1591102649183318E-3</v>
      </c>
      <c r="S679" s="4">
        <f t="shared" si="27"/>
        <v>6395.7799984092035</v>
      </c>
      <c r="T679" s="4">
        <f t="shared" si="28"/>
        <v>7894.6809352375094</v>
      </c>
      <c r="U679" s="4">
        <v>5233.5</v>
      </c>
      <c r="V679">
        <v>-3.3537785420846511E-2</v>
      </c>
      <c r="W679">
        <v>1.9812219821714994E-2</v>
      </c>
      <c r="X679" t="str">
        <f>IF(AND(L679&lt;&gt;L678,以前300和1000统计!D679&gt;以前300和1000统计!E679+30),1,"")</f>
        <v/>
      </c>
      <c r="Y679" t="str">
        <f t="shared" si="29"/>
        <v/>
      </c>
    </row>
    <row r="680" spans="1:25" x14ac:dyDescent="0.25">
      <c r="A680" s="6">
        <v>43346</v>
      </c>
      <c r="B680" s="4">
        <v>5049.7299999999996</v>
      </c>
      <c r="C680" s="4">
        <v>5055.28</v>
      </c>
      <c r="D680" s="4">
        <v>4973.74</v>
      </c>
      <c r="E680" s="4">
        <v>5054.1099999999997</v>
      </c>
      <c r="F680" s="13">
        <v>-1.1763164635422263E-2</v>
      </c>
      <c r="G680" s="13">
        <v>-1.1763164635422263E-2</v>
      </c>
      <c r="H680" s="13" t="str">
        <f t="shared" si="26"/>
        <v/>
      </c>
      <c r="I680" s="7">
        <v>51330344192</v>
      </c>
      <c r="J680" s="8">
        <v>51696265472</v>
      </c>
      <c r="K680" s="8">
        <v>62056737792</v>
      </c>
      <c r="L680" s="4">
        <f>IF(AND(以前300和1000统计!C679&lt;-10,J679&lt;K679*1.05,以前300和1000统计!G679&lt;10),L679*(2-E680/E679),L679)</f>
        <v>9222.4700685536463</v>
      </c>
      <c r="M680" s="4">
        <f t="shared" si="30"/>
        <v>5054.1099999999997</v>
      </c>
      <c r="N680" s="4">
        <f t="shared" si="31"/>
        <v>0</v>
      </c>
      <c r="O680" t="s">
        <v>9</v>
      </c>
      <c r="P680" t="s">
        <v>9</v>
      </c>
      <c r="R680" t="s">
        <v>9</v>
      </c>
      <c r="S680" s="4">
        <f t="shared" si="27"/>
        <v>6395.7799984092035</v>
      </c>
      <c r="T680" s="4">
        <f t="shared" si="28"/>
        <v>7900.7213733609051</v>
      </c>
      <c r="U680" s="4" t="s">
        <v>9</v>
      </c>
      <c r="V680" t="s">
        <v>9</v>
      </c>
      <c r="W680" t="s">
        <v>9</v>
      </c>
      <c r="X680" t="str">
        <f>IF(AND(L680&lt;&gt;L679,以前300和1000统计!D680&gt;以前300和1000统计!E680+30),1,"")</f>
        <v/>
      </c>
      <c r="Y680" t="str">
        <f t="shared" si="29"/>
        <v/>
      </c>
    </row>
    <row r="681" spans="1:25" x14ac:dyDescent="0.25">
      <c r="A681" s="6">
        <v>43347</v>
      </c>
      <c r="B681" s="4">
        <v>5047.8100000000004</v>
      </c>
      <c r="C681" s="4">
        <v>5123.26</v>
      </c>
      <c r="D681" s="4">
        <v>5042.82</v>
      </c>
      <c r="E681" s="4">
        <v>5113.1499999999996</v>
      </c>
      <c r="F681" s="13">
        <v>1.0907516439369047E-2</v>
      </c>
      <c r="G681" s="13">
        <v>1.0907516439369047E-2</v>
      </c>
      <c r="H681" s="13" t="str">
        <f t="shared" si="26"/>
        <v/>
      </c>
      <c r="I681" s="7">
        <v>59277313536</v>
      </c>
      <c r="J681" s="8">
        <v>52862845440</v>
      </c>
      <c r="K681" s="8">
        <v>61464590617.599998</v>
      </c>
      <c r="L681" s="4">
        <f>IF(AND(以前300和1000统计!C680&lt;-10,J680&lt;K680*1.05,以前300和1000统计!G680&lt;10),L680*(2-E681/E680),L680)</f>
        <v>9114.7370289388764</v>
      </c>
      <c r="M681" s="4">
        <f t="shared" si="30"/>
        <v>5113.1499999999996</v>
      </c>
      <c r="N681" s="4">
        <f t="shared" si="31"/>
        <v>0</v>
      </c>
      <c r="O681" t="s">
        <v>9</v>
      </c>
      <c r="P681" t="s">
        <v>9</v>
      </c>
      <c r="R681" t="s">
        <v>9</v>
      </c>
      <c r="S681" s="4">
        <f t="shared" si="27"/>
        <v>6395.7799984092035</v>
      </c>
      <c r="T681" s="4">
        <f t="shared" si="28"/>
        <v>7808.4284494072854</v>
      </c>
      <c r="U681" s="4" t="s">
        <v>9</v>
      </c>
      <c r="V681" t="s">
        <v>9</v>
      </c>
      <c r="W681" t="s">
        <v>9</v>
      </c>
      <c r="X681" t="str">
        <f>IF(AND(L681&lt;&gt;L680,以前300和1000统计!D681&gt;以前300和1000统计!E681+30),1,"")</f>
        <v/>
      </c>
      <c r="Y681" t="str">
        <f t="shared" si="29"/>
        <v/>
      </c>
    </row>
    <row r="682" spans="1:25" x14ac:dyDescent="0.25">
      <c r="A682" s="6">
        <v>43348</v>
      </c>
      <c r="B682" s="4">
        <v>5100.34</v>
      </c>
      <c r="C682" s="4">
        <v>5115.72</v>
      </c>
      <c r="D682" s="4">
        <v>5032.5</v>
      </c>
      <c r="E682" s="4">
        <v>5032.5</v>
      </c>
      <c r="F682" s="13">
        <v>-4.2757280708175527E-3</v>
      </c>
      <c r="G682" s="13">
        <v>-4.2757280708175527E-3</v>
      </c>
      <c r="H682" s="13" t="str">
        <f t="shared" si="26"/>
        <v/>
      </c>
      <c r="I682" s="7">
        <v>59381385216</v>
      </c>
      <c r="J682" s="8">
        <v>56663014314.666664</v>
      </c>
      <c r="K682" s="8">
        <v>60689464499.199997</v>
      </c>
      <c r="L682" s="4">
        <f>IF(AND(以前300和1000统计!C681&lt;-10,J681&lt;K681*1.05,以前300和1000统计!G681&lt;10),L681*(2-E682/E681),L681)</f>
        <v>9258.5042842284565</v>
      </c>
      <c r="M682" s="4">
        <f t="shared" si="30"/>
        <v>5032.5</v>
      </c>
      <c r="N682" s="4">
        <f t="shared" si="31"/>
        <v>0</v>
      </c>
      <c r="O682" t="s">
        <v>9</v>
      </c>
      <c r="P682" t="s">
        <v>9</v>
      </c>
      <c r="R682" t="s">
        <v>9</v>
      </c>
      <c r="S682" s="4">
        <f t="shared" si="27"/>
        <v>6395.7799984092035</v>
      </c>
      <c r="T682" s="4">
        <f t="shared" si="28"/>
        <v>7931.5912266472833</v>
      </c>
      <c r="U682" s="4" t="s">
        <v>9</v>
      </c>
      <c r="V682" t="s">
        <v>9</v>
      </c>
      <c r="W682" t="s">
        <v>9</v>
      </c>
      <c r="X682" t="str">
        <f>IF(AND(L682&lt;&gt;L681,以前300和1000统计!D682&gt;以前300和1000统计!E682+30),1,"")</f>
        <v/>
      </c>
      <c r="Y682" t="str">
        <f t="shared" si="29"/>
        <v/>
      </c>
    </row>
    <row r="683" spans="1:25" x14ac:dyDescent="0.25">
      <c r="A683" s="6">
        <v>43349</v>
      </c>
      <c r="B683" s="4">
        <v>5016.83</v>
      </c>
      <c r="C683" s="4">
        <v>5071.1099999999997</v>
      </c>
      <c r="D683" s="4">
        <v>4991.78</v>
      </c>
      <c r="E683" s="4">
        <v>5012.51</v>
      </c>
      <c r="F683" s="13">
        <v>-1.9682583143463273E-2</v>
      </c>
      <c r="G683" s="13">
        <v>-1.9682583143463273E-2</v>
      </c>
      <c r="H683" s="13" t="str">
        <f t="shared" si="26"/>
        <v/>
      </c>
      <c r="I683" s="7">
        <v>55142631680</v>
      </c>
      <c r="J683" s="8">
        <v>57933776810.666664</v>
      </c>
      <c r="K683" s="8">
        <v>59378279513.599998</v>
      </c>
      <c r="L683" s="4">
        <f>IF(AND(以前300和1000统计!C682&lt;-10,J682&lt;K682*1.05,以前300和1000统计!G682&lt;10),L682*(2-E683/E682),L682)</f>
        <v>9295.2807374111144</v>
      </c>
      <c r="M683" s="4">
        <f t="shared" si="30"/>
        <v>5012.51</v>
      </c>
      <c r="N683" s="4">
        <f t="shared" si="31"/>
        <v>0</v>
      </c>
      <c r="O683" t="s">
        <v>9</v>
      </c>
      <c r="P683" t="s">
        <v>9</v>
      </c>
      <c r="R683" t="s">
        <v>9</v>
      </c>
      <c r="S683" s="4">
        <f t="shared" si="27"/>
        <v>6395.7799984092035</v>
      </c>
      <c r="T683" s="4">
        <f t="shared" si="28"/>
        <v>7963.0969412266541</v>
      </c>
      <c r="U683" s="4" t="s">
        <v>9</v>
      </c>
      <c r="V683" t="s">
        <v>9</v>
      </c>
      <c r="W683" t="s">
        <v>9</v>
      </c>
      <c r="X683" t="str">
        <f>IF(AND(L683&lt;&gt;L682,以前300和1000统计!D683&gt;以前300和1000统计!E683+30),1,"")</f>
        <v/>
      </c>
      <c r="Y683" t="str">
        <f t="shared" si="29"/>
        <v/>
      </c>
    </row>
    <row r="684" spans="1:25" x14ac:dyDescent="0.25">
      <c r="A684" s="6">
        <v>43350</v>
      </c>
      <c r="B684" s="4">
        <v>5018.2299999999996</v>
      </c>
      <c r="C684" s="4">
        <v>5084.3999999999996</v>
      </c>
      <c r="D684" s="4">
        <v>4989.04</v>
      </c>
      <c r="E684" s="4">
        <v>5022.28</v>
      </c>
      <c r="F684" s="13">
        <v>-2.0307998012916162E-3</v>
      </c>
      <c r="G684" s="13">
        <v>-2.0307998012916162E-3</v>
      </c>
      <c r="H684" s="13" t="str">
        <f t="shared" si="26"/>
        <v/>
      </c>
      <c r="I684" s="7">
        <v>62130611456</v>
      </c>
      <c r="J684" s="8">
        <v>58884876117.333336</v>
      </c>
      <c r="K684" s="8">
        <v>59146822220.800003</v>
      </c>
      <c r="L684" s="4">
        <f>IF(AND(以前300和1000统计!C683&lt;-10,J683&lt;K683*1.05,以前300和1000统计!G683&lt;10),L683*(2-E684/E683),L683)</f>
        <v>9277.1630892060221</v>
      </c>
      <c r="M684" s="4">
        <f t="shared" si="30"/>
        <v>5022.28</v>
      </c>
      <c r="N684" s="4">
        <f t="shared" si="31"/>
        <v>0</v>
      </c>
      <c r="O684" t="s">
        <v>9</v>
      </c>
      <c r="P684" t="s">
        <v>9</v>
      </c>
      <c r="R684" t="s">
        <v>9</v>
      </c>
      <c r="S684" s="4">
        <f t="shared" si="27"/>
        <v>6395.7799984092035</v>
      </c>
      <c r="T684" s="4">
        <f t="shared" si="28"/>
        <v>7947.5758834899543</v>
      </c>
      <c r="U684" s="4" t="s">
        <v>9</v>
      </c>
      <c r="V684" t="s">
        <v>9</v>
      </c>
      <c r="W684" t="s">
        <v>9</v>
      </c>
      <c r="X684" t="str">
        <f>IF(AND(L684&lt;&gt;L683,以前300和1000统计!D684&gt;以前300和1000统计!E684+30),1,"")</f>
        <v/>
      </c>
      <c r="Y684" t="str">
        <f t="shared" si="29"/>
        <v/>
      </c>
    </row>
    <row r="685" spans="1:25" x14ac:dyDescent="0.25">
      <c r="A685" s="6">
        <v>43353</v>
      </c>
      <c r="B685" s="4">
        <v>5016.79</v>
      </c>
      <c r="C685" s="4">
        <v>5019.47</v>
      </c>
      <c r="D685" s="4">
        <v>4921.79</v>
      </c>
      <c r="E685" s="4">
        <v>4923.6400000000003</v>
      </c>
      <c r="F685" s="13">
        <v>-1.7729640439619998E-2</v>
      </c>
      <c r="G685" s="13">
        <v>-1.7729640439619998E-2</v>
      </c>
      <c r="H685" s="13" t="str">
        <f t="shared" si="26"/>
        <v/>
      </c>
      <c r="I685" s="7">
        <v>55162475008</v>
      </c>
      <c r="J685" s="8">
        <v>57478572714.666664</v>
      </c>
      <c r="K685" s="8">
        <v>58436668006.400002</v>
      </c>
      <c r="L685" s="4">
        <f>IF(AND(以前300和1000统计!C684&lt;-10,J684&lt;K684*1.05,以前300和1000统计!G684&lt;10),L684*(2-E685/E684),L684)</f>
        <v>9459.3710439833885</v>
      </c>
      <c r="M685" s="4">
        <f t="shared" si="30"/>
        <v>4923.6400000000003</v>
      </c>
      <c r="N685" s="4">
        <f t="shared" si="31"/>
        <v>0</v>
      </c>
      <c r="O685" t="s">
        <v>9</v>
      </c>
      <c r="P685" t="s">
        <v>9</v>
      </c>
      <c r="R685" t="s">
        <v>9</v>
      </c>
      <c r="S685" s="4">
        <f t="shared" si="27"/>
        <v>6395.7799984092035</v>
      </c>
      <c r="T685" s="4">
        <f t="shared" si="28"/>
        <v>8103.6701046698645</v>
      </c>
      <c r="U685" s="4" t="s">
        <v>9</v>
      </c>
      <c r="V685" t="s">
        <v>9</v>
      </c>
      <c r="W685" t="s">
        <v>9</v>
      </c>
      <c r="X685" t="str">
        <f>IF(AND(L685&lt;&gt;L684,以前300和1000统计!D685&gt;以前300和1000统计!E685+30),1,"")</f>
        <v/>
      </c>
      <c r="Y685" t="str">
        <f t="shared" si="29"/>
        <v/>
      </c>
    </row>
    <row r="686" spans="1:25" x14ac:dyDescent="0.25">
      <c r="A686" s="6">
        <v>43354</v>
      </c>
      <c r="B686" s="4">
        <v>4917.07</v>
      </c>
      <c r="C686" s="4">
        <v>4950.63</v>
      </c>
      <c r="D686" s="4">
        <v>4884.8999999999996</v>
      </c>
      <c r="E686" s="4">
        <v>4925.3</v>
      </c>
      <c r="F686" s="13">
        <v>-1.9309954841227439E-2</v>
      </c>
      <c r="G686" s="13">
        <v>-1.9309954841227439E-2</v>
      </c>
      <c r="H686" s="13" t="str">
        <f t="shared" si="26"/>
        <v/>
      </c>
      <c r="I686" s="7">
        <v>48253683456</v>
      </c>
      <c r="J686" s="8">
        <v>55182256640</v>
      </c>
      <c r="K686" s="8">
        <v>57573136550.400002</v>
      </c>
      <c r="L686" s="4">
        <f>IF(AND(以前300和1000统计!C685&lt;-10,J685&lt;K685*1.05,以前300和1000统计!G685&lt;10),L685*(2-E686/E685),L685)</f>
        <v>9456.1818270761796</v>
      </c>
      <c r="M686" s="4">
        <f t="shared" si="30"/>
        <v>4925.3</v>
      </c>
      <c r="N686" s="4">
        <f t="shared" si="31"/>
        <v>0</v>
      </c>
      <c r="O686" t="s">
        <v>9</v>
      </c>
      <c r="P686" t="s">
        <v>9</v>
      </c>
      <c r="R686" t="s">
        <v>9</v>
      </c>
      <c r="S686" s="4">
        <f t="shared" si="27"/>
        <v>6395.7799984092035</v>
      </c>
      <c r="T686" s="4">
        <f t="shared" si="28"/>
        <v>8100.9379608953905</v>
      </c>
      <c r="U686" s="4" t="s">
        <v>9</v>
      </c>
      <c r="V686" t="s">
        <v>9</v>
      </c>
      <c r="W686" t="s">
        <v>9</v>
      </c>
      <c r="X686" t="str">
        <f>IF(AND(L686&lt;&gt;L685,以前300和1000统计!D686&gt;以前300和1000统计!E686+30),1,"")</f>
        <v/>
      </c>
      <c r="Y686" t="str">
        <f t="shared" si="29"/>
        <v/>
      </c>
    </row>
    <row r="687" spans="1:25" x14ac:dyDescent="0.25">
      <c r="A687" s="6">
        <v>43355</v>
      </c>
      <c r="B687" s="4">
        <v>4922.3500000000004</v>
      </c>
      <c r="C687" s="4">
        <v>4956.46</v>
      </c>
      <c r="D687" s="4">
        <v>4902.41</v>
      </c>
      <c r="E687" s="4">
        <v>4919.8100000000004</v>
      </c>
      <c r="F687" s="13">
        <v>-7.7787978000010138E-4</v>
      </c>
      <c r="G687" s="13">
        <v>-7.7787978000010138E-4</v>
      </c>
      <c r="H687" s="13" t="str">
        <f t="shared" si="26"/>
        <v/>
      </c>
      <c r="I687" s="7">
        <v>47397897472</v>
      </c>
      <c r="J687" s="8">
        <v>50271351978.666664</v>
      </c>
      <c r="K687" s="8">
        <v>56699558873.599998</v>
      </c>
      <c r="L687" s="4">
        <f>IF(AND(以前300和1000统计!C686&lt;-10,J686&lt;K686*1.05,以前300和1000统计!G686&lt;10),L686*(2-E687/E686),L686)</f>
        <v>9466.7221877101802</v>
      </c>
      <c r="M687" s="4">
        <f t="shared" si="30"/>
        <v>4919.8100000000004</v>
      </c>
      <c r="N687" s="4">
        <f t="shared" si="31"/>
        <v>0</v>
      </c>
      <c r="O687" t="s">
        <v>9</v>
      </c>
      <c r="P687" t="s">
        <v>9</v>
      </c>
      <c r="R687" t="s">
        <v>9</v>
      </c>
      <c r="S687" s="4">
        <f t="shared" si="27"/>
        <v>6395.7799984092035</v>
      </c>
      <c r="T687" s="4">
        <f t="shared" si="28"/>
        <v>8109.9676950040366</v>
      </c>
      <c r="U687" s="4" t="s">
        <v>9</v>
      </c>
      <c r="V687" t="s">
        <v>9</v>
      </c>
      <c r="W687" t="s">
        <v>9</v>
      </c>
      <c r="X687" t="str">
        <f>IF(AND(L687&lt;&gt;L686,以前300和1000统计!D687&gt;以前300和1000统计!E687+30),1,"")</f>
        <v/>
      </c>
      <c r="Y687" t="str">
        <f t="shared" si="29"/>
        <v/>
      </c>
    </row>
    <row r="688" spans="1:25" x14ac:dyDescent="0.25">
      <c r="A688" s="6">
        <v>43356</v>
      </c>
      <c r="B688" s="4">
        <v>4955.79</v>
      </c>
      <c r="C688" s="4">
        <v>4978.3599999999997</v>
      </c>
      <c r="D688" s="4">
        <v>4888.12</v>
      </c>
      <c r="E688" s="4">
        <v>4958.16</v>
      </c>
      <c r="F688" s="13">
        <v>6.6716748218382804E-3</v>
      </c>
      <c r="G688" s="13">
        <v>6.6716748218382804E-3</v>
      </c>
      <c r="H688" s="13" t="str">
        <f t="shared" si="26"/>
        <v/>
      </c>
      <c r="I688" s="7">
        <v>54934177280</v>
      </c>
      <c r="J688" s="8">
        <v>50195252736</v>
      </c>
      <c r="K688" s="8">
        <v>56449994508.800003</v>
      </c>
      <c r="L688" s="4">
        <f>IF(AND(以前300和1000统计!C687&lt;-10,J687&lt;K687*1.05,以前300和1000统计!G687&lt;10),L687*(2-E688/E687),L687)</f>
        <v>9392.9289323001776</v>
      </c>
      <c r="M688" s="4">
        <f t="shared" si="30"/>
        <v>4958.16</v>
      </c>
      <c r="N688" s="4">
        <f t="shared" si="31"/>
        <v>0</v>
      </c>
      <c r="O688" t="s">
        <v>9</v>
      </c>
      <c r="P688" t="s">
        <v>9</v>
      </c>
      <c r="R688" t="s">
        <v>9</v>
      </c>
      <c r="S688" s="4">
        <f t="shared" si="27"/>
        <v>6395.7799984092035</v>
      </c>
      <c r="T688" s="4">
        <f t="shared" si="28"/>
        <v>8046.7503632161415</v>
      </c>
      <c r="U688" s="4" t="s">
        <v>9</v>
      </c>
      <c r="V688" t="s">
        <v>9</v>
      </c>
      <c r="W688" t="s">
        <v>9</v>
      </c>
      <c r="X688" t="str">
        <f>IF(AND(L688&lt;&gt;L687,以前300和1000统计!D688&gt;以前300和1000统计!E688+30),1,"")</f>
        <v/>
      </c>
      <c r="Y688" t="str">
        <f t="shared" si="29"/>
        <v/>
      </c>
    </row>
    <row r="689" spans="1:25" x14ac:dyDescent="0.25">
      <c r="A689" s="6">
        <v>43357</v>
      </c>
      <c r="B689" s="4">
        <v>4958.7</v>
      </c>
      <c r="C689" s="4">
        <v>4965.66</v>
      </c>
      <c r="D689" s="4">
        <v>4907.09</v>
      </c>
      <c r="E689" s="4">
        <v>4907.93</v>
      </c>
      <c r="F689" s="13">
        <v>-2.4147273980092976E-3</v>
      </c>
      <c r="G689" s="13">
        <v>-2.4147273980092976E-3</v>
      </c>
      <c r="H689" s="13" t="str">
        <f t="shared" si="26"/>
        <v/>
      </c>
      <c r="I689" s="7">
        <v>54855270656</v>
      </c>
      <c r="J689" s="8">
        <v>52395781802.666664</v>
      </c>
      <c r="K689" s="8">
        <v>56062329203.199997</v>
      </c>
      <c r="L689" s="4">
        <f>IF(AND(以前300和1000统计!C688&lt;-10,J688&lt;K688*1.05,以前300和1000统计!G688&lt;10),L688*(2-E689/E688),L688)</f>
        <v>9488.0865755124651</v>
      </c>
      <c r="M689" s="4">
        <f t="shared" si="30"/>
        <v>4907.93</v>
      </c>
      <c r="N689" s="4">
        <f t="shared" si="31"/>
        <v>0</v>
      </c>
      <c r="O689" t="s">
        <v>9</v>
      </c>
      <c r="P689" t="s">
        <v>9</v>
      </c>
      <c r="R689" t="s">
        <v>9</v>
      </c>
      <c r="S689" s="4">
        <f t="shared" si="27"/>
        <v>6395.7799984092035</v>
      </c>
      <c r="T689" s="4">
        <f t="shared" si="28"/>
        <v>8128.2701751512841</v>
      </c>
      <c r="U689" s="4" t="s">
        <v>9</v>
      </c>
      <c r="V689" t="s">
        <v>9</v>
      </c>
      <c r="W689" t="s">
        <v>9</v>
      </c>
      <c r="X689" t="str">
        <f>IF(AND(L689&lt;&gt;L688,以前300和1000统计!D689&gt;以前300和1000统计!E689+30),1,"")</f>
        <v/>
      </c>
      <c r="Y689" t="str">
        <f t="shared" si="29"/>
        <v/>
      </c>
    </row>
    <row r="690" spans="1:25" x14ac:dyDescent="0.25">
      <c r="A690" s="6">
        <v>43360</v>
      </c>
      <c r="B690" s="4">
        <v>4885.2299999999996</v>
      </c>
      <c r="C690" s="4">
        <v>4885.2299999999996</v>
      </c>
      <c r="D690" s="4">
        <v>4812.93</v>
      </c>
      <c r="E690" s="4">
        <v>4831.5600000000004</v>
      </c>
      <c r="F690" s="13">
        <v>-2.5533665714700504E-2</v>
      </c>
      <c r="G690" s="13">
        <v>-2.5533665714700504E-2</v>
      </c>
      <c r="H690" s="13" t="str">
        <f t="shared" si="26"/>
        <v/>
      </c>
      <c r="I690" s="7">
        <v>46478780928</v>
      </c>
      <c r="J690" s="8">
        <v>52089409621.333336</v>
      </c>
      <c r="K690" s="8">
        <v>55450044761.599998</v>
      </c>
      <c r="L690" s="4">
        <f>IF(AND(以前300和1000统计!C689&lt;-10,J689&lt;K689*1.05,以前300和1000统计!G689&lt;10),L689*(2-E690/E689),L689)</f>
        <v>9635.7262467734436</v>
      </c>
      <c r="M690" s="4">
        <f t="shared" si="30"/>
        <v>4831.5600000000004</v>
      </c>
      <c r="N690" s="4">
        <f t="shared" si="31"/>
        <v>0</v>
      </c>
      <c r="O690" t="s">
        <v>9</v>
      </c>
      <c r="P690" t="s">
        <v>9</v>
      </c>
      <c r="R690" t="s">
        <v>9</v>
      </c>
      <c r="S690" s="4">
        <f t="shared" si="27"/>
        <v>6395.7799984092035</v>
      </c>
      <c r="T690" s="4">
        <f t="shared" si="28"/>
        <v>8254.7503803042327</v>
      </c>
      <c r="U690" s="4" t="s">
        <v>9</v>
      </c>
      <c r="V690" t="s">
        <v>9</v>
      </c>
      <c r="W690" t="s">
        <v>9</v>
      </c>
      <c r="X690" t="str">
        <f>IF(AND(L690&lt;&gt;L689,以前300和1000统计!D690&gt;以前300和1000统计!E690+30),1,"")</f>
        <v/>
      </c>
      <c r="Y690" t="str">
        <f t="shared" si="29"/>
        <v/>
      </c>
    </row>
    <row r="691" spans="1:25" x14ac:dyDescent="0.25">
      <c r="A691" s="6">
        <v>43361</v>
      </c>
      <c r="B691" s="4">
        <v>4815.76</v>
      </c>
      <c r="C691" s="4">
        <v>4917.3900000000003</v>
      </c>
      <c r="D691" s="4">
        <v>4813.6000000000004</v>
      </c>
      <c r="E691" s="4">
        <v>4917.3500000000004</v>
      </c>
      <c r="F691" s="13">
        <v>1.9193427779125027E-3</v>
      </c>
      <c r="G691" s="13">
        <v>1.9193427779125027E-3</v>
      </c>
      <c r="H691" s="13" t="str">
        <f t="shared" si="26"/>
        <v/>
      </c>
      <c r="I691" s="7">
        <v>55060763648</v>
      </c>
      <c r="J691" s="8">
        <v>52131605077.333336</v>
      </c>
      <c r="K691" s="8">
        <v>55103964070.400002</v>
      </c>
      <c r="L691" s="4">
        <f>IF(AND(以前300和1000统计!C690&lt;-10,J690&lt;K690*1.05,以前300和1000统计!G690&lt;10),L690*(2-E691/E690),L690)</f>
        <v>9464.6326549085607</v>
      </c>
      <c r="M691" s="4">
        <f t="shared" si="30"/>
        <v>4917.3500000000004</v>
      </c>
      <c r="N691" s="4">
        <f t="shared" si="31"/>
        <v>0</v>
      </c>
      <c r="O691" t="s">
        <v>9</v>
      </c>
      <c r="P691" t="s">
        <v>9</v>
      </c>
      <c r="R691" t="s">
        <v>9</v>
      </c>
      <c r="S691" s="4">
        <f t="shared" si="27"/>
        <v>6395.7799984092035</v>
      </c>
      <c r="T691" s="4">
        <f t="shared" si="28"/>
        <v>8108.1776304829955</v>
      </c>
      <c r="U691" s="4" t="s">
        <v>9</v>
      </c>
      <c r="V691" t="s">
        <v>9</v>
      </c>
      <c r="W691" t="s">
        <v>9</v>
      </c>
      <c r="X691" t="str">
        <f>IF(AND(L691&lt;&gt;L690,以前300和1000统计!D691&gt;以前300和1000统计!E691+30),1,"")</f>
        <v/>
      </c>
      <c r="Y691" t="str">
        <f t="shared" si="29"/>
        <v/>
      </c>
    </row>
    <row r="692" spans="1:25" x14ac:dyDescent="0.25">
      <c r="A692" s="6">
        <v>43362</v>
      </c>
      <c r="B692" s="4">
        <v>4904.24</v>
      </c>
      <c r="C692" s="4">
        <v>5001.8599999999997</v>
      </c>
      <c r="D692" s="4">
        <v>4895.8500000000004</v>
      </c>
      <c r="E692" s="4">
        <v>4970.01</v>
      </c>
      <c r="F692" s="13">
        <v>2.86553411320567E-2</v>
      </c>
      <c r="G692" s="13">
        <v>2.86553411320567E-2</v>
      </c>
      <c r="H692" s="13">
        <f t="shared" si="26"/>
        <v>2.86553411320567E-2</v>
      </c>
      <c r="I692" s="7">
        <v>69159706624</v>
      </c>
      <c r="J692" s="8">
        <v>56899750400</v>
      </c>
      <c r="K692" s="8">
        <v>55818087680</v>
      </c>
      <c r="L692" s="4">
        <f>IF(AND(以前300和1000统计!C691&lt;-10,J691&lt;K691*1.05,以前300和1000统计!G691&lt;10),L691*(2-E692/E691),L691)</f>
        <v>9363.2757135463471</v>
      </c>
      <c r="M692" s="4">
        <f t="shared" si="30"/>
        <v>4970.01</v>
      </c>
      <c r="N692" s="4">
        <f t="shared" si="31"/>
        <v>0</v>
      </c>
      <c r="O692" t="s">
        <v>9</v>
      </c>
      <c r="P692" t="s">
        <v>9</v>
      </c>
      <c r="R692" t="s">
        <v>9</v>
      </c>
      <c r="S692" s="4">
        <f t="shared" si="27"/>
        <v>6395.7799984092035</v>
      </c>
      <c r="T692" s="4">
        <f t="shared" si="28"/>
        <v>8021.3469932452081</v>
      </c>
      <c r="U692" s="4" t="s">
        <v>9</v>
      </c>
      <c r="V692" t="s">
        <v>9</v>
      </c>
      <c r="W692" t="s">
        <v>9</v>
      </c>
      <c r="X692">
        <f>IF(AND(L692&lt;&gt;L691,以前300和1000统计!D692&gt;以前300和1000统计!E692+30),1,"")</f>
        <v>1</v>
      </c>
      <c r="Y692">
        <f t="shared" si="29"/>
        <v>1.07090201022908E-2</v>
      </c>
    </row>
    <row r="693" spans="1:25" x14ac:dyDescent="0.25">
      <c r="A693" s="6">
        <v>43363</v>
      </c>
      <c r="B693" s="4">
        <v>4961.66</v>
      </c>
      <c r="C693" s="4">
        <v>4984.75</v>
      </c>
      <c r="D693" s="4">
        <v>4944.6499999999996</v>
      </c>
      <c r="E693" s="4">
        <v>4951.58</v>
      </c>
      <c r="F693" s="13">
        <v>6.9610664280557177E-3</v>
      </c>
      <c r="G693" s="13">
        <v>6.9610664280557177E-3</v>
      </c>
      <c r="H693" s="13" t="str">
        <f t="shared" si="26"/>
        <v/>
      </c>
      <c r="I693" s="7">
        <v>57064620032</v>
      </c>
      <c r="J693" s="8">
        <v>60428363434.666664</v>
      </c>
      <c r="K693" s="8">
        <v>55895820454.400002</v>
      </c>
      <c r="L693" s="4">
        <f>L692</f>
        <v>9363.2757135463471</v>
      </c>
      <c r="M693" s="4">
        <f t="shared" si="30"/>
        <v>4951.58</v>
      </c>
      <c r="N693" s="4">
        <f t="shared" si="31"/>
        <v>1</v>
      </c>
      <c r="O693" t="s">
        <v>9</v>
      </c>
      <c r="P693">
        <v>8798.7153812975521</v>
      </c>
      <c r="R693" t="s">
        <v>9</v>
      </c>
      <c r="S693" s="4">
        <f t="shared" si="27"/>
        <v>6372.0628981678192</v>
      </c>
      <c r="T693" s="4">
        <f t="shared" si="28"/>
        <v>7991.6018971416761</v>
      </c>
      <c r="U693" s="4" t="s">
        <v>9</v>
      </c>
      <c r="V693" t="s">
        <v>9</v>
      </c>
      <c r="W693" t="s">
        <v>9</v>
      </c>
      <c r="X693" t="str">
        <f>IF(AND(L693&lt;&gt;L692,以前300和1000统计!D693&gt;以前300和1000统计!E693+30),1,"")</f>
        <v/>
      </c>
      <c r="Y693" t="str">
        <f t="shared" si="29"/>
        <v/>
      </c>
    </row>
    <row r="694" spans="1:25" x14ac:dyDescent="0.25">
      <c r="A694" s="6">
        <v>43364</v>
      </c>
      <c r="B694" s="4">
        <v>4957.2700000000004</v>
      </c>
      <c r="C694" s="4">
        <v>5015.24</v>
      </c>
      <c r="D694" s="4">
        <v>4931.3500000000004</v>
      </c>
      <c r="E694" s="4">
        <v>5011.6899999999996</v>
      </c>
      <c r="F694" s="13">
        <v>8.3863010335993859E-3</v>
      </c>
      <c r="G694" s="13" t="s">
        <v>9</v>
      </c>
      <c r="H694" s="13" t="str">
        <f t="shared" si="26"/>
        <v/>
      </c>
      <c r="I694" s="7">
        <v>64820658688</v>
      </c>
      <c r="J694" s="8">
        <v>63681661781.333336</v>
      </c>
      <c r="K694" s="8">
        <v>56574847398.400002</v>
      </c>
      <c r="L694" s="4">
        <f>IF(AND(以前300和1000统计!C693&lt;-10,J693&lt;K693*1.05,以前300和1000统计!G693&lt;10),L693*(2-E694/E693),L693)</f>
        <v>9363.2757135463471</v>
      </c>
      <c r="M694" s="4">
        <f t="shared" si="30"/>
        <v>5011.6899999999996</v>
      </c>
      <c r="N694" s="4">
        <f t="shared" si="31"/>
        <v>1</v>
      </c>
      <c r="O694" t="s">
        <v>9</v>
      </c>
      <c r="P694" t="s">
        <v>9</v>
      </c>
      <c r="R694" t="s">
        <v>9</v>
      </c>
      <c r="S694" s="4">
        <f t="shared" si="27"/>
        <v>6449.4169348205378</v>
      </c>
      <c r="T694" s="4">
        <f t="shared" si="28"/>
        <v>8088.6164238255196</v>
      </c>
      <c r="U694" s="4" t="s">
        <v>9</v>
      </c>
      <c r="V694" t="s">
        <v>9</v>
      </c>
      <c r="W694" t="s">
        <v>9</v>
      </c>
      <c r="X694" t="str">
        <f>IF(AND(L694&lt;&gt;L693,以前300和1000统计!D694&gt;以前300和1000统计!E694+30),1,"")</f>
        <v/>
      </c>
      <c r="Y694" t="str">
        <f t="shared" si="29"/>
        <v/>
      </c>
    </row>
    <row r="695" spans="1:25" x14ac:dyDescent="0.25">
      <c r="A695" s="6">
        <v>43368</v>
      </c>
      <c r="B695" s="4">
        <v>4980.3</v>
      </c>
      <c r="C695" s="4">
        <v>5014.0200000000004</v>
      </c>
      <c r="D695" s="4">
        <v>4965.99</v>
      </c>
      <c r="E695" s="4">
        <v>4995.7</v>
      </c>
      <c r="F695" s="13">
        <v>8.9102872214525952E-3</v>
      </c>
      <c r="G695" s="13" t="s">
        <v>9</v>
      </c>
      <c r="H695" s="13" t="str">
        <f t="shared" si="26"/>
        <v/>
      </c>
      <c r="I695" s="7">
        <v>50502105856</v>
      </c>
      <c r="J695" s="8">
        <v>57462461525.333336</v>
      </c>
      <c r="K695" s="8">
        <v>55688542784</v>
      </c>
      <c r="L695" s="4">
        <f>IF(AND(以前300和1000统计!C694&lt;-10,J694&lt;K694*1.05,以前300和1000统计!G694&lt;10),L694*(2-E695/E694),L694)</f>
        <v>9363.2757135463471</v>
      </c>
      <c r="M695" s="4">
        <f t="shared" si="30"/>
        <v>4995.7</v>
      </c>
      <c r="N695" s="4">
        <f t="shared" si="31"/>
        <v>1</v>
      </c>
      <c r="O695" t="s">
        <v>9</v>
      </c>
      <c r="P695" t="s">
        <v>9</v>
      </c>
      <c r="R695" t="s">
        <v>9</v>
      </c>
      <c r="S695" s="4">
        <f t="shared" si="27"/>
        <v>6428.8398087836567</v>
      </c>
      <c r="T695" s="4">
        <f t="shared" si="28"/>
        <v>8062.8093654047143</v>
      </c>
      <c r="U695" s="4" t="s">
        <v>9</v>
      </c>
      <c r="V695" t="s">
        <v>9</v>
      </c>
      <c r="W695" t="s">
        <v>9</v>
      </c>
      <c r="X695" t="str">
        <f>IF(AND(L695&lt;&gt;L694,以前300和1000统计!D695&gt;以前300和1000统计!E695+30),1,"")</f>
        <v/>
      </c>
      <c r="Y695" t="str">
        <f t="shared" si="29"/>
        <v/>
      </c>
    </row>
    <row r="696" spans="1:25" x14ac:dyDescent="0.25">
      <c r="A696" s="6">
        <v>43369</v>
      </c>
      <c r="B696" s="4">
        <v>4996.3500000000004</v>
      </c>
      <c r="C696" s="4">
        <v>5042.51</v>
      </c>
      <c r="D696" s="4">
        <v>4987.91</v>
      </c>
      <c r="E696" s="4">
        <v>5017.0600000000004</v>
      </c>
      <c r="F696" s="13">
        <v>1.0714948450525341E-3</v>
      </c>
      <c r="G696" s="13" t="s">
        <v>9</v>
      </c>
      <c r="H696" s="13" t="str">
        <f t="shared" si="26"/>
        <v/>
      </c>
      <c r="I696" s="7">
        <v>61325493760</v>
      </c>
      <c r="J696" s="8">
        <v>58882752768</v>
      </c>
      <c r="K696" s="8">
        <v>55543030451.199997</v>
      </c>
      <c r="L696" s="4">
        <f>IF(AND(以前300和1000统计!C695&lt;-10,J695&lt;K695*1.05,以前300和1000统计!G695&lt;10),L695*(2-E696/E695),L695)</f>
        <v>9363.2757135463471</v>
      </c>
      <c r="M696" s="4">
        <f t="shared" si="30"/>
        <v>5017.0600000000004</v>
      </c>
      <c r="N696" s="4">
        <f t="shared" si="31"/>
        <v>1</v>
      </c>
      <c r="O696" t="s">
        <v>9</v>
      </c>
      <c r="P696" t="s">
        <v>9</v>
      </c>
      <c r="R696" t="s">
        <v>9</v>
      </c>
      <c r="S696" s="4">
        <f t="shared" si="27"/>
        <v>6456.3274518197923</v>
      </c>
      <c r="T696" s="4">
        <f t="shared" si="28"/>
        <v>8097.2833346272555</v>
      </c>
      <c r="U696" s="4" t="s">
        <v>9</v>
      </c>
      <c r="V696" t="s">
        <v>9</v>
      </c>
      <c r="W696" t="s">
        <v>9</v>
      </c>
      <c r="X696" t="str">
        <f>IF(AND(L696&lt;&gt;L695,以前300和1000统计!D696&gt;以前300和1000统计!E696+30),1,"")</f>
        <v/>
      </c>
      <c r="Y696" t="str">
        <f t="shared" si="29"/>
        <v/>
      </c>
    </row>
    <row r="697" spans="1:25" x14ac:dyDescent="0.25">
      <c r="A697" s="6">
        <v>43370</v>
      </c>
      <c r="B697" s="4">
        <v>5012.45</v>
      </c>
      <c r="C697" s="4">
        <v>5018.3999999999996</v>
      </c>
      <c r="D697" s="4">
        <v>4945.6400000000003</v>
      </c>
      <c r="E697" s="4">
        <v>4945.6899999999996</v>
      </c>
      <c r="F697" s="13">
        <v>-1.0010609123846548E-2</v>
      </c>
      <c r="G697" s="13" t="s">
        <v>9</v>
      </c>
      <c r="H697" s="13" t="str">
        <f t="shared" si="26"/>
        <v/>
      </c>
      <c r="I697" s="7">
        <v>64293847296</v>
      </c>
      <c r="J697" s="8">
        <v>58707148970.666664</v>
      </c>
      <c r="K697" s="8">
        <v>56016510950.400002</v>
      </c>
      <c r="L697" s="4">
        <f>IF(AND(以前300和1000统计!C696&lt;-10,J696&lt;K696*1.05,以前300和1000统计!G696&lt;10),L696*(2-E697/E696),L696)</f>
        <v>9363.2757135463471</v>
      </c>
      <c r="M697" s="4">
        <f t="shared" si="30"/>
        <v>4945.6899999999996</v>
      </c>
      <c r="N697" s="4">
        <f t="shared" si="31"/>
        <v>1</v>
      </c>
      <c r="O697" t="s">
        <v>9</v>
      </c>
      <c r="P697" t="s">
        <v>9</v>
      </c>
      <c r="R697" t="s">
        <v>9</v>
      </c>
      <c r="S697" s="4">
        <f t="shared" si="27"/>
        <v>6364.4832063380991</v>
      </c>
      <c r="T697" s="4">
        <f t="shared" si="28"/>
        <v>7982.095732407558</v>
      </c>
      <c r="U697" s="4" t="s">
        <v>9</v>
      </c>
      <c r="V697" t="s">
        <v>9</v>
      </c>
      <c r="W697" t="s">
        <v>9</v>
      </c>
      <c r="X697" t="str">
        <f>IF(AND(L697&lt;&gt;L696,以前300和1000统计!D697&gt;以前300和1000统计!E697+30),1,"")</f>
        <v/>
      </c>
      <c r="Y697" t="str">
        <f t="shared" si="29"/>
        <v/>
      </c>
    </row>
    <row r="698" spans="1:25" x14ac:dyDescent="0.25">
      <c r="A698" s="6">
        <v>43371</v>
      </c>
      <c r="B698" s="4">
        <v>4947.72</v>
      </c>
      <c r="C698" s="4">
        <v>4987.2700000000004</v>
      </c>
      <c r="D698" s="4">
        <v>4935.42</v>
      </c>
      <c r="E698" s="4">
        <v>4987.2700000000004</v>
      </c>
      <c r="F698" s="13">
        <v>-5.9377404296540037E-3</v>
      </c>
      <c r="G698" s="13" t="s">
        <v>9</v>
      </c>
      <c r="H698" s="13" t="str">
        <f t="shared" si="26"/>
        <v/>
      </c>
      <c r="I698" s="7">
        <v>52967811584</v>
      </c>
      <c r="J698" s="8">
        <v>59529050880</v>
      </c>
      <c r="K698" s="8">
        <v>55876022848</v>
      </c>
      <c r="L698" s="4">
        <f>IF(AND(以前300和1000统计!C697&lt;-10,J697&lt;K697*1.05,以前300和1000统计!G697&lt;10),L697*(2-E698/E697),L697)</f>
        <v>9363.2757135463471</v>
      </c>
      <c r="M698" s="4">
        <f t="shared" si="30"/>
        <v>4987.2700000000004</v>
      </c>
      <c r="N698" s="4">
        <f t="shared" si="31"/>
        <v>1</v>
      </c>
      <c r="O698" t="s">
        <v>9</v>
      </c>
      <c r="P698" t="s">
        <v>9</v>
      </c>
      <c r="R698" t="s">
        <v>9</v>
      </c>
      <c r="S698" s="4">
        <f t="shared" si="27"/>
        <v>6417.9914552820364</v>
      </c>
      <c r="T698" s="4">
        <f t="shared" si="28"/>
        <v>8049.2037680008752</v>
      </c>
      <c r="U698" s="4" t="s">
        <v>9</v>
      </c>
      <c r="V698" t="s">
        <v>9</v>
      </c>
      <c r="W698" t="s">
        <v>9</v>
      </c>
      <c r="X698" t="str">
        <f>IF(AND(L698&lt;&gt;L697,以前300和1000统计!D698&gt;以前300和1000统计!E698+30),1,"")</f>
        <v/>
      </c>
      <c r="Y698" t="str">
        <f t="shared" si="29"/>
        <v/>
      </c>
    </row>
    <row r="699" spans="1:25" x14ac:dyDescent="0.25">
      <c r="A699" s="6">
        <v>43381</v>
      </c>
      <c r="B699" s="4">
        <v>4906.1000000000004</v>
      </c>
      <c r="C699" s="4">
        <v>4916.87</v>
      </c>
      <c r="D699" s="4">
        <v>4813.09</v>
      </c>
      <c r="E699" s="4">
        <v>4817.43</v>
      </c>
      <c r="F699" s="13">
        <v>-2.5933691759895905E-2</v>
      </c>
      <c r="G699" s="13" t="s">
        <v>9</v>
      </c>
      <c r="H699" s="13" t="str">
        <f t="shared" si="26"/>
        <v/>
      </c>
      <c r="I699" s="7">
        <v>54106351360</v>
      </c>
      <c r="J699" s="8">
        <v>57122670080</v>
      </c>
      <c r="K699" s="8">
        <v>56182296486.400002</v>
      </c>
      <c r="L699" s="4">
        <f>IF(AND(以前300和1000统计!C698&lt;-10,J698&lt;K698*1.05,以前300和1000统计!G698&lt;10),L698*(2-E699/E698),L698)</f>
        <v>9363.2757135463471</v>
      </c>
      <c r="M699" s="4">
        <f t="shared" si="30"/>
        <v>4817.43</v>
      </c>
      <c r="N699" s="4">
        <f t="shared" si="31"/>
        <v>1</v>
      </c>
      <c r="O699" t="s">
        <v>9</v>
      </c>
      <c r="P699" t="s">
        <v>9</v>
      </c>
      <c r="R699" t="s">
        <v>9</v>
      </c>
      <c r="S699" s="4">
        <f t="shared" si="27"/>
        <v>6199.4286606538926</v>
      </c>
      <c r="T699" s="4">
        <f t="shared" si="28"/>
        <v>7775.0905220853201</v>
      </c>
      <c r="U699" s="4" t="s">
        <v>9</v>
      </c>
      <c r="V699" t="s">
        <v>9</v>
      </c>
      <c r="W699" t="s">
        <v>9</v>
      </c>
      <c r="X699" t="str">
        <f>IF(AND(L699&lt;&gt;L698,以前300和1000统计!D699&gt;以前300和1000统计!E699+30),1,"")</f>
        <v/>
      </c>
      <c r="Y699" t="str">
        <f t="shared" si="29"/>
        <v/>
      </c>
    </row>
    <row r="700" spans="1:25" x14ac:dyDescent="0.25">
      <c r="A700" s="6">
        <v>43382</v>
      </c>
      <c r="B700" s="4">
        <v>4826.32</v>
      </c>
      <c r="C700" s="4">
        <v>4860.91</v>
      </c>
      <c r="D700" s="4">
        <v>4790.67</v>
      </c>
      <c r="E700" s="4">
        <v>4818.7299999999996</v>
      </c>
      <c r="F700" s="13">
        <v>-3.3794039624885142E-2</v>
      </c>
      <c r="G700" s="13" t="s">
        <v>9</v>
      </c>
      <c r="H700" s="13" t="str">
        <f t="shared" si="26"/>
        <v/>
      </c>
      <c r="I700" s="7">
        <v>47123964416</v>
      </c>
      <c r="J700" s="8">
        <v>51399375786.666664</v>
      </c>
      <c r="K700" s="8">
        <v>55971977497.599998</v>
      </c>
      <c r="L700" s="4">
        <f>IF(AND(以前300和1000统计!C699&lt;-10,J699&lt;K699*1.05,以前300和1000统计!G699&lt;10),L699*(2-E700/E699),L699)</f>
        <v>9363.2757135463471</v>
      </c>
      <c r="M700" s="4">
        <f t="shared" si="30"/>
        <v>4818.7299999999996</v>
      </c>
      <c r="N700" s="4">
        <f t="shared" si="31"/>
        <v>1</v>
      </c>
      <c r="O700">
        <v>8798.7153812975521</v>
      </c>
      <c r="P700" t="s">
        <v>9</v>
      </c>
      <c r="Q700">
        <v>8.232232411981788E-2</v>
      </c>
      <c r="R700">
        <v>-2.6554570366508212E-3</v>
      </c>
      <c r="S700" s="4">
        <f t="shared" si="27"/>
        <v>6201.1015977300613</v>
      </c>
      <c r="T700" s="4">
        <f t="shared" si="28"/>
        <v>7777.1886569162789</v>
      </c>
      <c r="U700" s="4">
        <v>5017.0600000000004</v>
      </c>
      <c r="V700">
        <v>-3.9531119819177118E-2</v>
      </c>
      <c r="W700">
        <v>8.232232411981788E-2</v>
      </c>
      <c r="X700" t="str">
        <f>IF(AND(L700&lt;&gt;L699,以前300和1000统计!D700&gt;以前300和1000统计!E700+30),1,"")</f>
        <v/>
      </c>
      <c r="Y700" t="str">
        <f t="shared" si="29"/>
        <v/>
      </c>
    </row>
    <row r="701" spans="1:25" x14ac:dyDescent="0.25">
      <c r="A701" s="6">
        <v>43383</v>
      </c>
      <c r="B701" s="4">
        <v>4823.3500000000004</v>
      </c>
      <c r="C701" s="4">
        <v>4842.9799999999996</v>
      </c>
      <c r="D701" s="4">
        <v>4775.67</v>
      </c>
      <c r="E701" s="4">
        <v>4812.43</v>
      </c>
      <c r="F701" s="13">
        <v>-1.0378978002794081E-3</v>
      </c>
      <c r="G701" s="13">
        <v>-1.0378978002794081E-3</v>
      </c>
      <c r="H701" s="13" t="str">
        <f t="shared" si="26"/>
        <v/>
      </c>
      <c r="I701" s="7">
        <v>48610881280</v>
      </c>
      <c r="J701" s="8">
        <v>49947065685.333336</v>
      </c>
      <c r="K701" s="8">
        <v>55438655884.800003</v>
      </c>
      <c r="L701" s="4">
        <f>IF(AND(以前300和1000统计!C700&lt;-10,J700&lt;K700*1.05,以前300和1000统计!G700&lt;10),L700*(2-E701/E700),L700)</f>
        <v>9375.5172454427884</v>
      </c>
      <c r="M701" s="4">
        <f t="shared" si="30"/>
        <v>4812.43</v>
      </c>
      <c r="N701" s="4">
        <f t="shared" si="31"/>
        <v>0</v>
      </c>
      <c r="O701" t="s">
        <v>9</v>
      </c>
      <c r="P701" t="s">
        <v>9</v>
      </c>
      <c r="R701" t="s">
        <v>9</v>
      </c>
      <c r="S701" s="4">
        <f t="shared" si="27"/>
        <v>6201.1015977300613</v>
      </c>
      <c r="T701" s="4">
        <f t="shared" si="28"/>
        <v>7787.3565410970841</v>
      </c>
      <c r="U701" s="4" t="s">
        <v>9</v>
      </c>
      <c r="V701" t="s">
        <v>9</v>
      </c>
      <c r="W701" t="s">
        <v>9</v>
      </c>
      <c r="X701" t="str">
        <f>IF(AND(L701&lt;&gt;L700,以前300和1000统计!D701&gt;以前300和1000统计!E701+30),1,"")</f>
        <v/>
      </c>
      <c r="Y701" t="str">
        <f t="shared" si="29"/>
        <v/>
      </c>
    </row>
    <row r="702" spans="1:25" x14ac:dyDescent="0.25">
      <c r="A702" s="6">
        <v>43384</v>
      </c>
      <c r="B702" s="4">
        <v>4662.96</v>
      </c>
      <c r="C702" s="4">
        <v>4671.99</v>
      </c>
      <c r="D702" s="4">
        <v>4428.6000000000004</v>
      </c>
      <c r="E702" s="4">
        <v>4456.6099999999997</v>
      </c>
      <c r="F702" s="13">
        <v>-7.5148431225654844E-2</v>
      </c>
      <c r="G702" s="13">
        <v>-7.5148431225654844E-2</v>
      </c>
      <c r="H702" s="13" t="str">
        <f t="shared" si="26"/>
        <v/>
      </c>
      <c r="I702" s="7">
        <v>74347638784</v>
      </c>
      <c r="J702" s="8">
        <v>56694161493.333336</v>
      </c>
      <c r="K702" s="8">
        <v>56186968563.199997</v>
      </c>
      <c r="L702" s="4">
        <f>IF(AND(以前300和1000统计!C701&lt;-10,J701&lt;K701*1.05,以前300和1000统计!G701&lt;10),L701*(2-E702/E701),L701)</f>
        <v>10068.721415949884</v>
      </c>
      <c r="M702" s="4">
        <f t="shared" si="30"/>
        <v>4456.6099999999997</v>
      </c>
      <c r="N702" s="4">
        <f t="shared" si="31"/>
        <v>0</v>
      </c>
      <c r="O702" t="s">
        <v>9</v>
      </c>
      <c r="P702" t="s">
        <v>9</v>
      </c>
      <c r="R702" t="s">
        <v>9</v>
      </c>
      <c r="S702" s="4">
        <f t="shared" si="27"/>
        <v>6201.1015977300613</v>
      </c>
      <c r="T702" s="4">
        <f t="shared" si="28"/>
        <v>8363.135763746177</v>
      </c>
      <c r="U702" s="4" t="s">
        <v>9</v>
      </c>
      <c r="V702" t="s">
        <v>9</v>
      </c>
      <c r="W702" t="s">
        <v>9</v>
      </c>
      <c r="X702" t="str">
        <f>IF(AND(L702&lt;&gt;L701,以前300和1000统计!D702&gt;以前300和1000统计!E702+30),1,"")</f>
        <v/>
      </c>
      <c r="Y702" t="str">
        <f t="shared" si="29"/>
        <v/>
      </c>
    </row>
    <row r="703" spans="1:25" x14ac:dyDescent="0.25">
      <c r="A703" s="6">
        <v>43385</v>
      </c>
      <c r="B703" s="4">
        <v>4415.29</v>
      </c>
      <c r="C703" s="4">
        <v>4446.95</v>
      </c>
      <c r="D703" s="4">
        <v>4251.67</v>
      </c>
      <c r="E703" s="4">
        <v>4427.68</v>
      </c>
      <c r="F703" s="13">
        <v>-7.9949214845722372E-2</v>
      </c>
      <c r="G703" s="13">
        <v>-7.9949214845722372E-2</v>
      </c>
      <c r="H703" s="13" t="str">
        <f t="shared" si="26"/>
        <v/>
      </c>
      <c r="I703" s="7">
        <v>64658294016</v>
      </c>
      <c r="J703" s="8">
        <v>62538938026.666664</v>
      </c>
      <c r="K703" s="8">
        <v>56662751680</v>
      </c>
      <c r="L703" s="4">
        <f>IF(AND(以前300和1000统计!C702&lt;-10,J702&lt;K702*1.05,以前300和1000统计!G702&lt;10),L702*(2-E703/E702),L702)</f>
        <v>10134.082331660125</v>
      </c>
      <c r="M703" s="4">
        <f t="shared" si="30"/>
        <v>4427.68</v>
      </c>
      <c r="N703" s="4">
        <f t="shared" si="31"/>
        <v>0</v>
      </c>
      <c r="O703" t="s">
        <v>9</v>
      </c>
      <c r="P703">
        <v>9523.046080754757</v>
      </c>
      <c r="R703" t="s">
        <v>9</v>
      </c>
      <c r="S703" s="4">
        <f t="shared" si="27"/>
        <v>6201.1015977300613</v>
      </c>
      <c r="T703" s="4">
        <f t="shared" si="28"/>
        <v>8417.4249022719105</v>
      </c>
      <c r="U703" s="4" t="s">
        <v>9</v>
      </c>
      <c r="V703" t="s">
        <v>9</v>
      </c>
      <c r="W703" t="s">
        <v>9</v>
      </c>
      <c r="X703" t="str">
        <f>IF(AND(L703&lt;&gt;L702,以前300和1000统计!D703&gt;以前300和1000统计!E703+30),1,"")</f>
        <v/>
      </c>
      <c r="Y703" t="str">
        <f t="shared" si="29"/>
        <v/>
      </c>
    </row>
    <row r="704" spans="1:25" x14ac:dyDescent="0.25">
      <c r="A704" s="6">
        <v>43388</v>
      </c>
      <c r="B704" s="4">
        <v>4435.08</v>
      </c>
      <c r="C704" s="4">
        <v>4468.22</v>
      </c>
      <c r="D704" s="4">
        <v>4352.2700000000004</v>
      </c>
      <c r="E704" s="4">
        <v>4358.87</v>
      </c>
      <c r="F704" s="13">
        <v>-2.1931468088973394E-2</v>
      </c>
      <c r="G704" s="13" t="s">
        <v>9</v>
      </c>
      <c r="H704" s="13" t="str">
        <f t="shared" si="26"/>
        <v/>
      </c>
      <c r="I704" s="7">
        <v>48052709120</v>
      </c>
      <c r="J704" s="8">
        <v>62352880640</v>
      </c>
      <c r="K704" s="8">
        <v>55958856563.199997</v>
      </c>
      <c r="L704" s="4">
        <f>IF(AND(以前300和1000统计!C703&lt;-10,J703&lt;K703*1.05,以前300和1000统计!G703&lt;10),L703*(2-E704/E703),L703)</f>
        <v>10134.082331660125</v>
      </c>
      <c r="M704" s="4">
        <f t="shared" si="30"/>
        <v>4358.87</v>
      </c>
      <c r="N704" s="4">
        <f t="shared" si="31"/>
        <v>1</v>
      </c>
      <c r="O704" t="s">
        <v>9</v>
      </c>
      <c r="P704" t="s">
        <v>9</v>
      </c>
      <c r="R704" t="s">
        <v>9</v>
      </c>
      <c r="S704" s="4">
        <f t="shared" si="27"/>
        <v>6104.7310829368043</v>
      </c>
      <c r="T704" s="4">
        <f t="shared" si="28"/>
        <v>8286.6107947651963</v>
      </c>
      <c r="U704" s="4" t="s">
        <v>9</v>
      </c>
      <c r="V704" t="s">
        <v>9</v>
      </c>
      <c r="W704" t="s">
        <v>9</v>
      </c>
      <c r="X704" t="str">
        <f>IF(AND(L704&lt;&gt;L703,以前300和1000统计!D704&gt;以前300和1000统计!E704+30),1,"")</f>
        <v/>
      </c>
      <c r="Y704" t="str">
        <f t="shared" si="29"/>
        <v/>
      </c>
    </row>
    <row r="705" spans="1:25" x14ac:dyDescent="0.25">
      <c r="A705" s="6">
        <v>43389</v>
      </c>
      <c r="B705" s="4">
        <v>4358.0600000000004</v>
      </c>
      <c r="C705" s="4">
        <v>4391.3900000000003</v>
      </c>
      <c r="D705" s="4">
        <v>4237.51</v>
      </c>
      <c r="E705" s="4">
        <v>4261.17</v>
      </c>
      <c r="F705" s="13">
        <v>-3.7606602103133047E-2</v>
      </c>
      <c r="G705" s="13" t="s">
        <v>9</v>
      </c>
      <c r="H705" s="13" t="str">
        <f t="shared" si="26"/>
        <v/>
      </c>
      <c r="I705" s="7">
        <v>47186685440</v>
      </c>
      <c r="J705" s="8">
        <v>53299229525.333336</v>
      </c>
      <c r="K705" s="8">
        <v>55560067084.800003</v>
      </c>
      <c r="L705" s="4">
        <f>IF(AND(以前300和1000统计!C704&lt;-10,J704&lt;K704*1.05,以前300和1000统计!G704&lt;10),L704*(2-E705/E704),L704)</f>
        <v>10134.082331660125</v>
      </c>
      <c r="M705" s="4">
        <f t="shared" si="30"/>
        <v>4261.17</v>
      </c>
      <c r="N705" s="4">
        <f t="shared" si="31"/>
        <v>1</v>
      </c>
      <c r="O705">
        <v>9523.046080754757</v>
      </c>
      <c r="P705" t="s">
        <v>9</v>
      </c>
      <c r="Q705">
        <v>-3.1206336550009595E-2</v>
      </c>
      <c r="R705">
        <v>-0.14703244790519843</v>
      </c>
      <c r="S705" s="4">
        <f t="shared" si="27"/>
        <v>5967.8992373431238</v>
      </c>
      <c r="T705" s="4">
        <f t="shared" si="28"/>
        <v>8100.8741532391678</v>
      </c>
      <c r="U705" s="4">
        <v>5017.0600000000004</v>
      </c>
      <c r="V705">
        <v>-0.15066393465495731</v>
      </c>
      <c r="W705">
        <v>-3.1206336550009595E-2</v>
      </c>
      <c r="X705" t="str">
        <f>IF(AND(L705&lt;&gt;L704,以前300和1000统计!D705&gt;以前300和1000统计!E705+30),1,"")</f>
        <v/>
      </c>
      <c r="Y705" t="str">
        <f t="shared" si="29"/>
        <v/>
      </c>
    </row>
    <row r="706" spans="1:25" x14ac:dyDescent="0.25">
      <c r="A706" s="6">
        <v>43390</v>
      </c>
      <c r="B706" s="4">
        <v>4311.05</v>
      </c>
      <c r="C706" s="4">
        <v>4334.63</v>
      </c>
      <c r="D706" s="4">
        <v>4192.82</v>
      </c>
      <c r="E706" s="4">
        <v>4292.2</v>
      </c>
      <c r="F706" s="13">
        <v>-1.5295248539185624E-2</v>
      </c>
      <c r="G706" s="13" t="s">
        <v>9</v>
      </c>
      <c r="H706" s="13" t="str">
        <f t="shared" si="26"/>
        <v/>
      </c>
      <c r="I706" s="7">
        <v>51307601920</v>
      </c>
      <c r="J706" s="8">
        <v>48848998826.666664</v>
      </c>
      <c r="K706" s="8">
        <v>55712763008</v>
      </c>
      <c r="L706" s="4">
        <f>L705</f>
        <v>10134.082331660125</v>
      </c>
      <c r="M706" s="4">
        <f t="shared" si="30"/>
        <v>4292.2</v>
      </c>
      <c r="N706" s="4">
        <f t="shared" si="31"/>
        <v>1</v>
      </c>
      <c r="O706" t="s">
        <v>9</v>
      </c>
      <c r="P706" t="s">
        <v>9</v>
      </c>
      <c r="R706" t="s">
        <v>9</v>
      </c>
      <c r="S706" s="4">
        <f t="shared" si="27"/>
        <v>6011.3577037583937</v>
      </c>
      <c r="T706" s="4">
        <f t="shared" si="28"/>
        <v>8159.8650231117645</v>
      </c>
      <c r="U706" s="4" t="s">
        <v>9</v>
      </c>
      <c r="V706" t="s">
        <v>9</v>
      </c>
      <c r="W706" t="s">
        <v>9</v>
      </c>
      <c r="X706" t="str">
        <f>IF(AND(L706&lt;&gt;L705,以前300和1000统计!D706&gt;以前300和1000统计!E706+30),1,"")</f>
        <v/>
      </c>
      <c r="Y706" t="str">
        <f t="shared" si="29"/>
        <v/>
      </c>
    </row>
    <row r="707" spans="1:25" x14ac:dyDescent="0.25">
      <c r="A707" s="6">
        <v>43391</v>
      </c>
      <c r="B707" s="4">
        <v>4260.01</v>
      </c>
      <c r="C707" s="4">
        <v>4260.01</v>
      </c>
      <c r="D707" s="4">
        <v>4143.17</v>
      </c>
      <c r="E707" s="4">
        <v>4149.4399999999996</v>
      </c>
      <c r="F707" s="13">
        <v>-2.622049812610161E-2</v>
      </c>
      <c r="G707" s="13" t="s">
        <v>9</v>
      </c>
      <c r="H707" s="13" t="str">
        <f t="shared" si="26"/>
        <v/>
      </c>
      <c r="I707" s="7">
        <v>46922878976</v>
      </c>
      <c r="J707" s="8">
        <v>48472388778.666664</v>
      </c>
      <c r="K707" s="8">
        <v>55689012083.199997</v>
      </c>
      <c r="L707" s="4">
        <f t="shared" ref="L707:L710" si="32">L706</f>
        <v>10134.082331660125</v>
      </c>
      <c r="M707" s="4">
        <f t="shared" si="30"/>
        <v>4149.4399999999996</v>
      </c>
      <c r="N707" s="4">
        <f t="shared" si="31"/>
        <v>1</v>
      </c>
      <c r="O707" t="s">
        <v>9</v>
      </c>
      <c r="P707" t="s">
        <v>9</v>
      </c>
      <c r="R707" t="s">
        <v>9</v>
      </c>
      <c r="S707" s="4">
        <f t="shared" si="27"/>
        <v>5811.4179465736051</v>
      </c>
      <c r="T707" s="4">
        <f t="shared" si="28"/>
        <v>7888.4651976843752</v>
      </c>
      <c r="U707" s="4" t="s">
        <v>9</v>
      </c>
      <c r="V707" t="s">
        <v>9</v>
      </c>
      <c r="W707" t="s">
        <v>9</v>
      </c>
      <c r="X707" t="str">
        <f>IF(AND(L707&lt;&gt;L706,以前300和1000统计!D707&gt;以前300和1000统计!E707+30),1,"")</f>
        <v/>
      </c>
      <c r="Y707" t="str">
        <f t="shared" si="29"/>
        <v/>
      </c>
    </row>
    <row r="708" spans="1:25" x14ac:dyDescent="0.25">
      <c r="A708" s="6">
        <v>43392</v>
      </c>
      <c r="B708" s="4">
        <v>4080.12</v>
      </c>
      <c r="C708" s="4">
        <v>4243.97</v>
      </c>
      <c r="D708" s="4">
        <v>4066.27</v>
      </c>
      <c r="E708" s="4">
        <v>4241.2299999999996</v>
      </c>
      <c r="F708" s="13">
        <v>-1.1875029122594527E-2</v>
      </c>
      <c r="G708" s="13" t="s">
        <v>9</v>
      </c>
      <c r="H708" s="13" t="str">
        <f t="shared" si="26"/>
        <v/>
      </c>
      <c r="I708" s="7">
        <v>52467072256</v>
      </c>
      <c r="J708" s="8">
        <v>50232517717.333336</v>
      </c>
      <c r="K708" s="8">
        <v>55565656832</v>
      </c>
      <c r="L708" s="4">
        <f t="shared" si="32"/>
        <v>10134.082331660125</v>
      </c>
      <c r="M708" s="4">
        <f t="shared" si="30"/>
        <v>4241.2299999999996</v>
      </c>
      <c r="N708" s="4">
        <f t="shared" si="31"/>
        <v>1</v>
      </c>
      <c r="O708" t="s">
        <v>9</v>
      </c>
      <c r="P708" t="s">
        <v>9</v>
      </c>
      <c r="R708" t="s">
        <v>9</v>
      </c>
      <c r="S708" s="4">
        <f t="shared" si="27"/>
        <v>5939.9726559599294</v>
      </c>
      <c r="T708" s="4">
        <f t="shared" si="28"/>
        <v>8062.9663883258709</v>
      </c>
      <c r="U708" s="4" t="s">
        <v>9</v>
      </c>
      <c r="V708" t="s">
        <v>9</v>
      </c>
      <c r="W708" t="s">
        <v>9</v>
      </c>
      <c r="X708" t="str">
        <f>IF(AND(L708&lt;&gt;L707,以前300和1000统计!D708&gt;以前300和1000统计!E708+30),1,"")</f>
        <v/>
      </c>
      <c r="Y708" t="str">
        <f t="shared" si="29"/>
        <v/>
      </c>
    </row>
    <row r="709" spans="1:25" x14ac:dyDescent="0.25">
      <c r="A709" s="6">
        <v>43395</v>
      </c>
      <c r="B709" s="4">
        <v>4279.76</v>
      </c>
      <c r="C709" s="4">
        <v>4491.3100000000004</v>
      </c>
      <c r="D709" s="4">
        <v>4279.76</v>
      </c>
      <c r="E709" s="4">
        <v>4452.74</v>
      </c>
      <c r="F709" s="13">
        <v>7.3094200663222031E-2</v>
      </c>
      <c r="G709" s="13" t="s">
        <v>9</v>
      </c>
      <c r="H709" s="13" t="str">
        <f t="shared" ref="H709:H772" si="33">IF(AND(G709&gt;0.02),G709,"")</f>
        <v/>
      </c>
      <c r="I709" s="7">
        <v>78733930496</v>
      </c>
      <c r="J709" s="8">
        <v>59374627242.666664</v>
      </c>
      <c r="K709" s="8">
        <v>56759589824</v>
      </c>
      <c r="L709" s="4">
        <f t="shared" si="32"/>
        <v>10134.082331660125</v>
      </c>
      <c r="M709" s="4">
        <f t="shared" si="30"/>
        <v>4452.74</v>
      </c>
      <c r="N709" s="4">
        <f t="shared" si="31"/>
        <v>1</v>
      </c>
      <c r="O709" t="s">
        <v>9</v>
      </c>
      <c r="P709" t="s">
        <v>9</v>
      </c>
      <c r="R709" t="s">
        <v>9</v>
      </c>
      <c r="S709" s="4">
        <f t="shared" si="27"/>
        <v>6236.1988960983062</v>
      </c>
      <c r="T709" s="4">
        <f t="shared" si="28"/>
        <v>8465.066255768761</v>
      </c>
      <c r="U709" s="4" t="s">
        <v>9</v>
      </c>
      <c r="V709" t="s">
        <v>9</v>
      </c>
      <c r="W709" t="s">
        <v>9</v>
      </c>
      <c r="X709" t="str">
        <f>IF(AND(L709&lt;&gt;L708,以前300和1000统计!D709&gt;以前300和1000统计!E709+30),1,"")</f>
        <v/>
      </c>
      <c r="Y709" t="str">
        <f t="shared" si="29"/>
        <v/>
      </c>
    </row>
    <row r="710" spans="1:25" x14ac:dyDescent="0.25">
      <c r="A710" s="6">
        <v>43396</v>
      </c>
      <c r="B710" s="4">
        <v>4448.91</v>
      </c>
      <c r="C710" s="4">
        <v>4469.57</v>
      </c>
      <c r="D710" s="4">
        <v>4352.66</v>
      </c>
      <c r="E710" s="4">
        <v>4379.0600000000004</v>
      </c>
      <c r="F710" s="13">
        <v>3.249764808793687E-2</v>
      </c>
      <c r="G710" s="13" t="s">
        <v>9</v>
      </c>
      <c r="H710" s="13" t="str">
        <f t="shared" si="33"/>
        <v/>
      </c>
      <c r="I710" s="7">
        <v>64972902400</v>
      </c>
      <c r="J710" s="8">
        <v>65391301717.333336</v>
      </c>
      <c r="K710" s="8">
        <v>57684295897.599998</v>
      </c>
      <c r="L710" s="4">
        <f t="shared" si="32"/>
        <v>10134.082331660125</v>
      </c>
      <c r="M710" s="4">
        <f t="shared" si="30"/>
        <v>4379.0600000000004</v>
      </c>
      <c r="N710" s="4">
        <f t="shared" si="31"/>
        <v>1</v>
      </c>
      <c r="O710" t="s">
        <v>9</v>
      </c>
      <c r="P710">
        <v>9225.8666997774744</v>
      </c>
      <c r="R710" t="s">
        <v>9</v>
      </c>
      <c r="S710" s="4">
        <f t="shared" si="27"/>
        <v>6133.0077969852837</v>
      </c>
      <c r="T710" s="4">
        <f t="shared" si="28"/>
        <v>8324.9938325585481</v>
      </c>
      <c r="U710" s="4" t="s">
        <v>9</v>
      </c>
      <c r="V710" t="s">
        <v>9</v>
      </c>
      <c r="W710" t="s">
        <v>9</v>
      </c>
      <c r="X710" t="str">
        <f>IF(AND(L710&lt;&gt;L709,以前300和1000统计!D710&gt;以前300和1000统计!E710+30),1,"")</f>
        <v/>
      </c>
      <c r="Y710" t="str">
        <f t="shared" si="29"/>
        <v/>
      </c>
    </row>
    <row r="711" spans="1:25" x14ac:dyDescent="0.25">
      <c r="A711" s="6">
        <v>43397</v>
      </c>
      <c r="B711" s="4">
        <v>4358.87</v>
      </c>
      <c r="C711" s="4">
        <v>4424.91</v>
      </c>
      <c r="D711" s="4">
        <v>4340.66</v>
      </c>
      <c r="E711" s="4">
        <v>4377.55</v>
      </c>
      <c r="F711" s="13">
        <v>-1.6886231848255107E-2</v>
      </c>
      <c r="G711" s="13" t="s">
        <v>9</v>
      </c>
      <c r="H711" s="13" t="str">
        <f t="shared" si="33"/>
        <v/>
      </c>
      <c r="I711" s="7">
        <v>51683897600</v>
      </c>
      <c r="J711" s="8">
        <v>65130243498.666664</v>
      </c>
      <c r="K711" s="8">
        <v>57515452595.199997</v>
      </c>
      <c r="L711" s="4">
        <f>IF(AND(以前300和1000统计!C710&lt;-10,J710&lt;K710*1.05,以前300和1000统计!G710&lt;10),L710*(2-E711/E710),L710)</f>
        <v>10134.082331660125</v>
      </c>
      <c r="M711" s="4">
        <f t="shared" si="30"/>
        <v>4377.55</v>
      </c>
      <c r="N711" s="4">
        <f t="shared" si="31"/>
        <v>1</v>
      </c>
      <c r="O711" t="s">
        <v>9</v>
      </c>
      <c r="P711" t="s">
        <v>9</v>
      </c>
      <c r="R711" t="s">
        <v>9</v>
      </c>
      <c r="S711" s="4">
        <f t="shared" si="27"/>
        <v>6130.892995686957</v>
      </c>
      <c r="T711" s="4">
        <f t="shared" si="28"/>
        <v>8322.1231843630067</v>
      </c>
      <c r="U711" s="4" t="s">
        <v>9</v>
      </c>
      <c r="V711" t="s">
        <v>9</v>
      </c>
      <c r="W711" t="s">
        <v>9</v>
      </c>
      <c r="X711" t="str">
        <f>IF(AND(L711&lt;&gt;L710,以前300和1000统计!D711&gt;以前300和1000统计!E711+30),1,"")</f>
        <v/>
      </c>
      <c r="Y711" t="str">
        <f t="shared" si="29"/>
        <v/>
      </c>
    </row>
    <row r="712" spans="1:25" x14ac:dyDescent="0.25">
      <c r="A712" s="6">
        <v>43398</v>
      </c>
      <c r="B712" s="4">
        <v>4245.3</v>
      </c>
      <c r="C712" s="4">
        <v>4353.78</v>
      </c>
      <c r="D712" s="4">
        <v>4223.32</v>
      </c>
      <c r="E712" s="4">
        <v>4345.33</v>
      </c>
      <c r="F712" s="13">
        <v>-7.7025663041840886E-3</v>
      </c>
      <c r="G712" s="13" t="s">
        <v>9</v>
      </c>
      <c r="H712" s="13" t="str">
        <f t="shared" si="33"/>
        <v/>
      </c>
      <c r="I712" s="7">
        <v>54095958528</v>
      </c>
      <c r="J712" s="8">
        <v>56917586176</v>
      </c>
      <c r="K712" s="8">
        <v>56762265190.400002</v>
      </c>
      <c r="L712" s="4">
        <f>IF(AND(以前300和1000统计!C711&lt;-10,J711&lt;K711*1.05,以前300和1000统计!G711&lt;10),L711*(2-E712/E711),L711)</f>
        <v>10134.082331660125</v>
      </c>
      <c r="M712" s="4">
        <f t="shared" si="30"/>
        <v>4345.33</v>
      </c>
      <c r="N712" s="4">
        <f t="shared" si="31"/>
        <v>1</v>
      </c>
      <c r="O712">
        <v>9225.8666997774744</v>
      </c>
      <c r="P712" t="s">
        <v>9</v>
      </c>
      <c r="Q712">
        <v>-1.9385836670801404E-2</v>
      </c>
      <c r="R712">
        <v>-2.4969651820554106E-2</v>
      </c>
      <c r="S712" s="4">
        <f t="shared" ref="S712:S775" si="34">IF(L712=L711,S711*E712/E711,S711)</f>
        <v>6085.7678977849264</v>
      </c>
      <c r="T712" s="4">
        <f t="shared" ref="T712:T775" si="35">IF(L712&lt;&gt;L711,T711*L712/L711,T711*S712/S711)</f>
        <v>8260.8700155813422</v>
      </c>
      <c r="U712" s="4">
        <v>4452.74</v>
      </c>
      <c r="V712">
        <v>-2.412222586542212E-2</v>
      </c>
      <c r="W712">
        <v>-1.9385836670801404E-2</v>
      </c>
      <c r="X712" t="str">
        <f>IF(AND(L712&lt;&gt;L711,以前300和1000统计!D712&gt;以前300和1000统计!E712+30),1,"")</f>
        <v/>
      </c>
      <c r="Y712" t="str">
        <f t="shared" si="29"/>
        <v/>
      </c>
    </row>
    <row r="713" spans="1:25" x14ac:dyDescent="0.25">
      <c r="A713" s="6">
        <v>43399</v>
      </c>
      <c r="B713" s="4">
        <v>4374.46</v>
      </c>
      <c r="C713" s="4">
        <v>4412.2299999999996</v>
      </c>
      <c r="D713" s="4">
        <v>4342.21</v>
      </c>
      <c r="E713" s="4">
        <v>4359.47</v>
      </c>
      <c r="F713" s="13">
        <v>-4.1301641329053451E-3</v>
      </c>
      <c r="G713" s="13">
        <v>-4.1301641329053451E-3</v>
      </c>
      <c r="H713" s="13" t="str">
        <f t="shared" si="33"/>
        <v/>
      </c>
      <c r="I713" s="7">
        <v>54886653440</v>
      </c>
      <c r="J713" s="8">
        <v>53555503189.333336</v>
      </c>
      <c r="K713" s="8">
        <v>56653366860.800003</v>
      </c>
      <c r="L713" s="4">
        <f>IF(AND(以前300和1000统计!C712&lt;-10,J712&lt;K712*1.05,以前300和1000统计!G712&lt;10),L712*(2-E713/E712),L712)</f>
        <v>10101.10533700847</v>
      </c>
      <c r="M713" s="4">
        <f t="shared" si="30"/>
        <v>4359.47</v>
      </c>
      <c r="N713" s="4">
        <f t="shared" si="31"/>
        <v>0</v>
      </c>
      <c r="O713" t="s">
        <v>9</v>
      </c>
      <c r="P713" t="s">
        <v>9</v>
      </c>
      <c r="R713" t="s">
        <v>9</v>
      </c>
      <c r="S713" s="4">
        <f t="shared" si="34"/>
        <v>6085.7678977849264</v>
      </c>
      <c r="T713" s="4">
        <f t="shared" si="35"/>
        <v>8233.9885814853533</v>
      </c>
      <c r="U713" s="4" t="s">
        <v>9</v>
      </c>
      <c r="V713" t="s">
        <v>9</v>
      </c>
      <c r="W713" t="s">
        <v>9</v>
      </c>
      <c r="X713" t="str">
        <f>IF(AND(L713&lt;&gt;L712,以前300和1000统计!D713&gt;以前300和1000统计!E713+30),1,"")</f>
        <v/>
      </c>
      <c r="Y713" t="str">
        <f t="shared" ref="Y713:Y776" si="36">IF(X713=1,E713/E712-1,"")</f>
        <v/>
      </c>
    </row>
    <row r="714" spans="1:25" x14ac:dyDescent="0.25">
      <c r="A714" s="6">
        <v>43402</v>
      </c>
      <c r="B714" s="4">
        <v>4341.91</v>
      </c>
      <c r="C714" s="4">
        <v>4345.0200000000004</v>
      </c>
      <c r="D714" s="4">
        <v>4275.72</v>
      </c>
      <c r="E714" s="4">
        <v>4296.7</v>
      </c>
      <c r="F714" s="13">
        <v>-1.1191324939647918E-2</v>
      </c>
      <c r="G714" s="13">
        <v>-1.1191324939647918E-2</v>
      </c>
      <c r="H714" s="13" t="str">
        <f t="shared" si="33"/>
        <v/>
      </c>
      <c r="I714" s="7">
        <v>45334105344</v>
      </c>
      <c r="J714" s="8">
        <v>51438905770.666664</v>
      </c>
      <c r="K714" s="8">
        <v>55679039193.599998</v>
      </c>
      <c r="L714" s="4">
        <f>IF(AND(以前300和1000统计!C713&lt;-10,J713&lt;K713*1.05,以前300和1000统计!G713&lt;10),L713*(2-E714/E713),L713)</f>
        <v>10246.546498893751</v>
      </c>
      <c r="M714" s="4">
        <f t="shared" si="30"/>
        <v>4296.7</v>
      </c>
      <c r="N714" s="4">
        <f t="shared" si="31"/>
        <v>0</v>
      </c>
      <c r="O714" t="s">
        <v>9</v>
      </c>
      <c r="P714" t="s">
        <v>9</v>
      </c>
      <c r="R714" t="s">
        <v>9</v>
      </c>
      <c r="S714" s="4">
        <f t="shared" si="34"/>
        <v>6085.7678977849264</v>
      </c>
      <c r="T714" s="4">
        <f t="shared" si="35"/>
        <v>8352.5459894408705</v>
      </c>
      <c r="U714" s="4" t="s">
        <v>9</v>
      </c>
      <c r="V714" t="s">
        <v>9</v>
      </c>
      <c r="W714" t="s">
        <v>9</v>
      </c>
      <c r="X714" t="str">
        <f>IF(AND(L714&lt;&gt;L713,以前300和1000统计!D714&gt;以前300和1000统计!E714+30),1,"")</f>
        <v/>
      </c>
      <c r="Y714" t="str">
        <f t="shared" si="36"/>
        <v/>
      </c>
    </row>
    <row r="715" spans="1:25" x14ac:dyDescent="0.25">
      <c r="A715" s="6">
        <v>43403</v>
      </c>
      <c r="B715" s="4">
        <v>4284.3599999999997</v>
      </c>
      <c r="C715" s="4">
        <v>4358.47</v>
      </c>
      <c r="D715" s="4">
        <v>4226.59</v>
      </c>
      <c r="E715" s="4">
        <v>4336.6499999999996</v>
      </c>
      <c r="F715" s="13">
        <v>-5.2345812679065462E-3</v>
      </c>
      <c r="G715" s="13">
        <v>-5.2345812679065462E-3</v>
      </c>
      <c r="H715" s="13" t="str">
        <f t="shared" si="33"/>
        <v/>
      </c>
      <c r="I715" s="7">
        <v>52401145856</v>
      </c>
      <c r="J715" s="8">
        <v>50873968213.333336</v>
      </c>
      <c r="K715" s="8">
        <v>55773991193.599998</v>
      </c>
      <c r="L715" s="4">
        <f>IF(AND(以前300和1000统计!C714&lt;-10,J714&lt;K714*1.05,以前300和1000统计!G714&lt;10),L714*(2-E715/E714),L714)</f>
        <v>10151.275818457416</v>
      </c>
      <c r="M715" s="4">
        <f t="shared" si="30"/>
        <v>4336.6499999999996</v>
      </c>
      <c r="N715" s="4">
        <f t="shared" si="31"/>
        <v>0</v>
      </c>
      <c r="O715" t="s">
        <v>9</v>
      </c>
      <c r="P715" t="s">
        <v>9</v>
      </c>
      <c r="R715" t="s">
        <v>9</v>
      </c>
      <c r="S715" s="4">
        <f t="shared" si="34"/>
        <v>6085.7678977849264</v>
      </c>
      <c r="T715" s="4">
        <f t="shared" si="35"/>
        <v>8274.8854098616212</v>
      </c>
      <c r="U715" s="4" t="s">
        <v>9</v>
      </c>
      <c r="V715" t="s">
        <v>9</v>
      </c>
      <c r="W715" t="s">
        <v>9</v>
      </c>
      <c r="X715" t="str">
        <f>IF(AND(L715&lt;&gt;L714,以前300和1000统计!D715&gt;以前300和1000统计!E715+30),1,"")</f>
        <v/>
      </c>
      <c r="Y715" t="str">
        <f t="shared" si="36"/>
        <v/>
      </c>
    </row>
    <row r="716" spans="1:25" x14ac:dyDescent="0.25">
      <c r="A716" s="6">
        <v>43404</v>
      </c>
      <c r="B716" s="4">
        <v>4342.1099999999997</v>
      </c>
      <c r="C716" s="4">
        <v>4424.5</v>
      </c>
      <c r="D716" s="4">
        <v>4337.53</v>
      </c>
      <c r="E716" s="4">
        <v>4400.6099999999997</v>
      </c>
      <c r="F716" s="13">
        <v>2.4183675844252628E-2</v>
      </c>
      <c r="G716" s="13">
        <v>2.4183675844252628E-2</v>
      </c>
      <c r="H716" s="13">
        <f t="shared" si="33"/>
        <v>2.4183675844252628E-2</v>
      </c>
      <c r="I716" s="7">
        <v>58588631552</v>
      </c>
      <c r="J716" s="8">
        <v>52107960917.333336</v>
      </c>
      <c r="K716" s="8">
        <v>55637148083.199997</v>
      </c>
      <c r="L716" s="4">
        <f>IF(AND(以前300和1000统计!C715&lt;-10,J715&lt;K715*1.05,以前300和1000统计!G715&lt;10),L715*(2-E716/E715),L715)</f>
        <v>10001.557579413791</v>
      </c>
      <c r="M716" s="4">
        <f t="shared" si="30"/>
        <v>4400.6099999999997</v>
      </c>
      <c r="N716" s="4">
        <f t="shared" si="31"/>
        <v>0</v>
      </c>
      <c r="O716" t="s">
        <v>9</v>
      </c>
      <c r="P716" t="s">
        <v>9</v>
      </c>
      <c r="R716" t="s">
        <v>9</v>
      </c>
      <c r="S716" s="4">
        <f t="shared" si="34"/>
        <v>6085.7678977849264</v>
      </c>
      <c r="T716" s="4">
        <f t="shared" si="35"/>
        <v>8152.8415117340928</v>
      </c>
      <c r="U716" s="4" t="s">
        <v>9</v>
      </c>
      <c r="V716" t="s">
        <v>9</v>
      </c>
      <c r="W716" t="s">
        <v>9</v>
      </c>
      <c r="X716" t="str">
        <f>IF(AND(L716&lt;&gt;L715,以前300和1000统计!D716&gt;以前300和1000统计!E716+30),1,"")</f>
        <v/>
      </c>
      <c r="Y716" t="str">
        <f t="shared" si="36"/>
        <v/>
      </c>
    </row>
    <row r="717" spans="1:25" x14ac:dyDescent="0.25">
      <c r="A717" s="6">
        <v>43405</v>
      </c>
      <c r="B717" s="4">
        <v>4428.8599999999997</v>
      </c>
      <c r="C717" s="4">
        <v>4493.6000000000004</v>
      </c>
      <c r="D717" s="4">
        <v>4425.1499999999996</v>
      </c>
      <c r="E717" s="4">
        <v>4428.74</v>
      </c>
      <c r="F717" s="13">
        <v>2.1235285300865936E-2</v>
      </c>
      <c r="G717" s="13">
        <v>2.1235285300865936E-2</v>
      </c>
      <c r="H717" s="13">
        <f t="shared" si="33"/>
        <v>2.1235285300865936E-2</v>
      </c>
      <c r="I717" s="7">
        <v>72544522240</v>
      </c>
      <c r="J717" s="8">
        <v>61178099882.666664</v>
      </c>
      <c r="K717" s="8">
        <v>56049681830.400002</v>
      </c>
      <c r="L717" s="4">
        <f>L716</f>
        <v>10001.557579413791</v>
      </c>
      <c r="M717" s="4">
        <f t="shared" si="30"/>
        <v>4428.74</v>
      </c>
      <c r="N717" s="4">
        <f t="shared" si="31"/>
        <v>1</v>
      </c>
      <c r="O717" t="s">
        <v>9</v>
      </c>
      <c r="P717">
        <v>9047.0155547890026</v>
      </c>
      <c r="R717" t="s">
        <v>9</v>
      </c>
      <c r="S717" s="4">
        <f t="shared" si="34"/>
        <v>6124.6699252230974</v>
      </c>
      <c r="T717" s="4">
        <f t="shared" si="35"/>
        <v>8204.9568847676219</v>
      </c>
      <c r="U717" s="4" t="s">
        <v>9</v>
      </c>
      <c r="V717" t="s">
        <v>9</v>
      </c>
      <c r="W717" t="s">
        <v>9</v>
      </c>
      <c r="X717" t="str">
        <f>IF(AND(L717&lt;&gt;L716,以前300和1000统计!D717&gt;以前300和1000统计!E717+30),1,"")</f>
        <v/>
      </c>
      <c r="Y717" t="str">
        <f t="shared" si="36"/>
        <v/>
      </c>
    </row>
    <row r="718" spans="1:25" x14ac:dyDescent="0.25">
      <c r="A718" s="6">
        <v>43406</v>
      </c>
      <c r="B718" s="4">
        <v>4490.63</v>
      </c>
      <c r="C718" s="4">
        <v>4564.18</v>
      </c>
      <c r="D718" s="4">
        <v>4483.9799999999996</v>
      </c>
      <c r="E718" s="4">
        <v>4564.18</v>
      </c>
      <c r="F718" s="13">
        <v>3.7169846907587845E-2</v>
      </c>
      <c r="G718" s="13" t="s">
        <v>9</v>
      </c>
      <c r="H718" s="13" t="str">
        <f t="shared" si="33"/>
        <v/>
      </c>
      <c r="I718" s="7">
        <v>84500664320</v>
      </c>
      <c r="J718" s="8">
        <v>71877939370.666672</v>
      </c>
      <c r="K718" s="8">
        <v>57626324467.199997</v>
      </c>
      <c r="L718" s="4">
        <f>IF(AND(以前300和1000统计!C717&lt;-10,J717&lt;K717*1.05,以前300和1000统计!G717&lt;10),L717*(2-E718/E717),L717)</f>
        <v>10001.557579413791</v>
      </c>
      <c r="M718" s="4">
        <f t="shared" si="30"/>
        <v>4564.18</v>
      </c>
      <c r="N718" s="4">
        <f t="shared" si="31"/>
        <v>1</v>
      </c>
      <c r="O718" t="s">
        <v>9</v>
      </c>
      <c r="P718" t="s">
        <v>9</v>
      </c>
      <c r="R718" t="s">
        <v>9</v>
      </c>
      <c r="S718" s="4">
        <f t="shared" si="34"/>
        <v>6311.9749588607046</v>
      </c>
      <c r="T718" s="4">
        <f t="shared" si="35"/>
        <v>8455.8813825870748</v>
      </c>
      <c r="U718" s="4" t="s">
        <v>9</v>
      </c>
      <c r="V718" t="s">
        <v>9</v>
      </c>
      <c r="W718" t="s">
        <v>9</v>
      </c>
      <c r="X718" t="str">
        <f>IF(AND(L718&lt;&gt;L717,以前300和1000统计!D718&gt;以前300和1000统计!E718+30),1,"")</f>
        <v/>
      </c>
      <c r="Y718" t="str">
        <f t="shared" si="36"/>
        <v/>
      </c>
    </row>
    <row r="719" spans="1:25" x14ac:dyDescent="0.25">
      <c r="A719" s="6">
        <v>43409</v>
      </c>
      <c r="B719" s="4">
        <v>4557.92</v>
      </c>
      <c r="C719" s="4">
        <v>4620.71</v>
      </c>
      <c r="D719" s="4">
        <v>4529.4399999999996</v>
      </c>
      <c r="E719" s="4">
        <v>4598.2</v>
      </c>
      <c r="F719" s="13">
        <v>3.8263704800914011E-2</v>
      </c>
      <c r="G719" s="13" t="s">
        <v>9</v>
      </c>
      <c r="H719" s="13" t="str">
        <f t="shared" si="33"/>
        <v/>
      </c>
      <c r="I719" s="7">
        <v>85599064064</v>
      </c>
      <c r="J719" s="8">
        <v>80881416874.666672</v>
      </c>
      <c r="K719" s="8">
        <v>59200960102.400002</v>
      </c>
      <c r="L719" s="4">
        <f>IF(AND(以前300和1000统计!C718&lt;-10,J718&lt;K718*1.05,以前300和1000统计!G718&lt;10),L718*(2-E719/E718),L718)</f>
        <v>10001.557579413791</v>
      </c>
      <c r="M719" s="4">
        <f t="shared" si="30"/>
        <v>4598.2</v>
      </c>
      <c r="N719" s="4">
        <f t="shared" si="31"/>
        <v>1</v>
      </c>
      <c r="O719" t="s">
        <v>9</v>
      </c>
      <c r="P719" t="s">
        <v>9</v>
      </c>
      <c r="R719" t="s">
        <v>9</v>
      </c>
      <c r="S719" s="4">
        <f t="shared" si="34"/>
        <v>6359.0224872448698</v>
      </c>
      <c r="T719" s="4">
        <f t="shared" si="35"/>
        <v>8518.9089329105955</v>
      </c>
      <c r="U719" s="4" t="s">
        <v>9</v>
      </c>
      <c r="V719" t="s">
        <v>9</v>
      </c>
      <c r="W719" t="s">
        <v>9</v>
      </c>
      <c r="X719" t="str">
        <f>IF(AND(L719&lt;&gt;L718,以前300和1000统计!D719&gt;以前300和1000统计!E719+30),1,"")</f>
        <v/>
      </c>
      <c r="Y719" t="str">
        <f t="shared" si="36"/>
        <v/>
      </c>
    </row>
    <row r="720" spans="1:25" x14ac:dyDescent="0.25">
      <c r="A720" s="6">
        <v>43410</v>
      </c>
      <c r="B720" s="4">
        <v>4585.58</v>
      </c>
      <c r="C720" s="4">
        <v>4603.78</v>
      </c>
      <c r="D720" s="4">
        <v>4543.71</v>
      </c>
      <c r="E720" s="4">
        <v>4603.1099999999997</v>
      </c>
      <c r="F720" s="13">
        <v>8.5294620282283518E-3</v>
      </c>
      <c r="G720" s="13" t="s">
        <v>9</v>
      </c>
      <c r="H720" s="13" t="str">
        <f t="shared" si="33"/>
        <v/>
      </c>
      <c r="I720" s="7">
        <v>70263865344</v>
      </c>
      <c r="J720" s="8">
        <v>80121197909.333328</v>
      </c>
      <c r="K720" s="8">
        <v>60357955148.800003</v>
      </c>
      <c r="L720" s="4">
        <f>IF(AND(以前300和1000统计!C719&lt;-10,J719&lt;K719*1.05,以前300和1000统计!G719&lt;10),L719*(2-E720/E719),L719)</f>
        <v>10001.557579413791</v>
      </c>
      <c r="M720" s="4">
        <f t="shared" si="30"/>
        <v>4603.1099999999997</v>
      </c>
      <c r="N720" s="4">
        <f t="shared" si="31"/>
        <v>1</v>
      </c>
      <c r="O720" t="s">
        <v>9</v>
      </c>
      <c r="P720" t="s">
        <v>9</v>
      </c>
      <c r="R720" t="s">
        <v>9</v>
      </c>
      <c r="S720" s="4">
        <f t="shared" si="34"/>
        <v>6365.8127095954351</v>
      </c>
      <c r="T720" s="4">
        <f t="shared" si="35"/>
        <v>8528.005501755053</v>
      </c>
      <c r="U720" s="4" t="s">
        <v>9</v>
      </c>
      <c r="V720" t="s">
        <v>9</v>
      </c>
      <c r="W720" t="s">
        <v>9</v>
      </c>
      <c r="X720" t="str">
        <f>IF(AND(L720&lt;&gt;L719,以前300和1000统计!D720&gt;以前300和1000统计!E720+30),1,"")</f>
        <v/>
      </c>
      <c r="Y720" t="str">
        <f t="shared" si="36"/>
        <v/>
      </c>
    </row>
    <row r="721" spans="1:25" x14ac:dyDescent="0.25">
      <c r="A721" s="6">
        <v>43411</v>
      </c>
      <c r="B721" s="4">
        <v>4604.87</v>
      </c>
      <c r="C721" s="4">
        <v>4650.3599999999997</v>
      </c>
      <c r="D721" s="4">
        <v>4589.32</v>
      </c>
      <c r="E721" s="4">
        <v>4592.84</v>
      </c>
      <c r="F721" s="13">
        <v>-1.1656735244225391E-3</v>
      </c>
      <c r="G721" s="13" t="s">
        <v>9</v>
      </c>
      <c r="H721" s="13" t="str">
        <f t="shared" si="33"/>
        <v/>
      </c>
      <c r="I721" s="7">
        <v>78131105792</v>
      </c>
      <c r="J721" s="8">
        <v>77998011733.333328</v>
      </c>
      <c r="K721" s="8">
        <v>61833966374.400002</v>
      </c>
      <c r="L721" s="4">
        <f>IF(AND(以前300和1000统计!C720&lt;-10,J720&lt;K720*1.05,以前300和1000统计!G720&lt;10),L720*(2-E721/E720),L720)</f>
        <v>10001.557579413791</v>
      </c>
      <c r="M721" s="4">
        <f t="shared" si="30"/>
        <v>4592.84</v>
      </c>
      <c r="N721" s="4">
        <f t="shared" si="31"/>
        <v>1</v>
      </c>
      <c r="O721" t="s">
        <v>9</v>
      </c>
      <c r="P721" t="s">
        <v>9</v>
      </c>
      <c r="R721" t="s">
        <v>9</v>
      </c>
      <c r="S721" s="4">
        <f t="shared" si="34"/>
        <v>6351.6099430902805</v>
      </c>
      <c r="T721" s="4">
        <f t="shared" si="35"/>
        <v>8508.9786663105333</v>
      </c>
      <c r="U721" s="4" t="s">
        <v>9</v>
      </c>
      <c r="V721" t="s">
        <v>9</v>
      </c>
      <c r="W721" t="s">
        <v>9</v>
      </c>
      <c r="X721" t="str">
        <f>IF(AND(L721&lt;&gt;L720,以前300和1000统计!D721&gt;以前300和1000统计!E721+30),1,"")</f>
        <v/>
      </c>
      <c r="Y721" t="str">
        <f t="shared" si="36"/>
        <v/>
      </c>
    </row>
    <row r="722" spans="1:25" x14ac:dyDescent="0.25">
      <c r="A722" s="6">
        <v>43412</v>
      </c>
      <c r="B722" s="4">
        <v>4617.91</v>
      </c>
      <c r="C722" s="4">
        <v>4628.2700000000004</v>
      </c>
      <c r="D722" s="4">
        <v>4568.67</v>
      </c>
      <c r="E722" s="4">
        <v>4572.38</v>
      </c>
      <c r="F722" s="13">
        <v>-6.6759212793089384E-3</v>
      </c>
      <c r="G722" s="13" t="s">
        <v>9</v>
      </c>
      <c r="H722" s="13" t="str">
        <f t="shared" si="33"/>
        <v/>
      </c>
      <c r="I722" s="7">
        <v>67042413568</v>
      </c>
      <c r="J722" s="8">
        <v>71812461568</v>
      </c>
      <c r="K722" s="8">
        <v>61468705113.599998</v>
      </c>
      <c r="L722" s="4">
        <f>IF(AND(以前300和1000统计!C721&lt;-10,J721&lt;K721*1.05,以前300和1000统计!G721&lt;10),L721*(2-E722/E721),L721)</f>
        <v>10001.557579413791</v>
      </c>
      <c r="M722" s="4">
        <f t="shared" ref="M722:M785" si="37">E722</f>
        <v>4572.38</v>
      </c>
      <c r="N722" s="4">
        <f t="shared" ref="N722:N785" si="38">IF(L722=L721,1,0)</f>
        <v>1</v>
      </c>
      <c r="O722" t="s">
        <v>9</v>
      </c>
      <c r="P722" t="s">
        <v>9</v>
      </c>
      <c r="R722" t="s">
        <v>9</v>
      </c>
      <c r="S722" s="4">
        <f t="shared" si="34"/>
        <v>6323.315045067352</v>
      </c>
      <c r="T722" s="4">
        <f t="shared" si="35"/>
        <v>8471.0732083558232</v>
      </c>
      <c r="U722" s="4" t="s">
        <v>9</v>
      </c>
      <c r="V722" t="s">
        <v>9</v>
      </c>
      <c r="W722" t="s">
        <v>9</v>
      </c>
      <c r="X722" t="str">
        <f>IF(AND(L722&lt;&gt;L721,以前300和1000统计!D722&gt;以前300和1000统计!E722+30),1,"")</f>
        <v/>
      </c>
      <c r="Y722" t="str">
        <f t="shared" si="36"/>
        <v/>
      </c>
    </row>
    <row r="723" spans="1:25" x14ac:dyDescent="0.25">
      <c r="A723" s="6">
        <v>43413</v>
      </c>
      <c r="B723" s="4">
        <v>4553.21</v>
      </c>
      <c r="C723" s="4">
        <v>4596.76</v>
      </c>
      <c r="D723" s="4">
        <v>4542.58</v>
      </c>
      <c r="E723" s="4">
        <v>4561.21</v>
      </c>
      <c r="F723" s="13">
        <v>-6.8868064204283819E-3</v>
      </c>
      <c r="G723" s="13" t="s">
        <v>9</v>
      </c>
      <c r="H723" s="13" t="str">
        <f t="shared" si="33"/>
        <v/>
      </c>
      <c r="I723" s="7">
        <v>57847417600</v>
      </c>
      <c r="J723" s="8">
        <v>67673645653.333336</v>
      </c>
      <c r="K723" s="8">
        <v>61128161292.800003</v>
      </c>
      <c r="L723" s="4">
        <f>IF(AND(以前300和1000统计!C722&lt;-10,J722&lt;K722*1.05,以前300和1000统计!G722&lt;10),L722*(2-E723/E722),L722)</f>
        <v>10001.557579413791</v>
      </c>
      <c r="M723" s="4">
        <f t="shared" si="37"/>
        <v>4561.21</v>
      </c>
      <c r="N723" s="4">
        <f t="shared" si="38"/>
        <v>1</v>
      </c>
      <c r="O723" t="s">
        <v>9</v>
      </c>
      <c r="P723" t="s">
        <v>9</v>
      </c>
      <c r="R723" t="s">
        <v>9</v>
      </c>
      <c r="S723" s="4">
        <f t="shared" si="34"/>
        <v>6307.8676349541502</v>
      </c>
      <c r="T723" s="4">
        <f t="shared" si="35"/>
        <v>8450.3789774000998</v>
      </c>
      <c r="U723" s="4" t="s">
        <v>9</v>
      </c>
      <c r="V723" t="s">
        <v>9</v>
      </c>
      <c r="W723" t="s">
        <v>9</v>
      </c>
      <c r="X723" t="str">
        <f>IF(AND(L723&lt;&gt;L722,以前300和1000统计!D723&gt;以前300和1000统计!E723+30),1,"")</f>
        <v/>
      </c>
      <c r="Y723" t="str">
        <f t="shared" si="36"/>
        <v/>
      </c>
    </row>
    <row r="724" spans="1:25" x14ac:dyDescent="0.25">
      <c r="A724" s="6">
        <v>43416</v>
      </c>
      <c r="B724" s="4">
        <v>4560.8599999999997</v>
      </c>
      <c r="C724" s="4">
        <v>4697.3500000000004</v>
      </c>
      <c r="D724" s="4">
        <v>4556.3</v>
      </c>
      <c r="E724" s="4">
        <v>4697.3500000000004</v>
      </c>
      <c r="F724" s="13">
        <v>2.7331499131743264E-2</v>
      </c>
      <c r="G724" s="13" t="s">
        <v>9</v>
      </c>
      <c r="H724" s="13" t="str">
        <f t="shared" si="33"/>
        <v/>
      </c>
      <c r="I724" s="7">
        <v>79058919424</v>
      </c>
      <c r="J724" s="8">
        <v>67982916864</v>
      </c>
      <c r="K724" s="8">
        <v>62678471808</v>
      </c>
      <c r="L724" s="4">
        <f>IF(AND(以前300和1000统计!C723&lt;-10,J723&lt;K723*1.05,以前300和1000统计!G723&lt;10),L723*(2-E724/E723),L723)</f>
        <v>10001.557579413791</v>
      </c>
      <c r="M724" s="4">
        <f t="shared" si="37"/>
        <v>4697.3500000000004</v>
      </c>
      <c r="N724" s="4">
        <f t="shared" si="38"/>
        <v>1</v>
      </c>
      <c r="O724" t="s">
        <v>9</v>
      </c>
      <c r="P724" t="s">
        <v>9</v>
      </c>
      <c r="R724" t="s">
        <v>9</v>
      </c>
      <c r="S724" s="4">
        <f t="shared" si="34"/>
        <v>6496.1407247313491</v>
      </c>
      <c r="T724" s="4">
        <f t="shared" si="35"/>
        <v>8702.6003383949355</v>
      </c>
      <c r="U724" s="4" t="s">
        <v>9</v>
      </c>
      <c r="V724" t="s">
        <v>9</v>
      </c>
      <c r="W724" t="s">
        <v>9</v>
      </c>
      <c r="X724" t="str">
        <f>IF(AND(L724&lt;&gt;L723,以前300和1000统计!D724&gt;以前300和1000统计!E724+30),1,"")</f>
        <v/>
      </c>
      <c r="Y724" t="str">
        <f t="shared" si="36"/>
        <v/>
      </c>
    </row>
    <row r="725" spans="1:25" x14ac:dyDescent="0.25">
      <c r="A725" s="6">
        <v>43417</v>
      </c>
      <c r="B725" s="4">
        <v>4648.5600000000004</v>
      </c>
      <c r="C725" s="4">
        <v>4816.84</v>
      </c>
      <c r="D725" s="4">
        <v>4639.58</v>
      </c>
      <c r="E725" s="4">
        <v>4790.45</v>
      </c>
      <c r="F725" s="13">
        <v>5.0258593662646511E-2</v>
      </c>
      <c r="G725" s="13" t="s">
        <v>9</v>
      </c>
      <c r="H725" s="13" t="str">
        <f t="shared" si="33"/>
        <v/>
      </c>
      <c r="I725" s="7">
        <v>110675591168</v>
      </c>
      <c r="J725" s="8">
        <v>82527309397.333328</v>
      </c>
      <c r="K725" s="8">
        <v>65852917094.400002</v>
      </c>
      <c r="L725" s="4">
        <f>IF(AND(以前300和1000统计!C724&lt;-10,J724&lt;K724*1.05,以前300和1000统计!G724&lt;10),L724*(2-E725/E724),L724)</f>
        <v>10001.557579413791</v>
      </c>
      <c r="M725" s="4">
        <f t="shared" si="37"/>
        <v>4790.45</v>
      </c>
      <c r="N725" s="4">
        <f t="shared" si="38"/>
        <v>1</v>
      </c>
      <c r="O725" t="s">
        <v>9</v>
      </c>
      <c r="P725" t="s">
        <v>9</v>
      </c>
      <c r="R725" t="s">
        <v>9</v>
      </c>
      <c r="S725" s="4">
        <f t="shared" si="34"/>
        <v>6624.8921912970691</v>
      </c>
      <c r="T725" s="4">
        <f t="shared" si="35"/>
        <v>8875.0831407206224</v>
      </c>
      <c r="U725" s="4" t="s">
        <v>9</v>
      </c>
      <c r="V725" t="s">
        <v>9</v>
      </c>
      <c r="W725" t="s">
        <v>9</v>
      </c>
      <c r="X725" t="str">
        <f>IF(AND(L725&lt;&gt;L724,以前300和1000统计!D725&gt;以前300和1000统计!E725+30),1,"")</f>
        <v/>
      </c>
      <c r="Y725" t="str">
        <f t="shared" si="36"/>
        <v/>
      </c>
    </row>
    <row r="726" spans="1:25" x14ac:dyDescent="0.25">
      <c r="A726" s="6">
        <v>43418</v>
      </c>
      <c r="B726" s="4">
        <v>4784.8599999999997</v>
      </c>
      <c r="C726" s="4">
        <v>4848.0600000000004</v>
      </c>
      <c r="D726" s="4">
        <v>4776.79</v>
      </c>
      <c r="E726" s="4">
        <v>4791.2299999999996</v>
      </c>
      <c r="F726" s="13">
        <v>1.9985736638743035E-2</v>
      </c>
      <c r="G726" s="13" t="s">
        <v>9</v>
      </c>
      <c r="H726" s="13" t="str">
        <f t="shared" si="33"/>
        <v/>
      </c>
      <c r="I726" s="7">
        <v>102248853504</v>
      </c>
      <c r="J726" s="8">
        <v>97327788032</v>
      </c>
      <c r="K726" s="8">
        <v>68399979673.599998</v>
      </c>
      <c r="L726" s="4">
        <f>IF(AND(以前300和1000统计!C725&lt;-10,J725&lt;K725*1.05,以前300和1000统计!G725&lt;10),L725*(2-E726/E725),L725)</f>
        <v>10001.557579413791</v>
      </c>
      <c r="M726" s="4">
        <f t="shared" si="37"/>
        <v>4791.2299999999996</v>
      </c>
      <c r="N726" s="4">
        <f t="shared" si="38"/>
        <v>1</v>
      </c>
      <c r="O726" t="s">
        <v>9</v>
      </c>
      <c r="P726" t="s">
        <v>9</v>
      </c>
      <c r="R726" t="s">
        <v>9</v>
      </c>
      <c r="S726" s="4">
        <f t="shared" si="34"/>
        <v>6625.9708824240424</v>
      </c>
      <c r="T726" s="4">
        <f t="shared" si="35"/>
        <v>8876.5282168303329</v>
      </c>
      <c r="U726" s="4" t="s">
        <v>9</v>
      </c>
      <c r="V726" t="s">
        <v>9</v>
      </c>
      <c r="W726" t="s">
        <v>9</v>
      </c>
      <c r="X726" t="str">
        <f>IF(AND(L726&lt;&gt;L725,以前300和1000统计!D726&gt;以前300和1000统计!E726+30),1,"")</f>
        <v/>
      </c>
      <c r="Y726" t="str">
        <f t="shared" si="36"/>
        <v/>
      </c>
    </row>
    <row r="727" spans="1:25" x14ac:dyDescent="0.25">
      <c r="A727" s="6">
        <v>43419</v>
      </c>
      <c r="B727" s="4">
        <v>4790.34</v>
      </c>
      <c r="C727" s="4">
        <v>4871.09</v>
      </c>
      <c r="D727" s="4">
        <v>4788.21</v>
      </c>
      <c r="E727" s="4">
        <v>4871.09</v>
      </c>
      <c r="F727" s="13">
        <v>1.6833491634397735E-2</v>
      </c>
      <c r="G727" s="13" t="s">
        <v>9</v>
      </c>
      <c r="H727" s="13" t="str">
        <f t="shared" si="33"/>
        <v/>
      </c>
      <c r="I727" s="7">
        <v>98251296768</v>
      </c>
      <c r="J727" s="8">
        <v>103725247146.66667</v>
      </c>
      <c r="K727" s="8">
        <v>70966400563.199997</v>
      </c>
      <c r="L727" s="4">
        <f>IF(AND(以前300和1000统计!C726&lt;-10,J726&lt;K726*1.05,以前300和1000统计!G726&lt;10),L726*(2-E727/E726),L726)</f>
        <v>10001.557579413791</v>
      </c>
      <c r="M727" s="4">
        <f t="shared" si="37"/>
        <v>4871.09</v>
      </c>
      <c r="N727" s="4">
        <f t="shared" si="38"/>
        <v>1</v>
      </c>
      <c r="O727" t="s">
        <v>9</v>
      </c>
      <c r="P727" t="s">
        <v>9</v>
      </c>
      <c r="R727" t="s">
        <v>9</v>
      </c>
      <c r="S727" s="4">
        <f t="shared" si="34"/>
        <v>6736.4122585780551</v>
      </c>
      <c r="T727" s="4">
        <f t="shared" si="35"/>
        <v>9024.4817785245268</v>
      </c>
      <c r="U727" s="4" t="s">
        <v>9</v>
      </c>
      <c r="V727" t="s">
        <v>9</v>
      </c>
      <c r="W727" t="s">
        <v>9</v>
      </c>
      <c r="X727" t="str">
        <f>IF(AND(L727&lt;&gt;L726,以前300和1000统计!D727&gt;以前300和1000统计!E727+30),1,"")</f>
        <v/>
      </c>
      <c r="Y727" t="str">
        <f t="shared" si="36"/>
        <v/>
      </c>
    </row>
    <row r="728" spans="1:25" x14ac:dyDescent="0.25">
      <c r="A728" s="6">
        <v>43420</v>
      </c>
      <c r="B728" s="4">
        <v>4880.87</v>
      </c>
      <c r="C728" s="4">
        <v>4946.79</v>
      </c>
      <c r="D728" s="4">
        <v>4867.08</v>
      </c>
      <c r="E728" s="4">
        <v>4923.99</v>
      </c>
      <c r="F728" s="13">
        <v>2.7708959912172926E-2</v>
      </c>
      <c r="G728" s="13" t="s">
        <v>9</v>
      </c>
      <c r="H728" s="13" t="str">
        <f t="shared" si="33"/>
        <v/>
      </c>
      <c r="I728" s="7">
        <v>112892559360</v>
      </c>
      <c r="J728" s="8">
        <v>104464236544</v>
      </c>
      <c r="K728" s="8">
        <v>73987674918.399994</v>
      </c>
      <c r="L728" s="4">
        <f>IF(AND(以前300和1000统计!C727&lt;-10,J727&lt;K727*1.05,以前300和1000统计!G727&lt;10),L727*(2-E728/E727),L727)</f>
        <v>10001.557579413791</v>
      </c>
      <c r="M728" s="4">
        <f t="shared" si="37"/>
        <v>4923.99</v>
      </c>
      <c r="N728" s="4">
        <f t="shared" si="38"/>
        <v>1</v>
      </c>
      <c r="O728" t="s">
        <v>9</v>
      </c>
      <c r="P728" t="s">
        <v>9</v>
      </c>
      <c r="R728" t="s">
        <v>9</v>
      </c>
      <c r="S728" s="4">
        <f t="shared" si="34"/>
        <v>6809.569643984355</v>
      </c>
      <c r="T728" s="4">
        <f t="shared" si="35"/>
        <v>9122.4875813497547</v>
      </c>
      <c r="U728" s="4" t="s">
        <v>9</v>
      </c>
      <c r="V728" t="s">
        <v>9</v>
      </c>
      <c r="W728" t="s">
        <v>9</v>
      </c>
      <c r="X728" t="str">
        <f>IF(AND(L728&lt;&gt;L727,以前300和1000统计!D728&gt;以前300和1000统计!E728+30),1,"")</f>
        <v/>
      </c>
      <c r="Y728" t="str">
        <f t="shared" si="36"/>
        <v/>
      </c>
    </row>
    <row r="729" spans="1:25" x14ac:dyDescent="0.25">
      <c r="A729" s="6">
        <v>43423</v>
      </c>
      <c r="B729" s="4">
        <v>4924.29</v>
      </c>
      <c r="C729" s="4">
        <v>4942.49</v>
      </c>
      <c r="D729" s="4">
        <v>4877.95</v>
      </c>
      <c r="E729" s="4">
        <v>4942.49</v>
      </c>
      <c r="F729" s="13">
        <v>1.4657910241855365E-2</v>
      </c>
      <c r="G729" s="13" t="s">
        <v>9</v>
      </c>
      <c r="H729" s="13" t="str">
        <f t="shared" si="33"/>
        <v/>
      </c>
      <c r="I729" s="7">
        <v>104590708736</v>
      </c>
      <c r="J729" s="8">
        <v>105244854954.66667</v>
      </c>
      <c r="K729" s="8">
        <v>75280513830.399994</v>
      </c>
      <c r="L729" s="4">
        <f>IF(AND(以前300和1000统计!C728&lt;-10,J728&lt;K728*1.05,以前300和1000统计!G728&lt;10),L728*(2-E729/E728),L728)</f>
        <v>10001.557579413791</v>
      </c>
      <c r="M729" s="4">
        <f t="shared" si="37"/>
        <v>4942.49</v>
      </c>
      <c r="N729" s="4">
        <f t="shared" si="38"/>
        <v>1</v>
      </c>
      <c r="O729" t="s">
        <v>9</v>
      </c>
      <c r="P729" t="s">
        <v>9</v>
      </c>
      <c r="R729" t="s">
        <v>9</v>
      </c>
      <c r="S729" s="4">
        <f t="shared" si="34"/>
        <v>6835.1539848164257</v>
      </c>
      <c r="T729" s="4">
        <f t="shared" si="35"/>
        <v>9156.7618224133985</v>
      </c>
      <c r="U729" s="4" t="s">
        <v>9</v>
      </c>
      <c r="V729" t="s">
        <v>9</v>
      </c>
      <c r="W729" t="s">
        <v>9</v>
      </c>
      <c r="X729" t="str">
        <f>IF(AND(L729&lt;&gt;L728,以前300和1000统计!D729&gt;以前300和1000统计!E729+30),1,"")</f>
        <v/>
      </c>
      <c r="Y729" t="str">
        <f t="shared" si="36"/>
        <v/>
      </c>
    </row>
    <row r="730" spans="1:25" x14ac:dyDescent="0.25">
      <c r="A730" s="6">
        <v>43424</v>
      </c>
      <c r="B730" s="4">
        <v>4899.32</v>
      </c>
      <c r="C730" s="4">
        <v>4923.6400000000003</v>
      </c>
      <c r="D730" s="4">
        <v>4808.41</v>
      </c>
      <c r="E730" s="4">
        <v>4811.88</v>
      </c>
      <c r="F730" s="13">
        <v>-2.2768120975062867E-2</v>
      </c>
      <c r="G730" s="13" t="s">
        <v>9</v>
      </c>
      <c r="H730" s="13" t="str">
        <f t="shared" si="33"/>
        <v/>
      </c>
      <c r="I730" s="7">
        <v>107041120256</v>
      </c>
      <c r="J730" s="8">
        <v>108174796117.33333</v>
      </c>
      <c r="K730" s="8">
        <v>77383924723.199997</v>
      </c>
      <c r="L730" s="4">
        <f>IF(AND(以前300和1000统计!C729&lt;-10,J729&lt;K729*1.05,以前300和1000统计!G729&lt;10),L729*(2-E730/E729),L729)</f>
        <v>10001.557579413791</v>
      </c>
      <c r="M730" s="4">
        <f t="shared" si="37"/>
        <v>4811.88</v>
      </c>
      <c r="N730" s="4">
        <f t="shared" si="38"/>
        <v>1</v>
      </c>
      <c r="O730" t="s">
        <v>9</v>
      </c>
      <c r="P730" t="s">
        <v>9</v>
      </c>
      <c r="R730" t="s">
        <v>9</v>
      </c>
      <c r="S730" s="4">
        <f t="shared" si="34"/>
        <v>6654.5285385420038</v>
      </c>
      <c r="T730" s="4">
        <f t="shared" si="35"/>
        <v>8914.7856805040756</v>
      </c>
      <c r="U730" s="4" t="s">
        <v>9</v>
      </c>
      <c r="V730" t="s">
        <v>9</v>
      </c>
      <c r="W730" t="s">
        <v>9</v>
      </c>
      <c r="X730" t="str">
        <f>IF(AND(L730&lt;&gt;L729,以前300和1000统计!D730&gt;以前300和1000统计!E730+30),1,"")</f>
        <v/>
      </c>
      <c r="Y730" t="str">
        <f t="shared" si="36"/>
        <v/>
      </c>
    </row>
    <row r="731" spans="1:25" x14ac:dyDescent="0.25">
      <c r="A731" s="6">
        <v>43425</v>
      </c>
      <c r="B731" s="4">
        <v>4754.2299999999996</v>
      </c>
      <c r="C731" s="4">
        <v>4848.7299999999996</v>
      </c>
      <c r="D731" s="4">
        <v>4746.68</v>
      </c>
      <c r="E731" s="4">
        <v>4847.04</v>
      </c>
      <c r="F731" s="13">
        <v>-1.9312128097376036E-2</v>
      </c>
      <c r="G731" s="13" t="s">
        <v>9</v>
      </c>
      <c r="H731" s="13" t="str">
        <f t="shared" si="33"/>
        <v/>
      </c>
      <c r="I731" s="7">
        <v>88895578112</v>
      </c>
      <c r="J731" s="8">
        <v>100175802368</v>
      </c>
      <c r="K731" s="8">
        <v>79244508748.800003</v>
      </c>
      <c r="L731" s="4">
        <f>IF(AND(以前300和1000统计!C730&lt;-10,J730&lt;K730*1.05,以前300和1000统计!G730&lt;10),L730*(2-E731/E730),L730)</f>
        <v>10001.557579413791</v>
      </c>
      <c r="M731" s="4">
        <f t="shared" si="37"/>
        <v>4847.04</v>
      </c>
      <c r="N731" s="4">
        <f t="shared" si="38"/>
        <v>1</v>
      </c>
      <c r="O731" t="s">
        <v>9</v>
      </c>
      <c r="P731" t="s">
        <v>9</v>
      </c>
      <c r="R731" t="s">
        <v>9</v>
      </c>
      <c r="S731" s="4">
        <f t="shared" si="34"/>
        <v>6703.1526154963622</v>
      </c>
      <c r="T731" s="4">
        <f t="shared" si="35"/>
        <v>8979.9252651417901</v>
      </c>
      <c r="U731" s="4" t="s">
        <v>9</v>
      </c>
      <c r="V731" t="s">
        <v>9</v>
      </c>
      <c r="W731" t="s">
        <v>9</v>
      </c>
      <c r="X731" t="str">
        <f>IF(AND(L731&lt;&gt;L730,以前300和1000统计!D731&gt;以前300和1000统计!E731+30),1,"")</f>
        <v/>
      </c>
      <c r="Y731" t="str">
        <f t="shared" si="36"/>
        <v/>
      </c>
    </row>
    <row r="732" spans="1:25" x14ac:dyDescent="0.25">
      <c r="A732" s="6">
        <v>43426</v>
      </c>
      <c r="B732" s="4">
        <v>4858.4799999999996</v>
      </c>
      <c r="C732" s="4">
        <v>4878.1000000000004</v>
      </c>
      <c r="D732" s="4">
        <v>4831.09</v>
      </c>
      <c r="E732" s="4">
        <v>4850.13</v>
      </c>
      <c r="F732" s="13">
        <v>7.9490760368088331E-3</v>
      </c>
      <c r="G732" s="13" t="s">
        <v>9</v>
      </c>
      <c r="H732" s="13" t="str">
        <f t="shared" si="33"/>
        <v/>
      </c>
      <c r="I732" s="7">
        <v>82918027264</v>
      </c>
      <c r="J732" s="8">
        <v>92951575210.666672</v>
      </c>
      <c r="K732" s="8">
        <v>80685612185.600006</v>
      </c>
      <c r="L732" s="4">
        <f>IF(AND(以前300和1000统计!C731&lt;-10,J731&lt;K731*1.05,以前300和1000统计!G731&lt;10),L731*(2-E732/E731),L731)</f>
        <v>10001.557579413791</v>
      </c>
      <c r="M732" s="4">
        <f t="shared" si="37"/>
        <v>4850.13</v>
      </c>
      <c r="N732" s="4">
        <f t="shared" si="38"/>
        <v>1</v>
      </c>
      <c r="O732" t="s">
        <v>9</v>
      </c>
      <c r="P732" t="s">
        <v>9</v>
      </c>
      <c r="R732" t="s">
        <v>9</v>
      </c>
      <c r="S732" s="4">
        <f t="shared" si="34"/>
        <v>6707.4258918839896</v>
      </c>
      <c r="T732" s="4">
        <f t="shared" si="35"/>
        <v>8985.6499897302583</v>
      </c>
      <c r="U732" s="4" t="s">
        <v>9</v>
      </c>
      <c r="V732" t="s">
        <v>9</v>
      </c>
      <c r="W732" t="s">
        <v>9</v>
      </c>
      <c r="X732" t="str">
        <f>IF(AND(L732&lt;&gt;L731,以前300和1000统计!D732&gt;以前300和1000统计!E732+30),1,"")</f>
        <v/>
      </c>
      <c r="Y732" t="str">
        <f t="shared" si="36"/>
        <v/>
      </c>
    </row>
    <row r="733" spans="1:25" x14ac:dyDescent="0.25">
      <c r="A733" s="6">
        <v>43427</v>
      </c>
      <c r="B733" s="4">
        <v>4840.9399999999996</v>
      </c>
      <c r="C733" s="4">
        <v>4841.3999999999996</v>
      </c>
      <c r="D733" s="4">
        <v>4624.4799999999996</v>
      </c>
      <c r="E733" s="4">
        <v>4642.12</v>
      </c>
      <c r="F733" s="13">
        <v>-4.2277348649897739E-2</v>
      </c>
      <c r="G733" s="13" t="s">
        <v>9</v>
      </c>
      <c r="H733" s="13" t="str">
        <f t="shared" si="33"/>
        <v/>
      </c>
      <c r="I733" s="7">
        <v>90616614912</v>
      </c>
      <c r="J733" s="8">
        <v>87476740096</v>
      </c>
      <c r="K733" s="8">
        <v>82472110259.199997</v>
      </c>
      <c r="L733" s="4">
        <f>IF(AND(以前300和1000统计!C732&lt;-10,J732&lt;K732*1.05,以前300和1000统计!G732&lt;10),L732*(2-E733/E732),L732)</f>
        <v>10001.557579413791</v>
      </c>
      <c r="M733" s="4">
        <f t="shared" si="37"/>
        <v>4642.12</v>
      </c>
      <c r="N733" s="4">
        <f t="shared" si="38"/>
        <v>1</v>
      </c>
      <c r="O733" t="s">
        <v>9</v>
      </c>
      <c r="P733" t="s">
        <v>9</v>
      </c>
      <c r="R733" t="s">
        <v>9</v>
      </c>
      <c r="S733" s="4">
        <f t="shared" si="34"/>
        <v>6419.761095317549</v>
      </c>
      <c r="T733" s="4">
        <f t="shared" si="35"/>
        <v>8600.2778338573644</v>
      </c>
      <c r="U733" s="4" t="s">
        <v>9</v>
      </c>
      <c r="V733" t="s">
        <v>9</v>
      </c>
      <c r="W733" t="s">
        <v>9</v>
      </c>
      <c r="X733" t="str">
        <f>IF(AND(L733&lt;&gt;L732,以前300和1000统计!D733&gt;以前300和1000统计!E733+30),1,"")</f>
        <v/>
      </c>
      <c r="Y733" t="str">
        <f t="shared" si="36"/>
        <v/>
      </c>
    </row>
    <row r="734" spans="1:25" x14ac:dyDescent="0.25">
      <c r="A734" s="6">
        <v>43430</v>
      </c>
      <c r="B734" s="4">
        <v>4631.42</v>
      </c>
      <c r="C734" s="4">
        <v>4677.96</v>
      </c>
      <c r="D734" s="4">
        <v>4610.58</v>
      </c>
      <c r="E734" s="4">
        <v>4633.7299999999996</v>
      </c>
      <c r="F734" s="13">
        <v>-4.4617360771773251E-2</v>
      </c>
      <c r="G734" s="13" t="s">
        <v>9</v>
      </c>
      <c r="H734" s="13" t="str">
        <f t="shared" si="33"/>
        <v/>
      </c>
      <c r="I734" s="7">
        <v>65014630656</v>
      </c>
      <c r="J734" s="8">
        <v>79516424277.333328</v>
      </c>
      <c r="K734" s="8">
        <v>83456136524.800003</v>
      </c>
      <c r="L734" s="4">
        <f>IF(AND(以前300和1000统计!C733&lt;-10,J733&lt;K733*1.05,以前300和1000统计!G733&lt;10),L733*(2-E734/E733),L733)</f>
        <v>10001.557579413791</v>
      </c>
      <c r="M734" s="4">
        <f t="shared" si="37"/>
        <v>4633.7299999999996</v>
      </c>
      <c r="N734" s="4">
        <f t="shared" si="38"/>
        <v>1</v>
      </c>
      <c r="O734">
        <v>9047.0155547890026</v>
      </c>
      <c r="P734" t="s">
        <v>9</v>
      </c>
      <c r="Q734">
        <v>-2.0270035703752409E-2</v>
      </c>
      <c r="R734">
        <v>-1.3543806614367826E-2</v>
      </c>
      <c r="S734" s="4">
        <f t="shared" si="34"/>
        <v>6408.1582510158687</v>
      </c>
      <c r="T734" s="4">
        <f t="shared" si="35"/>
        <v>8584.7340023695815</v>
      </c>
      <c r="U734" s="4">
        <v>4942.49</v>
      </c>
      <c r="V734">
        <v>-6.2470536106294605E-2</v>
      </c>
      <c r="W734">
        <v>-2.0270035703752409E-2</v>
      </c>
      <c r="X734" t="str">
        <f>IF(AND(L734&lt;&gt;L733,以前300和1000统计!D734&gt;以前300和1000统计!E734+30),1,"")</f>
        <v/>
      </c>
      <c r="Y734" t="str">
        <f t="shared" si="36"/>
        <v/>
      </c>
    </row>
    <row r="735" spans="1:25" x14ac:dyDescent="0.25">
      <c r="A735" s="6">
        <v>43431</v>
      </c>
      <c r="B735" s="4">
        <v>4662.33</v>
      </c>
      <c r="C735" s="4">
        <v>4693.83</v>
      </c>
      <c r="D735" s="4">
        <v>4636.96</v>
      </c>
      <c r="E735" s="4">
        <v>4671.6400000000003</v>
      </c>
      <c r="F735" s="13">
        <v>6.3591634856488E-3</v>
      </c>
      <c r="G735" s="13">
        <v>6.3591634856488E-3</v>
      </c>
      <c r="H735" s="13" t="str">
        <f t="shared" si="33"/>
        <v/>
      </c>
      <c r="I735" s="7">
        <v>65150612992</v>
      </c>
      <c r="J735" s="8">
        <v>73593952853.333328</v>
      </c>
      <c r="K735" s="8">
        <v>84093609881.600006</v>
      </c>
      <c r="L735" s="4">
        <f>L734</f>
        <v>10001.557579413791</v>
      </c>
      <c r="M735" s="4">
        <f t="shared" si="37"/>
        <v>4671.6400000000003</v>
      </c>
      <c r="N735" s="4">
        <f t="shared" si="38"/>
        <v>1</v>
      </c>
      <c r="O735" t="s">
        <v>9</v>
      </c>
      <c r="P735" t="s">
        <v>9</v>
      </c>
      <c r="R735" t="s">
        <v>9</v>
      </c>
      <c r="S735" s="4">
        <f t="shared" si="34"/>
        <v>6460.5854056614817</v>
      </c>
      <c r="T735" s="4">
        <f t="shared" si="35"/>
        <v>8654.9684066248647</v>
      </c>
      <c r="U735" s="4" t="s">
        <v>9</v>
      </c>
      <c r="V735" t="s">
        <v>9</v>
      </c>
      <c r="W735" t="s">
        <v>9</v>
      </c>
      <c r="X735" t="str">
        <f>IF(AND(L735&lt;&gt;L734,以前300和1000统计!D735&gt;以前300和1000统计!E735+30),1,"")</f>
        <v/>
      </c>
      <c r="Y735" t="str">
        <f t="shared" si="36"/>
        <v/>
      </c>
    </row>
    <row r="736" spans="1:25" x14ac:dyDescent="0.25">
      <c r="A736" s="6">
        <v>43432</v>
      </c>
      <c r="B736" s="4">
        <v>4669.66</v>
      </c>
      <c r="C736" s="4">
        <v>4728.58</v>
      </c>
      <c r="D736" s="4">
        <v>4607.6099999999997</v>
      </c>
      <c r="E736" s="4">
        <v>4728.58</v>
      </c>
      <c r="F736" s="13">
        <v>2.0469470599279616E-2</v>
      </c>
      <c r="G736" s="13">
        <v>2.0469470599279616E-2</v>
      </c>
      <c r="H736" s="13">
        <f t="shared" si="33"/>
        <v>2.0469470599279616E-2</v>
      </c>
      <c r="I736" s="7">
        <v>75637444608</v>
      </c>
      <c r="J736" s="8">
        <v>68600896085.333336</v>
      </c>
      <c r="K736" s="8">
        <v>84946050534.399994</v>
      </c>
      <c r="L736" s="4">
        <f>L735</f>
        <v>10001.557579413791</v>
      </c>
      <c r="M736" s="4">
        <f t="shared" si="37"/>
        <v>4728.58</v>
      </c>
      <c r="N736" s="4">
        <f t="shared" si="38"/>
        <v>1</v>
      </c>
      <c r="O736" t="s">
        <v>9</v>
      </c>
      <c r="P736">
        <v>8863.632226481026</v>
      </c>
      <c r="R736" t="s">
        <v>9</v>
      </c>
      <c r="S736" s="4">
        <f t="shared" si="34"/>
        <v>6539.3298579305692</v>
      </c>
      <c r="T736" s="4">
        <f t="shared" si="35"/>
        <v>8760.458962633722</v>
      </c>
      <c r="U736" s="4" t="s">
        <v>9</v>
      </c>
      <c r="V736" t="s">
        <v>9</v>
      </c>
      <c r="W736" t="s">
        <v>9</v>
      </c>
      <c r="X736" t="str">
        <f>IF(AND(L736&lt;&gt;L735,以前300和1000统计!D736&gt;以前300和1000统计!E736+30),1,"")</f>
        <v/>
      </c>
      <c r="Y736" t="str">
        <f t="shared" si="36"/>
        <v/>
      </c>
    </row>
    <row r="737" spans="1:25" x14ac:dyDescent="0.25">
      <c r="A737" s="6">
        <v>43433</v>
      </c>
      <c r="B737" s="4">
        <v>4746.63</v>
      </c>
      <c r="C737" s="4">
        <v>4758.25</v>
      </c>
      <c r="D737" s="4">
        <v>4617.3500000000004</v>
      </c>
      <c r="E737" s="4">
        <v>4617.3500000000004</v>
      </c>
      <c r="F737" s="13">
        <v>-1.1621186564033215E-2</v>
      </c>
      <c r="G737" s="13" t="s">
        <v>9</v>
      </c>
      <c r="H737" s="13" t="str">
        <f t="shared" si="33"/>
        <v/>
      </c>
      <c r="I737" s="7">
        <v>78275842048</v>
      </c>
      <c r="J737" s="8">
        <v>73021299882.666672</v>
      </c>
      <c r="K737" s="8">
        <v>85232616524.800003</v>
      </c>
      <c r="L737" s="4">
        <f>IF(AND(以前300和1000统计!C736&lt;-10,J736&lt;K736*1.05,以前300和1000统计!G736&lt;10),L736*(2-E737/E736),L736)</f>
        <v>10001.557579413791</v>
      </c>
      <c r="M737" s="4">
        <f t="shared" si="37"/>
        <v>4617.3500000000004</v>
      </c>
      <c r="N737" s="4">
        <f t="shared" si="38"/>
        <v>1</v>
      </c>
      <c r="O737">
        <v>8863.632226481026</v>
      </c>
      <c r="P737" t="s">
        <v>9</v>
      </c>
      <c r="Q737">
        <v>-4.838590111973684E-2</v>
      </c>
      <c r="R737">
        <v>-5.2091010430930229E-2</v>
      </c>
      <c r="S737" s="4">
        <f t="shared" si="34"/>
        <v>6385.5057373494192</v>
      </c>
      <c r="T737" s="4">
        <f t="shared" si="35"/>
        <v>8554.3874040656647</v>
      </c>
      <c r="U737" s="4">
        <v>4942.49</v>
      </c>
      <c r="V737">
        <v>-6.5784655102994583E-2</v>
      </c>
      <c r="W737">
        <v>-4.838590111973684E-2</v>
      </c>
      <c r="X737" t="str">
        <f>IF(AND(L737&lt;&gt;L736,以前300和1000统计!D737&gt;以前300和1000统计!E737+30),1,"")</f>
        <v/>
      </c>
      <c r="Y737" t="str">
        <f t="shared" si="36"/>
        <v/>
      </c>
    </row>
    <row r="738" spans="1:25" x14ac:dyDescent="0.25">
      <c r="A738" s="6">
        <v>43434</v>
      </c>
      <c r="B738" s="4">
        <v>4604.2700000000004</v>
      </c>
      <c r="C738" s="4">
        <v>4654.53</v>
      </c>
      <c r="D738" s="4">
        <v>4549.4399999999996</v>
      </c>
      <c r="E738" s="4">
        <v>4648.18</v>
      </c>
      <c r="F738" s="13">
        <v>-1.7002990326905665E-2</v>
      </c>
      <c r="G738" s="13" t="s">
        <v>9</v>
      </c>
      <c r="H738" s="13" t="str">
        <f t="shared" si="33"/>
        <v/>
      </c>
      <c r="I738" s="7">
        <v>66551728128</v>
      </c>
      <c r="J738" s="8">
        <v>73488338261.333328</v>
      </c>
      <c r="K738" s="8">
        <v>84335169715.199997</v>
      </c>
      <c r="L738" s="4">
        <f>L737</f>
        <v>10001.557579413791</v>
      </c>
      <c r="M738" s="4">
        <f t="shared" si="37"/>
        <v>4648.18</v>
      </c>
      <c r="N738" s="4">
        <f t="shared" si="38"/>
        <v>1</v>
      </c>
      <c r="O738" t="s">
        <v>9</v>
      </c>
      <c r="P738" t="s">
        <v>9</v>
      </c>
      <c r="R738" t="s">
        <v>9</v>
      </c>
      <c r="S738" s="4">
        <f t="shared" si="34"/>
        <v>6428.14169561173</v>
      </c>
      <c r="T738" s="4">
        <f t="shared" si="35"/>
        <v>8611.5049636328058</v>
      </c>
      <c r="U738" s="4" t="s">
        <v>9</v>
      </c>
      <c r="V738" t="s">
        <v>9</v>
      </c>
      <c r="W738" t="s">
        <v>9</v>
      </c>
      <c r="X738" t="str">
        <f>IF(AND(L738&lt;&gt;L737,以前300和1000统计!D738&gt;以前300和1000统计!E738+30),1,"")</f>
        <v/>
      </c>
      <c r="Y738" t="str">
        <f t="shared" si="36"/>
        <v/>
      </c>
    </row>
    <row r="739" spans="1:25" x14ac:dyDescent="0.25">
      <c r="A739" s="6">
        <v>43437</v>
      </c>
      <c r="B739" s="4">
        <v>4762.96</v>
      </c>
      <c r="C739" s="4">
        <v>4820.21</v>
      </c>
      <c r="D739" s="4">
        <v>4742.47</v>
      </c>
      <c r="E739" s="4">
        <v>4802.29</v>
      </c>
      <c r="F739" s="13">
        <v>4.0053277312744218E-2</v>
      </c>
      <c r="G739" s="13" t="s">
        <v>9</v>
      </c>
      <c r="H739" s="13" t="str">
        <f t="shared" si="33"/>
        <v/>
      </c>
      <c r="I739" s="7">
        <v>96215887872</v>
      </c>
      <c r="J739" s="8">
        <v>80347819349.333328</v>
      </c>
      <c r="K739" s="8">
        <v>84866010905.600006</v>
      </c>
      <c r="L739" s="4">
        <f t="shared" ref="L739:L740" si="39">L738</f>
        <v>10001.557579413791</v>
      </c>
      <c r="M739" s="4">
        <f t="shared" si="37"/>
        <v>4802.29</v>
      </c>
      <c r="N739" s="4">
        <f t="shared" si="38"/>
        <v>1</v>
      </c>
      <c r="O739" t="s">
        <v>9</v>
      </c>
      <c r="P739" t="s">
        <v>9</v>
      </c>
      <c r="R739" t="s">
        <v>9</v>
      </c>
      <c r="S739" s="4">
        <f t="shared" si="34"/>
        <v>6641.2661694295948</v>
      </c>
      <c r="T739" s="4">
        <f t="shared" si="35"/>
        <v>8897.0186550013514</v>
      </c>
      <c r="U739" s="4" t="s">
        <v>9</v>
      </c>
      <c r="V739" t="s">
        <v>9</v>
      </c>
      <c r="W739" t="s">
        <v>9</v>
      </c>
      <c r="X739" t="str">
        <f>IF(AND(L739&lt;&gt;L738,以前300和1000统计!D739&gt;以前300和1000统计!E739+30),1,"")</f>
        <v/>
      </c>
      <c r="Y739" t="str">
        <f t="shared" si="36"/>
        <v/>
      </c>
    </row>
    <row r="740" spans="1:25" x14ac:dyDescent="0.25">
      <c r="A740" s="6">
        <v>43438</v>
      </c>
      <c r="B740" s="4">
        <v>4793.32</v>
      </c>
      <c r="C740" s="4">
        <v>4846.17</v>
      </c>
      <c r="D740" s="4">
        <v>4782.95</v>
      </c>
      <c r="E740" s="4">
        <v>4846.17</v>
      </c>
      <c r="F740" s="13">
        <v>4.2595166280135377E-2</v>
      </c>
      <c r="G740" s="13" t="s">
        <v>9</v>
      </c>
      <c r="H740" s="13" t="str">
        <f t="shared" si="33"/>
        <v/>
      </c>
      <c r="I740" s="7">
        <v>85892804608</v>
      </c>
      <c r="J740" s="8">
        <v>82886806869.333328</v>
      </c>
      <c r="K740" s="8">
        <v>85647457868.800003</v>
      </c>
      <c r="L740" s="4">
        <f t="shared" si="39"/>
        <v>10001.557579413791</v>
      </c>
      <c r="M740" s="4">
        <f t="shared" si="37"/>
        <v>4846.17</v>
      </c>
      <c r="N740" s="4">
        <f t="shared" si="38"/>
        <v>1</v>
      </c>
      <c r="O740" t="s">
        <v>9</v>
      </c>
      <c r="P740">
        <v>8434.7573940088023</v>
      </c>
      <c r="R740" t="s">
        <v>9</v>
      </c>
      <c r="S740" s="4">
        <f t="shared" si="34"/>
        <v>6701.9494600085827</v>
      </c>
      <c r="T740" s="4">
        <f t="shared" si="35"/>
        <v>8978.3134494809547</v>
      </c>
      <c r="U740" s="4" t="s">
        <v>9</v>
      </c>
      <c r="V740" t="s">
        <v>9</v>
      </c>
      <c r="W740" t="s">
        <v>9</v>
      </c>
      <c r="X740" t="str">
        <f>IF(AND(L740&lt;&gt;L739,以前300和1000统计!D740&gt;以前300和1000统计!E740+30),1,"")</f>
        <v/>
      </c>
      <c r="Y740" t="str">
        <f t="shared" si="36"/>
        <v/>
      </c>
    </row>
    <row r="741" spans="1:25" x14ac:dyDescent="0.25">
      <c r="A741" s="6">
        <v>43439</v>
      </c>
      <c r="B741" s="4">
        <v>4750.55</v>
      </c>
      <c r="C741" s="4">
        <v>4846.75</v>
      </c>
      <c r="D741" s="4">
        <v>4734.9799999999996</v>
      </c>
      <c r="E741" s="4">
        <v>4816.99</v>
      </c>
      <c r="F741" s="13">
        <v>3.0610396290102759E-3</v>
      </c>
      <c r="G741" s="13" t="s">
        <v>9</v>
      </c>
      <c r="H741" s="13" t="str">
        <f t="shared" si="33"/>
        <v/>
      </c>
      <c r="I741" s="7">
        <v>84482338816</v>
      </c>
      <c r="J741" s="8">
        <v>88863677098.666672</v>
      </c>
      <c r="K741" s="8">
        <v>85965019520</v>
      </c>
      <c r="L741" s="4">
        <f>IF(AND(以前300和1000统计!C740&lt;-10,J740&lt;K740*1.05,以前300和1000统计!G740&lt;10),L740*(2-E741/E740),L740)</f>
        <v>10001.557579413791</v>
      </c>
      <c r="M741" s="4">
        <f t="shared" si="37"/>
        <v>4816.99</v>
      </c>
      <c r="N741" s="4">
        <f t="shared" si="38"/>
        <v>1</v>
      </c>
      <c r="O741" t="s">
        <v>9</v>
      </c>
      <c r="P741" t="s">
        <v>9</v>
      </c>
      <c r="R741" t="s">
        <v>9</v>
      </c>
      <c r="S741" s="4">
        <f t="shared" si="34"/>
        <v>6661.5953483610238</v>
      </c>
      <c r="T741" s="4">
        <f t="shared" si="35"/>
        <v>8924.252781684354</v>
      </c>
      <c r="U741" s="4" t="s">
        <v>9</v>
      </c>
      <c r="V741" t="s">
        <v>9</v>
      </c>
      <c r="W741" t="s">
        <v>9</v>
      </c>
      <c r="X741" t="str">
        <f>IF(AND(L741&lt;&gt;L740,以前300和1000统计!D741&gt;以前300和1000统计!E741+30),1,"")</f>
        <v/>
      </c>
      <c r="Y741" t="str">
        <f t="shared" si="36"/>
        <v/>
      </c>
    </row>
    <row r="742" spans="1:25" x14ac:dyDescent="0.25">
      <c r="A742" s="6">
        <v>43440</v>
      </c>
      <c r="B742" s="4">
        <v>4796.41</v>
      </c>
      <c r="C742" s="4">
        <v>4814.71</v>
      </c>
      <c r="D742" s="4">
        <v>4724.53</v>
      </c>
      <c r="E742" s="4">
        <v>4730.91</v>
      </c>
      <c r="F742" s="13">
        <v>-2.3783730244708701E-2</v>
      </c>
      <c r="G742" s="13" t="s">
        <v>9</v>
      </c>
      <c r="H742" s="13" t="str">
        <f t="shared" si="33"/>
        <v/>
      </c>
      <c r="I742" s="7">
        <v>79753768960</v>
      </c>
      <c r="J742" s="8">
        <v>83376304128</v>
      </c>
      <c r="K742" s="8">
        <v>86600587289.600006</v>
      </c>
      <c r="L742" s="4">
        <f>IF(AND(以前300和1000统计!C741&lt;-10,J741&lt;K741*1.05,以前300和1000统计!G741&lt;10),L741*(2-E742/E741),L741)</f>
        <v>10001.557579413791</v>
      </c>
      <c r="M742" s="4">
        <f t="shared" si="37"/>
        <v>4730.91</v>
      </c>
      <c r="N742" s="4">
        <f t="shared" si="38"/>
        <v>1</v>
      </c>
      <c r="O742" t="s">
        <v>9</v>
      </c>
      <c r="P742" t="s">
        <v>9</v>
      </c>
      <c r="R742" t="s">
        <v>9</v>
      </c>
      <c r="S742" s="4">
        <f t="shared" si="34"/>
        <v>6542.5521019380676</v>
      </c>
      <c r="T742" s="4">
        <f t="shared" si="35"/>
        <v>8764.7756643460598</v>
      </c>
      <c r="U742" s="4" t="s">
        <v>9</v>
      </c>
      <c r="V742" t="s">
        <v>9</v>
      </c>
      <c r="W742" t="s">
        <v>9</v>
      </c>
      <c r="X742" t="str">
        <f>IF(AND(L742&lt;&gt;L741,以前300和1000统计!D742&gt;以前300和1000统计!E742+30),1,"")</f>
        <v/>
      </c>
      <c r="Y742" t="str">
        <f t="shared" si="36"/>
        <v/>
      </c>
    </row>
    <row r="743" spans="1:25" x14ac:dyDescent="0.25">
      <c r="A743" s="6">
        <v>43441</v>
      </c>
      <c r="B743" s="4">
        <v>4738.17</v>
      </c>
      <c r="C743" s="4">
        <v>4755.33</v>
      </c>
      <c r="D743" s="4">
        <v>4711.3599999999997</v>
      </c>
      <c r="E743" s="4">
        <v>4731.8999999999996</v>
      </c>
      <c r="F743" s="13">
        <v>-1.7664558157687749E-2</v>
      </c>
      <c r="G743" s="13" t="s">
        <v>9</v>
      </c>
      <c r="H743" s="13" t="str">
        <f t="shared" si="33"/>
        <v/>
      </c>
      <c r="I743" s="7">
        <v>64388204032</v>
      </c>
      <c r="J743" s="8">
        <v>76208103936</v>
      </c>
      <c r="K743" s="8">
        <v>86927626611.199997</v>
      </c>
      <c r="L743" s="4">
        <f>IF(AND(以前300和1000统计!C742&lt;-10,J742&lt;K742*1.05,以前300和1000统计!G742&lt;10),L742*(2-E743/E742),L742)</f>
        <v>10001.557579413791</v>
      </c>
      <c r="M743" s="4">
        <f t="shared" si="37"/>
        <v>4731.8999999999996</v>
      </c>
      <c r="N743" s="4">
        <f t="shared" si="38"/>
        <v>1</v>
      </c>
      <c r="O743" t="s">
        <v>9</v>
      </c>
      <c r="P743" t="s">
        <v>9</v>
      </c>
      <c r="R743" t="s">
        <v>9</v>
      </c>
      <c r="S743" s="4">
        <f t="shared" si="34"/>
        <v>6543.9212099069191</v>
      </c>
      <c r="T743" s="4">
        <f t="shared" si="35"/>
        <v>8766.6097994083848</v>
      </c>
      <c r="U743" s="4" t="s">
        <v>9</v>
      </c>
      <c r="V743" t="s">
        <v>9</v>
      </c>
      <c r="W743" t="s">
        <v>9</v>
      </c>
      <c r="X743" t="str">
        <f>IF(AND(L743&lt;&gt;L742,以前300和1000统计!D743&gt;以前300和1000统计!E743+30),1,"")</f>
        <v/>
      </c>
      <c r="Y743" t="str">
        <f t="shared" si="36"/>
        <v/>
      </c>
    </row>
    <row r="744" spans="1:25" x14ac:dyDescent="0.25">
      <c r="A744" s="6">
        <v>43444</v>
      </c>
      <c r="B744" s="4">
        <v>4698.55</v>
      </c>
      <c r="C744" s="4">
        <v>4711.32</v>
      </c>
      <c r="D744" s="4">
        <v>4660.7299999999996</v>
      </c>
      <c r="E744" s="4">
        <v>4676.62</v>
      </c>
      <c r="F744" s="13">
        <v>-1.1475593490470115E-2</v>
      </c>
      <c r="G744" s="13" t="s">
        <v>9</v>
      </c>
      <c r="H744" s="13" t="str">
        <f t="shared" si="33"/>
        <v/>
      </c>
      <c r="I744" s="7">
        <v>58691325696</v>
      </c>
      <c r="J744" s="8">
        <v>67611099562.666664</v>
      </c>
      <c r="K744" s="8">
        <v>85909246924.800003</v>
      </c>
      <c r="L744" s="4">
        <f>IF(AND(以前300和1000统计!C743&lt;-10,J743&lt;K743*1.05,以前300和1000统计!G743&lt;10),L743*(2-E744/E743),L743)</f>
        <v>10001.557579413791</v>
      </c>
      <c r="M744" s="4">
        <f t="shared" si="37"/>
        <v>4676.62</v>
      </c>
      <c r="N744" s="4">
        <f t="shared" si="38"/>
        <v>1</v>
      </c>
      <c r="O744">
        <v>8434.7573940088023</v>
      </c>
      <c r="P744" t="s">
        <v>9</v>
      </c>
      <c r="Q744">
        <v>-1.8459333761061125E-2</v>
      </c>
      <c r="R744">
        <v>9.2560421086254063E-3</v>
      </c>
      <c r="S744" s="4">
        <f t="shared" si="34"/>
        <v>6467.472433626006</v>
      </c>
      <c r="T744" s="4">
        <f t="shared" si="35"/>
        <v>8664.1946617868598</v>
      </c>
      <c r="U744" s="4">
        <v>4846.17</v>
      </c>
      <c r="V744">
        <v>-3.4986391315203536E-2</v>
      </c>
      <c r="W744">
        <v>-1.8459333761061125E-2</v>
      </c>
      <c r="X744" t="str">
        <f>IF(AND(L744&lt;&gt;L743,以前300和1000统计!D744&gt;以前300和1000统计!E744+30),1,"")</f>
        <v/>
      </c>
      <c r="Y744" t="str">
        <f t="shared" si="36"/>
        <v/>
      </c>
    </row>
    <row r="745" spans="1:25" x14ac:dyDescent="0.25">
      <c r="A745" s="6">
        <v>43445</v>
      </c>
      <c r="B745" s="4">
        <v>4691.59</v>
      </c>
      <c r="C745" s="4">
        <v>4720.47</v>
      </c>
      <c r="D745" s="4">
        <v>4685.3</v>
      </c>
      <c r="E745" s="4">
        <v>4720.47</v>
      </c>
      <c r="F745" s="13">
        <v>-2.4155201927342773E-3</v>
      </c>
      <c r="G745" s="13">
        <v>-2.4155201927342773E-3</v>
      </c>
      <c r="H745" s="13" t="str">
        <f t="shared" si="33"/>
        <v/>
      </c>
      <c r="I745" s="7">
        <v>56654481408</v>
      </c>
      <c r="J745" s="8">
        <v>59911337045.333336</v>
      </c>
      <c r="K745" s="8">
        <v>83208191436.800003</v>
      </c>
      <c r="L745" s="4">
        <f>IF(AND(以前300和1000统计!C744&lt;-10,J744&lt;K744*1.05,以前300和1000统计!G744&lt;10),L744*(2-E745/E744),L744)</f>
        <v>9907.7786750218802</v>
      </c>
      <c r="M745" s="4">
        <f t="shared" si="37"/>
        <v>4720.47</v>
      </c>
      <c r="N745" s="4">
        <f t="shared" si="38"/>
        <v>0</v>
      </c>
      <c r="O745" t="s">
        <v>9</v>
      </c>
      <c r="P745" t="s">
        <v>9</v>
      </c>
      <c r="R745" t="s">
        <v>9</v>
      </c>
      <c r="S745" s="4">
        <f t="shared" si="34"/>
        <v>6467.472433626006</v>
      </c>
      <c r="T745" s="4">
        <f t="shared" si="35"/>
        <v>8582.9554471576284</v>
      </c>
      <c r="U745" s="4" t="s">
        <v>9</v>
      </c>
      <c r="V745" t="s">
        <v>9</v>
      </c>
      <c r="W745" t="s">
        <v>9</v>
      </c>
      <c r="X745" t="str">
        <f>IF(AND(L745&lt;&gt;L744,以前300和1000统计!D745&gt;以前300和1000统计!E745+30),1,"")</f>
        <v/>
      </c>
      <c r="Y745" t="str">
        <f t="shared" si="36"/>
        <v/>
      </c>
    </row>
    <row r="746" spans="1:25" x14ac:dyDescent="0.25">
      <c r="A746" s="6">
        <v>43446</v>
      </c>
      <c r="B746" s="4">
        <v>4733.07</v>
      </c>
      <c r="C746" s="4">
        <v>4740.99</v>
      </c>
      <c r="D746" s="4">
        <v>4706.3900000000003</v>
      </c>
      <c r="E746" s="4">
        <v>4718.82</v>
      </c>
      <c r="F746" s="13">
        <v>9.0236110695329774E-3</v>
      </c>
      <c r="G746" s="13">
        <v>9.0236110695329774E-3</v>
      </c>
      <c r="H746" s="13" t="str">
        <f t="shared" si="33"/>
        <v/>
      </c>
      <c r="I746" s="7">
        <v>57094407424</v>
      </c>
      <c r="J746" s="8">
        <v>57480071509.333336</v>
      </c>
      <c r="K746" s="8">
        <v>80950469132.800003</v>
      </c>
      <c r="L746" s="4">
        <f>IF(AND(以前300和1000统计!C745&lt;-10,J745&lt;K745*1.05,以前300和1000统计!G745&lt;10),L745*(2-E746/E745),L745)</f>
        <v>9911.2418544963384</v>
      </c>
      <c r="M746" s="4">
        <f t="shared" si="37"/>
        <v>4718.82</v>
      </c>
      <c r="N746" s="4">
        <f t="shared" si="38"/>
        <v>0</v>
      </c>
      <c r="O746" t="s">
        <v>9</v>
      </c>
      <c r="P746" t="s">
        <v>9</v>
      </c>
      <c r="R746" t="s">
        <v>9</v>
      </c>
      <c r="S746" s="4">
        <f t="shared" si="34"/>
        <v>6467.472433626006</v>
      </c>
      <c r="T746" s="4">
        <f t="shared" si="35"/>
        <v>8585.955545979954</v>
      </c>
      <c r="U746" s="4" t="s">
        <v>9</v>
      </c>
      <c r="V746" t="s">
        <v>9</v>
      </c>
      <c r="W746" t="s">
        <v>9</v>
      </c>
      <c r="X746" t="str">
        <f>IF(AND(L746&lt;&gt;L745,以前300和1000统计!D746&gt;以前300和1000统计!E746+30),1,"")</f>
        <v/>
      </c>
      <c r="Y746" t="str">
        <f t="shared" si="36"/>
        <v/>
      </c>
    </row>
    <row r="747" spans="1:25" x14ac:dyDescent="0.25">
      <c r="A747" s="6">
        <v>43447</v>
      </c>
      <c r="B747" s="4">
        <v>4727.46</v>
      </c>
      <c r="C747" s="4">
        <v>4791</v>
      </c>
      <c r="D747" s="4">
        <v>4698.37</v>
      </c>
      <c r="E747" s="4">
        <v>4763.72</v>
      </c>
      <c r="F747" s="13">
        <v>9.162223253192936E-3</v>
      </c>
      <c r="G747" s="13">
        <v>9.162223253192936E-3</v>
      </c>
      <c r="H747" s="13" t="str">
        <f t="shared" si="33"/>
        <v/>
      </c>
      <c r="I747" s="7">
        <v>68705143296</v>
      </c>
      <c r="J747" s="8">
        <v>60818010709.333336</v>
      </c>
      <c r="K747" s="8">
        <v>79473161459.199997</v>
      </c>
      <c r="L747" s="4">
        <f>IF(AND(以前300和1000统计!C746&lt;-10,J746&lt;K746*1.05,以前300和1000统计!G746&lt;10),L746*(2-E747/E746),L746)</f>
        <v>9816.9354899249211</v>
      </c>
      <c r="M747" s="4">
        <f t="shared" si="37"/>
        <v>4763.72</v>
      </c>
      <c r="N747" s="4">
        <f t="shared" si="38"/>
        <v>0</v>
      </c>
      <c r="O747" t="s">
        <v>9</v>
      </c>
      <c r="P747">
        <v>8279.0573920792158</v>
      </c>
      <c r="R747" t="s">
        <v>9</v>
      </c>
      <c r="S747" s="4">
        <f t="shared" si="34"/>
        <v>6467.472433626006</v>
      </c>
      <c r="T747" s="4">
        <f t="shared" si="35"/>
        <v>8504.2594007541338</v>
      </c>
      <c r="U747" s="4" t="s">
        <v>9</v>
      </c>
      <c r="V747" t="s">
        <v>9</v>
      </c>
      <c r="W747" t="s">
        <v>9</v>
      </c>
      <c r="X747">
        <f>IF(AND(L747&lt;&gt;L746,以前300和1000统计!D747&gt;以前300和1000统计!E747+30),1,"")</f>
        <v>1</v>
      </c>
      <c r="Y747">
        <f t="shared" si="36"/>
        <v>9.5150906370662369E-3</v>
      </c>
    </row>
    <row r="748" spans="1:25" x14ac:dyDescent="0.25">
      <c r="A748" s="6">
        <v>43448</v>
      </c>
      <c r="B748" s="4">
        <v>4755.0200000000004</v>
      </c>
      <c r="C748" s="4">
        <v>4756.21</v>
      </c>
      <c r="D748" s="4">
        <v>4638.92</v>
      </c>
      <c r="E748" s="4">
        <v>4641.8900000000003</v>
      </c>
      <c r="F748" s="13">
        <v>-1.6302804514687907E-2</v>
      </c>
      <c r="G748" s="13" t="s">
        <v>9</v>
      </c>
      <c r="H748" s="13" t="str">
        <f t="shared" si="33"/>
        <v/>
      </c>
      <c r="I748" s="7">
        <v>70442360832</v>
      </c>
      <c r="J748" s="8">
        <v>65413970517.333336</v>
      </c>
      <c r="K748" s="8">
        <v>77350651532.800003</v>
      </c>
      <c r="L748" s="4">
        <f>IF(AND(以前300和1000统计!C747&lt;-10,J747&lt;K747*1.05,以前300和1000统计!G747&lt;10),L747*(2-E748/E747),L747)</f>
        <v>9816.9354899249211</v>
      </c>
      <c r="M748" s="4">
        <f t="shared" si="37"/>
        <v>4641.8900000000003</v>
      </c>
      <c r="N748" s="4">
        <f t="shared" si="38"/>
        <v>1</v>
      </c>
      <c r="O748">
        <v>8279.0573920792158</v>
      </c>
      <c r="P748" t="s">
        <v>9</v>
      </c>
      <c r="Q748">
        <v>8.3295327250443307E-3</v>
      </c>
      <c r="R748">
        <v>-1.3532178185871047E-3</v>
      </c>
      <c r="S748" s="4">
        <f t="shared" si="34"/>
        <v>6302.0697301529517</v>
      </c>
      <c r="T748" s="4">
        <f t="shared" si="35"/>
        <v>8286.7667851524875</v>
      </c>
      <c r="U748" s="4">
        <v>4846.17</v>
      </c>
      <c r="V748">
        <v>-4.2152875363431264E-2</v>
      </c>
      <c r="W748">
        <v>8.3295327250443307E-3</v>
      </c>
      <c r="X748" t="str">
        <f>IF(AND(L748&lt;&gt;L747,以前300和1000统计!D748&gt;以前300和1000统计!E748+30),1,"")</f>
        <v/>
      </c>
      <c r="Y748" t="str">
        <f t="shared" si="36"/>
        <v/>
      </c>
    </row>
    <row r="749" spans="1:25" x14ac:dyDescent="0.25">
      <c r="A749" s="6">
        <v>43451</v>
      </c>
      <c r="B749" s="4">
        <v>4623.13</v>
      </c>
      <c r="C749" s="4">
        <v>4634.03</v>
      </c>
      <c r="D749" s="4">
        <v>4569.57</v>
      </c>
      <c r="E749" s="4">
        <v>4627.2299999999996</v>
      </c>
      <c r="F749" s="13">
        <v>-2.865197786603757E-2</v>
      </c>
      <c r="G749" s="13">
        <v>-2.865197786603757E-2</v>
      </c>
      <c r="H749" s="13" t="str">
        <f t="shared" si="33"/>
        <v/>
      </c>
      <c r="I749" s="7">
        <v>58182573312</v>
      </c>
      <c r="J749" s="8">
        <v>65776692480</v>
      </c>
      <c r="K749" s="8">
        <v>75030244761.600006</v>
      </c>
      <c r="L749" s="4">
        <f>IF(AND(以前300和1000统计!C748&lt;-10,J748&lt;K748*1.05,以前300和1000统计!G748&lt;10),L748*(2-E749/E748),L748)</f>
        <v>9847.9392996408587</v>
      </c>
      <c r="M749" s="4">
        <f t="shared" si="37"/>
        <v>4627.2299999999996</v>
      </c>
      <c r="N749" s="4">
        <f t="shared" si="38"/>
        <v>0</v>
      </c>
      <c r="O749" t="s">
        <v>9</v>
      </c>
      <c r="P749" t="s">
        <v>9</v>
      </c>
      <c r="R749" t="s">
        <v>9</v>
      </c>
      <c r="S749" s="4">
        <f t="shared" si="34"/>
        <v>6302.0697301529517</v>
      </c>
      <c r="T749" s="4">
        <f t="shared" si="35"/>
        <v>8312.9380216682912</v>
      </c>
      <c r="U749" s="4" t="s">
        <v>9</v>
      </c>
      <c r="V749" t="s">
        <v>9</v>
      </c>
      <c r="W749" t="s">
        <v>9</v>
      </c>
      <c r="X749" t="str">
        <f>IF(AND(L749&lt;&gt;L748,以前300和1000统计!D749&gt;以前300和1000统计!E749+30),1,"")</f>
        <v/>
      </c>
      <c r="Y749" t="str">
        <f t="shared" si="36"/>
        <v/>
      </c>
    </row>
    <row r="750" spans="1:25" x14ac:dyDescent="0.25">
      <c r="A750" s="6">
        <v>43452</v>
      </c>
      <c r="B750" s="4">
        <v>4602.3999999999996</v>
      </c>
      <c r="C750" s="4">
        <v>4634.75</v>
      </c>
      <c r="D750" s="4">
        <v>4553.3599999999997</v>
      </c>
      <c r="E750" s="4">
        <v>4596.6099999999997</v>
      </c>
      <c r="F750" s="13">
        <v>-9.754647352694823E-3</v>
      </c>
      <c r="G750" s="13">
        <v>-9.754647352694823E-3</v>
      </c>
      <c r="H750" s="13" t="str">
        <f t="shared" si="33"/>
        <v/>
      </c>
      <c r="I750" s="7">
        <v>54870287360</v>
      </c>
      <c r="J750" s="8">
        <v>61165073834.666664</v>
      </c>
      <c r="K750" s="8">
        <v>72421703116.800003</v>
      </c>
      <c r="L750" s="4">
        <f>IF(AND(以前300和1000统计!C749&lt;-10,J749&lt;K749*1.05,以前300和1000统计!G749&lt;10),L749*(2-E750/E749),L749)</f>
        <v>9913.1065598278401</v>
      </c>
      <c r="M750" s="4">
        <f t="shared" si="37"/>
        <v>4596.6099999999997</v>
      </c>
      <c r="N750" s="4">
        <f t="shared" si="38"/>
        <v>0</v>
      </c>
      <c r="O750" t="s">
        <v>9</v>
      </c>
      <c r="P750" t="s">
        <v>9</v>
      </c>
      <c r="R750" t="s">
        <v>9</v>
      </c>
      <c r="S750" s="4">
        <f t="shared" si="34"/>
        <v>6302.0697301529517</v>
      </c>
      <c r="T750" s="4">
        <f t="shared" si="35"/>
        <v>8367.9476412946078</v>
      </c>
      <c r="U750" s="4" t="s">
        <v>9</v>
      </c>
      <c r="V750" t="s">
        <v>9</v>
      </c>
      <c r="W750" t="s">
        <v>9</v>
      </c>
      <c r="X750" t="str">
        <f>IF(AND(L750&lt;&gt;L749,以前300和1000统计!D750&gt;以前300和1000统计!E750+30),1,"")</f>
        <v/>
      </c>
      <c r="Y750" t="str">
        <f t="shared" si="36"/>
        <v/>
      </c>
    </row>
    <row r="751" spans="1:25" x14ac:dyDescent="0.25">
      <c r="A751" s="6">
        <v>43453</v>
      </c>
      <c r="B751" s="4">
        <v>4601.37</v>
      </c>
      <c r="C751" s="4">
        <v>4604.9399999999996</v>
      </c>
      <c r="D751" s="4">
        <v>4525.0600000000004</v>
      </c>
      <c r="E751" s="4">
        <v>4533.3999999999996</v>
      </c>
      <c r="F751" s="13">
        <v>-2.0277790384311989E-2</v>
      </c>
      <c r="G751" s="13">
        <v>-2.0277790384311989E-2</v>
      </c>
      <c r="H751" s="13" t="str">
        <f t="shared" si="33"/>
        <v/>
      </c>
      <c r="I751" s="7">
        <v>52105495552</v>
      </c>
      <c r="J751" s="8">
        <v>55052785408</v>
      </c>
      <c r="K751" s="8">
        <v>70582198988.800003</v>
      </c>
      <c r="L751" s="4">
        <f>IF(AND(以前300和1000统计!C750&lt;-10,J750&lt;K750*1.05,以前300和1000统计!G750&lt;10),L750*(2-E751/E750),L750)</f>
        <v>10049.426035625595</v>
      </c>
      <c r="M751" s="4">
        <f t="shared" si="37"/>
        <v>4533.3999999999996</v>
      </c>
      <c r="N751" s="4">
        <f t="shared" si="38"/>
        <v>0</v>
      </c>
      <c r="O751" t="s">
        <v>9</v>
      </c>
      <c r="P751" t="s">
        <v>9</v>
      </c>
      <c r="R751" t="s">
        <v>9</v>
      </c>
      <c r="S751" s="4">
        <f t="shared" si="34"/>
        <v>6302.0697301529517</v>
      </c>
      <c r="T751" s="4">
        <f t="shared" si="35"/>
        <v>8483.0189591584749</v>
      </c>
      <c r="U751" s="4" t="s">
        <v>9</v>
      </c>
      <c r="V751" t="s">
        <v>9</v>
      </c>
      <c r="W751" t="s">
        <v>9</v>
      </c>
      <c r="X751" t="str">
        <f>IF(AND(L751&lt;&gt;L750,以前300和1000统计!D751&gt;以前300和1000统计!E751+30),1,"")</f>
        <v/>
      </c>
      <c r="Y751" t="str">
        <f t="shared" si="36"/>
        <v/>
      </c>
    </row>
    <row r="752" spans="1:25" x14ac:dyDescent="0.25">
      <c r="A752" s="6">
        <v>43454</v>
      </c>
      <c r="B752" s="4">
        <v>4523.97</v>
      </c>
      <c r="C752" s="4">
        <v>4560.34</v>
      </c>
      <c r="D752" s="4">
        <v>4509.57</v>
      </c>
      <c r="E752" s="4">
        <v>4550.6000000000004</v>
      </c>
      <c r="F752" s="13">
        <v>-1.0009550516576149E-2</v>
      </c>
      <c r="G752" s="13">
        <v>-1.0009550516576149E-2</v>
      </c>
      <c r="H752" s="13" t="str">
        <f t="shared" si="33"/>
        <v/>
      </c>
      <c r="I752" s="7">
        <v>53215425792</v>
      </c>
      <c r="J752" s="8">
        <v>53397069568</v>
      </c>
      <c r="K752" s="8">
        <v>69097068915.199997</v>
      </c>
      <c r="L752" s="4">
        <f>IF(AND(以前300和1000统计!C751&lt;-10,J751&lt;K751*1.05,以前300和1000统计!G751&lt;10),L751*(2-E752/E751),L751)</f>
        <v>10011.297891669012</v>
      </c>
      <c r="M752" s="4">
        <f t="shared" si="37"/>
        <v>4550.6000000000004</v>
      </c>
      <c r="N752" s="4">
        <f t="shared" si="38"/>
        <v>0</v>
      </c>
      <c r="O752" t="s">
        <v>9</v>
      </c>
      <c r="P752" t="s">
        <v>9</v>
      </c>
      <c r="R752" t="s">
        <v>9</v>
      </c>
      <c r="S752" s="4">
        <f t="shared" si="34"/>
        <v>6302.0697301529517</v>
      </c>
      <c r="T752" s="4">
        <f t="shared" si="35"/>
        <v>8450.8338605354693</v>
      </c>
      <c r="U752" s="4" t="s">
        <v>9</v>
      </c>
      <c r="V752" t="s">
        <v>9</v>
      </c>
      <c r="W752" t="s">
        <v>9</v>
      </c>
      <c r="X752" t="str">
        <f>IF(AND(L752&lt;&gt;L751,以前300和1000统计!D752&gt;以前300和1000统计!E752+30),1,"")</f>
        <v/>
      </c>
      <c r="Y752" t="str">
        <f t="shared" si="36"/>
        <v/>
      </c>
    </row>
    <row r="753" spans="1:25" x14ac:dyDescent="0.25">
      <c r="A753" s="6">
        <v>43455</v>
      </c>
      <c r="B753" s="4">
        <v>4536.57</v>
      </c>
      <c r="C753" s="4">
        <v>4543.87</v>
      </c>
      <c r="D753" s="4">
        <v>4484.5600000000004</v>
      </c>
      <c r="E753" s="4">
        <v>4517.78</v>
      </c>
      <c r="F753" s="13">
        <v>-3.4455375656240461E-3</v>
      </c>
      <c r="G753" s="13">
        <v>-3.4455375656240461E-3</v>
      </c>
      <c r="H753" s="13" t="str">
        <f t="shared" si="33"/>
        <v/>
      </c>
      <c r="I753" s="7">
        <v>52669282560</v>
      </c>
      <c r="J753" s="8">
        <v>52663401301.333336</v>
      </c>
      <c r="K753" s="8">
        <v>67199702297.599998</v>
      </c>
      <c r="L753" s="4">
        <f>IF(AND(以前300和1000统计!C752&lt;-10,J752&lt;K752*1.05,以前300和1000统计!G752&lt;10),L752*(2-E753/E752),L752)</f>
        <v>10083.501732218519</v>
      </c>
      <c r="M753" s="4">
        <f t="shared" si="37"/>
        <v>4517.78</v>
      </c>
      <c r="N753" s="4">
        <f t="shared" si="38"/>
        <v>0</v>
      </c>
      <c r="O753" t="s">
        <v>9</v>
      </c>
      <c r="P753" t="s">
        <v>9</v>
      </c>
      <c r="R753" t="s">
        <v>9</v>
      </c>
      <c r="S753" s="4">
        <f t="shared" si="34"/>
        <v>6302.0697301529517</v>
      </c>
      <c r="T753" s="4">
        <f t="shared" si="35"/>
        <v>8511.7832666144004</v>
      </c>
      <c r="U753" s="4" t="s">
        <v>9</v>
      </c>
      <c r="V753" t="s">
        <v>9</v>
      </c>
      <c r="W753" t="s">
        <v>9</v>
      </c>
      <c r="X753" t="str">
        <f>IF(AND(L753&lt;&gt;L752,以前300和1000统计!D753&gt;以前300和1000统计!E753+30),1,"")</f>
        <v/>
      </c>
      <c r="Y753" t="str">
        <f t="shared" si="36"/>
        <v/>
      </c>
    </row>
    <row r="754" spans="1:25" x14ac:dyDescent="0.25">
      <c r="A754" s="6">
        <v>43458</v>
      </c>
      <c r="B754" s="4">
        <v>4511.22</v>
      </c>
      <c r="C754" s="4">
        <v>4558.3500000000004</v>
      </c>
      <c r="D754" s="4">
        <v>4501.0600000000004</v>
      </c>
      <c r="E754" s="4">
        <v>4558.32</v>
      </c>
      <c r="F754" s="13">
        <v>1.6964795851095449E-3</v>
      </c>
      <c r="G754" s="13">
        <v>1.6964795851095449E-3</v>
      </c>
      <c r="H754" s="13" t="str">
        <f t="shared" si="33"/>
        <v/>
      </c>
      <c r="I754" s="7">
        <v>52081686272</v>
      </c>
      <c r="J754" s="8">
        <v>52655464874.666664</v>
      </c>
      <c r="K754" s="8">
        <v>66553055078.400002</v>
      </c>
      <c r="L754" s="4">
        <f>IF(AND(以前300和1000统计!C753&lt;-10,J753&lt;K753*1.05,以前300和1000统计!G753&lt;10),L753*(2-E754/E753),L753)</f>
        <v>9993.0180964008978</v>
      </c>
      <c r="M754" s="4">
        <f t="shared" si="37"/>
        <v>4558.32</v>
      </c>
      <c r="N754" s="4">
        <f t="shared" si="38"/>
        <v>0</v>
      </c>
      <c r="O754" t="s">
        <v>9</v>
      </c>
      <c r="P754" t="s">
        <v>9</v>
      </c>
      <c r="R754" t="s">
        <v>9</v>
      </c>
      <c r="S754" s="4">
        <f t="shared" si="34"/>
        <v>6302.0697301529517</v>
      </c>
      <c r="T754" s="4">
        <f t="shared" si="35"/>
        <v>8435.4033424860572</v>
      </c>
      <c r="U754" s="4" t="s">
        <v>9</v>
      </c>
      <c r="V754" t="s">
        <v>9</v>
      </c>
      <c r="W754" t="s">
        <v>9</v>
      </c>
      <c r="X754" t="str">
        <f>IF(AND(L754&lt;&gt;L753,以前300和1000统计!D754&gt;以前300和1000统计!E754+30),1,"")</f>
        <v/>
      </c>
      <c r="Y754" t="str">
        <f t="shared" si="36"/>
        <v/>
      </c>
    </row>
    <row r="755" spans="1:25" x14ac:dyDescent="0.25">
      <c r="A755" s="6">
        <v>43459</v>
      </c>
      <c r="B755" s="4">
        <v>4512.29</v>
      </c>
      <c r="C755" s="4">
        <v>4522.88</v>
      </c>
      <c r="D755" s="4">
        <v>4403.0600000000004</v>
      </c>
      <c r="E755" s="4">
        <v>4514.62</v>
      </c>
      <c r="F755" s="13">
        <v>-6.9945858364062197E-4</v>
      </c>
      <c r="G755" s="13">
        <v>-6.9945858364062197E-4</v>
      </c>
      <c r="H755" s="13" t="str">
        <f t="shared" si="33"/>
        <v/>
      </c>
      <c r="I755" s="7">
        <v>67847067904</v>
      </c>
      <c r="J755" s="8">
        <v>57532678912</v>
      </c>
      <c r="K755" s="8">
        <v>66687877824</v>
      </c>
      <c r="L755" s="4">
        <f>IF(AND(以前300和1000统计!C754&lt;-10,J754&lt;K754*1.05,以前300和1000统计!G754&lt;10),L754*(2-E755/E754),L754)</f>
        <v>10088.819815194822</v>
      </c>
      <c r="M755" s="4">
        <f t="shared" si="37"/>
        <v>4514.62</v>
      </c>
      <c r="N755" s="4">
        <f t="shared" si="38"/>
        <v>0</v>
      </c>
      <c r="O755" t="s">
        <v>9</v>
      </c>
      <c r="P755" t="s">
        <v>9</v>
      </c>
      <c r="R755" t="s">
        <v>9</v>
      </c>
      <c r="S755" s="4">
        <f t="shared" si="34"/>
        <v>6302.0697301529517</v>
      </c>
      <c r="T755" s="4">
        <f t="shared" si="35"/>
        <v>8516.2724183882838</v>
      </c>
      <c r="U755" s="4" t="s">
        <v>9</v>
      </c>
      <c r="V755" t="s">
        <v>9</v>
      </c>
      <c r="W755" t="s">
        <v>9</v>
      </c>
      <c r="X755" t="str">
        <f>IF(AND(L755&lt;&gt;L754,以前300和1000统计!D755&gt;以前300和1000统计!E755+30),1,"")</f>
        <v/>
      </c>
      <c r="Y755" t="str">
        <f t="shared" si="36"/>
        <v/>
      </c>
    </row>
    <row r="756" spans="1:25" x14ac:dyDescent="0.25">
      <c r="A756" s="6">
        <v>43460</v>
      </c>
      <c r="B756" s="4">
        <v>4509.32</v>
      </c>
      <c r="C756" s="4">
        <v>4531.1099999999997</v>
      </c>
      <c r="D756" s="4">
        <v>4487.79</v>
      </c>
      <c r="E756" s="4">
        <v>4494.5</v>
      </c>
      <c r="F756" s="13">
        <v>-1.4000772214324497E-2</v>
      </c>
      <c r="G756" s="13">
        <v>-1.4000772214324497E-2</v>
      </c>
      <c r="H756" s="13" t="str">
        <f t="shared" si="33"/>
        <v/>
      </c>
      <c r="I756" s="7">
        <v>59087001088</v>
      </c>
      <c r="J756" s="8">
        <v>59671918421.333336</v>
      </c>
      <c r="K756" s="8">
        <v>65860355648</v>
      </c>
      <c r="L756" s="4">
        <f>IF(AND(以前300和1000统计!C755&lt;-10,J755&lt;K755*1.05,以前300和1000统计!G755&lt;10),L755*(2-E756/E755),L755)</f>
        <v>10133.7819725152</v>
      </c>
      <c r="M756" s="4">
        <f t="shared" si="37"/>
        <v>4494.5</v>
      </c>
      <c r="N756" s="4">
        <f t="shared" si="38"/>
        <v>0</v>
      </c>
      <c r="O756" t="s">
        <v>9</v>
      </c>
      <c r="P756" t="s">
        <v>9</v>
      </c>
      <c r="R756" t="s">
        <v>9</v>
      </c>
      <c r="S756" s="4">
        <f t="shared" si="34"/>
        <v>6302.0697301529517</v>
      </c>
      <c r="T756" s="4">
        <f t="shared" si="35"/>
        <v>8554.2263106445498</v>
      </c>
      <c r="U756" s="4" t="s">
        <v>9</v>
      </c>
      <c r="V756" t="s">
        <v>9</v>
      </c>
      <c r="W756" t="s">
        <v>9</v>
      </c>
      <c r="X756" t="str">
        <f>IF(AND(L756&lt;&gt;L755,以前300和1000统计!D756&gt;以前300和1000统计!E756+30),1,"")</f>
        <v/>
      </c>
      <c r="Y756" t="str">
        <f t="shared" si="36"/>
        <v/>
      </c>
    </row>
    <row r="757" spans="1:25" ht="15" customHeight="1" x14ac:dyDescent="0.25">
      <c r="A757" s="6">
        <v>43461</v>
      </c>
      <c r="B757" s="4">
        <v>4553.72</v>
      </c>
      <c r="C757" s="4">
        <v>4561.92</v>
      </c>
      <c r="D757" s="4">
        <v>4424.6499999999996</v>
      </c>
      <c r="E757" s="4">
        <v>4424.6499999999996</v>
      </c>
      <c r="F757" s="13">
        <v>-1.9928587566616973E-2</v>
      </c>
      <c r="G757" s="13">
        <v>-1.9928587566616973E-2</v>
      </c>
      <c r="H757" s="13" t="str">
        <f t="shared" si="33"/>
        <v/>
      </c>
      <c r="I757" s="7">
        <v>61134582784</v>
      </c>
      <c r="J757" s="8">
        <v>62689550592</v>
      </c>
      <c r="K757" s="8">
        <v>65003292684.800003</v>
      </c>
      <c r="L757" s="4">
        <f>IF(AND(以前300和1000统计!C756&lt;-10,J756&lt;K756*1.05,以前300和1000统计!G756&lt;10),L756*(2-E757/E756),L756)</f>
        <v>10291.273277617034</v>
      </c>
      <c r="M757" s="4">
        <f t="shared" si="37"/>
        <v>4424.6499999999996</v>
      </c>
      <c r="N757" s="4">
        <f t="shared" si="38"/>
        <v>0</v>
      </c>
      <c r="O757" t="s">
        <v>9</v>
      </c>
      <c r="P757" t="s">
        <v>9</v>
      </c>
      <c r="R757" t="s">
        <v>9</v>
      </c>
      <c r="S757" s="4">
        <f t="shared" si="34"/>
        <v>6302.0697301529517</v>
      </c>
      <c r="T757" s="4">
        <f t="shared" si="35"/>
        <v>8687.1693983736695</v>
      </c>
      <c r="U757" s="4" t="s">
        <v>9</v>
      </c>
      <c r="V757" t="s">
        <v>9</v>
      </c>
      <c r="W757" t="s">
        <v>9</v>
      </c>
      <c r="X757" t="str">
        <f>IF(AND(L757&lt;&gt;L756,以前300和1000统计!D757&gt;以前300和1000统计!E757+30),1,"")</f>
        <v/>
      </c>
      <c r="Y757" t="str">
        <f t="shared" si="36"/>
        <v/>
      </c>
    </row>
    <row r="758" spans="1:25" x14ac:dyDescent="0.25">
      <c r="A758" s="6">
        <v>43462</v>
      </c>
      <c r="B758" s="4">
        <v>4429.04</v>
      </c>
      <c r="C758" s="4">
        <v>4454.97</v>
      </c>
      <c r="D758" s="4">
        <v>4396.37</v>
      </c>
      <c r="E758" s="4">
        <v>4430.0200000000004</v>
      </c>
      <c r="F758" s="13">
        <v>-1.4346423406385478E-2</v>
      </c>
      <c r="G758" s="13">
        <v>-1.4346423406385478E-2</v>
      </c>
      <c r="H758" s="13" t="str">
        <f t="shared" si="33"/>
        <v/>
      </c>
      <c r="I758" s="7">
        <v>54911219968</v>
      </c>
      <c r="J758" s="8">
        <v>58377601280</v>
      </c>
      <c r="K758" s="8">
        <v>64421267276.800003</v>
      </c>
      <c r="L758" s="4">
        <f>IF(AND(以前300和1000统计!C757&lt;-10,J757&lt;K757*1.05,以前300和1000统计!G757&lt;10),L757*(2-E758/E757),L757)</f>
        <v>10278.783219081148</v>
      </c>
      <c r="M758" s="4">
        <f t="shared" si="37"/>
        <v>4430.0200000000004</v>
      </c>
      <c r="N758" s="4">
        <f t="shared" si="38"/>
        <v>0</v>
      </c>
      <c r="O758" t="s">
        <v>9</v>
      </c>
      <c r="P758" t="s">
        <v>9</v>
      </c>
      <c r="R758" t="s">
        <v>9</v>
      </c>
      <c r="S758" s="4">
        <f t="shared" si="34"/>
        <v>6302.0697301529517</v>
      </c>
      <c r="T758" s="4">
        <f t="shared" si="35"/>
        <v>8676.6261690404408</v>
      </c>
      <c r="U758" s="4" t="s">
        <v>9</v>
      </c>
      <c r="V758" t="s">
        <v>9</v>
      </c>
      <c r="W758" t="s">
        <v>9</v>
      </c>
      <c r="X758" t="str">
        <f>IF(AND(L758&lt;&gt;L757,以前300和1000统计!D758&gt;以前300和1000统计!E758+30),1,"")</f>
        <v/>
      </c>
      <c r="Y758" t="str">
        <f t="shared" si="36"/>
        <v/>
      </c>
    </row>
    <row r="759" spans="1:25" x14ac:dyDescent="0.25">
      <c r="A759" s="6">
        <v>43467</v>
      </c>
      <c r="B759" s="4">
        <v>4436.75</v>
      </c>
      <c r="C759" s="4">
        <v>4444.4399999999996</v>
      </c>
      <c r="D759" s="4">
        <v>4399.59</v>
      </c>
      <c r="E759" s="4">
        <v>4408.53</v>
      </c>
      <c r="F759" s="13">
        <v>-3.6432260178771436E-3</v>
      </c>
      <c r="G759" s="13">
        <v>-3.6432260178771436E-3</v>
      </c>
      <c r="H759" s="13" t="str">
        <f t="shared" si="33"/>
        <v/>
      </c>
      <c r="I759" s="7">
        <v>51171591680</v>
      </c>
      <c r="J759" s="8">
        <v>55739131477.333336</v>
      </c>
      <c r="K759" s="8">
        <v>62169052467.199997</v>
      </c>
      <c r="L759" s="4">
        <f>IF(AND(以前300和1000统计!C758&lt;-10,J758&lt;K758*1.05,以前300和1000统计!G758&lt;10),L758*(2-E759/E758),L758)</f>
        <v>10328.645533783578</v>
      </c>
      <c r="M759" s="4">
        <f t="shared" si="37"/>
        <v>4408.53</v>
      </c>
      <c r="N759" s="4">
        <f t="shared" si="38"/>
        <v>0</v>
      </c>
      <c r="O759" t="s">
        <v>9</v>
      </c>
      <c r="P759" t="s">
        <v>9</v>
      </c>
      <c r="R759" t="s">
        <v>9</v>
      </c>
      <c r="S759" s="4">
        <f t="shared" si="34"/>
        <v>6302.0697301529517</v>
      </c>
      <c r="T759" s="4">
        <f t="shared" si="35"/>
        <v>8718.7164296651536</v>
      </c>
      <c r="U759" s="4" t="s">
        <v>9</v>
      </c>
      <c r="V759" t="s">
        <v>9</v>
      </c>
      <c r="W759" t="s">
        <v>9</v>
      </c>
      <c r="X759" t="str">
        <f>IF(AND(L759&lt;&gt;L758,以前300和1000统计!D759&gt;以前300和1000统计!E759+30),1,"")</f>
        <v/>
      </c>
      <c r="Y759" t="str">
        <f t="shared" si="36"/>
        <v/>
      </c>
    </row>
    <row r="760" spans="1:25" x14ac:dyDescent="0.25">
      <c r="A760" s="6">
        <v>43468</v>
      </c>
      <c r="B760" s="4">
        <v>4404.3100000000004</v>
      </c>
      <c r="C760" s="4">
        <v>4446.03</v>
      </c>
      <c r="D760" s="4">
        <v>4375.8599999999997</v>
      </c>
      <c r="E760" s="4">
        <v>4376.8599999999997</v>
      </c>
      <c r="F760" s="13">
        <v>-1.199994582417252E-2</v>
      </c>
      <c r="G760" s="13">
        <v>-1.199994582417252E-2</v>
      </c>
      <c r="H760" s="13" t="str">
        <f t="shared" si="33"/>
        <v/>
      </c>
      <c r="I760" s="7">
        <v>59963718912</v>
      </c>
      <c r="J760" s="8">
        <v>55348843520</v>
      </c>
      <c r="K760" s="8">
        <v>60872598182.400002</v>
      </c>
      <c r="L760" s="4">
        <f>IF(AND(以前300和1000统计!C759&lt;-10,J759&lt;K759*1.05,以前300和1000统计!G759&lt;10),L759*(2-E760/E759),L759)</f>
        <v>10402.844462690702</v>
      </c>
      <c r="M760" s="4">
        <f t="shared" si="37"/>
        <v>4376.8599999999997</v>
      </c>
      <c r="N760" s="4">
        <f t="shared" si="38"/>
        <v>0</v>
      </c>
      <c r="O760" t="s">
        <v>9</v>
      </c>
      <c r="P760" t="s">
        <v>9</v>
      </c>
      <c r="R760" t="s">
        <v>9</v>
      </c>
      <c r="S760" s="4">
        <f t="shared" si="34"/>
        <v>6302.0697301529517</v>
      </c>
      <c r="T760" s="4">
        <f t="shared" si="35"/>
        <v>8781.3499490758168</v>
      </c>
      <c r="U760" s="4" t="s">
        <v>9</v>
      </c>
      <c r="V760" t="s">
        <v>9</v>
      </c>
      <c r="W760" t="s">
        <v>9</v>
      </c>
      <c r="X760" t="str">
        <f>IF(AND(L760&lt;&gt;L759,以前300和1000统计!D760&gt;以前300和1000统计!E760+30),1,"")</f>
        <v/>
      </c>
      <c r="Y760" t="str">
        <f t="shared" si="36"/>
        <v/>
      </c>
    </row>
    <row r="761" spans="1:25" x14ac:dyDescent="0.25">
      <c r="A761" s="6">
        <v>43469</v>
      </c>
      <c r="B761" s="4">
        <v>4338.0600000000004</v>
      </c>
      <c r="C761" s="4">
        <v>4497.91</v>
      </c>
      <c r="D761" s="4">
        <v>4326.33</v>
      </c>
      <c r="E761" s="4">
        <v>4497.8900000000003</v>
      </c>
      <c r="F761" s="13">
        <v>2.0269795147135339E-2</v>
      </c>
      <c r="G761" s="13">
        <v>2.0269795147135339E-2</v>
      </c>
      <c r="H761" s="13">
        <f t="shared" si="33"/>
        <v>2.0269795147135339E-2</v>
      </c>
      <c r="I761" s="7">
        <v>74604290048</v>
      </c>
      <c r="J761" s="8">
        <v>61913200213.333336</v>
      </c>
      <c r="K761" s="8">
        <v>60378695744</v>
      </c>
      <c r="L761" s="4">
        <f>IF(AND(以前300和1000统计!C760&lt;-10,J760&lt;K760*1.05,以前300和1000统计!G760&lt;10),L760*(2-E761/E760),L760)</f>
        <v>10115.182470915899</v>
      </c>
      <c r="M761" s="4">
        <f t="shared" si="37"/>
        <v>4497.8900000000003</v>
      </c>
      <c r="N761" s="4">
        <f t="shared" si="38"/>
        <v>0</v>
      </c>
      <c r="O761" t="s">
        <v>9</v>
      </c>
      <c r="P761" t="s">
        <v>9</v>
      </c>
      <c r="R761" t="s">
        <v>9</v>
      </c>
      <c r="S761" s="4">
        <f t="shared" si="34"/>
        <v>6302.0697301529517</v>
      </c>
      <c r="T761" s="4">
        <f t="shared" si="35"/>
        <v>8538.5259189865155</v>
      </c>
      <c r="U761" s="4" t="s">
        <v>9</v>
      </c>
      <c r="V761" t="s">
        <v>9</v>
      </c>
      <c r="W761" t="s">
        <v>9</v>
      </c>
      <c r="X761">
        <f>IF(AND(L761&lt;&gt;L760,以前300和1000统计!D761&gt;以前300和1000统计!E761+30),1,"")</f>
        <v>1</v>
      </c>
      <c r="Y761">
        <f t="shared" si="36"/>
        <v>2.7652243846045144E-2</v>
      </c>
    </row>
    <row r="762" spans="1:25" x14ac:dyDescent="0.25">
      <c r="A762" s="6">
        <v>43472</v>
      </c>
      <c r="B762" s="4">
        <v>4523.2299999999996</v>
      </c>
      <c r="C762" s="4">
        <v>4598.63</v>
      </c>
      <c r="D762" s="4">
        <v>4516</v>
      </c>
      <c r="E762" s="4">
        <v>4594.1499999999996</v>
      </c>
      <c r="F762" s="13">
        <v>4.9645179420863439E-2</v>
      </c>
      <c r="G762" s="13">
        <v>4.9645179420863439E-2</v>
      </c>
      <c r="H762" s="13">
        <f t="shared" si="33"/>
        <v>4.9645179420863439E-2</v>
      </c>
      <c r="I762" s="7">
        <v>84142071808</v>
      </c>
      <c r="J762" s="8">
        <v>72903360256</v>
      </c>
      <c r="K762" s="8">
        <v>60598110886.400002</v>
      </c>
      <c r="L762" s="4">
        <f>L761</f>
        <v>10115.182470915899</v>
      </c>
      <c r="M762" s="4">
        <f t="shared" si="37"/>
        <v>4594.1499999999996</v>
      </c>
      <c r="N762" s="4">
        <f t="shared" si="38"/>
        <v>1</v>
      </c>
      <c r="O762" t="s">
        <v>9</v>
      </c>
      <c r="P762">
        <v>8348.0180715590595</v>
      </c>
      <c r="R762" t="s">
        <v>9</v>
      </c>
      <c r="S762" s="4">
        <f t="shared" si="34"/>
        <v>6436.9412437347682</v>
      </c>
      <c r="T762" s="4">
        <f t="shared" si="35"/>
        <v>8721.2601576988091</v>
      </c>
      <c r="U762" s="4" t="s">
        <v>9</v>
      </c>
      <c r="V762" t="s">
        <v>9</v>
      </c>
      <c r="W762" t="s">
        <v>9</v>
      </c>
      <c r="X762" t="str">
        <f>IF(AND(L762&lt;&gt;L761,以前300和1000统计!D762&gt;以前300和1000统计!E762+30),1,"")</f>
        <v/>
      </c>
      <c r="Y762" t="str">
        <f t="shared" si="36"/>
        <v/>
      </c>
    </row>
    <row r="763" spans="1:25" x14ac:dyDescent="0.25">
      <c r="A763" s="6">
        <v>43473</v>
      </c>
      <c r="B763" s="4">
        <v>4586.84</v>
      </c>
      <c r="C763" s="4">
        <v>4596.8</v>
      </c>
      <c r="D763" s="4">
        <v>4567.29</v>
      </c>
      <c r="E763" s="4">
        <v>4585.03</v>
      </c>
      <c r="F763" s="13">
        <v>1.9373528476685609E-2</v>
      </c>
      <c r="G763" s="13" t="s">
        <v>9</v>
      </c>
      <c r="H763" s="13" t="str">
        <f t="shared" si="33"/>
        <v/>
      </c>
      <c r="I763" s="7">
        <v>77211979776</v>
      </c>
      <c r="J763" s="8">
        <v>78652780544</v>
      </c>
      <c r="K763" s="8">
        <v>61239299673.599998</v>
      </c>
      <c r="L763" s="4">
        <f>IF(AND(以前300和1000统计!C762&lt;-10,J762&lt;K762*1.05,以前300和1000统计!G762&lt;10),L762*(2-E763/E762),L762)</f>
        <v>10115.182470915899</v>
      </c>
      <c r="M763" s="4">
        <f t="shared" si="37"/>
        <v>4585.03</v>
      </c>
      <c r="N763" s="4">
        <f t="shared" si="38"/>
        <v>1</v>
      </c>
      <c r="O763" t="s">
        <v>9</v>
      </c>
      <c r="P763" t="s">
        <v>9</v>
      </c>
      <c r="R763" t="s">
        <v>9</v>
      </c>
      <c r="S763" s="4">
        <f t="shared" si="34"/>
        <v>6424.1630575321278</v>
      </c>
      <c r="T763" s="4">
        <f t="shared" si="35"/>
        <v>8703.9472940269188</v>
      </c>
      <c r="U763" s="4" t="s">
        <v>9</v>
      </c>
      <c r="V763" t="s">
        <v>9</v>
      </c>
      <c r="W763" t="s">
        <v>9</v>
      </c>
      <c r="X763" t="str">
        <f>IF(AND(L763&lt;&gt;L762,以前300和1000统计!D763&gt;以前300和1000统计!E763+30),1,"")</f>
        <v/>
      </c>
      <c r="Y763" t="str">
        <f t="shared" si="36"/>
        <v/>
      </c>
    </row>
    <row r="764" spans="1:25" x14ac:dyDescent="0.25">
      <c r="A764" s="6">
        <v>43474</v>
      </c>
      <c r="B764" s="4">
        <v>4588.6899999999996</v>
      </c>
      <c r="C764" s="4">
        <v>4654.7700000000004</v>
      </c>
      <c r="D764" s="4">
        <v>4578.45</v>
      </c>
      <c r="E764" s="4">
        <v>4594.74</v>
      </c>
      <c r="F764" s="13">
        <v>1.2842419163505703E-4</v>
      </c>
      <c r="G764" s="13" t="s">
        <v>9</v>
      </c>
      <c r="H764" s="13" t="str">
        <f t="shared" si="33"/>
        <v/>
      </c>
      <c r="I764" s="7">
        <v>90323079168</v>
      </c>
      <c r="J764" s="8">
        <v>83892376917.333328</v>
      </c>
      <c r="K764" s="8">
        <v>62820887347.199997</v>
      </c>
      <c r="L764" s="4">
        <f>IF(AND(以前300和1000统计!C763&lt;-10,J763&lt;K763*1.05,以前300和1000统计!G763&lt;10),L763*(2-E764/E763),L763)</f>
        <v>10115.182470915899</v>
      </c>
      <c r="M764" s="4">
        <f t="shared" si="37"/>
        <v>4594.74</v>
      </c>
      <c r="N764" s="4">
        <f t="shared" si="38"/>
        <v>1</v>
      </c>
      <c r="O764" t="s">
        <v>9</v>
      </c>
      <c r="P764" t="s">
        <v>9</v>
      </c>
      <c r="R764" t="s">
        <v>9</v>
      </c>
      <c r="S764" s="4">
        <f t="shared" si="34"/>
        <v>6437.7679027105978</v>
      </c>
      <c r="T764" s="4">
        <f t="shared" si="35"/>
        <v>8722.3801784846</v>
      </c>
      <c r="U764" s="4" t="s">
        <v>9</v>
      </c>
      <c r="V764" t="s">
        <v>9</v>
      </c>
      <c r="W764" t="s">
        <v>9</v>
      </c>
      <c r="X764" t="str">
        <f>IF(AND(L764&lt;&gt;L763,以前300和1000统计!D764&gt;以前300和1000统计!E764+30),1,"")</f>
        <v/>
      </c>
      <c r="Y764" t="str">
        <f t="shared" si="36"/>
        <v/>
      </c>
    </row>
    <row r="765" spans="1:25" x14ac:dyDescent="0.25">
      <c r="A765" s="6">
        <v>43475</v>
      </c>
      <c r="B765" s="4">
        <v>4592.74</v>
      </c>
      <c r="C765" s="4">
        <v>4619.82</v>
      </c>
      <c r="D765" s="4">
        <v>4571.09</v>
      </c>
      <c r="E765" s="4">
        <v>4582.4799999999996</v>
      </c>
      <c r="F765" s="13">
        <v>-5.5615775687400948E-4</v>
      </c>
      <c r="G765" s="13" t="s">
        <v>9</v>
      </c>
      <c r="H765" s="13" t="str">
        <f t="shared" si="33"/>
        <v/>
      </c>
      <c r="I765" s="7">
        <v>76631474176</v>
      </c>
      <c r="J765" s="8">
        <v>81388844373.333328</v>
      </c>
      <c r="K765" s="8">
        <v>63819736985.599998</v>
      </c>
      <c r="L765" s="4">
        <f>IF(AND(以前300和1000统计!C764&lt;-10,J764&lt;K764*1.05,以前300和1000统计!G764&lt;10),L764*(2-E765/E764),L764)</f>
        <v>10115.182470915899</v>
      </c>
      <c r="M765" s="4">
        <f t="shared" si="37"/>
        <v>4582.4799999999996</v>
      </c>
      <c r="N765" s="4">
        <f t="shared" si="38"/>
        <v>1</v>
      </c>
      <c r="O765" t="s">
        <v>9</v>
      </c>
      <c r="P765" t="s">
        <v>9</v>
      </c>
      <c r="R765" t="s">
        <v>9</v>
      </c>
      <c r="S765" s="4">
        <f t="shared" si="34"/>
        <v>6420.5902094162584</v>
      </c>
      <c r="T765" s="4">
        <f t="shared" si="35"/>
        <v>8699.1065262239226</v>
      </c>
      <c r="U765" s="4" t="s">
        <v>9</v>
      </c>
      <c r="V765" t="s">
        <v>9</v>
      </c>
      <c r="W765" t="s">
        <v>9</v>
      </c>
      <c r="X765" t="str">
        <f>IF(AND(L765&lt;&gt;L764,以前300和1000统计!D765&gt;以前300和1000统计!E765+30),1,"")</f>
        <v/>
      </c>
      <c r="Y765" t="str">
        <f t="shared" si="36"/>
        <v/>
      </c>
    </row>
    <row r="766" spans="1:25" x14ac:dyDescent="0.25">
      <c r="A766" s="6">
        <v>43476</v>
      </c>
      <c r="B766" s="4">
        <v>4585.22</v>
      </c>
      <c r="C766" s="4">
        <v>4621.6099999999997</v>
      </c>
      <c r="D766" s="4">
        <v>4575.6400000000003</v>
      </c>
      <c r="E766" s="4">
        <v>4621.6099999999997</v>
      </c>
      <c r="F766" s="13">
        <v>5.847991398860497E-3</v>
      </c>
      <c r="G766" s="13" t="s">
        <v>9</v>
      </c>
      <c r="H766" s="13" t="str">
        <f t="shared" si="33"/>
        <v/>
      </c>
      <c r="I766" s="7">
        <v>75818246144</v>
      </c>
      <c r="J766" s="8">
        <v>80924266496</v>
      </c>
      <c r="K766" s="8">
        <v>64755928921.599998</v>
      </c>
      <c r="L766" s="4">
        <f>IF(AND(以前300和1000统计!C765&lt;-10,J765&lt;K765*1.05,以前300和1000统计!G765&lt;10),L765*(2-E766/E765),L765)</f>
        <v>10115.182470915899</v>
      </c>
      <c r="M766" s="4">
        <f t="shared" si="37"/>
        <v>4621.6099999999997</v>
      </c>
      <c r="N766" s="4">
        <f t="shared" si="38"/>
        <v>1</v>
      </c>
      <c r="O766" t="s">
        <v>9</v>
      </c>
      <c r="P766" t="s">
        <v>9</v>
      </c>
      <c r="R766" t="s">
        <v>9</v>
      </c>
      <c r="S766" s="4">
        <f t="shared" si="34"/>
        <v>6475.4159140335087</v>
      </c>
      <c r="T766" s="4">
        <f t="shared" si="35"/>
        <v>8773.3885827459671</v>
      </c>
      <c r="U766" s="4" t="s">
        <v>9</v>
      </c>
      <c r="V766" t="s">
        <v>9</v>
      </c>
      <c r="W766" t="s">
        <v>9</v>
      </c>
      <c r="X766" t="str">
        <f>IF(AND(L766&lt;&gt;L765,以前300和1000统计!D766&gt;以前300和1000统计!E766+30),1,"")</f>
        <v/>
      </c>
      <c r="Y766" t="str">
        <f t="shared" si="36"/>
        <v/>
      </c>
    </row>
    <row r="767" spans="1:25" x14ac:dyDescent="0.25">
      <c r="A767" s="6">
        <v>43479</v>
      </c>
      <c r="B767" s="4">
        <v>4621.7</v>
      </c>
      <c r="C767" s="4">
        <v>4625.5600000000004</v>
      </c>
      <c r="D767" s="4">
        <v>4580.54</v>
      </c>
      <c r="E767" s="4">
        <v>4594.1899999999996</v>
      </c>
      <c r="F767" s="13">
        <v>2.5553848571080451E-3</v>
      </c>
      <c r="G767" s="13" t="s">
        <v>9</v>
      </c>
      <c r="H767" s="13" t="str">
        <f t="shared" si="33"/>
        <v/>
      </c>
      <c r="I767" s="7">
        <v>71993614336</v>
      </c>
      <c r="J767" s="8">
        <v>74814444885.333328</v>
      </c>
      <c r="K767" s="8">
        <v>64920352473.599998</v>
      </c>
      <c r="L767" s="4">
        <f>IF(AND(以前300和1000统计!C766&lt;-10,J766&lt;K766*1.05,以前300和1000统计!G766&lt;10),L766*(2-E767/E766),L766)</f>
        <v>10115.182470915899</v>
      </c>
      <c r="M767" s="4">
        <f t="shared" si="37"/>
        <v>4594.1899999999996</v>
      </c>
      <c r="N767" s="4">
        <f t="shared" si="38"/>
        <v>1</v>
      </c>
      <c r="O767" t="s">
        <v>9</v>
      </c>
      <c r="P767" t="s">
        <v>9</v>
      </c>
      <c r="R767" t="s">
        <v>9</v>
      </c>
      <c r="S767" s="4">
        <f t="shared" si="34"/>
        <v>6436.9972884110966</v>
      </c>
      <c r="T767" s="4">
        <f t="shared" si="35"/>
        <v>8721.3360913114047</v>
      </c>
      <c r="U767" s="4" t="s">
        <v>9</v>
      </c>
      <c r="V767" t="s">
        <v>9</v>
      </c>
      <c r="W767" t="s">
        <v>9</v>
      </c>
      <c r="X767" t="str">
        <f>IF(AND(L767&lt;&gt;L766,以前300和1000统计!D767&gt;以前300和1000统计!E767+30),1,"")</f>
        <v/>
      </c>
      <c r="Y767" t="str">
        <f t="shared" si="36"/>
        <v/>
      </c>
    </row>
    <row r="768" spans="1:25" x14ac:dyDescent="0.25">
      <c r="A768" s="6">
        <v>43480</v>
      </c>
      <c r="B768" s="4">
        <v>4583.55</v>
      </c>
      <c r="C768" s="4">
        <v>4644.17</v>
      </c>
      <c r="D768" s="4">
        <v>4569.1400000000003</v>
      </c>
      <c r="E768" s="4">
        <v>4644.17</v>
      </c>
      <c r="F768" s="13">
        <v>4.8814157836771788E-3</v>
      </c>
      <c r="G768" s="13" t="s">
        <v>9</v>
      </c>
      <c r="H768" s="13" t="str">
        <f t="shared" si="33"/>
        <v/>
      </c>
      <c r="I768" s="7">
        <v>73876172800</v>
      </c>
      <c r="J768" s="8">
        <v>73896011093.333328</v>
      </c>
      <c r="K768" s="8">
        <v>65092043072</v>
      </c>
      <c r="L768" s="4">
        <f>IF(AND(以前300和1000统计!C767&lt;-10,J767&lt;K767*1.05,以前300和1000统计!G767&lt;10),L767*(2-E768/E767),L767)</f>
        <v>10115.182470915899</v>
      </c>
      <c r="M768" s="4">
        <f t="shared" si="37"/>
        <v>4644.17</v>
      </c>
      <c r="N768" s="4">
        <f t="shared" si="38"/>
        <v>1</v>
      </c>
      <c r="O768" t="s">
        <v>9</v>
      </c>
      <c r="P768" t="s">
        <v>9</v>
      </c>
      <c r="R768" t="s">
        <v>9</v>
      </c>
      <c r="S768" s="4">
        <f t="shared" si="34"/>
        <v>6507.0251114821476</v>
      </c>
      <c r="T768" s="4">
        <f t="shared" si="35"/>
        <v>8816.2151402501186</v>
      </c>
      <c r="U768" s="4" t="s">
        <v>9</v>
      </c>
      <c r="V768" t="s">
        <v>9</v>
      </c>
      <c r="W768" t="s">
        <v>9</v>
      </c>
      <c r="X768" t="str">
        <f>IF(AND(L768&lt;&gt;L767,以前300和1000统计!D768&gt;以前300和1000统计!E768+30),1,"")</f>
        <v/>
      </c>
      <c r="Y768" t="str">
        <f t="shared" si="36"/>
        <v/>
      </c>
    </row>
    <row r="769" spans="1:25" x14ac:dyDescent="0.25">
      <c r="A769" s="6">
        <v>43481</v>
      </c>
      <c r="B769" s="4">
        <v>4644.2299999999996</v>
      </c>
      <c r="C769" s="4">
        <v>4669.63</v>
      </c>
      <c r="D769" s="4">
        <v>4632.07</v>
      </c>
      <c r="E769" s="4">
        <v>4637.2</v>
      </c>
      <c r="F769" s="13">
        <v>9.3618243912421129E-3</v>
      </c>
      <c r="G769" s="13" t="s">
        <v>9</v>
      </c>
      <c r="H769" s="13" t="str">
        <f t="shared" si="33"/>
        <v/>
      </c>
      <c r="I769" s="7">
        <v>77549375488</v>
      </c>
      <c r="J769" s="8">
        <v>74473054208</v>
      </c>
      <c r="K769" s="8">
        <v>66060383180.800003</v>
      </c>
      <c r="L769" s="4">
        <f>IF(AND(以前300和1000统计!C768&lt;-10,J768&lt;K768*1.05,以前300和1000统计!G768&lt;10),L768*(2-E769/E768),L768)</f>
        <v>10115.182470915899</v>
      </c>
      <c r="M769" s="4">
        <f t="shared" si="37"/>
        <v>4637.2</v>
      </c>
      <c r="N769" s="4">
        <f t="shared" si="38"/>
        <v>1</v>
      </c>
      <c r="O769" t="s">
        <v>9</v>
      </c>
      <c r="P769" t="s">
        <v>9</v>
      </c>
      <c r="R769" t="s">
        <v>9</v>
      </c>
      <c r="S769" s="4">
        <f t="shared" si="34"/>
        <v>6497.2593266321028</v>
      </c>
      <c r="T769" s="4">
        <f t="shared" si="35"/>
        <v>8802.983708255264</v>
      </c>
      <c r="U769" s="4" t="s">
        <v>9</v>
      </c>
      <c r="V769" t="s">
        <v>9</v>
      </c>
      <c r="W769" t="s">
        <v>9</v>
      </c>
      <c r="X769" t="str">
        <f>IF(AND(L769&lt;&gt;L768,以前300和1000统计!D769&gt;以前300和1000统计!E769+30),1,"")</f>
        <v/>
      </c>
      <c r="Y769" t="str">
        <f t="shared" si="36"/>
        <v/>
      </c>
    </row>
    <row r="770" spans="1:25" x14ac:dyDescent="0.25">
      <c r="A770" s="6">
        <v>43482</v>
      </c>
      <c r="B770" s="4">
        <v>4632.2700000000004</v>
      </c>
      <c r="C770" s="4">
        <v>4639.79</v>
      </c>
      <c r="D770" s="4">
        <v>4590.3100000000004</v>
      </c>
      <c r="E770" s="4">
        <v>4595.49</v>
      </c>
      <c r="F770" s="13">
        <v>-1.0481959101411031E-2</v>
      </c>
      <c r="G770" s="13" t="s">
        <v>9</v>
      </c>
      <c r="H770" s="13" t="str">
        <f t="shared" si="33"/>
        <v/>
      </c>
      <c r="I770" s="7">
        <v>74696622080</v>
      </c>
      <c r="J770" s="8">
        <v>75374056789.333328</v>
      </c>
      <c r="K770" s="8">
        <v>67051699916.800003</v>
      </c>
      <c r="L770" s="4">
        <f>IF(AND(以前300和1000统计!C769&lt;-10,J769&lt;K769*1.05,以前300和1000统计!G769&lt;10),L769*(2-E770/E769),L769)</f>
        <v>10115.182470915899</v>
      </c>
      <c r="M770" s="4">
        <f t="shared" si="37"/>
        <v>4595.49</v>
      </c>
      <c r="N770" s="4">
        <f t="shared" si="38"/>
        <v>1</v>
      </c>
      <c r="O770" t="s">
        <v>9</v>
      </c>
      <c r="P770" t="s">
        <v>9</v>
      </c>
      <c r="R770" t="s">
        <v>9</v>
      </c>
      <c r="S770" s="4">
        <f t="shared" si="34"/>
        <v>6438.8187403917364</v>
      </c>
      <c r="T770" s="4">
        <f t="shared" si="35"/>
        <v>8723.8039337207756</v>
      </c>
      <c r="U770" s="4" t="s">
        <v>9</v>
      </c>
      <c r="V770" t="s">
        <v>9</v>
      </c>
      <c r="W770" t="s">
        <v>9</v>
      </c>
      <c r="X770" t="str">
        <f>IF(AND(L770&lt;&gt;L769,以前300和1000统计!D770&gt;以前300和1000统计!E770+30),1,"")</f>
        <v/>
      </c>
      <c r="Y770" t="str">
        <f t="shared" si="36"/>
        <v/>
      </c>
    </row>
    <row r="771" spans="1:25" x14ac:dyDescent="0.25">
      <c r="A771" s="6">
        <v>43483</v>
      </c>
      <c r="B771" s="4">
        <v>4596.25</v>
      </c>
      <c r="C771" s="4">
        <v>4627.66</v>
      </c>
      <c r="D771" s="4">
        <v>4576.7700000000004</v>
      </c>
      <c r="E771" s="4">
        <v>4626.41</v>
      </c>
      <c r="F771" s="13">
        <v>-2.3268351591477776E-3</v>
      </c>
      <c r="G771" s="13" t="s">
        <v>9</v>
      </c>
      <c r="H771" s="13" t="str">
        <f t="shared" si="33"/>
        <v/>
      </c>
      <c r="I771" s="7">
        <v>76103651328</v>
      </c>
      <c r="J771" s="8">
        <v>76116549632</v>
      </c>
      <c r="K771" s="8">
        <v>68251607705.599998</v>
      </c>
      <c r="L771" s="4">
        <f>IF(AND(以前300和1000统计!C770&lt;-10,J770&lt;K770*1.05,以前300和1000统计!G770&lt;10),L770*(2-E771/E770),L770)</f>
        <v>10115.182470915899</v>
      </c>
      <c r="M771" s="4">
        <f t="shared" si="37"/>
        <v>4626.41</v>
      </c>
      <c r="N771" s="4">
        <f t="shared" si="38"/>
        <v>1</v>
      </c>
      <c r="O771" t="s">
        <v>9</v>
      </c>
      <c r="P771" t="s">
        <v>9</v>
      </c>
      <c r="R771" t="s">
        <v>9</v>
      </c>
      <c r="S771" s="4">
        <f t="shared" si="34"/>
        <v>6482.1412751927946</v>
      </c>
      <c r="T771" s="4">
        <f t="shared" si="35"/>
        <v>8782.5006162574919</v>
      </c>
      <c r="U771" s="4" t="s">
        <v>9</v>
      </c>
      <c r="V771" t="s">
        <v>9</v>
      </c>
      <c r="W771" t="s">
        <v>9</v>
      </c>
      <c r="X771" t="str">
        <f>IF(AND(L771&lt;&gt;L770,以前300和1000统计!D771&gt;以前300和1000统计!E771+30),1,"")</f>
        <v/>
      </c>
      <c r="Y771" t="str">
        <f t="shared" si="36"/>
        <v/>
      </c>
    </row>
    <row r="772" spans="1:25" x14ac:dyDescent="0.25">
      <c r="A772" s="6">
        <v>43486</v>
      </c>
      <c r="B772" s="4">
        <v>4629.79</v>
      </c>
      <c r="C772" s="4">
        <v>4668.4799999999996</v>
      </c>
      <c r="D772" s="4">
        <v>4624.6499999999996</v>
      </c>
      <c r="E772" s="4">
        <v>4655.1099999999997</v>
      </c>
      <c r="F772" s="13">
        <v>1.2973589323445278E-2</v>
      </c>
      <c r="G772" s="13" t="s">
        <v>9</v>
      </c>
      <c r="H772" s="13" t="str">
        <f t="shared" si="33"/>
        <v/>
      </c>
      <c r="I772" s="7">
        <v>73221894144</v>
      </c>
      <c r="J772" s="8">
        <v>74674055850.666672</v>
      </c>
      <c r="K772" s="8">
        <v>69251931123.199997</v>
      </c>
      <c r="L772" s="4">
        <f>IF(AND(以前300和1000统计!C771&lt;-10,J771&lt;K771*1.05,以前300和1000统计!G771&lt;10),L771*(2-E772/E771),L771)</f>
        <v>10115.182470915899</v>
      </c>
      <c r="M772" s="4">
        <f t="shared" si="37"/>
        <v>4655.1099999999997</v>
      </c>
      <c r="N772" s="4">
        <f t="shared" si="38"/>
        <v>1</v>
      </c>
      <c r="O772" t="s">
        <v>9</v>
      </c>
      <c r="P772" t="s">
        <v>9</v>
      </c>
      <c r="R772" t="s">
        <v>9</v>
      </c>
      <c r="S772" s="4">
        <f t="shared" si="34"/>
        <v>6522.3533304576831</v>
      </c>
      <c r="T772" s="4">
        <f t="shared" si="35"/>
        <v>8836.9829832951291</v>
      </c>
      <c r="U772" s="4" t="s">
        <v>9</v>
      </c>
      <c r="V772" t="s">
        <v>9</v>
      </c>
      <c r="W772" t="s">
        <v>9</v>
      </c>
      <c r="X772" t="str">
        <f>IF(AND(L772&lt;&gt;L771,以前300和1000统计!D772&gt;以前300和1000统计!E772+30),1,"")</f>
        <v/>
      </c>
      <c r="Y772" t="str">
        <f t="shared" si="36"/>
        <v/>
      </c>
    </row>
    <row r="773" spans="1:25" x14ac:dyDescent="0.25">
      <c r="A773" s="6">
        <v>43487</v>
      </c>
      <c r="B773" s="4">
        <v>4651.03</v>
      </c>
      <c r="C773" s="4">
        <v>4651.1000000000004</v>
      </c>
      <c r="D773" s="4">
        <v>4589.37</v>
      </c>
      <c r="E773" s="4">
        <v>4603.2</v>
      </c>
      <c r="F773" s="13">
        <v>-5.0168489174111652E-3</v>
      </c>
      <c r="G773" s="13" t="s">
        <v>9</v>
      </c>
      <c r="H773" s="13" t="str">
        <f t="shared" ref="H773:H836" si="40">IF(AND(G773&gt;0.02),G773,"")</f>
        <v/>
      </c>
      <c r="I773" s="7">
        <v>69420769280</v>
      </c>
      <c r="J773" s="8">
        <v>72915438250.666672</v>
      </c>
      <c r="K773" s="8">
        <v>70089505459.199997</v>
      </c>
      <c r="L773" s="4">
        <f>IF(AND(以前300和1000统计!C772&lt;-10,J772&lt;K772*1.05,以前300和1000统计!G772&lt;10),L772*(2-E773/E772),L772)</f>
        <v>10115.182470915899</v>
      </c>
      <c r="M773" s="4">
        <f t="shared" si="37"/>
        <v>4603.2</v>
      </c>
      <c r="N773" s="4">
        <f t="shared" si="38"/>
        <v>1</v>
      </c>
      <c r="O773" t="s">
        <v>9</v>
      </c>
      <c r="P773" t="s">
        <v>9</v>
      </c>
      <c r="R773" t="s">
        <v>9</v>
      </c>
      <c r="S773" s="4">
        <f t="shared" si="34"/>
        <v>6449.6213517538381</v>
      </c>
      <c r="T773" s="4">
        <f t="shared" si="35"/>
        <v>8738.4401375486595</v>
      </c>
      <c r="U773" s="4" t="s">
        <v>9</v>
      </c>
      <c r="V773" t="s">
        <v>9</v>
      </c>
      <c r="W773" t="s">
        <v>9</v>
      </c>
      <c r="X773" t="str">
        <f>IF(AND(L773&lt;&gt;L772,以前300和1000统计!D773&gt;以前300和1000统计!E773+30),1,"")</f>
        <v/>
      </c>
      <c r="Y773" t="str">
        <f t="shared" si="36"/>
        <v/>
      </c>
    </row>
    <row r="774" spans="1:25" x14ac:dyDescent="0.25">
      <c r="A774" s="6">
        <v>43488</v>
      </c>
      <c r="B774" s="4">
        <v>4590.6899999999996</v>
      </c>
      <c r="C774" s="4">
        <v>4609.68</v>
      </c>
      <c r="D774" s="4">
        <v>4580.63</v>
      </c>
      <c r="E774" s="4">
        <v>4609.67</v>
      </c>
      <c r="F774" s="13">
        <v>-9.7613160591263348E-3</v>
      </c>
      <c r="G774" s="13" t="s">
        <v>9</v>
      </c>
      <c r="H774" s="13" t="str">
        <f t="shared" si="40"/>
        <v/>
      </c>
      <c r="I774" s="7">
        <v>61499275520</v>
      </c>
      <c r="J774" s="8">
        <v>68047312981.333336</v>
      </c>
      <c r="K774" s="8">
        <v>70560384921.600006</v>
      </c>
      <c r="L774" s="4">
        <f>IF(AND(以前300和1000统计!C773&lt;-10,J773&lt;K773*1.05,以前300和1000统计!G773&lt;10),L773*(2-E774/E773),L773)</f>
        <v>10115.182470915899</v>
      </c>
      <c r="M774" s="4">
        <f t="shared" si="37"/>
        <v>4609.67</v>
      </c>
      <c r="N774" s="4">
        <f t="shared" si="38"/>
        <v>1</v>
      </c>
      <c r="O774" t="s">
        <v>9</v>
      </c>
      <c r="P774" t="s">
        <v>9</v>
      </c>
      <c r="R774" t="s">
        <v>9</v>
      </c>
      <c r="S774" s="4">
        <f t="shared" si="34"/>
        <v>6458.6865781497909</v>
      </c>
      <c r="T774" s="4">
        <f t="shared" si="35"/>
        <v>8750.7223993860644</v>
      </c>
      <c r="U774" s="4" t="s">
        <v>9</v>
      </c>
      <c r="V774" t="s">
        <v>9</v>
      </c>
      <c r="W774" t="s">
        <v>9</v>
      </c>
      <c r="X774" t="str">
        <f>IF(AND(L774&lt;&gt;L773,以前300和1000统计!D774&gt;以前300和1000统计!E774+30),1,"")</f>
        <v/>
      </c>
      <c r="Y774" t="str">
        <f t="shared" si="36"/>
        <v/>
      </c>
    </row>
    <row r="775" spans="1:25" x14ac:dyDescent="0.25">
      <c r="A775" s="6">
        <v>43489</v>
      </c>
      <c r="B775" s="4">
        <v>4613.93</v>
      </c>
      <c r="C775" s="4">
        <v>4651.0200000000004</v>
      </c>
      <c r="D775" s="4">
        <v>4591.8</v>
      </c>
      <c r="E775" s="4">
        <v>4635.75</v>
      </c>
      <c r="F775" s="13">
        <v>7.0711678832118263E-3</v>
      </c>
      <c r="G775" s="13" t="s">
        <v>9</v>
      </c>
      <c r="H775" s="13" t="str">
        <f t="shared" si="40"/>
        <v/>
      </c>
      <c r="I775" s="7">
        <v>75010564096</v>
      </c>
      <c r="J775" s="8">
        <v>68643536298.666664</v>
      </c>
      <c r="K775" s="8">
        <v>70918559731.199997</v>
      </c>
      <c r="L775" s="4">
        <f>IF(AND(以前300和1000统计!C774&lt;-10,J774&lt;K774*1.05,以前300和1000统计!G774&lt;10),L774*(2-E775/E774),L774)</f>
        <v>10115.182470915899</v>
      </c>
      <c r="M775" s="4">
        <f t="shared" si="37"/>
        <v>4635.75</v>
      </c>
      <c r="N775" s="4">
        <f t="shared" si="38"/>
        <v>1</v>
      </c>
      <c r="O775" t="s">
        <v>9</v>
      </c>
      <c r="P775" t="s">
        <v>9</v>
      </c>
      <c r="R775" t="s">
        <v>9</v>
      </c>
      <c r="S775" s="4">
        <f t="shared" si="34"/>
        <v>6495.2277071152366</v>
      </c>
      <c r="T775" s="4">
        <f t="shared" si="35"/>
        <v>8800.231114798662</v>
      </c>
      <c r="U775" s="4" t="s">
        <v>9</v>
      </c>
      <c r="V775" t="s">
        <v>9</v>
      </c>
      <c r="W775" t="s">
        <v>9</v>
      </c>
      <c r="X775" t="str">
        <f>IF(AND(L775&lt;&gt;L774,以前300和1000统计!D775&gt;以前300和1000统计!E775+30),1,"")</f>
        <v/>
      </c>
      <c r="Y775" t="str">
        <f t="shared" si="36"/>
        <v/>
      </c>
    </row>
    <row r="776" spans="1:25" x14ac:dyDescent="0.25">
      <c r="A776" s="6">
        <v>43490</v>
      </c>
      <c r="B776" s="4">
        <v>4634.0600000000004</v>
      </c>
      <c r="C776" s="4">
        <v>4651.32</v>
      </c>
      <c r="D776" s="4">
        <v>4606.87</v>
      </c>
      <c r="E776" s="4">
        <v>4607.9399999999996</v>
      </c>
      <c r="F776" s="13">
        <v>-3.7529801482549807E-4</v>
      </c>
      <c r="G776" s="13" t="s">
        <v>9</v>
      </c>
      <c r="H776" s="13" t="str">
        <f t="shared" si="40"/>
        <v/>
      </c>
      <c r="I776" s="7">
        <v>74904772608</v>
      </c>
      <c r="J776" s="8">
        <v>70471537408</v>
      </c>
      <c r="K776" s="8">
        <v>71709448307.199997</v>
      </c>
      <c r="L776" s="4">
        <f>IF(AND(以前300和1000统计!C775&lt;-10,J775&lt;K775*1.05,以前300和1000统计!G775&lt;10),L775*(2-E776/E775),L775)</f>
        <v>10115.182470915899</v>
      </c>
      <c r="M776" s="4">
        <f t="shared" si="37"/>
        <v>4607.9399999999996</v>
      </c>
      <c r="N776" s="4">
        <f t="shared" si="38"/>
        <v>1</v>
      </c>
      <c r="O776" t="s">
        <v>9</v>
      </c>
      <c r="P776" t="s">
        <v>9</v>
      </c>
      <c r="R776" t="s">
        <v>9</v>
      </c>
      <c r="S776" s="4">
        <f t="shared" ref="S776:S839" si="41">IF(L776=L775,S775*E776/E775,S775)</f>
        <v>6456.2626458986315</v>
      </c>
      <c r="T776" s="4">
        <f t="shared" ref="T776:T839" si="42">IF(L776&lt;&gt;L775,T775*L776/L775,T775*S776/S775)</f>
        <v>8747.4382706412871</v>
      </c>
      <c r="U776" s="4" t="s">
        <v>9</v>
      </c>
      <c r="V776" t="s">
        <v>9</v>
      </c>
      <c r="W776" t="s">
        <v>9</v>
      </c>
      <c r="X776" t="str">
        <f>IF(AND(L776&lt;&gt;L775,以前300和1000统计!D776&gt;以前300和1000统计!E776+30),1,"")</f>
        <v/>
      </c>
      <c r="Y776" t="str">
        <f t="shared" si="36"/>
        <v/>
      </c>
    </row>
    <row r="777" spans="1:25" x14ac:dyDescent="0.25">
      <c r="A777" s="6">
        <v>43493</v>
      </c>
      <c r="B777" s="4">
        <v>4629.43</v>
      </c>
      <c r="C777" s="4">
        <v>4640.62</v>
      </c>
      <c r="D777" s="4">
        <v>4565.79</v>
      </c>
      <c r="E777" s="4">
        <v>4570.3999999999996</v>
      </c>
      <c r="F777" s="13">
        <v>-1.4096963813838181E-2</v>
      </c>
      <c r="G777" s="13" t="s">
        <v>9</v>
      </c>
      <c r="H777" s="13" t="str">
        <f t="shared" si="40"/>
        <v/>
      </c>
      <c r="I777" s="7">
        <v>68147085824</v>
      </c>
      <c r="J777" s="8">
        <v>72687474176</v>
      </c>
      <c r="K777" s="8">
        <v>72060073459.199997</v>
      </c>
      <c r="L777" s="4">
        <f>IF(AND(以前300和1000统计!C776&lt;-10,J776&lt;K776*1.05,以前300和1000统计!G776&lt;10),L776*(2-E777/E776),L776)</f>
        <v>10115.182470915899</v>
      </c>
      <c r="M777" s="4">
        <f t="shared" si="37"/>
        <v>4570.3999999999996</v>
      </c>
      <c r="N777" s="4">
        <f t="shared" si="38"/>
        <v>1</v>
      </c>
      <c r="O777" t="s">
        <v>9</v>
      </c>
      <c r="P777" t="s">
        <v>9</v>
      </c>
      <c r="R777" t="s">
        <v>9</v>
      </c>
      <c r="S777" s="4">
        <f t="shared" si="41"/>
        <v>6403.664717165394</v>
      </c>
      <c r="T777" s="4">
        <f t="shared" si="42"/>
        <v>8676.1745752199331</v>
      </c>
      <c r="U777" s="4" t="s">
        <v>9</v>
      </c>
      <c r="V777" t="s">
        <v>9</v>
      </c>
      <c r="W777" t="s">
        <v>9</v>
      </c>
      <c r="X777" t="str">
        <f>IF(AND(L777&lt;&gt;L776,以前300和1000统计!D777&gt;以前300和1000统计!E777+30),1,"")</f>
        <v/>
      </c>
      <c r="Y777" t="str">
        <f t="shared" ref="Y777:Y840" si="43">IF(X777=1,E777/E776-1,"")</f>
        <v/>
      </c>
    </row>
    <row r="778" spans="1:25" x14ac:dyDescent="0.25">
      <c r="A778" s="6">
        <v>43494</v>
      </c>
      <c r="B778" s="4">
        <v>4557.8100000000004</v>
      </c>
      <c r="C778" s="4">
        <v>4558.05</v>
      </c>
      <c r="D778" s="4">
        <v>4419.3999999999996</v>
      </c>
      <c r="E778" s="4">
        <v>4490.05</v>
      </c>
      <c r="F778" s="13">
        <v>-2.5584100487419437E-2</v>
      </c>
      <c r="G778" s="13" t="s">
        <v>9</v>
      </c>
      <c r="H778" s="13" t="str">
        <f t="shared" si="40"/>
        <v/>
      </c>
      <c r="I778" s="7">
        <v>68249302016</v>
      </c>
      <c r="J778" s="8">
        <v>70433720149.333328</v>
      </c>
      <c r="K778" s="8">
        <v>72726977561.600006</v>
      </c>
      <c r="L778" s="4">
        <f>IF(AND(以前300和1000统计!C777&lt;-10,J777&lt;K777*1.05,以前300和1000统计!G777&lt;10),L777*(2-E778/E777),L777)</f>
        <v>10115.182470915899</v>
      </c>
      <c r="M778" s="4">
        <f t="shared" si="37"/>
        <v>4490.05</v>
      </c>
      <c r="N778" s="4">
        <f t="shared" si="38"/>
        <v>1</v>
      </c>
      <c r="O778" t="s">
        <v>9</v>
      </c>
      <c r="P778" t="s">
        <v>9</v>
      </c>
      <c r="R778" t="s">
        <v>9</v>
      </c>
      <c r="S778" s="4">
        <f t="shared" si="41"/>
        <v>6291.0849735927877</v>
      </c>
      <c r="T778" s="4">
        <f t="shared" si="42"/>
        <v>8523.642930917702</v>
      </c>
      <c r="U778" s="4" t="s">
        <v>9</v>
      </c>
      <c r="V778" t="s">
        <v>9</v>
      </c>
      <c r="W778" t="s">
        <v>9</v>
      </c>
      <c r="X778" t="str">
        <f>IF(AND(L778&lt;&gt;L777,以前300和1000统计!D778&gt;以前300和1000统计!E778+30),1,"")</f>
        <v/>
      </c>
      <c r="Y778" t="str">
        <f t="shared" si="43"/>
        <v/>
      </c>
    </row>
    <row r="779" spans="1:25" x14ac:dyDescent="0.25">
      <c r="A779" s="6">
        <v>43495</v>
      </c>
      <c r="B779" s="4">
        <v>4464.8</v>
      </c>
      <c r="C779" s="4">
        <v>4492.66</v>
      </c>
      <c r="D779" s="4">
        <v>4422.3599999999997</v>
      </c>
      <c r="E779" s="4">
        <v>4423.1400000000003</v>
      </c>
      <c r="F779" s="13">
        <v>-3.2220374584281286E-2</v>
      </c>
      <c r="G779" s="13" t="s">
        <v>9</v>
      </c>
      <c r="H779" s="13" t="str">
        <f t="shared" si="40"/>
        <v/>
      </c>
      <c r="I779" s="7">
        <v>53022814720</v>
      </c>
      <c r="J779" s="8">
        <v>63139734186.666664</v>
      </c>
      <c r="K779" s="8">
        <v>72819538713.600006</v>
      </c>
      <c r="L779" s="4">
        <f>IF(AND(以前300和1000统计!C778&lt;-10,J778&lt;K778*1.05,以前300和1000统计!G778&lt;10),L778*(2-E779/E778),L778)</f>
        <v>10115.182470915899</v>
      </c>
      <c r="M779" s="4">
        <f t="shared" si="37"/>
        <v>4423.1400000000003</v>
      </c>
      <c r="N779" s="4">
        <f t="shared" si="38"/>
        <v>1</v>
      </c>
      <c r="O779" t="s">
        <v>9</v>
      </c>
      <c r="P779" t="s">
        <v>9</v>
      </c>
      <c r="R779" t="s">
        <v>9</v>
      </c>
      <c r="S779" s="4">
        <f t="shared" si="41"/>
        <v>6197.3362412661781</v>
      </c>
      <c r="T779" s="4">
        <f t="shared" si="42"/>
        <v>8396.6249804477284</v>
      </c>
      <c r="U779" s="4" t="s">
        <v>9</v>
      </c>
      <c r="V779" t="s">
        <v>9</v>
      </c>
      <c r="W779" t="s">
        <v>9</v>
      </c>
      <c r="X779" t="str">
        <f>IF(AND(L779&lt;&gt;L778,以前300和1000统计!D779&gt;以前300和1000统计!E779+30),1,"")</f>
        <v/>
      </c>
      <c r="Y779" t="str">
        <f t="shared" si="43"/>
        <v/>
      </c>
    </row>
    <row r="780" spans="1:25" x14ac:dyDescent="0.25">
      <c r="A780" s="6">
        <v>43496</v>
      </c>
      <c r="B780" s="4">
        <v>4408.1099999999997</v>
      </c>
      <c r="C780" s="4">
        <v>4441.42</v>
      </c>
      <c r="D780" s="4">
        <v>4328.92</v>
      </c>
      <c r="E780" s="4">
        <v>4355.74</v>
      </c>
      <c r="F780" s="13">
        <v>-2.991280720704681E-2</v>
      </c>
      <c r="G780" s="13" t="s">
        <v>9</v>
      </c>
      <c r="H780" s="13" t="str">
        <f t="shared" si="40"/>
        <v/>
      </c>
      <c r="I780" s="7">
        <v>63203518720</v>
      </c>
      <c r="J780" s="8">
        <v>61491878485.333336</v>
      </c>
      <c r="K780" s="8">
        <v>72981528704</v>
      </c>
      <c r="L780" s="4">
        <f>IF(AND(以前300和1000统计!C779&lt;-10,J779&lt;K779*1.05,以前300和1000统计!G779&lt;10),L779*(2-E780/E779),L779)</f>
        <v>10115.182470915899</v>
      </c>
      <c r="M780" s="4">
        <f t="shared" si="37"/>
        <v>4355.74</v>
      </c>
      <c r="N780" s="4">
        <f t="shared" si="38"/>
        <v>1</v>
      </c>
      <c r="O780">
        <v>8348.0180715590595</v>
      </c>
      <c r="P780" t="s">
        <v>9</v>
      </c>
      <c r="Q780">
        <v>-2.9214324087296406E-2</v>
      </c>
      <c r="R780">
        <v>-5.2170715201208195E-2</v>
      </c>
      <c r="S780" s="4">
        <f t="shared" si="41"/>
        <v>6102.9009616545572</v>
      </c>
      <c r="T780" s="4">
        <f t="shared" si="42"/>
        <v>8268.676843223453</v>
      </c>
      <c r="U780" s="4">
        <v>4655.1099999999997</v>
      </c>
      <c r="V780">
        <v>-6.4309973341123983E-2</v>
      </c>
      <c r="W780">
        <v>-2.9214324087296406E-2</v>
      </c>
      <c r="X780" t="str">
        <f>IF(AND(L780&lt;&gt;L779,以前300和1000统计!D780&gt;以前300和1000统计!E780+30),1,"")</f>
        <v/>
      </c>
      <c r="Y780" t="str">
        <f t="shared" si="43"/>
        <v/>
      </c>
    </row>
    <row r="781" spans="1:25" x14ac:dyDescent="0.25">
      <c r="A781" s="6">
        <v>43497</v>
      </c>
      <c r="B781" s="4">
        <v>4369.2700000000004</v>
      </c>
      <c r="C781" s="4">
        <v>4482.99</v>
      </c>
      <c r="D781" s="4">
        <v>4369.2700000000004</v>
      </c>
      <c r="E781" s="4">
        <v>4482.99</v>
      </c>
      <c r="F781" s="13">
        <v>1.3531111382411476E-2</v>
      </c>
      <c r="G781" s="13" t="s">
        <v>9</v>
      </c>
      <c r="H781" s="13" t="str">
        <f t="shared" si="40"/>
        <v/>
      </c>
      <c r="I781" s="7">
        <v>55541876224</v>
      </c>
      <c r="J781" s="8">
        <v>57256069888</v>
      </c>
      <c r="K781" s="8">
        <v>72028408012.800003</v>
      </c>
      <c r="L781" s="4">
        <f>L780</f>
        <v>10115.182470915899</v>
      </c>
      <c r="M781" s="4">
        <f t="shared" si="37"/>
        <v>4482.99</v>
      </c>
      <c r="N781" s="4">
        <f t="shared" si="38"/>
        <v>1</v>
      </c>
      <c r="O781" t="s">
        <v>9</v>
      </c>
      <c r="P781">
        <v>8104.1363661299256</v>
      </c>
      <c r="R781" t="s">
        <v>9</v>
      </c>
      <c r="S781" s="4">
        <f t="shared" si="41"/>
        <v>6281.1930882210054</v>
      </c>
      <c r="T781" s="4">
        <f t="shared" si="42"/>
        <v>8510.2406482945044</v>
      </c>
      <c r="U781" s="4" t="s">
        <v>9</v>
      </c>
      <c r="V781" t="s">
        <v>9</v>
      </c>
      <c r="W781" t="s">
        <v>9</v>
      </c>
      <c r="X781" t="str">
        <f>IF(AND(L781&lt;&gt;L780,以前300和1000统计!D781&gt;以前300和1000统计!E781+30),1,"")</f>
        <v/>
      </c>
      <c r="Y781" t="str">
        <f t="shared" si="43"/>
        <v/>
      </c>
    </row>
    <row r="782" spans="1:25" x14ac:dyDescent="0.25">
      <c r="A782" s="6">
        <v>43507</v>
      </c>
      <c r="B782" s="4">
        <v>4497.53</v>
      </c>
      <c r="C782" s="4">
        <v>4611.83</v>
      </c>
      <c r="D782" s="4">
        <v>4497.53</v>
      </c>
      <c r="E782" s="4">
        <v>4611.83</v>
      </c>
      <c r="F782" s="13">
        <v>5.8793683736862112E-2</v>
      </c>
      <c r="G782" s="13" t="s">
        <v>9</v>
      </c>
      <c r="H782" s="13" t="str">
        <f t="shared" si="40"/>
        <v/>
      </c>
      <c r="I782" s="7">
        <v>70215618560</v>
      </c>
      <c r="J782" s="8">
        <v>62987004501.333336</v>
      </c>
      <c r="K782" s="8">
        <v>71332085350.399994</v>
      </c>
      <c r="L782" s="4">
        <f>IF(AND(以前300和1000统计!C781&lt;-10,J781&lt;K781*1.05,以前300和1000统计!G781&lt;10),L781*(2-E782/E781),L781)</f>
        <v>10115.182470915899</v>
      </c>
      <c r="M782" s="4">
        <f t="shared" si="37"/>
        <v>4611.83</v>
      </c>
      <c r="N782" s="4">
        <f t="shared" si="38"/>
        <v>1</v>
      </c>
      <c r="O782" t="s">
        <v>9</v>
      </c>
      <c r="P782" t="s">
        <v>9</v>
      </c>
      <c r="R782" t="s">
        <v>9</v>
      </c>
      <c r="S782" s="4">
        <f t="shared" si="41"/>
        <v>6461.7129906714672</v>
      </c>
      <c r="T782" s="4">
        <f t="shared" si="42"/>
        <v>8754.822814466248</v>
      </c>
      <c r="U782" s="4" t="s">
        <v>9</v>
      </c>
      <c r="V782" t="s">
        <v>9</v>
      </c>
      <c r="W782" t="s">
        <v>9</v>
      </c>
      <c r="X782" t="str">
        <f>IF(AND(L782&lt;&gt;L781,以前300和1000统计!D782&gt;以前300和1000统计!E782+30),1,"")</f>
        <v/>
      </c>
      <c r="Y782" t="str">
        <f t="shared" si="43"/>
        <v/>
      </c>
    </row>
    <row r="783" spans="1:25" x14ac:dyDescent="0.25">
      <c r="A783" s="6">
        <v>43508</v>
      </c>
      <c r="B783" s="4">
        <v>4611.8500000000004</v>
      </c>
      <c r="C783" s="4">
        <v>4685.13</v>
      </c>
      <c r="D783" s="4">
        <v>4604.1000000000004</v>
      </c>
      <c r="E783" s="4">
        <v>4675.79</v>
      </c>
      <c r="F783" s="13">
        <v>4.3007010945819601E-2</v>
      </c>
      <c r="G783" s="13" t="s">
        <v>9</v>
      </c>
      <c r="H783" s="13" t="str">
        <f t="shared" si="40"/>
        <v/>
      </c>
      <c r="I783" s="7">
        <v>82629734400</v>
      </c>
      <c r="J783" s="8">
        <v>69462409728</v>
      </c>
      <c r="K783" s="8">
        <v>71602973081.600006</v>
      </c>
      <c r="L783" s="4">
        <f>IF(AND(以前300和1000统计!C782&lt;-10,J782&lt;K782*1.05,以前300和1000统计!G782&lt;10),L782*(2-E783/E782),L782)</f>
        <v>10115.182470915899</v>
      </c>
      <c r="M783" s="4">
        <f t="shared" si="37"/>
        <v>4675.79</v>
      </c>
      <c r="N783" s="4">
        <f t="shared" si="38"/>
        <v>1</v>
      </c>
      <c r="O783" t="s">
        <v>9</v>
      </c>
      <c r="P783" t="s">
        <v>9</v>
      </c>
      <c r="R783" t="s">
        <v>9</v>
      </c>
      <c r="S783" s="4">
        <f t="shared" si="41"/>
        <v>6551.3284281189335</v>
      </c>
      <c r="T783" s="4">
        <f t="shared" si="42"/>
        <v>8876.2406610072667</v>
      </c>
      <c r="U783" s="4" t="s">
        <v>9</v>
      </c>
      <c r="V783" t="s">
        <v>9</v>
      </c>
      <c r="W783" t="s">
        <v>9</v>
      </c>
      <c r="X783" t="str">
        <f>IF(AND(L783&lt;&gt;L782,以前300和1000统计!D783&gt;以前300和1000统计!E783+30),1,"")</f>
        <v/>
      </c>
      <c r="Y783" t="str">
        <f t="shared" si="43"/>
        <v/>
      </c>
    </row>
    <row r="784" spans="1:25" x14ac:dyDescent="0.25">
      <c r="A784" s="6">
        <v>43509</v>
      </c>
      <c r="B784" s="4">
        <v>4679.6899999999996</v>
      </c>
      <c r="C784" s="4">
        <v>4766.18</v>
      </c>
      <c r="D784" s="4">
        <v>4672.78</v>
      </c>
      <c r="E784" s="4">
        <v>4759.83</v>
      </c>
      <c r="F784" s="13">
        <v>3.2091382379662692E-2</v>
      </c>
      <c r="G784" s="13" t="s">
        <v>9</v>
      </c>
      <c r="H784" s="13" t="str">
        <f t="shared" si="40"/>
        <v/>
      </c>
      <c r="I784" s="7">
        <v>104015364096</v>
      </c>
      <c r="J784" s="8">
        <v>85620239018.666672</v>
      </c>
      <c r="K784" s="8">
        <v>72287587328</v>
      </c>
      <c r="L784" s="4">
        <f>IF(AND(以前300和1000统计!C783&lt;-10,J783&lt;K783*1.05,以前300和1000统计!G783&lt;10),L783*(2-E784/E783),L783)</f>
        <v>10115.182470915899</v>
      </c>
      <c r="M784" s="4">
        <f t="shared" si="37"/>
        <v>4759.83</v>
      </c>
      <c r="N784" s="4">
        <f t="shared" si="38"/>
        <v>1</v>
      </c>
      <c r="O784" t="s">
        <v>9</v>
      </c>
      <c r="P784" t="s">
        <v>9</v>
      </c>
      <c r="R784" t="s">
        <v>9</v>
      </c>
      <c r="S784" s="4">
        <f t="shared" si="41"/>
        <v>6669.0782930827399</v>
      </c>
      <c r="T784" s="4">
        <f t="shared" si="42"/>
        <v>9035.7771810714803</v>
      </c>
      <c r="U784" s="4" t="s">
        <v>9</v>
      </c>
      <c r="V784" t="s">
        <v>9</v>
      </c>
      <c r="W784" t="s">
        <v>9</v>
      </c>
      <c r="X784" t="str">
        <f>IF(AND(L784&lt;&gt;L783,以前300和1000统计!D784&gt;以前300和1000统计!E784+30),1,"")</f>
        <v/>
      </c>
      <c r="Y784" t="str">
        <f t="shared" si="43"/>
        <v/>
      </c>
    </row>
    <row r="785" spans="1:25" x14ac:dyDescent="0.25">
      <c r="A785" s="6">
        <v>43510</v>
      </c>
      <c r="B785" s="4">
        <v>4758.51</v>
      </c>
      <c r="C785" s="4">
        <v>4801.09</v>
      </c>
      <c r="D785" s="4">
        <v>4741.5200000000004</v>
      </c>
      <c r="E785" s="4">
        <v>4780.04</v>
      </c>
      <c r="F785" s="13">
        <v>2.2295697625428046E-2</v>
      </c>
      <c r="G785" s="13" t="s">
        <v>9</v>
      </c>
      <c r="H785" s="13" t="str">
        <f t="shared" si="40"/>
        <v/>
      </c>
      <c r="I785" s="7">
        <v>94815092736</v>
      </c>
      <c r="J785" s="8">
        <v>93820063744</v>
      </c>
      <c r="K785" s="8">
        <v>73196768256</v>
      </c>
      <c r="L785" s="4">
        <f>IF(AND(以前300和1000统计!C784&lt;-10,J784&lt;K784*1.05,以前300和1000统计!G784&lt;10),L784*(2-E785/E784),L784)</f>
        <v>10115.182470915899</v>
      </c>
      <c r="M785" s="4">
        <f t="shared" si="37"/>
        <v>4780.04</v>
      </c>
      <c r="N785" s="4">
        <f t="shared" si="38"/>
        <v>1</v>
      </c>
      <c r="O785" t="s">
        <v>9</v>
      </c>
      <c r="P785" t="s">
        <v>9</v>
      </c>
      <c r="R785" t="s">
        <v>9</v>
      </c>
      <c r="S785" s="4">
        <f t="shared" si="41"/>
        <v>6697.3948657971441</v>
      </c>
      <c r="T785" s="4">
        <f t="shared" si="42"/>
        <v>9074.142638835614</v>
      </c>
      <c r="U785" s="4" t="s">
        <v>9</v>
      </c>
      <c r="V785" t="s">
        <v>9</v>
      </c>
      <c r="W785" t="s">
        <v>9</v>
      </c>
      <c r="X785" t="str">
        <f>IF(AND(L785&lt;&gt;L784,以前300和1000统计!D785&gt;以前300和1000统计!E785+30),1,"")</f>
        <v/>
      </c>
      <c r="Y785" t="str">
        <f t="shared" si="43"/>
        <v/>
      </c>
    </row>
    <row r="786" spans="1:25" x14ac:dyDescent="0.25">
      <c r="A786" s="6">
        <v>43511</v>
      </c>
      <c r="B786" s="4">
        <v>4772.9799999999996</v>
      </c>
      <c r="C786" s="4">
        <v>4805.8</v>
      </c>
      <c r="D786" s="4">
        <v>4763.76</v>
      </c>
      <c r="E786" s="4">
        <v>4773.51</v>
      </c>
      <c r="F786" s="13">
        <v>2.8740522245542799E-3</v>
      </c>
      <c r="G786" s="13" t="s">
        <v>9</v>
      </c>
      <c r="H786" s="13" t="str">
        <f t="shared" si="40"/>
        <v/>
      </c>
      <c r="I786" s="7">
        <v>95045906432</v>
      </c>
      <c r="J786" s="8">
        <v>97958787754.666672</v>
      </c>
      <c r="K786" s="8">
        <v>74158151270.399994</v>
      </c>
      <c r="L786" s="4">
        <f>IF(AND(以前300和1000统计!C785&lt;-10,J785&lt;K785*1.05,以前300和1000统计!G785&lt;10),L785*(2-E786/E785),L785)</f>
        <v>10115.182470915899</v>
      </c>
      <c r="M786" s="4">
        <f t="shared" ref="M786:M849" si="44">E786</f>
        <v>4773.51</v>
      </c>
      <c r="N786" s="4">
        <f t="shared" ref="N786:N849" si="45">IF(L786=L785,1,0)</f>
        <v>1</v>
      </c>
      <c r="O786" t="s">
        <v>9</v>
      </c>
      <c r="P786" t="s">
        <v>9</v>
      </c>
      <c r="R786" t="s">
        <v>9</v>
      </c>
      <c r="S786" s="4">
        <f t="shared" si="41"/>
        <v>6688.2455723867015</v>
      </c>
      <c r="T786" s="4">
        <f t="shared" si="42"/>
        <v>9061.7464765793156</v>
      </c>
      <c r="U786" s="4" t="s">
        <v>9</v>
      </c>
      <c r="V786" t="s">
        <v>9</v>
      </c>
      <c r="W786" t="s">
        <v>9</v>
      </c>
      <c r="X786" t="str">
        <f>IF(AND(L786&lt;&gt;L785,以前300和1000统计!D786&gt;以前300和1000统计!E786+30),1,"")</f>
        <v/>
      </c>
      <c r="Y786" t="str">
        <f t="shared" si="43"/>
        <v/>
      </c>
    </row>
    <row r="787" spans="1:25" x14ac:dyDescent="0.25">
      <c r="A787" s="6">
        <v>43514</v>
      </c>
      <c r="B787" s="4">
        <v>4805.33</v>
      </c>
      <c r="C787" s="4">
        <v>4942.88</v>
      </c>
      <c r="D787" s="4">
        <v>4805.33</v>
      </c>
      <c r="E787" s="4">
        <v>4942.88</v>
      </c>
      <c r="F787" s="13">
        <v>3.4066660530037485E-2</v>
      </c>
      <c r="G787" s="13" t="s">
        <v>9</v>
      </c>
      <c r="H787" s="13" t="str">
        <f t="shared" si="40"/>
        <v/>
      </c>
      <c r="I787" s="7">
        <v>126605606912</v>
      </c>
      <c r="J787" s="8">
        <v>105488868693.33333</v>
      </c>
      <c r="K787" s="8">
        <v>76888750899.199997</v>
      </c>
      <c r="L787" s="4">
        <f>IF(AND(以前300和1000统计!C786&lt;-10,J786&lt;K786*1.05,以前300和1000统计!G786&lt;10),L786*(2-E787/E786),L786)</f>
        <v>10115.182470915899</v>
      </c>
      <c r="M787" s="4">
        <f t="shared" si="44"/>
        <v>4942.88</v>
      </c>
      <c r="N787" s="4">
        <f t="shared" si="45"/>
        <v>1</v>
      </c>
      <c r="O787" t="s">
        <v>9</v>
      </c>
      <c r="P787" t="s">
        <v>9</v>
      </c>
      <c r="R787" t="s">
        <v>9</v>
      </c>
      <c r="S787" s="4">
        <f t="shared" si="41"/>
        <v>6925.5527431258715</v>
      </c>
      <c r="T787" s="4">
        <f t="shared" si="42"/>
        <v>9383.2683757139639</v>
      </c>
      <c r="U787" s="4" t="s">
        <v>9</v>
      </c>
      <c r="V787" t="s">
        <v>9</v>
      </c>
      <c r="W787" t="s">
        <v>9</v>
      </c>
      <c r="X787" t="str">
        <f>IF(AND(L787&lt;&gt;L786,以前300和1000统计!D787&gt;以前300和1000统计!E787+30),1,"")</f>
        <v/>
      </c>
      <c r="Y787" t="str">
        <f t="shared" si="43"/>
        <v/>
      </c>
    </row>
    <row r="788" spans="1:25" x14ac:dyDescent="0.25">
      <c r="A788" s="6">
        <v>43515</v>
      </c>
      <c r="B788" s="4">
        <v>4964.22</v>
      </c>
      <c r="C788" s="4">
        <v>4988.26</v>
      </c>
      <c r="D788" s="4">
        <v>4897.2299999999996</v>
      </c>
      <c r="E788" s="4">
        <v>4963.75</v>
      </c>
      <c r="F788" s="13">
        <v>3.985327358694124E-2</v>
      </c>
      <c r="G788" s="13" t="s">
        <v>9</v>
      </c>
      <c r="H788" s="13" t="str">
        <f t="shared" si="40"/>
        <v/>
      </c>
      <c r="I788" s="7">
        <v>144738820096</v>
      </c>
      <c r="J788" s="8">
        <v>122130111146.66667</v>
      </c>
      <c r="K788" s="8">
        <v>80431883264</v>
      </c>
      <c r="L788" s="4">
        <f>IF(AND(以前300和1000统计!C787&lt;-10,J787&lt;K787*1.05,以前300和1000统计!G787&lt;10),L787*(2-E788/E787),L787)</f>
        <v>10115.182470915899</v>
      </c>
      <c r="M788" s="4">
        <f t="shared" si="44"/>
        <v>4963.75</v>
      </c>
      <c r="N788" s="4">
        <f t="shared" si="45"/>
        <v>1</v>
      </c>
      <c r="O788" t="s">
        <v>9</v>
      </c>
      <c r="P788" t="s">
        <v>9</v>
      </c>
      <c r="R788" t="s">
        <v>9</v>
      </c>
      <c r="S788" s="4">
        <f t="shared" si="41"/>
        <v>6954.7940529996768</v>
      </c>
      <c r="T788" s="4">
        <f t="shared" si="42"/>
        <v>9422.8867380859301</v>
      </c>
      <c r="U788" s="4" t="s">
        <v>9</v>
      </c>
      <c r="V788" t="s">
        <v>9</v>
      </c>
      <c r="W788" t="s">
        <v>9</v>
      </c>
      <c r="X788" t="str">
        <f>IF(AND(L788&lt;&gt;L787,以前300和1000统计!D788&gt;以前300和1000统计!E788+30),1,"")</f>
        <v/>
      </c>
      <c r="Y788" t="str">
        <f t="shared" si="43"/>
        <v/>
      </c>
    </row>
    <row r="789" spans="1:25" x14ac:dyDescent="0.25">
      <c r="A789" s="6">
        <v>43516</v>
      </c>
      <c r="B789" s="4">
        <v>4958.8900000000003</v>
      </c>
      <c r="C789" s="4">
        <v>4971.13</v>
      </c>
      <c r="D789" s="4">
        <v>4906.63</v>
      </c>
      <c r="E789" s="4">
        <v>4967.04</v>
      </c>
      <c r="F789" s="13">
        <v>4.8878386689541475E-3</v>
      </c>
      <c r="G789" s="13" t="s">
        <v>9</v>
      </c>
      <c r="H789" s="13" t="str">
        <f t="shared" si="40"/>
        <v/>
      </c>
      <c r="I789" s="7">
        <v>120994902016</v>
      </c>
      <c r="J789" s="8">
        <v>130779776341.33333</v>
      </c>
      <c r="K789" s="8">
        <v>82604159590.399994</v>
      </c>
      <c r="L789" s="4">
        <f>IF(AND(以前300和1000统计!C788&lt;-10,J788&lt;K788*1.05,以前300和1000统计!G788&lt;10),L788*(2-E789/E788),L788)</f>
        <v>10115.182470915899</v>
      </c>
      <c r="M789" s="4">
        <f t="shared" si="44"/>
        <v>4967.04</v>
      </c>
      <c r="N789" s="4">
        <f t="shared" si="45"/>
        <v>1</v>
      </c>
      <c r="O789" t="s">
        <v>9</v>
      </c>
      <c r="P789" t="s">
        <v>9</v>
      </c>
      <c r="R789" t="s">
        <v>9</v>
      </c>
      <c r="S789" s="4">
        <f t="shared" si="41"/>
        <v>6959.403727627604</v>
      </c>
      <c r="T789" s="4">
        <f t="shared" si="42"/>
        <v>9429.1322777219521</v>
      </c>
      <c r="U789" s="4" t="s">
        <v>9</v>
      </c>
      <c r="V789" t="s">
        <v>9</v>
      </c>
      <c r="W789" t="s">
        <v>9</v>
      </c>
      <c r="X789" t="str">
        <f>IF(AND(L789&lt;&gt;L788,以前300和1000统计!D789&gt;以前300和1000统计!E789+30),1,"")</f>
        <v/>
      </c>
      <c r="Y789" t="str">
        <f t="shared" si="43"/>
        <v/>
      </c>
    </row>
    <row r="790" spans="1:25" x14ac:dyDescent="0.25">
      <c r="A790" s="6">
        <v>43517</v>
      </c>
      <c r="B790" s="4">
        <v>4957.63</v>
      </c>
      <c r="C790" s="4">
        <v>5046.62</v>
      </c>
      <c r="D790" s="4">
        <v>4930.97</v>
      </c>
      <c r="E790" s="4">
        <v>4947.66</v>
      </c>
      <c r="F790" s="13">
        <v>-3.2415008813900803E-3</v>
      </c>
      <c r="G790" s="13" t="s">
        <v>9</v>
      </c>
      <c r="H790" s="13" t="str">
        <f t="shared" si="40"/>
        <v/>
      </c>
      <c r="I790" s="7">
        <v>146912935936</v>
      </c>
      <c r="J790" s="8">
        <v>137548886016</v>
      </c>
      <c r="K790" s="8">
        <v>86214975283.199997</v>
      </c>
      <c r="L790" s="4">
        <f>IF(AND(以前300和1000统计!C789&lt;-10,J789&lt;K789*1.05,以前300和1000统计!G789&lt;10),L789*(2-E790/E789),L789)</f>
        <v>10115.182470915899</v>
      </c>
      <c r="M790" s="4">
        <f t="shared" si="44"/>
        <v>4947.66</v>
      </c>
      <c r="N790" s="4">
        <f t="shared" si="45"/>
        <v>1</v>
      </c>
      <c r="O790" t="s">
        <v>9</v>
      </c>
      <c r="P790" t="s">
        <v>9</v>
      </c>
      <c r="R790" t="s">
        <v>9</v>
      </c>
      <c r="S790" s="4">
        <f t="shared" si="41"/>
        <v>6932.2500819469915</v>
      </c>
      <c r="T790" s="4">
        <f t="shared" si="42"/>
        <v>9392.3424424191835</v>
      </c>
      <c r="U790" s="4" t="s">
        <v>9</v>
      </c>
      <c r="V790" t="s">
        <v>9</v>
      </c>
      <c r="W790" t="s">
        <v>9</v>
      </c>
      <c r="X790" t="str">
        <f>IF(AND(L790&lt;&gt;L789,以前300和1000统计!D790&gt;以前300和1000统计!E790+30),1,"")</f>
        <v/>
      </c>
      <c r="Y790" t="str">
        <f t="shared" si="43"/>
        <v/>
      </c>
    </row>
    <row r="791" spans="1:25" x14ac:dyDescent="0.25">
      <c r="A791" s="6">
        <v>43518</v>
      </c>
      <c r="B791" s="4">
        <v>4935.4399999999996</v>
      </c>
      <c r="C791" s="4">
        <v>5059.51</v>
      </c>
      <c r="D791" s="4">
        <v>4932.2</v>
      </c>
      <c r="E791" s="4">
        <v>5059.51</v>
      </c>
      <c r="F791" s="13">
        <v>1.8616721427651139E-2</v>
      </c>
      <c r="G791" s="13" t="s">
        <v>9</v>
      </c>
      <c r="H791" s="13" t="str">
        <f t="shared" si="40"/>
        <v/>
      </c>
      <c r="I791" s="7">
        <v>139177107456</v>
      </c>
      <c r="J791" s="8">
        <v>135694981802.66667</v>
      </c>
      <c r="K791" s="8">
        <v>89368648089.600006</v>
      </c>
      <c r="L791" s="4">
        <f>IF(AND(以前300和1000统计!C790&lt;-10,J790&lt;K790*1.05,以前300和1000统计!G790&lt;10),L790*(2-E791/E790),L790)</f>
        <v>10115.182470915899</v>
      </c>
      <c r="M791" s="4">
        <f t="shared" si="44"/>
        <v>5059.51</v>
      </c>
      <c r="N791" s="4">
        <f t="shared" si="45"/>
        <v>1</v>
      </c>
      <c r="O791" t="s">
        <v>9</v>
      </c>
      <c r="P791" t="s">
        <v>9</v>
      </c>
      <c r="R791" t="s">
        <v>9</v>
      </c>
      <c r="S791" s="4">
        <f t="shared" si="41"/>
        <v>7088.9650081274031</v>
      </c>
      <c r="T791" s="4">
        <f t="shared" si="42"/>
        <v>9604.671806640772</v>
      </c>
      <c r="U791" s="4" t="s">
        <v>9</v>
      </c>
      <c r="V791" t="s">
        <v>9</v>
      </c>
      <c r="W791" t="s">
        <v>9</v>
      </c>
      <c r="X791" t="str">
        <f>IF(AND(L791&lt;&gt;L790,以前300和1000统计!D791&gt;以前300和1000统计!E791+30),1,"")</f>
        <v/>
      </c>
      <c r="Y791" t="str">
        <f t="shared" si="43"/>
        <v/>
      </c>
    </row>
    <row r="792" spans="1:25" x14ac:dyDescent="0.25">
      <c r="A792" s="6">
        <v>43521</v>
      </c>
      <c r="B792" s="4">
        <v>5129.47</v>
      </c>
      <c r="C792" s="4">
        <v>5324.52</v>
      </c>
      <c r="D792" s="4">
        <v>5120.47</v>
      </c>
      <c r="E792" s="4">
        <v>5324.25</v>
      </c>
      <c r="F792" s="13">
        <v>7.6114769406143479E-2</v>
      </c>
      <c r="G792" s="13" t="s">
        <v>9</v>
      </c>
      <c r="H792" s="13" t="str">
        <f t="shared" si="40"/>
        <v/>
      </c>
      <c r="I792" s="7">
        <v>221186482176</v>
      </c>
      <c r="J792" s="8">
        <v>169092175189.33334</v>
      </c>
      <c r="K792" s="8">
        <v>96766877491.199997</v>
      </c>
      <c r="L792" s="4">
        <f>IF(AND(以前300和1000统计!C791&lt;-10,J791&lt;K791*1.05,以前300和1000统计!G791&lt;10),L791*(2-E792/E791),L791)</f>
        <v>10115.182470915899</v>
      </c>
      <c r="M792" s="4">
        <f t="shared" si="44"/>
        <v>5324.25</v>
      </c>
      <c r="N792" s="4">
        <f t="shared" si="45"/>
        <v>1</v>
      </c>
      <c r="O792" t="s">
        <v>9</v>
      </c>
      <c r="P792" t="s">
        <v>9</v>
      </c>
      <c r="R792" t="s">
        <v>9</v>
      </c>
      <c r="S792" s="4">
        <f t="shared" si="41"/>
        <v>7459.8966984001072</v>
      </c>
      <c r="T792" s="4">
        <f t="shared" si="42"/>
        <v>10107.238421607455</v>
      </c>
      <c r="U792" s="4" t="s">
        <v>9</v>
      </c>
      <c r="V792" t="s">
        <v>9</v>
      </c>
      <c r="W792" t="s">
        <v>9</v>
      </c>
      <c r="X792" t="str">
        <f>IF(AND(L792&lt;&gt;L791,以前300和1000统计!D792&gt;以前300和1000统计!E792+30),1,"")</f>
        <v/>
      </c>
      <c r="Y792" t="str">
        <f t="shared" si="43"/>
        <v/>
      </c>
    </row>
    <row r="793" spans="1:25" x14ac:dyDescent="0.25">
      <c r="A793" s="6">
        <v>43522</v>
      </c>
      <c r="B793" s="4">
        <v>5335.38</v>
      </c>
      <c r="C793" s="4">
        <v>5438.88</v>
      </c>
      <c r="D793" s="4">
        <v>5273.9</v>
      </c>
      <c r="E793" s="4">
        <v>5323.76</v>
      </c>
      <c r="F793" s="13">
        <v>5.2228377846866625E-2</v>
      </c>
      <c r="G793" s="13" t="s">
        <v>9</v>
      </c>
      <c r="H793" s="13" t="str">
        <f t="shared" si="40"/>
        <v/>
      </c>
      <c r="I793" s="7">
        <v>237811040256</v>
      </c>
      <c r="J793" s="8">
        <v>199391543296</v>
      </c>
      <c r="K793" s="8">
        <v>105186391040</v>
      </c>
      <c r="L793" s="4">
        <f>IF(AND(以前300和1000统计!C792&lt;-10,J792&lt;K792*1.05,以前300和1000统计!G792&lt;10),L792*(2-E793/E792),L792)</f>
        <v>10115.182470915899</v>
      </c>
      <c r="M793" s="4">
        <f t="shared" si="44"/>
        <v>5323.76</v>
      </c>
      <c r="N793" s="4">
        <f t="shared" si="45"/>
        <v>1</v>
      </c>
      <c r="O793" t="s">
        <v>9</v>
      </c>
      <c r="P793" t="s">
        <v>9</v>
      </c>
      <c r="R793" t="s">
        <v>9</v>
      </c>
      <c r="S793" s="4">
        <f t="shared" si="41"/>
        <v>7459.2101511150977</v>
      </c>
      <c r="T793" s="4">
        <f t="shared" si="42"/>
        <v>10106.308234853155</v>
      </c>
      <c r="U793" s="4" t="s">
        <v>9</v>
      </c>
      <c r="V793" t="s">
        <v>9</v>
      </c>
      <c r="W793" t="s">
        <v>9</v>
      </c>
      <c r="X793" t="str">
        <f>IF(AND(L793&lt;&gt;L792,以前300和1000统计!D793&gt;以前300和1000统计!E793+30),1,"")</f>
        <v/>
      </c>
      <c r="Y793" t="str">
        <f t="shared" si="43"/>
        <v/>
      </c>
    </row>
    <row r="794" spans="1:25" x14ac:dyDescent="0.25">
      <c r="A794" s="6">
        <v>43523</v>
      </c>
      <c r="B794" s="4">
        <v>5312.56</v>
      </c>
      <c r="C794" s="4">
        <v>5391.87</v>
      </c>
      <c r="D794" s="4">
        <v>5245.41</v>
      </c>
      <c r="E794" s="4">
        <v>5310.27</v>
      </c>
      <c r="F794" s="13">
        <v>-2.6257219326665249E-3</v>
      </c>
      <c r="G794" s="13" t="s">
        <v>9</v>
      </c>
      <c r="H794" s="13" t="str">
        <f t="shared" si="40"/>
        <v/>
      </c>
      <c r="I794" s="7">
        <v>199380877312</v>
      </c>
      <c r="J794" s="8">
        <v>219459466581.33334</v>
      </c>
      <c r="K794" s="8">
        <v>112080471129.60001</v>
      </c>
      <c r="L794" s="4">
        <f>IF(AND(以前300和1000统计!C793&lt;-10,J793&lt;K793*1.05,以前300和1000统计!G793&lt;10),L793*(2-E794/E793),L793)</f>
        <v>10115.182470915899</v>
      </c>
      <c r="M794" s="4">
        <f t="shared" si="44"/>
        <v>5310.27</v>
      </c>
      <c r="N794" s="4">
        <f t="shared" si="45"/>
        <v>1</v>
      </c>
      <c r="O794" t="s">
        <v>9</v>
      </c>
      <c r="P794" t="s">
        <v>9</v>
      </c>
      <c r="R794" t="s">
        <v>9</v>
      </c>
      <c r="S794" s="4">
        <f t="shared" si="41"/>
        <v>7440.3090840236928</v>
      </c>
      <c r="T794" s="4">
        <f t="shared" si="42"/>
        <v>10080.699624005152</v>
      </c>
      <c r="U794" s="4" t="s">
        <v>9</v>
      </c>
      <c r="V794" t="s">
        <v>9</v>
      </c>
      <c r="W794" t="s">
        <v>9</v>
      </c>
      <c r="X794" t="str">
        <f>IF(AND(L794&lt;&gt;L793,以前300和1000统计!D794&gt;以前300和1000统计!E794+30),1,"")</f>
        <v/>
      </c>
      <c r="Y794" t="str">
        <f t="shared" si="43"/>
        <v/>
      </c>
    </row>
    <row r="795" spans="1:25" x14ac:dyDescent="0.25">
      <c r="A795" s="6">
        <v>43524</v>
      </c>
      <c r="B795" s="4">
        <v>5306.2</v>
      </c>
      <c r="C795" s="4">
        <v>5370.21</v>
      </c>
      <c r="D795" s="4">
        <v>5291.98</v>
      </c>
      <c r="E795" s="4">
        <v>5330.34</v>
      </c>
      <c r="F795" s="13">
        <v>1.2359685635716655E-3</v>
      </c>
      <c r="G795" s="13" t="s">
        <v>9</v>
      </c>
      <c r="H795" s="13" t="str">
        <f t="shared" si="40"/>
        <v/>
      </c>
      <c r="I795" s="7">
        <v>157172166656</v>
      </c>
      <c r="J795" s="8">
        <v>198121361408</v>
      </c>
      <c r="K795" s="8">
        <v>116188551257.60001</v>
      </c>
      <c r="L795" s="4">
        <f>IF(AND(以前300和1000统计!C794&lt;-10,J794&lt;K794*1.05,以前300和1000统计!G794&lt;10),L794*(2-E795/E794),L794)</f>
        <v>10115.182470915899</v>
      </c>
      <c r="M795" s="4">
        <f t="shared" si="44"/>
        <v>5330.34</v>
      </c>
      <c r="N795" s="4">
        <f t="shared" si="45"/>
        <v>1</v>
      </c>
      <c r="O795" t="s">
        <v>9</v>
      </c>
      <c r="P795" t="s">
        <v>9</v>
      </c>
      <c r="R795" t="s">
        <v>9</v>
      </c>
      <c r="S795" s="4">
        <f t="shared" si="41"/>
        <v>7468.4295003709503</v>
      </c>
      <c r="T795" s="4">
        <f t="shared" si="42"/>
        <v>10118.799314125199</v>
      </c>
      <c r="U795" s="4" t="s">
        <v>9</v>
      </c>
      <c r="V795" t="s">
        <v>9</v>
      </c>
      <c r="W795" t="s">
        <v>9</v>
      </c>
      <c r="X795" t="str">
        <f>IF(AND(L795&lt;&gt;L794,以前300和1000统计!D795&gt;以前300和1000统计!E795+30),1,"")</f>
        <v/>
      </c>
      <c r="Y795" t="str">
        <f t="shared" si="43"/>
        <v/>
      </c>
    </row>
    <row r="796" spans="1:25" x14ac:dyDescent="0.25">
      <c r="A796" s="6">
        <v>43525</v>
      </c>
      <c r="B796" s="4">
        <v>5344.42</v>
      </c>
      <c r="C796" s="4">
        <v>5364.37</v>
      </c>
      <c r="D796" s="4">
        <v>5286</v>
      </c>
      <c r="E796" s="4">
        <v>5364.37</v>
      </c>
      <c r="F796" s="13">
        <v>1.0187805893108859E-2</v>
      </c>
      <c r="G796" s="13" t="s">
        <v>9</v>
      </c>
      <c r="H796" s="13" t="str">
        <f t="shared" si="40"/>
        <v/>
      </c>
      <c r="I796" s="7">
        <v>144135516160</v>
      </c>
      <c r="J796" s="8">
        <v>166896186709.33334</v>
      </c>
      <c r="K796" s="8">
        <v>119650088435.2</v>
      </c>
      <c r="L796" s="4">
        <f>IF(AND(以前300和1000统计!C795&lt;-10,J795&lt;K795*1.05,以前300和1000统计!G795&lt;10),L795*(2-E796/E795),L795)</f>
        <v>10115.182470915899</v>
      </c>
      <c r="M796" s="4">
        <f t="shared" si="44"/>
        <v>5364.37</v>
      </c>
      <c r="N796" s="4">
        <f t="shared" si="45"/>
        <v>1</v>
      </c>
      <c r="O796" t="s">
        <v>9</v>
      </c>
      <c r="P796" t="s">
        <v>9</v>
      </c>
      <c r="R796" t="s">
        <v>9</v>
      </c>
      <c r="S796" s="4">
        <f t="shared" si="41"/>
        <v>7516.1095087564618</v>
      </c>
      <c r="T796" s="4">
        <f t="shared" si="42"/>
        <v>10183.399835041253</v>
      </c>
      <c r="U796" s="4" t="s">
        <v>9</v>
      </c>
      <c r="V796" t="s">
        <v>9</v>
      </c>
      <c r="W796" t="s">
        <v>9</v>
      </c>
      <c r="X796" t="str">
        <f>IF(AND(L796&lt;&gt;L795,以前300和1000统计!D796&gt;以前300和1000统计!E796+30),1,"")</f>
        <v/>
      </c>
      <c r="Y796" t="str">
        <f t="shared" si="43"/>
        <v/>
      </c>
    </row>
    <row r="797" spans="1:25" x14ac:dyDescent="0.25">
      <c r="A797" s="6">
        <v>43528</v>
      </c>
      <c r="B797" s="4">
        <v>5418.71</v>
      </c>
      <c r="C797" s="4">
        <v>5562.2</v>
      </c>
      <c r="D797" s="4">
        <v>5418.27</v>
      </c>
      <c r="E797" s="4">
        <v>5482.3</v>
      </c>
      <c r="F797" s="13">
        <v>2.8508500395847181E-2</v>
      </c>
      <c r="G797" s="13" t="s">
        <v>9</v>
      </c>
      <c r="H797" s="13" t="str">
        <f t="shared" si="40"/>
        <v/>
      </c>
      <c r="I797" s="7">
        <v>229683236864</v>
      </c>
      <c r="J797" s="8">
        <v>176996973226.66666</v>
      </c>
      <c r="K797" s="8">
        <v>127726895987.2</v>
      </c>
      <c r="L797" s="4">
        <f>IF(AND(以前300和1000统计!C796&lt;-10,J796&lt;K796*1.05,以前300和1000统计!G796&lt;10),L796*(2-E797/E796),L796)</f>
        <v>10115.182470915899</v>
      </c>
      <c r="M797" s="4">
        <f t="shared" si="44"/>
        <v>5482.3</v>
      </c>
      <c r="N797" s="4">
        <f t="shared" si="45"/>
        <v>1</v>
      </c>
      <c r="O797" t="s">
        <v>9</v>
      </c>
      <c r="P797" t="s">
        <v>9</v>
      </c>
      <c r="R797" t="s">
        <v>9</v>
      </c>
      <c r="S797" s="4">
        <f t="shared" si="41"/>
        <v>7681.343225738633</v>
      </c>
      <c r="T797" s="4">
        <f t="shared" si="42"/>
        <v>10407.271108377436</v>
      </c>
      <c r="U797" s="4" t="s">
        <v>9</v>
      </c>
      <c r="V797" t="s">
        <v>9</v>
      </c>
      <c r="W797" t="s">
        <v>9</v>
      </c>
      <c r="X797" t="str">
        <f>IF(AND(L797&lt;&gt;L796,以前300和1000统计!D797&gt;以前300和1000统计!E797+30),1,"")</f>
        <v/>
      </c>
      <c r="Y797" t="str">
        <f t="shared" si="43"/>
        <v/>
      </c>
    </row>
    <row r="798" spans="1:25" x14ac:dyDescent="0.25">
      <c r="A798" s="6">
        <v>43529</v>
      </c>
      <c r="B798" s="4">
        <v>5470.7</v>
      </c>
      <c r="C798" s="4">
        <v>5654.31</v>
      </c>
      <c r="D798" s="4">
        <v>5451.29</v>
      </c>
      <c r="E798" s="4">
        <v>5654.31</v>
      </c>
      <c r="F798" s="13">
        <v>5.4049217335866206E-2</v>
      </c>
      <c r="G798" s="13" t="s">
        <v>9</v>
      </c>
      <c r="H798" s="13" t="str">
        <f t="shared" si="40"/>
        <v/>
      </c>
      <c r="I798" s="7">
        <v>224048222208</v>
      </c>
      <c r="J798" s="8">
        <v>199288991744</v>
      </c>
      <c r="K798" s="8">
        <v>135516841996.8</v>
      </c>
      <c r="L798" s="4">
        <f>IF(AND(以前300和1000统计!C797&lt;-10,J797&lt;K797*1.05,以前300和1000统计!G797&lt;10),L797*(2-E798/E797),L797)</f>
        <v>10115.182470915899</v>
      </c>
      <c r="M798" s="4">
        <f t="shared" si="44"/>
        <v>5654.31</v>
      </c>
      <c r="N798" s="4">
        <f t="shared" si="45"/>
        <v>1</v>
      </c>
      <c r="O798" t="s">
        <v>9</v>
      </c>
      <c r="P798" t="s">
        <v>9</v>
      </c>
      <c r="R798" t="s">
        <v>9</v>
      </c>
      <c r="S798" s="4">
        <f t="shared" si="41"/>
        <v>7922.34934511541</v>
      </c>
      <c r="T798" s="4">
        <f t="shared" si="42"/>
        <v>10733.804625943421</v>
      </c>
      <c r="U798" s="4" t="s">
        <v>9</v>
      </c>
      <c r="V798" t="s">
        <v>9</v>
      </c>
      <c r="W798" t="s">
        <v>9</v>
      </c>
      <c r="X798" t="str">
        <f>IF(AND(L798&lt;&gt;L797,以前300和1000统计!D798&gt;以前300和1000统计!E798+30),1,"")</f>
        <v/>
      </c>
      <c r="Y798" t="str">
        <f t="shared" si="43"/>
        <v/>
      </c>
    </row>
    <row r="799" spans="1:25" x14ac:dyDescent="0.25">
      <c r="A799" s="6">
        <v>43530</v>
      </c>
      <c r="B799" s="4">
        <v>5694.9</v>
      </c>
      <c r="C799" s="4">
        <v>5776.98</v>
      </c>
      <c r="D799" s="4">
        <v>5625.34</v>
      </c>
      <c r="E799" s="4">
        <v>5776.97</v>
      </c>
      <c r="F799" s="13">
        <v>5.3749338781168499E-2</v>
      </c>
      <c r="G799" s="13" t="s">
        <v>9</v>
      </c>
      <c r="H799" s="13" t="str">
        <f t="shared" si="40"/>
        <v/>
      </c>
      <c r="I799" s="7">
        <v>268739022848</v>
      </c>
      <c r="J799" s="8">
        <v>240823493973.33334</v>
      </c>
      <c r="K799" s="8">
        <v>146302652403.20001</v>
      </c>
      <c r="L799" s="4">
        <f>IF(AND(以前300和1000统计!C798&lt;-10,J798&lt;K798*1.05,以前300和1000统计!G798&lt;10),L798*(2-E799/E798),L798)</f>
        <v>10115.182470915899</v>
      </c>
      <c r="M799" s="4">
        <f t="shared" si="44"/>
        <v>5776.97</v>
      </c>
      <c r="N799" s="4">
        <f t="shared" si="45"/>
        <v>1</v>
      </c>
      <c r="O799" t="s">
        <v>9</v>
      </c>
      <c r="P799" t="s">
        <v>9</v>
      </c>
      <c r="R799" t="s">
        <v>9</v>
      </c>
      <c r="S799" s="4">
        <f t="shared" si="41"/>
        <v>8094.210345073293</v>
      </c>
      <c r="T799" s="4">
        <f t="shared" si="42"/>
        <v>10966.655048969082</v>
      </c>
      <c r="U799" s="4" t="s">
        <v>9</v>
      </c>
      <c r="V799" t="s">
        <v>9</v>
      </c>
      <c r="W799" t="s">
        <v>9</v>
      </c>
      <c r="X799" t="str">
        <f>IF(AND(L799&lt;&gt;L798,以前300和1000统计!D799&gt;以前300和1000统计!E799+30),1,"")</f>
        <v/>
      </c>
      <c r="Y799" t="str">
        <f t="shared" si="43"/>
        <v/>
      </c>
    </row>
    <row r="800" spans="1:25" x14ac:dyDescent="0.25">
      <c r="A800" s="6">
        <v>43531</v>
      </c>
      <c r="B800" s="4">
        <v>5775.3</v>
      </c>
      <c r="C800" s="4">
        <v>5928.61</v>
      </c>
      <c r="D800" s="4">
        <v>5750.05</v>
      </c>
      <c r="E800" s="4">
        <v>5877.3</v>
      </c>
      <c r="F800" s="13">
        <v>3.9437172705422796E-2</v>
      </c>
      <c r="G800" s="13" t="s">
        <v>9</v>
      </c>
      <c r="H800" s="13" t="str">
        <f t="shared" si="40"/>
        <v/>
      </c>
      <c r="I800" s="7">
        <v>281468137472</v>
      </c>
      <c r="J800" s="8">
        <v>258085127509.33334</v>
      </c>
      <c r="K800" s="8">
        <v>157215883340.79999</v>
      </c>
      <c r="L800" s="4">
        <f>IF(AND(以前300和1000统计!C799&lt;-10,J799&lt;K799*1.05,以前300和1000统计!G799&lt;10),L799*(2-E800/E799),L799)</f>
        <v>10115.182470915899</v>
      </c>
      <c r="M800" s="4">
        <f t="shared" si="44"/>
        <v>5877.3</v>
      </c>
      <c r="N800" s="4">
        <f t="shared" si="45"/>
        <v>1</v>
      </c>
      <c r="O800" t="s">
        <v>9</v>
      </c>
      <c r="P800" t="s">
        <v>9</v>
      </c>
      <c r="R800" t="s">
        <v>9</v>
      </c>
      <c r="S800" s="4">
        <f t="shared" si="41"/>
        <v>8234.7844044714202</v>
      </c>
      <c r="T800" s="4">
        <f t="shared" si="42"/>
        <v>11157.115532763019</v>
      </c>
      <c r="U800" s="4" t="s">
        <v>9</v>
      </c>
      <c r="V800" t="s">
        <v>9</v>
      </c>
      <c r="W800" t="s">
        <v>9</v>
      </c>
      <c r="X800" t="str">
        <f>IF(AND(L800&lt;&gt;L799,以前300和1000统计!D800&gt;以前300和1000统计!E800+30),1,"")</f>
        <v/>
      </c>
      <c r="Y800" t="str">
        <f t="shared" si="43"/>
        <v/>
      </c>
    </row>
    <row r="801" spans="1:25" x14ac:dyDescent="0.25">
      <c r="A801" s="6">
        <v>43532</v>
      </c>
      <c r="B801" s="4">
        <v>5736.93</v>
      </c>
      <c r="C801" s="4">
        <v>5913.03</v>
      </c>
      <c r="D801" s="4">
        <v>5633.29</v>
      </c>
      <c r="E801" s="4">
        <v>5633.32</v>
      </c>
      <c r="F801" s="13">
        <v>-2.4865976454785166E-2</v>
      </c>
      <c r="G801" s="13" t="s">
        <v>9</v>
      </c>
      <c r="H801" s="13" t="str">
        <f t="shared" si="40"/>
        <v/>
      </c>
      <c r="I801" s="7">
        <v>284791308288</v>
      </c>
      <c r="J801" s="8">
        <v>278332822869.33331</v>
      </c>
      <c r="K801" s="8">
        <v>168678354944</v>
      </c>
      <c r="L801" s="4">
        <f>IF(AND(以前300和1000统计!C800&lt;-10,J800&lt;K800*1.05,以前300和1000统计!G800&lt;10),L800*(2-E801/E800),L800)</f>
        <v>10115.182470915899</v>
      </c>
      <c r="M801" s="4">
        <f t="shared" si="44"/>
        <v>5633.32</v>
      </c>
      <c r="N801" s="4">
        <f t="shared" si="45"/>
        <v>1</v>
      </c>
      <c r="O801" t="s">
        <v>9</v>
      </c>
      <c r="P801" t="s">
        <v>9</v>
      </c>
      <c r="R801" t="s">
        <v>9</v>
      </c>
      <c r="S801" s="4">
        <f t="shared" si="41"/>
        <v>7892.9399012126214</v>
      </c>
      <c r="T801" s="4">
        <f t="shared" si="42"/>
        <v>10693.958462733664</v>
      </c>
      <c r="U801" s="4" t="s">
        <v>9</v>
      </c>
      <c r="V801" t="s">
        <v>9</v>
      </c>
      <c r="W801" t="s">
        <v>9</v>
      </c>
      <c r="X801" t="str">
        <f>IF(AND(L801&lt;&gt;L800,以前300和1000统计!D801&gt;以前300和1000统计!E801+30),1,"")</f>
        <v/>
      </c>
      <c r="Y801" t="str">
        <f t="shared" si="43"/>
        <v/>
      </c>
    </row>
    <row r="802" spans="1:25" x14ac:dyDescent="0.25">
      <c r="A802" s="6">
        <v>43535</v>
      </c>
      <c r="B802" s="4">
        <v>5682.57</v>
      </c>
      <c r="C802" s="4">
        <v>5876.34</v>
      </c>
      <c r="D802" s="4">
        <v>5645.18</v>
      </c>
      <c r="E802" s="4">
        <v>5876.34</v>
      </c>
      <c r="F802" s="13">
        <v>-1.633403093257435E-4</v>
      </c>
      <c r="G802" s="13" t="s">
        <v>9</v>
      </c>
      <c r="H802" s="13" t="str">
        <f t="shared" si="40"/>
        <v/>
      </c>
      <c r="I802" s="7">
        <v>238269710336</v>
      </c>
      <c r="J802" s="8">
        <v>268176385365.33334</v>
      </c>
      <c r="K802" s="8">
        <v>177081059532.79999</v>
      </c>
      <c r="L802" s="4">
        <f>IF(AND(以前300和1000统计!C801&lt;-10,J801&lt;K801*1.05,以前300和1000统计!G801&lt;10),L801*(2-E802/E801),L801)</f>
        <v>10115.182470915899</v>
      </c>
      <c r="M802" s="4">
        <f t="shared" si="44"/>
        <v>5876.34</v>
      </c>
      <c r="N802" s="4">
        <f t="shared" si="45"/>
        <v>1</v>
      </c>
      <c r="O802" t="s">
        <v>9</v>
      </c>
      <c r="P802" t="s">
        <v>9</v>
      </c>
      <c r="R802" t="s">
        <v>9</v>
      </c>
      <c r="S802" s="4">
        <f t="shared" si="41"/>
        <v>8233.4393322395626</v>
      </c>
      <c r="T802" s="4">
        <f t="shared" si="42"/>
        <v>11155.293126060713</v>
      </c>
      <c r="U802" s="4" t="s">
        <v>9</v>
      </c>
      <c r="V802" t="s">
        <v>9</v>
      </c>
      <c r="W802" t="s">
        <v>9</v>
      </c>
      <c r="X802" t="str">
        <f>IF(AND(L802&lt;&gt;L801,以前300和1000统计!D802&gt;以前300和1000统计!E802+30),1,"")</f>
        <v/>
      </c>
      <c r="Y802" t="str">
        <f t="shared" si="43"/>
        <v/>
      </c>
    </row>
    <row r="803" spans="1:25" x14ac:dyDescent="0.25">
      <c r="A803" s="6">
        <v>43536</v>
      </c>
      <c r="B803" s="4">
        <v>5922.57</v>
      </c>
      <c r="C803" s="4">
        <v>6046.62</v>
      </c>
      <c r="D803" s="4">
        <v>5897.17</v>
      </c>
      <c r="E803" s="4">
        <v>6006.18</v>
      </c>
      <c r="F803" s="13">
        <v>6.6188322339224559E-2</v>
      </c>
      <c r="G803" s="13" t="s">
        <v>9</v>
      </c>
      <c r="H803" s="13" t="str">
        <f t="shared" si="40"/>
        <v/>
      </c>
      <c r="I803" s="7">
        <v>288602030080</v>
      </c>
      <c r="J803" s="8">
        <v>270554349568</v>
      </c>
      <c r="K803" s="8">
        <v>187379674316.79999</v>
      </c>
      <c r="L803" s="4">
        <f>IF(AND(以前300和1000统计!C802&lt;-10,J802&lt;K802*1.05,以前300和1000统计!G802&lt;10),L802*(2-E803/E802),L802)</f>
        <v>10115.182470915899</v>
      </c>
      <c r="M803" s="4">
        <f t="shared" si="44"/>
        <v>6006.18</v>
      </c>
      <c r="N803" s="4">
        <f t="shared" si="45"/>
        <v>1</v>
      </c>
      <c r="O803" t="s">
        <v>9</v>
      </c>
      <c r="P803" t="s">
        <v>9</v>
      </c>
      <c r="R803" t="s">
        <v>9</v>
      </c>
      <c r="S803" s="4">
        <f t="shared" si="41"/>
        <v>8415.3603515982086</v>
      </c>
      <c r="T803" s="4">
        <f t="shared" si="42"/>
        <v>11401.773632547358</v>
      </c>
      <c r="U803" s="4" t="s">
        <v>9</v>
      </c>
      <c r="V803" t="s">
        <v>9</v>
      </c>
      <c r="W803" t="s">
        <v>9</v>
      </c>
      <c r="X803" t="str">
        <f>IF(AND(L803&lt;&gt;L802,以前300和1000统计!D803&gt;以前300和1000统计!E803+30),1,"")</f>
        <v/>
      </c>
      <c r="Y803" t="str">
        <f t="shared" si="43"/>
        <v/>
      </c>
    </row>
    <row r="804" spans="1:25" x14ac:dyDescent="0.25">
      <c r="A804" s="6">
        <v>43537</v>
      </c>
      <c r="B804" s="4">
        <v>6014.51</v>
      </c>
      <c r="C804" s="4">
        <v>6039.97</v>
      </c>
      <c r="D804" s="4">
        <v>5822.57</v>
      </c>
      <c r="E804" s="4">
        <v>5866.63</v>
      </c>
      <c r="F804" s="13">
        <v>-1.6523890721095169E-3</v>
      </c>
      <c r="G804" s="13" t="s">
        <v>9</v>
      </c>
      <c r="H804" s="13" t="str">
        <f t="shared" si="40"/>
        <v/>
      </c>
      <c r="I804" s="7">
        <v>270134255616</v>
      </c>
      <c r="J804" s="8">
        <v>265668665344</v>
      </c>
      <c r="K804" s="8">
        <v>195685618892.79999</v>
      </c>
      <c r="L804" s="4">
        <f>IF(AND(以前300和1000统计!C803&lt;-10,J803&lt;K803*1.05,以前300和1000统计!G803&lt;10),L803*(2-E804/E803),L803)</f>
        <v>10115.182470915899</v>
      </c>
      <c r="M804" s="4">
        <f t="shared" si="44"/>
        <v>5866.63</v>
      </c>
      <c r="N804" s="4">
        <f t="shared" si="45"/>
        <v>1</v>
      </c>
      <c r="O804" t="s">
        <v>9</v>
      </c>
      <c r="P804" t="s">
        <v>9</v>
      </c>
      <c r="R804" t="s">
        <v>9</v>
      </c>
      <c r="S804" s="4">
        <f t="shared" si="41"/>
        <v>8219.8344870610945</v>
      </c>
      <c r="T804" s="4">
        <f t="shared" si="42"/>
        <v>11136.860241603035</v>
      </c>
      <c r="U804" s="4" t="s">
        <v>9</v>
      </c>
      <c r="V804" t="s">
        <v>9</v>
      </c>
      <c r="W804" t="s">
        <v>9</v>
      </c>
      <c r="X804" t="str">
        <f>IF(AND(L804&lt;&gt;L803,以前300和1000统计!D804&gt;以前300和1000统计!E804+30),1,"")</f>
        <v/>
      </c>
      <c r="Y804" t="str">
        <f t="shared" si="43"/>
        <v/>
      </c>
    </row>
    <row r="805" spans="1:25" x14ac:dyDescent="0.25">
      <c r="A805" s="6">
        <v>43538</v>
      </c>
      <c r="B805" s="4">
        <v>5810.02</v>
      </c>
      <c r="C805" s="4">
        <v>5860.93</v>
      </c>
      <c r="D805" s="4">
        <v>5622.34</v>
      </c>
      <c r="E805" s="4">
        <v>5688.95</v>
      </c>
      <c r="F805" s="13">
        <v>-5.2817264883836423E-2</v>
      </c>
      <c r="G805" s="13" t="s">
        <v>9</v>
      </c>
      <c r="H805" s="13" t="str">
        <f t="shared" si="40"/>
        <v/>
      </c>
      <c r="I805" s="7">
        <v>203658637312</v>
      </c>
      <c r="J805" s="8">
        <v>254131641002.66666</v>
      </c>
      <c r="K805" s="8">
        <v>201127796121.60001</v>
      </c>
      <c r="L805" s="4">
        <f>IF(AND(以前300和1000统计!C804&lt;-10,J804&lt;K804*1.05,以前300和1000统计!G804&lt;10),L804*(2-E805/E804),L804)</f>
        <v>10115.182470915899</v>
      </c>
      <c r="M805" s="4">
        <f t="shared" si="44"/>
        <v>5688.95</v>
      </c>
      <c r="N805" s="4">
        <f t="shared" si="45"/>
        <v>1</v>
      </c>
      <c r="O805" t="s">
        <v>9</v>
      </c>
      <c r="P805" t="s">
        <v>9</v>
      </c>
      <c r="R805" t="s">
        <v>9</v>
      </c>
      <c r="S805" s="4">
        <f t="shared" si="41"/>
        <v>7970.8840348149124</v>
      </c>
      <c r="T805" s="4">
        <f t="shared" si="42"/>
        <v>10799.563134451564</v>
      </c>
      <c r="U805" s="4" t="s">
        <v>9</v>
      </c>
      <c r="V805" t="s">
        <v>9</v>
      </c>
      <c r="W805" t="s">
        <v>9</v>
      </c>
      <c r="X805" t="str">
        <f>IF(AND(L805&lt;&gt;L804,以前300和1000统计!D805&gt;以前300和1000统计!E805+30),1,"")</f>
        <v/>
      </c>
      <c r="Y805" t="str">
        <f t="shared" si="43"/>
        <v/>
      </c>
    </row>
    <row r="806" spans="1:25" x14ac:dyDescent="0.25">
      <c r="A806" s="6">
        <v>43539</v>
      </c>
      <c r="B806" s="4">
        <v>5723.65</v>
      </c>
      <c r="C806" s="4">
        <v>5816.32</v>
      </c>
      <c r="D806" s="4">
        <v>5704.27</v>
      </c>
      <c r="E806" s="4">
        <v>5777.11</v>
      </c>
      <c r="F806" s="13">
        <v>-1.5259186279005243E-2</v>
      </c>
      <c r="G806" s="13" t="s">
        <v>9</v>
      </c>
      <c r="H806" s="13" t="str">
        <f t="shared" si="40"/>
        <v/>
      </c>
      <c r="I806" s="7">
        <v>181639593984</v>
      </c>
      <c r="J806" s="8">
        <v>218477495637.33334</v>
      </c>
      <c r="K806" s="8">
        <v>205457480499.20001</v>
      </c>
      <c r="L806" s="4">
        <f>IF(AND(以前300和1000统计!C805&lt;-10,J805&lt;K805*1.05,以前300和1000统计!G805&lt;10),L805*(2-E806/E805),L805)</f>
        <v>10115.182470915899</v>
      </c>
      <c r="M806" s="4">
        <f t="shared" si="44"/>
        <v>5777.11</v>
      </c>
      <c r="N806" s="4">
        <f t="shared" si="45"/>
        <v>1</v>
      </c>
      <c r="O806" t="s">
        <v>9</v>
      </c>
      <c r="P806" t="s">
        <v>9</v>
      </c>
      <c r="R806" t="s">
        <v>9</v>
      </c>
      <c r="S806" s="4">
        <f t="shared" si="41"/>
        <v>8094.4065014404378</v>
      </c>
      <c r="T806" s="4">
        <f t="shared" si="42"/>
        <v>10966.920816613167</v>
      </c>
      <c r="U806" s="4" t="s">
        <v>9</v>
      </c>
      <c r="V806" t="s">
        <v>9</v>
      </c>
      <c r="W806" t="s">
        <v>9</v>
      </c>
      <c r="X806" t="str">
        <f>IF(AND(L806&lt;&gt;L805,以前300和1000统计!D806&gt;以前300和1000统计!E806+30),1,"")</f>
        <v/>
      </c>
      <c r="Y806" t="str">
        <f t="shared" si="43"/>
        <v/>
      </c>
    </row>
    <row r="807" spans="1:25" x14ac:dyDescent="0.25">
      <c r="A807" s="6">
        <v>43542</v>
      </c>
      <c r="B807" s="4">
        <v>5801.32</v>
      </c>
      <c r="C807" s="4">
        <v>5916.34</v>
      </c>
      <c r="D807" s="4">
        <v>5743.6</v>
      </c>
      <c r="E807" s="4">
        <v>5916.34</v>
      </c>
      <c r="F807" s="13">
        <v>3.9970469067226899E-2</v>
      </c>
      <c r="G807" s="13" t="s">
        <v>9</v>
      </c>
      <c r="H807" s="13" t="str">
        <f t="shared" si="40"/>
        <v/>
      </c>
      <c r="I807" s="7">
        <v>194835230720</v>
      </c>
      <c r="J807" s="8">
        <v>193377820672</v>
      </c>
      <c r="K807" s="8">
        <v>208868961689.60001</v>
      </c>
      <c r="L807" s="4">
        <f>IF(AND(以前300和1000统计!C806&lt;-10,J806&lt;K806*1.05,以前300和1000统计!G806&lt;10),L806*(2-E807/E806),L806)</f>
        <v>10115.182470915899</v>
      </c>
      <c r="M807" s="4">
        <f t="shared" si="44"/>
        <v>5916.34</v>
      </c>
      <c r="N807" s="4">
        <f t="shared" si="45"/>
        <v>1</v>
      </c>
      <c r="O807" t="s">
        <v>9</v>
      </c>
      <c r="P807" t="s">
        <v>9</v>
      </c>
      <c r="R807" t="s">
        <v>9</v>
      </c>
      <c r="S807" s="4">
        <f t="shared" si="41"/>
        <v>8289.4840085669348</v>
      </c>
      <c r="T807" s="4">
        <f t="shared" si="42"/>
        <v>11231.226738656726</v>
      </c>
      <c r="U807" s="4" t="s">
        <v>9</v>
      </c>
      <c r="V807" t="s">
        <v>9</v>
      </c>
      <c r="W807" t="s">
        <v>9</v>
      </c>
      <c r="X807" t="str">
        <f>IF(AND(L807&lt;&gt;L806,以前300和1000统计!D807&gt;以前300和1000统计!E807+30),1,"")</f>
        <v/>
      </c>
      <c r="Y807" t="str">
        <f t="shared" si="43"/>
        <v/>
      </c>
    </row>
    <row r="808" spans="1:25" x14ac:dyDescent="0.25">
      <c r="A808" s="6">
        <v>43543</v>
      </c>
      <c r="B808" s="4">
        <v>5916.17</v>
      </c>
      <c r="C808" s="4">
        <v>5968.34</v>
      </c>
      <c r="D808" s="4">
        <v>5895.18</v>
      </c>
      <c r="E808" s="4">
        <v>5941.91</v>
      </c>
      <c r="F808" s="13">
        <v>2.8526373913600356E-2</v>
      </c>
      <c r="G808" s="13" t="s">
        <v>9</v>
      </c>
      <c r="H808" s="13" t="str">
        <f t="shared" si="40"/>
        <v/>
      </c>
      <c r="I808" s="7">
        <v>194823303168</v>
      </c>
      <c r="J808" s="8">
        <v>190432709290.66666</v>
      </c>
      <c r="K808" s="8">
        <v>211373185843.20001</v>
      </c>
      <c r="L808" s="4">
        <f>IF(AND(以前300和1000统计!C807&lt;-10,J807&lt;K807*1.05,以前300和1000统计!G807&lt;10),L807*(2-E808/E807),L807)</f>
        <v>10115.182470915899</v>
      </c>
      <c r="M808" s="4">
        <f t="shared" si="44"/>
        <v>5941.91</v>
      </c>
      <c r="N808" s="4">
        <f t="shared" si="45"/>
        <v>1</v>
      </c>
      <c r="O808" t="s">
        <v>9</v>
      </c>
      <c r="P808" t="s">
        <v>9</v>
      </c>
      <c r="R808" t="s">
        <v>9</v>
      </c>
      <c r="S808" s="4">
        <f t="shared" si="41"/>
        <v>8325.3105679092059</v>
      </c>
      <c r="T808" s="4">
        <f t="shared" si="42"/>
        <v>11279.767300508724</v>
      </c>
      <c r="U808" s="4" t="s">
        <v>9</v>
      </c>
      <c r="V808" t="s">
        <v>9</v>
      </c>
      <c r="W808" t="s">
        <v>9</v>
      </c>
      <c r="X808" t="str">
        <f>IF(AND(L808&lt;&gt;L807,以前300和1000统计!D808&gt;以前300和1000统计!E808+30),1,"")</f>
        <v/>
      </c>
      <c r="Y808" t="str">
        <f t="shared" si="43"/>
        <v/>
      </c>
    </row>
    <row r="809" spans="1:25" x14ac:dyDescent="0.25">
      <c r="A809" s="6">
        <v>43544</v>
      </c>
      <c r="B809" s="4">
        <v>5935.27</v>
      </c>
      <c r="C809" s="4">
        <v>5948.85</v>
      </c>
      <c r="D809" s="4">
        <v>5811.2</v>
      </c>
      <c r="E809" s="4">
        <v>5926.17</v>
      </c>
      <c r="F809" s="13">
        <v>1.6615001842354982E-3</v>
      </c>
      <c r="G809" s="13" t="s">
        <v>9</v>
      </c>
      <c r="H809" s="13" t="str">
        <f t="shared" si="40"/>
        <v/>
      </c>
      <c r="I809" s="7">
        <v>193413373952</v>
      </c>
      <c r="J809" s="8">
        <v>194357302613.33334</v>
      </c>
      <c r="K809" s="8">
        <v>214994109440</v>
      </c>
      <c r="L809" s="4">
        <f>IF(AND(以前300和1000统计!C808&lt;-10,J808&lt;K808*1.05,以前300和1000统计!G808&lt;10),L808*(2-E809/E808),L808)</f>
        <v>10115.182470915899</v>
      </c>
      <c r="M809" s="4">
        <f t="shared" si="44"/>
        <v>5926.17</v>
      </c>
      <c r="N809" s="4">
        <f t="shared" si="45"/>
        <v>1</v>
      </c>
      <c r="O809" t="s">
        <v>9</v>
      </c>
      <c r="P809" t="s">
        <v>9</v>
      </c>
      <c r="R809" t="s">
        <v>9</v>
      </c>
      <c r="S809" s="4">
        <f t="shared" si="41"/>
        <v>8303.2569877743863</v>
      </c>
      <c r="T809" s="4">
        <f t="shared" si="42"/>
        <v>11249.887423952196</v>
      </c>
      <c r="U809" s="4" t="s">
        <v>9</v>
      </c>
      <c r="V809" t="s">
        <v>9</v>
      </c>
      <c r="W809" t="s">
        <v>9</v>
      </c>
      <c r="X809" t="str">
        <f>IF(AND(L809&lt;&gt;L808,以前300和1000统计!D809&gt;以前300和1000统计!E809+30),1,"")</f>
        <v/>
      </c>
      <c r="Y809" t="str">
        <f t="shared" si="43"/>
        <v/>
      </c>
    </row>
    <row r="810" spans="1:25" x14ac:dyDescent="0.25">
      <c r="A810" s="6">
        <v>43545</v>
      </c>
      <c r="B810" s="4">
        <v>5929.75</v>
      </c>
      <c r="C810" s="4">
        <v>6034.48</v>
      </c>
      <c r="D810" s="4">
        <v>5914.67</v>
      </c>
      <c r="E810" s="4">
        <v>5990.64</v>
      </c>
      <c r="F810" s="13">
        <v>8.2010666603837823E-3</v>
      </c>
      <c r="G810" s="13" t="s">
        <v>9</v>
      </c>
      <c r="H810" s="13" t="str">
        <f t="shared" si="40"/>
        <v/>
      </c>
      <c r="I810" s="7">
        <v>221912211456</v>
      </c>
      <c r="J810" s="8">
        <v>203382962858.66666</v>
      </c>
      <c r="K810" s="8">
        <v>218744073216</v>
      </c>
      <c r="L810" s="4">
        <f>IF(AND(以前300和1000统计!C809&lt;-10,J809&lt;K809*1.05,以前300和1000统计!G809&lt;10),L809*(2-E810/E809),L809)</f>
        <v>10115.182470915899</v>
      </c>
      <c r="M810" s="4">
        <f t="shared" si="44"/>
        <v>5990.64</v>
      </c>
      <c r="N810" s="4">
        <f t="shared" si="45"/>
        <v>1</v>
      </c>
      <c r="O810" t="s">
        <v>9</v>
      </c>
      <c r="P810" t="s">
        <v>9</v>
      </c>
      <c r="R810" t="s">
        <v>9</v>
      </c>
      <c r="S810" s="4">
        <f t="shared" si="41"/>
        <v>8393.5869948450272</v>
      </c>
      <c r="T810" s="4">
        <f t="shared" si="42"/>
        <v>11372.273424053812</v>
      </c>
      <c r="U810" s="4" t="s">
        <v>9</v>
      </c>
      <c r="V810" t="s">
        <v>9</v>
      </c>
      <c r="W810" t="s">
        <v>9</v>
      </c>
      <c r="X810" t="str">
        <f>IF(AND(L810&lt;&gt;L809,以前300和1000统计!D810&gt;以前300和1000统计!E810+30),1,"")</f>
        <v/>
      </c>
      <c r="Y810" t="str">
        <f t="shared" si="43"/>
        <v/>
      </c>
    </row>
    <row r="811" spans="1:25" x14ac:dyDescent="0.25">
      <c r="A811" s="6">
        <v>43546</v>
      </c>
      <c r="B811" s="4">
        <v>5981.7</v>
      </c>
      <c r="C811" s="4">
        <v>6022.07</v>
      </c>
      <c r="D811" s="4">
        <v>5889.68</v>
      </c>
      <c r="E811" s="4">
        <v>6014.55</v>
      </c>
      <c r="F811" s="13">
        <v>1.4913510749775982E-2</v>
      </c>
      <c r="G811" s="13" t="s">
        <v>9</v>
      </c>
      <c r="H811" s="13" t="str">
        <f t="shared" si="40"/>
        <v/>
      </c>
      <c r="I811" s="7">
        <v>203033341952</v>
      </c>
      <c r="J811" s="8">
        <v>206119642453.33334</v>
      </c>
      <c r="K811" s="8">
        <v>221936884940.79999</v>
      </c>
      <c r="L811" s="4">
        <f>IF(AND(以前300和1000统计!C810&lt;-10,J810&lt;K810*1.05,以前300和1000统计!G810&lt;10),L810*(2-E811/E810),L810)</f>
        <v>10115.182470915899</v>
      </c>
      <c r="M811" s="4">
        <f t="shared" si="44"/>
        <v>6014.55</v>
      </c>
      <c r="N811" s="4">
        <f t="shared" si="45"/>
        <v>1</v>
      </c>
      <c r="O811" t="s">
        <v>9</v>
      </c>
      <c r="P811" t="s">
        <v>9</v>
      </c>
      <c r="R811" t="s">
        <v>9</v>
      </c>
      <c r="S811" s="4">
        <f t="shared" si="41"/>
        <v>8427.0877001197132</v>
      </c>
      <c r="T811" s="4">
        <f t="shared" si="42"/>
        <v>11417.662740983076</v>
      </c>
      <c r="U811" s="4" t="s">
        <v>9</v>
      </c>
      <c r="V811" t="s">
        <v>9</v>
      </c>
      <c r="W811" t="s">
        <v>9</v>
      </c>
      <c r="X811" t="str">
        <f>IF(AND(L811&lt;&gt;L810,以前300和1000统计!D811&gt;以前300和1000统计!E811+30),1,"")</f>
        <v/>
      </c>
      <c r="Y811" t="str">
        <f t="shared" si="43"/>
        <v/>
      </c>
    </row>
    <row r="812" spans="1:25" x14ac:dyDescent="0.25">
      <c r="A812" s="6">
        <v>43549</v>
      </c>
      <c r="B812" s="4">
        <v>5914.85</v>
      </c>
      <c r="C812" s="4">
        <v>6039.66</v>
      </c>
      <c r="D812" s="4">
        <v>5890.4</v>
      </c>
      <c r="E812" s="4">
        <v>5961.44</v>
      </c>
      <c r="F812" s="13">
        <v>-4.8742705286914934E-3</v>
      </c>
      <c r="G812" s="13" t="s">
        <v>9</v>
      </c>
      <c r="H812" s="13" t="str">
        <f t="shared" si="40"/>
        <v/>
      </c>
      <c r="I812" s="7">
        <v>206303977472</v>
      </c>
      <c r="J812" s="8">
        <v>210416510293.33334</v>
      </c>
      <c r="K812" s="8">
        <v>221192759705.60001</v>
      </c>
      <c r="L812" s="4">
        <f>IF(AND(以前300和1000统计!C811&lt;-10,J811&lt;K811*1.05,以前300和1000统计!G811&lt;10),L811*(2-E812/E811),L811)</f>
        <v>10115.182470915899</v>
      </c>
      <c r="M812" s="4">
        <f t="shared" si="44"/>
        <v>5961.44</v>
      </c>
      <c r="N812" s="4">
        <f t="shared" si="45"/>
        <v>1</v>
      </c>
      <c r="O812" t="s">
        <v>9</v>
      </c>
      <c r="P812" t="s">
        <v>9</v>
      </c>
      <c r="R812" t="s">
        <v>9</v>
      </c>
      <c r="S812" s="4">
        <f t="shared" si="41"/>
        <v>8352.6743811260458</v>
      </c>
      <c r="T812" s="4">
        <f t="shared" si="42"/>
        <v>11316.841886858725</v>
      </c>
      <c r="U812" s="4" t="s">
        <v>9</v>
      </c>
      <c r="V812" t="s">
        <v>9</v>
      </c>
      <c r="W812" t="s">
        <v>9</v>
      </c>
      <c r="X812" t="str">
        <f>IF(AND(L812&lt;&gt;L811,以前300和1000统计!D812&gt;以前300和1000统计!E812+30),1,"")</f>
        <v/>
      </c>
      <c r="Y812" t="str">
        <f t="shared" si="43"/>
        <v/>
      </c>
    </row>
    <row r="813" spans="1:25" x14ac:dyDescent="0.25">
      <c r="A813" s="6">
        <v>43550</v>
      </c>
      <c r="B813" s="4">
        <v>5982.36</v>
      </c>
      <c r="C813" s="4">
        <v>6006.94</v>
      </c>
      <c r="D813" s="4">
        <v>5774.74</v>
      </c>
      <c r="E813" s="4">
        <v>5788.36</v>
      </c>
      <c r="F813" s="13">
        <v>-3.7607136028464438E-2</v>
      </c>
      <c r="G813" s="13" t="s">
        <v>9</v>
      </c>
      <c r="H813" s="13" t="str">
        <f t="shared" si="40"/>
        <v/>
      </c>
      <c r="I813" s="7">
        <v>192900259840</v>
      </c>
      <c r="J813" s="8">
        <v>200745859754.66666</v>
      </c>
      <c r="K813" s="8">
        <v>218947220684.79999</v>
      </c>
      <c r="L813" s="4">
        <f>IF(AND(以前300和1000统计!C812&lt;-10,J812&lt;K812*1.05,以前300和1000统计!G812&lt;10),L812*(2-E813/E812),L812)</f>
        <v>10115.182470915899</v>
      </c>
      <c r="M813" s="4">
        <f t="shared" si="44"/>
        <v>5788.36</v>
      </c>
      <c r="N813" s="4">
        <f t="shared" si="45"/>
        <v>1</v>
      </c>
      <c r="O813" t="s">
        <v>9</v>
      </c>
      <c r="P813" t="s">
        <v>9</v>
      </c>
      <c r="R813" t="s">
        <v>9</v>
      </c>
      <c r="S813" s="4">
        <f t="shared" si="41"/>
        <v>8110.1690666575123</v>
      </c>
      <c r="T813" s="4">
        <f t="shared" si="42"/>
        <v>10988.277145155796</v>
      </c>
      <c r="U813" s="4" t="s">
        <v>9</v>
      </c>
      <c r="V813" t="s">
        <v>9</v>
      </c>
      <c r="W813" t="s">
        <v>9</v>
      </c>
      <c r="X813" t="str">
        <f>IF(AND(L813&lt;&gt;L812,以前300和1000统计!D813&gt;以前300和1000统计!E813+30),1,"")</f>
        <v/>
      </c>
      <c r="Y813" t="str">
        <f t="shared" si="43"/>
        <v/>
      </c>
    </row>
    <row r="814" spans="1:25" x14ac:dyDescent="0.25">
      <c r="A814" s="6">
        <v>43551</v>
      </c>
      <c r="B814" s="4">
        <v>5822.69</v>
      </c>
      <c r="C814" s="4">
        <v>5842.07</v>
      </c>
      <c r="D814" s="4">
        <v>5696.13</v>
      </c>
      <c r="E814" s="4">
        <v>5826.53</v>
      </c>
      <c r="F814" s="13">
        <v>-2.2630438283367749E-2</v>
      </c>
      <c r="G814" s="13" t="s">
        <v>9</v>
      </c>
      <c r="H814" s="13" t="str">
        <f t="shared" si="40"/>
        <v/>
      </c>
      <c r="I814" s="7">
        <v>162690154496</v>
      </c>
      <c r="J814" s="8">
        <v>187298130602.66666</v>
      </c>
      <c r="K814" s="8">
        <v>217112684544</v>
      </c>
      <c r="L814" s="4">
        <f>IF(AND(以前300和1000统计!C813&lt;-10,J813&lt;K813*1.05,以前300和1000统计!G813&lt;10),L813*(2-E814/E813),L813)</f>
        <v>10115.182470915899</v>
      </c>
      <c r="M814" s="4">
        <f t="shared" si="44"/>
        <v>5826.53</v>
      </c>
      <c r="N814" s="4">
        <f t="shared" si="45"/>
        <v>1</v>
      </c>
      <c r="O814" t="s">
        <v>9</v>
      </c>
      <c r="P814" t="s">
        <v>9</v>
      </c>
      <c r="R814" t="s">
        <v>9</v>
      </c>
      <c r="S814" s="4">
        <f t="shared" si="41"/>
        <v>8163.6496990429059</v>
      </c>
      <c r="T814" s="4">
        <f t="shared" si="42"/>
        <v>11060.736794975539</v>
      </c>
      <c r="U814" s="4" t="s">
        <v>9</v>
      </c>
      <c r="V814" t="s">
        <v>9</v>
      </c>
      <c r="W814" t="s">
        <v>9</v>
      </c>
      <c r="X814" t="str">
        <f>IF(AND(L814&lt;&gt;L813,以前300和1000统计!D814&gt;以前300和1000统计!E814+30),1,"")</f>
        <v/>
      </c>
      <c r="Y814" t="str">
        <f t="shared" si="43"/>
        <v/>
      </c>
    </row>
    <row r="815" spans="1:25" x14ac:dyDescent="0.25">
      <c r="A815" s="6">
        <v>43552</v>
      </c>
      <c r="B815" s="4">
        <v>5797.87</v>
      </c>
      <c r="C815" s="4">
        <v>5872.2</v>
      </c>
      <c r="D815" s="4">
        <v>5744.23</v>
      </c>
      <c r="E815" s="4">
        <v>5747.86</v>
      </c>
      <c r="F815" s="13">
        <v>-6.9968004754369373E-3</v>
      </c>
      <c r="G815" s="13" t="s">
        <v>9</v>
      </c>
      <c r="H815" s="13" t="str">
        <f t="shared" si="40"/>
        <v/>
      </c>
      <c r="I815" s="7">
        <v>160350785536</v>
      </c>
      <c r="J815" s="8">
        <v>171980399957.33334</v>
      </c>
      <c r="K815" s="8">
        <v>217271615488</v>
      </c>
      <c r="L815" s="4">
        <f>IF(AND(以前300和1000统计!C814&lt;-10,J814&lt;K814*1.05,以前300和1000统计!G814&lt;10),L814*(2-E815/E814),L814)</f>
        <v>10115.182470915899</v>
      </c>
      <c r="M815" s="4">
        <f t="shared" si="44"/>
        <v>5747.86</v>
      </c>
      <c r="N815" s="4">
        <f t="shared" si="45"/>
        <v>1</v>
      </c>
      <c r="O815">
        <v>8104.1363661299256</v>
      </c>
      <c r="P815" t="s">
        <v>9</v>
      </c>
      <c r="Q815">
        <v>-2.8419272564049969E-2</v>
      </c>
      <c r="R815">
        <v>1.0355162200406109E-2</v>
      </c>
      <c r="S815" s="4">
        <f t="shared" si="41"/>
        <v>8053.4238318760499</v>
      </c>
      <c r="T815" s="4">
        <f t="shared" si="42"/>
        <v>10911.39436240234</v>
      </c>
      <c r="U815" s="4">
        <v>6014.55</v>
      </c>
      <c r="V815">
        <v>-4.4340806876657535E-2</v>
      </c>
      <c r="W815">
        <v>-2.8419272564049969E-2</v>
      </c>
      <c r="X815" t="str">
        <f>IF(AND(L815&lt;&gt;L814,以前300和1000统计!D815&gt;以前300和1000统计!E815+30),1,"")</f>
        <v/>
      </c>
      <c r="Y815" t="str">
        <f t="shared" si="43"/>
        <v/>
      </c>
    </row>
    <row r="816" spans="1:25" x14ac:dyDescent="0.25">
      <c r="A816" s="6">
        <v>43553</v>
      </c>
      <c r="B816" s="4">
        <v>5748.92</v>
      </c>
      <c r="C816" s="4">
        <v>5911.22</v>
      </c>
      <c r="D816" s="4">
        <v>5699.69</v>
      </c>
      <c r="E816" s="4">
        <v>5911.21</v>
      </c>
      <c r="F816" s="13">
        <v>1.4533521667270177E-2</v>
      </c>
      <c r="G816" s="13">
        <v>1.4533521667270177E-2</v>
      </c>
      <c r="H816" s="13" t="str">
        <f t="shared" si="40"/>
        <v/>
      </c>
      <c r="I816" s="7">
        <v>180058259456</v>
      </c>
      <c r="J816" s="8">
        <v>167699733162.66666</v>
      </c>
      <c r="K816" s="8">
        <v>219067752652.79999</v>
      </c>
      <c r="L816" s="4">
        <f>IF(AND(以前300和1000统计!C815&lt;-10,J815&lt;K815*1.05,以前300和1000统计!G815&lt;10),L815*(2-E816/E815),L815)</f>
        <v>9827.7163432398393</v>
      </c>
      <c r="M816" s="4">
        <f t="shared" si="44"/>
        <v>5911.21</v>
      </c>
      <c r="N816" s="4">
        <f t="shared" si="45"/>
        <v>0</v>
      </c>
      <c r="O816" t="s">
        <v>9</v>
      </c>
      <c r="P816">
        <v>7873.82270584465</v>
      </c>
      <c r="R816" t="s">
        <v>9</v>
      </c>
      <c r="S816" s="4">
        <f t="shared" si="41"/>
        <v>8053.4238318760499</v>
      </c>
      <c r="T816" s="4">
        <f t="shared" si="42"/>
        <v>10601.300471963388</v>
      </c>
      <c r="U816" s="4" t="s">
        <v>9</v>
      </c>
      <c r="V816" t="s">
        <v>9</v>
      </c>
      <c r="W816" t="s">
        <v>9</v>
      </c>
      <c r="X816">
        <f>IF(AND(L816&lt;&gt;L815,以前300和1000统计!D816&gt;以前300和1000统计!E816+30),1,"")</f>
        <v>1</v>
      </c>
      <c r="Y816">
        <f t="shared" si="43"/>
        <v>2.8419272564049969E-2</v>
      </c>
    </row>
    <row r="817" spans="1:25" x14ac:dyDescent="0.25">
      <c r="A817" s="6">
        <v>43556</v>
      </c>
      <c r="B817" s="4">
        <v>5961.79</v>
      </c>
      <c r="C817" s="4">
        <v>6137.73</v>
      </c>
      <c r="D817" s="4">
        <v>5961.79</v>
      </c>
      <c r="E817" s="4">
        <v>6137.73</v>
      </c>
      <c r="F817" s="13">
        <v>6.782872234188031E-2</v>
      </c>
      <c r="G817" s="13" t="s">
        <v>9</v>
      </c>
      <c r="H817" s="13" t="str">
        <f t="shared" si="40"/>
        <v/>
      </c>
      <c r="I817" s="7">
        <v>234851782656</v>
      </c>
      <c r="J817" s="8">
        <v>191753609216</v>
      </c>
      <c r="K817" s="8">
        <v>219326179942.39999</v>
      </c>
      <c r="L817" s="4">
        <f>IF(AND(以前300和1000统计!C816&lt;-10,J816&lt;K816*1.05,以前300和1000统计!G816&lt;10),L816*(2-E817/E816),L816)</f>
        <v>9827.7163432398393</v>
      </c>
      <c r="M817" s="4">
        <f t="shared" si="44"/>
        <v>6137.73</v>
      </c>
      <c r="N817" s="4">
        <f t="shared" si="45"/>
        <v>1</v>
      </c>
      <c r="O817" t="s">
        <v>9</v>
      </c>
      <c r="P817" t="s">
        <v>9</v>
      </c>
      <c r="R817" t="s">
        <v>9</v>
      </c>
      <c r="S817" s="4">
        <f t="shared" si="41"/>
        <v>8362.0343475566897</v>
      </c>
      <c r="T817" s="4">
        <f t="shared" si="42"/>
        <v>11007.546669088702</v>
      </c>
      <c r="U817" s="4" t="s">
        <v>9</v>
      </c>
      <c r="V817" t="s">
        <v>9</v>
      </c>
      <c r="W817" t="s">
        <v>9</v>
      </c>
      <c r="X817" t="str">
        <f>IF(AND(L817&lt;&gt;L816,以前300和1000统计!D817&gt;以前300和1000统计!E817+30),1,"")</f>
        <v/>
      </c>
      <c r="Y817" t="str">
        <f t="shared" si="43"/>
        <v/>
      </c>
    </row>
    <row r="818" spans="1:25" x14ac:dyDescent="0.25">
      <c r="A818" s="6">
        <v>43557</v>
      </c>
      <c r="B818" s="4">
        <v>6181.08</v>
      </c>
      <c r="C818" s="4">
        <v>6234.75</v>
      </c>
      <c r="D818" s="4">
        <v>6135.8</v>
      </c>
      <c r="E818" s="4">
        <v>6174.94</v>
      </c>
      <c r="F818" s="13">
        <v>4.4615231060983973E-2</v>
      </c>
      <c r="G818" s="13" t="s">
        <v>9</v>
      </c>
      <c r="H818" s="13" t="str">
        <f t="shared" si="40"/>
        <v/>
      </c>
      <c r="I818" s="7">
        <v>257249095680</v>
      </c>
      <c r="J818" s="8">
        <v>224053045930.66666</v>
      </c>
      <c r="K818" s="8">
        <v>220986223616</v>
      </c>
      <c r="L818" s="4">
        <f>IF(AND(以前300和1000统计!C817&lt;-10,J817&lt;K817*1.05,以前300和1000统计!G817&lt;10),L817*(2-E818/E817),L817)</f>
        <v>9827.7163432398393</v>
      </c>
      <c r="M818" s="4">
        <f t="shared" si="44"/>
        <v>6174.94</v>
      </c>
      <c r="N818" s="4">
        <f t="shared" si="45"/>
        <v>1</v>
      </c>
      <c r="O818" t="s">
        <v>9</v>
      </c>
      <c r="P818" t="s">
        <v>9</v>
      </c>
      <c r="R818" t="s">
        <v>9</v>
      </c>
      <c r="S818" s="4">
        <f t="shared" si="41"/>
        <v>8412.7291969672333</v>
      </c>
      <c r="T818" s="4">
        <f t="shared" si="42"/>
        <v>11074.279942066951</v>
      </c>
      <c r="U818" s="4" t="s">
        <v>9</v>
      </c>
      <c r="V818" t="s">
        <v>9</v>
      </c>
      <c r="W818" t="s">
        <v>9</v>
      </c>
      <c r="X818" t="str">
        <f>IF(AND(L818&lt;&gt;L817,以前300和1000统计!D818&gt;以前300和1000统计!E818+30),1,"")</f>
        <v/>
      </c>
      <c r="Y818" t="str">
        <f t="shared" si="43"/>
        <v/>
      </c>
    </row>
    <row r="819" spans="1:25" x14ac:dyDescent="0.25">
      <c r="A819" s="6">
        <v>43558</v>
      </c>
      <c r="B819" s="4">
        <v>6142.37</v>
      </c>
      <c r="C819" s="4">
        <v>6237.16</v>
      </c>
      <c r="D819" s="4">
        <v>6114.6</v>
      </c>
      <c r="E819" s="4">
        <v>6237.02</v>
      </c>
      <c r="F819" s="13">
        <v>1.6176990516037826E-2</v>
      </c>
      <c r="G819" s="13" t="s">
        <v>9</v>
      </c>
      <c r="H819" s="13" t="str">
        <f t="shared" si="40"/>
        <v/>
      </c>
      <c r="I819" s="7">
        <v>224565547008</v>
      </c>
      <c r="J819" s="8">
        <v>238888808448</v>
      </c>
      <c r="K819" s="8">
        <v>218777549824</v>
      </c>
      <c r="L819" s="4">
        <f>IF(AND(以前300和1000统计!C818&lt;-10,J818&lt;K818*1.05,以前300和1000统计!G818&lt;10),L818*(2-E819/E818),L818)</f>
        <v>9827.7163432398393</v>
      </c>
      <c r="M819" s="4">
        <f t="shared" si="44"/>
        <v>6237.02</v>
      </c>
      <c r="N819" s="4">
        <f t="shared" si="45"/>
        <v>1</v>
      </c>
      <c r="O819" t="s">
        <v>9</v>
      </c>
      <c r="P819" t="s">
        <v>9</v>
      </c>
      <c r="R819" t="s">
        <v>9</v>
      </c>
      <c r="S819" s="4">
        <f t="shared" si="41"/>
        <v>8497.3068978918964</v>
      </c>
      <c r="T819" s="4">
        <f t="shared" si="42"/>
        <v>11185.615647159395</v>
      </c>
      <c r="U819" s="4" t="s">
        <v>9</v>
      </c>
      <c r="V819" t="s">
        <v>9</v>
      </c>
      <c r="W819" t="s">
        <v>9</v>
      </c>
      <c r="X819" t="str">
        <f>IF(AND(L819&lt;&gt;L818,以前300和1000统计!D819&gt;以前300和1000统计!E819+30),1,"")</f>
        <v/>
      </c>
      <c r="Y819" t="str">
        <f t="shared" si="43"/>
        <v/>
      </c>
    </row>
    <row r="820" spans="1:25" x14ac:dyDescent="0.25">
      <c r="A820" s="6">
        <v>43559</v>
      </c>
      <c r="B820" s="4">
        <v>6262.69</v>
      </c>
      <c r="C820" s="4">
        <v>6283.29</v>
      </c>
      <c r="D820" s="4">
        <v>6198.03</v>
      </c>
      <c r="E820" s="4">
        <v>6260.07</v>
      </c>
      <c r="F820" s="13">
        <v>1.3786368774433511E-2</v>
      </c>
      <c r="G820" s="13" t="s">
        <v>9</v>
      </c>
      <c r="H820" s="13" t="str">
        <f t="shared" si="40"/>
        <v/>
      </c>
      <c r="I820" s="7">
        <v>236689379328</v>
      </c>
      <c r="J820" s="8">
        <v>239501340672</v>
      </c>
      <c r="K820" s="8">
        <v>216538611916.79999</v>
      </c>
      <c r="L820" s="4">
        <f>IF(AND(以前300和1000统计!C819&lt;-10,J819&lt;K819*1.05,以前300和1000统计!G819&lt;10),L819*(2-E820/E819),L819)</f>
        <v>9827.7163432398393</v>
      </c>
      <c r="M820" s="4">
        <f t="shared" si="44"/>
        <v>6260.07</v>
      </c>
      <c r="N820" s="4">
        <f t="shared" si="45"/>
        <v>1</v>
      </c>
      <c r="O820" t="s">
        <v>9</v>
      </c>
      <c r="P820" t="s">
        <v>9</v>
      </c>
      <c r="R820" t="s">
        <v>9</v>
      </c>
      <c r="S820" s="4">
        <f t="shared" si="41"/>
        <v>8528.7101840760679</v>
      </c>
      <c r="T820" s="4">
        <f t="shared" si="42"/>
        <v>11226.954049259599</v>
      </c>
      <c r="U820" s="4" t="s">
        <v>9</v>
      </c>
      <c r="V820" t="s">
        <v>9</v>
      </c>
      <c r="W820" t="s">
        <v>9</v>
      </c>
      <c r="X820" t="str">
        <f>IF(AND(L820&lt;&gt;L819,以前300和1000统计!D820&gt;以前300和1000统计!E820+30),1,"")</f>
        <v/>
      </c>
      <c r="Y820" t="str">
        <f t="shared" si="43"/>
        <v/>
      </c>
    </row>
    <row r="821" spans="1:25" x14ac:dyDescent="0.25">
      <c r="A821" s="6">
        <v>43563</v>
      </c>
      <c r="B821" s="4">
        <v>6303.43</v>
      </c>
      <c r="C821" s="4">
        <v>6322.48</v>
      </c>
      <c r="D821" s="4">
        <v>6130.76</v>
      </c>
      <c r="E821" s="4">
        <v>6230.21</v>
      </c>
      <c r="F821" s="13">
        <v>-1.0918675906121944E-3</v>
      </c>
      <c r="G821" s="13" t="s">
        <v>9</v>
      </c>
      <c r="H821" s="13" t="str">
        <f t="shared" si="40"/>
        <v/>
      </c>
      <c r="I821" s="7">
        <v>251492491264</v>
      </c>
      <c r="J821" s="8">
        <v>237582472533.33334</v>
      </c>
      <c r="K821" s="8">
        <v>214873671065.60001</v>
      </c>
      <c r="L821" s="4">
        <f>IF(AND(以前300和1000统计!C820&lt;-10,J820&lt;K820*1.05,以前300和1000统计!G820&lt;10),L820*(2-E821/E820),L820)</f>
        <v>9827.7163432398393</v>
      </c>
      <c r="M821" s="4">
        <f t="shared" si="44"/>
        <v>6230.21</v>
      </c>
      <c r="N821" s="4">
        <f t="shared" si="45"/>
        <v>1</v>
      </c>
      <c r="O821" t="s">
        <v>9</v>
      </c>
      <c r="P821" t="s">
        <v>9</v>
      </c>
      <c r="R821" t="s">
        <v>9</v>
      </c>
      <c r="S821" s="4">
        <f t="shared" si="41"/>
        <v>8488.0289638826016</v>
      </c>
      <c r="T821" s="4">
        <f t="shared" si="42"/>
        <v>11173.402435953216</v>
      </c>
      <c r="U821" s="4" t="s">
        <v>9</v>
      </c>
      <c r="V821" t="s">
        <v>9</v>
      </c>
      <c r="W821" t="s">
        <v>9</v>
      </c>
      <c r="X821" t="str">
        <f>IF(AND(L821&lt;&gt;L820,以前300和1000统计!D821&gt;以前300和1000统计!E821+30),1,"")</f>
        <v/>
      </c>
      <c r="Y821" t="str">
        <f t="shared" si="43"/>
        <v/>
      </c>
    </row>
    <row r="822" spans="1:25" x14ac:dyDescent="0.25">
      <c r="A822" s="6">
        <v>43564</v>
      </c>
      <c r="B822" s="4">
        <v>6212.73</v>
      </c>
      <c r="C822" s="4">
        <v>6261.15</v>
      </c>
      <c r="D822" s="4">
        <v>6164.97</v>
      </c>
      <c r="E822" s="4">
        <v>6245.43</v>
      </c>
      <c r="F822" s="13">
        <v>-2.3386319961277158E-3</v>
      </c>
      <c r="G822" s="13" t="s">
        <v>9</v>
      </c>
      <c r="H822" s="13" t="str">
        <f t="shared" si="40"/>
        <v/>
      </c>
      <c r="I822" s="7">
        <v>202088648704</v>
      </c>
      <c r="J822" s="8">
        <v>230090173098.66666</v>
      </c>
      <c r="K822" s="8">
        <v>213064617984</v>
      </c>
      <c r="L822" s="4">
        <f>IF(AND(以前300和1000统计!C821&lt;-10,J821&lt;K821*1.05,以前300和1000统计!G821&lt;10),L821*(2-E822/E821),L821)</f>
        <v>9827.7163432398393</v>
      </c>
      <c r="M822" s="4">
        <f t="shared" si="44"/>
        <v>6245.43</v>
      </c>
      <c r="N822" s="4">
        <f t="shared" si="45"/>
        <v>1</v>
      </c>
      <c r="O822" t="s">
        <v>9</v>
      </c>
      <c r="P822" t="s">
        <v>9</v>
      </c>
      <c r="R822" t="s">
        <v>9</v>
      </c>
      <c r="S822" s="4">
        <f t="shared" si="41"/>
        <v>8508.7646695538861</v>
      </c>
      <c r="T822" s="4">
        <f t="shared" si="42"/>
        <v>11200.698335300944</v>
      </c>
      <c r="U822" s="4" t="s">
        <v>9</v>
      </c>
      <c r="V822" t="s">
        <v>9</v>
      </c>
      <c r="W822" t="s">
        <v>9</v>
      </c>
      <c r="X822" t="str">
        <f>IF(AND(L822&lt;&gt;L821,以前300和1000统计!D822&gt;以前300和1000统计!E822+30),1,"")</f>
        <v/>
      </c>
      <c r="Y822" t="str">
        <f t="shared" si="43"/>
        <v/>
      </c>
    </row>
    <row r="823" spans="1:25" x14ac:dyDescent="0.25">
      <c r="A823" s="6">
        <v>43565</v>
      </c>
      <c r="B823" s="4">
        <v>6203.4</v>
      </c>
      <c r="C823" s="4">
        <v>6289.93</v>
      </c>
      <c r="D823" s="4">
        <v>6159.23</v>
      </c>
      <c r="E823" s="4">
        <v>6235.71</v>
      </c>
      <c r="F823" s="13">
        <v>8.8279528298396137E-4</v>
      </c>
      <c r="G823" s="13" t="s">
        <v>9</v>
      </c>
      <c r="H823" s="13" t="str">
        <f t="shared" si="40"/>
        <v/>
      </c>
      <c r="I823" s="7">
        <v>212910292992</v>
      </c>
      <c r="J823" s="8">
        <v>222163810986.66666</v>
      </c>
      <c r="K823" s="8">
        <v>209280031129.60001</v>
      </c>
      <c r="L823" s="4">
        <f>IF(AND(以前300和1000统计!C822&lt;-10,J822&lt;K822*1.05,以前300和1000统计!G822&lt;10),L822*(2-E823/E822),L822)</f>
        <v>9827.7163432398393</v>
      </c>
      <c r="M823" s="4">
        <f t="shared" si="44"/>
        <v>6235.71</v>
      </c>
      <c r="N823" s="4">
        <f t="shared" si="45"/>
        <v>1</v>
      </c>
      <c r="O823" t="s">
        <v>9</v>
      </c>
      <c r="P823" t="s">
        <v>9</v>
      </c>
      <c r="R823" t="s">
        <v>9</v>
      </c>
      <c r="S823" s="4">
        <f t="shared" si="41"/>
        <v>8495.5221558137491</v>
      </c>
      <c r="T823" s="4">
        <f t="shared" si="42"/>
        <v>11183.266262918558</v>
      </c>
      <c r="U823" s="4" t="s">
        <v>9</v>
      </c>
      <c r="V823" t="s">
        <v>9</v>
      </c>
      <c r="W823" t="s">
        <v>9</v>
      </c>
      <c r="X823" t="str">
        <f>IF(AND(L823&lt;&gt;L822,以前300和1000统计!D823&gt;以前300和1000统计!E823+30),1,"")</f>
        <v/>
      </c>
      <c r="Y823" t="str">
        <f t="shared" si="43"/>
        <v/>
      </c>
    </row>
    <row r="824" spans="1:25" x14ac:dyDescent="0.25">
      <c r="A824" s="6">
        <v>43566</v>
      </c>
      <c r="B824" s="4">
        <v>6232.89</v>
      </c>
      <c r="C824" s="4">
        <v>6249.5</v>
      </c>
      <c r="D824" s="4">
        <v>6106.66</v>
      </c>
      <c r="E824" s="4">
        <v>6106.95</v>
      </c>
      <c r="F824" s="13">
        <v>-2.2173012907037659E-2</v>
      </c>
      <c r="G824" s="13" t="s">
        <v>9</v>
      </c>
      <c r="H824" s="13" t="str">
        <f t="shared" si="40"/>
        <v/>
      </c>
      <c r="I824" s="7">
        <v>199234187264</v>
      </c>
      <c r="J824" s="8">
        <v>204744376320</v>
      </c>
      <c r="K824" s="8">
        <v>205735027712</v>
      </c>
      <c r="L824" s="4">
        <f>IF(AND(以前300和1000统计!C823&lt;-10,J823&lt;K823*1.05,以前300和1000统计!G823&lt;10),L823*(2-E824/E823),L823)</f>
        <v>9827.7163432398393</v>
      </c>
      <c r="M824" s="4">
        <f t="shared" si="44"/>
        <v>6106.95</v>
      </c>
      <c r="N824" s="4">
        <f t="shared" si="45"/>
        <v>1</v>
      </c>
      <c r="O824" t="s">
        <v>9</v>
      </c>
      <c r="P824" t="s">
        <v>9</v>
      </c>
      <c r="R824" t="s">
        <v>9</v>
      </c>
      <c r="S824" s="4">
        <f t="shared" si="41"/>
        <v>8320.0997207129221</v>
      </c>
      <c r="T824" s="4">
        <f t="shared" si="42"/>
        <v>10952.345106544481</v>
      </c>
      <c r="U824" s="4" t="s">
        <v>9</v>
      </c>
      <c r="V824" t="s">
        <v>9</v>
      </c>
      <c r="W824" t="s">
        <v>9</v>
      </c>
      <c r="X824" t="str">
        <f>IF(AND(L824&lt;&gt;L823,以前300和1000统计!D824&gt;以前300和1000统计!E824+30),1,"")</f>
        <v/>
      </c>
      <c r="Y824" t="str">
        <f t="shared" si="43"/>
        <v/>
      </c>
    </row>
    <row r="825" spans="1:25" x14ac:dyDescent="0.25">
      <c r="A825" s="6">
        <v>43567</v>
      </c>
      <c r="B825" s="4">
        <v>6097.07</v>
      </c>
      <c r="C825" s="4">
        <v>6130.38</v>
      </c>
      <c r="D825" s="4">
        <v>6047.83</v>
      </c>
      <c r="E825" s="4">
        <v>6101.2</v>
      </c>
      <c r="F825" s="13">
        <v>-2.1570919750918516E-2</v>
      </c>
      <c r="G825" s="13" t="s">
        <v>9</v>
      </c>
      <c r="H825" s="13" t="str">
        <f t="shared" si="40"/>
        <v/>
      </c>
      <c r="I825" s="7">
        <v>162809729024</v>
      </c>
      <c r="J825" s="8">
        <v>191651403093.33334</v>
      </c>
      <c r="K825" s="8">
        <v>203692582297.60001</v>
      </c>
      <c r="L825" s="4">
        <f>IF(AND(以前300和1000统计!C824&lt;-10,J824&lt;K824*1.05,以前300和1000统计!G824&lt;10),L824*(2-E825/E824),L824)</f>
        <v>9827.7163432398393</v>
      </c>
      <c r="M825" s="4">
        <f t="shared" si="44"/>
        <v>6101.2</v>
      </c>
      <c r="N825" s="4">
        <f t="shared" si="45"/>
        <v>1</v>
      </c>
      <c r="O825" t="s">
        <v>9</v>
      </c>
      <c r="P825" t="s">
        <v>9</v>
      </c>
      <c r="R825" t="s">
        <v>9</v>
      </c>
      <c r="S825" s="4">
        <f t="shared" si="41"/>
        <v>8312.2659291485415</v>
      </c>
      <c r="T825" s="4">
        <f t="shared" si="42"/>
        <v>10942.032923807988</v>
      </c>
      <c r="U825" s="4" t="s">
        <v>9</v>
      </c>
      <c r="V825" t="s">
        <v>9</v>
      </c>
      <c r="W825" t="s">
        <v>9</v>
      </c>
      <c r="X825" t="str">
        <f>IF(AND(L825&lt;&gt;L824,以前300和1000统计!D825&gt;以前300和1000统计!E825+30),1,"")</f>
        <v/>
      </c>
      <c r="Y825" t="str">
        <f t="shared" si="43"/>
        <v/>
      </c>
    </row>
    <row r="826" spans="1:25" x14ac:dyDescent="0.25">
      <c r="A826" s="6">
        <v>43570</v>
      </c>
      <c r="B826" s="4">
        <v>6178.5</v>
      </c>
      <c r="C826" s="4">
        <v>6215.38</v>
      </c>
      <c r="D826" s="4">
        <v>6049.24</v>
      </c>
      <c r="E826" s="4">
        <v>6052.05</v>
      </c>
      <c r="F826" s="13">
        <v>-8.9897575712916122E-3</v>
      </c>
      <c r="G826" s="13" t="s">
        <v>9</v>
      </c>
      <c r="H826" s="13" t="str">
        <f t="shared" si="40"/>
        <v/>
      </c>
      <c r="I826" s="7">
        <v>185536339968</v>
      </c>
      <c r="J826" s="8">
        <v>182526752085.33334</v>
      </c>
      <c r="K826" s="8">
        <v>203887419596.79999</v>
      </c>
      <c r="L826" s="4">
        <f>IF(AND(以前300和1000统计!C825&lt;-10,J825&lt;K825*1.05,以前300和1000统计!G825&lt;10),L825*(2-E826/E825),L825)</f>
        <v>9827.7163432398393</v>
      </c>
      <c r="M826" s="4">
        <f t="shared" si="44"/>
        <v>6052.05</v>
      </c>
      <c r="N826" s="4">
        <f t="shared" si="45"/>
        <v>1</v>
      </c>
      <c r="O826" t="s">
        <v>9</v>
      </c>
      <c r="P826" t="s">
        <v>9</v>
      </c>
      <c r="R826" t="s">
        <v>9</v>
      </c>
      <c r="S826" s="4">
        <f t="shared" si="41"/>
        <v>8245.3040412547416</v>
      </c>
      <c r="T826" s="4">
        <f t="shared" si="42"/>
        <v>10853.886179199522</v>
      </c>
      <c r="U826" s="4" t="s">
        <v>9</v>
      </c>
      <c r="V826" t="s">
        <v>9</v>
      </c>
      <c r="W826" t="s">
        <v>9</v>
      </c>
      <c r="X826" t="str">
        <f>IF(AND(L826&lt;&gt;L825,以前300和1000统计!D826&gt;以前300和1000统计!E826+30),1,"")</f>
        <v/>
      </c>
      <c r="Y826" t="str">
        <f t="shared" si="43"/>
        <v/>
      </c>
    </row>
    <row r="827" spans="1:25" x14ac:dyDescent="0.25">
      <c r="A827" s="6">
        <v>43571</v>
      </c>
      <c r="B827" s="4">
        <v>6019.13</v>
      </c>
      <c r="C827" s="4">
        <v>6179.8</v>
      </c>
      <c r="D827" s="4">
        <v>5978.73</v>
      </c>
      <c r="E827" s="4">
        <v>6179.8</v>
      </c>
      <c r="F827" s="13">
        <v>1.2882711597718588E-2</v>
      </c>
      <c r="G827" s="13" t="s">
        <v>9</v>
      </c>
      <c r="H827" s="13" t="str">
        <f t="shared" si="40"/>
        <v/>
      </c>
      <c r="I827" s="7">
        <v>188469346304</v>
      </c>
      <c r="J827" s="8">
        <v>178938471765.33334</v>
      </c>
      <c r="K827" s="8">
        <v>203569125376</v>
      </c>
      <c r="L827" s="4">
        <f>IF(AND(以前300和1000统计!C826&lt;-10,J826&lt;K826*1.05,以前300和1000统计!G826&lt;10),L826*(2-E827/E826),L826)</f>
        <v>9827.7163432398393</v>
      </c>
      <c r="M827" s="4">
        <f t="shared" si="44"/>
        <v>6179.8</v>
      </c>
      <c r="N827" s="4">
        <f t="shared" si="45"/>
        <v>1</v>
      </c>
      <c r="O827" t="s">
        <v>9</v>
      </c>
      <c r="P827" t="s">
        <v>9</v>
      </c>
      <c r="R827" t="s">
        <v>9</v>
      </c>
      <c r="S827" s="4">
        <f t="shared" si="41"/>
        <v>8419.3504538373036</v>
      </c>
      <c r="T827" s="4">
        <f t="shared" si="42"/>
        <v>11082.995978258146</v>
      </c>
      <c r="U827" s="4" t="s">
        <v>9</v>
      </c>
      <c r="V827" t="s">
        <v>9</v>
      </c>
      <c r="W827" t="s">
        <v>9</v>
      </c>
      <c r="X827" t="str">
        <f>IF(AND(L827&lt;&gt;L826,以前300和1000统计!D827&gt;以前300和1000统计!E827+30),1,"")</f>
        <v/>
      </c>
      <c r="Y827" t="str">
        <f t="shared" si="43"/>
        <v/>
      </c>
    </row>
    <row r="828" spans="1:25" x14ac:dyDescent="0.25">
      <c r="A828" s="6">
        <v>43572</v>
      </c>
      <c r="B828" s="4">
        <v>6181.76</v>
      </c>
      <c r="C828" s="4">
        <v>6267.59</v>
      </c>
      <c r="D828" s="4">
        <v>6175.58</v>
      </c>
      <c r="E828" s="4">
        <v>6234.11</v>
      </c>
      <c r="F828" s="13">
        <v>3.0082368784130953E-2</v>
      </c>
      <c r="G828" s="13" t="s">
        <v>9</v>
      </c>
      <c r="H828" s="13" t="str">
        <f t="shared" si="40"/>
        <v/>
      </c>
      <c r="I828" s="7">
        <v>211305443328</v>
      </c>
      <c r="J828" s="8">
        <v>195103709866.66666</v>
      </c>
      <c r="K828" s="8">
        <v>204393232384</v>
      </c>
      <c r="L828" s="4">
        <f>IF(AND(以前300和1000统计!C827&lt;-10,J827&lt;K827*1.05,以前300和1000统计!G827&lt;10),L827*(2-E828/E827),L827)</f>
        <v>9827.7163432398393</v>
      </c>
      <c r="M828" s="4">
        <f t="shared" si="44"/>
        <v>6234.11</v>
      </c>
      <c r="N828" s="4">
        <f t="shared" si="45"/>
        <v>1</v>
      </c>
      <c r="O828" t="s">
        <v>9</v>
      </c>
      <c r="P828" t="s">
        <v>9</v>
      </c>
      <c r="R828" t="s">
        <v>9</v>
      </c>
      <c r="S828" s="4">
        <f t="shared" si="41"/>
        <v>8493.3423181610524</v>
      </c>
      <c r="T828" s="4">
        <f t="shared" si="42"/>
        <v>11180.396785983185</v>
      </c>
      <c r="U828" s="4" t="s">
        <v>9</v>
      </c>
      <c r="V828" t="s">
        <v>9</v>
      </c>
      <c r="W828" t="s">
        <v>9</v>
      </c>
      <c r="X828" t="str">
        <f>IF(AND(L828&lt;&gt;L827,以前300和1000统计!D828&gt;以前300和1000统计!E828+30),1,"")</f>
        <v/>
      </c>
      <c r="Y828" t="str">
        <f t="shared" si="43"/>
        <v/>
      </c>
    </row>
    <row r="829" spans="1:25" x14ac:dyDescent="0.25">
      <c r="A829" s="6">
        <v>43573</v>
      </c>
      <c r="B829" s="4">
        <v>6229.7</v>
      </c>
      <c r="C829" s="4">
        <v>6255.79</v>
      </c>
      <c r="D829" s="4">
        <v>6188.12</v>
      </c>
      <c r="E829" s="4">
        <v>6202.84</v>
      </c>
      <c r="F829" s="13">
        <v>3.7282759959869072E-3</v>
      </c>
      <c r="G829" s="13" t="s">
        <v>9</v>
      </c>
      <c r="H829" s="13" t="str">
        <f t="shared" si="40"/>
        <v/>
      </c>
      <c r="I829" s="7">
        <v>197321502720</v>
      </c>
      <c r="J829" s="8">
        <v>199032097450.66666</v>
      </c>
      <c r="K829" s="8">
        <v>204588638822.39999</v>
      </c>
      <c r="L829" s="4">
        <f>IF(AND(以前300和1000统计!C828&lt;-10,J828&lt;K828*1.05,以前300和1000统计!G828&lt;10),L828*(2-E829/E828),L828)</f>
        <v>9827.7163432398393</v>
      </c>
      <c r="M829" s="4">
        <f t="shared" si="44"/>
        <v>6202.84</v>
      </c>
      <c r="N829" s="4">
        <f t="shared" si="45"/>
        <v>1</v>
      </c>
      <c r="O829" t="s">
        <v>9</v>
      </c>
      <c r="P829" t="s">
        <v>9</v>
      </c>
      <c r="R829" t="s">
        <v>9</v>
      </c>
      <c r="S829" s="4">
        <f t="shared" si="41"/>
        <v>8450.7401160361478</v>
      </c>
      <c r="T829" s="4">
        <f t="shared" si="42"/>
        <v>11124.316446127506</v>
      </c>
      <c r="U829" s="4" t="s">
        <v>9</v>
      </c>
      <c r="V829" t="s">
        <v>9</v>
      </c>
      <c r="W829" t="s">
        <v>9</v>
      </c>
      <c r="X829" t="str">
        <f>IF(AND(L829&lt;&gt;L828,以前300和1000统计!D829&gt;以前300和1000统计!E829+30),1,"")</f>
        <v/>
      </c>
      <c r="Y829" t="str">
        <f t="shared" si="43"/>
        <v/>
      </c>
    </row>
    <row r="830" spans="1:25" x14ac:dyDescent="0.25">
      <c r="A830" s="6">
        <v>43574</v>
      </c>
      <c r="B830" s="4">
        <v>6198.61</v>
      </c>
      <c r="C830" s="4">
        <v>6255.26</v>
      </c>
      <c r="D830" s="4">
        <v>6147.16</v>
      </c>
      <c r="E830" s="4">
        <v>6255.25</v>
      </c>
      <c r="F830" s="13">
        <v>3.3910213326362459E-3</v>
      </c>
      <c r="G830" s="13" t="s">
        <v>9</v>
      </c>
      <c r="H830" s="13" t="str">
        <f t="shared" si="40"/>
        <v/>
      </c>
      <c r="I830" s="7">
        <v>188108476416</v>
      </c>
      <c r="J830" s="8">
        <v>198911807488</v>
      </c>
      <c r="K830" s="8">
        <v>202898452070.39999</v>
      </c>
      <c r="L830" s="4">
        <f>IF(AND(以前300和1000统计!C829&lt;-10,J829&lt;K829*1.05,以前300和1000统计!G829&lt;10),L829*(2-E830/E829),L829)</f>
        <v>9827.7163432398393</v>
      </c>
      <c r="M830" s="4">
        <f t="shared" si="44"/>
        <v>6255.25</v>
      </c>
      <c r="N830" s="4">
        <f t="shared" si="45"/>
        <v>1</v>
      </c>
      <c r="O830" t="s">
        <v>9</v>
      </c>
      <c r="P830" t="s">
        <v>9</v>
      </c>
      <c r="R830" t="s">
        <v>9</v>
      </c>
      <c r="S830" s="4">
        <f t="shared" si="41"/>
        <v>8522.1434231473177</v>
      </c>
      <c r="T830" s="4">
        <f t="shared" si="42"/>
        <v>11218.309749991789</v>
      </c>
      <c r="U830" s="4" t="s">
        <v>9</v>
      </c>
      <c r="V830" t="s">
        <v>9</v>
      </c>
      <c r="W830" t="s">
        <v>9</v>
      </c>
      <c r="X830" t="str">
        <f>IF(AND(L830&lt;&gt;L829,以前300和1000统计!D830&gt;以前300和1000统计!E830+30),1,"")</f>
        <v/>
      </c>
      <c r="Y830" t="str">
        <f t="shared" si="43"/>
        <v/>
      </c>
    </row>
    <row r="831" spans="1:25" x14ac:dyDescent="0.25">
      <c r="A831" s="6">
        <v>43577</v>
      </c>
      <c r="B831" s="4">
        <v>6270.37</v>
      </c>
      <c r="C831" s="4">
        <v>6274.46</v>
      </c>
      <c r="D831" s="4">
        <v>6171.31</v>
      </c>
      <c r="E831" s="4">
        <v>6192.14</v>
      </c>
      <c r="F831" s="13">
        <v>-1.7250162828639226E-3</v>
      </c>
      <c r="G831" s="13" t="s">
        <v>9</v>
      </c>
      <c r="H831" s="13" t="str">
        <f t="shared" si="40"/>
        <v/>
      </c>
      <c r="I831" s="7">
        <v>200119578624</v>
      </c>
      <c r="J831" s="8">
        <v>195183185920</v>
      </c>
      <c r="K831" s="8">
        <v>202752763904</v>
      </c>
      <c r="L831" s="4">
        <f>IF(AND(以前300和1000统计!C830&lt;-10,J830&lt;K830*1.05,以前300和1000统计!G830&lt;10),L830*(2-E831/E830),L830)</f>
        <v>9827.7163432398393</v>
      </c>
      <c r="M831" s="4">
        <f t="shared" si="44"/>
        <v>6192.14</v>
      </c>
      <c r="N831" s="4">
        <f t="shared" si="45"/>
        <v>1</v>
      </c>
      <c r="O831" t="s">
        <v>9</v>
      </c>
      <c r="P831" t="s">
        <v>9</v>
      </c>
      <c r="R831" t="s">
        <v>9</v>
      </c>
      <c r="S831" s="4">
        <f t="shared" si="41"/>
        <v>8436.1624517337332</v>
      </c>
      <c r="T831" s="4">
        <f t="shared" si="42"/>
        <v>11105.126819122203</v>
      </c>
      <c r="U831" s="4" t="s">
        <v>9</v>
      </c>
      <c r="V831" t="s">
        <v>9</v>
      </c>
      <c r="W831" t="s">
        <v>9</v>
      </c>
      <c r="X831" t="str">
        <f>IF(AND(L831&lt;&gt;L830,以前300和1000统计!D831&gt;以前300和1000统计!E831+30),1,"")</f>
        <v/>
      </c>
      <c r="Y831" t="str">
        <f t="shared" si="43"/>
        <v/>
      </c>
    </row>
    <row r="832" spans="1:25" x14ac:dyDescent="0.25">
      <c r="A832" s="6">
        <v>43578</v>
      </c>
      <c r="B832" s="4">
        <v>6175.13</v>
      </c>
      <c r="C832" s="4">
        <v>6175.82</v>
      </c>
      <c r="D832" s="4">
        <v>6061.75</v>
      </c>
      <c r="E832" s="4">
        <v>6078.27</v>
      </c>
      <c r="F832" s="13">
        <v>-2.8293033851564564E-2</v>
      </c>
      <c r="G832" s="13" t="s">
        <v>9</v>
      </c>
      <c r="H832" s="13" t="str">
        <f t="shared" si="40"/>
        <v/>
      </c>
      <c r="I832" s="7">
        <v>194864979968</v>
      </c>
      <c r="J832" s="8">
        <v>194364345002.66666</v>
      </c>
      <c r="K832" s="8">
        <v>202180814028.79999</v>
      </c>
      <c r="L832" s="4">
        <f>IF(AND(以前300和1000统计!C831&lt;-10,J831&lt;K831*1.05,以前300和1000统计!G831&lt;10),L831*(2-E832/E831),L831)</f>
        <v>9827.7163432398393</v>
      </c>
      <c r="M832" s="4">
        <f t="shared" si="44"/>
        <v>6078.27</v>
      </c>
      <c r="N832" s="4">
        <f t="shared" si="45"/>
        <v>1</v>
      </c>
      <c r="O832" t="s">
        <v>9</v>
      </c>
      <c r="P832" t="s">
        <v>9</v>
      </c>
      <c r="R832" t="s">
        <v>9</v>
      </c>
      <c r="S832" s="4">
        <f t="shared" si="41"/>
        <v>8281.0261307883211</v>
      </c>
      <c r="T832" s="4">
        <f t="shared" si="42"/>
        <v>10900.909732477932</v>
      </c>
      <c r="U832" s="4" t="s">
        <v>9</v>
      </c>
      <c r="V832" t="s">
        <v>9</v>
      </c>
      <c r="W832" t="s">
        <v>9</v>
      </c>
      <c r="X832" t="str">
        <f>IF(AND(L832&lt;&gt;L831,以前300和1000统计!D832&gt;以前300和1000统计!E832+30),1,"")</f>
        <v/>
      </c>
      <c r="Y832" t="str">
        <f t="shared" si="43"/>
        <v/>
      </c>
    </row>
    <row r="833" spans="1:25" x14ac:dyDescent="0.25">
      <c r="A833" s="6">
        <v>43579</v>
      </c>
      <c r="B833" s="4">
        <v>6081.96</v>
      </c>
      <c r="C833" s="4">
        <v>6153.39</v>
      </c>
      <c r="D833" s="4">
        <v>6017.86</v>
      </c>
      <c r="E833" s="4">
        <v>6153.39</v>
      </c>
      <c r="F833" s="13">
        <v>-6.2579334446573043E-3</v>
      </c>
      <c r="G833" s="13" t="s">
        <v>9</v>
      </c>
      <c r="H833" s="13" t="str">
        <f t="shared" si="40"/>
        <v/>
      </c>
      <c r="I833" s="7">
        <v>168277852160</v>
      </c>
      <c r="J833" s="8">
        <v>187754136917.33334</v>
      </c>
      <c r="K833" s="8">
        <v>200949693644.79999</v>
      </c>
      <c r="L833" s="4">
        <f>IF(AND(以前300和1000统计!C832&lt;-10,J832&lt;K832*1.05,以前300和1000统计!G832&lt;10),L832*(2-E833/E832),L832)</f>
        <v>9827.7163432398393</v>
      </c>
      <c r="M833" s="4">
        <f t="shared" si="44"/>
        <v>6153.39</v>
      </c>
      <c r="N833" s="4">
        <f t="shared" si="45"/>
        <v>1</v>
      </c>
      <c r="O833">
        <v>7873.82270584465</v>
      </c>
      <c r="P833" t="s">
        <v>9</v>
      </c>
      <c r="Q833">
        <v>0.12753283898573531</v>
      </c>
      <c r="R833">
        <v>-1.3201383643562603E-2</v>
      </c>
      <c r="S833" s="4">
        <f t="shared" si="41"/>
        <v>8383.3695085824675</v>
      </c>
      <c r="T833" s="4">
        <f t="shared" si="42"/>
        <v>11035.631674593658</v>
      </c>
      <c r="U833" s="4">
        <v>6255.25</v>
      </c>
      <c r="V833">
        <v>-1.628392150593494E-2</v>
      </c>
      <c r="W833">
        <v>0.12753283898573531</v>
      </c>
      <c r="X833" t="str">
        <f>IF(AND(L833&lt;&gt;L832,以前300和1000统计!D833&gt;以前300和1000统计!E833+30),1,"")</f>
        <v/>
      </c>
      <c r="Y833" t="str">
        <f t="shared" si="43"/>
        <v/>
      </c>
    </row>
    <row r="834" spans="1:25" x14ac:dyDescent="0.25">
      <c r="A834" s="6">
        <v>43580</v>
      </c>
      <c r="B834" s="4">
        <v>6130.01</v>
      </c>
      <c r="C834" s="4">
        <v>6140.3</v>
      </c>
      <c r="D834" s="4">
        <v>5899.65</v>
      </c>
      <c r="E834" s="4">
        <v>5899.91</v>
      </c>
      <c r="F834" s="13">
        <v>-2.934387580676745E-2</v>
      </c>
      <c r="G834" s="13">
        <v>-2.934387580676745E-2</v>
      </c>
      <c r="H834" s="13" t="str">
        <f t="shared" si="40"/>
        <v/>
      </c>
      <c r="I834" s="7">
        <v>194913300480</v>
      </c>
      <c r="J834" s="8">
        <v>186018710869.33334</v>
      </c>
      <c r="K834" s="8">
        <v>202560850944</v>
      </c>
      <c r="L834" s="4">
        <f>IF(AND(以前300和1000统计!C833&lt;-10,J833&lt;K833*1.05,以前300和1000统计!G833&lt;10),L833*(2-E834/E833),L833)</f>
        <v>10232.554901934222</v>
      </c>
      <c r="M834" s="4">
        <f t="shared" si="44"/>
        <v>5899.91</v>
      </c>
      <c r="N834" s="4">
        <f t="shared" si="45"/>
        <v>0</v>
      </c>
      <c r="O834" t="s">
        <v>9</v>
      </c>
      <c r="P834" t="s">
        <v>9</v>
      </c>
      <c r="R834" t="s">
        <v>9</v>
      </c>
      <c r="S834" s="4">
        <f t="shared" si="41"/>
        <v>8383.3695085824675</v>
      </c>
      <c r="T834" s="4">
        <f t="shared" si="42"/>
        <v>11490.228558079996</v>
      </c>
      <c r="U834" s="4" t="s">
        <v>9</v>
      </c>
      <c r="V834" t="s">
        <v>9</v>
      </c>
      <c r="W834" t="s">
        <v>9</v>
      </c>
      <c r="X834" t="str">
        <f>IF(AND(L834&lt;&gt;L833,以前300和1000统计!D834&gt;以前300和1000统计!E834+30),1,"")</f>
        <v/>
      </c>
      <c r="Y834" t="str">
        <f t="shared" si="43"/>
        <v/>
      </c>
    </row>
    <row r="835" spans="1:25" x14ac:dyDescent="0.25">
      <c r="A835" s="6">
        <v>43581</v>
      </c>
      <c r="B835" s="4">
        <v>5861.79</v>
      </c>
      <c r="C835" s="4">
        <v>5926.04</v>
      </c>
      <c r="D835" s="4">
        <v>5830.35</v>
      </c>
      <c r="E835" s="4">
        <v>5834.38</v>
      </c>
      <c r="F835" s="13">
        <v>-5.184296785999265E-2</v>
      </c>
      <c r="G835" s="13">
        <v>-5.184296785999265E-2</v>
      </c>
      <c r="H835" s="13" t="str">
        <f t="shared" si="40"/>
        <v/>
      </c>
      <c r="I835" s="7">
        <v>156953362432</v>
      </c>
      <c r="J835" s="8">
        <v>173381505024</v>
      </c>
      <c r="K835" s="8">
        <v>202390979788.79999</v>
      </c>
      <c r="L835" s="4">
        <f>IF(AND(以前300和1000统计!C834&lt;-10,J834&lt;K834*1.05,以前300和1000统计!G834&lt;10),L834*(2-E835/E834),L834)</f>
        <v>10346.207368280953</v>
      </c>
      <c r="M835" s="4">
        <f t="shared" si="44"/>
        <v>5834.38</v>
      </c>
      <c r="N835" s="4">
        <f t="shared" si="45"/>
        <v>0</v>
      </c>
      <c r="O835" t="s">
        <v>9</v>
      </c>
      <c r="P835" t="s">
        <v>9</v>
      </c>
      <c r="R835" t="s">
        <v>9</v>
      </c>
      <c r="S835" s="4">
        <f t="shared" si="41"/>
        <v>8383.3695085824675</v>
      </c>
      <c r="T835" s="4">
        <f t="shared" si="42"/>
        <v>11617.849941696184</v>
      </c>
      <c r="U835" s="4" t="s">
        <v>9</v>
      </c>
      <c r="V835" t="s">
        <v>9</v>
      </c>
      <c r="W835" t="s">
        <v>9</v>
      </c>
      <c r="X835" t="str">
        <f>IF(AND(L835&lt;&gt;L834,以前300和1000统计!D835&gt;以前300和1000统计!E835+30),1,"")</f>
        <v/>
      </c>
      <c r="Y835" t="str">
        <f t="shared" si="43"/>
        <v/>
      </c>
    </row>
    <row r="836" spans="1:25" x14ac:dyDescent="0.25">
      <c r="A836" s="6">
        <v>43584</v>
      </c>
      <c r="B836" s="4">
        <v>5831.24</v>
      </c>
      <c r="C836" s="4">
        <v>5849.64</v>
      </c>
      <c r="D836" s="4">
        <v>5613.83</v>
      </c>
      <c r="E836" s="4">
        <v>5622.48</v>
      </c>
      <c r="F836" s="13">
        <v>-4.7022751194509826E-2</v>
      </c>
      <c r="G836" s="13">
        <v>-4.7022751194509826E-2</v>
      </c>
      <c r="H836" s="13" t="str">
        <f t="shared" si="40"/>
        <v/>
      </c>
      <c r="I836" s="7">
        <v>159161376768</v>
      </c>
      <c r="J836" s="8">
        <v>170342679893.33334</v>
      </c>
      <c r="K836" s="8">
        <v>201346135654.39999</v>
      </c>
      <c r="L836" s="4">
        <f>IF(AND(以前300和1000统计!C835&lt;-10,J835&lt;K835*1.05,以前300和1000统计!G835&lt;10),L835*(2-E836/E835),L835)</f>
        <v>10721.973317934342</v>
      </c>
      <c r="M836" s="4">
        <f t="shared" si="44"/>
        <v>5622.48</v>
      </c>
      <c r="N836" s="4">
        <f t="shared" si="45"/>
        <v>0</v>
      </c>
      <c r="O836" t="s">
        <v>9</v>
      </c>
      <c r="P836" t="s">
        <v>9</v>
      </c>
      <c r="R836" t="s">
        <v>9</v>
      </c>
      <c r="S836" s="4">
        <f t="shared" si="41"/>
        <v>8383.3695085824675</v>
      </c>
      <c r="T836" s="4">
        <f t="shared" si="42"/>
        <v>12039.800929229637</v>
      </c>
      <c r="U836" s="4" t="s">
        <v>9</v>
      </c>
      <c r="V836" t="s">
        <v>9</v>
      </c>
      <c r="W836" t="s">
        <v>9</v>
      </c>
      <c r="X836" t="str">
        <f>IF(AND(L836&lt;&gt;L835,以前300和1000统计!D836&gt;以前300和1000统计!E836+30),1,"")</f>
        <v/>
      </c>
      <c r="Y836" t="str">
        <f t="shared" si="43"/>
        <v/>
      </c>
    </row>
    <row r="837" spans="1:25" x14ac:dyDescent="0.25">
      <c r="A837" s="6">
        <v>43585</v>
      </c>
      <c r="B837" s="4">
        <v>5595.81</v>
      </c>
      <c r="C837" s="4">
        <v>5718.32</v>
      </c>
      <c r="D837" s="4">
        <v>5595.81</v>
      </c>
      <c r="E837" s="4">
        <v>5682.24</v>
      </c>
      <c r="F837" s="13">
        <v>-2.6076463994460508E-2</v>
      </c>
      <c r="G837" s="13">
        <v>-2.6076463994460508E-2</v>
      </c>
      <c r="H837" s="13" t="str">
        <f t="shared" ref="H837:H900" si="46">IF(AND(G837&gt;0.02),G837,"")</f>
        <v/>
      </c>
      <c r="I837" s="7">
        <v>121499693056</v>
      </c>
      <c r="J837" s="8">
        <v>145871477418.66666</v>
      </c>
      <c r="K837" s="8">
        <v>195678531174.39999</v>
      </c>
      <c r="L837" s="4">
        <f>IF(AND(以前300和1000统计!C836&lt;-10,J836&lt;K836*1.05,以前300和1000统计!G836&lt;10),L836*(2-E837/E836),L836)</f>
        <v>10608.012018742569</v>
      </c>
      <c r="M837" s="4">
        <f t="shared" si="44"/>
        <v>5682.24</v>
      </c>
      <c r="N837" s="4">
        <f t="shared" si="45"/>
        <v>0</v>
      </c>
      <c r="O837" t="s">
        <v>9</v>
      </c>
      <c r="P837" t="s">
        <v>9</v>
      </c>
      <c r="R837" t="s">
        <v>9</v>
      </c>
      <c r="S837" s="4">
        <f t="shared" si="41"/>
        <v>8383.3695085824675</v>
      </c>
      <c r="T837" s="4">
        <f t="shared" si="42"/>
        <v>11911.832754415183</v>
      </c>
      <c r="U837" s="4" t="s">
        <v>9</v>
      </c>
      <c r="V837" t="s">
        <v>9</v>
      </c>
      <c r="W837" t="s">
        <v>9</v>
      </c>
      <c r="X837" t="str">
        <f>IF(AND(L837&lt;&gt;L836,以前300和1000统计!D837&gt;以前300和1000统计!E837+30),1,"")</f>
        <v/>
      </c>
      <c r="Y837" t="str">
        <f t="shared" si="43"/>
        <v/>
      </c>
    </row>
    <row r="838" spans="1:25" x14ac:dyDescent="0.25">
      <c r="A838" s="6">
        <v>43591</v>
      </c>
      <c r="B838" s="4">
        <v>5480.13</v>
      </c>
      <c r="C838" s="4">
        <v>5496.84</v>
      </c>
      <c r="D838" s="4">
        <v>5212.99</v>
      </c>
      <c r="E838" s="4">
        <v>5246.83</v>
      </c>
      <c r="F838" s="13">
        <v>-6.6812154067244278E-2</v>
      </c>
      <c r="G838" s="13">
        <v>-6.6812154067244278E-2</v>
      </c>
      <c r="H838" s="13" t="str">
        <f t="shared" si="46"/>
        <v/>
      </c>
      <c r="I838" s="7">
        <v>142768082944</v>
      </c>
      <c r="J838" s="8">
        <v>141143050922.66666</v>
      </c>
      <c r="K838" s="8">
        <v>189954480537.60001</v>
      </c>
      <c r="L838" s="4">
        <f>IF(AND(以前300和1000统计!C837&lt;-10,J837&lt;K837*1.05,以前300和1000统计!G837&lt;10),L837*(2-E838/E837),L837)</f>
        <v>11420.866546724617</v>
      </c>
      <c r="M838" s="4">
        <f t="shared" si="44"/>
        <v>5246.83</v>
      </c>
      <c r="N838" s="4">
        <f t="shared" si="45"/>
        <v>0</v>
      </c>
      <c r="O838" t="s">
        <v>9</v>
      </c>
      <c r="P838" t="s">
        <v>9</v>
      </c>
      <c r="R838" t="s">
        <v>9</v>
      </c>
      <c r="S838" s="4">
        <f t="shared" si="41"/>
        <v>8383.3695085824675</v>
      </c>
      <c r="T838" s="4">
        <f t="shared" si="42"/>
        <v>12824.594464515412</v>
      </c>
      <c r="U838" s="4" t="s">
        <v>9</v>
      </c>
      <c r="V838" t="s">
        <v>9</v>
      </c>
      <c r="W838" t="s">
        <v>9</v>
      </c>
      <c r="X838" t="str">
        <f>IF(AND(L838&lt;&gt;L837,以前300和1000统计!D838&gt;以前300和1000统计!E838+30),1,"")</f>
        <v/>
      </c>
      <c r="Y838" t="str">
        <f t="shared" si="43"/>
        <v/>
      </c>
    </row>
    <row r="839" spans="1:25" x14ac:dyDescent="0.25">
      <c r="A839" s="6">
        <v>43592</v>
      </c>
      <c r="B839" s="4">
        <v>5273.22</v>
      </c>
      <c r="C839" s="4">
        <v>5353.61</v>
      </c>
      <c r="D839" s="4">
        <v>5214.8999999999996</v>
      </c>
      <c r="E839" s="4">
        <v>5312.5</v>
      </c>
      <c r="F839" s="13">
        <v>-6.5069409247057508E-2</v>
      </c>
      <c r="G839" s="13">
        <v>-6.5069409247057508E-2</v>
      </c>
      <c r="H839" s="13" t="str">
        <f t="shared" si="46"/>
        <v/>
      </c>
      <c r="I839" s="7">
        <v>122706350080</v>
      </c>
      <c r="J839" s="8">
        <v>128991375360</v>
      </c>
      <c r="K839" s="8">
        <v>184861520691.20001</v>
      </c>
      <c r="L839" s="4">
        <f>IF(AND(以前300和1000统计!C838&lt;-10,J838&lt;K838*1.05,以前300和1000统计!G838&lt;10),L838*(2-E839/E838),L838)</f>
        <v>11277.921510174281</v>
      </c>
      <c r="M839" s="4">
        <f t="shared" si="44"/>
        <v>5312.5</v>
      </c>
      <c r="N839" s="4">
        <f t="shared" si="45"/>
        <v>0</v>
      </c>
      <c r="O839" t="s">
        <v>9</v>
      </c>
      <c r="P839" t="s">
        <v>9</v>
      </c>
      <c r="R839" t="s">
        <v>9</v>
      </c>
      <c r="S839" s="4">
        <f t="shared" si="41"/>
        <v>8383.3695085824675</v>
      </c>
      <c r="T839" s="4">
        <f t="shared" si="42"/>
        <v>12664.080188565034</v>
      </c>
      <c r="U839" s="4" t="s">
        <v>9</v>
      </c>
      <c r="V839" t="s">
        <v>9</v>
      </c>
      <c r="W839" t="s">
        <v>9</v>
      </c>
      <c r="X839" t="str">
        <f>IF(AND(L839&lt;&gt;L838,以前300和1000统计!D839&gt;以前300和1000统计!E839+30),1,"")</f>
        <v/>
      </c>
      <c r="Y839" t="str">
        <f t="shared" si="43"/>
        <v/>
      </c>
    </row>
    <row r="840" spans="1:25" x14ac:dyDescent="0.25">
      <c r="A840" s="6">
        <v>43593</v>
      </c>
      <c r="B840" s="4">
        <v>5198.84</v>
      </c>
      <c r="C840" s="4">
        <v>5376.9</v>
      </c>
      <c r="D840" s="4">
        <v>5166.3999999999996</v>
      </c>
      <c r="E840" s="4">
        <v>5292.75</v>
      </c>
      <c r="F840" s="13">
        <v>8.7519511781399828E-3</v>
      </c>
      <c r="G840" s="13">
        <v>8.7519511781399828E-3</v>
      </c>
      <c r="H840" s="13" t="str">
        <f t="shared" si="46"/>
        <v/>
      </c>
      <c r="I840" s="7">
        <v>122170343424</v>
      </c>
      <c r="J840" s="8">
        <v>129214925482.66667</v>
      </c>
      <c r="K840" s="8">
        <v>179135568896</v>
      </c>
      <c r="L840" s="4">
        <f>IF(AND(以前300和1000统计!C839&lt;-10,J839&lt;K839*1.05,以前300和1000统计!G839&lt;10),L839*(2-E840/E839),L839)</f>
        <v>11319.848841906221</v>
      </c>
      <c r="M840" s="4">
        <f t="shared" si="44"/>
        <v>5292.75</v>
      </c>
      <c r="N840" s="4">
        <f t="shared" si="45"/>
        <v>0</v>
      </c>
      <c r="O840" t="s">
        <v>9</v>
      </c>
      <c r="P840" t="s">
        <v>9</v>
      </c>
      <c r="R840" t="s">
        <v>9</v>
      </c>
      <c r="S840" s="4">
        <f t="shared" ref="S840:S903" si="47">IF(L840=L839,S839*E840/E839,S839)</f>
        <v>8383.3695085824675</v>
      </c>
      <c r="T840" s="4">
        <f t="shared" ref="T840:T903" si="48">IF(L840&lt;&gt;L839,T839*L840/L839,T839*S840/S839)</f>
        <v>12711.160769030756</v>
      </c>
      <c r="U840" s="4" t="s">
        <v>9</v>
      </c>
      <c r="V840" t="s">
        <v>9</v>
      </c>
      <c r="W840" t="s">
        <v>9</v>
      </c>
      <c r="X840" t="str">
        <f>IF(AND(L840&lt;&gt;L839,以前300和1000统计!D840&gt;以前300和1000统计!E840+30),1,"")</f>
        <v/>
      </c>
      <c r="Y840" t="str">
        <f t="shared" si="43"/>
        <v/>
      </c>
    </row>
    <row r="841" spans="1:25" x14ac:dyDescent="0.25">
      <c r="A841" s="6">
        <v>43594</v>
      </c>
      <c r="B841" s="4">
        <v>5243.72</v>
      </c>
      <c r="C841" s="4">
        <v>5308.02</v>
      </c>
      <c r="D841" s="4">
        <v>5229.82</v>
      </c>
      <c r="E841" s="4">
        <v>5237.82</v>
      </c>
      <c r="F841" s="13">
        <v>-1.4057411764705985E-2</v>
      </c>
      <c r="G841" s="13">
        <v>-1.4057411764705985E-2</v>
      </c>
      <c r="H841" s="13" t="str">
        <f t="shared" si="46"/>
        <v/>
      </c>
      <c r="I841" s="7">
        <v>101339373568</v>
      </c>
      <c r="J841" s="8">
        <v>115405355690.66667</v>
      </c>
      <c r="K841" s="8">
        <v>171627913011.20001</v>
      </c>
      <c r="L841" s="4">
        <f>IF(AND(以前300和1000统计!C840&lt;-10,J840&lt;K840*1.05,以前300和1000统计!G840&lt;10),L840*(2-E841/E840),L840)</f>
        <v>11437.330169549867</v>
      </c>
      <c r="M841" s="4">
        <f t="shared" si="44"/>
        <v>5237.82</v>
      </c>
      <c r="N841" s="4">
        <f t="shared" si="45"/>
        <v>0</v>
      </c>
      <c r="O841" t="s">
        <v>9</v>
      </c>
      <c r="P841" t="s">
        <v>9</v>
      </c>
      <c r="R841" t="s">
        <v>9</v>
      </c>
      <c r="S841" s="4">
        <f t="shared" si="47"/>
        <v>8383.3695085824675</v>
      </c>
      <c r="T841" s="4">
        <f t="shared" si="48"/>
        <v>12843.081615668676</v>
      </c>
      <c r="U841" s="4" t="s">
        <v>9</v>
      </c>
      <c r="V841" t="s">
        <v>9</v>
      </c>
      <c r="W841" t="s">
        <v>9</v>
      </c>
      <c r="X841" t="str">
        <f>IF(AND(L841&lt;&gt;L840,以前300和1000统计!D841&gt;以前300和1000统计!E841+30),1,"")</f>
        <v/>
      </c>
      <c r="Y841" t="str">
        <f t="shared" ref="Y841:Y904" si="49">IF(X841=1,E841/E840-1,"")</f>
        <v/>
      </c>
    </row>
    <row r="842" spans="1:25" x14ac:dyDescent="0.25">
      <c r="A842" s="6">
        <v>43595</v>
      </c>
      <c r="B842" s="4">
        <v>5292.45</v>
      </c>
      <c r="C842" s="4">
        <v>5445.54</v>
      </c>
      <c r="D842" s="4">
        <v>5192.7</v>
      </c>
      <c r="E842" s="4">
        <v>5445.53</v>
      </c>
      <c r="F842" s="13">
        <v>2.8865901468990485E-2</v>
      </c>
      <c r="G842" s="13">
        <v>2.8865901468990485E-2</v>
      </c>
      <c r="H842" s="13">
        <f t="shared" si="46"/>
        <v>2.8865901468990485E-2</v>
      </c>
      <c r="I842" s="7">
        <v>147577171968</v>
      </c>
      <c r="J842" s="8">
        <v>123695629653.33333</v>
      </c>
      <c r="K842" s="8">
        <v>168902339174.39999</v>
      </c>
      <c r="L842" s="4">
        <f>IF(AND(以前300和1000统计!C841&lt;-10,J841&lt;K841*1.05,以前300和1000统计!G841&lt;10),L841*(2-E842/E841),L841)</f>
        <v>10983.773565940501</v>
      </c>
      <c r="M842" s="4">
        <f t="shared" si="44"/>
        <v>5445.53</v>
      </c>
      <c r="N842" s="4">
        <f t="shared" si="45"/>
        <v>0</v>
      </c>
      <c r="O842" t="s">
        <v>9</v>
      </c>
      <c r="P842" t="s">
        <v>9</v>
      </c>
      <c r="R842" t="s">
        <v>9</v>
      </c>
      <c r="S842" s="4">
        <f t="shared" si="47"/>
        <v>8383.3695085824675</v>
      </c>
      <c r="T842" s="4">
        <f t="shared" si="48"/>
        <v>12333.778798391537</v>
      </c>
      <c r="U842" s="4" t="s">
        <v>9</v>
      </c>
      <c r="V842" t="s">
        <v>9</v>
      </c>
      <c r="W842" t="s">
        <v>9</v>
      </c>
      <c r="X842" t="str">
        <f>IF(AND(L842&lt;&gt;L841,以前300和1000统计!D842&gt;以前300和1000统计!E842+30),1,"")</f>
        <v/>
      </c>
      <c r="Y842" t="str">
        <f t="shared" si="49"/>
        <v/>
      </c>
    </row>
    <row r="843" spans="1:25" x14ac:dyDescent="0.25">
      <c r="A843" s="6">
        <v>43598</v>
      </c>
      <c r="B843" s="4">
        <v>5385.76</v>
      </c>
      <c r="C843" s="4">
        <v>5440.91</v>
      </c>
      <c r="D843" s="4">
        <v>5366.78</v>
      </c>
      <c r="E843" s="4">
        <v>5405.61</v>
      </c>
      <c r="F843" s="13">
        <v>3.2034319621522034E-2</v>
      </c>
      <c r="G843" s="13">
        <v>3.2034319621522034E-2</v>
      </c>
      <c r="H843" s="13">
        <f t="shared" si="46"/>
        <v>3.2034319621522034E-2</v>
      </c>
      <c r="I843" s="7">
        <v>116514308096</v>
      </c>
      <c r="J843" s="8">
        <v>121810284544</v>
      </c>
      <c r="K843" s="8">
        <v>164082539929.60001</v>
      </c>
      <c r="L843" s="4">
        <f>L842</f>
        <v>10983.773565940501</v>
      </c>
      <c r="M843" s="4">
        <f t="shared" si="44"/>
        <v>5405.61</v>
      </c>
      <c r="N843" s="4">
        <f t="shared" si="45"/>
        <v>1</v>
      </c>
      <c r="O843" t="s">
        <v>9</v>
      </c>
      <c r="P843" t="s">
        <v>9</v>
      </c>
      <c r="R843" t="s">
        <v>9</v>
      </c>
      <c r="S843" s="4">
        <f t="shared" si="47"/>
        <v>8321.9128439818469</v>
      </c>
      <c r="T843" s="4">
        <f t="shared" si="48"/>
        <v>12243.362539619333</v>
      </c>
      <c r="U843" s="4" t="s">
        <v>9</v>
      </c>
      <c r="V843" t="s">
        <v>9</v>
      </c>
      <c r="W843" t="s">
        <v>9</v>
      </c>
      <c r="X843" t="str">
        <f>IF(AND(L843&lt;&gt;L842,以前300和1000统计!D843&gt;以前300和1000统计!E843+30),1,"")</f>
        <v/>
      </c>
      <c r="Y843" t="str">
        <f t="shared" si="49"/>
        <v/>
      </c>
    </row>
    <row r="844" spans="1:25" x14ac:dyDescent="0.25">
      <c r="A844" s="6">
        <v>43599</v>
      </c>
      <c r="B844" s="4">
        <v>5333.85</v>
      </c>
      <c r="C844" s="4">
        <v>5422.62</v>
      </c>
      <c r="D844" s="4">
        <v>5328.01</v>
      </c>
      <c r="E844" s="4">
        <v>5368.23</v>
      </c>
      <c r="F844" s="13">
        <v>-1.4195128848798921E-2</v>
      </c>
      <c r="G844" s="13">
        <v>-1.4195128848798921E-2</v>
      </c>
      <c r="H844" s="13" t="str">
        <f t="shared" si="46"/>
        <v/>
      </c>
      <c r="I844" s="7">
        <v>111777599488</v>
      </c>
      <c r="J844" s="8">
        <v>125289693184</v>
      </c>
      <c r="K844" s="8">
        <v>159709710540.79999</v>
      </c>
      <c r="L844" s="4">
        <f t="shared" ref="L844:L854" si="50">L843</f>
        <v>10983.773565940501</v>
      </c>
      <c r="M844" s="4">
        <f t="shared" si="44"/>
        <v>5368.23</v>
      </c>
      <c r="N844" s="4">
        <f t="shared" si="45"/>
        <v>1</v>
      </c>
      <c r="O844" t="s">
        <v>9</v>
      </c>
      <c r="P844" t="s">
        <v>9</v>
      </c>
      <c r="R844" t="s">
        <v>9</v>
      </c>
      <c r="S844" s="4">
        <f t="shared" si="47"/>
        <v>8264.3664982210448</v>
      </c>
      <c r="T844" s="4">
        <f t="shared" si="48"/>
        <v>12158.69921915578</v>
      </c>
      <c r="U844" s="4" t="s">
        <v>9</v>
      </c>
      <c r="V844" t="s">
        <v>9</v>
      </c>
      <c r="W844" t="s">
        <v>9</v>
      </c>
      <c r="X844" t="str">
        <f>IF(AND(L844&lt;&gt;L843,以前300和1000统计!D844&gt;以前300和1000统计!E844+30),1,"")</f>
        <v/>
      </c>
      <c r="Y844" t="str">
        <f t="shared" si="49"/>
        <v/>
      </c>
    </row>
    <row r="845" spans="1:25" x14ac:dyDescent="0.25">
      <c r="A845" s="6">
        <v>43600</v>
      </c>
      <c r="B845" s="4">
        <v>5412.93</v>
      </c>
      <c r="C845" s="4">
        <v>5491.4</v>
      </c>
      <c r="D845" s="4">
        <v>5403.48</v>
      </c>
      <c r="E845" s="4">
        <v>5486.39</v>
      </c>
      <c r="F845" s="13">
        <v>1.4943734379653906E-2</v>
      </c>
      <c r="G845" s="13">
        <v>1.4943734379653906E-2</v>
      </c>
      <c r="H845" s="13" t="str">
        <f t="shared" si="46"/>
        <v/>
      </c>
      <c r="I845" s="7">
        <v>125459214336</v>
      </c>
      <c r="J845" s="8">
        <v>117917040640</v>
      </c>
      <c r="K845" s="8">
        <v>157842184806.39999</v>
      </c>
      <c r="L845" s="4">
        <f t="shared" si="50"/>
        <v>10983.773565940501</v>
      </c>
      <c r="M845" s="4">
        <f t="shared" si="44"/>
        <v>5486.39</v>
      </c>
      <c r="N845" s="4">
        <f t="shared" si="45"/>
        <v>1</v>
      </c>
      <c r="O845" t="s">
        <v>9</v>
      </c>
      <c r="P845" t="s">
        <v>9</v>
      </c>
      <c r="R845" t="s">
        <v>9</v>
      </c>
      <c r="S845" s="4">
        <f t="shared" si="47"/>
        <v>8446.2732990529403</v>
      </c>
      <c r="T845" s="4">
        <f t="shared" si="48"/>
        <v>12426.324097325207</v>
      </c>
      <c r="U845" s="4" t="s">
        <v>9</v>
      </c>
      <c r="V845" t="s">
        <v>9</v>
      </c>
      <c r="W845" t="s">
        <v>9</v>
      </c>
      <c r="X845" t="str">
        <f>IF(AND(L845&lt;&gt;L844,以前300和1000统计!D845&gt;以前300和1000统计!E845+30),1,"")</f>
        <v/>
      </c>
      <c r="Y845" t="str">
        <f t="shared" si="49"/>
        <v/>
      </c>
    </row>
    <row r="846" spans="1:25" x14ac:dyDescent="0.25">
      <c r="A846" s="6">
        <v>43601</v>
      </c>
      <c r="B846" s="4">
        <v>5488.27</v>
      </c>
      <c r="C846" s="4">
        <v>5539.35</v>
      </c>
      <c r="D846" s="4">
        <v>5478.07</v>
      </c>
      <c r="E846" s="4">
        <v>5527.28</v>
      </c>
      <c r="F846" s="13">
        <v>2.9628015193089663E-2</v>
      </c>
      <c r="G846" s="13">
        <v>2.9628015193089663E-2</v>
      </c>
      <c r="H846" s="13">
        <f t="shared" si="46"/>
        <v>2.9628015193089663E-2</v>
      </c>
      <c r="I846" s="7">
        <v>140114141184</v>
      </c>
      <c r="J846" s="8">
        <v>125783651669.33333</v>
      </c>
      <c r="K846" s="8">
        <v>155571074867.20001</v>
      </c>
      <c r="L846" s="4">
        <f t="shared" si="50"/>
        <v>10983.773565940501</v>
      </c>
      <c r="M846" s="4">
        <f t="shared" si="44"/>
        <v>5527.28</v>
      </c>
      <c r="N846" s="4">
        <f t="shared" si="45"/>
        <v>1</v>
      </c>
      <c r="O846" t="s">
        <v>9</v>
      </c>
      <c r="P846" t="s">
        <v>9</v>
      </c>
      <c r="R846" t="s">
        <v>9</v>
      </c>
      <c r="S846" s="4">
        <f t="shared" si="47"/>
        <v>8509.2232743916011</v>
      </c>
      <c r="T846" s="4">
        <f t="shared" si="48"/>
        <v>12518.937344349139</v>
      </c>
      <c r="U846" s="4" t="s">
        <v>9</v>
      </c>
      <c r="V846" t="s">
        <v>9</v>
      </c>
      <c r="W846" t="s">
        <v>9</v>
      </c>
      <c r="X846" t="str">
        <f>IF(AND(L846&lt;&gt;L845,以前300和1000统计!D846&gt;以前300和1000统计!E846+30),1,"")</f>
        <v/>
      </c>
      <c r="Y846" t="str">
        <f t="shared" si="49"/>
        <v/>
      </c>
    </row>
    <row r="847" spans="1:25" x14ac:dyDescent="0.25">
      <c r="A847" s="6">
        <v>43602</v>
      </c>
      <c r="B847" s="4">
        <v>5527.38</v>
      </c>
      <c r="C847" s="4">
        <v>5530.9</v>
      </c>
      <c r="D847" s="4">
        <v>5306.47</v>
      </c>
      <c r="E847" s="4">
        <v>5330.99</v>
      </c>
      <c r="F847" s="13">
        <v>-2.832463605394453E-2</v>
      </c>
      <c r="G847" s="13">
        <v>-2.832463605394453E-2</v>
      </c>
      <c r="H847" s="13" t="str">
        <f t="shared" si="46"/>
        <v/>
      </c>
      <c r="I847" s="7">
        <v>146944126976</v>
      </c>
      <c r="J847" s="8">
        <v>137505827498.66666</v>
      </c>
      <c r="K847" s="8">
        <v>153494813900.79999</v>
      </c>
      <c r="L847" s="4">
        <f t="shared" si="50"/>
        <v>10983.773565940501</v>
      </c>
      <c r="M847" s="4">
        <f t="shared" si="44"/>
        <v>5330.99</v>
      </c>
      <c r="N847" s="4">
        <f t="shared" si="45"/>
        <v>1</v>
      </c>
      <c r="O847" t="s">
        <v>9</v>
      </c>
      <c r="P847" t="s">
        <v>9</v>
      </c>
      <c r="R847" t="s">
        <v>9</v>
      </c>
      <c r="S847" s="4">
        <f t="shared" si="47"/>
        <v>8207.0356818451182</v>
      </c>
      <c r="T847" s="4">
        <f t="shared" si="48"/>
        <v>12074.352989780113</v>
      </c>
      <c r="U847" s="4" t="s">
        <v>9</v>
      </c>
      <c r="V847" t="s">
        <v>9</v>
      </c>
      <c r="W847" t="s">
        <v>9</v>
      </c>
      <c r="X847" t="str">
        <f>IF(AND(L847&lt;&gt;L846,以前300和1000统计!D847&gt;以前300和1000统计!E847+30),1,"")</f>
        <v/>
      </c>
      <c r="Y847" t="str">
        <f t="shared" si="49"/>
        <v/>
      </c>
    </row>
    <row r="848" spans="1:25" x14ac:dyDescent="0.25">
      <c r="A848" s="6">
        <v>43605</v>
      </c>
      <c r="B848" s="4">
        <v>5326.19</v>
      </c>
      <c r="C848" s="4">
        <v>5330.18</v>
      </c>
      <c r="D848" s="4">
        <v>5200.68</v>
      </c>
      <c r="E848" s="4">
        <v>5313.15</v>
      </c>
      <c r="F848" s="13">
        <v>-3.8740574025560526E-2</v>
      </c>
      <c r="G848" s="13">
        <v>-3.8740574025560526E-2</v>
      </c>
      <c r="H848" s="13" t="str">
        <f t="shared" si="46"/>
        <v/>
      </c>
      <c r="I848" s="7">
        <v>116034654208</v>
      </c>
      <c r="J848" s="8">
        <v>134364307456</v>
      </c>
      <c r="K848" s="8">
        <v>148731274444.79999</v>
      </c>
      <c r="L848" s="4">
        <f t="shared" si="50"/>
        <v>10983.773565940501</v>
      </c>
      <c r="M848" s="4">
        <f t="shared" si="44"/>
        <v>5313.15</v>
      </c>
      <c r="N848" s="4">
        <f t="shared" si="45"/>
        <v>1</v>
      </c>
      <c r="O848" t="s">
        <v>9</v>
      </c>
      <c r="P848" t="s">
        <v>9</v>
      </c>
      <c r="R848" t="s">
        <v>9</v>
      </c>
      <c r="S848" s="4">
        <f t="shared" si="47"/>
        <v>8179.5710802300118</v>
      </c>
      <c r="T848" s="4">
        <f t="shared" si="48"/>
        <v>12033.946525439029</v>
      </c>
      <c r="U848" s="4" t="s">
        <v>9</v>
      </c>
      <c r="V848" t="s">
        <v>9</v>
      </c>
      <c r="W848" t="s">
        <v>9</v>
      </c>
      <c r="X848" t="str">
        <f>IF(AND(L848&lt;&gt;L847,以前300和1000统计!D848&gt;以前300和1000统计!E848+30),1,"")</f>
        <v/>
      </c>
      <c r="Y848" t="str">
        <f t="shared" si="49"/>
        <v/>
      </c>
    </row>
    <row r="849" spans="1:25" x14ac:dyDescent="0.25">
      <c r="A849" s="6">
        <v>43606</v>
      </c>
      <c r="B849" s="4">
        <v>5305.44</v>
      </c>
      <c r="C849" s="4">
        <v>5425.31</v>
      </c>
      <c r="D849" s="4">
        <v>5287.31</v>
      </c>
      <c r="E849" s="4">
        <v>5418.05</v>
      </c>
      <c r="F849" s="13">
        <v>1.6330925400347862E-2</v>
      </c>
      <c r="G849" s="13">
        <v>1.6330925400347862E-2</v>
      </c>
      <c r="H849" s="13" t="str">
        <f t="shared" si="46"/>
        <v/>
      </c>
      <c r="I849" s="7">
        <v>123312607232</v>
      </c>
      <c r="J849" s="8">
        <v>128763796138.66667</v>
      </c>
      <c r="K849" s="8">
        <v>145030829670.39999</v>
      </c>
      <c r="L849" s="4">
        <f t="shared" si="50"/>
        <v>10983.773565940501</v>
      </c>
      <c r="M849" s="4">
        <f t="shared" si="44"/>
        <v>5418.05</v>
      </c>
      <c r="N849" s="4">
        <f t="shared" si="45"/>
        <v>1</v>
      </c>
      <c r="O849" t="s">
        <v>9</v>
      </c>
      <c r="P849" t="s">
        <v>9</v>
      </c>
      <c r="R849" t="s">
        <v>9</v>
      </c>
      <c r="S849" s="4">
        <f t="shared" si="47"/>
        <v>8341.0641693233247</v>
      </c>
      <c r="T849" s="4">
        <f t="shared" si="48"/>
        <v>12271.53834771368</v>
      </c>
      <c r="U849" s="4" t="s">
        <v>9</v>
      </c>
      <c r="V849" t="s">
        <v>9</v>
      </c>
      <c r="W849" t="s">
        <v>9</v>
      </c>
      <c r="X849" t="str">
        <f>IF(AND(L849&lt;&gt;L848,以前300和1000统计!D849&gt;以前300和1000统计!E849+30),1,"")</f>
        <v/>
      </c>
      <c r="Y849" t="str">
        <f t="shared" si="49"/>
        <v/>
      </c>
    </row>
    <row r="850" spans="1:25" x14ac:dyDescent="0.25">
      <c r="A850" s="6">
        <v>43607</v>
      </c>
      <c r="B850" s="4">
        <v>5418.24</v>
      </c>
      <c r="C850" s="4">
        <v>5451.11</v>
      </c>
      <c r="D850" s="4">
        <v>5351.7</v>
      </c>
      <c r="E850" s="4">
        <v>5395.43</v>
      </c>
      <c r="F850" s="13">
        <v>1.5486105229477909E-2</v>
      </c>
      <c r="G850" s="13">
        <v>1.5486105229477909E-2</v>
      </c>
      <c r="H850" s="13" t="str">
        <f t="shared" si="46"/>
        <v/>
      </c>
      <c r="I850" s="7">
        <v>125880553472</v>
      </c>
      <c r="J850" s="8">
        <v>121742604970.66667</v>
      </c>
      <c r="K850" s="8">
        <v>141919433523.20001</v>
      </c>
      <c r="L850" s="4">
        <f t="shared" si="50"/>
        <v>10983.773565940501</v>
      </c>
      <c r="M850" s="4">
        <f t="shared" ref="M850:M913" si="51">E850</f>
        <v>5395.43</v>
      </c>
      <c r="N850" s="4">
        <f t="shared" ref="N850:N913" si="52">IF(L850=L849,1,0)</f>
        <v>1</v>
      </c>
      <c r="O850" t="s">
        <v>9</v>
      </c>
      <c r="P850" t="s">
        <v>9</v>
      </c>
      <c r="R850" t="s">
        <v>9</v>
      </c>
      <c r="S850" s="4">
        <f t="shared" si="47"/>
        <v>8306.2407787104476</v>
      </c>
      <c r="T850" s="4">
        <f t="shared" si="48"/>
        <v>12220.305487657886</v>
      </c>
      <c r="U850" s="4" t="s">
        <v>9</v>
      </c>
      <c r="V850" t="s">
        <v>9</v>
      </c>
      <c r="W850" t="s">
        <v>9</v>
      </c>
      <c r="X850" t="str">
        <f>IF(AND(L850&lt;&gt;L849,以前300和1000统计!D850&gt;以前300和1000统计!E850+30),1,"")</f>
        <v/>
      </c>
      <c r="Y850" t="str">
        <f t="shared" si="49"/>
        <v/>
      </c>
    </row>
    <row r="851" spans="1:25" x14ac:dyDescent="0.25">
      <c r="A851" s="6">
        <v>43608</v>
      </c>
      <c r="B851" s="4">
        <v>5380.41</v>
      </c>
      <c r="C851" s="4">
        <v>5380.41</v>
      </c>
      <c r="D851" s="4">
        <v>5251.34</v>
      </c>
      <c r="E851" s="4">
        <v>5267.83</v>
      </c>
      <c r="F851" s="13">
        <v>-2.7725842323345185E-2</v>
      </c>
      <c r="G851" s="13">
        <v>-2.7725842323345185E-2</v>
      </c>
      <c r="H851" s="13" t="str">
        <f t="shared" si="46"/>
        <v/>
      </c>
      <c r="I851" s="7">
        <v>126772572160</v>
      </c>
      <c r="J851" s="8">
        <v>125321910954.66667</v>
      </c>
      <c r="K851" s="8">
        <v>138252083200</v>
      </c>
      <c r="L851" s="4">
        <f t="shared" si="50"/>
        <v>10983.773565940501</v>
      </c>
      <c r="M851" s="4">
        <f t="shared" si="51"/>
        <v>5267.83</v>
      </c>
      <c r="N851" s="4">
        <f t="shared" si="52"/>
        <v>1</v>
      </c>
      <c r="O851" t="s">
        <v>9</v>
      </c>
      <c r="P851" t="s">
        <v>9</v>
      </c>
      <c r="R851" t="s">
        <v>9</v>
      </c>
      <c r="S851" s="4">
        <f t="shared" si="47"/>
        <v>8109.8011393557617</v>
      </c>
      <c r="T851" s="4">
        <f t="shared" si="48"/>
        <v>11931.299610420087</v>
      </c>
      <c r="U851" s="4" t="s">
        <v>9</v>
      </c>
      <c r="V851" t="s">
        <v>9</v>
      </c>
      <c r="W851" t="s">
        <v>9</v>
      </c>
      <c r="X851" t="str">
        <f>IF(AND(L851&lt;&gt;L850,以前300和1000统计!D851&gt;以前300和1000统计!E851+30),1,"")</f>
        <v/>
      </c>
      <c r="Y851" t="str">
        <f t="shared" si="49"/>
        <v/>
      </c>
    </row>
    <row r="852" spans="1:25" x14ac:dyDescent="0.25">
      <c r="A852" s="6">
        <v>43609</v>
      </c>
      <c r="B852" s="4">
        <v>5230.8999999999996</v>
      </c>
      <c r="C852" s="4">
        <v>5279.65</v>
      </c>
      <c r="D852" s="4">
        <v>5186.87</v>
      </c>
      <c r="E852" s="4">
        <v>5200.7700000000004</v>
      </c>
      <c r="F852" s="13">
        <v>-3.6078681402594404E-2</v>
      </c>
      <c r="G852" s="13">
        <v>-3.6078681402594404E-2</v>
      </c>
      <c r="H852" s="13" t="str">
        <f t="shared" si="46"/>
        <v/>
      </c>
      <c r="I852" s="7">
        <v>100109668352</v>
      </c>
      <c r="J852" s="8">
        <v>117587597994.66667</v>
      </c>
      <c r="K852" s="8">
        <v>133514317619.2</v>
      </c>
      <c r="L852" s="4">
        <f t="shared" si="50"/>
        <v>10983.773565940501</v>
      </c>
      <c r="M852" s="4">
        <f t="shared" si="51"/>
        <v>5200.7700000000004</v>
      </c>
      <c r="N852" s="4">
        <f t="shared" si="52"/>
        <v>1</v>
      </c>
      <c r="O852" t="s">
        <v>9</v>
      </c>
      <c r="P852" t="s">
        <v>9</v>
      </c>
      <c r="R852" t="s">
        <v>9</v>
      </c>
      <c r="S852" s="4">
        <f t="shared" si="47"/>
        <v>8006.5625640021171</v>
      </c>
      <c r="T852" s="4">
        <f t="shared" si="48"/>
        <v>11779.412979326306</v>
      </c>
      <c r="U852" s="4" t="s">
        <v>9</v>
      </c>
      <c r="V852" t="s">
        <v>9</v>
      </c>
      <c r="W852" t="s">
        <v>9</v>
      </c>
      <c r="X852" t="str">
        <f>IF(AND(L852&lt;&gt;L851,以前300和1000统计!D852&gt;以前300和1000统计!E852+30),1,"")</f>
        <v/>
      </c>
      <c r="Y852" t="str">
        <f t="shared" si="49"/>
        <v/>
      </c>
    </row>
    <row r="853" spans="1:25" x14ac:dyDescent="0.25">
      <c r="A853" s="6">
        <v>43612</v>
      </c>
      <c r="B853" s="4">
        <v>5204.42</v>
      </c>
      <c r="C853" s="4">
        <v>5360</v>
      </c>
      <c r="D853" s="4">
        <v>5179.1899999999996</v>
      </c>
      <c r="E853" s="4">
        <v>5354.63</v>
      </c>
      <c r="F853" s="13">
        <v>1.6477373035955978E-2</v>
      </c>
      <c r="G853" s="13">
        <v>1.6477373035955978E-2</v>
      </c>
      <c r="H853" s="13" t="str">
        <f t="shared" si="46"/>
        <v/>
      </c>
      <c r="I853" s="7">
        <v>112353931264</v>
      </c>
      <c r="J853" s="8">
        <v>113078723925.33333</v>
      </c>
      <c r="K853" s="8">
        <v>130718121574.39999</v>
      </c>
      <c r="L853" s="4">
        <f t="shared" si="50"/>
        <v>10983.773565940501</v>
      </c>
      <c r="M853" s="4">
        <f t="shared" si="51"/>
        <v>5354.63</v>
      </c>
      <c r="N853" s="4">
        <f t="shared" si="52"/>
        <v>1</v>
      </c>
      <c r="O853" t="s">
        <v>9</v>
      </c>
      <c r="P853" t="s">
        <v>9</v>
      </c>
      <c r="R853" t="s">
        <v>9</v>
      </c>
      <c r="S853" s="4">
        <f t="shared" si="47"/>
        <v>8243.4293579763471</v>
      </c>
      <c r="T853" s="4">
        <f t="shared" si="48"/>
        <v>12127.896084904734</v>
      </c>
      <c r="U853" s="4" t="s">
        <v>9</v>
      </c>
      <c r="V853" t="s">
        <v>9</v>
      </c>
      <c r="W853" t="s">
        <v>9</v>
      </c>
      <c r="X853" t="str">
        <f>IF(AND(L853&lt;&gt;L852,以前300和1000统计!D853&gt;以前300和1000统计!E853+30),1,"")</f>
        <v/>
      </c>
      <c r="Y853" t="str">
        <f t="shared" si="49"/>
        <v/>
      </c>
    </row>
    <row r="854" spans="1:25" x14ac:dyDescent="0.25">
      <c r="A854" s="6">
        <v>43613</v>
      </c>
      <c r="B854" s="4">
        <v>5353.85</v>
      </c>
      <c r="C854" s="4">
        <v>5414.64</v>
      </c>
      <c r="D854" s="4">
        <v>5332.93</v>
      </c>
      <c r="E854" s="4">
        <v>5354.53</v>
      </c>
      <c r="F854" s="13">
        <v>2.9564852896782456E-2</v>
      </c>
      <c r="G854" s="13">
        <v>2.9564852896782456E-2</v>
      </c>
      <c r="H854" s="13">
        <f t="shared" si="46"/>
        <v>2.9564852896782456E-2</v>
      </c>
      <c r="I854" s="7">
        <v>123386253312</v>
      </c>
      <c r="J854" s="8">
        <v>111949950976</v>
      </c>
      <c r="K854" s="8">
        <v>127141769216</v>
      </c>
      <c r="L854" s="4">
        <f t="shared" si="50"/>
        <v>10983.773565940501</v>
      </c>
      <c r="M854" s="4">
        <f t="shared" si="51"/>
        <v>5354.53</v>
      </c>
      <c r="N854" s="4">
        <f t="shared" si="52"/>
        <v>1</v>
      </c>
      <c r="O854" t="s">
        <v>9</v>
      </c>
      <c r="P854" t="s">
        <v>9</v>
      </c>
      <c r="R854" t="s">
        <v>9</v>
      </c>
      <c r="S854" s="4">
        <f t="shared" si="47"/>
        <v>8243.2754084157241</v>
      </c>
      <c r="T854" s="4">
        <f t="shared" si="48"/>
        <v>12127.669591270535</v>
      </c>
      <c r="U854" s="4" t="s">
        <v>9</v>
      </c>
      <c r="V854" t="s">
        <v>9</v>
      </c>
      <c r="W854" t="s">
        <v>9</v>
      </c>
      <c r="X854" t="str">
        <f>IF(AND(L854&lt;&gt;L853,以前300和1000统计!D854&gt;以前300和1000统计!E854+30),1,"")</f>
        <v/>
      </c>
      <c r="Y854" t="str">
        <f t="shared" si="49"/>
        <v/>
      </c>
    </row>
    <row r="855" spans="1:25" x14ac:dyDescent="0.25">
      <c r="A855" s="6">
        <v>43614</v>
      </c>
      <c r="B855" s="4">
        <v>5336.84</v>
      </c>
      <c r="C855" s="4">
        <v>5411.08</v>
      </c>
      <c r="D855" s="4">
        <v>5329.91</v>
      </c>
      <c r="E855" s="4">
        <v>5376.51</v>
      </c>
      <c r="F855" s="13">
        <v>4.0861833590744023E-3</v>
      </c>
      <c r="G855" s="13">
        <v>4.0861833590744023E-3</v>
      </c>
      <c r="H855" s="13" t="str">
        <f t="shared" si="46"/>
        <v/>
      </c>
      <c r="I855" s="7">
        <v>107908816896</v>
      </c>
      <c r="J855" s="8">
        <v>114549667157.33333</v>
      </c>
      <c r="K855" s="8">
        <v>124689541939.2</v>
      </c>
      <c r="L855" s="4">
        <f>IF(AND(以前300和1000统计!C854&lt;-10,J854&lt;K854*1.05,以前300和1000统计!G854&lt;10),L854*(2-E855/E854),L854)</f>
        <v>10938.685884485849</v>
      </c>
      <c r="M855" s="4">
        <f t="shared" si="51"/>
        <v>5376.51</v>
      </c>
      <c r="N855" s="4">
        <f t="shared" si="52"/>
        <v>0</v>
      </c>
      <c r="O855" t="s">
        <v>9</v>
      </c>
      <c r="P855">
        <v>8877.9936691913626</v>
      </c>
      <c r="R855" t="s">
        <v>9</v>
      </c>
      <c r="S855" s="4">
        <f t="shared" si="47"/>
        <v>8243.2754084157241</v>
      </c>
      <c r="T855" s="4">
        <f t="shared" si="48"/>
        <v>12077.886290473614</v>
      </c>
      <c r="U855" s="4" t="s">
        <v>9</v>
      </c>
      <c r="V855" t="s">
        <v>9</v>
      </c>
      <c r="W855" t="s">
        <v>9</v>
      </c>
      <c r="X855">
        <f>IF(AND(L855&lt;&gt;L854,以前300和1000统计!D855&gt;以前300和1000统计!E855+30),1,"")</f>
        <v>1</v>
      </c>
      <c r="Y855">
        <f t="shared" si="49"/>
        <v>4.1049354471822674E-3</v>
      </c>
    </row>
    <row r="856" spans="1:25" x14ac:dyDescent="0.25">
      <c r="A856" s="6">
        <v>43615</v>
      </c>
      <c r="B856" s="4">
        <v>5357.49</v>
      </c>
      <c r="C856" s="4">
        <v>5357.49</v>
      </c>
      <c r="D856" s="4">
        <v>5270.89</v>
      </c>
      <c r="E856" s="4">
        <v>5341.98</v>
      </c>
      <c r="F856" s="13">
        <v>-2.3438098208433678E-3</v>
      </c>
      <c r="G856" s="13" t="s">
        <v>9</v>
      </c>
      <c r="H856" s="13" t="str">
        <f t="shared" si="46"/>
        <v/>
      </c>
      <c r="I856" s="7">
        <v>116872441856</v>
      </c>
      <c r="J856" s="8">
        <v>116055837354.66667</v>
      </c>
      <c r="K856" s="8">
        <v>122575095193.60001</v>
      </c>
      <c r="L856" s="4">
        <f>IF(AND(以前300和1000统计!C855&lt;-10,J855&lt;K855*1.05,以前300和1000统计!G855&lt;10),L855*(2-E856/E855),L855)</f>
        <v>10938.685884485849</v>
      </c>
      <c r="M856" s="4">
        <f t="shared" si="51"/>
        <v>5341.98</v>
      </c>
      <c r="N856" s="4">
        <f t="shared" si="52"/>
        <v>1</v>
      </c>
      <c r="O856" t="s">
        <v>9</v>
      </c>
      <c r="P856" t="s">
        <v>9</v>
      </c>
      <c r="R856" t="s">
        <v>9</v>
      </c>
      <c r="S856" s="4">
        <f t="shared" si="47"/>
        <v>8190.3339464166575</v>
      </c>
      <c r="T856" s="4">
        <f t="shared" si="48"/>
        <v>12000.317493315222</v>
      </c>
      <c r="U856" s="4" t="s">
        <v>9</v>
      </c>
      <c r="V856" t="s">
        <v>9</v>
      </c>
      <c r="W856" t="s">
        <v>9</v>
      </c>
      <c r="X856" t="str">
        <f>IF(AND(L856&lt;&gt;L855,以前300和1000统计!D856&gt;以前300和1000统计!E856+30),1,"")</f>
        <v/>
      </c>
      <c r="Y856" t="str">
        <f t="shared" si="49"/>
        <v/>
      </c>
    </row>
    <row r="857" spans="1:25" x14ac:dyDescent="0.25">
      <c r="A857" s="6">
        <v>43616</v>
      </c>
      <c r="B857" s="4">
        <v>5336.69</v>
      </c>
      <c r="C857" s="4">
        <v>5384.48</v>
      </c>
      <c r="D857" s="4">
        <v>5319.21</v>
      </c>
      <c r="E857" s="4">
        <v>5334.25</v>
      </c>
      <c r="F857" s="13">
        <v>-7.8601174367759485E-3</v>
      </c>
      <c r="G857" s="13" t="s">
        <v>9</v>
      </c>
      <c r="H857" s="13" t="str">
        <f t="shared" si="46"/>
        <v/>
      </c>
      <c r="I857" s="7">
        <v>108844785664</v>
      </c>
      <c r="J857" s="8">
        <v>111208681472</v>
      </c>
      <c r="K857" s="8">
        <v>121942349824</v>
      </c>
      <c r="L857" s="4">
        <f>IF(AND(以前300和1000统计!C856&lt;-10,J856&lt;K856*1.05,以前300和1000统计!G856&lt;10),L856*(2-E857/E856),L856)</f>
        <v>10938.685884485849</v>
      </c>
      <c r="M857" s="4">
        <f t="shared" si="51"/>
        <v>5334.25</v>
      </c>
      <c r="N857" s="4">
        <f t="shared" si="52"/>
        <v>1</v>
      </c>
      <c r="O857" t="s">
        <v>9</v>
      </c>
      <c r="P857" t="s">
        <v>9</v>
      </c>
      <c r="R857" t="s">
        <v>9</v>
      </c>
      <c r="S857" s="4">
        <f t="shared" si="47"/>
        <v>8178.4822956418893</v>
      </c>
      <c r="T857" s="4">
        <f t="shared" si="48"/>
        <v>11982.952685842465</v>
      </c>
      <c r="U857" s="4" t="s">
        <v>9</v>
      </c>
      <c r="V857" t="s">
        <v>9</v>
      </c>
      <c r="W857" t="s">
        <v>9</v>
      </c>
      <c r="X857" t="str">
        <f>IF(AND(L857&lt;&gt;L856,以前300和1000统计!D857&gt;以前300和1000统计!E857+30),1,"")</f>
        <v/>
      </c>
      <c r="Y857" t="str">
        <f t="shared" si="49"/>
        <v/>
      </c>
    </row>
    <row r="858" spans="1:25" x14ac:dyDescent="0.25">
      <c r="A858" s="6">
        <v>43619</v>
      </c>
      <c r="B858" s="4">
        <v>5341.27</v>
      </c>
      <c r="C858" s="4">
        <v>5354.69</v>
      </c>
      <c r="D858" s="4">
        <v>5235.5200000000004</v>
      </c>
      <c r="E858" s="4">
        <v>5255.07</v>
      </c>
      <c r="F858" s="13">
        <v>-1.6269248480900278E-2</v>
      </c>
      <c r="G858" s="13" t="s">
        <v>9</v>
      </c>
      <c r="H858" s="13" t="str">
        <f t="shared" si="46"/>
        <v/>
      </c>
      <c r="I858" s="7">
        <v>120180125696</v>
      </c>
      <c r="J858" s="8">
        <v>115299117738.66667</v>
      </c>
      <c r="K858" s="8">
        <v>120812951961.60001</v>
      </c>
      <c r="L858" s="4">
        <f>IF(AND(以前300和1000统计!C857&lt;-10,J857&lt;K857*1.05,以前300和1000统计!G857&lt;10),L857*(2-E858/E857),L857)</f>
        <v>10938.685884485849</v>
      </c>
      <c r="M858" s="4">
        <f t="shared" si="51"/>
        <v>5255.07</v>
      </c>
      <c r="N858" s="4">
        <f t="shared" si="52"/>
        <v>1</v>
      </c>
      <c r="O858">
        <v>8877.9936691913626</v>
      </c>
      <c r="P858" t="s">
        <v>9</v>
      </c>
      <c r="Q858">
        <v>-4.3956014989078307E-3</v>
      </c>
      <c r="R858">
        <v>-1.0931368397278485E-2</v>
      </c>
      <c r="S858" s="4">
        <f t="shared" si="47"/>
        <v>8057.0833683008523</v>
      </c>
      <c r="T858" s="4">
        <f t="shared" si="48"/>
        <v>11805.081346166782</v>
      </c>
      <c r="U858" s="4">
        <v>5418.05</v>
      </c>
      <c r="V858">
        <v>-3.0080933177065616E-2</v>
      </c>
      <c r="W858">
        <v>-4.3956014989078307E-3</v>
      </c>
      <c r="X858" t="str">
        <f>IF(AND(L858&lt;&gt;L857,以前300和1000统计!D858&gt;以前300和1000统计!E858+30),1,"")</f>
        <v/>
      </c>
      <c r="Y858" t="str">
        <f t="shared" si="49"/>
        <v/>
      </c>
    </row>
    <row r="859" spans="1:25" x14ac:dyDescent="0.25">
      <c r="A859" s="6">
        <v>43620</v>
      </c>
      <c r="B859" s="4">
        <v>5244.73</v>
      </c>
      <c r="C859" s="4">
        <v>5249.53</v>
      </c>
      <c r="D859" s="4">
        <v>5131.01</v>
      </c>
      <c r="E859" s="4">
        <v>5160.9799999999996</v>
      </c>
      <c r="F859" s="13">
        <v>-3.2482542063082986E-2</v>
      </c>
      <c r="G859" s="13">
        <v>-3.2482542063082986E-2</v>
      </c>
      <c r="H859" s="13" t="str">
        <f t="shared" si="46"/>
        <v/>
      </c>
      <c r="I859" s="7">
        <v>103214141440</v>
      </c>
      <c r="J859" s="8">
        <v>110746350933.33333</v>
      </c>
      <c r="K859" s="8">
        <v>119838341529.60001</v>
      </c>
      <c r="L859" s="4">
        <f>IF(AND(以前300和1000统计!C858&lt;-10,J858&lt;K858*1.05,以前300和1000统计!G858&lt;10),L858*(2-E859/E858),L858)</f>
        <v>11134.538833137585</v>
      </c>
      <c r="M859" s="4">
        <f t="shared" si="51"/>
        <v>5160.9799999999996</v>
      </c>
      <c r="N859" s="4">
        <f t="shared" si="52"/>
        <v>0</v>
      </c>
      <c r="O859" t="s">
        <v>9</v>
      </c>
      <c r="P859" t="s">
        <v>9</v>
      </c>
      <c r="R859" t="s">
        <v>9</v>
      </c>
      <c r="S859" s="4">
        <f t="shared" si="47"/>
        <v>8057.0833683008523</v>
      </c>
      <c r="T859" s="4">
        <f t="shared" si="48"/>
        <v>12016.446771148912</v>
      </c>
      <c r="U859" s="4" t="s">
        <v>9</v>
      </c>
      <c r="V859" t="s">
        <v>9</v>
      </c>
      <c r="W859" t="s">
        <v>9</v>
      </c>
      <c r="X859" t="str">
        <f>IF(AND(L859&lt;&gt;L858,以前300和1000统计!D859&gt;以前300和1000统计!E859+30),1,"")</f>
        <v/>
      </c>
      <c r="Y859" t="str">
        <f t="shared" si="49"/>
        <v/>
      </c>
    </row>
    <row r="860" spans="1:25" x14ac:dyDescent="0.25">
      <c r="A860" s="6">
        <v>43621</v>
      </c>
      <c r="B860" s="4">
        <v>5206.1499999999996</v>
      </c>
      <c r="C860" s="4">
        <v>5222.87</v>
      </c>
      <c r="D860" s="4">
        <v>5148.29</v>
      </c>
      <c r="E860" s="4">
        <v>5158.47</v>
      </c>
      <c r="F860" s="13">
        <v>-1.8382248000502255E-2</v>
      </c>
      <c r="G860" s="13">
        <v>-1.8382248000502255E-2</v>
      </c>
      <c r="H860" s="13" t="str">
        <f t="shared" si="46"/>
        <v/>
      </c>
      <c r="I860" s="7">
        <v>93763502080</v>
      </c>
      <c r="J860" s="8">
        <v>105719256405.33333</v>
      </c>
      <c r="K860" s="8">
        <v>118417999462.39999</v>
      </c>
      <c r="L860" s="4">
        <f>IF(AND(以前300和1000统计!C859&lt;-10,J859&lt;K859*1.05,以前300和1000统计!G859&lt;10),L859*(2-E860/E859),L859)</f>
        <v>11139.954024142233</v>
      </c>
      <c r="M860" s="4">
        <f t="shared" si="51"/>
        <v>5158.47</v>
      </c>
      <c r="N860" s="4">
        <f t="shared" si="52"/>
        <v>0</v>
      </c>
      <c r="O860" t="s">
        <v>9</v>
      </c>
      <c r="P860" t="s">
        <v>9</v>
      </c>
      <c r="R860" t="s">
        <v>9</v>
      </c>
      <c r="S860" s="4">
        <f t="shared" si="47"/>
        <v>8057.0833683008523</v>
      </c>
      <c r="T860" s="4">
        <f t="shared" si="48"/>
        <v>12022.290870795796</v>
      </c>
      <c r="U860" s="4" t="s">
        <v>9</v>
      </c>
      <c r="V860" t="s">
        <v>9</v>
      </c>
      <c r="W860" t="s">
        <v>9</v>
      </c>
      <c r="X860" t="str">
        <f>IF(AND(L860&lt;&gt;L859,以前300和1000统计!D860&gt;以前300和1000统计!E860+30),1,"")</f>
        <v/>
      </c>
      <c r="Y860" t="str">
        <f t="shared" si="49"/>
        <v/>
      </c>
    </row>
    <row r="861" spans="1:25" x14ac:dyDescent="0.25">
      <c r="A861" s="6">
        <v>43622</v>
      </c>
      <c r="B861" s="4">
        <v>5149.38</v>
      </c>
      <c r="C861" s="4">
        <v>5149.38</v>
      </c>
      <c r="D861" s="4">
        <v>5011.76</v>
      </c>
      <c r="E861" s="4">
        <v>5030.8</v>
      </c>
      <c r="F861" s="13">
        <v>-2.5223891586481528E-2</v>
      </c>
      <c r="G861" s="13">
        <v>-2.5223891586481528E-2</v>
      </c>
      <c r="H861" s="13" t="str">
        <f t="shared" si="46"/>
        <v/>
      </c>
      <c r="I861" s="7">
        <v>91560837120</v>
      </c>
      <c r="J861" s="8">
        <v>96179493546.666672</v>
      </c>
      <c r="K861" s="8">
        <v>117929072640</v>
      </c>
      <c r="L861" s="4">
        <f>IF(AND(以前300和1000统计!C860&lt;-10,J860&lt;K860*1.05,以前300和1000统计!G860&lt;10),L860*(2-E861/E860),L860)</f>
        <v>11415.66328100759</v>
      </c>
      <c r="M861" s="4">
        <f t="shared" si="51"/>
        <v>5030.8</v>
      </c>
      <c r="N861" s="4">
        <f t="shared" si="52"/>
        <v>0</v>
      </c>
      <c r="O861" t="s">
        <v>9</v>
      </c>
      <c r="P861" t="s">
        <v>9</v>
      </c>
      <c r="R861" t="s">
        <v>9</v>
      </c>
      <c r="S861" s="4">
        <f t="shared" si="47"/>
        <v>8057.0833683008523</v>
      </c>
      <c r="T861" s="4">
        <f t="shared" si="48"/>
        <v>12319.837599859742</v>
      </c>
      <c r="U861" s="4" t="s">
        <v>9</v>
      </c>
      <c r="V861" t="s">
        <v>9</v>
      </c>
      <c r="W861" t="s">
        <v>9</v>
      </c>
      <c r="X861" t="str">
        <f>IF(AND(L861&lt;&gt;L860,以前300和1000统计!D861&gt;以前300和1000统计!E861+30),1,"")</f>
        <v/>
      </c>
      <c r="Y861" t="str">
        <f t="shared" si="49"/>
        <v/>
      </c>
    </row>
    <row r="862" spans="1:25" x14ac:dyDescent="0.25">
      <c r="A862" s="6">
        <v>43626</v>
      </c>
      <c r="B862" s="4">
        <v>5043.33</v>
      </c>
      <c r="C862" s="4">
        <v>5112.43</v>
      </c>
      <c r="D862" s="4">
        <v>5022</v>
      </c>
      <c r="E862" s="4">
        <v>5098.9399999999996</v>
      </c>
      <c r="F862" s="13">
        <v>-1.1540243521819593E-2</v>
      </c>
      <c r="G862" s="13">
        <v>-1.1540243521819593E-2</v>
      </c>
      <c r="H862" s="13" t="str">
        <f t="shared" si="46"/>
        <v/>
      </c>
      <c r="I862" s="7">
        <v>81439989760</v>
      </c>
      <c r="J862" s="8">
        <v>88921442986.666672</v>
      </c>
      <c r="K862" s="8">
        <v>114622213529.60001</v>
      </c>
      <c r="L862" s="4">
        <f>IF(AND(以前300和1000统计!C861&lt;-10,J861&lt;K861*1.05,以前300和1000统计!G861&lt;10),L861*(2-E862/E861),L861)</f>
        <v>11261.043082238437</v>
      </c>
      <c r="M862" s="4">
        <f t="shared" si="51"/>
        <v>5098.9399999999996</v>
      </c>
      <c r="N862" s="4">
        <f t="shared" si="52"/>
        <v>0</v>
      </c>
      <c r="O862" t="s">
        <v>9</v>
      </c>
      <c r="P862" t="s">
        <v>9</v>
      </c>
      <c r="R862" t="s">
        <v>9</v>
      </c>
      <c r="S862" s="4">
        <f t="shared" si="47"/>
        <v>8057.0833683008523</v>
      </c>
      <c r="T862" s="4">
        <f t="shared" si="48"/>
        <v>12152.970752826579</v>
      </c>
      <c r="U862" s="4" t="s">
        <v>9</v>
      </c>
      <c r="V862" t="s">
        <v>9</v>
      </c>
      <c r="W862" t="s">
        <v>9</v>
      </c>
      <c r="X862" t="str">
        <f>IF(AND(L862&lt;&gt;L861,以前300和1000统计!D862&gt;以前300和1000统计!E862+30),1,"")</f>
        <v/>
      </c>
      <c r="Y862" t="str">
        <f t="shared" si="49"/>
        <v/>
      </c>
    </row>
    <row r="863" spans="1:25" x14ac:dyDescent="0.25">
      <c r="A863" s="6">
        <v>43627</v>
      </c>
      <c r="B863" s="4">
        <v>5103.8500000000004</v>
      </c>
      <c r="C863" s="4">
        <v>5289.79</v>
      </c>
      <c r="D863" s="4">
        <v>5096.0200000000004</v>
      </c>
      <c r="E863" s="4">
        <v>5289.62</v>
      </c>
      <c r="F863" s="13">
        <v>5.144708595054448E-2</v>
      </c>
      <c r="G863" s="13">
        <v>5.144708595054448E-2</v>
      </c>
      <c r="H863" s="13">
        <f t="shared" si="46"/>
        <v>5.144708595054448E-2</v>
      </c>
      <c r="I863" s="7">
        <v>128856731648</v>
      </c>
      <c r="J863" s="8">
        <v>100619186176</v>
      </c>
      <c r="K863" s="8">
        <v>115239334707.2</v>
      </c>
      <c r="L863" s="4">
        <f>IF(AND(以前300和1000统计!C862&lt;-10,J862&lt;K862*1.05,以前300和1000统计!G862&lt;10),L862*(2-E863/E862),L862)</f>
        <v>10839.925027324822</v>
      </c>
      <c r="M863" s="4">
        <f t="shared" si="51"/>
        <v>5289.62</v>
      </c>
      <c r="N863" s="4">
        <f t="shared" si="52"/>
        <v>0</v>
      </c>
      <c r="O863" t="s">
        <v>9</v>
      </c>
      <c r="P863" t="s">
        <v>9</v>
      </c>
      <c r="R863" t="s">
        <v>9</v>
      </c>
      <c r="S863" s="4">
        <f t="shared" si="47"/>
        <v>8057.0833683008523</v>
      </c>
      <c r="T863" s="4">
        <f t="shared" si="48"/>
        <v>11698.498163788667</v>
      </c>
      <c r="U863" s="4" t="s">
        <v>9</v>
      </c>
      <c r="V863" t="s">
        <v>9</v>
      </c>
      <c r="W863" t="s">
        <v>9</v>
      </c>
      <c r="X863">
        <f>IF(AND(L863&lt;&gt;L862,以前300和1000统计!D863&gt;以前300和1000统计!E863+30),1,"")</f>
        <v>1</v>
      </c>
      <c r="Y863">
        <f t="shared" si="49"/>
        <v>3.7396007797699138E-2</v>
      </c>
    </row>
    <row r="864" spans="1:25" x14ac:dyDescent="0.25">
      <c r="A864" s="6">
        <v>43628</v>
      </c>
      <c r="B864" s="4">
        <v>5276.7</v>
      </c>
      <c r="C864" s="4">
        <v>5315.96</v>
      </c>
      <c r="D864" s="4">
        <v>5251.05</v>
      </c>
      <c r="E864" s="4">
        <v>5264.89</v>
      </c>
      <c r="F864" s="13">
        <v>3.2545980144893072E-2</v>
      </c>
      <c r="G864" s="13">
        <v>3.2545980144893072E-2</v>
      </c>
      <c r="H864" s="13">
        <f t="shared" si="46"/>
        <v>3.2545980144893072E-2</v>
      </c>
      <c r="I864" s="7">
        <v>126728122368</v>
      </c>
      <c r="J864" s="8">
        <v>112341614592</v>
      </c>
      <c r="K864" s="8">
        <v>115986860851.2</v>
      </c>
      <c r="L864" s="4">
        <f>L863</f>
        <v>10839.925027324822</v>
      </c>
      <c r="M864" s="4">
        <f t="shared" si="51"/>
        <v>5264.89</v>
      </c>
      <c r="N864" s="4">
        <f t="shared" si="52"/>
        <v>1</v>
      </c>
      <c r="O864" t="s">
        <v>9</v>
      </c>
      <c r="P864">
        <v>8838.9695469117705</v>
      </c>
      <c r="R864" t="s">
        <v>9</v>
      </c>
      <c r="S864" s="4">
        <f t="shared" si="47"/>
        <v>8019.4149400020178</v>
      </c>
      <c r="T864" s="4">
        <f t="shared" si="48"/>
        <v>11643.805414670489</v>
      </c>
      <c r="U864" s="4" t="s">
        <v>9</v>
      </c>
      <c r="V864" t="s">
        <v>9</v>
      </c>
      <c r="W864" t="s">
        <v>9</v>
      </c>
      <c r="X864" t="str">
        <f>IF(AND(L864&lt;&gt;L863,以前300和1000统计!D864&gt;以前300和1000统计!E864+30),1,"")</f>
        <v/>
      </c>
      <c r="Y864" t="str">
        <f t="shared" si="49"/>
        <v/>
      </c>
    </row>
    <row r="865" spans="1:25" x14ac:dyDescent="0.25">
      <c r="A865" s="6">
        <v>43629</v>
      </c>
      <c r="B865" s="4">
        <v>5256.91</v>
      </c>
      <c r="C865" s="4">
        <v>5306.98</v>
      </c>
      <c r="D865" s="4">
        <v>5237.96</v>
      </c>
      <c r="E865" s="4">
        <v>5294.11</v>
      </c>
      <c r="F865" s="13">
        <v>8.4883224125742451E-4</v>
      </c>
      <c r="G865" s="13" t="s">
        <v>9</v>
      </c>
      <c r="H865" s="13" t="str">
        <f t="shared" si="46"/>
        <v/>
      </c>
      <c r="I865" s="7">
        <v>111687155712</v>
      </c>
      <c r="J865" s="8">
        <v>122424003242.66667</v>
      </c>
      <c r="K865" s="8">
        <v>115298257920</v>
      </c>
      <c r="L865" s="4">
        <f>IF(AND(以前300和1000统计!C864&lt;-10,J864&lt;K864*1.05,以前300和1000统计!G864&lt;10),L864*(2-E865/E864),L864)</f>
        <v>10839.925027324822</v>
      </c>
      <c r="M865" s="4">
        <f t="shared" si="51"/>
        <v>5294.11</v>
      </c>
      <c r="N865" s="4">
        <f t="shared" si="52"/>
        <v>1</v>
      </c>
      <c r="O865" t="s">
        <v>9</v>
      </c>
      <c r="P865" t="s">
        <v>9</v>
      </c>
      <c r="R865" t="s">
        <v>9</v>
      </c>
      <c r="S865" s="4">
        <f t="shared" si="47"/>
        <v>8063.9224804343639</v>
      </c>
      <c r="T865" s="4">
        <f t="shared" si="48"/>
        <v>11708.42822620438</v>
      </c>
      <c r="U865" s="4" t="s">
        <v>9</v>
      </c>
      <c r="V865" t="s">
        <v>9</v>
      </c>
      <c r="W865" t="s">
        <v>9</v>
      </c>
      <c r="X865" t="str">
        <f>IF(AND(L865&lt;&gt;L864,以前300和1000统计!D865&gt;以前300和1000统计!E865+30),1,"")</f>
        <v/>
      </c>
      <c r="Y865" t="str">
        <f t="shared" si="49"/>
        <v/>
      </c>
    </row>
    <row r="866" spans="1:25" x14ac:dyDescent="0.25">
      <c r="A866" s="6">
        <v>43630</v>
      </c>
      <c r="B866" s="4">
        <v>5297.74</v>
      </c>
      <c r="C866" s="4">
        <v>5307.08</v>
      </c>
      <c r="D866" s="4">
        <v>5170.9799999999996</v>
      </c>
      <c r="E866" s="4">
        <v>5173.07</v>
      </c>
      <c r="F866" s="13">
        <v>-1.7440060476097474E-2</v>
      </c>
      <c r="G866" s="13" t="s">
        <v>9</v>
      </c>
      <c r="H866" s="13" t="str">
        <f t="shared" si="46"/>
        <v/>
      </c>
      <c r="I866" s="7">
        <v>107780218880</v>
      </c>
      <c r="J866" s="8">
        <v>115398498986.66667</v>
      </c>
      <c r="K866" s="8">
        <v>113681561804.8</v>
      </c>
      <c r="L866" s="4">
        <f>IF(AND(以前300和1000统计!C865&lt;-10,J865&lt;K865*1.05,以前300和1000统计!G865&lt;10),L865*(2-E866/E865),L865)</f>
        <v>10839.925027324822</v>
      </c>
      <c r="M866" s="4">
        <f t="shared" si="51"/>
        <v>5173.07</v>
      </c>
      <c r="N866" s="4">
        <f t="shared" si="52"/>
        <v>1</v>
      </c>
      <c r="O866" t="s">
        <v>9</v>
      </c>
      <c r="P866" t="s">
        <v>9</v>
      </c>
      <c r="R866" t="s">
        <v>9</v>
      </c>
      <c r="S866" s="4">
        <f t="shared" si="47"/>
        <v>7879.5558584654627</v>
      </c>
      <c r="T866" s="4">
        <f t="shared" si="48"/>
        <v>11440.736744066724</v>
      </c>
      <c r="U866" s="4" t="s">
        <v>9</v>
      </c>
      <c r="V866" t="s">
        <v>9</v>
      </c>
      <c r="W866" t="s">
        <v>9</v>
      </c>
      <c r="X866" t="str">
        <f>IF(AND(L866&lt;&gt;L865,以前300和1000统计!D866&gt;以前300和1000统计!E866+30),1,"")</f>
        <v/>
      </c>
      <c r="Y866" t="str">
        <f t="shared" si="49"/>
        <v/>
      </c>
    </row>
    <row r="867" spans="1:25" x14ac:dyDescent="0.25">
      <c r="A867" s="6">
        <v>43633</v>
      </c>
      <c r="B867" s="4">
        <v>5168.3500000000004</v>
      </c>
      <c r="C867" s="4">
        <v>5192.13</v>
      </c>
      <c r="D867" s="4">
        <v>5140.2700000000004</v>
      </c>
      <c r="E867" s="4">
        <v>5160.67</v>
      </c>
      <c r="F867" s="13">
        <v>-2.5205369741089556E-2</v>
      </c>
      <c r="G867" s="13" t="s">
        <v>9</v>
      </c>
      <c r="H867" s="13" t="str">
        <f t="shared" si="46"/>
        <v/>
      </c>
      <c r="I867" s="7">
        <v>82380619776</v>
      </c>
      <c r="J867" s="8">
        <v>100615998122.66667</v>
      </c>
      <c r="K867" s="8">
        <v>110453386444.8</v>
      </c>
      <c r="L867" s="4">
        <f>IF(AND(以前300和1000统计!C866&lt;-10,J866&lt;K866*1.05,以前300和1000统计!G866&lt;10),L866*(2-E867/E866),L866)</f>
        <v>10839.925027324822</v>
      </c>
      <c r="M867" s="4">
        <f t="shared" si="51"/>
        <v>5160.67</v>
      </c>
      <c r="N867" s="4">
        <f t="shared" si="52"/>
        <v>1</v>
      </c>
      <c r="O867" t="s">
        <v>9</v>
      </c>
      <c r="P867" t="s">
        <v>9</v>
      </c>
      <c r="R867" t="s">
        <v>9</v>
      </c>
      <c r="S867" s="4">
        <f t="shared" si="47"/>
        <v>7860.6683327515302</v>
      </c>
      <c r="T867" s="4">
        <f t="shared" si="48"/>
        <v>11413.312963675886</v>
      </c>
      <c r="U867" s="4" t="s">
        <v>9</v>
      </c>
      <c r="V867" t="s">
        <v>9</v>
      </c>
      <c r="W867" t="s">
        <v>9</v>
      </c>
      <c r="X867" t="str">
        <f>IF(AND(L867&lt;&gt;L866,以前300和1000统计!D867&gt;以前300和1000统计!E867+30),1,"")</f>
        <v/>
      </c>
      <c r="Y867" t="str">
        <f t="shared" si="49"/>
        <v/>
      </c>
    </row>
    <row r="868" spans="1:25" x14ac:dyDescent="0.25">
      <c r="A868" s="6">
        <v>43634</v>
      </c>
      <c r="B868" s="4">
        <v>5160.1099999999997</v>
      </c>
      <c r="C868" s="4">
        <v>5183.0200000000004</v>
      </c>
      <c r="D868" s="4">
        <v>5125.1000000000004</v>
      </c>
      <c r="E868" s="4">
        <v>5160.88</v>
      </c>
      <c r="F868" s="13">
        <v>-2.3564343803581522E-3</v>
      </c>
      <c r="G868" s="13" t="s">
        <v>9</v>
      </c>
      <c r="H868" s="13" t="str">
        <f t="shared" si="46"/>
        <v/>
      </c>
      <c r="I868" s="7">
        <v>79910506496</v>
      </c>
      <c r="J868" s="8">
        <v>90023781717.333328</v>
      </c>
      <c r="K868" s="8">
        <v>108647179059.2</v>
      </c>
      <c r="L868" s="4">
        <f>IF(AND(以前300和1000统计!C867&lt;-10,J867&lt;K867*1.05,以前300和1000统计!G867&lt;10),L867*(2-E868/E867),L867)</f>
        <v>10839.925027324822</v>
      </c>
      <c r="M868" s="4">
        <f t="shared" si="51"/>
        <v>5160.88</v>
      </c>
      <c r="N868" s="4">
        <f t="shared" si="52"/>
        <v>1</v>
      </c>
      <c r="O868">
        <v>8838.9695469117705</v>
      </c>
      <c r="P868" t="s">
        <v>9</v>
      </c>
      <c r="Q868">
        <v>-1.4222380679263846E-2</v>
      </c>
      <c r="R868">
        <v>-1.7923643262601541E-2</v>
      </c>
      <c r="S868" s="4">
        <f t="shared" si="47"/>
        <v>7860.9882021386211</v>
      </c>
      <c r="T868" s="4">
        <f t="shared" si="48"/>
        <v>11413.777398666376</v>
      </c>
      <c r="U868" s="4">
        <v>5294.11</v>
      </c>
      <c r="V868">
        <v>-2.5165703017126506E-2</v>
      </c>
      <c r="W868">
        <v>-1.4222380679263846E-2</v>
      </c>
      <c r="X868" t="str">
        <f>IF(AND(L868&lt;&gt;L867,以前300和1000统计!D868&gt;以前300和1000统计!E868+30),1,"")</f>
        <v/>
      </c>
      <c r="Y868" t="str">
        <f t="shared" si="49"/>
        <v/>
      </c>
    </row>
    <row r="869" spans="1:25" x14ac:dyDescent="0.25">
      <c r="A869" s="6">
        <v>43635</v>
      </c>
      <c r="B869" s="4">
        <v>5268.94</v>
      </c>
      <c r="C869" s="4">
        <v>5292.28</v>
      </c>
      <c r="D869" s="4">
        <v>5231.97</v>
      </c>
      <c r="E869" s="4">
        <v>5234.28</v>
      </c>
      <c r="F869" s="13">
        <v>1.4263651812652212E-2</v>
      </c>
      <c r="G869" s="13">
        <v>1.4263651812652212E-2</v>
      </c>
      <c r="H869" s="13" t="str">
        <f t="shared" si="46"/>
        <v/>
      </c>
      <c r="I869" s="7">
        <v>115348656128</v>
      </c>
      <c r="J869" s="8">
        <v>92546594133.333328</v>
      </c>
      <c r="K869" s="8">
        <v>108248981504</v>
      </c>
      <c r="L869" s="4">
        <f>IF(AND(以前300和1000统计!C868&lt;-10,J868&lt;K868*1.05,以前300和1000统计!G868&lt;10),L868*(2-E869/E868),L868)</f>
        <v>10685.755487051529</v>
      </c>
      <c r="M869" s="4">
        <f t="shared" si="51"/>
        <v>5234.28</v>
      </c>
      <c r="N869" s="4">
        <f t="shared" si="52"/>
        <v>0</v>
      </c>
      <c r="O869" t="s">
        <v>9</v>
      </c>
      <c r="P869">
        <v>8713.2583572031708</v>
      </c>
      <c r="R869" t="s">
        <v>9</v>
      </c>
      <c r="S869" s="4">
        <f t="shared" si="47"/>
        <v>7860.9882021386211</v>
      </c>
      <c r="T869" s="4">
        <f t="shared" si="48"/>
        <v>11251.446311514166</v>
      </c>
      <c r="U869" s="4" t="s">
        <v>9</v>
      </c>
      <c r="V869" t="s">
        <v>9</v>
      </c>
      <c r="W869" t="s">
        <v>9</v>
      </c>
      <c r="X869">
        <f>IF(AND(L869&lt;&gt;L868,以前300和1000统计!D869&gt;以前300和1000统计!E869+30),1,"")</f>
        <v>1</v>
      </c>
      <c r="Y869">
        <f t="shared" si="49"/>
        <v>1.4222380679263846E-2</v>
      </c>
    </row>
    <row r="870" spans="1:25" x14ac:dyDescent="0.25">
      <c r="A870" s="6">
        <v>43636</v>
      </c>
      <c r="B870" s="4">
        <v>5228.49</v>
      </c>
      <c r="C870" s="4">
        <v>5329.97</v>
      </c>
      <c r="D870" s="4">
        <v>5199.87</v>
      </c>
      <c r="E870" s="4">
        <v>5317.31</v>
      </c>
      <c r="F870" s="13">
        <v>3.0310722202415041E-2</v>
      </c>
      <c r="G870" s="13" t="s">
        <v>9</v>
      </c>
      <c r="H870" s="13" t="str">
        <f t="shared" si="46"/>
        <v/>
      </c>
      <c r="I870" s="7">
        <v>127095611392</v>
      </c>
      <c r="J870" s="8">
        <v>107451591338.66667</v>
      </c>
      <c r="K870" s="8">
        <v>108309734400</v>
      </c>
      <c r="L870" s="4">
        <f>IF(AND(以前300和1000统计!C869&lt;-10,J869&lt;K869*1.05,以前300和1000统计!G869&lt;10),L869*(2-E870/E869),L869)</f>
        <v>10685.755487051529</v>
      </c>
      <c r="M870" s="4">
        <f t="shared" si="51"/>
        <v>5317.31</v>
      </c>
      <c r="N870" s="4">
        <f t="shared" si="52"/>
        <v>1</v>
      </c>
      <c r="O870" t="s">
        <v>9</v>
      </c>
      <c r="P870" t="s">
        <v>9</v>
      </c>
      <c r="R870" t="s">
        <v>9</v>
      </c>
      <c r="S870" s="4">
        <f t="shared" si="47"/>
        <v>7985.684979999869</v>
      </c>
      <c r="T870" s="4">
        <f t="shared" si="48"/>
        <v>11429.925030123988</v>
      </c>
      <c r="U870" s="4" t="s">
        <v>9</v>
      </c>
      <c r="V870" t="s">
        <v>9</v>
      </c>
      <c r="W870" t="s">
        <v>9</v>
      </c>
      <c r="X870" t="str">
        <f>IF(AND(L870&lt;&gt;L869,以前300和1000统计!D870&gt;以前300和1000统计!E870+30),1,"")</f>
        <v/>
      </c>
      <c r="Y870" t="str">
        <f t="shared" si="49"/>
        <v/>
      </c>
    </row>
    <row r="871" spans="1:25" x14ac:dyDescent="0.25">
      <c r="A871" s="6">
        <v>43637</v>
      </c>
      <c r="B871" s="4">
        <v>5350.29</v>
      </c>
      <c r="C871" s="4">
        <v>5423.19</v>
      </c>
      <c r="D871" s="4">
        <v>5350.29</v>
      </c>
      <c r="E871" s="4">
        <v>5406.04</v>
      </c>
      <c r="F871" s="13">
        <v>3.2814446303980782E-2</v>
      </c>
      <c r="G871" s="13" t="s">
        <v>9</v>
      </c>
      <c r="H871" s="13" t="str">
        <f t="shared" si="46"/>
        <v/>
      </c>
      <c r="I871" s="7">
        <v>146173112320</v>
      </c>
      <c r="J871" s="8">
        <v>129539126613.33333</v>
      </c>
      <c r="K871" s="8">
        <v>109279761408</v>
      </c>
      <c r="L871" s="4">
        <f>IF(AND(以前300和1000统计!C870&lt;-10,J870&lt;K870*1.05,以前300和1000统计!G870&lt;10),L870*(2-E871/E870),L870)</f>
        <v>10685.755487051529</v>
      </c>
      <c r="M871" s="4">
        <f t="shared" si="51"/>
        <v>5406.04</v>
      </c>
      <c r="N871" s="4">
        <f t="shared" si="52"/>
        <v>1</v>
      </c>
      <c r="O871" t="s">
        <v>9</v>
      </c>
      <c r="P871" t="s">
        <v>9</v>
      </c>
      <c r="R871" t="s">
        <v>9</v>
      </c>
      <c r="S871" s="4">
        <f t="shared" si="47"/>
        <v>8118.9421773939248</v>
      </c>
      <c r="T871" s="4">
        <f t="shared" si="48"/>
        <v>11620.656292345469</v>
      </c>
      <c r="U871" s="4" t="s">
        <v>9</v>
      </c>
      <c r="V871" t="s">
        <v>9</v>
      </c>
      <c r="W871" t="s">
        <v>9</v>
      </c>
      <c r="X871" t="str">
        <f>IF(AND(L871&lt;&gt;L870,以前300和1000统计!D871&gt;以前300和1000统计!E871+30),1,"")</f>
        <v/>
      </c>
      <c r="Y871" t="str">
        <f t="shared" si="49"/>
        <v/>
      </c>
    </row>
    <row r="872" spans="1:25" x14ac:dyDescent="0.25">
      <c r="A872" s="6">
        <v>43640</v>
      </c>
      <c r="B872" s="4">
        <v>5412.55</v>
      </c>
      <c r="C872" s="4">
        <v>5427.67</v>
      </c>
      <c r="D872" s="4">
        <v>5374.52</v>
      </c>
      <c r="E872" s="4">
        <v>5403.8</v>
      </c>
      <c r="F872" s="13">
        <v>1.6265743392805732E-2</v>
      </c>
      <c r="G872" s="13" t="s">
        <v>9</v>
      </c>
      <c r="H872" s="13" t="str">
        <f t="shared" si="46"/>
        <v/>
      </c>
      <c r="I872" s="7">
        <v>117397618688</v>
      </c>
      <c r="J872" s="8">
        <v>130222114133.33333</v>
      </c>
      <c r="K872" s="8">
        <v>110144158924.8</v>
      </c>
      <c r="L872" s="4">
        <f>IF(AND(以前300和1000统计!C871&lt;-10,J871&lt;K871*1.05,以前300和1000统计!G871&lt;10),L871*(2-E872/E871),L871)</f>
        <v>10685.755487051529</v>
      </c>
      <c r="M872" s="4">
        <f t="shared" si="51"/>
        <v>5403.8</v>
      </c>
      <c r="N872" s="4">
        <f t="shared" si="52"/>
        <v>1</v>
      </c>
      <c r="O872" t="s">
        <v>9</v>
      </c>
      <c r="P872" t="s">
        <v>9</v>
      </c>
      <c r="R872" t="s">
        <v>9</v>
      </c>
      <c r="S872" s="4">
        <f t="shared" si="47"/>
        <v>8115.57808270033</v>
      </c>
      <c r="T872" s="4">
        <f t="shared" si="48"/>
        <v>11615.841257662994</v>
      </c>
      <c r="U872" s="4" t="s">
        <v>9</v>
      </c>
      <c r="V872" t="s">
        <v>9</v>
      </c>
      <c r="W872" t="s">
        <v>9</v>
      </c>
      <c r="X872" t="str">
        <f>IF(AND(L872&lt;&gt;L871,以前300和1000统计!D872&gt;以前300和1000统计!E872+30),1,"")</f>
        <v/>
      </c>
      <c r="Y872" t="str">
        <f t="shared" si="49"/>
        <v/>
      </c>
    </row>
    <row r="873" spans="1:25" x14ac:dyDescent="0.25">
      <c r="A873" s="6">
        <v>43641</v>
      </c>
      <c r="B873" s="4">
        <v>5397.06</v>
      </c>
      <c r="C873" s="4">
        <v>5397.06</v>
      </c>
      <c r="D873" s="4">
        <v>5289.84</v>
      </c>
      <c r="E873" s="4">
        <v>5351.69</v>
      </c>
      <c r="F873" s="13">
        <v>-1.0053569710915977E-2</v>
      </c>
      <c r="G873" s="13" t="s">
        <v>9</v>
      </c>
      <c r="H873" s="13" t="str">
        <f t="shared" si="46"/>
        <v/>
      </c>
      <c r="I873" s="7">
        <v>118982418432</v>
      </c>
      <c r="J873" s="8">
        <v>127517716480</v>
      </c>
      <c r="K873" s="8">
        <v>110475583283.2</v>
      </c>
      <c r="L873" s="4">
        <f>IF(AND(以前300和1000统计!C872&lt;-10,J872&lt;K872*1.05,以前300和1000统计!G872&lt;10),L872*(2-E873/E872),L872)</f>
        <v>10685.755487051529</v>
      </c>
      <c r="M873" s="4">
        <f t="shared" si="51"/>
        <v>5351.69</v>
      </c>
      <c r="N873" s="4">
        <f t="shared" si="52"/>
        <v>1</v>
      </c>
      <c r="O873" t="s">
        <v>9</v>
      </c>
      <c r="P873" t="s">
        <v>9</v>
      </c>
      <c r="R873" t="s">
        <v>9</v>
      </c>
      <c r="S873" s="4">
        <f t="shared" si="47"/>
        <v>8037.3178262345982</v>
      </c>
      <c r="T873" s="4">
        <f t="shared" si="48"/>
        <v>11503.82721422378</v>
      </c>
      <c r="U873" s="4" t="s">
        <v>9</v>
      </c>
      <c r="V873" t="s">
        <v>9</v>
      </c>
      <c r="W873" t="s">
        <v>9</v>
      </c>
      <c r="X873" t="str">
        <f>IF(AND(L873&lt;&gt;L872,以前300和1000统计!D873&gt;以前300和1000统计!E873+30),1,"")</f>
        <v/>
      </c>
      <c r="Y873" t="str">
        <f t="shared" si="49"/>
        <v/>
      </c>
    </row>
    <row r="874" spans="1:25" x14ac:dyDescent="0.25">
      <c r="A874" s="6">
        <v>43642</v>
      </c>
      <c r="B874" s="4">
        <v>5323.7</v>
      </c>
      <c r="C874" s="4">
        <v>5384.06</v>
      </c>
      <c r="D874" s="4">
        <v>5303.24</v>
      </c>
      <c r="E874" s="4">
        <v>5351.39</v>
      </c>
      <c r="F874" s="13">
        <v>-9.6987305229653265E-3</v>
      </c>
      <c r="G874" s="13" t="s">
        <v>9</v>
      </c>
      <c r="H874" s="13" t="str">
        <f t="shared" si="46"/>
        <v/>
      </c>
      <c r="I874" s="7">
        <v>98629320704</v>
      </c>
      <c r="J874" s="8">
        <v>111669785941.33333</v>
      </c>
      <c r="K874" s="8">
        <v>109237736652.8</v>
      </c>
      <c r="L874" s="4">
        <f>IF(AND(以前300和1000统计!C873&lt;-10,J873&lt;K873*1.05,以前300和1000统计!G873&lt;10),L873*(2-E874/E873),L873)</f>
        <v>10685.755487051529</v>
      </c>
      <c r="M874" s="4">
        <f t="shared" si="51"/>
        <v>5351.39</v>
      </c>
      <c r="N874" s="4">
        <f t="shared" si="52"/>
        <v>1</v>
      </c>
      <c r="O874" t="s">
        <v>9</v>
      </c>
      <c r="P874" t="s">
        <v>9</v>
      </c>
      <c r="R874" t="s">
        <v>9</v>
      </c>
      <c r="S874" s="4">
        <f t="shared" si="47"/>
        <v>8036.867277838136</v>
      </c>
      <c r="T874" s="4">
        <f t="shared" si="48"/>
        <v>11503.18234350738</v>
      </c>
      <c r="U874" s="4" t="s">
        <v>9</v>
      </c>
      <c r="V874" t="s">
        <v>9</v>
      </c>
      <c r="W874" t="s">
        <v>9</v>
      </c>
      <c r="X874" t="str">
        <f>IF(AND(L874&lt;&gt;L873,以前300和1000统计!D874&gt;以前300和1000统计!E874+30),1,"")</f>
        <v/>
      </c>
      <c r="Y874" t="str">
        <f t="shared" si="49"/>
        <v/>
      </c>
    </row>
    <row r="875" spans="1:25" x14ac:dyDescent="0.25">
      <c r="A875" s="6">
        <v>43643</v>
      </c>
      <c r="B875" s="4">
        <v>5361.98</v>
      </c>
      <c r="C875" s="4">
        <v>5415.36</v>
      </c>
      <c r="D875" s="4">
        <v>5360.49</v>
      </c>
      <c r="E875" s="4">
        <v>5397.57</v>
      </c>
      <c r="F875" s="13">
        <v>8.5729928303022174E-3</v>
      </c>
      <c r="G875" s="13" t="s">
        <v>9</v>
      </c>
      <c r="H875" s="13" t="str">
        <f t="shared" si="46"/>
        <v/>
      </c>
      <c r="I875" s="7">
        <v>113704464384</v>
      </c>
      <c r="J875" s="8">
        <v>110438734506.66667</v>
      </c>
      <c r="K875" s="8">
        <v>109527519027.2</v>
      </c>
      <c r="L875" s="4">
        <f>IF(AND(以前300和1000统计!C874&lt;-10,J874&lt;K874*1.05,以前300和1000统计!G874&lt;10),L874*(2-E875/E874),L874)</f>
        <v>10685.755487051529</v>
      </c>
      <c r="M875" s="4">
        <f t="shared" si="51"/>
        <v>5397.57</v>
      </c>
      <c r="N875" s="4">
        <f t="shared" si="52"/>
        <v>1</v>
      </c>
      <c r="O875" t="s">
        <v>9</v>
      </c>
      <c r="P875" t="s">
        <v>9</v>
      </c>
      <c r="R875" t="s">
        <v>9</v>
      </c>
      <c r="S875" s="4">
        <f t="shared" si="47"/>
        <v>8106.2216943337689</v>
      </c>
      <c r="T875" s="4">
        <f t="shared" si="48"/>
        <v>11602.44944245236</v>
      </c>
      <c r="U875" s="4" t="s">
        <v>9</v>
      </c>
      <c r="V875" t="s">
        <v>9</v>
      </c>
      <c r="W875" t="s">
        <v>9</v>
      </c>
      <c r="X875" t="str">
        <f>IF(AND(L875&lt;&gt;L874,以前300和1000统计!D875&gt;以前300和1000统计!E875+30),1,"")</f>
        <v/>
      </c>
      <c r="Y875" t="str">
        <f t="shared" si="49"/>
        <v/>
      </c>
    </row>
    <row r="876" spans="1:25" x14ac:dyDescent="0.25">
      <c r="A876" s="6">
        <v>43644</v>
      </c>
      <c r="B876" s="4">
        <v>5389.98</v>
      </c>
      <c r="C876" s="4">
        <v>5389.98</v>
      </c>
      <c r="D876" s="4">
        <v>5289.43</v>
      </c>
      <c r="E876" s="4">
        <v>5321.43</v>
      </c>
      <c r="F876" s="13">
        <v>-5.5985454246466615E-3</v>
      </c>
      <c r="G876" s="13" t="s">
        <v>9</v>
      </c>
      <c r="H876" s="13" t="str">
        <f t="shared" si="46"/>
        <v/>
      </c>
      <c r="I876" s="7">
        <v>107858829312</v>
      </c>
      <c r="J876" s="8">
        <v>106730871466.66667</v>
      </c>
      <c r="K876" s="8">
        <v>109076838400</v>
      </c>
      <c r="L876" s="4">
        <f>IF(AND(以前300和1000统计!C875&lt;-10,J875&lt;K875*1.05,以前300和1000统计!G875&lt;10),L875*(2-E876/E875),L875)</f>
        <v>10685.755487051529</v>
      </c>
      <c r="M876" s="4">
        <f t="shared" si="51"/>
        <v>5321.43</v>
      </c>
      <c r="N876" s="4">
        <f t="shared" si="52"/>
        <v>1</v>
      </c>
      <c r="O876" t="s">
        <v>9</v>
      </c>
      <c r="P876" t="s">
        <v>9</v>
      </c>
      <c r="R876" t="s">
        <v>9</v>
      </c>
      <c r="S876" s="4">
        <f t="shared" si="47"/>
        <v>7991.8725113113042</v>
      </c>
      <c r="T876" s="4">
        <f t="shared" si="48"/>
        <v>11438.781254629263</v>
      </c>
      <c r="U876" s="4" t="s">
        <v>9</v>
      </c>
      <c r="V876" t="s">
        <v>9</v>
      </c>
      <c r="W876" t="s">
        <v>9</v>
      </c>
      <c r="X876" t="str">
        <f>IF(AND(L876&lt;&gt;L875,以前300和1000统计!D876&gt;以前300和1000统计!E876+30),1,"")</f>
        <v/>
      </c>
      <c r="Y876" t="str">
        <f t="shared" si="49"/>
        <v/>
      </c>
    </row>
    <row r="877" spans="1:25" x14ac:dyDescent="0.25">
      <c r="A877" s="6">
        <v>43647</v>
      </c>
      <c r="B877" s="4">
        <v>5418.21</v>
      </c>
      <c r="C877" s="4">
        <v>5481.41</v>
      </c>
      <c r="D877" s="4">
        <v>5392.45</v>
      </c>
      <c r="E877" s="4">
        <v>5481.41</v>
      </c>
      <c r="F877" s="13">
        <v>1.5532915738007969E-2</v>
      </c>
      <c r="G877" s="13" t="s">
        <v>9</v>
      </c>
      <c r="H877" s="13" t="str">
        <f t="shared" si="46"/>
        <v/>
      </c>
      <c r="I877" s="7">
        <v>139046133760</v>
      </c>
      <c r="J877" s="8">
        <v>120203142485.33333</v>
      </c>
      <c r="K877" s="8">
        <v>110586905804.8</v>
      </c>
      <c r="L877" s="4">
        <f>IF(AND(以前300和1000统计!C876&lt;-10,J876&lt;K876*1.05,以前300和1000统计!G876&lt;10),L876*(2-E877/E876),L876)</f>
        <v>10685.755487051529</v>
      </c>
      <c r="M877" s="4">
        <f t="shared" si="51"/>
        <v>5481.41</v>
      </c>
      <c r="N877" s="4">
        <f t="shared" si="52"/>
        <v>1</v>
      </c>
      <c r="O877" t="s">
        <v>9</v>
      </c>
      <c r="P877" t="s">
        <v>9</v>
      </c>
      <c r="R877" t="s">
        <v>9</v>
      </c>
      <c r="S877" s="4">
        <f t="shared" si="47"/>
        <v>8232.1349528654682</v>
      </c>
      <c r="T877" s="4">
        <f t="shared" si="48"/>
        <v>11782.669311996469</v>
      </c>
      <c r="U877" s="4" t="s">
        <v>9</v>
      </c>
      <c r="V877" t="s">
        <v>9</v>
      </c>
      <c r="W877" t="s">
        <v>9</v>
      </c>
      <c r="X877" t="str">
        <f>IF(AND(L877&lt;&gt;L876,以前300和1000统计!D877&gt;以前300和1000统计!E877+30),1,"")</f>
        <v/>
      </c>
      <c r="Y877" t="str">
        <f t="shared" si="49"/>
        <v/>
      </c>
    </row>
    <row r="878" spans="1:25" x14ac:dyDescent="0.25">
      <c r="A878" s="6">
        <v>43648</v>
      </c>
      <c r="B878" s="4">
        <v>5482.44</v>
      </c>
      <c r="C878" s="4">
        <v>5501.12</v>
      </c>
      <c r="D878" s="4">
        <v>5462.73</v>
      </c>
      <c r="E878" s="4">
        <v>5483.52</v>
      </c>
      <c r="F878" s="13">
        <v>3.0459857594669071E-2</v>
      </c>
      <c r="G878" s="13" t="s">
        <v>9</v>
      </c>
      <c r="H878" s="13" t="str">
        <f t="shared" si="46"/>
        <v/>
      </c>
      <c r="I878" s="7">
        <v>126589280256</v>
      </c>
      <c r="J878" s="8">
        <v>124498081109.33333</v>
      </c>
      <c r="K878" s="8">
        <v>110907363532.8</v>
      </c>
      <c r="L878" s="4">
        <f>IF(AND(以前300和1000统计!C877&lt;-10,J877&lt;K877*1.05,以前300和1000统计!G877&lt;10),L877*(2-E878/E877),L877)</f>
        <v>10685.755487051529</v>
      </c>
      <c r="M878" s="4">
        <f t="shared" si="51"/>
        <v>5483.52</v>
      </c>
      <c r="N878" s="4">
        <f t="shared" si="52"/>
        <v>1</v>
      </c>
      <c r="O878" t="s">
        <v>9</v>
      </c>
      <c r="P878" t="s">
        <v>9</v>
      </c>
      <c r="R878" t="s">
        <v>9</v>
      </c>
      <c r="S878" s="4">
        <f t="shared" si="47"/>
        <v>8235.3038099205969</v>
      </c>
      <c r="T878" s="4">
        <f t="shared" si="48"/>
        <v>11787.20490270184</v>
      </c>
      <c r="U878" s="4" t="s">
        <v>9</v>
      </c>
      <c r="V878" t="s">
        <v>9</v>
      </c>
      <c r="W878" t="s">
        <v>9</v>
      </c>
      <c r="X878" t="str">
        <f>IF(AND(L878&lt;&gt;L877,以前300和1000统计!D878&gt;以前300和1000统计!E878+30),1,"")</f>
        <v/>
      </c>
      <c r="Y878" t="str">
        <f t="shared" si="49"/>
        <v/>
      </c>
    </row>
    <row r="879" spans="1:25" x14ac:dyDescent="0.25">
      <c r="A879" s="6">
        <v>43649</v>
      </c>
      <c r="B879" s="4">
        <v>5465.95</v>
      </c>
      <c r="C879" s="4">
        <v>5465.95</v>
      </c>
      <c r="D879" s="4">
        <v>5408.58</v>
      </c>
      <c r="E879" s="4">
        <v>5428.51</v>
      </c>
      <c r="F879" s="13">
        <v>-9.6508015273442105E-3</v>
      </c>
      <c r="G879" s="13" t="s">
        <v>9</v>
      </c>
      <c r="H879" s="13" t="str">
        <f t="shared" si="46"/>
        <v/>
      </c>
      <c r="I879" s="7">
        <v>112247590912</v>
      </c>
      <c r="J879" s="8">
        <v>125961001642.66667</v>
      </c>
      <c r="K879" s="8">
        <v>111359036006.39999</v>
      </c>
      <c r="L879" s="4">
        <f>IF(AND(以前300和1000统计!C878&lt;-10,J878&lt;K878*1.05,以前300和1000统计!G878&lt;10),L878*(2-E879/E878),L878)</f>
        <v>10685.755487051529</v>
      </c>
      <c r="M879" s="4">
        <f t="shared" si="51"/>
        <v>5428.51</v>
      </c>
      <c r="N879" s="4">
        <f t="shared" si="52"/>
        <v>1</v>
      </c>
      <c r="O879" t="s">
        <v>9</v>
      </c>
      <c r="P879" t="s">
        <v>9</v>
      </c>
      <c r="R879" t="s">
        <v>9</v>
      </c>
      <c r="S879" s="4">
        <f t="shared" si="47"/>
        <v>8152.688252289051</v>
      </c>
      <c r="T879" s="4">
        <f t="shared" si="48"/>
        <v>11668.957109004063</v>
      </c>
      <c r="U879" s="4" t="s">
        <v>9</v>
      </c>
      <c r="V879" t="s">
        <v>9</v>
      </c>
      <c r="W879" t="s">
        <v>9</v>
      </c>
      <c r="X879" t="str">
        <f>IF(AND(L879&lt;&gt;L878,以前300和1000统计!D879&gt;以前300和1000统计!E879+30),1,"")</f>
        <v/>
      </c>
      <c r="Y879" t="str">
        <f t="shared" si="49"/>
        <v/>
      </c>
    </row>
    <row r="880" spans="1:25" x14ac:dyDescent="0.25">
      <c r="A880" s="6">
        <v>43650</v>
      </c>
      <c r="B880" s="4">
        <v>5435.48</v>
      </c>
      <c r="C880" s="4">
        <v>5450.29</v>
      </c>
      <c r="D880" s="4">
        <v>5381.05</v>
      </c>
      <c r="E880" s="4">
        <v>5404.38</v>
      </c>
      <c r="F880" s="13">
        <v>-1.4432335434173771E-2</v>
      </c>
      <c r="G880" s="13" t="s">
        <v>9</v>
      </c>
      <c r="H880" s="13" t="str">
        <f t="shared" si="46"/>
        <v/>
      </c>
      <c r="I880" s="7">
        <v>104799735808</v>
      </c>
      <c r="J880" s="8">
        <v>114545535658.66667</v>
      </c>
      <c r="K880" s="8">
        <v>111910847692.8</v>
      </c>
      <c r="L880" s="4">
        <f>IF(AND(以前300和1000统计!C879&lt;-10,J879&lt;K879*1.05,以前300和1000统计!G879&lt;10),L879*(2-E880/E879),L879)</f>
        <v>10685.755487051529</v>
      </c>
      <c r="M880" s="4">
        <f t="shared" si="51"/>
        <v>5404.38</v>
      </c>
      <c r="N880" s="4">
        <f t="shared" si="52"/>
        <v>1</v>
      </c>
      <c r="O880" t="s">
        <v>9</v>
      </c>
      <c r="P880" t="s">
        <v>9</v>
      </c>
      <c r="R880" t="s">
        <v>9</v>
      </c>
      <c r="S880" s="4">
        <f t="shared" si="47"/>
        <v>8116.4491429334939</v>
      </c>
      <c r="T880" s="4">
        <f t="shared" si="48"/>
        <v>11617.08800771471</v>
      </c>
      <c r="U880" s="4" t="s">
        <v>9</v>
      </c>
      <c r="V880" t="s">
        <v>9</v>
      </c>
      <c r="W880" t="s">
        <v>9</v>
      </c>
      <c r="X880" t="str">
        <f>IF(AND(L880&lt;&gt;L879,以前300和1000统计!D880&gt;以前300和1000统计!E880+30),1,"")</f>
        <v/>
      </c>
      <c r="Y880" t="str">
        <f t="shared" si="49"/>
        <v/>
      </c>
    </row>
    <row r="881" spans="1:25" x14ac:dyDescent="0.25">
      <c r="A881" s="6">
        <v>43651</v>
      </c>
      <c r="B881" s="4">
        <v>5404.71</v>
      </c>
      <c r="C881" s="4">
        <v>5433.69</v>
      </c>
      <c r="D881" s="4">
        <v>5379.89</v>
      </c>
      <c r="E881" s="4">
        <v>5424.25</v>
      </c>
      <c r="F881" s="13">
        <v>-7.8474572212272609E-4</v>
      </c>
      <c r="G881" s="13" t="s">
        <v>9</v>
      </c>
      <c r="H881" s="13" t="str">
        <f t="shared" si="46"/>
        <v/>
      </c>
      <c r="I881" s="7">
        <v>91252457472</v>
      </c>
      <c r="J881" s="8">
        <v>102766594730.66667</v>
      </c>
      <c r="K881" s="8">
        <v>111895428710.39999</v>
      </c>
      <c r="L881" s="4">
        <f>IF(AND(以前300和1000统计!C880&lt;-10,J880&lt;K880*1.05,以前300和1000统计!G880&lt;10),L880*(2-E881/E880),L880)</f>
        <v>10685.755487051529</v>
      </c>
      <c r="M881" s="4">
        <f t="shared" si="51"/>
        <v>5424.25</v>
      </c>
      <c r="N881" s="4">
        <f t="shared" si="52"/>
        <v>1</v>
      </c>
      <c r="O881" t="s">
        <v>9</v>
      </c>
      <c r="P881" t="s">
        <v>9</v>
      </c>
      <c r="R881" t="s">
        <v>9</v>
      </c>
      <c r="S881" s="4">
        <f t="shared" si="47"/>
        <v>8146.2904650592673</v>
      </c>
      <c r="T881" s="4">
        <f t="shared" si="48"/>
        <v>11659.79994483114</v>
      </c>
      <c r="U881" s="4" t="s">
        <v>9</v>
      </c>
      <c r="V881" t="s">
        <v>9</v>
      </c>
      <c r="W881" t="s">
        <v>9</v>
      </c>
      <c r="X881" t="str">
        <f>IF(AND(L881&lt;&gt;L880,以前300和1000统计!D881&gt;以前300和1000统计!E881+30),1,"")</f>
        <v/>
      </c>
      <c r="Y881" t="str">
        <f t="shared" si="49"/>
        <v/>
      </c>
    </row>
    <row r="882" spans="1:25" x14ac:dyDescent="0.25">
      <c r="A882" s="6">
        <v>43654</v>
      </c>
      <c r="B882" s="4">
        <v>5410.2</v>
      </c>
      <c r="C882" s="4">
        <v>5410.2</v>
      </c>
      <c r="D882" s="4">
        <v>5221.95</v>
      </c>
      <c r="E882" s="4">
        <v>5244.27</v>
      </c>
      <c r="F882" s="13">
        <v>-2.9625970046517791E-2</v>
      </c>
      <c r="G882" s="13" t="s">
        <v>9</v>
      </c>
      <c r="H882" s="13" t="str">
        <f t="shared" si="46"/>
        <v/>
      </c>
      <c r="I882" s="7">
        <v>110352019456</v>
      </c>
      <c r="J882" s="8">
        <v>102134737578.66667</v>
      </c>
      <c r="K882" s="8">
        <v>113341030195.2</v>
      </c>
      <c r="L882" s="4">
        <f>IF(AND(以前300和1000统计!C881&lt;-10,J881&lt;K881*1.05,以前300和1000统计!G881&lt;10),L881*(2-E882/E881),L881)</f>
        <v>10685.755487051529</v>
      </c>
      <c r="M882" s="4">
        <f t="shared" si="51"/>
        <v>5244.27</v>
      </c>
      <c r="N882" s="4">
        <f t="shared" si="52"/>
        <v>1</v>
      </c>
      <c r="O882" t="s">
        <v>9</v>
      </c>
      <c r="P882" t="s">
        <v>9</v>
      </c>
      <c r="R882" t="s">
        <v>9</v>
      </c>
      <c r="S882" s="4">
        <f t="shared" si="47"/>
        <v>7875.991463740861</v>
      </c>
      <c r="T882" s="4">
        <f t="shared" si="48"/>
        <v>11272.920506370394</v>
      </c>
      <c r="U882" s="4" t="s">
        <v>9</v>
      </c>
      <c r="V882" t="s">
        <v>9</v>
      </c>
      <c r="W882" t="s">
        <v>9</v>
      </c>
      <c r="X882" t="str">
        <f>IF(AND(L882&lt;&gt;L881,以前300和1000统计!D882&gt;以前300和1000统计!E882+30),1,"")</f>
        <v/>
      </c>
      <c r="Y882" t="str">
        <f t="shared" si="49"/>
        <v/>
      </c>
    </row>
    <row r="883" spans="1:25" x14ac:dyDescent="0.25">
      <c r="A883" s="6">
        <v>43655</v>
      </c>
      <c r="B883" s="4">
        <v>5239.8599999999997</v>
      </c>
      <c r="C883" s="4">
        <v>5270.46</v>
      </c>
      <c r="D883" s="4">
        <v>5203.8500000000004</v>
      </c>
      <c r="E883" s="4">
        <v>5260.34</v>
      </c>
      <c r="F883" s="13">
        <v>-3.0218002488823337E-2</v>
      </c>
      <c r="G883" s="13" t="s">
        <v>9</v>
      </c>
      <c r="H883" s="13" t="str">
        <f t="shared" si="46"/>
        <v/>
      </c>
      <c r="I883" s="7">
        <v>85680910336</v>
      </c>
      <c r="J883" s="8">
        <v>95761795754.666672</v>
      </c>
      <c r="K883" s="8">
        <v>111182239129.60001</v>
      </c>
      <c r="L883" s="4">
        <f>IF(AND(以前300和1000统计!C882&lt;-10,J882&lt;K882*1.05,以前300和1000统计!G882&lt;10),L882*(2-E883/E882),L882)</f>
        <v>10685.755487051529</v>
      </c>
      <c r="M883" s="4">
        <f t="shared" si="51"/>
        <v>5260.34</v>
      </c>
      <c r="N883" s="4">
        <f t="shared" si="52"/>
        <v>1</v>
      </c>
      <c r="O883" t="s">
        <v>9</v>
      </c>
      <c r="P883" t="s">
        <v>9</v>
      </c>
      <c r="R883" t="s">
        <v>9</v>
      </c>
      <c r="S883" s="4">
        <f t="shared" si="47"/>
        <v>7900.1258395114291</v>
      </c>
      <c r="T883" s="4">
        <f t="shared" si="48"/>
        <v>11307.464081079052</v>
      </c>
      <c r="U883" s="4" t="s">
        <v>9</v>
      </c>
      <c r="V883" t="s">
        <v>9</v>
      </c>
      <c r="W883" t="s">
        <v>9</v>
      </c>
      <c r="X883" t="str">
        <f>IF(AND(L883&lt;&gt;L882,以前300和1000统计!D883&gt;以前300和1000统计!E883+30),1,"")</f>
        <v/>
      </c>
      <c r="Y883" t="str">
        <f t="shared" si="49"/>
        <v/>
      </c>
    </row>
    <row r="884" spans="1:25" x14ac:dyDescent="0.25">
      <c r="A884" s="6">
        <v>43656</v>
      </c>
      <c r="B884" s="4">
        <v>5267.27</v>
      </c>
      <c r="C884" s="4">
        <v>5271.24</v>
      </c>
      <c r="D884" s="4">
        <v>5196.82</v>
      </c>
      <c r="E884" s="4">
        <v>5214.6400000000003</v>
      </c>
      <c r="F884" s="13">
        <v>-5.6499760691193224E-3</v>
      </c>
      <c r="G884" s="13" t="s">
        <v>9</v>
      </c>
      <c r="H884" s="13" t="str">
        <f t="shared" si="46"/>
        <v/>
      </c>
      <c r="I884" s="7">
        <v>80476356608</v>
      </c>
      <c r="J884" s="8">
        <v>92169762133.333328</v>
      </c>
      <c r="K884" s="8">
        <v>108869650841.60001</v>
      </c>
      <c r="L884" s="4">
        <f>IF(AND(以前300和1000统计!C883&lt;-10,J883&lt;K883*1.05,以前300和1000统计!G883&lt;10),L883*(2-E884/E883),L883)</f>
        <v>10685.755487051529</v>
      </c>
      <c r="M884" s="4">
        <f t="shared" si="51"/>
        <v>5214.6400000000003</v>
      </c>
      <c r="N884" s="4">
        <f t="shared" si="52"/>
        <v>1</v>
      </c>
      <c r="O884">
        <v>8713.2583572031708</v>
      </c>
      <c r="P884" t="s">
        <v>9</v>
      </c>
      <c r="Q884">
        <v>-1.4259280439815281E-2</v>
      </c>
      <c r="R884">
        <v>-2.5554108371843576E-2</v>
      </c>
      <c r="S884" s="4">
        <f t="shared" si="47"/>
        <v>7831.4923004501379</v>
      </c>
      <c r="T884" s="4">
        <f t="shared" si="48"/>
        <v>11209.228775280317</v>
      </c>
      <c r="U884" s="4">
        <v>5483.52</v>
      </c>
      <c r="V884">
        <v>-4.9034197012138181E-2</v>
      </c>
      <c r="W884">
        <v>-1.4259280439815281E-2</v>
      </c>
      <c r="X884" t="str">
        <f>IF(AND(L884&lt;&gt;L883,以前300和1000统计!D884&gt;以前300和1000统计!E884+30),1,"")</f>
        <v/>
      </c>
      <c r="Y884" t="str">
        <f t="shared" si="49"/>
        <v/>
      </c>
    </row>
    <row r="885" spans="1:25" x14ac:dyDescent="0.25">
      <c r="A885" s="6">
        <v>43657</v>
      </c>
      <c r="B885" s="4">
        <v>5236.66</v>
      </c>
      <c r="C885" s="4">
        <v>5271.61</v>
      </c>
      <c r="D885" s="4">
        <v>5180.96</v>
      </c>
      <c r="E885" s="4">
        <v>5206.3999999999996</v>
      </c>
      <c r="F885" s="13">
        <v>-1.0254090039807373E-2</v>
      </c>
      <c r="G885" s="13">
        <v>-1.0254090039807373E-2</v>
      </c>
      <c r="H885" s="13" t="str">
        <f t="shared" si="46"/>
        <v/>
      </c>
      <c r="I885" s="7">
        <v>81521541120</v>
      </c>
      <c r="J885" s="8">
        <v>82559602688</v>
      </c>
      <c r="K885" s="8">
        <v>107361370112</v>
      </c>
      <c r="L885" s="4">
        <f>IF(AND(以前300和1000统计!C884&lt;-10,J884&lt;K884*1.05,以前300和1000统计!G884&lt;10),L884*(2-E885/E884),L884)</f>
        <v>10702.640761051902</v>
      </c>
      <c r="M885" s="4">
        <f t="shared" si="51"/>
        <v>5206.3999999999996</v>
      </c>
      <c r="N885" s="4">
        <f t="shared" si="52"/>
        <v>0</v>
      </c>
      <c r="O885" t="s">
        <v>9</v>
      </c>
      <c r="P885" t="s">
        <v>9</v>
      </c>
      <c r="R885" t="s">
        <v>9</v>
      </c>
      <c r="S885" s="4">
        <f t="shared" si="47"/>
        <v>7831.4923004501379</v>
      </c>
      <c r="T885" s="4">
        <f t="shared" si="48"/>
        <v>11226.941224290855</v>
      </c>
      <c r="U885" s="4" t="s">
        <v>9</v>
      </c>
      <c r="V885" t="s">
        <v>9</v>
      </c>
      <c r="W885" t="s">
        <v>9</v>
      </c>
      <c r="X885" t="str">
        <f>IF(AND(L885&lt;&gt;L884,以前300和1000统计!D885&gt;以前300和1000统计!E885+30),1,"")</f>
        <v/>
      </c>
      <c r="Y885" t="str">
        <f t="shared" si="49"/>
        <v/>
      </c>
    </row>
    <row r="886" spans="1:25" x14ac:dyDescent="0.25">
      <c r="A886" s="6">
        <v>43658</v>
      </c>
      <c r="B886" s="4">
        <v>5209.3</v>
      </c>
      <c r="C886" s="4">
        <v>5229.84</v>
      </c>
      <c r="D886" s="4">
        <v>5173.05</v>
      </c>
      <c r="E886" s="4">
        <v>5219.1899999999996</v>
      </c>
      <c r="F886" s="13">
        <v>8.7254345458154248E-4</v>
      </c>
      <c r="G886" s="13">
        <v>8.7254345458154248E-4</v>
      </c>
      <c r="H886" s="13" t="str">
        <f t="shared" si="46"/>
        <v/>
      </c>
      <c r="I886" s="7">
        <v>77845991424</v>
      </c>
      <c r="J886" s="8">
        <v>79947963050.666672</v>
      </c>
      <c r="K886" s="8">
        <v>105864658739.2</v>
      </c>
      <c r="L886" s="4">
        <f>IF(AND(以前300和1000统计!C885&lt;-10,J885&lt;K885*1.05,以前300和1000统计!G885&lt;10),L885*(2-E886/E885),L885)</f>
        <v>10676.348740589807</v>
      </c>
      <c r="M886" s="4">
        <f t="shared" si="51"/>
        <v>5219.1899999999996</v>
      </c>
      <c r="N886" s="4">
        <f t="shared" si="52"/>
        <v>0</v>
      </c>
      <c r="O886" t="s">
        <v>9</v>
      </c>
      <c r="P886" t="s">
        <v>9</v>
      </c>
      <c r="R886" t="s">
        <v>9</v>
      </c>
      <c r="S886" s="4">
        <f t="shared" si="47"/>
        <v>7831.4923004501379</v>
      </c>
      <c r="T886" s="4">
        <f t="shared" si="48"/>
        <v>11199.361211564465</v>
      </c>
      <c r="U886" s="4" t="s">
        <v>9</v>
      </c>
      <c r="V886" t="s">
        <v>9</v>
      </c>
      <c r="W886" t="s">
        <v>9</v>
      </c>
      <c r="X886" t="str">
        <f>IF(AND(L886&lt;&gt;L885,以前300和1000统计!D886&gt;以前300和1000统计!E886+30),1,"")</f>
        <v/>
      </c>
      <c r="Y886" t="str">
        <f t="shared" si="49"/>
        <v/>
      </c>
    </row>
    <row r="887" spans="1:25" x14ac:dyDescent="0.25">
      <c r="A887" s="6">
        <v>43661</v>
      </c>
      <c r="B887" s="4">
        <v>5203.58</v>
      </c>
      <c r="C887" s="4">
        <v>5289.01</v>
      </c>
      <c r="D887" s="4">
        <v>5140.8</v>
      </c>
      <c r="E887" s="4">
        <v>5273.81</v>
      </c>
      <c r="F887" s="13">
        <v>1.2947526121696473E-2</v>
      </c>
      <c r="G887" s="13">
        <v>1.2947526121696473E-2</v>
      </c>
      <c r="H887" s="13" t="str">
        <f t="shared" si="46"/>
        <v/>
      </c>
      <c r="I887" s="7">
        <v>96427012096</v>
      </c>
      <c r="J887" s="8">
        <v>85264848213.333328</v>
      </c>
      <c r="K887" s="8">
        <v>106566978355.2</v>
      </c>
      <c r="L887" s="4">
        <f>IF(AND(以前300和1000统计!C886&lt;-10,J886&lt;K886*1.05,以前300和1000统计!G886&lt;10),L886*(2-E887/E886),L886)</f>
        <v>10564.618344070228</v>
      </c>
      <c r="M887" s="4">
        <f t="shared" si="51"/>
        <v>5273.81</v>
      </c>
      <c r="N887" s="4">
        <f t="shared" si="52"/>
        <v>0</v>
      </c>
      <c r="O887" t="s">
        <v>9</v>
      </c>
      <c r="P887" t="s">
        <v>9</v>
      </c>
      <c r="R887" t="s">
        <v>9</v>
      </c>
      <c r="S887" s="4">
        <f t="shared" si="47"/>
        <v>7831.4923004501379</v>
      </c>
      <c r="T887" s="4">
        <f t="shared" si="48"/>
        <v>11082.157371624617</v>
      </c>
      <c r="U887" s="4" t="s">
        <v>9</v>
      </c>
      <c r="V887" t="s">
        <v>9</v>
      </c>
      <c r="W887" t="s">
        <v>9</v>
      </c>
      <c r="X887" t="str">
        <f>IF(AND(L887&lt;&gt;L886,以前300和1000统计!D887&gt;以前300和1000统计!E887+30),1,"")</f>
        <v/>
      </c>
      <c r="Y887" t="str">
        <f t="shared" si="49"/>
        <v/>
      </c>
    </row>
    <row r="888" spans="1:25" x14ac:dyDescent="0.25">
      <c r="A888" s="6">
        <v>43662</v>
      </c>
      <c r="B888" s="4">
        <v>5264.65</v>
      </c>
      <c r="C888" s="4">
        <v>5289.01</v>
      </c>
      <c r="D888" s="4">
        <v>5254.62</v>
      </c>
      <c r="E888" s="4">
        <v>5285.23</v>
      </c>
      <c r="F888" s="13">
        <v>1.2653304439961044E-2</v>
      </c>
      <c r="G888" s="13">
        <v>1.2653304439961044E-2</v>
      </c>
      <c r="H888" s="13" t="str">
        <f t="shared" si="46"/>
        <v/>
      </c>
      <c r="I888" s="7">
        <v>83811876864</v>
      </c>
      <c r="J888" s="8">
        <v>86028293461.333328</v>
      </c>
      <c r="K888" s="8">
        <v>106762046873.60001</v>
      </c>
      <c r="L888" s="4">
        <f>IF(AND(以前300和1000统计!C887&lt;-10,J887&lt;K887*1.05,以前300和1000统计!G887&lt;10),L887*(2-E888/E887),L887)</f>
        <v>10541.74153556001</v>
      </c>
      <c r="M888" s="4">
        <f t="shared" si="51"/>
        <v>5285.23</v>
      </c>
      <c r="N888" s="4">
        <f t="shared" si="52"/>
        <v>0</v>
      </c>
      <c r="O888" t="s">
        <v>9</v>
      </c>
      <c r="P888" t="s">
        <v>9</v>
      </c>
      <c r="R888" t="s">
        <v>9</v>
      </c>
      <c r="S888" s="4">
        <f t="shared" si="47"/>
        <v>7831.4923004501379</v>
      </c>
      <c r="T888" s="4">
        <f t="shared" si="48"/>
        <v>11058.159875092897</v>
      </c>
      <c r="U888" s="4" t="s">
        <v>9</v>
      </c>
      <c r="V888" t="s">
        <v>9</v>
      </c>
      <c r="W888" t="s">
        <v>9</v>
      </c>
      <c r="X888" t="str">
        <f>IF(AND(L888&lt;&gt;L887,以前300和1000统计!D888&gt;以前300和1000统计!E888+30),1,"")</f>
        <v/>
      </c>
      <c r="Y888" t="str">
        <f t="shared" si="49"/>
        <v/>
      </c>
    </row>
    <row r="889" spans="1:25" x14ac:dyDescent="0.25">
      <c r="A889" s="6">
        <v>43663</v>
      </c>
      <c r="B889" s="4">
        <v>5282.56</v>
      </c>
      <c r="C889" s="4">
        <v>5312.71</v>
      </c>
      <c r="D889" s="4">
        <v>5269.24</v>
      </c>
      <c r="E889" s="4">
        <v>5289.42</v>
      </c>
      <c r="F889" s="13">
        <v>2.9599094392858127E-3</v>
      </c>
      <c r="G889" s="13">
        <v>2.9599094392858127E-3</v>
      </c>
      <c r="H889" s="13" t="str">
        <f t="shared" si="46"/>
        <v/>
      </c>
      <c r="I889" s="7">
        <v>91936571392</v>
      </c>
      <c r="J889" s="8">
        <v>90725153450.666672</v>
      </c>
      <c r="K889" s="8">
        <v>105591442636.8</v>
      </c>
      <c r="L889" s="4">
        <f>IF(AND(以前300和1000统计!C888&lt;-10,J888&lt;K888*1.05,以前300和1000统计!G888&lt;10),L888*(2-E889/E888),L888)</f>
        <v>10533.384302850365</v>
      </c>
      <c r="M889" s="4">
        <f t="shared" si="51"/>
        <v>5289.42</v>
      </c>
      <c r="N889" s="4">
        <f t="shared" si="52"/>
        <v>0</v>
      </c>
      <c r="O889" t="s">
        <v>9</v>
      </c>
      <c r="P889">
        <v>8589.0135627432464</v>
      </c>
      <c r="R889" t="s">
        <v>9</v>
      </c>
      <c r="S889" s="4">
        <f t="shared" si="47"/>
        <v>7831.4923004501379</v>
      </c>
      <c r="T889" s="4">
        <f t="shared" si="48"/>
        <v>11049.393238659546</v>
      </c>
      <c r="U889" s="4" t="s">
        <v>9</v>
      </c>
      <c r="V889" t="s">
        <v>9</v>
      </c>
      <c r="W889" t="s">
        <v>9</v>
      </c>
      <c r="X889" t="str">
        <f>IF(AND(L889&lt;&gt;L888,以前300和1000统计!D889&gt;以前300和1000统计!E889+30),1,"")</f>
        <v/>
      </c>
      <c r="Y889" t="str">
        <f t="shared" si="49"/>
        <v/>
      </c>
    </row>
    <row r="890" spans="1:25" x14ac:dyDescent="0.25">
      <c r="A890" s="6">
        <v>43664</v>
      </c>
      <c r="B890" s="4">
        <v>5265.37</v>
      </c>
      <c r="C890" s="4">
        <v>5265.37</v>
      </c>
      <c r="D890" s="4">
        <v>5194.6000000000004</v>
      </c>
      <c r="E890" s="4">
        <v>5194.6000000000004</v>
      </c>
      <c r="F890" s="13">
        <v>-1.7147787324297892E-2</v>
      </c>
      <c r="G890" s="13" t="s">
        <v>9</v>
      </c>
      <c r="H890" s="13" t="str">
        <f t="shared" si="46"/>
        <v/>
      </c>
      <c r="I890" s="7">
        <v>87163904000</v>
      </c>
      <c r="J890" s="8">
        <v>87637450752</v>
      </c>
      <c r="K890" s="8">
        <v>103594857267.2</v>
      </c>
      <c r="L890" s="4">
        <f>IF(AND(以前300和1000统计!C889&lt;-10,J889&lt;K889*1.05,以前300和1000统计!G889&lt;10),L889*(2-E890/E889),L889)</f>
        <v>10533.384302850365</v>
      </c>
      <c r="M890" s="4">
        <f t="shared" si="51"/>
        <v>5194.6000000000004</v>
      </c>
      <c r="N890" s="4">
        <f t="shared" si="52"/>
        <v>1</v>
      </c>
      <c r="O890">
        <v>8589.0135627432464</v>
      </c>
      <c r="P890" t="s">
        <v>9</v>
      </c>
      <c r="Q890">
        <v>-4.2681067880537826E-3</v>
      </c>
      <c r="R890">
        <v>-3.8816663521069938E-2</v>
      </c>
      <c r="S890" s="4">
        <f t="shared" si="47"/>
        <v>7691.102219887679</v>
      </c>
      <c r="T890" s="4">
        <f t="shared" si="48"/>
        <v>10851.317936095238</v>
      </c>
      <c r="U890" s="4">
        <v>5424.25</v>
      </c>
      <c r="V890">
        <v>-4.2337650366410018E-2</v>
      </c>
      <c r="W890">
        <v>-4.2681067880537826E-3</v>
      </c>
      <c r="X890" t="str">
        <f>IF(AND(L890&lt;&gt;L889,以前300和1000统计!D890&gt;以前300和1000统计!E890+30),1,"")</f>
        <v/>
      </c>
      <c r="Y890" t="str">
        <f t="shared" si="49"/>
        <v/>
      </c>
    </row>
    <row r="891" spans="1:25" x14ac:dyDescent="0.25">
      <c r="A891" s="6">
        <v>43665</v>
      </c>
      <c r="B891" s="4">
        <v>5205.7299999999996</v>
      </c>
      <c r="C891" s="4">
        <v>5263.34</v>
      </c>
      <c r="D891" s="4">
        <v>5205.7</v>
      </c>
      <c r="E891" s="4">
        <v>5220.03</v>
      </c>
      <c r="F891" s="13">
        <v>-1.3118640607098775E-2</v>
      </c>
      <c r="G891" s="13">
        <v>-1.3118640607098775E-2</v>
      </c>
      <c r="H891" s="13" t="str">
        <f t="shared" si="46"/>
        <v/>
      </c>
      <c r="I891" s="7">
        <v>80605048832</v>
      </c>
      <c r="J891" s="8">
        <v>86568508074.666672</v>
      </c>
      <c r="K891" s="8">
        <v>100316454092.8</v>
      </c>
      <c r="L891" s="4">
        <f>IF(AND(以前300和1000统计!C890&lt;-10,J890&lt;K890*1.05,以前300和1000统计!G890&lt;10),L890*(2-E891/E890),L890)</f>
        <v>10481.818453156167</v>
      </c>
      <c r="M891" s="4">
        <f t="shared" si="51"/>
        <v>5220.03</v>
      </c>
      <c r="N891" s="4">
        <f t="shared" si="52"/>
        <v>0</v>
      </c>
      <c r="O891" t="s">
        <v>9</v>
      </c>
      <c r="P891" t="s">
        <v>9</v>
      </c>
      <c r="R891" t="s">
        <v>9</v>
      </c>
      <c r="S891" s="4">
        <f t="shared" si="47"/>
        <v>7691.102219887679</v>
      </c>
      <c r="T891" s="4">
        <f t="shared" si="48"/>
        <v>10798.195652355413</v>
      </c>
      <c r="U891" s="4" t="s">
        <v>9</v>
      </c>
      <c r="V891" t="s">
        <v>9</v>
      </c>
      <c r="W891" t="s">
        <v>9</v>
      </c>
      <c r="X891" t="str">
        <f>IF(AND(L891&lt;&gt;L890,以前300和1000统计!D891&gt;以前300和1000统计!E891+30),1,"")</f>
        <v/>
      </c>
      <c r="Y891" t="str">
        <f t="shared" si="49"/>
        <v/>
      </c>
    </row>
    <row r="892" spans="1:25" x14ac:dyDescent="0.25">
      <c r="A892" s="6">
        <v>43668</v>
      </c>
      <c r="B892" s="4">
        <v>5222.0600000000004</v>
      </c>
      <c r="C892" s="4">
        <v>5222.34</v>
      </c>
      <c r="D892" s="4">
        <v>5067.1000000000004</v>
      </c>
      <c r="E892" s="4">
        <v>5073.33</v>
      </c>
      <c r="F892" s="13">
        <v>-2.3345397143187285E-2</v>
      </c>
      <c r="G892" s="13">
        <v>-2.3345397143187285E-2</v>
      </c>
      <c r="H892" s="13" t="str">
        <f t="shared" si="46"/>
        <v/>
      </c>
      <c r="I892" s="7">
        <v>85364469760</v>
      </c>
      <c r="J892" s="8">
        <v>84377807530.666672</v>
      </c>
      <c r="K892" s="8">
        <v>98714796646.399994</v>
      </c>
      <c r="L892" s="4">
        <f>IF(AND(以前300和1000统计!C891&lt;-10,J891&lt;K891*1.05,以前300和1000统计!G891&lt;10),L891*(2-E892/E891),L891)</f>
        <v>10776.392002939981</v>
      </c>
      <c r="M892" s="4">
        <f t="shared" si="51"/>
        <v>5073.33</v>
      </c>
      <c r="N892" s="4">
        <f t="shared" si="52"/>
        <v>0</v>
      </c>
      <c r="O892" t="s">
        <v>9</v>
      </c>
      <c r="P892" t="s">
        <v>9</v>
      </c>
      <c r="R892" t="s">
        <v>9</v>
      </c>
      <c r="S892" s="4">
        <f t="shared" si="47"/>
        <v>7691.102219887679</v>
      </c>
      <c r="T892" s="4">
        <f t="shared" si="48"/>
        <v>11101.66044129351</v>
      </c>
      <c r="U892" s="4" t="s">
        <v>9</v>
      </c>
      <c r="V892" t="s">
        <v>9</v>
      </c>
      <c r="W892" t="s">
        <v>9</v>
      </c>
      <c r="X892" t="str">
        <f>IF(AND(L892&lt;&gt;L891,以前300和1000统计!D892&gt;以前300和1000统计!E892+30),1,"")</f>
        <v/>
      </c>
      <c r="Y892" t="str">
        <f t="shared" si="49"/>
        <v/>
      </c>
    </row>
    <row r="893" spans="1:25" x14ac:dyDescent="0.25">
      <c r="A893" s="6">
        <v>43669</v>
      </c>
      <c r="B893" s="4">
        <v>5072.7700000000004</v>
      </c>
      <c r="C893" s="4">
        <v>5131.1000000000004</v>
      </c>
      <c r="D893" s="4">
        <v>5072.7700000000004</v>
      </c>
      <c r="E893" s="4">
        <v>5131.1000000000004</v>
      </c>
      <c r="F893" s="13">
        <v>-1.7036300557659478E-2</v>
      </c>
      <c r="G893" s="13">
        <v>-1.7036300557659478E-2</v>
      </c>
      <c r="H893" s="13" t="str">
        <f t="shared" si="46"/>
        <v/>
      </c>
      <c r="I893" s="7">
        <v>66786575872</v>
      </c>
      <c r="J893" s="8">
        <v>77585364821.333328</v>
      </c>
      <c r="K893" s="8">
        <v>96105004518.399994</v>
      </c>
      <c r="L893" s="4">
        <f>IF(AND(以前300和1000统计!C892&lt;-10,J892&lt;K892*1.05,以前300和1000统计!G892&lt;10),L892*(2-E893/E892),L892)</f>
        <v>10653.681245703641</v>
      </c>
      <c r="M893" s="4">
        <f t="shared" si="51"/>
        <v>5131.1000000000004</v>
      </c>
      <c r="N893" s="4">
        <f t="shared" si="52"/>
        <v>0</v>
      </c>
      <c r="O893" t="s">
        <v>9</v>
      </c>
      <c r="P893" t="s">
        <v>9</v>
      </c>
      <c r="R893" t="s">
        <v>9</v>
      </c>
      <c r="S893" s="4">
        <f t="shared" si="47"/>
        <v>7691.102219887679</v>
      </c>
      <c r="T893" s="4">
        <f t="shared" si="48"/>
        <v>10975.245852908067</v>
      </c>
      <c r="U893" s="4" t="s">
        <v>9</v>
      </c>
      <c r="V893" t="s">
        <v>9</v>
      </c>
      <c r="W893" t="s">
        <v>9</v>
      </c>
      <c r="X893" t="str">
        <f>IF(AND(L893&lt;&gt;L892,以前300和1000统计!D893&gt;以前300和1000统计!E893+30),1,"")</f>
        <v/>
      </c>
      <c r="Y893" t="str">
        <f t="shared" si="49"/>
        <v/>
      </c>
    </row>
    <row r="894" spans="1:25" x14ac:dyDescent="0.25">
      <c r="A894" s="6">
        <v>43670</v>
      </c>
      <c r="B894" s="4">
        <v>5141.9399999999996</v>
      </c>
      <c r="C894" s="4">
        <v>5219.1499999999996</v>
      </c>
      <c r="D894" s="4">
        <v>5141.8999999999996</v>
      </c>
      <c r="E894" s="4">
        <v>5194.83</v>
      </c>
      <c r="F894" s="13">
        <v>2.3948767377639513E-2</v>
      </c>
      <c r="G894" s="13">
        <v>2.3948767377639513E-2</v>
      </c>
      <c r="H894" s="13">
        <f t="shared" si="46"/>
        <v>2.3948767377639513E-2</v>
      </c>
      <c r="I894" s="7">
        <v>83093606400</v>
      </c>
      <c r="J894" s="8">
        <v>78414884010.666672</v>
      </c>
      <c r="K894" s="8">
        <v>95328218803.199997</v>
      </c>
      <c r="L894" s="4">
        <f>IF(AND(以前300和1000统计!C893&lt;-10,J893&lt;K893*1.05,以前300和1000统计!G893&lt;10),L893*(2-E894/E893),L893)</f>
        <v>10521.358916029949</v>
      </c>
      <c r="M894" s="4">
        <f t="shared" si="51"/>
        <v>5194.83</v>
      </c>
      <c r="N894" s="4">
        <f t="shared" si="52"/>
        <v>0</v>
      </c>
      <c r="O894" t="s">
        <v>9</v>
      </c>
      <c r="P894" t="s">
        <v>9</v>
      </c>
      <c r="R894" t="s">
        <v>9</v>
      </c>
      <c r="S894" s="4">
        <f t="shared" si="47"/>
        <v>7691.102219887679</v>
      </c>
      <c r="T894" s="4">
        <f t="shared" si="48"/>
        <v>10838.92958189292</v>
      </c>
      <c r="U894" s="4" t="s">
        <v>9</v>
      </c>
      <c r="V894" t="s">
        <v>9</v>
      </c>
      <c r="W894" t="s">
        <v>9</v>
      </c>
      <c r="X894" t="str">
        <f>IF(AND(L894&lt;&gt;L893,以前300和1000统计!D894&gt;以前300和1000统计!E894+30),1,"")</f>
        <v/>
      </c>
      <c r="Y894" t="str">
        <f t="shared" si="49"/>
        <v/>
      </c>
    </row>
    <row r="895" spans="1:25" x14ac:dyDescent="0.25">
      <c r="A895" s="6">
        <v>43671</v>
      </c>
      <c r="B895" s="4">
        <v>5193.6499999999996</v>
      </c>
      <c r="C895" s="4">
        <v>5220.13</v>
      </c>
      <c r="D895" s="4">
        <v>5181.28</v>
      </c>
      <c r="E895" s="4">
        <v>5211.09</v>
      </c>
      <c r="F895" s="13">
        <v>1.5589249868449118E-2</v>
      </c>
      <c r="G895" s="13">
        <v>1.5589249868449118E-2</v>
      </c>
      <c r="H895" s="13" t="str">
        <f t="shared" si="46"/>
        <v/>
      </c>
      <c r="I895" s="7">
        <v>80872562688</v>
      </c>
      <c r="J895" s="8">
        <v>76917581653.333328</v>
      </c>
      <c r="K895" s="8">
        <v>93686623718.399994</v>
      </c>
      <c r="L895" s="4">
        <f>L894</f>
        <v>10521.358916029949</v>
      </c>
      <c r="M895" s="4">
        <f t="shared" si="51"/>
        <v>5211.09</v>
      </c>
      <c r="N895" s="4">
        <f t="shared" si="52"/>
        <v>1</v>
      </c>
      <c r="O895" t="s">
        <v>9</v>
      </c>
      <c r="P895">
        <v>8552.3547356534164</v>
      </c>
      <c r="R895" t="s">
        <v>9</v>
      </c>
      <c r="S895" s="4">
        <f t="shared" si="47"/>
        <v>7715.1756394404611</v>
      </c>
      <c r="T895" s="4">
        <f t="shared" si="48"/>
        <v>10872.855811432979</v>
      </c>
      <c r="U895" s="4" t="s">
        <v>9</v>
      </c>
      <c r="V895" t="s">
        <v>9</v>
      </c>
      <c r="W895" t="s">
        <v>9</v>
      </c>
      <c r="X895" t="str">
        <f>IF(AND(L895&lt;&gt;L894,以前300和1000统计!D895&gt;以前300和1000统计!E895+30),1,"")</f>
        <v/>
      </c>
      <c r="Y895" t="str">
        <f t="shared" si="49"/>
        <v/>
      </c>
    </row>
    <row r="896" spans="1:25" x14ac:dyDescent="0.25">
      <c r="A896" s="6">
        <v>43672</v>
      </c>
      <c r="B896" s="4">
        <v>5201.5600000000004</v>
      </c>
      <c r="C896" s="4">
        <v>5222.33</v>
      </c>
      <c r="D896" s="4">
        <v>5188.24</v>
      </c>
      <c r="E896" s="4">
        <v>5216.6000000000004</v>
      </c>
      <c r="F896" s="13">
        <v>4.1907049893836756E-3</v>
      </c>
      <c r="G896" s="13" t="s">
        <v>9</v>
      </c>
      <c r="H896" s="13" t="str">
        <f t="shared" si="46"/>
        <v/>
      </c>
      <c r="I896" s="7">
        <v>73887887360</v>
      </c>
      <c r="J896" s="8">
        <v>79284685482.666672</v>
      </c>
      <c r="K896" s="8">
        <v>91988076620.800003</v>
      </c>
      <c r="L896" s="4">
        <f>IF(AND(以前300和1000统计!C895&lt;-10,J895&lt;K895*1.05,以前300和1000统计!G895&lt;10),L895*(2-E896/E895),L895)</f>
        <v>10521.358916029949</v>
      </c>
      <c r="M896" s="4">
        <f t="shared" si="51"/>
        <v>5216.6000000000004</v>
      </c>
      <c r="N896" s="4">
        <f t="shared" si="52"/>
        <v>1</v>
      </c>
      <c r="O896" t="s">
        <v>9</v>
      </c>
      <c r="P896" t="s">
        <v>9</v>
      </c>
      <c r="R896" t="s">
        <v>9</v>
      </c>
      <c r="S896" s="4">
        <f t="shared" si="47"/>
        <v>7723.3333603344236</v>
      </c>
      <c r="T896" s="4">
        <f t="shared" si="48"/>
        <v>10884.35233817134</v>
      </c>
      <c r="U896" s="4" t="s">
        <v>9</v>
      </c>
      <c r="V896" t="s">
        <v>9</v>
      </c>
      <c r="W896" t="s">
        <v>9</v>
      </c>
      <c r="X896" t="str">
        <f>IF(AND(L896&lt;&gt;L895,以前300和1000统计!D896&gt;以前300和1000统计!E896+30),1,"")</f>
        <v/>
      </c>
      <c r="Y896" t="str">
        <f t="shared" si="49"/>
        <v/>
      </c>
    </row>
    <row r="897" spans="1:25" x14ac:dyDescent="0.25">
      <c r="A897" s="6">
        <v>43675</v>
      </c>
      <c r="B897" s="4">
        <v>5217.93</v>
      </c>
      <c r="C897" s="4">
        <v>5235.01</v>
      </c>
      <c r="D897" s="4">
        <v>5197.0200000000004</v>
      </c>
      <c r="E897" s="4">
        <v>5218.9799999999996</v>
      </c>
      <c r="F897" s="13">
        <v>1.5140786284633112E-3</v>
      </c>
      <c r="G897" s="13" t="s">
        <v>9</v>
      </c>
      <c r="H897" s="13" t="str">
        <f t="shared" si="46"/>
        <v/>
      </c>
      <c r="I897" s="7">
        <v>72910012416</v>
      </c>
      <c r="J897" s="8">
        <v>75890154154.666672</v>
      </c>
      <c r="K897" s="8">
        <v>88681270553.600006</v>
      </c>
      <c r="L897" s="4">
        <f>IF(AND(以前300和1000统计!C896&lt;-10,J896&lt;K896*1.05,以前300和1000统计!G896&lt;10),L896*(2-E897/E896),L896)</f>
        <v>10521.358916029949</v>
      </c>
      <c r="M897" s="4">
        <f t="shared" si="51"/>
        <v>5218.9799999999996</v>
      </c>
      <c r="N897" s="4">
        <f t="shared" si="52"/>
        <v>1</v>
      </c>
      <c r="O897" t="s">
        <v>9</v>
      </c>
      <c r="P897" t="s">
        <v>9</v>
      </c>
      <c r="R897" t="s">
        <v>9</v>
      </c>
      <c r="S897" s="4">
        <f t="shared" si="47"/>
        <v>7726.8570219909798</v>
      </c>
      <c r="T897" s="4">
        <f t="shared" si="48"/>
        <v>10889.318170047436</v>
      </c>
      <c r="U897" s="4" t="s">
        <v>9</v>
      </c>
      <c r="V897" t="s">
        <v>9</v>
      </c>
      <c r="W897" t="s">
        <v>9</v>
      </c>
      <c r="X897" t="str">
        <f>IF(AND(L897&lt;&gt;L896,以前300和1000统计!D897&gt;以前300和1000统计!E897+30),1,"")</f>
        <v/>
      </c>
      <c r="Y897" t="str">
        <f t="shared" si="49"/>
        <v/>
      </c>
    </row>
    <row r="898" spans="1:25" x14ac:dyDescent="0.25">
      <c r="A898" s="6">
        <v>43676</v>
      </c>
      <c r="B898" s="4">
        <v>5217.07</v>
      </c>
      <c r="C898" s="4">
        <v>5269.31</v>
      </c>
      <c r="D898" s="4">
        <v>5216.8100000000004</v>
      </c>
      <c r="E898" s="4">
        <v>5239.72</v>
      </c>
      <c r="F898" s="13">
        <v>4.4320055208373343E-3</v>
      </c>
      <c r="G898" s="13" t="s">
        <v>9</v>
      </c>
      <c r="H898" s="13" t="str">
        <f t="shared" si="46"/>
        <v/>
      </c>
      <c r="I898" s="7">
        <v>80201216000</v>
      </c>
      <c r="J898" s="8">
        <v>75666371925.333328</v>
      </c>
      <c r="K898" s="8">
        <v>86361867340.800003</v>
      </c>
      <c r="L898" s="4">
        <f>IF(AND(以前300和1000统计!C897&lt;-10,J897&lt;K897*1.05,以前300和1000统计!G897&lt;10),L897*(2-E898/E897),L897)</f>
        <v>10521.358916029949</v>
      </c>
      <c r="M898" s="4">
        <f t="shared" si="51"/>
        <v>5239.72</v>
      </c>
      <c r="N898" s="4">
        <f t="shared" si="52"/>
        <v>1</v>
      </c>
      <c r="O898" t="s">
        <v>9</v>
      </c>
      <c r="P898" t="s">
        <v>9</v>
      </c>
      <c r="R898" t="s">
        <v>9</v>
      </c>
      <c r="S898" s="4">
        <f t="shared" si="47"/>
        <v>7757.5632164266935</v>
      </c>
      <c r="T898" s="4">
        <f t="shared" si="48"/>
        <v>10932.591847824855</v>
      </c>
      <c r="U898" s="4" t="s">
        <v>9</v>
      </c>
      <c r="V898" t="s">
        <v>9</v>
      </c>
      <c r="W898" t="s">
        <v>9</v>
      </c>
      <c r="X898" t="str">
        <f>IF(AND(L898&lt;&gt;L897,以前300和1000统计!D898&gt;以前300和1000统计!E898+30),1,"")</f>
        <v/>
      </c>
      <c r="Y898" t="str">
        <f t="shared" si="49"/>
        <v/>
      </c>
    </row>
    <row r="899" spans="1:25" x14ac:dyDescent="0.25">
      <c r="A899" s="6">
        <v>43677</v>
      </c>
      <c r="B899" s="4">
        <v>5229.1400000000003</v>
      </c>
      <c r="C899" s="4">
        <v>5229.1400000000003</v>
      </c>
      <c r="D899" s="4">
        <v>5193.18</v>
      </c>
      <c r="E899" s="4">
        <v>5200.09</v>
      </c>
      <c r="F899" s="13">
        <v>-3.6194812013073951E-3</v>
      </c>
      <c r="G899" s="13" t="s">
        <v>9</v>
      </c>
      <c r="H899" s="13" t="str">
        <f t="shared" si="46"/>
        <v/>
      </c>
      <c r="I899" s="7">
        <v>76220354560</v>
      </c>
      <c r="J899" s="8">
        <v>76443860992</v>
      </c>
      <c r="K899" s="8">
        <v>84560505523.199997</v>
      </c>
      <c r="L899" s="4">
        <f>IF(AND(以前300和1000统计!C898&lt;-10,J898&lt;K898*1.05,以前300和1000统计!G898&lt;10),L898*(2-E899/E898),L898)</f>
        <v>10521.358916029949</v>
      </c>
      <c r="M899" s="4">
        <f t="shared" si="51"/>
        <v>5200.09</v>
      </c>
      <c r="N899" s="4">
        <f t="shared" si="52"/>
        <v>1</v>
      </c>
      <c r="O899" t="s">
        <v>9</v>
      </c>
      <c r="P899" t="s">
        <v>9</v>
      </c>
      <c r="R899" t="s">
        <v>9</v>
      </c>
      <c r="S899" s="4">
        <f t="shared" si="47"/>
        <v>7698.889808254693</v>
      </c>
      <c r="T899" s="4">
        <f t="shared" si="48"/>
        <v>10849.904487635893</v>
      </c>
      <c r="U899" s="4" t="s">
        <v>9</v>
      </c>
      <c r="V899" t="s">
        <v>9</v>
      </c>
      <c r="W899" t="s">
        <v>9</v>
      </c>
      <c r="X899" t="str">
        <f>IF(AND(L899&lt;&gt;L898,以前300和1000统计!D899&gt;以前300和1000统计!E899+30),1,"")</f>
        <v/>
      </c>
      <c r="Y899" t="str">
        <f t="shared" si="49"/>
        <v/>
      </c>
    </row>
    <row r="900" spans="1:25" x14ac:dyDescent="0.25">
      <c r="A900" s="6">
        <v>43678</v>
      </c>
      <c r="B900" s="4">
        <v>5172.08</v>
      </c>
      <c r="C900" s="4">
        <v>5201.4799999999996</v>
      </c>
      <c r="D900" s="4">
        <v>5151.3900000000003</v>
      </c>
      <c r="E900" s="4">
        <v>5173.2299999999996</v>
      </c>
      <c r="F900" s="13">
        <v>-1.2689609368439658E-2</v>
      </c>
      <c r="G900" s="13" t="s">
        <v>9</v>
      </c>
      <c r="H900" s="13" t="str">
        <f t="shared" si="46"/>
        <v/>
      </c>
      <c r="I900" s="7">
        <v>74633281536</v>
      </c>
      <c r="J900" s="8">
        <v>77018284032</v>
      </c>
      <c r="K900" s="8">
        <v>83052182809.600006</v>
      </c>
      <c r="L900" s="4">
        <f>IF(AND(以前300和1000统计!C899&lt;-10,J899&lt;K899*1.05,以前300和1000统计!G899&lt;10),L899*(2-E900/E899),L899)</f>
        <v>10521.358916029949</v>
      </c>
      <c r="M900" s="4">
        <f t="shared" si="51"/>
        <v>5173.2299999999996</v>
      </c>
      <c r="N900" s="4">
        <f t="shared" si="52"/>
        <v>1</v>
      </c>
      <c r="O900">
        <v>8552.3547356534164</v>
      </c>
      <c r="P900" t="s">
        <v>9</v>
      </c>
      <c r="Q900">
        <v>5.4659544673804961E-2</v>
      </c>
      <c r="R900">
        <v>-4.1138874985563456E-3</v>
      </c>
      <c r="S900" s="4">
        <f t="shared" si="47"/>
        <v>7659.1227695592615</v>
      </c>
      <c r="T900" s="4">
        <f t="shared" si="48"/>
        <v>10793.861527891368</v>
      </c>
      <c r="U900" s="4">
        <v>5239.72</v>
      </c>
      <c r="V900">
        <v>-1.2689609368439658E-2</v>
      </c>
      <c r="W900">
        <v>5.4659544673804961E-2</v>
      </c>
      <c r="X900" t="str">
        <f>IF(AND(L900&lt;&gt;L899,以前300和1000统计!D900&gt;以前300和1000统计!E900+30),1,"")</f>
        <v/>
      </c>
      <c r="Y900" t="str">
        <f t="shared" si="49"/>
        <v/>
      </c>
    </row>
    <row r="901" spans="1:25" x14ac:dyDescent="0.25">
      <c r="A901" s="6">
        <v>43679</v>
      </c>
      <c r="B901" s="4">
        <v>5074</v>
      </c>
      <c r="C901" s="4">
        <v>5101.1400000000003</v>
      </c>
      <c r="D901" s="4">
        <v>5047.3900000000003</v>
      </c>
      <c r="E901" s="4">
        <v>5091.0600000000004</v>
      </c>
      <c r="F901" s="13">
        <v>-2.0966944802878307E-2</v>
      </c>
      <c r="G901" s="13">
        <v>-2.0966944802878307E-2</v>
      </c>
      <c r="H901" s="13" t="str">
        <f t="shared" ref="H901:H964" si="53">IF(AND(G901&gt;0.02),G901,"")</f>
        <v/>
      </c>
      <c r="I901" s="7">
        <v>90404220928</v>
      </c>
      <c r="J901" s="8">
        <v>80419285674.666672</v>
      </c>
      <c r="K901" s="8">
        <v>83009770982.399994</v>
      </c>
      <c r="L901" s="4">
        <f>IF(AND(以前300和1000统计!C900&lt;-10,J900&lt;K900*1.05,以前300和1000统计!G900&lt;10),L900*(2-E901/E900),L900)</f>
        <v>10688.476956814948</v>
      </c>
      <c r="M901" s="4">
        <f t="shared" si="51"/>
        <v>5091.0600000000004</v>
      </c>
      <c r="N901" s="4">
        <f t="shared" si="52"/>
        <v>0</v>
      </c>
      <c r="O901" t="s">
        <v>9</v>
      </c>
      <c r="P901" t="s">
        <v>9</v>
      </c>
      <c r="R901" t="s">
        <v>9</v>
      </c>
      <c r="S901" s="4">
        <f t="shared" si="47"/>
        <v>7659.1227695592615</v>
      </c>
      <c r="T901" s="4">
        <f t="shared" si="48"/>
        <v>10965.307916655609</v>
      </c>
      <c r="U901" s="4" t="s">
        <v>9</v>
      </c>
      <c r="V901" t="s">
        <v>9</v>
      </c>
      <c r="W901" t="s">
        <v>9</v>
      </c>
      <c r="X901" t="str">
        <f>IF(AND(L901&lt;&gt;L900,以前300和1000统计!D901&gt;以前300和1000统计!E901+30),1,"")</f>
        <v/>
      </c>
      <c r="Y901" t="str">
        <f t="shared" si="49"/>
        <v/>
      </c>
    </row>
    <row r="902" spans="1:25" x14ac:dyDescent="0.25">
      <c r="A902" s="6">
        <v>43682</v>
      </c>
      <c r="B902" s="4">
        <v>5076.1099999999997</v>
      </c>
      <c r="C902" s="4">
        <v>5124.38</v>
      </c>
      <c r="D902" s="4">
        <v>5032.6400000000003</v>
      </c>
      <c r="E902" s="4">
        <v>5032.6400000000003</v>
      </c>
      <c r="F902" s="13">
        <v>-2.7176444890329443E-2</v>
      </c>
      <c r="G902" s="13">
        <v>-2.7176444890329443E-2</v>
      </c>
      <c r="H902" s="13" t="str">
        <f t="shared" si="53"/>
        <v/>
      </c>
      <c r="I902" s="7">
        <v>84344643584</v>
      </c>
      <c r="J902" s="8">
        <v>83127382016</v>
      </c>
      <c r="K902" s="8">
        <v>81709402188.800003</v>
      </c>
      <c r="L902" s="4">
        <f>IF(AND(以前300和1000统计!C901&lt;-10,J901&lt;K901*1.05,以前300和1000统计!G901&lt;10),L901*(2-E902/E901),L901)</f>
        <v>10811.127411497691</v>
      </c>
      <c r="M902" s="4">
        <f t="shared" si="51"/>
        <v>5032.6400000000003</v>
      </c>
      <c r="N902" s="4">
        <f t="shared" si="52"/>
        <v>0</v>
      </c>
      <c r="O902" t="s">
        <v>9</v>
      </c>
      <c r="P902" t="s">
        <v>9</v>
      </c>
      <c r="R902" t="s">
        <v>9</v>
      </c>
      <c r="S902" s="4">
        <f t="shared" si="47"/>
        <v>7659.1227695592615</v>
      </c>
      <c r="T902" s="4">
        <f t="shared" si="48"/>
        <v>11091.13501130604</v>
      </c>
      <c r="U902" s="4" t="s">
        <v>9</v>
      </c>
      <c r="V902" t="s">
        <v>9</v>
      </c>
      <c r="W902" t="s">
        <v>9</v>
      </c>
      <c r="X902" t="str">
        <f>IF(AND(L902&lt;&gt;L901,以前300和1000统计!D902&gt;以前300和1000统计!E902+30),1,"")</f>
        <v/>
      </c>
      <c r="Y902" t="str">
        <f t="shared" si="49"/>
        <v/>
      </c>
    </row>
    <row r="903" spans="1:25" x14ac:dyDescent="0.25">
      <c r="A903" s="6">
        <v>43683</v>
      </c>
      <c r="B903" s="4">
        <v>4940.87</v>
      </c>
      <c r="C903" s="4">
        <v>4940.87</v>
      </c>
      <c r="D903" s="4">
        <v>4781.88</v>
      </c>
      <c r="E903" s="4">
        <v>4899.82</v>
      </c>
      <c r="F903" s="13">
        <v>-3.7563886499078936E-2</v>
      </c>
      <c r="G903" s="13">
        <v>-3.7563886499078936E-2</v>
      </c>
      <c r="H903" s="13" t="str">
        <f t="shared" si="53"/>
        <v/>
      </c>
      <c r="I903" s="7">
        <v>106405986304</v>
      </c>
      <c r="J903" s="8">
        <v>93718283605.333328</v>
      </c>
      <c r="K903" s="8">
        <v>82745655987.199997</v>
      </c>
      <c r="L903" s="4">
        <f>IF(AND(以前300和1000统计!C902&lt;-10,J902&lt;K902*1.05,以前300和1000统计!G902&lt;10),L902*(2-E903/E902),L902)</f>
        <v>11096.451603729825</v>
      </c>
      <c r="M903" s="4">
        <f t="shared" si="51"/>
        <v>4899.82</v>
      </c>
      <c r="N903" s="4">
        <f t="shared" si="52"/>
        <v>0</v>
      </c>
      <c r="O903" t="s">
        <v>9</v>
      </c>
      <c r="P903">
        <v>9019.822551393092</v>
      </c>
      <c r="R903" t="s">
        <v>9</v>
      </c>
      <c r="S903" s="4">
        <f t="shared" si="47"/>
        <v>7659.1227695592615</v>
      </c>
      <c r="T903" s="4">
        <f t="shared" si="48"/>
        <v>11383.849084278014</v>
      </c>
      <c r="U903" s="4" t="s">
        <v>9</v>
      </c>
      <c r="V903" t="s">
        <v>9</v>
      </c>
      <c r="W903" t="s">
        <v>9</v>
      </c>
      <c r="X903" t="str">
        <f>IF(AND(L903&lt;&gt;L902,以前300和1000统计!D903&gt;以前300和1000统计!E903+30),1,"")</f>
        <v/>
      </c>
      <c r="Y903" t="str">
        <f t="shared" si="49"/>
        <v/>
      </c>
    </row>
    <row r="904" spans="1:25" x14ac:dyDescent="0.25">
      <c r="A904" s="6">
        <v>43684</v>
      </c>
      <c r="B904" s="4">
        <v>4928.1400000000003</v>
      </c>
      <c r="C904" s="4">
        <v>4941.96</v>
      </c>
      <c r="D904" s="4">
        <v>4884.99</v>
      </c>
      <c r="E904" s="4">
        <v>4885.4399999999996</v>
      </c>
      <c r="F904" s="13">
        <v>-2.9249062122464697E-2</v>
      </c>
      <c r="G904" s="13" t="s">
        <v>9</v>
      </c>
      <c r="H904" s="13" t="str">
        <f t="shared" si="53"/>
        <v/>
      </c>
      <c r="I904" s="7">
        <v>80820457472</v>
      </c>
      <c r="J904" s="8">
        <v>90523695786.666672</v>
      </c>
      <c r="K904" s="8">
        <v>82762861030.399994</v>
      </c>
      <c r="L904" s="4">
        <f>IF(AND(以前300和1000统计!C903&lt;-10,J903&lt;K903*1.05,以前300和1000统计!G903&lt;10),L903*(2-E904/E903),L903)</f>
        <v>11096.451603729825</v>
      </c>
      <c r="M904" s="4">
        <f t="shared" si="51"/>
        <v>4885.4399999999996</v>
      </c>
      <c r="N904" s="4">
        <f t="shared" si="52"/>
        <v>1</v>
      </c>
      <c r="O904" t="s">
        <v>9</v>
      </c>
      <c r="P904" t="s">
        <v>9</v>
      </c>
      <c r="R904" t="s">
        <v>9</v>
      </c>
      <c r="S904" s="4">
        <f t="shared" ref="S904:S967" si="54">IF(L904=L903,S903*E904/E903,S903)</f>
        <v>7636.6447631373385</v>
      </c>
      <c r="T904" s="4">
        <f t="shared" ref="T904:T967" si="55">IF(L904&lt;&gt;L903,T903*L904/L903,T903*S904/S903)</f>
        <v>11350.439744785557</v>
      </c>
      <c r="U904" s="4" t="s">
        <v>9</v>
      </c>
      <c r="V904" t="s">
        <v>9</v>
      </c>
      <c r="W904" t="s">
        <v>9</v>
      </c>
      <c r="X904" t="str">
        <f>IF(AND(L904&lt;&gt;L903,以前300和1000统计!D904&gt;以前300和1000统计!E904+30),1,"")</f>
        <v/>
      </c>
      <c r="Y904" t="str">
        <f t="shared" si="49"/>
        <v/>
      </c>
    </row>
    <row r="905" spans="1:25" x14ac:dyDescent="0.25">
      <c r="A905" s="6">
        <v>43685</v>
      </c>
      <c r="B905" s="4">
        <v>4901.82</v>
      </c>
      <c r="C905" s="4">
        <v>4936.83</v>
      </c>
      <c r="D905" s="4">
        <v>4901.71</v>
      </c>
      <c r="E905" s="4">
        <v>4923.33</v>
      </c>
      <c r="F905" s="13">
        <v>4.7981354417101496E-3</v>
      </c>
      <c r="G905" s="13" t="s">
        <v>9</v>
      </c>
      <c r="H905" s="13" t="str">
        <f t="shared" si="53"/>
        <v/>
      </c>
      <c r="I905" s="7">
        <v>77490921472</v>
      </c>
      <c r="J905" s="8">
        <v>88239121749.333328</v>
      </c>
      <c r="K905" s="8">
        <v>82561330048</v>
      </c>
      <c r="L905" s="4">
        <f>IF(AND(以前300和1000统计!C904&lt;-10,J904&lt;K904*1.05,以前300和1000统计!G904&lt;10),L904*(2-E905/E904),L904)</f>
        <v>11096.451603729825</v>
      </c>
      <c r="M905" s="4">
        <f t="shared" si="51"/>
        <v>4923.33</v>
      </c>
      <c r="N905" s="4">
        <f t="shared" si="52"/>
        <v>1</v>
      </c>
      <c r="O905" t="s">
        <v>9</v>
      </c>
      <c r="P905" t="s">
        <v>9</v>
      </c>
      <c r="R905" t="s">
        <v>9</v>
      </c>
      <c r="S905" s="4">
        <f t="shared" si="54"/>
        <v>7695.8722779722921</v>
      </c>
      <c r="T905" s="4">
        <f t="shared" si="55"/>
        <v>11438.470334032367</v>
      </c>
      <c r="U905" s="4" t="s">
        <v>9</v>
      </c>
      <c r="V905" t="s">
        <v>9</v>
      </c>
      <c r="W905" t="s">
        <v>9</v>
      </c>
      <c r="X905" t="str">
        <f>IF(AND(L905&lt;&gt;L904,以前300和1000统计!D905&gt;以前300和1000统计!E905+30),1,"")</f>
        <v/>
      </c>
      <c r="Y905" t="str">
        <f t="shared" ref="Y905:Y968" si="56">IF(X905=1,E905/E904-1,"")</f>
        <v/>
      </c>
    </row>
    <row r="906" spans="1:25" x14ac:dyDescent="0.25">
      <c r="A906" s="6">
        <v>43686</v>
      </c>
      <c r="B906" s="4">
        <v>4948.5200000000004</v>
      </c>
      <c r="C906" s="4">
        <v>4963</v>
      </c>
      <c r="D906" s="4">
        <v>4861.12</v>
      </c>
      <c r="E906" s="4">
        <v>4869.79</v>
      </c>
      <c r="F906" s="13">
        <v>-3.2033962140564087E-3</v>
      </c>
      <c r="G906" s="13" t="s">
        <v>9</v>
      </c>
      <c r="H906" s="13" t="str">
        <f t="shared" si="53"/>
        <v/>
      </c>
      <c r="I906" s="7">
        <v>82880630784</v>
      </c>
      <c r="J906" s="8">
        <v>80397336576</v>
      </c>
      <c r="K906" s="8">
        <v>82813062016</v>
      </c>
      <c r="L906" s="4">
        <f>IF(AND(以前300和1000统计!C905&lt;-10,J905&lt;K905*1.05,以前300和1000统计!G905&lt;10),L905*(2-E906/E905),L905)</f>
        <v>11096.451603729825</v>
      </c>
      <c r="M906" s="4">
        <f t="shared" si="51"/>
        <v>4869.79</v>
      </c>
      <c r="N906" s="4">
        <f t="shared" si="52"/>
        <v>1</v>
      </c>
      <c r="O906">
        <v>9019.822551393092</v>
      </c>
      <c r="P906" t="s">
        <v>9</v>
      </c>
      <c r="Q906">
        <v>-2.9078135597517263E-2</v>
      </c>
      <c r="R906">
        <v>-6.6481999769965161E-2</v>
      </c>
      <c r="S906" s="4">
        <f t="shared" si="54"/>
        <v>7612.1815642150104</v>
      </c>
      <c r="T906" s="4">
        <f t="shared" si="55"/>
        <v>11314.079789079236</v>
      </c>
      <c r="U906" s="4">
        <v>5239.72</v>
      </c>
      <c r="V906">
        <v>-7.0601100822181406E-2</v>
      </c>
      <c r="W906">
        <v>-2.9078135597517263E-2</v>
      </c>
      <c r="X906" t="str">
        <f>IF(AND(L906&lt;&gt;L905,以前300和1000统计!D906&gt;以前300和1000统计!E906+30),1,"")</f>
        <v/>
      </c>
      <c r="Y906" t="str">
        <f t="shared" si="56"/>
        <v/>
      </c>
    </row>
    <row r="907" spans="1:25" x14ac:dyDescent="0.25">
      <c r="A907" s="6">
        <v>43689</v>
      </c>
      <c r="B907" s="4">
        <v>4873.8900000000003</v>
      </c>
      <c r="C907" s="4">
        <v>4952.22</v>
      </c>
      <c r="D907" s="4">
        <v>4859.62</v>
      </c>
      <c r="E907" s="4">
        <v>4952.22</v>
      </c>
      <c r="F907" s="13">
        <v>5.8679795991738448E-3</v>
      </c>
      <c r="G907" s="13" t="s">
        <v>9</v>
      </c>
      <c r="H907" s="13" t="str">
        <f t="shared" si="53"/>
        <v/>
      </c>
      <c r="I907" s="7">
        <v>72932270080</v>
      </c>
      <c r="J907" s="8">
        <v>77767940778.666672</v>
      </c>
      <c r="K907" s="8">
        <v>81638324915.199997</v>
      </c>
      <c r="L907" s="4">
        <f>L906</f>
        <v>11096.451603729825</v>
      </c>
      <c r="M907" s="4">
        <f t="shared" si="51"/>
        <v>4952.22</v>
      </c>
      <c r="N907" s="4">
        <f t="shared" si="52"/>
        <v>1</v>
      </c>
      <c r="O907" t="s">
        <v>9</v>
      </c>
      <c r="P907" t="s">
        <v>9</v>
      </c>
      <c r="R907" t="s">
        <v>9</v>
      </c>
      <c r="S907" s="4">
        <f t="shared" si="54"/>
        <v>7741.0314994972805</v>
      </c>
      <c r="T907" s="4">
        <f t="shared" si="55"/>
        <v>11505.591044598223</v>
      </c>
      <c r="U907" s="4" t="s">
        <v>9</v>
      </c>
      <c r="V907" t="s">
        <v>9</v>
      </c>
      <c r="W907" t="s">
        <v>9</v>
      </c>
      <c r="X907" t="str">
        <f>IF(AND(L907&lt;&gt;L906,以前300和1000统计!D907&gt;以前300和1000统计!E907+30),1,"")</f>
        <v/>
      </c>
      <c r="Y907" t="str">
        <f t="shared" si="56"/>
        <v/>
      </c>
    </row>
    <row r="908" spans="1:25" x14ac:dyDescent="0.25">
      <c r="A908" s="6">
        <v>43690</v>
      </c>
      <c r="B908" s="4">
        <v>4917.8900000000003</v>
      </c>
      <c r="C908" s="4">
        <v>4935.9399999999996</v>
      </c>
      <c r="D908" s="4">
        <v>4903.82</v>
      </c>
      <c r="E908" s="4">
        <v>4928.46</v>
      </c>
      <c r="F908" s="13">
        <v>1.2047747438801215E-2</v>
      </c>
      <c r="G908" s="13" t="s">
        <v>9</v>
      </c>
      <c r="H908" s="13" t="str">
        <f t="shared" si="53"/>
        <v/>
      </c>
      <c r="I908" s="7">
        <v>75548258304</v>
      </c>
      <c r="J908" s="8">
        <v>77120386389.333328</v>
      </c>
      <c r="K908" s="8">
        <v>81225143987.199997</v>
      </c>
      <c r="L908" s="4">
        <f t="shared" ref="L908:L911" si="57">L907</f>
        <v>11096.451603729825</v>
      </c>
      <c r="M908" s="4">
        <f t="shared" si="51"/>
        <v>4928.46</v>
      </c>
      <c r="N908" s="4">
        <f t="shared" si="52"/>
        <v>1</v>
      </c>
      <c r="O908" t="s">
        <v>9</v>
      </c>
      <c r="P908" t="s">
        <v>9</v>
      </c>
      <c r="R908" t="s">
        <v>9</v>
      </c>
      <c r="S908" s="4">
        <f t="shared" si="54"/>
        <v>7703.8912051589732</v>
      </c>
      <c r="T908" s="4">
        <f t="shared" si="55"/>
        <v>11450.388964880511</v>
      </c>
      <c r="U908" s="4" t="s">
        <v>9</v>
      </c>
      <c r="V908" t="s">
        <v>9</v>
      </c>
      <c r="W908" t="s">
        <v>9</v>
      </c>
      <c r="X908" t="str">
        <f>IF(AND(L908&lt;&gt;L907,以前300和1000统计!D908&gt;以前300和1000统计!E908+30),1,"")</f>
        <v/>
      </c>
      <c r="Y908" t="str">
        <f t="shared" si="56"/>
        <v/>
      </c>
    </row>
    <row r="909" spans="1:25" x14ac:dyDescent="0.25">
      <c r="A909" s="6">
        <v>43691</v>
      </c>
      <c r="B909" s="4">
        <v>4980.3900000000003</v>
      </c>
      <c r="C909" s="4">
        <v>4997.4399999999996</v>
      </c>
      <c r="D909" s="4">
        <v>4953.9799999999996</v>
      </c>
      <c r="E909" s="4">
        <v>4961.75</v>
      </c>
      <c r="F909" s="13">
        <v>1.9243894657345884E-3</v>
      </c>
      <c r="G909" s="13" t="s">
        <v>9</v>
      </c>
      <c r="H909" s="13" t="str">
        <f t="shared" si="53"/>
        <v/>
      </c>
      <c r="I909" s="7">
        <v>87741861888</v>
      </c>
      <c r="J909" s="8">
        <v>78740796757.333328</v>
      </c>
      <c r="K909" s="8">
        <v>81015408512</v>
      </c>
      <c r="L909" s="4">
        <f t="shared" si="57"/>
        <v>11096.451603729825</v>
      </c>
      <c r="M909" s="4">
        <f t="shared" si="51"/>
        <v>4961.75</v>
      </c>
      <c r="N909" s="4">
        <f t="shared" si="52"/>
        <v>1</v>
      </c>
      <c r="O909" t="s">
        <v>9</v>
      </c>
      <c r="P909" t="s">
        <v>9</v>
      </c>
      <c r="R909" t="s">
        <v>9</v>
      </c>
      <c r="S909" s="4">
        <f t="shared" si="54"/>
        <v>7755.9282589688337</v>
      </c>
      <c r="T909" s="4">
        <f t="shared" si="55"/>
        <v>11527.732282801499</v>
      </c>
      <c r="U909" s="4" t="s">
        <v>9</v>
      </c>
      <c r="V909" t="s">
        <v>9</v>
      </c>
      <c r="W909" t="s">
        <v>9</v>
      </c>
      <c r="X909" t="str">
        <f>IF(AND(L909&lt;&gt;L908,以前300和1000统计!D909&gt;以前300和1000统计!E909+30),1,"")</f>
        <v/>
      </c>
      <c r="Y909" t="str">
        <f t="shared" si="56"/>
        <v/>
      </c>
    </row>
    <row r="910" spans="1:25" x14ac:dyDescent="0.25">
      <c r="A910" s="6">
        <v>43692</v>
      </c>
      <c r="B910" s="4">
        <v>4848.87</v>
      </c>
      <c r="C910" s="4">
        <v>4985.54</v>
      </c>
      <c r="D910" s="4">
        <v>4829.41</v>
      </c>
      <c r="E910" s="4">
        <v>4985.42</v>
      </c>
      <c r="F910" s="13">
        <v>1.1557362746172251E-2</v>
      </c>
      <c r="G910" s="13" t="s">
        <v>9</v>
      </c>
      <c r="H910" s="13" t="str">
        <f t="shared" si="53"/>
        <v/>
      </c>
      <c r="I910" s="7">
        <v>89496567808</v>
      </c>
      <c r="J910" s="8">
        <v>84262229333.333328</v>
      </c>
      <c r="K910" s="8">
        <v>81132041702.399994</v>
      </c>
      <c r="L910" s="4">
        <f t="shared" si="57"/>
        <v>11096.451603729825</v>
      </c>
      <c r="M910" s="4">
        <f t="shared" si="51"/>
        <v>4985.42</v>
      </c>
      <c r="N910" s="4">
        <f t="shared" si="52"/>
        <v>1</v>
      </c>
      <c r="O910" t="s">
        <v>9</v>
      </c>
      <c r="P910" t="s">
        <v>9</v>
      </c>
      <c r="R910" t="s">
        <v>9</v>
      </c>
      <c r="S910" s="4">
        <f t="shared" si="54"/>
        <v>7792.9278703740429</v>
      </c>
      <c r="T910" s="4">
        <f t="shared" si="55"/>
        <v>11582.725263732404</v>
      </c>
      <c r="U910" s="4" t="s">
        <v>9</v>
      </c>
      <c r="V910" t="s">
        <v>9</v>
      </c>
      <c r="W910" t="s">
        <v>9</v>
      </c>
      <c r="X910" t="str">
        <f>IF(AND(L910&lt;&gt;L909,以前300和1000统计!D910&gt;以前300和1000统计!E910+30),1,"")</f>
        <v/>
      </c>
      <c r="Y910" t="str">
        <f t="shared" si="56"/>
        <v/>
      </c>
    </row>
    <row r="911" spans="1:25" x14ac:dyDescent="0.25">
      <c r="A911" s="6">
        <v>43693</v>
      </c>
      <c r="B911" s="4">
        <v>4981.5600000000004</v>
      </c>
      <c r="C911" s="4">
        <v>5044.21</v>
      </c>
      <c r="D911" s="4">
        <v>4979.93</v>
      </c>
      <c r="E911" s="4">
        <v>5013.58</v>
      </c>
      <c r="F911" s="13">
        <v>1.0445911220839488E-2</v>
      </c>
      <c r="G911" s="13" t="s">
        <v>9</v>
      </c>
      <c r="H911" s="13" t="str">
        <f t="shared" si="53"/>
        <v/>
      </c>
      <c r="I911" s="7">
        <v>95365365760</v>
      </c>
      <c r="J911" s="8">
        <v>90867931818.666672</v>
      </c>
      <c r="K911" s="8">
        <v>81870057548.800003</v>
      </c>
      <c r="L911" s="4">
        <f t="shared" si="57"/>
        <v>11096.451603729825</v>
      </c>
      <c r="M911" s="4">
        <f t="shared" si="51"/>
        <v>5013.58</v>
      </c>
      <c r="N911" s="4">
        <f t="shared" si="52"/>
        <v>1</v>
      </c>
      <c r="O911" t="s">
        <v>9</v>
      </c>
      <c r="P911">
        <v>8757.5429281781398</v>
      </c>
      <c r="R911" t="s">
        <v>9</v>
      </c>
      <c r="S911" s="4">
        <f t="shared" si="54"/>
        <v>7836.9459969972222</v>
      </c>
      <c r="T911" s="4">
        <f t="shared" si="55"/>
        <v>11648.149950805247</v>
      </c>
      <c r="U911" s="4" t="s">
        <v>9</v>
      </c>
      <c r="V911" t="s">
        <v>9</v>
      </c>
      <c r="W911" t="s">
        <v>9</v>
      </c>
      <c r="X911" t="str">
        <f>IF(AND(L911&lt;&gt;L910,以前300和1000统计!D911&gt;以前300和1000统计!E911+30),1,"")</f>
        <v/>
      </c>
      <c r="Y911" t="str">
        <f t="shared" si="56"/>
        <v/>
      </c>
    </row>
    <row r="912" spans="1:25" x14ac:dyDescent="0.25">
      <c r="A912" s="6">
        <v>43696</v>
      </c>
      <c r="B912" s="4">
        <v>5054.4799999999996</v>
      </c>
      <c r="C912" s="4">
        <v>5173.18</v>
      </c>
      <c r="D912" s="4">
        <v>5054.4799999999996</v>
      </c>
      <c r="E912" s="4">
        <v>5173.18</v>
      </c>
      <c r="F912" s="13">
        <v>3.7661821872580381E-2</v>
      </c>
      <c r="G912" s="13" t="s">
        <v>9</v>
      </c>
      <c r="H912" s="13" t="str">
        <f t="shared" si="53"/>
        <v/>
      </c>
      <c r="I912" s="7">
        <v>124495069184</v>
      </c>
      <c r="J912" s="8">
        <v>103119000917.33333</v>
      </c>
      <c r="K912" s="8">
        <v>83826587520</v>
      </c>
      <c r="L912" s="4">
        <f>IF(AND(以前300和1000统计!C911&lt;-10,J911&lt;K911*1.05,以前300和1000统计!G911&lt;10),L911*(2-E912/E911),L911)</f>
        <v>11096.451603729825</v>
      </c>
      <c r="M912" s="4">
        <f t="shared" si="51"/>
        <v>5173.18</v>
      </c>
      <c r="N912" s="4">
        <f t="shared" si="52"/>
        <v>1</v>
      </c>
      <c r="O912" t="s">
        <v>9</v>
      </c>
      <c r="P912" t="s">
        <v>9</v>
      </c>
      <c r="R912" t="s">
        <v>9</v>
      </c>
      <c r="S912" s="4">
        <f t="shared" si="54"/>
        <v>8086.423731693937</v>
      </c>
      <c r="T912" s="4">
        <f t="shared" si="55"/>
        <v>12018.95179941413</v>
      </c>
      <c r="U912" s="4" t="s">
        <v>9</v>
      </c>
      <c r="V912" t="s">
        <v>9</v>
      </c>
      <c r="W912" t="s">
        <v>9</v>
      </c>
      <c r="X912" t="str">
        <f>IF(AND(L912&lt;&gt;L911,以前300和1000统计!D912&gt;以前300和1000统计!E912+30),1,"")</f>
        <v/>
      </c>
      <c r="Y912" t="str">
        <f t="shared" si="56"/>
        <v/>
      </c>
    </row>
    <row r="913" spans="1:25" x14ac:dyDescent="0.25">
      <c r="A913" s="6">
        <v>43697</v>
      </c>
      <c r="B913" s="4">
        <v>5183.01</v>
      </c>
      <c r="C913" s="4">
        <v>5220.68</v>
      </c>
      <c r="D913" s="4">
        <v>5168.9399999999996</v>
      </c>
      <c r="E913" s="4">
        <v>5185.2700000000004</v>
      </c>
      <c r="F913" s="13">
        <v>3.4244990605515557E-2</v>
      </c>
      <c r="G913" s="13" t="s">
        <v>9</v>
      </c>
      <c r="H913" s="13" t="str">
        <f t="shared" si="53"/>
        <v/>
      </c>
      <c r="I913" s="7">
        <v>125167521792</v>
      </c>
      <c r="J913" s="8">
        <v>115009318912</v>
      </c>
      <c r="K913" s="8">
        <v>86745634816</v>
      </c>
      <c r="L913" s="4">
        <f>IF(AND(以前300和1000统计!C912&lt;-10,J912&lt;K912*1.05,以前300和1000统计!G912&lt;10),L912*(2-E913/E912),L912)</f>
        <v>11096.451603729825</v>
      </c>
      <c r="M913" s="4">
        <f t="shared" si="51"/>
        <v>5185.2700000000004</v>
      </c>
      <c r="N913" s="4">
        <f t="shared" si="52"/>
        <v>1</v>
      </c>
      <c r="O913" t="s">
        <v>9</v>
      </c>
      <c r="P913" t="s">
        <v>9</v>
      </c>
      <c r="R913" t="s">
        <v>9</v>
      </c>
      <c r="S913" s="4">
        <f t="shared" si="54"/>
        <v>8105.3221390403241</v>
      </c>
      <c r="T913" s="4">
        <f t="shared" si="55"/>
        <v>12047.040736442208</v>
      </c>
      <c r="U913" s="4" t="s">
        <v>9</v>
      </c>
      <c r="V913" t="s">
        <v>9</v>
      </c>
      <c r="W913" t="s">
        <v>9</v>
      </c>
      <c r="X913" t="str">
        <f>IF(AND(L913&lt;&gt;L912,以前300和1000统计!D913&gt;以前300和1000统计!E913+30),1,"")</f>
        <v/>
      </c>
      <c r="Y913" t="str">
        <f t="shared" si="56"/>
        <v/>
      </c>
    </row>
    <row r="914" spans="1:25" x14ac:dyDescent="0.25">
      <c r="A914" s="6">
        <v>43698</v>
      </c>
      <c r="B914" s="4">
        <v>5177.87</v>
      </c>
      <c r="C914" s="4">
        <v>5203.6499999999996</v>
      </c>
      <c r="D914" s="4">
        <v>5168.8100000000004</v>
      </c>
      <c r="E914" s="4">
        <v>5186.62</v>
      </c>
      <c r="F914" s="13">
        <v>2.5980151473561364E-3</v>
      </c>
      <c r="G914" s="13" t="s">
        <v>9</v>
      </c>
      <c r="H914" s="13" t="str">
        <f t="shared" si="53"/>
        <v/>
      </c>
      <c r="I914" s="7">
        <v>110244839424</v>
      </c>
      <c r="J914" s="8">
        <v>119969143466.66667</v>
      </c>
      <c r="K914" s="8">
        <v>88103196467.199997</v>
      </c>
      <c r="L914" s="4">
        <f>IF(AND(以前300和1000统计!C913&lt;-10,J913&lt;K913*1.05,以前300和1000统计!G913&lt;10),L913*(2-E914/E913),L913)</f>
        <v>11096.451603729825</v>
      </c>
      <c r="M914" s="4">
        <f t="shared" ref="M914:M977" si="58">E914</f>
        <v>5186.62</v>
      </c>
      <c r="N914" s="4">
        <f t="shared" ref="N914:N977" si="59">IF(L914=L913,1,0)</f>
        <v>1</v>
      </c>
      <c r="O914" t="s">
        <v>9</v>
      </c>
      <c r="P914" t="s">
        <v>9</v>
      </c>
      <c r="R914" t="s">
        <v>9</v>
      </c>
      <c r="S914" s="4">
        <f t="shared" si="54"/>
        <v>8107.4323830368176</v>
      </c>
      <c r="T914" s="4">
        <f t="shared" si="55"/>
        <v>12050.177218244349</v>
      </c>
      <c r="U914" s="4" t="s">
        <v>9</v>
      </c>
      <c r="V914" t="s">
        <v>9</v>
      </c>
      <c r="W914" t="s">
        <v>9</v>
      </c>
      <c r="X914" t="str">
        <f>IF(AND(L914&lt;&gt;L913,以前300和1000统计!D914&gt;以前300和1000统计!E914+30),1,"")</f>
        <v/>
      </c>
      <c r="Y914" t="str">
        <f t="shared" si="56"/>
        <v/>
      </c>
    </row>
    <row r="915" spans="1:25" x14ac:dyDescent="0.25">
      <c r="A915" s="6">
        <v>43699</v>
      </c>
      <c r="B915" s="4">
        <v>5200.0600000000004</v>
      </c>
      <c r="C915" s="4">
        <v>5208.55</v>
      </c>
      <c r="D915" s="4">
        <v>5165.6099999999997</v>
      </c>
      <c r="E915" s="4">
        <v>5208.55</v>
      </c>
      <c r="F915" s="13">
        <v>4.4896408480175065E-3</v>
      </c>
      <c r="G915" s="13" t="s">
        <v>9</v>
      </c>
      <c r="H915" s="13" t="str">
        <f t="shared" si="53"/>
        <v/>
      </c>
      <c r="I915" s="7">
        <v>108846747648</v>
      </c>
      <c r="J915" s="8">
        <v>114753036288</v>
      </c>
      <c r="K915" s="8">
        <v>89501905715.199997</v>
      </c>
      <c r="L915" s="4">
        <f>IF(AND(以前300和1000统计!C914&lt;-10,J914&lt;K914*1.05,以前300和1000统计!G914&lt;10),L914*(2-E915/E914),L914)</f>
        <v>11096.451603729825</v>
      </c>
      <c r="M915" s="4">
        <f t="shared" si="58"/>
        <v>5208.55</v>
      </c>
      <c r="N915" s="4">
        <f t="shared" si="59"/>
        <v>1</v>
      </c>
      <c r="O915" t="s">
        <v>9</v>
      </c>
      <c r="P915" t="s">
        <v>9</v>
      </c>
      <c r="R915" t="s">
        <v>9</v>
      </c>
      <c r="S915" s="4">
        <f t="shared" si="54"/>
        <v>8141.7121244021</v>
      </c>
      <c r="T915" s="4">
        <f t="shared" si="55"/>
        <v>12101.127622630271</v>
      </c>
      <c r="U915" s="4" t="s">
        <v>9</v>
      </c>
      <c r="V915" t="s">
        <v>9</v>
      </c>
      <c r="W915" t="s">
        <v>9</v>
      </c>
      <c r="X915" t="str">
        <f>IF(AND(L915&lt;&gt;L914,以前300和1000统计!D915&gt;以前300和1000统计!E915+30),1,"")</f>
        <v/>
      </c>
      <c r="Y915" t="str">
        <f t="shared" si="56"/>
        <v/>
      </c>
    </row>
    <row r="916" spans="1:25" x14ac:dyDescent="0.25">
      <c r="A916" s="6">
        <v>43700</v>
      </c>
      <c r="B916" s="4">
        <v>5210.42</v>
      </c>
      <c r="C916" s="4">
        <v>5224.57</v>
      </c>
      <c r="D916" s="4">
        <v>5179.47</v>
      </c>
      <c r="E916" s="4">
        <v>5197.55</v>
      </c>
      <c r="F916" s="13">
        <v>2.1073454388407242E-3</v>
      </c>
      <c r="G916" s="13" t="s">
        <v>9</v>
      </c>
      <c r="H916" s="13" t="str">
        <f t="shared" si="53"/>
        <v/>
      </c>
      <c r="I916" s="7">
        <v>113100763136</v>
      </c>
      <c r="J916" s="8">
        <v>110730783402.66667</v>
      </c>
      <c r="K916" s="8">
        <v>91462549504</v>
      </c>
      <c r="L916" s="4">
        <f>IF(AND(以前300和1000统计!C915&lt;-10,J915&lt;K915*1.05,以前300和1000统计!G915&lt;10),L915*(2-E916/E915),L915)</f>
        <v>11096.451603729825</v>
      </c>
      <c r="M916" s="4">
        <f t="shared" si="58"/>
        <v>5197.55</v>
      </c>
      <c r="N916" s="4">
        <f t="shared" si="59"/>
        <v>1</v>
      </c>
      <c r="O916" t="s">
        <v>9</v>
      </c>
      <c r="P916" t="s">
        <v>9</v>
      </c>
      <c r="R916" t="s">
        <v>9</v>
      </c>
      <c r="S916" s="4">
        <f t="shared" si="54"/>
        <v>8124.5175436899199</v>
      </c>
      <c r="T916" s="4">
        <f t="shared" si="55"/>
        <v>12075.571104242439</v>
      </c>
      <c r="U916" s="4" t="s">
        <v>9</v>
      </c>
      <c r="V916" t="s">
        <v>9</v>
      </c>
      <c r="W916" t="s">
        <v>9</v>
      </c>
      <c r="X916" t="str">
        <f>IF(AND(L916&lt;&gt;L915,以前300和1000统计!D916&gt;以前300和1000统计!E916+30),1,"")</f>
        <v/>
      </c>
      <c r="Y916" t="str">
        <f t="shared" si="56"/>
        <v/>
      </c>
    </row>
    <row r="917" spans="1:25" x14ac:dyDescent="0.25">
      <c r="A917" s="6">
        <v>43703</v>
      </c>
      <c r="B917" s="4">
        <v>5096.1000000000004</v>
      </c>
      <c r="C917" s="4">
        <v>5186.3999999999996</v>
      </c>
      <c r="D917" s="4">
        <v>5087.7</v>
      </c>
      <c r="E917" s="4">
        <v>5168.68</v>
      </c>
      <c r="F917" s="13">
        <v>-7.6547215635829335E-3</v>
      </c>
      <c r="G917" s="13" t="s">
        <v>9</v>
      </c>
      <c r="H917" s="13" t="str">
        <f t="shared" si="53"/>
        <v/>
      </c>
      <c r="I917" s="7">
        <v>109519347712</v>
      </c>
      <c r="J917" s="8">
        <v>110488952832</v>
      </c>
      <c r="K917" s="8">
        <v>93293016268.800003</v>
      </c>
      <c r="L917" s="4">
        <f>IF(AND(以前300和1000统计!C916&lt;-10,J916&lt;K916*1.05,以前300和1000统计!G916&lt;10),L916*(2-E917/E916),L916)</f>
        <v>11096.451603729825</v>
      </c>
      <c r="M917" s="4">
        <f t="shared" si="58"/>
        <v>5168.68</v>
      </c>
      <c r="N917" s="4">
        <f t="shared" si="59"/>
        <v>1</v>
      </c>
      <c r="O917" t="s">
        <v>9</v>
      </c>
      <c r="P917" t="s">
        <v>9</v>
      </c>
      <c r="R917" t="s">
        <v>9</v>
      </c>
      <c r="S917" s="4">
        <f t="shared" si="54"/>
        <v>8079.3895850389545</v>
      </c>
      <c r="T917" s="4">
        <f t="shared" si="55"/>
        <v>12008.496860073654</v>
      </c>
      <c r="U917" s="4" t="s">
        <v>9</v>
      </c>
      <c r="V917" t="s">
        <v>9</v>
      </c>
      <c r="W917" t="s">
        <v>9</v>
      </c>
      <c r="X917" t="str">
        <f>IF(AND(L917&lt;&gt;L916,以前300和1000统计!D917&gt;以前300和1000统计!E917+30),1,"")</f>
        <v/>
      </c>
      <c r="Y917" t="str">
        <f t="shared" si="56"/>
        <v/>
      </c>
    </row>
    <row r="918" spans="1:25" x14ac:dyDescent="0.25">
      <c r="A918" s="6">
        <v>43704</v>
      </c>
      <c r="B918" s="4">
        <v>5196.1400000000003</v>
      </c>
      <c r="C918" s="4">
        <v>5283.06</v>
      </c>
      <c r="D918" s="4">
        <v>5196.1400000000003</v>
      </c>
      <c r="E918" s="4">
        <v>5266.66</v>
      </c>
      <c r="F918" s="13">
        <v>1.3296649382882331E-2</v>
      </c>
      <c r="G918" s="13" t="s">
        <v>9</v>
      </c>
      <c r="H918" s="13" t="str">
        <f t="shared" si="53"/>
        <v/>
      </c>
      <c r="I918" s="7">
        <v>131492474880</v>
      </c>
      <c r="J918" s="8">
        <v>118037528576</v>
      </c>
      <c r="K918" s="8">
        <v>95857579212.800003</v>
      </c>
      <c r="L918" s="4">
        <f>IF(AND(以前300和1000统计!C917&lt;-10,J917&lt;K917*1.05,以前300和1000统计!G917&lt;10),L917*(2-E918/E917),L917)</f>
        <v>11096.451603729825</v>
      </c>
      <c r="M918" s="4">
        <f t="shared" si="58"/>
        <v>5266.66</v>
      </c>
      <c r="N918" s="4">
        <f t="shared" si="59"/>
        <v>1</v>
      </c>
      <c r="O918" t="s">
        <v>9</v>
      </c>
      <c r="P918" t="s">
        <v>9</v>
      </c>
      <c r="R918" t="s">
        <v>9</v>
      </c>
      <c r="S918" s="4">
        <f t="shared" si="54"/>
        <v>8232.5464048734411</v>
      </c>
      <c r="T918" s="4">
        <f t="shared" si="55"/>
        <v>12236.135739313617</v>
      </c>
      <c r="U918" s="4" t="s">
        <v>9</v>
      </c>
      <c r="V918" t="s">
        <v>9</v>
      </c>
      <c r="W918" t="s">
        <v>9</v>
      </c>
      <c r="X918" t="str">
        <f>IF(AND(L918&lt;&gt;L917,以前300和1000统计!D918&gt;以前300和1000统计!E918+30),1,"")</f>
        <v/>
      </c>
      <c r="Y918" t="str">
        <f t="shared" si="56"/>
        <v/>
      </c>
    </row>
    <row r="919" spans="1:25" x14ac:dyDescent="0.25">
      <c r="A919" s="6">
        <v>43705</v>
      </c>
      <c r="B919" s="4">
        <v>5261.62</v>
      </c>
      <c r="C919" s="4">
        <v>5274.68</v>
      </c>
      <c r="D919" s="4">
        <v>5236.0200000000004</v>
      </c>
      <c r="E919" s="4">
        <v>5256.18</v>
      </c>
      <c r="F919" s="13">
        <v>1.6928887065943421E-2</v>
      </c>
      <c r="G919" s="13" t="s">
        <v>9</v>
      </c>
      <c r="H919" s="13" t="str">
        <f t="shared" si="53"/>
        <v/>
      </c>
      <c r="I919" s="7">
        <v>126664511488</v>
      </c>
      <c r="J919" s="8">
        <v>122558778026.66667</v>
      </c>
      <c r="K919" s="8">
        <v>98379787059.199997</v>
      </c>
      <c r="L919" s="4">
        <f>IF(AND(以前300和1000统计!C918&lt;-10,J918&lt;K918*1.05,以前300和1000统计!G918&lt;10),L918*(2-E919/E918),L918)</f>
        <v>11096.451603729825</v>
      </c>
      <c r="M919" s="4">
        <f t="shared" si="58"/>
        <v>5256.18</v>
      </c>
      <c r="N919" s="4">
        <f t="shared" si="59"/>
        <v>1</v>
      </c>
      <c r="O919" t="s">
        <v>9</v>
      </c>
      <c r="P919" t="s">
        <v>9</v>
      </c>
      <c r="R919" t="s">
        <v>9</v>
      </c>
      <c r="S919" s="4">
        <f t="shared" si="54"/>
        <v>8216.1646588858384</v>
      </c>
      <c r="T919" s="4">
        <f t="shared" si="55"/>
        <v>12211.787347249578</v>
      </c>
      <c r="U919" s="4" t="s">
        <v>9</v>
      </c>
      <c r="V919" t="s">
        <v>9</v>
      </c>
      <c r="W919" t="s">
        <v>9</v>
      </c>
      <c r="X919" t="str">
        <f>IF(AND(L919&lt;&gt;L918,以前300和1000统计!D919&gt;以前300和1000统计!E919+30),1,"")</f>
        <v/>
      </c>
      <c r="Y919" t="str">
        <f t="shared" si="56"/>
        <v/>
      </c>
    </row>
    <row r="920" spans="1:25" x14ac:dyDescent="0.25">
      <c r="A920" s="6">
        <v>43706</v>
      </c>
      <c r="B920" s="4">
        <v>5262.96</v>
      </c>
      <c r="C920" s="4">
        <v>5286.11</v>
      </c>
      <c r="D920" s="4">
        <v>5249.75</v>
      </c>
      <c r="E920" s="4">
        <v>5260.95</v>
      </c>
      <c r="F920" s="13">
        <v>-1.0841785875678189E-3</v>
      </c>
      <c r="G920" s="13" t="s">
        <v>9</v>
      </c>
      <c r="H920" s="13" t="str">
        <f t="shared" si="53"/>
        <v/>
      </c>
      <c r="I920" s="7">
        <v>119190175744</v>
      </c>
      <c r="J920" s="8">
        <v>125782387370.66667</v>
      </c>
      <c r="K920" s="8">
        <v>100607631769.60001</v>
      </c>
      <c r="L920" s="4">
        <f>IF(AND(以前300和1000统计!C919&lt;-10,J919&lt;K919*1.05,以前300和1000统计!G919&lt;10),L919*(2-E920/E919),L919)</f>
        <v>11096.451603729825</v>
      </c>
      <c r="M920" s="4">
        <f t="shared" si="58"/>
        <v>5260.95</v>
      </c>
      <c r="N920" s="4">
        <f t="shared" si="59"/>
        <v>1</v>
      </c>
      <c r="O920" t="s">
        <v>9</v>
      </c>
      <c r="P920" t="s">
        <v>9</v>
      </c>
      <c r="R920" t="s">
        <v>9</v>
      </c>
      <c r="S920" s="4">
        <f t="shared" si="54"/>
        <v>8223.620854340119</v>
      </c>
      <c r="T920" s="4">
        <f t="shared" si="55"/>
        <v>12222.869582950481</v>
      </c>
      <c r="U920" s="4" t="s">
        <v>9</v>
      </c>
      <c r="V920" t="s">
        <v>9</v>
      </c>
      <c r="W920" t="s">
        <v>9</v>
      </c>
      <c r="X920" t="str">
        <f>IF(AND(L920&lt;&gt;L919,以前300和1000统计!D920&gt;以前300和1000统计!E920+30),1,"")</f>
        <v/>
      </c>
      <c r="Y920" t="str">
        <f t="shared" si="56"/>
        <v/>
      </c>
    </row>
    <row r="921" spans="1:25" x14ac:dyDescent="0.25">
      <c r="A921" s="6">
        <v>43707</v>
      </c>
      <c r="B921" s="4">
        <v>5280.51</v>
      </c>
      <c r="C921" s="4">
        <v>5289.04</v>
      </c>
      <c r="D921" s="4">
        <v>5160.45</v>
      </c>
      <c r="E921" s="4">
        <v>5182.96</v>
      </c>
      <c r="F921" s="13">
        <v>-1.3930268750309227E-2</v>
      </c>
      <c r="G921" s="13" t="s">
        <v>9</v>
      </c>
      <c r="H921" s="13" t="str">
        <f t="shared" si="53"/>
        <v/>
      </c>
      <c r="I921" s="7">
        <v>139678892032</v>
      </c>
      <c r="J921" s="8">
        <v>128511193088</v>
      </c>
      <c r="K921" s="8">
        <v>103071365324.8</v>
      </c>
      <c r="L921" s="4">
        <f>IF(AND(以前300和1000统计!C920&lt;-10,J920&lt;K920*1.05,以前300和1000统计!G920&lt;10),L920*(2-E921/E920),L920)</f>
        <v>11096.451603729825</v>
      </c>
      <c r="M921" s="4">
        <f t="shared" si="58"/>
        <v>5182.96</v>
      </c>
      <c r="N921" s="4">
        <f t="shared" si="59"/>
        <v>1</v>
      </c>
      <c r="O921" t="s">
        <v>9</v>
      </c>
      <c r="P921" t="s">
        <v>9</v>
      </c>
      <c r="R921" t="s">
        <v>9</v>
      </c>
      <c r="S921" s="4">
        <f t="shared" si="54"/>
        <v>8101.7112770907652</v>
      </c>
      <c r="T921" s="4">
        <f t="shared" si="55"/>
        <v>12041.673867580765</v>
      </c>
      <c r="U921" s="4" t="s">
        <v>9</v>
      </c>
      <c r="V921" t="s">
        <v>9</v>
      </c>
      <c r="W921" t="s">
        <v>9</v>
      </c>
      <c r="X921" t="str">
        <f>IF(AND(L921&lt;&gt;L920,以前300和1000统计!D921&gt;以前300和1000统计!E921+30),1,"")</f>
        <v/>
      </c>
      <c r="Y921" t="str">
        <f t="shared" si="56"/>
        <v/>
      </c>
    </row>
    <row r="922" spans="1:25" x14ac:dyDescent="0.25">
      <c r="A922" s="6">
        <v>43710</v>
      </c>
      <c r="B922" s="4">
        <v>5187.3999999999996</v>
      </c>
      <c r="C922" s="4">
        <v>5318.4</v>
      </c>
      <c r="D922" s="4">
        <v>5187.3999999999996</v>
      </c>
      <c r="E922" s="4">
        <v>5317.53</v>
      </c>
      <c r="F922" s="13">
        <v>1.0754711601516753E-2</v>
      </c>
      <c r="G922" s="13" t="s">
        <v>9</v>
      </c>
      <c r="H922" s="13" t="str">
        <f t="shared" si="53"/>
        <v/>
      </c>
      <c r="I922" s="7">
        <v>134021226496</v>
      </c>
      <c r="J922" s="8">
        <v>130963431424</v>
      </c>
      <c r="K922" s="8">
        <v>105555194470.39999</v>
      </c>
      <c r="L922" s="4">
        <f>IF(AND(以前300和1000统计!C921&lt;-10,J921&lt;K921*1.05,以前300和1000统计!G921&lt;10),L921*(2-E922/E921),L921)</f>
        <v>11096.451603729825</v>
      </c>
      <c r="M922" s="4">
        <f t="shared" si="58"/>
        <v>5317.53</v>
      </c>
      <c r="N922" s="4">
        <f t="shared" si="59"/>
        <v>1</v>
      </c>
      <c r="O922" t="s">
        <v>9</v>
      </c>
      <c r="P922" t="s">
        <v>9</v>
      </c>
      <c r="R922" t="s">
        <v>9</v>
      </c>
      <c r="S922" s="4">
        <f t="shared" si="54"/>
        <v>8312.0635249487659</v>
      </c>
      <c r="T922" s="4">
        <f t="shared" si="55"/>
        <v>12354.323020258065</v>
      </c>
      <c r="U922" s="4" t="s">
        <v>9</v>
      </c>
      <c r="V922" t="s">
        <v>9</v>
      </c>
      <c r="W922" t="s">
        <v>9</v>
      </c>
      <c r="X922" t="str">
        <f>IF(AND(L922&lt;&gt;L921,以前300和1000统计!D922&gt;以前300和1000统计!E922+30),1,"")</f>
        <v/>
      </c>
      <c r="Y922" t="str">
        <f t="shared" si="56"/>
        <v/>
      </c>
    </row>
    <row r="923" spans="1:25" x14ac:dyDescent="0.25">
      <c r="A923" s="6">
        <v>43711</v>
      </c>
      <c r="B923" s="4">
        <v>5324.69</v>
      </c>
      <c r="C923" s="4">
        <v>5357.06</v>
      </c>
      <c r="D923" s="4">
        <v>5310.27</v>
      </c>
      <c r="E923" s="4">
        <v>5357.06</v>
      </c>
      <c r="F923" s="13">
        <v>3.3590843842128848E-2</v>
      </c>
      <c r="G923" s="13" t="s">
        <v>9</v>
      </c>
      <c r="H923" s="13" t="str">
        <f t="shared" si="53"/>
        <v/>
      </c>
      <c r="I923" s="7">
        <v>140780146688</v>
      </c>
      <c r="J923" s="8">
        <v>138160088405.33334</v>
      </c>
      <c r="K923" s="8">
        <v>107273902489.60001</v>
      </c>
      <c r="L923" s="4">
        <f>IF(AND(以前300和1000统计!C922&lt;-10,J922&lt;K922*1.05,以前300和1000统计!G922&lt;10),L922*(2-E923/E922),L922)</f>
        <v>11096.451603729825</v>
      </c>
      <c r="M923" s="4">
        <f t="shared" si="58"/>
        <v>5357.06</v>
      </c>
      <c r="N923" s="4">
        <f t="shared" si="59"/>
        <v>1</v>
      </c>
      <c r="O923" t="s">
        <v>9</v>
      </c>
      <c r="P923" t="s">
        <v>9</v>
      </c>
      <c r="R923" t="s">
        <v>9</v>
      </c>
      <c r="S923" s="4">
        <f t="shared" si="54"/>
        <v>8373.8545954535366</v>
      </c>
      <c r="T923" s="4">
        <f t="shared" si="55"/>
        <v>12446.163854064514</v>
      </c>
      <c r="U923" s="4" t="s">
        <v>9</v>
      </c>
      <c r="V923" t="s">
        <v>9</v>
      </c>
      <c r="W923" t="s">
        <v>9</v>
      </c>
      <c r="X923" t="str">
        <f>IF(AND(L923&lt;&gt;L922,以前300和1000统计!D923&gt;以前300和1000统计!E923+30),1,"")</f>
        <v/>
      </c>
      <c r="Y923" t="str">
        <f t="shared" si="56"/>
        <v/>
      </c>
    </row>
    <row r="924" spans="1:25" x14ac:dyDescent="0.25">
      <c r="A924" s="6">
        <v>43712</v>
      </c>
      <c r="B924" s="4">
        <v>5345.94</v>
      </c>
      <c r="C924" s="4">
        <v>5394.71</v>
      </c>
      <c r="D924" s="4">
        <v>5336.57</v>
      </c>
      <c r="E924" s="4">
        <v>5394.71</v>
      </c>
      <c r="F924" s="13">
        <v>1.451425755943081E-2</v>
      </c>
      <c r="G924" s="13" t="s">
        <v>9</v>
      </c>
      <c r="H924" s="13" t="str">
        <f t="shared" si="53"/>
        <v/>
      </c>
      <c r="I924" s="7">
        <v>145063878656</v>
      </c>
      <c r="J924" s="8">
        <v>139955083946.66666</v>
      </c>
      <c r="K924" s="8">
        <v>110486073548.8</v>
      </c>
      <c r="L924" s="4">
        <f>IF(AND(以前300和1000统计!C923&lt;-10,J923&lt;K923*1.05,以前300和1000统计!G923&lt;10),L923*(2-E924/E923),L923)</f>
        <v>11096.451603729825</v>
      </c>
      <c r="M924" s="4">
        <f t="shared" si="58"/>
        <v>5394.71</v>
      </c>
      <c r="N924" s="4">
        <f t="shared" si="59"/>
        <v>1</v>
      </c>
      <c r="O924" t="s">
        <v>9</v>
      </c>
      <c r="P924" t="s">
        <v>9</v>
      </c>
      <c r="R924" t="s">
        <v>9</v>
      </c>
      <c r="S924" s="4">
        <f t="shared" si="54"/>
        <v>8432.7069558002222</v>
      </c>
      <c r="T924" s="4">
        <f t="shared" si="55"/>
        <v>12533.636846546495</v>
      </c>
      <c r="U924" s="4" t="s">
        <v>9</v>
      </c>
      <c r="V924" t="s">
        <v>9</v>
      </c>
      <c r="W924" t="s">
        <v>9</v>
      </c>
      <c r="X924" t="str">
        <f>IF(AND(L924&lt;&gt;L923,以前300和1000统计!D924&gt;以前300和1000统计!E924+30),1,"")</f>
        <v/>
      </c>
      <c r="Y924" t="str">
        <f t="shared" si="56"/>
        <v/>
      </c>
    </row>
    <row r="925" spans="1:25" x14ac:dyDescent="0.25">
      <c r="A925" s="6">
        <v>43713</v>
      </c>
      <c r="B925" s="4">
        <v>5423.96</v>
      </c>
      <c r="C925" s="4">
        <v>5504.94</v>
      </c>
      <c r="D925" s="4">
        <v>5418.92</v>
      </c>
      <c r="E925" s="4">
        <v>5445.57</v>
      </c>
      <c r="F925" s="13">
        <v>1.6522122208823431E-2</v>
      </c>
      <c r="G925" s="13" t="s">
        <v>9</v>
      </c>
      <c r="H925" s="13" t="str">
        <f t="shared" si="53"/>
        <v/>
      </c>
      <c r="I925" s="7">
        <v>186631536640</v>
      </c>
      <c r="J925" s="8">
        <v>157491853994.66666</v>
      </c>
      <c r="K925" s="8">
        <v>115943104307.2</v>
      </c>
      <c r="L925" s="4">
        <f>IF(AND(以前300和1000统计!C924&lt;-10,J924&lt;K924*1.05,以前300和1000统计!G924&lt;10),L924*(2-E925/E924),L924)</f>
        <v>11096.451603729825</v>
      </c>
      <c r="M925" s="4">
        <f t="shared" si="58"/>
        <v>5445.57</v>
      </c>
      <c r="N925" s="4">
        <f t="shared" si="59"/>
        <v>1</v>
      </c>
      <c r="O925" t="s">
        <v>9</v>
      </c>
      <c r="P925" t="s">
        <v>9</v>
      </c>
      <c r="R925" t="s">
        <v>9</v>
      </c>
      <c r="S925" s="4">
        <f t="shared" si="54"/>
        <v>8512.2084444385364</v>
      </c>
      <c r="T925" s="4">
        <f t="shared" si="55"/>
        <v>12651.800894292408</v>
      </c>
      <c r="U925" s="4" t="s">
        <v>9</v>
      </c>
      <c r="V925" t="s">
        <v>9</v>
      </c>
      <c r="W925" t="s">
        <v>9</v>
      </c>
      <c r="X925" t="str">
        <f>IF(AND(L925&lt;&gt;L924,以前300和1000统计!D925&gt;以前300和1000统计!E925+30),1,"")</f>
        <v/>
      </c>
      <c r="Y925" t="str">
        <f t="shared" si="56"/>
        <v/>
      </c>
    </row>
    <row r="926" spans="1:25" x14ac:dyDescent="0.25">
      <c r="A926" s="6">
        <v>43714</v>
      </c>
      <c r="B926" s="4">
        <v>5461.33</v>
      </c>
      <c r="C926" s="4">
        <v>5479.12</v>
      </c>
      <c r="D926" s="4">
        <v>5425.37</v>
      </c>
      <c r="E926" s="4">
        <v>5468.46</v>
      </c>
      <c r="F926" s="13">
        <v>1.3670799727881544E-2</v>
      </c>
      <c r="G926" s="13" t="s">
        <v>9</v>
      </c>
      <c r="H926" s="13" t="str">
        <f t="shared" si="53"/>
        <v/>
      </c>
      <c r="I926" s="7">
        <v>153027092480</v>
      </c>
      <c r="J926" s="8">
        <v>161574169258.66666</v>
      </c>
      <c r="K926" s="8">
        <v>119450427392</v>
      </c>
      <c r="L926" s="4">
        <f>IF(AND(以前300和1000统计!C925&lt;-10,J925&lt;K925*1.05,以前300和1000统计!G925&lt;10),L925*(2-E926/E925),L925)</f>
        <v>11096.451603729825</v>
      </c>
      <c r="M926" s="4">
        <f t="shared" si="58"/>
        <v>5468.46</v>
      </c>
      <c r="N926" s="4">
        <f t="shared" si="59"/>
        <v>1</v>
      </c>
      <c r="O926" t="s">
        <v>9</v>
      </c>
      <c r="P926" t="s">
        <v>9</v>
      </c>
      <c r="R926" t="s">
        <v>9</v>
      </c>
      <c r="S926" s="4">
        <f t="shared" si="54"/>
        <v>8547.9888037568817</v>
      </c>
      <c r="T926" s="4">
        <f t="shared" si="55"/>
        <v>12704.98168573763</v>
      </c>
      <c r="U926" s="4" t="s">
        <v>9</v>
      </c>
      <c r="V926" t="s">
        <v>9</v>
      </c>
      <c r="W926" t="s">
        <v>9</v>
      </c>
      <c r="X926" t="str">
        <f>IF(AND(L926&lt;&gt;L925,以前300和1000统计!D926&gt;以前300和1000统计!E926+30),1,"")</f>
        <v/>
      </c>
      <c r="Y926" t="str">
        <f t="shared" si="56"/>
        <v/>
      </c>
    </row>
    <row r="927" spans="1:25" x14ac:dyDescent="0.25">
      <c r="A927" s="6">
        <v>43717</v>
      </c>
      <c r="B927" s="4">
        <v>5516.53</v>
      </c>
      <c r="C927" s="4">
        <v>5602.24</v>
      </c>
      <c r="D927" s="4">
        <v>5495.16</v>
      </c>
      <c r="E927" s="4">
        <v>5602.24</v>
      </c>
      <c r="F927" s="13">
        <v>2.8770174655729397E-2</v>
      </c>
      <c r="G927" s="13" t="s">
        <v>9</v>
      </c>
      <c r="H927" s="13" t="str">
        <f t="shared" si="53"/>
        <v/>
      </c>
      <c r="I927" s="7">
        <v>177704943616</v>
      </c>
      <c r="J927" s="8">
        <v>172454524245.33334</v>
      </c>
      <c r="K927" s="8">
        <v>124689061068.8</v>
      </c>
      <c r="L927" s="4">
        <f>IF(AND(以前300和1000统计!C926&lt;-10,J926&lt;K926*1.05,以前300和1000统计!G926&lt;10),L926*(2-E927/E926),L926)</f>
        <v>11096.451603729825</v>
      </c>
      <c r="M927" s="4">
        <f t="shared" si="58"/>
        <v>5602.24</v>
      </c>
      <c r="N927" s="4">
        <f t="shared" si="59"/>
        <v>1</v>
      </c>
      <c r="O927" t="s">
        <v>9</v>
      </c>
      <c r="P927" t="s">
        <v>9</v>
      </c>
      <c r="R927" t="s">
        <v>9</v>
      </c>
      <c r="S927" s="4">
        <f t="shared" si="54"/>
        <v>8757.1061680910079</v>
      </c>
      <c r="T927" s="4">
        <f t="shared" si="55"/>
        <v>13015.795415730714</v>
      </c>
      <c r="U927" s="4" t="s">
        <v>9</v>
      </c>
      <c r="V927" t="s">
        <v>9</v>
      </c>
      <c r="W927" t="s">
        <v>9</v>
      </c>
      <c r="X927" t="str">
        <f>IF(AND(L927&lt;&gt;L926,以前300和1000统计!D927&gt;以前300和1000统计!E927+30),1,"")</f>
        <v/>
      </c>
      <c r="Y927" t="str">
        <f t="shared" si="56"/>
        <v/>
      </c>
    </row>
    <row r="928" spans="1:25" x14ac:dyDescent="0.25">
      <c r="A928" s="6">
        <v>43718</v>
      </c>
      <c r="B928" s="4">
        <v>5608.74</v>
      </c>
      <c r="C928" s="4">
        <v>5625.92</v>
      </c>
      <c r="D928" s="4">
        <v>5573.99</v>
      </c>
      <c r="E928" s="4">
        <v>5614.58</v>
      </c>
      <c r="F928" s="13">
        <v>2.6720502664369761E-2</v>
      </c>
      <c r="G928" s="13" t="s">
        <v>9</v>
      </c>
      <c r="H928" s="13" t="str">
        <f t="shared" si="53"/>
        <v/>
      </c>
      <c r="I928" s="7">
        <v>182214033408</v>
      </c>
      <c r="J928" s="8">
        <v>170982023168</v>
      </c>
      <c r="K928" s="8">
        <v>130022349824</v>
      </c>
      <c r="L928" s="4">
        <f>IF(AND(以前300和1000统计!C927&lt;-10,J927&lt;K927*1.05,以前300和1000统计!G927&lt;10),L927*(2-E928/E927),L927)</f>
        <v>11096.451603729825</v>
      </c>
      <c r="M928" s="4">
        <f t="shared" si="58"/>
        <v>5614.58</v>
      </c>
      <c r="N928" s="4">
        <f t="shared" si="59"/>
        <v>1</v>
      </c>
      <c r="O928" t="s">
        <v>9</v>
      </c>
      <c r="P928" t="s">
        <v>9</v>
      </c>
      <c r="R928" t="s">
        <v>9</v>
      </c>
      <c r="S928" s="4">
        <f t="shared" si="54"/>
        <v>8776.3953613626709</v>
      </c>
      <c r="T928" s="4">
        <f t="shared" si="55"/>
        <v>13044.465182722153</v>
      </c>
      <c r="U928" s="4" t="s">
        <v>9</v>
      </c>
      <c r="V928" t="s">
        <v>9</v>
      </c>
      <c r="W928" t="s">
        <v>9</v>
      </c>
      <c r="X928" t="str">
        <f>IF(AND(L928&lt;&gt;L927,以前300和1000统计!D928&gt;以前300和1000统计!E928+30),1,"")</f>
        <v/>
      </c>
      <c r="Y928" t="str">
        <f t="shared" si="56"/>
        <v/>
      </c>
    </row>
    <row r="929" spans="1:25" x14ac:dyDescent="0.25">
      <c r="A929" s="6">
        <v>43719</v>
      </c>
      <c r="B929" s="4">
        <v>5630.2</v>
      </c>
      <c r="C929" s="4">
        <v>5634.44</v>
      </c>
      <c r="D929" s="4">
        <v>5564.94</v>
      </c>
      <c r="E929" s="4">
        <v>5566.41</v>
      </c>
      <c r="F929" s="13">
        <v>-6.3956560233049409E-3</v>
      </c>
      <c r="G929" s="13" t="s">
        <v>9</v>
      </c>
      <c r="H929" s="13" t="str">
        <f t="shared" si="53"/>
        <v/>
      </c>
      <c r="I929" s="7">
        <v>157993963520</v>
      </c>
      <c r="J929" s="8">
        <v>172637646848</v>
      </c>
      <c r="K929" s="8">
        <v>133534954905.60001</v>
      </c>
      <c r="L929" s="4">
        <f>IF(AND(以前300和1000统计!C928&lt;-10,J928&lt;K928*1.05,以前300和1000统计!G928&lt;10),L928*(2-E929/E928),L928)</f>
        <v>11096.451603729825</v>
      </c>
      <c r="M929" s="4">
        <f t="shared" si="58"/>
        <v>5566.41</v>
      </c>
      <c r="N929" s="4">
        <f t="shared" si="59"/>
        <v>1</v>
      </c>
      <c r="O929" t="s">
        <v>9</v>
      </c>
      <c r="P929" t="s">
        <v>9</v>
      </c>
      <c r="R929" t="s">
        <v>9</v>
      </c>
      <c r="S929" s="4">
        <f t="shared" si="54"/>
        <v>8701.0987292803347</v>
      </c>
      <c r="T929" s="4">
        <f t="shared" si="55"/>
        <v>12932.550865381991</v>
      </c>
      <c r="U929" s="4" t="s">
        <v>9</v>
      </c>
      <c r="V929" t="s">
        <v>9</v>
      </c>
      <c r="W929" t="s">
        <v>9</v>
      </c>
      <c r="X929" t="str">
        <f>IF(AND(L929&lt;&gt;L928,以前300和1000统计!D929&gt;以前300和1000统计!E929+30),1,"")</f>
        <v/>
      </c>
      <c r="Y929" t="str">
        <f t="shared" si="56"/>
        <v/>
      </c>
    </row>
    <row r="930" spans="1:25" x14ac:dyDescent="0.25">
      <c r="A930" s="6">
        <v>43720</v>
      </c>
      <c r="B930" s="4">
        <v>5580.6</v>
      </c>
      <c r="C930" s="4">
        <v>5601.47</v>
      </c>
      <c r="D930" s="4">
        <v>5546.25</v>
      </c>
      <c r="E930" s="4">
        <v>5592.92</v>
      </c>
      <c r="F930" s="13">
        <v>-3.8578130510207309E-3</v>
      </c>
      <c r="G930" s="13" t="s">
        <v>9</v>
      </c>
      <c r="H930" s="13" t="str">
        <f t="shared" si="53"/>
        <v/>
      </c>
      <c r="I930" s="7">
        <v>128460070912</v>
      </c>
      <c r="J930" s="8">
        <v>156222689280</v>
      </c>
      <c r="K930" s="8">
        <v>135483130060.8</v>
      </c>
      <c r="L930" s="4">
        <f>IF(AND(以前300和1000统计!C929&lt;-10,J929&lt;K929*1.05,以前300和1000统计!G929&lt;10),L929*(2-E930/E929),L929)</f>
        <v>11096.451603729825</v>
      </c>
      <c r="M930" s="4">
        <f t="shared" si="58"/>
        <v>5592.92</v>
      </c>
      <c r="N930" s="4">
        <f t="shared" si="59"/>
        <v>1</v>
      </c>
      <c r="O930" t="s">
        <v>9</v>
      </c>
      <c r="P930" t="s">
        <v>9</v>
      </c>
      <c r="R930" t="s">
        <v>9</v>
      </c>
      <c r="S930" s="4">
        <f t="shared" si="54"/>
        <v>8742.5376687966891</v>
      </c>
      <c r="T930" s="4">
        <f t="shared" si="55"/>
        <v>12994.142074696665</v>
      </c>
      <c r="U930" s="4" t="s">
        <v>9</v>
      </c>
      <c r="V930" t="s">
        <v>9</v>
      </c>
      <c r="W930" t="s">
        <v>9</v>
      </c>
      <c r="X930" t="str">
        <f>IF(AND(L930&lt;&gt;L929,以前300和1000统计!D930&gt;以前300和1000统计!E930+30),1,"")</f>
        <v/>
      </c>
      <c r="Y930" t="str">
        <f t="shared" si="56"/>
        <v/>
      </c>
    </row>
    <row r="931" spans="1:25" x14ac:dyDescent="0.25">
      <c r="A931" s="6">
        <v>43724</v>
      </c>
      <c r="B931" s="4">
        <v>5613.57</v>
      </c>
      <c r="C931" s="4">
        <v>5650.67</v>
      </c>
      <c r="D931" s="4">
        <v>5600.8</v>
      </c>
      <c r="E931" s="4">
        <v>5627.24</v>
      </c>
      <c r="F931" s="13">
        <v>1.0928048778297006E-2</v>
      </c>
      <c r="G931" s="13" t="s">
        <v>9</v>
      </c>
      <c r="H931" s="13" t="str">
        <f t="shared" si="53"/>
        <v/>
      </c>
      <c r="I931" s="7">
        <v>148105220096</v>
      </c>
      <c r="J931" s="8">
        <v>144853084842.66666</v>
      </c>
      <c r="K931" s="8">
        <v>138120122777.60001</v>
      </c>
      <c r="L931" s="4">
        <f>IF(AND(以前300和1000统计!C930&lt;-10,J930&lt;K930*1.05,以前300和1000统计!G930&lt;10),L930*(2-E931/E930),L930)</f>
        <v>11096.451603729825</v>
      </c>
      <c r="M931" s="4">
        <f t="shared" si="58"/>
        <v>5627.24</v>
      </c>
      <c r="N931" s="4">
        <f t="shared" si="59"/>
        <v>1</v>
      </c>
      <c r="O931" t="s">
        <v>9</v>
      </c>
      <c r="P931" t="s">
        <v>9</v>
      </c>
      <c r="R931" t="s">
        <v>9</v>
      </c>
      <c r="S931" s="4">
        <f t="shared" si="54"/>
        <v>8796.1847606186893</v>
      </c>
      <c r="T931" s="4">
        <f t="shared" si="55"/>
        <v>13073.878412066695</v>
      </c>
      <c r="U931" s="4" t="s">
        <v>9</v>
      </c>
      <c r="V931" t="s">
        <v>9</v>
      </c>
      <c r="W931" t="s">
        <v>9</v>
      </c>
      <c r="X931" t="str">
        <f>IF(AND(L931&lt;&gt;L930,以前300和1000统计!D931&gt;以前300和1000统计!E931+30),1,"")</f>
        <v/>
      </c>
      <c r="Y931" t="str">
        <f t="shared" si="56"/>
        <v/>
      </c>
    </row>
    <row r="932" spans="1:25" x14ac:dyDescent="0.25">
      <c r="A932" s="6">
        <v>43725</v>
      </c>
      <c r="B932" s="4">
        <v>5614.16</v>
      </c>
      <c r="C932" s="4">
        <v>5614.16</v>
      </c>
      <c r="D932" s="4">
        <v>5471.43</v>
      </c>
      <c r="E932" s="4">
        <v>5492.22</v>
      </c>
      <c r="F932" s="13">
        <v>-1.8004906202842119E-2</v>
      </c>
      <c r="G932" s="13" t="s">
        <v>9</v>
      </c>
      <c r="H932" s="13" t="str">
        <f t="shared" si="53"/>
        <v/>
      </c>
      <c r="I932" s="7">
        <v>147443662848</v>
      </c>
      <c r="J932" s="8">
        <v>141336317952</v>
      </c>
      <c r="K932" s="8">
        <v>139267552460.79999</v>
      </c>
      <c r="L932" s="4">
        <f>IF(AND(以前300和1000统计!C931&lt;-10,J931&lt;K931*1.05,以前300和1000统计!G931&lt;10),L931*(2-E932/E931),L931)</f>
        <v>11096.451603729825</v>
      </c>
      <c r="M932" s="4">
        <f t="shared" si="58"/>
        <v>5492.22</v>
      </c>
      <c r="N932" s="4">
        <f t="shared" si="59"/>
        <v>1</v>
      </c>
      <c r="O932" t="s">
        <v>9</v>
      </c>
      <c r="P932" t="s">
        <v>9</v>
      </c>
      <c r="R932" t="s">
        <v>9</v>
      </c>
      <c r="S932" s="4">
        <f t="shared" si="54"/>
        <v>8585.1290980951908</v>
      </c>
      <c r="T932" s="4">
        <f t="shared" si="55"/>
        <v>12760.183765455347</v>
      </c>
      <c r="U932" s="4" t="s">
        <v>9</v>
      </c>
      <c r="V932" t="s">
        <v>9</v>
      </c>
      <c r="W932" t="s">
        <v>9</v>
      </c>
      <c r="X932" t="str">
        <f>IF(AND(L932&lt;&gt;L931,以前300和1000统计!D932&gt;以前300和1000统计!E932+30),1,"")</f>
        <v/>
      </c>
      <c r="Y932" t="str">
        <f t="shared" si="56"/>
        <v/>
      </c>
    </row>
    <row r="933" spans="1:25" x14ac:dyDescent="0.25">
      <c r="A933" s="6">
        <v>43726</v>
      </c>
      <c r="B933" s="4">
        <v>5501.84</v>
      </c>
      <c r="C933" s="4">
        <v>5515.22</v>
      </c>
      <c r="D933" s="4">
        <v>5467.91</v>
      </c>
      <c r="E933" s="4">
        <v>5485.88</v>
      </c>
      <c r="F933" s="13">
        <v>-2.5120663060398951E-2</v>
      </c>
      <c r="G933" s="13" t="s">
        <v>9</v>
      </c>
      <c r="H933" s="13" t="str">
        <f t="shared" si="53"/>
        <v/>
      </c>
      <c r="I933" s="7">
        <v>116907098112</v>
      </c>
      <c r="J933" s="8">
        <v>137485327018.66666</v>
      </c>
      <c r="K933" s="8">
        <v>138854531276.79999</v>
      </c>
      <c r="L933" s="4">
        <f>IF(AND(以前300和1000统计!C932&lt;-10,J932&lt;K932*1.05,以前300和1000统计!G932&lt;10),L932*(2-E933/E932),L932)</f>
        <v>11096.451603729825</v>
      </c>
      <c r="M933" s="4">
        <f t="shared" si="58"/>
        <v>5485.88</v>
      </c>
      <c r="N933" s="4">
        <f t="shared" si="59"/>
        <v>1</v>
      </c>
      <c r="O933" t="s">
        <v>9</v>
      </c>
      <c r="P933" t="s">
        <v>9</v>
      </c>
      <c r="R933" t="s">
        <v>9</v>
      </c>
      <c r="S933" s="4">
        <f t="shared" si="54"/>
        <v>8575.2187670301701</v>
      </c>
      <c r="T933" s="4">
        <f t="shared" si="55"/>
        <v>12745.453917584542</v>
      </c>
      <c r="U933" s="4" t="s">
        <v>9</v>
      </c>
      <c r="V933" t="s">
        <v>9</v>
      </c>
      <c r="W933" t="s">
        <v>9</v>
      </c>
      <c r="X933" t="str">
        <f>IF(AND(L933&lt;&gt;L932,以前300和1000统计!D933&gt;以前300和1000统计!E933+30),1,"")</f>
        <v/>
      </c>
      <c r="Y933" t="str">
        <f t="shared" si="56"/>
        <v/>
      </c>
    </row>
    <row r="934" spans="1:25" x14ac:dyDescent="0.25">
      <c r="A934" s="6">
        <v>43727</v>
      </c>
      <c r="B934" s="4">
        <v>5497.24</v>
      </c>
      <c r="C934" s="4">
        <v>5550.41</v>
      </c>
      <c r="D934" s="4">
        <v>5468.75</v>
      </c>
      <c r="E934" s="4">
        <v>5550.41</v>
      </c>
      <c r="F934" s="13">
        <v>1.0594987090830177E-2</v>
      </c>
      <c r="G934" s="13" t="s">
        <v>9</v>
      </c>
      <c r="H934" s="13" t="str">
        <f t="shared" si="53"/>
        <v/>
      </c>
      <c r="I934" s="7">
        <v>121151397888</v>
      </c>
      <c r="J934" s="8">
        <v>128500719616</v>
      </c>
      <c r="K934" s="8">
        <v>139399859200</v>
      </c>
      <c r="L934" s="4">
        <f>IF(AND(以前300和1000统计!C933&lt;-10,J933&lt;K933*1.05,以前300和1000统计!G933&lt;10),L933*(2-E934/E933),L933)</f>
        <v>11096.451603729825</v>
      </c>
      <c r="M934" s="4">
        <f t="shared" si="58"/>
        <v>5550.41</v>
      </c>
      <c r="N934" s="4">
        <f t="shared" si="59"/>
        <v>1</v>
      </c>
      <c r="O934" t="s">
        <v>9</v>
      </c>
      <c r="P934" t="s">
        <v>9</v>
      </c>
      <c r="R934" t="s">
        <v>9</v>
      </c>
      <c r="S934" s="4">
        <f t="shared" si="54"/>
        <v>8676.0884300626203</v>
      </c>
      <c r="T934" s="4">
        <f t="shared" si="55"/>
        <v>12895.377747726969</v>
      </c>
      <c r="U934" s="4" t="s">
        <v>9</v>
      </c>
      <c r="V934" t="s">
        <v>9</v>
      </c>
      <c r="W934" t="s">
        <v>9</v>
      </c>
      <c r="X934" t="str">
        <f>IF(AND(L934&lt;&gt;L933,以前300和1000统计!D934&gt;以前300和1000统计!E934+30),1,"")</f>
        <v/>
      </c>
      <c r="Y934" t="str">
        <f t="shared" si="56"/>
        <v/>
      </c>
    </row>
    <row r="935" spans="1:25" x14ac:dyDescent="0.25">
      <c r="A935" s="6">
        <v>43728</v>
      </c>
      <c r="B935" s="4">
        <v>5560.04</v>
      </c>
      <c r="C935" s="4">
        <v>5576.79</v>
      </c>
      <c r="D935" s="4">
        <v>5533.28</v>
      </c>
      <c r="E935" s="4">
        <v>5556.48</v>
      </c>
      <c r="F935" s="13">
        <v>1.2869402903453953E-2</v>
      </c>
      <c r="G935" s="13" t="s">
        <v>9</v>
      </c>
      <c r="H935" s="13" t="str">
        <f t="shared" si="53"/>
        <v/>
      </c>
      <c r="I935" s="7">
        <v>132147191808</v>
      </c>
      <c r="J935" s="8">
        <v>123401895936</v>
      </c>
      <c r="K935" s="8">
        <v>140564881408</v>
      </c>
      <c r="L935" s="4">
        <f>IF(AND(以前300和1000统计!C934&lt;-10,J934&lt;K934*1.05,以前300和1000统计!G934&lt;10),L934*(2-E935/E934),L934)</f>
        <v>11096.451603729825</v>
      </c>
      <c r="M935" s="4">
        <f t="shared" si="58"/>
        <v>5556.48</v>
      </c>
      <c r="N935" s="4">
        <f t="shared" si="59"/>
        <v>1</v>
      </c>
      <c r="O935" t="s">
        <v>9</v>
      </c>
      <c r="P935" t="s">
        <v>9</v>
      </c>
      <c r="R935" t="s">
        <v>9</v>
      </c>
      <c r="S935" s="4">
        <f t="shared" si="54"/>
        <v>8685.5767123283404</v>
      </c>
      <c r="T935" s="4">
        <f t="shared" si="55"/>
        <v>12909.480299237342</v>
      </c>
      <c r="U935" s="4" t="s">
        <v>9</v>
      </c>
      <c r="V935" t="s">
        <v>9</v>
      </c>
      <c r="W935" t="s">
        <v>9</v>
      </c>
      <c r="X935" t="str">
        <f>IF(AND(L935&lt;&gt;L934,以前300和1000统计!D935&gt;以前300和1000统计!E935+30),1,"")</f>
        <v/>
      </c>
      <c r="Y935" t="str">
        <f t="shared" si="56"/>
        <v/>
      </c>
    </row>
    <row r="936" spans="1:25" x14ac:dyDescent="0.25">
      <c r="A936" s="6">
        <v>43731</v>
      </c>
      <c r="B936" s="4">
        <v>5538.73</v>
      </c>
      <c r="C936" s="4">
        <v>5538.73</v>
      </c>
      <c r="D936" s="4">
        <v>5462.27</v>
      </c>
      <c r="E936" s="4">
        <v>5501.21</v>
      </c>
      <c r="F936" s="13">
        <v>-8.8642100313309768E-3</v>
      </c>
      <c r="G936" s="13" t="s">
        <v>9</v>
      </c>
      <c r="H936" s="13" t="str">
        <f t="shared" si="53"/>
        <v/>
      </c>
      <c r="I936" s="7">
        <v>123349999616</v>
      </c>
      <c r="J936" s="8">
        <v>125549529770.66667</v>
      </c>
      <c r="K936" s="8">
        <v>141077343232</v>
      </c>
      <c r="L936" s="4">
        <f>IF(AND(以前300和1000统计!C935&lt;-10,J935&lt;K935*1.05,以前300和1000统计!G935&lt;10),L935*(2-E936/E935),L935)</f>
        <v>11096.451603729825</v>
      </c>
      <c r="M936" s="4">
        <f t="shared" si="58"/>
        <v>5501.21</v>
      </c>
      <c r="N936" s="4">
        <f t="shared" si="59"/>
        <v>1</v>
      </c>
      <c r="O936" t="s">
        <v>9</v>
      </c>
      <c r="P936" t="s">
        <v>9</v>
      </c>
      <c r="R936" t="s">
        <v>9</v>
      </c>
      <c r="S936" s="4">
        <f t="shared" si="54"/>
        <v>8599.1817599681435</v>
      </c>
      <c r="T936" s="4">
        <f t="shared" si="55"/>
        <v>12781.070410937764</v>
      </c>
      <c r="U936" s="4" t="s">
        <v>9</v>
      </c>
      <c r="V936" t="s">
        <v>9</v>
      </c>
      <c r="W936" t="s">
        <v>9</v>
      </c>
      <c r="X936" t="str">
        <f>IF(AND(L936&lt;&gt;L935,以前300和1000统计!D936&gt;以前300和1000统计!E936+30),1,"")</f>
        <v/>
      </c>
      <c r="Y936" t="str">
        <f t="shared" si="56"/>
        <v/>
      </c>
    </row>
    <row r="937" spans="1:25" x14ac:dyDescent="0.25">
      <c r="A937" s="6">
        <v>43732</v>
      </c>
      <c r="B937" s="4">
        <v>5504.5</v>
      </c>
      <c r="C937" s="4">
        <v>5568.22</v>
      </c>
      <c r="D937" s="4">
        <v>5495.46</v>
      </c>
      <c r="E937" s="4">
        <v>5528.89</v>
      </c>
      <c r="F937" s="13">
        <v>-4.9653737618059468E-3</v>
      </c>
      <c r="G937" s="13" t="s">
        <v>9</v>
      </c>
      <c r="H937" s="13" t="str">
        <f t="shared" si="53"/>
        <v/>
      </c>
      <c r="I937" s="7">
        <v>138886197248</v>
      </c>
      <c r="J937" s="8">
        <v>131461129557.33333</v>
      </c>
      <c r="K937" s="8">
        <v>142545685708.79999</v>
      </c>
      <c r="L937" s="4">
        <f>IF(AND(以前300和1000统计!C936&lt;-10,J936&lt;K936*1.05,以前300和1000统计!G936&lt;10),L936*(2-E937/E936),L936)</f>
        <v>11096.451603729825</v>
      </c>
      <c r="M937" s="4">
        <f t="shared" si="58"/>
        <v>5528.89</v>
      </c>
      <c r="N937" s="4">
        <f t="shared" si="59"/>
        <v>1</v>
      </c>
      <c r="O937" t="s">
        <v>9</v>
      </c>
      <c r="P937" t="s">
        <v>9</v>
      </c>
      <c r="R937" t="s">
        <v>9</v>
      </c>
      <c r="S937" s="4">
        <f t="shared" si="54"/>
        <v>8642.4495776147924</v>
      </c>
      <c r="T937" s="4">
        <f t="shared" si="55"/>
        <v>12845.379904480958</v>
      </c>
      <c r="U937" s="4" t="s">
        <v>9</v>
      </c>
      <c r="V937" t="s">
        <v>9</v>
      </c>
      <c r="W937" t="s">
        <v>9</v>
      </c>
      <c r="X937" t="str">
        <f>IF(AND(L937&lt;&gt;L936,以前300和1000统计!D937&gt;以前300和1000统计!E937+30),1,"")</f>
        <v/>
      </c>
      <c r="Y937" t="str">
        <f t="shared" si="56"/>
        <v/>
      </c>
    </row>
    <row r="938" spans="1:25" x14ac:dyDescent="0.25">
      <c r="A938" s="6">
        <v>43733</v>
      </c>
      <c r="B938" s="4">
        <v>5502.16</v>
      </c>
      <c r="C938" s="4">
        <v>5502.16</v>
      </c>
      <c r="D938" s="4">
        <v>5421.62</v>
      </c>
      <c r="E938" s="4">
        <v>5421.62</v>
      </c>
      <c r="F938" s="13">
        <v>-1.4467726191147112E-2</v>
      </c>
      <c r="G938" s="13" t="s">
        <v>9</v>
      </c>
      <c r="H938" s="13" t="str">
        <f t="shared" si="53"/>
        <v/>
      </c>
      <c r="I938" s="7">
        <v>135425040384</v>
      </c>
      <c r="J938" s="8">
        <v>132553745749.33333</v>
      </c>
      <c r="K938" s="8">
        <v>142742313984</v>
      </c>
      <c r="L938" s="4">
        <f>IF(AND(以前300和1000统计!C937&lt;-10,J937&lt;K937*1.05,以前300和1000统计!G937&lt;10),L937*(2-E938/E937),L937)</f>
        <v>11096.451603729825</v>
      </c>
      <c r="M938" s="4">
        <f t="shared" si="58"/>
        <v>5421.62</v>
      </c>
      <c r="N938" s="4">
        <f t="shared" si="59"/>
        <v>1</v>
      </c>
      <c r="O938">
        <v>8757.5429281781398</v>
      </c>
      <c r="P938" t="s">
        <v>9</v>
      </c>
      <c r="Q938">
        <v>7.8728436024955162E-3</v>
      </c>
      <c r="R938">
        <v>-3.4367664188594715E-2</v>
      </c>
      <c r="S938" s="4">
        <f t="shared" si="54"/>
        <v>8474.7711527970187</v>
      </c>
      <c r="T938" s="4">
        <f t="shared" si="55"/>
        <v>12596.157383802545</v>
      </c>
      <c r="U938" s="4">
        <v>5627.24</v>
      </c>
      <c r="V938">
        <v>-3.6540115580639854E-2</v>
      </c>
      <c r="W938">
        <v>7.8728436024955162E-3</v>
      </c>
      <c r="X938" t="str">
        <f>IF(AND(L938&lt;&gt;L937,以前300和1000统计!D938&gt;以前300和1000统计!E938+30),1,"")</f>
        <v/>
      </c>
      <c r="Y938" t="str">
        <f t="shared" si="56"/>
        <v/>
      </c>
    </row>
    <row r="939" spans="1:25" x14ac:dyDescent="0.25">
      <c r="A939" s="6">
        <v>43734</v>
      </c>
      <c r="B939" s="4">
        <v>5428.61</v>
      </c>
      <c r="C939" s="4">
        <v>5436.95</v>
      </c>
      <c r="D939" s="4">
        <v>5244.08</v>
      </c>
      <c r="E939" s="4">
        <v>5244.08</v>
      </c>
      <c r="F939" s="13">
        <v>-5.1513052348663213E-2</v>
      </c>
      <c r="G939" s="13">
        <v>-5.1513052348663213E-2</v>
      </c>
      <c r="H939" s="13" t="str">
        <f t="shared" si="53"/>
        <v/>
      </c>
      <c r="I939" s="7">
        <v>130092531712</v>
      </c>
      <c r="J939" s="8">
        <v>134801256448</v>
      </c>
      <c r="K939" s="8">
        <v>142913714995.20001</v>
      </c>
      <c r="L939" s="4">
        <f>IF(AND(以前300和1000统计!C938&lt;-10,J938&lt;K938*1.05,以前300和1000统计!G938&lt;10),L938*(2-E939/E938),L938)</f>
        <v>11459.823440510381</v>
      </c>
      <c r="M939" s="4">
        <f t="shared" si="58"/>
        <v>5244.08</v>
      </c>
      <c r="N939" s="4">
        <f t="shared" si="59"/>
        <v>0</v>
      </c>
      <c r="O939" t="s">
        <v>9</v>
      </c>
      <c r="P939" t="s">
        <v>9</v>
      </c>
      <c r="R939" t="s">
        <v>9</v>
      </c>
      <c r="S939" s="4">
        <f t="shared" si="54"/>
        <v>8474.7711527970187</v>
      </c>
      <c r="T939" s="4">
        <f t="shared" si="55"/>
        <v>13008.639590582125</v>
      </c>
      <c r="U939" s="4" t="s">
        <v>9</v>
      </c>
      <c r="V939" t="s">
        <v>9</v>
      </c>
      <c r="W939" t="s">
        <v>9</v>
      </c>
      <c r="X939" t="str">
        <f>IF(AND(L939&lt;&gt;L938,以前300和1000统计!D939&gt;以前300和1000统计!E939+30),1,"")</f>
        <v/>
      </c>
      <c r="Y939" t="str">
        <f t="shared" si="56"/>
        <v/>
      </c>
    </row>
    <row r="940" spans="1:25" x14ac:dyDescent="0.25">
      <c r="A940" s="6">
        <v>43735</v>
      </c>
      <c r="B940" s="4">
        <v>5241.51</v>
      </c>
      <c r="C940" s="4">
        <v>5313.08</v>
      </c>
      <c r="D940" s="4">
        <v>5241.51</v>
      </c>
      <c r="E940" s="4">
        <v>5291.44</v>
      </c>
      <c r="F940" s="13">
        <v>-2.401127338323239E-2</v>
      </c>
      <c r="G940" s="13">
        <v>-2.401127338323239E-2</v>
      </c>
      <c r="H940" s="13" t="str">
        <f t="shared" si="53"/>
        <v/>
      </c>
      <c r="I940" s="7">
        <v>93242834944</v>
      </c>
      <c r="J940" s="8">
        <v>119586802346.66667</v>
      </c>
      <c r="K940" s="8">
        <v>141616347955.20001</v>
      </c>
      <c r="L940" s="4">
        <f>IF(AND(以前300和1000统计!C939&lt;-10,J939&lt;K939*1.05,以前300和1000统计!G939&lt;10),L939*(2-E940/E939),L939)</f>
        <v>11356.328215772664</v>
      </c>
      <c r="M940" s="4">
        <f t="shared" si="58"/>
        <v>5291.44</v>
      </c>
      <c r="N940" s="4">
        <f t="shared" si="59"/>
        <v>0</v>
      </c>
      <c r="O940" t="s">
        <v>9</v>
      </c>
      <c r="P940" t="s">
        <v>9</v>
      </c>
      <c r="R940" t="s">
        <v>9</v>
      </c>
      <c r="S940" s="4">
        <f t="shared" si="54"/>
        <v>8474.7711527970187</v>
      </c>
      <c r="T940" s="4">
        <f t="shared" si="55"/>
        <v>12891.15679645809</v>
      </c>
      <c r="U940" s="4" t="s">
        <v>9</v>
      </c>
      <c r="V940" t="s">
        <v>9</v>
      </c>
      <c r="W940" t="s">
        <v>9</v>
      </c>
      <c r="X940" t="str">
        <f>IF(AND(L940&lt;&gt;L939,以前300和1000统计!D940&gt;以前300和1000统计!E940+30),1,"")</f>
        <v/>
      </c>
      <c r="Y940" t="str">
        <f t="shared" si="56"/>
        <v/>
      </c>
    </row>
    <row r="941" spans="1:25" x14ac:dyDescent="0.25">
      <c r="A941" s="6">
        <v>43738</v>
      </c>
      <c r="B941" s="4">
        <v>5297.02</v>
      </c>
      <c r="C941" s="4">
        <v>5315.34</v>
      </c>
      <c r="D941" s="4">
        <v>5232.3900000000003</v>
      </c>
      <c r="E941" s="4">
        <v>5232.3900000000003</v>
      </c>
      <c r="F941" s="13">
        <v>-2.2291803328705617E-3</v>
      </c>
      <c r="G941" s="13">
        <v>-2.2291803328705617E-3</v>
      </c>
      <c r="H941" s="13" t="str">
        <f t="shared" si="53"/>
        <v/>
      </c>
      <c r="I941" s="7">
        <v>79381188608</v>
      </c>
      <c r="J941" s="8">
        <v>100905518421.33333</v>
      </c>
      <c r="K941" s="8">
        <v>138601462784</v>
      </c>
      <c r="L941" s="4">
        <f>IF(AND(以前300和1000统计!C940&lt;-10,J940&lt;K940*1.05,以前300和1000统计!G940&lt;10),L940*(2-E941/E940),L940)</f>
        <v>11483.05953676305</v>
      </c>
      <c r="M941" s="4">
        <f t="shared" si="58"/>
        <v>5232.3900000000003</v>
      </c>
      <c r="N941" s="4">
        <f t="shared" si="59"/>
        <v>0</v>
      </c>
      <c r="O941" t="s">
        <v>9</v>
      </c>
      <c r="P941" t="s">
        <v>9</v>
      </c>
      <c r="R941" t="s">
        <v>9</v>
      </c>
      <c r="S941" s="4">
        <f t="shared" si="54"/>
        <v>8474.7711527970187</v>
      </c>
      <c r="T941" s="4">
        <f t="shared" si="55"/>
        <v>13035.016087847738</v>
      </c>
      <c r="U941" s="4" t="s">
        <v>9</v>
      </c>
      <c r="V941" t="s">
        <v>9</v>
      </c>
      <c r="W941" t="s">
        <v>9</v>
      </c>
      <c r="X941" t="str">
        <f>IF(AND(L941&lt;&gt;L940,以前300和1000统计!D941&gt;以前300和1000统计!E941+30),1,"")</f>
        <v/>
      </c>
      <c r="Y941" t="str">
        <f t="shared" si="56"/>
        <v/>
      </c>
    </row>
    <row r="942" spans="1:25" x14ac:dyDescent="0.25">
      <c r="A942" s="6">
        <v>43746</v>
      </c>
      <c r="B942" s="4">
        <v>5242.0200000000004</v>
      </c>
      <c r="C942" s="4">
        <v>5280.59</v>
      </c>
      <c r="D942" s="4">
        <v>5226.26</v>
      </c>
      <c r="E942" s="4">
        <v>5237.18</v>
      </c>
      <c r="F942" s="13">
        <v>-1.0254297506916754E-2</v>
      </c>
      <c r="G942" s="13">
        <v>-1.0254297506916754E-2</v>
      </c>
      <c r="H942" s="13" t="str">
        <f t="shared" si="53"/>
        <v/>
      </c>
      <c r="I942" s="7">
        <v>81372688384</v>
      </c>
      <c r="J942" s="8">
        <v>84665570645.333328</v>
      </c>
      <c r="K942" s="8">
        <v>135969035878.39999</v>
      </c>
      <c r="L942" s="4">
        <f>IF(AND(以前300和1000统计!C941&lt;-10,J941&lt;K941*1.05,以前300和1000统计!G941&lt;10),L941*(2-E942/E941),L941)</f>
        <v>11472.547351092431</v>
      </c>
      <c r="M942" s="4">
        <f t="shared" si="58"/>
        <v>5237.18</v>
      </c>
      <c r="N942" s="4">
        <f t="shared" si="59"/>
        <v>0</v>
      </c>
      <c r="O942" t="s">
        <v>9</v>
      </c>
      <c r="P942" t="s">
        <v>9</v>
      </c>
      <c r="R942" t="s">
        <v>9</v>
      </c>
      <c r="S942" s="4">
        <f t="shared" si="54"/>
        <v>8474.7711527970187</v>
      </c>
      <c r="T942" s="4">
        <f t="shared" si="55"/>
        <v>13023.083161009183</v>
      </c>
      <c r="U942" s="4" t="s">
        <v>9</v>
      </c>
      <c r="V942" t="s">
        <v>9</v>
      </c>
      <c r="W942" t="s">
        <v>9</v>
      </c>
      <c r="X942" t="str">
        <f>IF(AND(L942&lt;&gt;L941,以前300和1000统计!D942&gt;以前300和1000统计!E942+30),1,"")</f>
        <v/>
      </c>
      <c r="Y942" t="str">
        <f t="shared" si="56"/>
        <v/>
      </c>
    </row>
    <row r="943" spans="1:25" x14ac:dyDescent="0.25">
      <c r="A943" s="6">
        <v>43747</v>
      </c>
      <c r="B943" s="4">
        <v>5220.2</v>
      </c>
      <c r="C943" s="4">
        <v>5285.15</v>
      </c>
      <c r="D943" s="4">
        <v>5191.0600000000004</v>
      </c>
      <c r="E943" s="4">
        <v>5285.15</v>
      </c>
      <c r="F943" s="13">
        <v>1.0083346233747736E-2</v>
      </c>
      <c r="G943" s="13">
        <v>1.0083346233747736E-2</v>
      </c>
      <c r="H943" s="13" t="str">
        <f t="shared" si="53"/>
        <v/>
      </c>
      <c r="I943" s="7">
        <v>83088855040</v>
      </c>
      <c r="J943" s="8">
        <v>81280910677.333328</v>
      </c>
      <c r="K943" s="8">
        <v>133084471296</v>
      </c>
      <c r="L943" s="4">
        <f>IF(AND(以前300和1000统计!C942&lt;-10,J942&lt;K942*1.05,以前300和1000统计!G942&lt;10),L942*(2-E943/E942),L942)</f>
        <v>11367.464444560308</v>
      </c>
      <c r="M943" s="4">
        <f t="shared" si="58"/>
        <v>5285.15</v>
      </c>
      <c r="N943" s="4">
        <f t="shared" si="59"/>
        <v>0</v>
      </c>
      <c r="O943" t="s">
        <v>9</v>
      </c>
      <c r="P943" t="s">
        <v>9</v>
      </c>
      <c r="R943" t="s">
        <v>9</v>
      </c>
      <c r="S943" s="4">
        <f t="shared" si="54"/>
        <v>8474.7711527970187</v>
      </c>
      <c r="T943" s="4">
        <f t="shared" si="55"/>
        <v>12903.798106985145</v>
      </c>
      <c r="U943" s="4" t="s">
        <v>9</v>
      </c>
      <c r="V943" t="s">
        <v>9</v>
      </c>
      <c r="W943" t="s">
        <v>9</v>
      </c>
      <c r="X943" t="str">
        <f>IF(AND(L943&lt;&gt;L942,以前300和1000统计!D943&gt;以前300和1000统计!E943+30),1,"")</f>
        <v/>
      </c>
      <c r="Y943" t="str">
        <f t="shared" si="56"/>
        <v/>
      </c>
    </row>
    <row r="944" spans="1:25" x14ac:dyDescent="0.25">
      <c r="A944" s="6">
        <v>43748</v>
      </c>
      <c r="B944" s="4">
        <v>5291.55</v>
      </c>
      <c r="C944" s="4">
        <v>5367.1</v>
      </c>
      <c r="D944" s="4">
        <v>5281.86</v>
      </c>
      <c r="E944" s="4">
        <v>5366.93</v>
      </c>
      <c r="F944" s="13">
        <v>2.4774783375786313E-2</v>
      </c>
      <c r="G944" s="13">
        <v>2.4774783375786313E-2</v>
      </c>
      <c r="H944" s="13">
        <f t="shared" si="53"/>
        <v>2.4774783375786313E-2</v>
      </c>
      <c r="I944" s="7">
        <v>98623066112</v>
      </c>
      <c r="J944" s="8">
        <v>87694869845.333328</v>
      </c>
      <c r="K944" s="8">
        <v>130762430668.8</v>
      </c>
      <c r="L944" s="4">
        <f>IF(AND(以前300和1000统计!C943&lt;-10,J943&lt;K943*1.05,以前300和1000统计!G943&lt;10),L943*(2-E944/E943),L943)</f>
        <v>11191.569485613798</v>
      </c>
      <c r="M944" s="4">
        <f t="shared" si="58"/>
        <v>5366.93</v>
      </c>
      <c r="N944" s="4">
        <f t="shared" si="59"/>
        <v>0</v>
      </c>
      <c r="O944" t="s">
        <v>9</v>
      </c>
      <c r="P944" t="s">
        <v>9</v>
      </c>
      <c r="R944" t="s">
        <v>9</v>
      </c>
      <c r="S944" s="4">
        <f t="shared" si="54"/>
        <v>8474.7711527970187</v>
      </c>
      <c r="T944" s="4">
        <f t="shared" si="55"/>
        <v>12704.130621825923</v>
      </c>
      <c r="U944" s="4" t="s">
        <v>9</v>
      </c>
      <c r="V944" t="s">
        <v>9</v>
      </c>
      <c r="W944" t="s">
        <v>9</v>
      </c>
      <c r="X944">
        <f>IF(AND(L944&lt;&gt;L943,以前300和1000统计!D944&gt;以前300和1000统计!E944+30),1,"")</f>
        <v>1</v>
      </c>
      <c r="Y944">
        <f t="shared" si="56"/>
        <v>1.5473543797243305E-2</v>
      </c>
    </row>
    <row r="945" spans="1:25" x14ac:dyDescent="0.25">
      <c r="A945" s="6">
        <v>43749</v>
      </c>
      <c r="B945" s="4">
        <v>5371.4</v>
      </c>
      <c r="C945" s="4">
        <v>5392.78</v>
      </c>
      <c r="D945" s="4">
        <v>5327.79</v>
      </c>
      <c r="E945" s="4">
        <v>5370.65</v>
      </c>
      <c r="F945" s="13">
        <v>1.6177402722723055E-2</v>
      </c>
      <c r="G945" s="13">
        <v>1.6177402722723055E-2</v>
      </c>
      <c r="H945" s="13" t="str">
        <f t="shared" si="53"/>
        <v/>
      </c>
      <c r="I945" s="7">
        <v>105849946112</v>
      </c>
      <c r="J945" s="8">
        <v>95853955754.666672</v>
      </c>
      <c r="K945" s="8">
        <v>126723351142.39999</v>
      </c>
      <c r="L945" s="4">
        <f>L944</f>
        <v>11191.569485613798</v>
      </c>
      <c r="M945" s="4">
        <f t="shared" si="58"/>
        <v>5370.65</v>
      </c>
      <c r="N945" s="4">
        <f t="shared" si="59"/>
        <v>1</v>
      </c>
      <c r="O945" t="s">
        <v>9</v>
      </c>
      <c r="P945">
        <v>8826.4896939938262</v>
      </c>
      <c r="R945" t="s">
        <v>9</v>
      </c>
      <c r="S945" s="4">
        <f t="shared" si="54"/>
        <v>8480.6453022061596</v>
      </c>
      <c r="T945" s="4">
        <f t="shared" si="55"/>
        <v>12712.93628277421</v>
      </c>
      <c r="U945" s="4" t="s">
        <v>9</v>
      </c>
      <c r="V945" t="s">
        <v>9</v>
      </c>
      <c r="W945" t="s">
        <v>9</v>
      </c>
      <c r="X945" t="str">
        <f>IF(AND(L945&lt;&gt;L944,以前300和1000统计!D945&gt;以前300和1000统计!E945+30),1,"")</f>
        <v/>
      </c>
      <c r="Y945" t="str">
        <f t="shared" si="56"/>
        <v/>
      </c>
    </row>
    <row r="946" spans="1:25" x14ac:dyDescent="0.25">
      <c r="A946" s="6">
        <v>43752</v>
      </c>
      <c r="B946" s="4">
        <v>5411.65</v>
      </c>
      <c r="C946" s="4">
        <v>5463.54</v>
      </c>
      <c r="D946" s="4">
        <v>5402.63</v>
      </c>
      <c r="E946" s="4">
        <v>5455.61</v>
      </c>
      <c r="F946" s="13">
        <v>1.6523412826326966E-2</v>
      </c>
      <c r="G946" s="13" t="s">
        <v>9</v>
      </c>
      <c r="H946" s="13" t="str">
        <f t="shared" si="53"/>
        <v/>
      </c>
      <c r="I946" s="7">
        <v>122006687744</v>
      </c>
      <c r="J946" s="8">
        <v>108826566656</v>
      </c>
      <c r="K946" s="8">
        <v>125172330905.60001</v>
      </c>
      <c r="L946" s="4">
        <f>IF(AND(以前300和1000统计!C945&lt;-10,J945&lt;K945*1.05,以前300和1000统计!G945&lt;10),L945*(2-E946/E945),L945)</f>
        <v>11191.569485613798</v>
      </c>
      <c r="M946" s="4">
        <f t="shared" si="58"/>
        <v>5455.61</v>
      </c>
      <c r="N946" s="4">
        <f t="shared" si="59"/>
        <v>1</v>
      </c>
      <c r="O946" t="s">
        <v>9</v>
      </c>
      <c r="P946" t="s">
        <v>9</v>
      </c>
      <c r="R946" t="s">
        <v>9</v>
      </c>
      <c r="S946" s="4">
        <f t="shared" si="54"/>
        <v>8614.8032951633322</v>
      </c>
      <c r="T946" s="4">
        <f t="shared" si="55"/>
        <v>12914.046216689938</v>
      </c>
      <c r="U946" s="4" t="s">
        <v>9</v>
      </c>
      <c r="V946" t="s">
        <v>9</v>
      </c>
      <c r="W946" t="s">
        <v>9</v>
      </c>
      <c r="X946" t="str">
        <f>IF(AND(L946&lt;&gt;L945,以前300和1000统计!D946&gt;以前300和1000统计!E946+30),1,"")</f>
        <v/>
      </c>
      <c r="Y946" t="str">
        <f t="shared" si="56"/>
        <v/>
      </c>
    </row>
    <row r="947" spans="1:25" x14ac:dyDescent="0.25">
      <c r="A947" s="6">
        <v>43753</v>
      </c>
      <c r="B947" s="4">
        <v>5429.94</v>
      </c>
      <c r="C947" s="4">
        <v>5429.94</v>
      </c>
      <c r="D947" s="4">
        <v>5367.14</v>
      </c>
      <c r="E947" s="4">
        <v>5375.53</v>
      </c>
      <c r="F947" s="13">
        <v>9.0864234310550351E-4</v>
      </c>
      <c r="G947" s="13" t="s">
        <v>9</v>
      </c>
      <c r="H947" s="13" t="str">
        <f t="shared" si="53"/>
        <v/>
      </c>
      <c r="I947" s="7">
        <v>112586338304</v>
      </c>
      <c r="J947" s="8">
        <v>113480990720</v>
      </c>
      <c r="K947" s="8">
        <v>121916400640</v>
      </c>
      <c r="L947" s="4">
        <f>IF(AND(以前300和1000统计!C946&lt;-10,J946&lt;K946*1.05,以前300和1000统计!G946&lt;10),L946*(2-E947/E946),L946)</f>
        <v>11191.569485613798</v>
      </c>
      <c r="M947" s="4">
        <f t="shared" si="58"/>
        <v>5375.53</v>
      </c>
      <c r="N947" s="4">
        <f t="shared" si="59"/>
        <v>1</v>
      </c>
      <c r="O947" t="s">
        <v>9</v>
      </c>
      <c r="P947" t="s">
        <v>9</v>
      </c>
      <c r="R947" t="s">
        <v>9</v>
      </c>
      <c r="S947" s="4">
        <f t="shared" si="54"/>
        <v>8488.3511756246044</v>
      </c>
      <c r="T947" s="4">
        <f t="shared" si="55"/>
        <v>12724.487794985944</v>
      </c>
      <c r="U947" s="4" t="s">
        <v>9</v>
      </c>
      <c r="V947" t="s">
        <v>9</v>
      </c>
      <c r="W947" t="s">
        <v>9</v>
      </c>
      <c r="X947" t="str">
        <f>IF(AND(L947&lt;&gt;L946,以前300和1000统计!D947&gt;以前300和1000统计!E947+30),1,"")</f>
        <v/>
      </c>
      <c r="Y947" t="str">
        <f t="shared" si="56"/>
        <v/>
      </c>
    </row>
    <row r="948" spans="1:25" x14ac:dyDescent="0.25">
      <c r="A948" s="6">
        <v>43754</v>
      </c>
      <c r="B948" s="4">
        <v>5377.75</v>
      </c>
      <c r="C948" s="4">
        <v>5397.07</v>
      </c>
      <c r="D948" s="4">
        <v>5350.15</v>
      </c>
      <c r="E948" s="4">
        <v>5353.02</v>
      </c>
      <c r="F948" s="13">
        <v>-1.8804496655735914E-2</v>
      </c>
      <c r="G948" s="13" t="s">
        <v>9</v>
      </c>
      <c r="H948" s="13" t="str">
        <f t="shared" si="53"/>
        <v/>
      </c>
      <c r="I948" s="7">
        <v>98213036032</v>
      </c>
      <c r="J948" s="8">
        <v>110935354026.66667</v>
      </c>
      <c r="K948" s="8">
        <v>117716350771.2</v>
      </c>
      <c r="L948" s="4">
        <f>IF(AND(以前300和1000统计!C947&lt;-10,J947&lt;K947*1.05,以前300和1000统计!G947&lt;10),L947*(2-E948/E947),L947)</f>
        <v>11191.569485613798</v>
      </c>
      <c r="M948" s="4">
        <f t="shared" si="58"/>
        <v>5353.02</v>
      </c>
      <c r="N948" s="4">
        <f t="shared" si="59"/>
        <v>1</v>
      </c>
      <c r="O948" t="s">
        <v>9</v>
      </c>
      <c r="P948" t="s">
        <v>9</v>
      </c>
      <c r="R948" t="s">
        <v>9</v>
      </c>
      <c r="S948" s="4">
        <f t="shared" si="54"/>
        <v>8452.8062554096105</v>
      </c>
      <c r="T948" s="4">
        <f t="shared" si="55"/>
        <v>12671.204077796174</v>
      </c>
      <c r="U948" s="4" t="s">
        <v>9</v>
      </c>
      <c r="V948" t="s">
        <v>9</v>
      </c>
      <c r="W948" t="s">
        <v>9</v>
      </c>
      <c r="X948" t="str">
        <f>IF(AND(L948&lt;&gt;L947,以前300和1000统计!D948&gt;以前300和1000统计!E948+30),1,"")</f>
        <v/>
      </c>
      <c r="Y948" t="str">
        <f t="shared" si="56"/>
        <v/>
      </c>
    </row>
    <row r="949" spans="1:25" x14ac:dyDescent="0.25">
      <c r="A949" s="6">
        <v>43755</v>
      </c>
      <c r="B949" s="4">
        <v>5354.41</v>
      </c>
      <c r="C949" s="4">
        <v>5371.67</v>
      </c>
      <c r="D949" s="4">
        <v>5331.73</v>
      </c>
      <c r="E949" s="4">
        <v>5347.27</v>
      </c>
      <c r="F949" s="13">
        <v>-5.2571560385672456E-3</v>
      </c>
      <c r="G949" s="13" t="s">
        <v>9</v>
      </c>
      <c r="H949" s="13" t="str">
        <f t="shared" si="53"/>
        <v/>
      </c>
      <c r="I949" s="7">
        <v>87362654208</v>
      </c>
      <c r="J949" s="8">
        <v>99387342848</v>
      </c>
      <c r="K949" s="8">
        <v>114184785305.60001</v>
      </c>
      <c r="L949" s="4">
        <f>IF(AND(以前300和1000统计!C948&lt;-10,J948&lt;K948*1.05,以前300和1000统计!G948&lt;10),L948*(2-E949/E948),L948)</f>
        <v>11191.569485613798</v>
      </c>
      <c r="M949" s="4">
        <f t="shared" si="58"/>
        <v>5347.27</v>
      </c>
      <c r="N949" s="4">
        <f t="shared" si="59"/>
        <v>1</v>
      </c>
      <c r="O949">
        <v>8826.4896939938262</v>
      </c>
      <c r="P949" t="s">
        <v>9</v>
      </c>
      <c r="Q949">
        <v>-1.5488900078451606E-2</v>
      </c>
      <c r="R949">
        <v>1.9677426736434356E-2</v>
      </c>
      <c r="S949" s="4">
        <f t="shared" si="54"/>
        <v>8443.726588984191</v>
      </c>
      <c r="T949" s="4">
        <f t="shared" si="55"/>
        <v>12657.59317713686</v>
      </c>
      <c r="U949" s="4">
        <v>5455.61</v>
      </c>
      <c r="V949">
        <v>-1.9858457624353454E-2</v>
      </c>
      <c r="W949">
        <v>-1.5488900078451606E-2</v>
      </c>
      <c r="X949" t="str">
        <f>IF(AND(L949&lt;&gt;L948,以前300和1000统计!D949&gt;以前300和1000统计!E949+30),1,"")</f>
        <v/>
      </c>
      <c r="Y949" t="str">
        <f t="shared" si="56"/>
        <v/>
      </c>
    </row>
    <row r="950" spans="1:25" x14ac:dyDescent="0.25">
      <c r="A950" s="6">
        <v>43756</v>
      </c>
      <c r="B950" s="4">
        <v>5350.64</v>
      </c>
      <c r="C950" s="4">
        <v>5374.6</v>
      </c>
      <c r="D950" s="4">
        <v>5267.93</v>
      </c>
      <c r="E950" s="4">
        <v>5280.53</v>
      </c>
      <c r="F950" s="13">
        <v>-1.3541888504059574E-2</v>
      </c>
      <c r="G950" s="13">
        <v>-1.3541888504059574E-2</v>
      </c>
      <c r="H950" s="13" t="str">
        <f t="shared" si="53"/>
        <v/>
      </c>
      <c r="I950" s="7">
        <v>100132540416</v>
      </c>
      <c r="J950" s="8">
        <v>95236076885.333328</v>
      </c>
      <c r="K950" s="8">
        <v>112768408780.8</v>
      </c>
      <c r="L950" s="4">
        <f>IF(AND(以前300和1000统计!C949&lt;-10,J949&lt;K949*1.05,以前300和1000统计!G949&lt;10),L949*(2-E950/E949),L949)</f>
        <v>11331.252977838778</v>
      </c>
      <c r="M950" s="4">
        <f t="shared" si="58"/>
        <v>5280.53</v>
      </c>
      <c r="N950" s="4">
        <f t="shared" si="59"/>
        <v>0</v>
      </c>
      <c r="O950" t="s">
        <v>9</v>
      </c>
      <c r="P950" t="s">
        <v>9</v>
      </c>
      <c r="R950" t="s">
        <v>9</v>
      </c>
      <c r="S950" s="4">
        <f t="shared" si="54"/>
        <v>8443.726588984191</v>
      </c>
      <c r="T950" s="4">
        <f t="shared" si="55"/>
        <v>12815.574309311243</v>
      </c>
      <c r="U950" s="4" t="s">
        <v>9</v>
      </c>
      <c r="V950" t="s">
        <v>9</v>
      </c>
      <c r="W950" t="s">
        <v>9</v>
      </c>
      <c r="X950" t="str">
        <f>IF(AND(L950&lt;&gt;L949,以前300和1000统计!D950&gt;以前300和1000统计!E950+30),1,"")</f>
        <v/>
      </c>
      <c r="Y950" t="str">
        <f t="shared" si="56"/>
        <v/>
      </c>
    </row>
    <row r="951" spans="1:25" x14ac:dyDescent="0.25">
      <c r="A951" s="6">
        <v>43759</v>
      </c>
      <c r="B951" s="4">
        <v>5273.64</v>
      </c>
      <c r="C951" s="4">
        <v>5273.64</v>
      </c>
      <c r="D951" s="4">
        <v>5200.93</v>
      </c>
      <c r="E951" s="4">
        <v>5247.3</v>
      </c>
      <c r="F951" s="13">
        <v>-1.8695521265991832E-2</v>
      </c>
      <c r="G951" s="13">
        <v>-1.8695521265991832E-2</v>
      </c>
      <c r="H951" s="13" t="str">
        <f t="shared" si="53"/>
        <v/>
      </c>
      <c r="I951" s="7">
        <v>86943129600</v>
      </c>
      <c r="J951" s="8">
        <v>91479441408</v>
      </c>
      <c r="K951" s="8">
        <v>109710304256</v>
      </c>
      <c r="L951" s="4">
        <f>IF(AND(以前300和1000统计!C950&lt;-10,J950&lt;K950*1.05,以前300和1000统计!G950&lt;10),L950*(2-E951/E950),L950)</f>
        <v>11402.559747510304</v>
      </c>
      <c r="M951" s="4">
        <f t="shared" si="58"/>
        <v>5247.3</v>
      </c>
      <c r="N951" s="4">
        <f t="shared" si="59"/>
        <v>0</v>
      </c>
      <c r="O951" t="s">
        <v>9</v>
      </c>
      <c r="P951" t="s">
        <v>9</v>
      </c>
      <c r="R951" t="s">
        <v>9</v>
      </c>
      <c r="S951" s="4">
        <f t="shared" si="54"/>
        <v>8443.726588984191</v>
      </c>
      <c r="T951" s="4">
        <f t="shared" si="55"/>
        <v>12896.221807630242</v>
      </c>
      <c r="U951" s="4" t="s">
        <v>9</v>
      </c>
      <c r="V951" t="s">
        <v>9</v>
      </c>
      <c r="W951" t="s">
        <v>9</v>
      </c>
      <c r="X951" t="str">
        <f>IF(AND(L951&lt;&gt;L950,以前300和1000统计!D951&gt;以前300和1000统计!E951+30),1,"")</f>
        <v/>
      </c>
      <c r="Y951" t="str">
        <f t="shared" si="56"/>
        <v/>
      </c>
    </row>
    <row r="952" spans="1:25" x14ac:dyDescent="0.25">
      <c r="A952" s="6">
        <v>43760</v>
      </c>
      <c r="B952" s="4">
        <v>5252.19</v>
      </c>
      <c r="C952" s="4">
        <v>5312.46</v>
      </c>
      <c r="D952" s="4">
        <v>5249.96</v>
      </c>
      <c r="E952" s="4">
        <v>5312.46</v>
      </c>
      <c r="F952" s="13">
        <v>6.0467415202640762E-3</v>
      </c>
      <c r="G952" s="13">
        <v>6.0467415202640762E-3</v>
      </c>
      <c r="H952" s="13" t="str">
        <f t="shared" si="53"/>
        <v/>
      </c>
      <c r="I952" s="7">
        <v>87413219328</v>
      </c>
      <c r="J952" s="8">
        <v>91496296448</v>
      </c>
      <c r="K952" s="8">
        <v>106708782080</v>
      </c>
      <c r="L952" s="4">
        <f>IF(AND(以前300和1000统计!C951&lt;-10,J951&lt;K951*1.05,以前300和1000统计!G951&lt;10),L951*(2-E952/E951),L951)</f>
        <v>11260.96487145066</v>
      </c>
      <c r="M952" s="4">
        <f t="shared" si="58"/>
        <v>5312.46</v>
      </c>
      <c r="N952" s="4">
        <f t="shared" si="59"/>
        <v>0</v>
      </c>
      <c r="O952" t="s">
        <v>9</v>
      </c>
      <c r="P952" t="s">
        <v>9</v>
      </c>
      <c r="R952" t="s">
        <v>9</v>
      </c>
      <c r="S952" s="4">
        <f t="shared" si="54"/>
        <v>8443.726588984191</v>
      </c>
      <c r="T952" s="4">
        <f t="shared" si="55"/>
        <v>12736.078912620393</v>
      </c>
      <c r="U952" s="4" t="s">
        <v>9</v>
      </c>
      <c r="V952" t="s">
        <v>9</v>
      </c>
      <c r="W952" t="s">
        <v>9</v>
      </c>
      <c r="X952" t="str">
        <f>IF(AND(L952&lt;&gt;L951,以前300和1000统计!D952&gt;以前300和1000统计!E952+30),1,"")</f>
        <v/>
      </c>
      <c r="Y952" t="str">
        <f t="shared" si="56"/>
        <v/>
      </c>
    </row>
    <row r="953" spans="1:25" x14ac:dyDescent="0.25">
      <c r="A953" s="6">
        <v>43761</v>
      </c>
      <c r="B953" s="4">
        <v>5311.76</v>
      </c>
      <c r="C953" s="4">
        <v>5314.36</v>
      </c>
      <c r="D953" s="4">
        <v>5257.77</v>
      </c>
      <c r="E953" s="4">
        <v>5269.72</v>
      </c>
      <c r="F953" s="13">
        <v>4.2726735654528003E-3</v>
      </c>
      <c r="G953" s="13">
        <v>4.2726735654528003E-3</v>
      </c>
      <c r="H953" s="13" t="str">
        <f t="shared" si="53"/>
        <v/>
      </c>
      <c r="I953" s="7">
        <v>90665799680</v>
      </c>
      <c r="J953" s="8">
        <v>88340716202.666672</v>
      </c>
      <c r="K953" s="8">
        <v>105396717158.39999</v>
      </c>
      <c r="L953" s="4">
        <f>IF(AND(以前300和1000统计!C952&lt;-10,J952&lt;K952*1.05,以前300和1000统计!G952&lt;10),L952*(2-E953/E952),L952)</f>
        <v>11351.562003213683</v>
      </c>
      <c r="M953" s="4">
        <f t="shared" si="58"/>
        <v>5269.72</v>
      </c>
      <c r="N953" s="4">
        <f t="shared" si="59"/>
        <v>0</v>
      </c>
      <c r="O953" t="s">
        <v>9</v>
      </c>
      <c r="P953" t="s">
        <v>9</v>
      </c>
      <c r="R953" t="s">
        <v>9</v>
      </c>
      <c r="S953" s="4">
        <f t="shared" si="54"/>
        <v>8443.726588984191</v>
      </c>
      <c r="T953" s="4">
        <f t="shared" si="55"/>
        <v>12838.543686515233</v>
      </c>
      <c r="U953" s="4" t="s">
        <v>9</v>
      </c>
      <c r="V953" t="s">
        <v>9</v>
      </c>
      <c r="W953" t="s">
        <v>9</v>
      </c>
      <c r="X953" t="str">
        <f>IF(AND(L953&lt;&gt;L952,以前300和1000统计!D953&gt;以前300和1000统计!E953+30),1,"")</f>
        <v/>
      </c>
      <c r="Y953" t="str">
        <f t="shared" si="56"/>
        <v/>
      </c>
    </row>
    <row r="954" spans="1:25" x14ac:dyDescent="0.25">
      <c r="A954" s="6">
        <v>43762</v>
      </c>
      <c r="B954" s="4">
        <v>5262.93</v>
      </c>
      <c r="C954" s="4">
        <v>5274.32</v>
      </c>
      <c r="D954" s="4">
        <v>5220.55</v>
      </c>
      <c r="E954" s="4">
        <v>5259.45</v>
      </c>
      <c r="F954" s="13">
        <v>-9.9784280728701935E-3</v>
      </c>
      <c r="G954" s="13">
        <v>-9.9784280728701935E-3</v>
      </c>
      <c r="H954" s="13" t="str">
        <f t="shared" si="53"/>
        <v/>
      </c>
      <c r="I954" s="7">
        <v>86720512000</v>
      </c>
      <c r="J954" s="8">
        <v>88266510336</v>
      </c>
      <c r="K954" s="8">
        <v>103675172864</v>
      </c>
      <c r="L954" s="4">
        <f>IF(AND(以前300和1000统计!C953&lt;-10,J953&lt;K953*1.05,以前300和1000统计!G953&lt;10),L953*(2-E954/E953),L953)</f>
        <v>11373.684723542849</v>
      </c>
      <c r="M954" s="4">
        <f t="shared" si="58"/>
        <v>5259.45</v>
      </c>
      <c r="N954" s="4">
        <f t="shared" si="59"/>
        <v>0</v>
      </c>
      <c r="O954" t="s">
        <v>9</v>
      </c>
      <c r="P954" t="s">
        <v>9</v>
      </c>
      <c r="R954" t="s">
        <v>9</v>
      </c>
      <c r="S954" s="4">
        <f t="shared" si="54"/>
        <v>8443.726588984191</v>
      </c>
      <c r="T954" s="4">
        <f t="shared" si="55"/>
        <v>12863.564341058647</v>
      </c>
      <c r="U954" s="4" t="s">
        <v>9</v>
      </c>
      <c r="V954" t="s">
        <v>9</v>
      </c>
      <c r="W954" t="s">
        <v>9</v>
      </c>
      <c r="X954" t="str">
        <f>IF(AND(L954&lt;&gt;L953,以前300和1000统计!D954&gt;以前300和1000统计!E954+30),1,"")</f>
        <v/>
      </c>
      <c r="Y954" t="str">
        <f t="shared" si="56"/>
        <v/>
      </c>
    </row>
    <row r="955" spans="1:25" x14ac:dyDescent="0.25">
      <c r="A955" s="6">
        <v>43763</v>
      </c>
      <c r="B955" s="4">
        <v>5254.37</v>
      </c>
      <c r="C955" s="4">
        <v>5307.75</v>
      </c>
      <c r="D955" s="4">
        <v>5227.8900000000003</v>
      </c>
      <c r="E955" s="4">
        <v>5300.09</v>
      </c>
      <c r="F955" s="13">
        <v>5.7631145487806457E-3</v>
      </c>
      <c r="G955" s="13">
        <v>5.7631145487806457E-3</v>
      </c>
      <c r="H955" s="13" t="str">
        <f t="shared" si="53"/>
        <v/>
      </c>
      <c r="I955" s="7">
        <v>95200452608</v>
      </c>
      <c r="J955" s="8">
        <v>90862254762.666672</v>
      </c>
      <c r="K955" s="8">
        <v>101827835904</v>
      </c>
      <c r="L955" s="4">
        <f>IF(AND(以前300和1000统计!C954&lt;-10,J954&lt;K954*1.05,以前300和1000统计!G954&lt;10),L954*(2-E955/E954),L954)</f>
        <v>11285.799764627984</v>
      </c>
      <c r="M955" s="4">
        <f t="shared" si="58"/>
        <v>5300.09</v>
      </c>
      <c r="N955" s="4">
        <f t="shared" si="59"/>
        <v>0</v>
      </c>
      <c r="O955" t="s">
        <v>9</v>
      </c>
      <c r="P955" t="s">
        <v>9</v>
      </c>
      <c r="R955" t="s">
        <v>9</v>
      </c>
      <c r="S955" s="4">
        <f t="shared" si="54"/>
        <v>8443.726588984191</v>
      </c>
      <c r="T955" s="4">
        <f t="shared" si="55"/>
        <v>12764.16701722809</v>
      </c>
      <c r="U955" s="4" t="s">
        <v>9</v>
      </c>
      <c r="V955" t="s">
        <v>9</v>
      </c>
      <c r="W955" t="s">
        <v>9</v>
      </c>
      <c r="X955" t="str">
        <f>IF(AND(L955&lt;&gt;L954,以前300和1000统计!D955&gt;以前300和1000统计!E955+30),1,"")</f>
        <v/>
      </c>
      <c r="Y955" t="str">
        <f t="shared" si="56"/>
        <v/>
      </c>
    </row>
    <row r="956" spans="1:25" x14ac:dyDescent="0.25">
      <c r="A956" s="6">
        <v>43766</v>
      </c>
      <c r="B956" s="4">
        <v>5343.5</v>
      </c>
      <c r="C956" s="4">
        <v>5425.75</v>
      </c>
      <c r="D956" s="4">
        <v>5343.44</v>
      </c>
      <c r="E956" s="4">
        <v>5425.75</v>
      </c>
      <c r="F956" s="13">
        <v>3.1619275779786848E-2</v>
      </c>
      <c r="G956" s="13">
        <v>3.1619275779786848E-2</v>
      </c>
      <c r="H956" s="13">
        <f t="shared" si="53"/>
        <v>3.1619275779786848E-2</v>
      </c>
      <c r="I956" s="7">
        <v>129515028480</v>
      </c>
      <c r="J956" s="8">
        <v>103811997696</v>
      </c>
      <c r="K956" s="8">
        <v>102136087347.2</v>
      </c>
      <c r="L956" s="4">
        <f>IF(AND(以前300和1000统计!C955&lt;-10,J955&lt;K955*1.05,以前300和1000统计!G955&lt;10),L955*(2-E956/E955),L955)</f>
        <v>11018.224384130077</v>
      </c>
      <c r="M956" s="4">
        <f t="shared" si="58"/>
        <v>5425.75</v>
      </c>
      <c r="N956" s="4">
        <f t="shared" si="59"/>
        <v>0</v>
      </c>
      <c r="O956" t="s">
        <v>9</v>
      </c>
      <c r="P956">
        <v>8689.7770770800726</v>
      </c>
      <c r="R956" t="s">
        <v>9</v>
      </c>
      <c r="S956" s="4">
        <f t="shared" si="54"/>
        <v>8443.726588984191</v>
      </c>
      <c r="T956" s="4">
        <f t="shared" si="55"/>
        <v>12461.540981182499</v>
      </c>
      <c r="U956" s="4" t="s">
        <v>9</v>
      </c>
      <c r="V956" t="s">
        <v>9</v>
      </c>
      <c r="W956" t="s">
        <v>9</v>
      </c>
      <c r="X956">
        <f>IF(AND(L956&lt;&gt;L955,以前300和1000统计!D956&gt;以前300和1000统计!E956+30),1,"")</f>
        <v>1</v>
      </c>
      <c r="Y956">
        <f t="shared" si="56"/>
        <v>2.3709031356071275E-2</v>
      </c>
    </row>
    <row r="957" spans="1:25" x14ac:dyDescent="0.25">
      <c r="A957" s="6">
        <v>43767</v>
      </c>
      <c r="B957" s="4">
        <v>5434.31</v>
      </c>
      <c r="C957" s="4">
        <v>5434.31</v>
      </c>
      <c r="D957" s="4">
        <v>5366.75</v>
      </c>
      <c r="E957" s="4">
        <v>5366.75</v>
      </c>
      <c r="F957" s="13">
        <v>1.2577144916407157E-2</v>
      </c>
      <c r="G957" s="13" t="s">
        <v>9</v>
      </c>
      <c r="H957" s="13" t="str">
        <f t="shared" si="53"/>
        <v/>
      </c>
      <c r="I957" s="7">
        <v>145139351552</v>
      </c>
      <c r="J957" s="8">
        <v>123284944213.33333</v>
      </c>
      <c r="K957" s="8">
        <v>102448745062.39999</v>
      </c>
      <c r="L957" s="4">
        <f>IF(AND(以前300和1000统计!C956&lt;-10,J956&lt;K956*1.05,以前300和1000统计!G956&lt;10),L956*(2-E957/E956),L956)</f>
        <v>11018.224384130077</v>
      </c>
      <c r="M957" s="4">
        <f t="shared" si="58"/>
        <v>5366.75</v>
      </c>
      <c r="N957" s="4">
        <f t="shared" si="59"/>
        <v>1</v>
      </c>
      <c r="O957" t="s">
        <v>9</v>
      </c>
      <c r="P957" t="s">
        <v>9</v>
      </c>
      <c r="R957" t="s">
        <v>9</v>
      </c>
      <c r="S957" s="4">
        <f t="shared" si="54"/>
        <v>8351.9088921219936</v>
      </c>
      <c r="T957" s="4">
        <f t="shared" si="55"/>
        <v>12326.033278488905</v>
      </c>
      <c r="U957" s="4" t="s">
        <v>9</v>
      </c>
      <c r="V957" t="s">
        <v>9</v>
      </c>
      <c r="W957" t="s">
        <v>9</v>
      </c>
      <c r="X957" t="str">
        <f>IF(AND(L957&lt;&gt;L956,以前300和1000统计!D957&gt;以前300和1000统计!E957+30),1,"")</f>
        <v/>
      </c>
      <c r="Y957" t="str">
        <f t="shared" si="56"/>
        <v/>
      </c>
    </row>
    <row r="958" spans="1:25" x14ac:dyDescent="0.25">
      <c r="A958" s="6">
        <v>43768</v>
      </c>
      <c r="B958" s="4">
        <v>5349.08</v>
      </c>
      <c r="C958" s="4">
        <v>5351.86</v>
      </c>
      <c r="D958" s="4">
        <v>5301.64</v>
      </c>
      <c r="E958" s="4">
        <v>5313.42</v>
      </c>
      <c r="F958" s="13">
        <v>-2.0703128599732779E-2</v>
      </c>
      <c r="G958" s="13" t="s">
        <v>9</v>
      </c>
      <c r="H958" s="13" t="str">
        <f t="shared" si="53"/>
        <v/>
      </c>
      <c r="I958" s="7">
        <v>130346024960</v>
      </c>
      <c r="J958" s="8">
        <v>135000134997.33333</v>
      </c>
      <c r="K958" s="8">
        <v>102194794291.2</v>
      </c>
      <c r="L958" s="4">
        <f>IF(AND(以前300和1000统计!C957&lt;-10,J957&lt;K957*1.05,以前300和1000统计!G957&lt;10),L957*(2-E958/E957),L957)</f>
        <v>11018.224384130077</v>
      </c>
      <c r="M958" s="4">
        <f t="shared" si="58"/>
        <v>5313.42</v>
      </c>
      <c r="N958" s="4">
        <f t="shared" si="59"/>
        <v>1</v>
      </c>
      <c r="O958" t="s">
        <v>9</v>
      </c>
      <c r="P958" t="s">
        <v>9</v>
      </c>
      <c r="R958" t="s">
        <v>9</v>
      </c>
      <c r="S958" s="4">
        <f t="shared" si="54"/>
        <v>8268.9150315514671</v>
      </c>
      <c r="T958" s="4">
        <f t="shared" si="55"/>
        <v>12203.548095698236</v>
      </c>
      <c r="U958" s="4" t="s">
        <v>9</v>
      </c>
      <c r="V958" t="s">
        <v>9</v>
      </c>
      <c r="W958" t="s">
        <v>9</v>
      </c>
      <c r="X958" t="str">
        <f>IF(AND(L958&lt;&gt;L957,以前300和1000统计!D958&gt;以前300和1000统计!E958+30),1,"")</f>
        <v/>
      </c>
      <c r="Y958" t="str">
        <f t="shared" si="56"/>
        <v/>
      </c>
    </row>
    <row r="959" spans="1:25" x14ac:dyDescent="0.25">
      <c r="A959" s="6">
        <v>43769</v>
      </c>
      <c r="B959" s="4">
        <v>5310.66</v>
      </c>
      <c r="C959" s="4">
        <v>5329.2</v>
      </c>
      <c r="D959" s="4">
        <v>5252.17</v>
      </c>
      <c r="E959" s="4">
        <v>5253.88</v>
      </c>
      <c r="F959" s="13">
        <v>-2.1031350444868813E-2</v>
      </c>
      <c r="G959" s="13" t="s">
        <v>9</v>
      </c>
      <c r="H959" s="13" t="str">
        <f t="shared" si="53"/>
        <v/>
      </c>
      <c r="I959" s="7">
        <v>114532028416</v>
      </c>
      <c r="J959" s="8">
        <v>130005801642.66667</v>
      </c>
      <c r="K959" s="8">
        <v>101416769126.39999</v>
      </c>
      <c r="L959" s="4">
        <f>IF(AND(以前300和1000统计!C958&lt;-10,J958&lt;K958*1.05,以前300和1000统计!G958&lt;10),L958*(2-E959/E958),L958)</f>
        <v>11018.224384130077</v>
      </c>
      <c r="M959" s="4">
        <f t="shared" si="58"/>
        <v>5253.88</v>
      </c>
      <c r="N959" s="4">
        <f t="shared" si="59"/>
        <v>1</v>
      </c>
      <c r="O959" t="s">
        <v>9</v>
      </c>
      <c r="P959" t="s">
        <v>9</v>
      </c>
      <c r="R959" t="s">
        <v>9</v>
      </c>
      <c r="S959" s="4">
        <f t="shared" si="54"/>
        <v>8176.2569693281575</v>
      </c>
      <c r="T959" s="4">
        <f t="shared" si="55"/>
        <v>12066.800153013886</v>
      </c>
      <c r="U959" s="4" t="s">
        <v>9</v>
      </c>
      <c r="V959" t="s">
        <v>9</v>
      </c>
      <c r="W959" t="s">
        <v>9</v>
      </c>
      <c r="X959" t="str">
        <f>IF(AND(L959&lt;&gt;L958,以前300和1000统计!D959&gt;以前300和1000统计!E959+30),1,"")</f>
        <v/>
      </c>
      <c r="Y959" t="str">
        <f t="shared" si="56"/>
        <v/>
      </c>
    </row>
    <row r="960" spans="1:25" x14ac:dyDescent="0.25">
      <c r="A960" s="6">
        <v>43770</v>
      </c>
      <c r="B960" s="4">
        <v>5234.75</v>
      </c>
      <c r="C960" s="4">
        <v>5308.93</v>
      </c>
      <c r="D960" s="4">
        <v>5227.1099999999997</v>
      </c>
      <c r="E960" s="4">
        <v>5303.99</v>
      </c>
      <c r="F960" s="13">
        <v>-1.7747514783322815E-3</v>
      </c>
      <c r="G960" s="13" t="s">
        <v>9</v>
      </c>
      <c r="H960" s="13" t="str">
        <f t="shared" si="53"/>
        <v/>
      </c>
      <c r="I960" s="7">
        <v>102087110656</v>
      </c>
      <c r="J960" s="8">
        <v>115655054677.33333</v>
      </c>
      <c r="K960" s="8">
        <v>101858982912</v>
      </c>
      <c r="L960" s="4">
        <f>IF(AND(以前300和1000统计!C959&lt;-10,J959&lt;K959*1.05,以前300和1000统计!G959&lt;10),L959*(2-E960/E959),L959)</f>
        <v>11018.224384130077</v>
      </c>
      <c r="M960" s="4">
        <f t="shared" si="58"/>
        <v>5303.99</v>
      </c>
      <c r="N960" s="4">
        <f t="shared" si="59"/>
        <v>1</v>
      </c>
      <c r="O960" t="s">
        <v>9</v>
      </c>
      <c r="P960" t="s">
        <v>9</v>
      </c>
      <c r="R960" t="s">
        <v>9</v>
      </c>
      <c r="S960" s="4">
        <f t="shared" si="54"/>
        <v>8254.2397623750167</v>
      </c>
      <c r="T960" s="4">
        <f t="shared" si="55"/>
        <v>12181.889830674496</v>
      </c>
      <c r="U960" s="4" t="s">
        <v>9</v>
      </c>
      <c r="V960" t="s">
        <v>9</v>
      </c>
      <c r="W960" t="s">
        <v>9</v>
      </c>
      <c r="X960" t="str">
        <f>IF(AND(L960&lt;&gt;L959,以前300和1000统计!D960&gt;以前300和1000统计!E960+30),1,"")</f>
        <v/>
      </c>
      <c r="Y960" t="str">
        <f t="shared" si="56"/>
        <v/>
      </c>
    </row>
    <row r="961" spans="1:25" x14ac:dyDescent="0.25">
      <c r="A961" s="6">
        <v>43773</v>
      </c>
      <c r="B961" s="4">
        <v>5316.6</v>
      </c>
      <c r="C961" s="4">
        <v>5365.59</v>
      </c>
      <c r="D961" s="4">
        <v>5316.6</v>
      </c>
      <c r="E961" s="4">
        <v>5337.08</v>
      </c>
      <c r="F961" s="13">
        <v>1.5835915551934976E-2</v>
      </c>
      <c r="G961" s="13" t="s">
        <v>9</v>
      </c>
      <c r="H961" s="13" t="str">
        <f t="shared" si="53"/>
        <v/>
      </c>
      <c r="I961" s="7">
        <v>115854266368</v>
      </c>
      <c r="J961" s="8">
        <v>110824468480</v>
      </c>
      <c r="K961" s="8">
        <v>103682636800</v>
      </c>
      <c r="L961" s="4">
        <f>IF(AND(以前300和1000统计!C960&lt;-10,J960&lt;K960*1.05,以前300和1000统计!G960&lt;10),L960*(2-E961/E960),L960)</f>
        <v>11018.224384130077</v>
      </c>
      <c r="M961" s="4">
        <f t="shared" si="58"/>
        <v>5337.08</v>
      </c>
      <c r="N961" s="4">
        <f t="shared" si="59"/>
        <v>1</v>
      </c>
      <c r="O961" t="s">
        <v>9</v>
      </c>
      <c r="P961" t="s">
        <v>9</v>
      </c>
      <c r="R961" t="s">
        <v>9</v>
      </c>
      <c r="S961" s="4">
        <f t="shared" si="54"/>
        <v>8305.7354842253571</v>
      </c>
      <c r="T961" s="4">
        <f t="shared" si="55"/>
        <v>12257.888981219088</v>
      </c>
      <c r="U961" s="4" t="s">
        <v>9</v>
      </c>
      <c r="V961" t="s">
        <v>9</v>
      </c>
      <c r="W961" t="s">
        <v>9</v>
      </c>
      <c r="X961" t="str">
        <f>IF(AND(L961&lt;&gt;L960,以前300和1000统计!D961&gt;以前300和1000统计!E961+30),1,"")</f>
        <v/>
      </c>
      <c r="Y961" t="str">
        <f t="shared" si="56"/>
        <v/>
      </c>
    </row>
    <row r="962" spans="1:25" x14ac:dyDescent="0.25">
      <c r="A962" s="6">
        <v>43774</v>
      </c>
      <c r="B962" s="4">
        <v>5341.17</v>
      </c>
      <c r="C962" s="4">
        <v>5362.44</v>
      </c>
      <c r="D962" s="4">
        <v>5306.05</v>
      </c>
      <c r="E962" s="4">
        <v>5352.06</v>
      </c>
      <c r="F962" s="13">
        <v>9.0629884294655128E-3</v>
      </c>
      <c r="G962" s="13" t="s">
        <v>9</v>
      </c>
      <c r="H962" s="13" t="str">
        <f t="shared" si="53"/>
        <v/>
      </c>
      <c r="I962" s="7">
        <v>114846793728</v>
      </c>
      <c r="J962" s="8">
        <v>110929390250.66667</v>
      </c>
      <c r="K962" s="8">
        <v>105356342067.2</v>
      </c>
      <c r="L962" s="4">
        <f>IF(AND(以前300和1000统计!C961&lt;-10,J961&lt;K961*1.05,以前300和1000统计!G961&lt;10),L961*(2-E962/E961),L961)</f>
        <v>11018.224384130077</v>
      </c>
      <c r="M962" s="4">
        <f t="shared" si="58"/>
        <v>5352.06</v>
      </c>
      <c r="N962" s="4">
        <f t="shared" si="59"/>
        <v>1</v>
      </c>
      <c r="O962" t="s">
        <v>9</v>
      </c>
      <c r="P962" t="s">
        <v>9</v>
      </c>
      <c r="R962" t="s">
        <v>9</v>
      </c>
      <c r="S962" s="4">
        <f t="shared" si="54"/>
        <v>8329.0478418354542</v>
      </c>
      <c r="T962" s="4">
        <f t="shared" si="55"/>
        <v>12292.294157258919</v>
      </c>
      <c r="U962" s="4" t="s">
        <v>9</v>
      </c>
      <c r="V962" t="s">
        <v>9</v>
      </c>
      <c r="W962" t="s">
        <v>9</v>
      </c>
      <c r="X962" t="str">
        <f>IF(AND(L962&lt;&gt;L961,以前300和1000统计!D962&gt;以前300和1000统计!E962+30),1,"")</f>
        <v/>
      </c>
      <c r="Y962" t="str">
        <f t="shared" si="56"/>
        <v/>
      </c>
    </row>
    <row r="963" spans="1:25" x14ac:dyDescent="0.25">
      <c r="A963" s="6">
        <v>43775</v>
      </c>
      <c r="B963" s="4">
        <v>5348.45</v>
      </c>
      <c r="C963" s="4">
        <v>5356.31</v>
      </c>
      <c r="D963" s="4">
        <v>5286.44</v>
      </c>
      <c r="E963" s="4">
        <v>5304.84</v>
      </c>
      <c r="F963" s="13">
        <v>-6.0407563686509791E-3</v>
      </c>
      <c r="G963" s="13" t="s">
        <v>9</v>
      </c>
      <c r="H963" s="13" t="str">
        <f t="shared" si="53"/>
        <v/>
      </c>
      <c r="I963" s="7">
        <v>110315089920</v>
      </c>
      <c r="J963" s="8">
        <v>113672050005.33333</v>
      </c>
      <c r="K963" s="8">
        <v>106717653811.2</v>
      </c>
      <c r="L963" s="4">
        <f>IF(AND(以前300和1000统计!C962&lt;-10,J962&lt;K962*1.05,以前300和1000统计!G962&lt;10),L962*(2-E963/E962),L962)</f>
        <v>11018.224384130077</v>
      </c>
      <c r="M963" s="4">
        <f t="shared" si="58"/>
        <v>5304.84</v>
      </c>
      <c r="N963" s="4">
        <f t="shared" si="59"/>
        <v>1</v>
      </c>
      <c r="O963" t="s">
        <v>9</v>
      </c>
      <c r="P963" t="s">
        <v>9</v>
      </c>
      <c r="R963" t="s">
        <v>9</v>
      </c>
      <c r="S963" s="4">
        <f t="shared" si="54"/>
        <v>8255.5625597026919</v>
      </c>
      <c r="T963" s="4">
        <f t="shared" si="55"/>
        <v>12183.842060289571</v>
      </c>
      <c r="U963" s="4" t="s">
        <v>9</v>
      </c>
      <c r="V963" t="s">
        <v>9</v>
      </c>
      <c r="W963" t="s">
        <v>9</v>
      </c>
      <c r="X963" t="str">
        <f>IF(AND(L963&lt;&gt;L962,以前300和1000统计!D963&gt;以前300和1000统计!E963+30),1,"")</f>
        <v/>
      </c>
      <c r="Y963" t="str">
        <f t="shared" si="56"/>
        <v/>
      </c>
    </row>
    <row r="964" spans="1:25" x14ac:dyDescent="0.25">
      <c r="A964" s="6">
        <v>43776</v>
      </c>
      <c r="B964" s="4">
        <v>5300.67</v>
      </c>
      <c r="C964" s="4">
        <v>5347.66</v>
      </c>
      <c r="D964" s="4">
        <v>5294.2</v>
      </c>
      <c r="E964" s="4">
        <v>5340.17</v>
      </c>
      <c r="F964" s="13">
        <v>-2.2215744965490281E-3</v>
      </c>
      <c r="G964" s="13" t="s">
        <v>9</v>
      </c>
      <c r="H964" s="13" t="str">
        <f t="shared" si="53"/>
        <v/>
      </c>
      <c r="I964" s="7">
        <v>99247550464</v>
      </c>
      <c r="J964" s="8">
        <v>108136478037.33333</v>
      </c>
      <c r="K964" s="8">
        <v>106748878028.8</v>
      </c>
      <c r="L964" s="4">
        <f>IF(AND(以前300和1000统计!C963&lt;-10,J963&lt;K963*1.05,以前300和1000统计!G963&lt;10),L963*(2-E964/E963),L963)</f>
        <v>11018.224384130077</v>
      </c>
      <c r="M964" s="4">
        <f t="shared" si="58"/>
        <v>5340.17</v>
      </c>
      <c r="N964" s="4">
        <f t="shared" si="59"/>
        <v>1</v>
      </c>
      <c r="O964" t="s">
        <v>9</v>
      </c>
      <c r="P964" t="s">
        <v>9</v>
      </c>
      <c r="R964" t="s">
        <v>9</v>
      </c>
      <c r="S964" s="4">
        <f t="shared" si="54"/>
        <v>8310.5442415694961</v>
      </c>
      <c r="T964" s="4">
        <f t="shared" si="55"/>
        <v>12264.985910055075</v>
      </c>
      <c r="U964" s="4" t="s">
        <v>9</v>
      </c>
      <c r="V964" t="s">
        <v>9</v>
      </c>
      <c r="W964" t="s">
        <v>9</v>
      </c>
      <c r="X964" t="str">
        <f>IF(AND(L964&lt;&gt;L963,以前300和1000统计!D964&gt;以前300和1000统计!E964+30),1,"")</f>
        <v/>
      </c>
      <c r="Y964" t="str">
        <f t="shared" si="56"/>
        <v/>
      </c>
    </row>
    <row r="965" spans="1:25" x14ac:dyDescent="0.25">
      <c r="A965" s="6">
        <v>43777</v>
      </c>
      <c r="B965" s="4">
        <v>5361.27</v>
      </c>
      <c r="C965" s="4">
        <v>5375.06</v>
      </c>
      <c r="D965" s="4">
        <v>5318.77</v>
      </c>
      <c r="E965" s="4">
        <v>5321.78</v>
      </c>
      <c r="F965" s="13">
        <v>3.1933102600643082E-3</v>
      </c>
      <c r="G965" s="13" t="s">
        <v>9</v>
      </c>
      <c r="H965" s="13" t="str">
        <f t="shared" ref="H965:H1028" si="60">IF(AND(G965&gt;0.02),G965,"")</f>
        <v/>
      </c>
      <c r="I965" s="7">
        <v>107787206656</v>
      </c>
      <c r="J965" s="8">
        <v>105783282346.66667</v>
      </c>
      <c r="K965" s="8">
        <v>106845741056</v>
      </c>
      <c r="L965" s="4">
        <f>IF(AND(以前300和1000统计!C964&lt;-10,J964&lt;K964*1.05,以前300和1000统计!G964&lt;10),L964*(2-E965/E964),L964)</f>
        <v>11018.224384130077</v>
      </c>
      <c r="M965" s="4">
        <f t="shared" si="58"/>
        <v>5321.78</v>
      </c>
      <c r="N965" s="4">
        <f t="shared" si="59"/>
        <v>1</v>
      </c>
      <c r="O965">
        <v>8689.7770770800726</v>
      </c>
      <c r="P965" t="s">
        <v>9</v>
      </c>
      <c r="Q965">
        <v>1.0521414699237619E-2</v>
      </c>
      <c r="R965">
        <v>4.0923833368866624E-3</v>
      </c>
      <c r="S965" s="4">
        <f t="shared" si="54"/>
        <v>8281.9251323271947</v>
      </c>
      <c r="T965" s="4">
        <f t="shared" si="55"/>
        <v>12222.748848147698</v>
      </c>
      <c r="U965" s="4">
        <v>5425.75</v>
      </c>
      <c r="V965">
        <v>-1.9162327788785016E-2</v>
      </c>
      <c r="W965">
        <v>1.0521414699237619E-2</v>
      </c>
      <c r="X965" t="str">
        <f>IF(AND(L965&lt;&gt;L964,以前300和1000统计!D965&gt;以前300和1000统计!E965+30),1,"")</f>
        <v/>
      </c>
      <c r="Y965" t="str">
        <f t="shared" si="56"/>
        <v/>
      </c>
    </row>
    <row r="966" spans="1:25" x14ac:dyDescent="0.25">
      <c r="A966" s="6">
        <v>43780</v>
      </c>
      <c r="B966" s="4">
        <v>5289.63</v>
      </c>
      <c r="C966" s="4">
        <v>5289.63</v>
      </c>
      <c r="D966" s="4">
        <v>5175.62</v>
      </c>
      <c r="E966" s="4">
        <v>5183.57</v>
      </c>
      <c r="F966" s="13">
        <v>-2.9324909132106391E-2</v>
      </c>
      <c r="G966" s="13">
        <v>-2.9324909132106391E-2</v>
      </c>
      <c r="H966" s="13" t="str">
        <f t="shared" si="60"/>
        <v/>
      </c>
      <c r="I966" s="7">
        <v>101788717056</v>
      </c>
      <c r="J966" s="8">
        <v>102941158058.66667</v>
      </c>
      <c r="K966" s="8">
        <v>105834842521.60001</v>
      </c>
      <c r="L966" s="4">
        <f>IF(AND(以前300和1000统计!C965&lt;-10,J965&lt;K965*1.05,以前300和1000统计!G965&lt;10),L965*(2-E966/E965),L965)</f>
        <v>11304.374655680313</v>
      </c>
      <c r="M966" s="4">
        <f t="shared" si="58"/>
        <v>5183.57</v>
      </c>
      <c r="N966" s="4">
        <f t="shared" si="59"/>
        <v>0</v>
      </c>
      <c r="O966" t="s">
        <v>9</v>
      </c>
      <c r="P966" t="s">
        <v>9</v>
      </c>
      <c r="R966" t="s">
        <v>9</v>
      </c>
      <c r="S966" s="4">
        <f t="shared" si="54"/>
        <v>8281.9251323271947</v>
      </c>
      <c r="T966" s="4">
        <f t="shared" si="55"/>
        <v>12540.181383559251</v>
      </c>
      <c r="U966" s="4" t="s">
        <v>9</v>
      </c>
      <c r="V966" t="s">
        <v>9</v>
      </c>
      <c r="W966" t="s">
        <v>9</v>
      </c>
      <c r="X966" t="str">
        <f>IF(AND(L966&lt;&gt;L965,以前300和1000统计!D966&gt;以前300和1000统计!E966+30),1,"")</f>
        <v/>
      </c>
      <c r="Y966" t="str">
        <f t="shared" si="56"/>
        <v/>
      </c>
    </row>
    <row r="967" spans="1:25" x14ac:dyDescent="0.25">
      <c r="A967" s="6">
        <v>43781</v>
      </c>
      <c r="B967" s="4">
        <v>5183.4799999999996</v>
      </c>
      <c r="C967" s="4">
        <v>5196.72</v>
      </c>
      <c r="D967" s="4">
        <v>5123.3</v>
      </c>
      <c r="E967" s="4">
        <v>5196.72</v>
      </c>
      <c r="F967" s="13">
        <v>-2.3499656130091751E-2</v>
      </c>
      <c r="G967" s="13">
        <v>-2.3499656130091751E-2</v>
      </c>
      <c r="H967" s="13" t="str">
        <f t="shared" si="60"/>
        <v/>
      </c>
      <c r="I967" s="7">
        <v>87981789184</v>
      </c>
      <c r="J967" s="8">
        <v>99185904298.666672</v>
      </c>
      <c r="K967" s="8">
        <v>104604615065.60001</v>
      </c>
      <c r="L967" s="4">
        <f>IF(AND(以前300和1000统计!C966&lt;-10,J966&lt;K966*1.05,以前300和1000统计!G966&lt;10),L966*(2-E967/E966),L966)</f>
        <v>11275.697021014976</v>
      </c>
      <c r="M967" s="4">
        <f t="shared" si="58"/>
        <v>5196.72</v>
      </c>
      <c r="N967" s="4">
        <f t="shared" si="59"/>
        <v>0</v>
      </c>
      <c r="O967" t="s">
        <v>9</v>
      </c>
      <c r="P967" t="s">
        <v>9</v>
      </c>
      <c r="R967" t="s">
        <v>9</v>
      </c>
      <c r="S967" s="4">
        <f t="shared" si="54"/>
        <v>8281.9251323271947</v>
      </c>
      <c r="T967" s="4">
        <f t="shared" si="55"/>
        <v>12508.368678185578</v>
      </c>
      <c r="U967" s="4" t="s">
        <v>9</v>
      </c>
      <c r="V967" t="s">
        <v>9</v>
      </c>
      <c r="W967" t="s">
        <v>9</v>
      </c>
      <c r="X967" t="str">
        <f>IF(AND(L967&lt;&gt;L966,以前300和1000统计!D967&gt;以前300和1000统计!E967+30),1,"")</f>
        <v/>
      </c>
      <c r="Y967" t="str">
        <f t="shared" si="56"/>
        <v/>
      </c>
    </row>
    <row r="968" spans="1:25" x14ac:dyDescent="0.25">
      <c r="A968" s="6">
        <v>43782</v>
      </c>
      <c r="B968" s="4">
        <v>5188.88</v>
      </c>
      <c r="C968" s="4">
        <v>5200.24</v>
      </c>
      <c r="D968" s="4">
        <v>5160.33</v>
      </c>
      <c r="E968" s="4">
        <v>5181.49</v>
      </c>
      <c r="F968" s="13">
        <v>-4.0126785207872384E-4</v>
      </c>
      <c r="G968" s="13">
        <v>-4.0126785207872384E-4</v>
      </c>
      <c r="H968" s="13" t="str">
        <f t="shared" si="60"/>
        <v/>
      </c>
      <c r="I968" s="7">
        <v>83519545344</v>
      </c>
      <c r="J968" s="8">
        <v>91096683861.333328</v>
      </c>
      <c r="K968" s="8">
        <v>103869940531.2</v>
      </c>
      <c r="L968" s="4">
        <f>IF(AND(以前300和1000统计!C967&lt;-10,J967&lt;K967*1.05,以前300和1000统计!G967&lt;10),L967*(2-E968/E967),L967)</f>
        <v>11308.742647031015</v>
      </c>
      <c r="M968" s="4">
        <f t="shared" si="58"/>
        <v>5181.49</v>
      </c>
      <c r="N968" s="4">
        <f t="shared" si="59"/>
        <v>0</v>
      </c>
      <c r="O968" t="s">
        <v>9</v>
      </c>
      <c r="P968" t="s">
        <v>9</v>
      </c>
      <c r="R968" t="s">
        <v>9</v>
      </c>
      <c r="S968" s="4">
        <f t="shared" ref="S968:S1031" si="61">IF(L968=L967,S967*E968/E967,S967)</f>
        <v>8281.9251323271947</v>
      </c>
      <c r="T968" s="4">
        <f t="shared" ref="T968:T1031" si="62">IF(L968&lt;&gt;L967,T967*L968/L967,T967*S968/S967)</f>
        <v>12545.026888550728</v>
      </c>
      <c r="U968" s="4" t="s">
        <v>9</v>
      </c>
      <c r="V968" t="s">
        <v>9</v>
      </c>
      <c r="W968" t="s">
        <v>9</v>
      </c>
      <c r="X968" t="str">
        <f>IF(AND(L968&lt;&gt;L967,以前300和1000统计!D968&gt;以前300和1000统计!E968+30),1,"")</f>
        <v/>
      </c>
      <c r="Y968" t="str">
        <f t="shared" si="56"/>
        <v/>
      </c>
    </row>
    <row r="969" spans="1:25" x14ac:dyDescent="0.25">
      <c r="A969" s="6">
        <v>43783</v>
      </c>
      <c r="B969" s="4">
        <v>5180.3100000000004</v>
      </c>
      <c r="C969" s="4">
        <v>5229.09</v>
      </c>
      <c r="D969" s="4">
        <v>5177.1099999999997</v>
      </c>
      <c r="E969" s="4">
        <v>5216.6400000000003</v>
      </c>
      <c r="F969" s="13">
        <v>3.8331870872396756E-3</v>
      </c>
      <c r="G969" s="13">
        <v>3.8331870872396756E-3</v>
      </c>
      <c r="H969" s="13" t="str">
        <f t="shared" si="60"/>
        <v/>
      </c>
      <c r="I969" s="7">
        <v>89861873664</v>
      </c>
      <c r="J969" s="8">
        <v>87121069397.333328</v>
      </c>
      <c r="K969" s="8">
        <v>103994901504</v>
      </c>
      <c r="L969" s="4">
        <f>IF(AND(以前300和1000统计!C968&lt;-10,J968&lt;K968*1.05,以前300和1000统计!G968&lt;10),L968*(2-E969/E968),L968)</f>
        <v>11232.026817406111</v>
      </c>
      <c r="M969" s="4">
        <f t="shared" si="58"/>
        <v>5216.6400000000003</v>
      </c>
      <c r="N969" s="4">
        <f t="shared" si="59"/>
        <v>0</v>
      </c>
      <c r="O969" t="s">
        <v>9</v>
      </c>
      <c r="P969" t="s">
        <v>9</v>
      </c>
      <c r="R969" t="s">
        <v>9</v>
      </c>
      <c r="S969" s="4">
        <f t="shared" si="61"/>
        <v>8281.9251323271947</v>
      </c>
      <c r="T969" s="4">
        <f t="shared" si="62"/>
        <v>12459.924399665764</v>
      </c>
      <c r="U969" s="4" t="s">
        <v>9</v>
      </c>
      <c r="V969" t="s">
        <v>9</v>
      </c>
      <c r="W969" t="s">
        <v>9</v>
      </c>
      <c r="X969" t="str">
        <f>IF(AND(L969&lt;&gt;L968,以前300和1000统计!D969&gt;以前300和1000统计!E969+30),1,"")</f>
        <v/>
      </c>
      <c r="Y969" t="str">
        <f t="shared" ref="Y969:Y1032" si="63">IF(X969=1,E969/E968-1,"")</f>
        <v/>
      </c>
    </row>
    <row r="970" spans="1:25" x14ac:dyDescent="0.25">
      <c r="A970" s="6">
        <v>43784</v>
      </c>
      <c r="B970" s="4">
        <v>5208.37</v>
      </c>
      <c r="C970" s="4">
        <v>5220.0600000000004</v>
      </c>
      <c r="D970" s="4">
        <v>5152.5600000000004</v>
      </c>
      <c r="E970" s="4">
        <v>5152.5600000000004</v>
      </c>
      <c r="F970" s="13">
        <v>-5.5833360674244492E-3</v>
      </c>
      <c r="G970" s="13">
        <v>-5.5833360674244492E-3</v>
      </c>
      <c r="H970" s="13" t="str">
        <f t="shared" si="60"/>
        <v/>
      </c>
      <c r="I970" s="7">
        <v>94989488128</v>
      </c>
      <c r="J970" s="8">
        <v>89456969045.333328</v>
      </c>
      <c r="K970" s="8">
        <v>103737748889.60001</v>
      </c>
      <c r="L970" s="4">
        <f>IF(AND(以前300和1000统计!C969&lt;-10,J969&lt;K969*1.05,以前300和1000统计!G969&lt;10),L969*(2-E970/E969),L969)</f>
        <v>11369.998438690958</v>
      </c>
      <c r="M970" s="4">
        <f t="shared" si="58"/>
        <v>5152.5600000000004</v>
      </c>
      <c r="N970" s="4">
        <f t="shared" si="59"/>
        <v>0</v>
      </c>
      <c r="O970" t="s">
        <v>9</v>
      </c>
      <c r="P970" t="s">
        <v>9</v>
      </c>
      <c r="R970" t="s">
        <v>9</v>
      </c>
      <c r="S970" s="4">
        <f t="shared" si="61"/>
        <v>8281.9251323271947</v>
      </c>
      <c r="T970" s="4">
        <f t="shared" si="62"/>
        <v>12612.979231038178</v>
      </c>
      <c r="U970" s="4" t="s">
        <v>9</v>
      </c>
      <c r="V970" t="s">
        <v>9</v>
      </c>
      <c r="W970" t="s">
        <v>9</v>
      </c>
      <c r="X970" t="str">
        <f>IF(AND(L970&lt;&gt;L969,以前300和1000统计!D970&gt;以前300和1000统计!E970+30),1,"")</f>
        <v/>
      </c>
      <c r="Y970" t="str">
        <f t="shared" si="63"/>
        <v/>
      </c>
    </row>
    <row r="971" spans="1:25" ht="14.5" customHeight="1" x14ac:dyDescent="0.25">
      <c r="A971" s="6">
        <v>43787</v>
      </c>
      <c r="B971" s="4">
        <v>5147.03</v>
      </c>
      <c r="C971" s="4">
        <v>5192.8500000000004</v>
      </c>
      <c r="D971" s="4">
        <v>5139.96</v>
      </c>
      <c r="E971" s="4">
        <v>5189.3500000000004</v>
      </c>
      <c r="F971" s="13">
        <v>-5.231336645810325E-3</v>
      </c>
      <c r="G971" s="13">
        <v>-5.231336645810325E-3</v>
      </c>
      <c r="H971" s="13" t="str">
        <f t="shared" si="60"/>
        <v/>
      </c>
      <c r="I971" s="7">
        <v>84279222272</v>
      </c>
      <c r="J971" s="8">
        <v>89710194688</v>
      </c>
      <c r="K971" s="8">
        <v>103604553523.2</v>
      </c>
      <c r="L971" s="4">
        <f>IF(AND(以前300和1000统计!C970&lt;-10,J970&lt;K970*1.05,以前300和1000统计!G970&lt;10),L970*(2-E971/E970),L970)</f>
        <v>11288.815057505792</v>
      </c>
      <c r="M971" s="4">
        <f t="shared" si="58"/>
        <v>5189.3500000000004</v>
      </c>
      <c r="N971" s="4">
        <f t="shared" si="59"/>
        <v>0</v>
      </c>
      <c r="O971" t="s">
        <v>9</v>
      </c>
      <c r="P971" t="s">
        <v>9</v>
      </c>
      <c r="R971" t="s">
        <v>9</v>
      </c>
      <c r="S971" s="4">
        <f t="shared" si="61"/>
        <v>8281.9251323271947</v>
      </c>
      <c r="T971" s="4">
        <f t="shared" si="62"/>
        <v>12522.92079292006</v>
      </c>
      <c r="U971" s="4" t="s">
        <v>9</v>
      </c>
      <c r="V971" t="s">
        <v>9</v>
      </c>
      <c r="W971" t="s">
        <v>9</v>
      </c>
      <c r="X971" t="str">
        <f>IF(AND(L971&lt;&gt;L970,以前300和1000统计!D971&gt;以前300和1000统计!E971+30),1,"")</f>
        <v/>
      </c>
      <c r="Y971" t="str">
        <f t="shared" si="63"/>
        <v/>
      </c>
    </row>
    <row r="972" spans="1:25" x14ac:dyDescent="0.25">
      <c r="A972" s="6">
        <v>43788</v>
      </c>
      <c r="B972" s="4">
        <v>5192.68</v>
      </c>
      <c r="C972" s="4">
        <v>5286.15</v>
      </c>
      <c r="D972" s="4">
        <v>5187.7700000000004</v>
      </c>
      <c r="E972" s="4">
        <v>5286.15</v>
      </c>
      <c r="F972" s="13">
        <v>2.5926917881596623E-2</v>
      </c>
      <c r="G972" s="13">
        <v>2.5926917881596623E-2</v>
      </c>
      <c r="H972" s="13">
        <f t="shared" si="60"/>
        <v>2.5926917881596623E-2</v>
      </c>
      <c r="I972" s="7">
        <v>103179259904</v>
      </c>
      <c r="J972" s="8">
        <v>94149323434.666672</v>
      </c>
      <c r="K972" s="8">
        <v>104392855552</v>
      </c>
      <c r="L972" s="4">
        <f>IF(AND(以前300和1000统计!C971&lt;-10,J971&lt;K971*1.05,以前300和1000统计!G971&lt;10),L971*(2-E972/E971),L971)</f>
        <v>11078.238145644662</v>
      </c>
      <c r="M972" s="4">
        <f t="shared" si="58"/>
        <v>5286.15</v>
      </c>
      <c r="N972" s="4">
        <f t="shared" si="59"/>
        <v>0</v>
      </c>
      <c r="O972" t="s">
        <v>9</v>
      </c>
      <c r="P972" t="s">
        <v>9</v>
      </c>
      <c r="R972" t="s">
        <v>9</v>
      </c>
      <c r="S972" s="4">
        <f t="shared" si="61"/>
        <v>8281.9251323271947</v>
      </c>
      <c r="T972" s="4">
        <f t="shared" si="62"/>
        <v>12289.323380381946</v>
      </c>
      <c r="U972" s="4" t="s">
        <v>9</v>
      </c>
      <c r="V972" t="s">
        <v>9</v>
      </c>
      <c r="W972" t="s">
        <v>9</v>
      </c>
      <c r="X972">
        <f>IF(AND(L972&lt;&gt;L971,以前300和1000统计!D972&gt;以前300和1000统计!E972+30),1,"")</f>
        <v>1</v>
      </c>
      <c r="Y972">
        <f t="shared" si="63"/>
        <v>1.8653588599728099E-2</v>
      </c>
    </row>
    <row r="973" spans="1:25" x14ac:dyDescent="0.25">
      <c r="A973" s="6">
        <v>43789</v>
      </c>
      <c r="B973" s="4">
        <v>5281.85</v>
      </c>
      <c r="C973" s="4">
        <v>5303.93</v>
      </c>
      <c r="D973" s="4">
        <v>5251.08</v>
      </c>
      <c r="E973" s="4">
        <v>5259.47</v>
      </c>
      <c r="F973" s="13">
        <v>1.3512289593109017E-2</v>
      </c>
      <c r="G973" s="13">
        <v>1.3512289593109017E-2</v>
      </c>
      <c r="H973" s="13" t="str">
        <f t="shared" si="60"/>
        <v/>
      </c>
      <c r="I973" s="7">
        <v>105897648128</v>
      </c>
      <c r="J973" s="8">
        <v>97785376768</v>
      </c>
      <c r="K973" s="8">
        <v>105154447974.39999</v>
      </c>
      <c r="L973" s="4">
        <f>L972</f>
        <v>11078.238145644662</v>
      </c>
      <c r="M973" s="4">
        <f t="shared" si="58"/>
        <v>5259.47</v>
      </c>
      <c r="N973" s="4">
        <f t="shared" si="59"/>
        <v>1</v>
      </c>
      <c r="O973" t="s">
        <v>9</v>
      </c>
      <c r="P973">
        <v>8781.2058253519608</v>
      </c>
      <c r="R973" t="s">
        <v>9</v>
      </c>
      <c r="S973" s="4">
        <f t="shared" si="61"/>
        <v>8240.1250013187127</v>
      </c>
      <c r="T973" s="4">
        <f t="shared" si="62"/>
        <v>12227.297303220195</v>
      </c>
      <c r="U973" s="4" t="s">
        <v>9</v>
      </c>
      <c r="V973" t="s">
        <v>9</v>
      </c>
      <c r="W973" t="s">
        <v>9</v>
      </c>
      <c r="X973" t="str">
        <f>IF(AND(L973&lt;&gt;L972,以前300和1000统计!D973&gt;以前300和1000统计!E973+30),1,"")</f>
        <v/>
      </c>
      <c r="Y973" t="str">
        <f t="shared" si="63"/>
        <v/>
      </c>
    </row>
    <row r="974" spans="1:25" x14ac:dyDescent="0.25">
      <c r="A974" s="6">
        <v>43790</v>
      </c>
      <c r="B974" s="4">
        <v>5238.6000000000004</v>
      </c>
      <c r="C974" s="4">
        <v>5274.23</v>
      </c>
      <c r="D974" s="4">
        <v>5228.26</v>
      </c>
      <c r="E974" s="4">
        <v>5250.67</v>
      </c>
      <c r="F974" s="13">
        <v>-6.7118791559073188E-3</v>
      </c>
      <c r="G974" s="13" t="s">
        <v>9</v>
      </c>
      <c r="H974" s="13" t="str">
        <f t="shared" si="60"/>
        <v/>
      </c>
      <c r="I974" s="7">
        <v>87003103232</v>
      </c>
      <c r="J974" s="8">
        <v>98693337088</v>
      </c>
      <c r="K974" s="8">
        <v>105168577536</v>
      </c>
      <c r="L974" s="4">
        <f>IF(AND(以前300和1000统计!C973&lt;-10,J973&lt;K973*1.05,以前300和1000统计!G973&lt;10),L973*(2-E974/E973),L973)</f>
        <v>11078.238145644662</v>
      </c>
      <c r="M974" s="4">
        <f t="shared" si="58"/>
        <v>5250.67</v>
      </c>
      <c r="N974" s="4">
        <f t="shared" si="59"/>
        <v>1</v>
      </c>
      <c r="O974" t="s">
        <v>9</v>
      </c>
      <c r="P974" t="s">
        <v>9</v>
      </c>
      <c r="R974" t="s">
        <v>9</v>
      </c>
      <c r="S974" s="4">
        <f t="shared" si="61"/>
        <v>8226.3378516607427</v>
      </c>
      <c r="T974" s="4">
        <f t="shared" si="62"/>
        <v>12206.838926944954</v>
      </c>
      <c r="U974" s="4" t="s">
        <v>9</v>
      </c>
      <c r="V974" t="s">
        <v>9</v>
      </c>
      <c r="W974" t="s">
        <v>9</v>
      </c>
      <c r="X974" t="str">
        <f>IF(AND(L974&lt;&gt;L973,以前300和1000统计!D974&gt;以前300和1000统计!E974+30),1,"")</f>
        <v/>
      </c>
      <c r="Y974" t="str">
        <f t="shared" si="63"/>
        <v/>
      </c>
    </row>
    <row r="975" spans="1:25" x14ac:dyDescent="0.25">
      <c r="A975" s="6">
        <v>43791</v>
      </c>
      <c r="B975" s="4">
        <v>5255.43</v>
      </c>
      <c r="C975" s="4">
        <v>5296.33</v>
      </c>
      <c r="D975" s="4">
        <v>5157.55</v>
      </c>
      <c r="E975" s="4">
        <v>5181.1099999999997</v>
      </c>
      <c r="F975" s="13">
        <v>-1.4898839616919735E-2</v>
      </c>
      <c r="G975" s="13" t="s">
        <v>9</v>
      </c>
      <c r="H975" s="13" t="str">
        <f t="shared" si="60"/>
        <v/>
      </c>
      <c r="I975" s="7">
        <v>110942789632</v>
      </c>
      <c r="J975" s="8">
        <v>101281180330.66667</v>
      </c>
      <c r="K975" s="8">
        <v>105955694387.2</v>
      </c>
      <c r="L975" s="4">
        <f>IF(AND(以前300和1000统计!C974&lt;-10,J974&lt;K974*1.05,以前300和1000统计!G974&lt;10),L974*(2-E975/E974),L974)</f>
        <v>11078.238145644662</v>
      </c>
      <c r="M975" s="4">
        <f t="shared" si="58"/>
        <v>5181.1099999999997</v>
      </c>
      <c r="N975" s="4">
        <f t="shared" si="59"/>
        <v>1</v>
      </c>
      <c r="O975">
        <v>8781.2058253519608</v>
      </c>
      <c r="P975" t="s">
        <v>9</v>
      </c>
      <c r="Q975">
        <v>-1.1103167154028815E-2</v>
      </c>
      <c r="R975">
        <v>-2.6432885237646087E-2</v>
      </c>
      <c r="S975" s="4">
        <f t="shared" si="61"/>
        <v>8117.3567005006962</v>
      </c>
      <c r="T975" s="4">
        <f t="shared" si="62"/>
        <v>12045.124761751124</v>
      </c>
      <c r="U975" s="4">
        <v>5286.15</v>
      </c>
      <c r="V975">
        <v>-1.9870794434512784E-2</v>
      </c>
      <c r="W975">
        <v>-1.1103167154028815E-2</v>
      </c>
      <c r="X975" t="str">
        <f>IF(AND(L975&lt;&gt;L974,以前300和1000统计!D975&gt;以前300和1000统计!E975+30),1,"")</f>
        <v/>
      </c>
      <c r="Y975" t="str">
        <f t="shared" si="63"/>
        <v/>
      </c>
    </row>
    <row r="976" spans="1:25" x14ac:dyDescent="0.25">
      <c r="A976" s="6">
        <v>43794</v>
      </c>
      <c r="B976" s="4">
        <v>5179.1499999999996</v>
      </c>
      <c r="C976" s="4">
        <v>5185.45</v>
      </c>
      <c r="D976" s="4">
        <v>5107.51</v>
      </c>
      <c r="E976" s="4">
        <v>5151.37</v>
      </c>
      <c r="F976" s="13">
        <v>-1.8911872199167012E-2</v>
      </c>
      <c r="G976" s="13">
        <v>-1.8911872199167012E-2</v>
      </c>
      <c r="H976" s="13" t="str">
        <f t="shared" si="60"/>
        <v/>
      </c>
      <c r="I976" s="7">
        <v>94917935104</v>
      </c>
      <c r="J976" s="8">
        <v>97621275989.333328</v>
      </c>
      <c r="K976" s="8">
        <v>104225839718.39999</v>
      </c>
      <c r="L976" s="4">
        <f>IF(AND(以前300和1000统计!C975&lt;-10,J975&lt;K975*1.05,以前300和1000统计!G975&lt;10),L975*(2-E976/E975),L975)</f>
        <v>11141.82814903225</v>
      </c>
      <c r="M976" s="4">
        <f t="shared" si="58"/>
        <v>5151.37</v>
      </c>
      <c r="N976" s="4">
        <f t="shared" si="59"/>
        <v>0</v>
      </c>
      <c r="O976" t="s">
        <v>9</v>
      </c>
      <c r="P976" t="s">
        <v>9</v>
      </c>
      <c r="R976" t="s">
        <v>9</v>
      </c>
      <c r="S976" s="4">
        <f t="shared" si="61"/>
        <v>8117.3567005006962</v>
      </c>
      <c r="T976" s="4">
        <f t="shared" si="62"/>
        <v>12114.26477429949</v>
      </c>
      <c r="U976" s="4" t="s">
        <v>9</v>
      </c>
      <c r="V976" t="s">
        <v>9</v>
      </c>
      <c r="W976" t="s">
        <v>9</v>
      </c>
      <c r="X976" t="str">
        <f>IF(AND(L976&lt;&gt;L975,以前300和1000统计!D976&gt;以前300和1000统计!E976+30),1,"")</f>
        <v/>
      </c>
      <c r="Y976" t="str">
        <f t="shared" si="63"/>
        <v/>
      </c>
    </row>
    <row r="977" spans="1:25" x14ac:dyDescent="0.25">
      <c r="A977" s="6">
        <v>43795</v>
      </c>
      <c r="B977" s="4">
        <v>5154.92</v>
      </c>
      <c r="C977" s="4">
        <v>5170.49</v>
      </c>
      <c r="D977" s="4">
        <v>5131.54</v>
      </c>
      <c r="E977" s="4">
        <v>5147.7299999999996</v>
      </c>
      <c r="F977" s="13">
        <v>-6.4426348793984456E-3</v>
      </c>
      <c r="G977" s="13">
        <v>-6.4426348793984456E-3</v>
      </c>
      <c r="H977" s="13" t="str">
        <f t="shared" si="60"/>
        <v/>
      </c>
      <c r="I977" s="7">
        <v>81766793216</v>
      </c>
      <c r="J977" s="8">
        <v>95875839317.333328</v>
      </c>
      <c r="K977" s="8">
        <v>101057211801.60001</v>
      </c>
      <c r="L977" s="4">
        <f>IF(AND(以前300和1000统计!C976&lt;-10,J976&lt;K976*1.05,以前300和1000统计!G976&lt;10),L976*(2-E977/E976),L976)</f>
        <v>11149.701055552745</v>
      </c>
      <c r="M977" s="4">
        <f t="shared" si="58"/>
        <v>5147.7299999999996</v>
      </c>
      <c r="N977" s="4">
        <f t="shared" si="59"/>
        <v>0</v>
      </c>
      <c r="O977" t="s">
        <v>9</v>
      </c>
      <c r="P977" t="s">
        <v>9</v>
      </c>
      <c r="R977" t="s">
        <v>9</v>
      </c>
      <c r="S977" s="4">
        <f t="shared" si="61"/>
        <v>8117.3567005006962</v>
      </c>
      <c r="T977" s="4">
        <f t="shared" si="62"/>
        <v>12122.824812459912</v>
      </c>
      <c r="U977" s="4" t="s">
        <v>9</v>
      </c>
      <c r="V977" t="s">
        <v>9</v>
      </c>
      <c r="W977" t="s">
        <v>9</v>
      </c>
      <c r="X977" t="str">
        <f>IF(AND(L977&lt;&gt;L976,以前300和1000统计!D977&gt;以前300和1000统计!E977+30),1,"")</f>
        <v/>
      </c>
      <c r="Y977" t="str">
        <f t="shared" si="63"/>
        <v/>
      </c>
    </row>
    <row r="978" spans="1:25" x14ac:dyDescent="0.25">
      <c r="A978" s="6">
        <v>43796</v>
      </c>
      <c r="B978" s="4">
        <v>5138.0600000000004</v>
      </c>
      <c r="C978" s="4">
        <v>5170.6000000000004</v>
      </c>
      <c r="D978" s="4">
        <v>5121.32</v>
      </c>
      <c r="E978" s="4">
        <v>5145.97</v>
      </c>
      <c r="F978" s="13">
        <v>-1.0482648305207842E-3</v>
      </c>
      <c r="G978" s="13">
        <v>-1.0482648305207842E-3</v>
      </c>
      <c r="H978" s="13" t="str">
        <f t="shared" si="60"/>
        <v/>
      </c>
      <c r="I978" s="7">
        <v>84266475520</v>
      </c>
      <c r="J978" s="8">
        <v>86983734613.333328</v>
      </c>
      <c r="K978" s="8">
        <v>98753234329.600006</v>
      </c>
      <c r="L978" s="4">
        <f>IF(AND(以前300和1000统计!C977&lt;-10,J977&lt;K977*1.05,以前300和1000统计!G977&lt;10),L977*(2-E978/E977),L977)</f>
        <v>11153.513119094881</v>
      </c>
      <c r="M978" s="4">
        <f t="shared" ref="M978:M1041" si="64">E978</f>
        <v>5145.97</v>
      </c>
      <c r="N978" s="4">
        <f t="shared" ref="N978:N1041" si="65">IF(L978=L977,1,0)</f>
        <v>0</v>
      </c>
      <c r="O978" t="s">
        <v>9</v>
      </c>
      <c r="P978" t="s">
        <v>9</v>
      </c>
      <c r="R978" t="s">
        <v>9</v>
      </c>
      <c r="S978" s="4">
        <f t="shared" si="61"/>
        <v>8117.3567005006962</v>
      </c>
      <c r="T978" s="4">
        <f t="shared" si="62"/>
        <v>12126.969585334544</v>
      </c>
      <c r="U978" s="4" t="s">
        <v>9</v>
      </c>
      <c r="V978" t="s">
        <v>9</v>
      </c>
      <c r="W978" t="s">
        <v>9</v>
      </c>
      <c r="X978" t="str">
        <f>IF(AND(L978&lt;&gt;L977,以前300和1000统计!D978&gt;以前300和1000统计!E978+30),1,"")</f>
        <v/>
      </c>
      <c r="Y978" t="str">
        <f t="shared" si="63"/>
        <v/>
      </c>
    </row>
    <row r="979" spans="1:25" x14ac:dyDescent="0.25">
      <c r="A979" s="6">
        <v>43797</v>
      </c>
      <c r="B979" s="4">
        <v>5142.38</v>
      </c>
      <c r="C979" s="4">
        <v>5165.6499999999996</v>
      </c>
      <c r="D979" s="4">
        <v>5120.55</v>
      </c>
      <c r="E979" s="4">
        <v>5131.13</v>
      </c>
      <c r="F979" s="13">
        <v>-3.2247223533479197E-3</v>
      </c>
      <c r="G979" s="13">
        <v>-3.2247223533479197E-3</v>
      </c>
      <c r="H979" s="13" t="str">
        <f t="shared" si="60"/>
        <v/>
      </c>
      <c r="I979" s="7">
        <v>78914007040</v>
      </c>
      <c r="J979" s="8">
        <v>81649091925.333328</v>
      </c>
      <c r="K979" s="8">
        <v>96972333260.800003</v>
      </c>
      <c r="L979" s="4">
        <f>IF(AND(以前300和1000统计!C978&lt;-10,J978&lt;K978*1.05,以前300和1000统计!G978&lt;10),L978*(2-E979/E978),L978)</f>
        <v>11185.677732314034</v>
      </c>
      <c r="M979" s="4">
        <f t="shared" si="64"/>
        <v>5131.13</v>
      </c>
      <c r="N979" s="4">
        <f t="shared" si="65"/>
        <v>0</v>
      </c>
      <c r="O979" t="s">
        <v>9</v>
      </c>
      <c r="P979" t="s">
        <v>9</v>
      </c>
      <c r="R979" t="s">
        <v>9</v>
      </c>
      <c r="S979" s="4">
        <f t="shared" si="61"/>
        <v>8117.3567005006962</v>
      </c>
      <c r="T979" s="4">
        <f t="shared" si="62"/>
        <v>12161.94146209371</v>
      </c>
      <c r="U979" s="4" t="s">
        <v>9</v>
      </c>
      <c r="V979" t="s">
        <v>9</v>
      </c>
      <c r="W979" t="s">
        <v>9</v>
      </c>
      <c r="X979" t="str">
        <f>IF(AND(L979&lt;&gt;L978,以前300和1000统计!D979&gt;以前300和1000统计!E979+30),1,"")</f>
        <v/>
      </c>
      <c r="Y979" t="str">
        <f t="shared" si="63"/>
        <v/>
      </c>
    </row>
    <row r="980" spans="1:25" x14ac:dyDescent="0.25">
      <c r="A980" s="6">
        <v>43798</v>
      </c>
      <c r="B980" s="4">
        <v>5130.28</v>
      </c>
      <c r="C980" s="4">
        <v>5137.29</v>
      </c>
      <c r="D980" s="4">
        <v>5082.7700000000004</v>
      </c>
      <c r="E980" s="4">
        <v>5126.6099999999997</v>
      </c>
      <c r="F980" s="13">
        <v>-3.7621672881887891E-3</v>
      </c>
      <c r="G980" s="13">
        <v>-3.7621672881887891E-3</v>
      </c>
      <c r="H980" s="13" t="str">
        <f t="shared" si="60"/>
        <v/>
      </c>
      <c r="I980" s="7">
        <v>75244011520</v>
      </c>
      <c r="J980" s="8">
        <v>79474831360</v>
      </c>
      <c r="K980" s="8">
        <v>95630178304</v>
      </c>
      <c r="L980" s="4">
        <f>IF(AND(以前300和1000统计!C979&lt;-10,J979&lt;K979*1.05,以前300和1000统计!G979&lt;10),L979*(2-E980/E979),L979)</f>
        <v>11195.531168759821</v>
      </c>
      <c r="M980" s="4">
        <f t="shared" si="64"/>
        <v>5126.6099999999997</v>
      </c>
      <c r="N980" s="4">
        <f t="shared" si="65"/>
        <v>0</v>
      </c>
      <c r="O980" t="s">
        <v>9</v>
      </c>
      <c r="P980" t="s">
        <v>9</v>
      </c>
      <c r="R980" t="s">
        <v>9</v>
      </c>
      <c r="S980" s="4">
        <f t="shared" si="61"/>
        <v>8117.3567005006962</v>
      </c>
      <c r="T980" s="4">
        <f t="shared" si="62"/>
        <v>12172.654886896566</v>
      </c>
      <c r="U980" s="4" t="s">
        <v>9</v>
      </c>
      <c r="V980" t="s">
        <v>9</v>
      </c>
      <c r="W980" t="s">
        <v>9</v>
      </c>
      <c r="X980" t="str">
        <f>IF(AND(L980&lt;&gt;L979,以前300和1000统计!D980&gt;以前300和1000统计!E980+30),1,"")</f>
        <v/>
      </c>
      <c r="Y980" t="str">
        <f t="shared" si="63"/>
        <v/>
      </c>
    </row>
    <row r="981" spans="1:25" x14ac:dyDescent="0.25">
      <c r="A981" s="6">
        <v>43801</v>
      </c>
      <c r="B981" s="4">
        <v>5131.8900000000003</v>
      </c>
      <c r="C981" s="4">
        <v>5156.87</v>
      </c>
      <c r="D981" s="4">
        <v>5124.55</v>
      </c>
      <c r="E981" s="4">
        <v>5137.78</v>
      </c>
      <c r="F981" s="13">
        <v>1.2960108202286769E-3</v>
      </c>
      <c r="G981" s="13">
        <v>1.2960108202286769E-3</v>
      </c>
      <c r="H981" s="13" t="str">
        <f t="shared" si="60"/>
        <v/>
      </c>
      <c r="I981" s="7">
        <v>78466523136</v>
      </c>
      <c r="J981" s="8">
        <v>77541513898.666672</v>
      </c>
      <c r="K981" s="8">
        <v>93760791142.399994</v>
      </c>
      <c r="L981" s="4">
        <f>IF(AND(以前300和1000统计!C980&lt;-10,J980&lt;K980*1.05,以前300和1000统计!G980&lt;10),L980*(2-E981/E980),L980)</f>
        <v>11171.138035060349</v>
      </c>
      <c r="M981" s="4">
        <f t="shared" si="64"/>
        <v>5137.78</v>
      </c>
      <c r="N981" s="4">
        <f t="shared" si="65"/>
        <v>0</v>
      </c>
      <c r="O981" t="s">
        <v>9</v>
      </c>
      <c r="P981" t="s">
        <v>9</v>
      </c>
      <c r="R981" t="s">
        <v>9</v>
      </c>
      <c r="S981" s="4">
        <f t="shared" si="61"/>
        <v>8117.3567005006962</v>
      </c>
      <c r="T981" s="4">
        <f t="shared" si="62"/>
        <v>12146.132768949885</v>
      </c>
      <c r="U981" s="4" t="s">
        <v>9</v>
      </c>
      <c r="V981" t="s">
        <v>9</v>
      </c>
      <c r="W981" t="s">
        <v>9</v>
      </c>
      <c r="X981" t="str">
        <f>IF(AND(L981&lt;&gt;L980,以前300和1000统计!D981&gt;以前300和1000统计!E981+30),1,"")</f>
        <v/>
      </c>
      <c r="Y981" t="str">
        <f t="shared" si="63"/>
        <v/>
      </c>
    </row>
    <row r="982" spans="1:25" x14ac:dyDescent="0.25">
      <c r="A982" s="6">
        <v>43802</v>
      </c>
      <c r="B982" s="4">
        <v>5119.75</v>
      </c>
      <c r="C982" s="4">
        <v>5171.3599999999997</v>
      </c>
      <c r="D982" s="4">
        <v>5097.08</v>
      </c>
      <c r="E982" s="4">
        <v>5171.3599999999997</v>
      </c>
      <c r="F982" s="13">
        <v>8.7289651446083028E-3</v>
      </c>
      <c r="G982" s="13">
        <v>8.7289651446083028E-3</v>
      </c>
      <c r="H982" s="13" t="str">
        <f t="shared" si="60"/>
        <v/>
      </c>
      <c r="I982" s="7">
        <v>82771877888</v>
      </c>
      <c r="J982" s="8">
        <v>78827470848</v>
      </c>
      <c r="K982" s="8">
        <v>92157045350.399994</v>
      </c>
      <c r="L982" s="4">
        <f>IF(AND(以前300和1000统计!C981&lt;-10,J981&lt;K981*1.05,以前300和1000统计!G981&lt;10),L981*(2-E982/E981),L981)</f>
        <v>11098.124629422637</v>
      </c>
      <c r="M982" s="4">
        <f t="shared" si="64"/>
        <v>5171.3599999999997</v>
      </c>
      <c r="N982" s="4">
        <f t="shared" si="65"/>
        <v>0</v>
      </c>
      <c r="O982" t="s">
        <v>9</v>
      </c>
      <c r="P982" t="s">
        <v>9</v>
      </c>
      <c r="R982" t="s">
        <v>9</v>
      </c>
      <c r="S982" s="4">
        <f t="shared" si="61"/>
        <v>8117.3567005006962</v>
      </c>
      <c r="T982" s="4">
        <f t="shared" si="62"/>
        <v>12066.746898324571</v>
      </c>
      <c r="U982" s="4" t="s">
        <v>9</v>
      </c>
      <c r="V982" t="s">
        <v>9</v>
      </c>
      <c r="W982" t="s">
        <v>9</v>
      </c>
      <c r="X982" t="str">
        <f>IF(AND(L982&lt;&gt;L981,以前300和1000统计!D982&gt;以前300和1000统计!E982+30),1,"")</f>
        <v/>
      </c>
      <c r="Y982" t="str">
        <f t="shared" si="63"/>
        <v/>
      </c>
    </row>
    <row r="983" spans="1:25" x14ac:dyDescent="0.25">
      <c r="A983" s="6">
        <v>43803</v>
      </c>
      <c r="B983" s="4">
        <v>5148.41</v>
      </c>
      <c r="C983" s="4">
        <v>5188.3599999999997</v>
      </c>
      <c r="D983" s="4">
        <v>5140.3900000000003</v>
      </c>
      <c r="E983" s="4">
        <v>5179.6899999999996</v>
      </c>
      <c r="F983" s="13">
        <v>8.157219655181791E-3</v>
      </c>
      <c r="G983" s="13">
        <v>8.157219655181791E-3</v>
      </c>
      <c r="H983" s="13" t="str">
        <f t="shared" si="60"/>
        <v/>
      </c>
      <c r="I983" s="7">
        <v>85034983424</v>
      </c>
      <c r="J983" s="8">
        <v>82091128149.333328</v>
      </c>
      <c r="K983" s="8">
        <v>90893040025.600006</v>
      </c>
      <c r="L983" s="4">
        <f>IF(AND(以前300和1000统计!C982&lt;-10,J982&lt;K982*1.05,以前300和1000统计!G982&lt;10),L982*(2-E983/E982),L982)</f>
        <v>11080.247827544004</v>
      </c>
      <c r="M983" s="4">
        <f t="shared" si="64"/>
        <v>5179.6899999999996</v>
      </c>
      <c r="N983" s="4">
        <f t="shared" si="65"/>
        <v>0</v>
      </c>
      <c r="O983" t="s">
        <v>9</v>
      </c>
      <c r="P983" t="s">
        <v>9</v>
      </c>
      <c r="R983" t="s">
        <v>9</v>
      </c>
      <c r="S983" s="4">
        <f t="shared" si="61"/>
        <v>8117.3567005006962</v>
      </c>
      <c r="T983" s="4">
        <f t="shared" si="62"/>
        <v>12047.309844693991</v>
      </c>
      <c r="U983" s="4" t="s">
        <v>9</v>
      </c>
      <c r="V983" t="s">
        <v>9</v>
      </c>
      <c r="W983" t="s">
        <v>9</v>
      </c>
      <c r="X983" t="str">
        <f>IF(AND(L983&lt;&gt;L982,以前300和1000统计!D983&gt;以前300和1000统计!E983+30),1,"")</f>
        <v/>
      </c>
      <c r="Y983" t="str">
        <f t="shared" si="63"/>
        <v/>
      </c>
    </row>
    <row r="984" spans="1:25" x14ac:dyDescent="0.25">
      <c r="A984" s="6">
        <v>43804</v>
      </c>
      <c r="B984" s="4">
        <v>5190.08</v>
      </c>
      <c r="C984" s="4">
        <v>5246.03</v>
      </c>
      <c r="D984" s="4">
        <v>5187.91</v>
      </c>
      <c r="E984" s="4">
        <v>5238.13</v>
      </c>
      <c r="F984" s="13">
        <v>1.29114971690234E-2</v>
      </c>
      <c r="G984" s="13">
        <v>1.29114971690234E-2</v>
      </c>
      <c r="H984" s="13" t="str">
        <f t="shared" si="60"/>
        <v/>
      </c>
      <c r="I984" s="7">
        <v>100036169728</v>
      </c>
      <c r="J984" s="8">
        <v>89281010346.666672</v>
      </c>
      <c r="K984" s="8">
        <v>90932470988.800003</v>
      </c>
      <c r="L984" s="4">
        <f>IF(AND(以前300和1000统计!C983&lt;-10,J983&lt;K983*1.05,以前300和1000统计!G983&lt;10),L983*(2-E984/E983),L983)</f>
        <v>10955.23461574143</v>
      </c>
      <c r="M984" s="4">
        <f t="shared" si="64"/>
        <v>5238.13</v>
      </c>
      <c r="N984" s="4">
        <f t="shared" si="65"/>
        <v>0</v>
      </c>
      <c r="O984" t="s">
        <v>9</v>
      </c>
      <c r="P984">
        <v>8683.7066292591462</v>
      </c>
      <c r="R984" t="s">
        <v>9</v>
      </c>
      <c r="S984" s="4">
        <f t="shared" si="61"/>
        <v>8117.3567005006962</v>
      </c>
      <c r="T984" s="4">
        <f t="shared" si="62"/>
        <v>11911.385728130275</v>
      </c>
      <c r="U984" s="4" t="s">
        <v>9</v>
      </c>
      <c r="V984" t="s">
        <v>9</v>
      </c>
      <c r="W984" t="s">
        <v>9</v>
      </c>
      <c r="X984">
        <f>IF(AND(L984&lt;&gt;L983,以前300和1000统计!D984&gt;以前300和1000统计!E984+30),1,"")</f>
        <v>1</v>
      </c>
      <c r="Y984">
        <f t="shared" si="63"/>
        <v>1.1282528491087351E-2</v>
      </c>
    </row>
    <row r="985" spans="1:25" x14ac:dyDescent="0.25">
      <c r="A985" s="6">
        <v>43805</v>
      </c>
      <c r="B985" s="4">
        <v>5241.09</v>
      </c>
      <c r="C985" s="4">
        <v>5275.51</v>
      </c>
      <c r="D985" s="4">
        <v>5226.26</v>
      </c>
      <c r="E985" s="4">
        <v>5275.51</v>
      </c>
      <c r="F985" s="13">
        <v>1.8499176591649347E-2</v>
      </c>
      <c r="G985" s="13" t="s">
        <v>9</v>
      </c>
      <c r="H985" s="13" t="str">
        <f t="shared" si="60"/>
        <v/>
      </c>
      <c r="I985" s="7">
        <v>99234951168</v>
      </c>
      <c r="J985" s="8">
        <v>94768701440</v>
      </c>
      <c r="K985" s="8">
        <v>90504858214.399994</v>
      </c>
      <c r="L985" s="4">
        <f>IF(AND(以前300和1000统计!C984&lt;-10,J984&lt;K984*1.05,以前300和1000统计!G984&lt;10),L984*(2-E985/E984),L984)</f>
        <v>10955.23461574143</v>
      </c>
      <c r="M985" s="4">
        <f t="shared" si="64"/>
        <v>5275.51</v>
      </c>
      <c r="N985" s="4">
        <f t="shared" si="65"/>
        <v>1</v>
      </c>
      <c r="O985" t="s">
        <v>9</v>
      </c>
      <c r="P985" t="s">
        <v>9</v>
      </c>
      <c r="R985" t="s">
        <v>9</v>
      </c>
      <c r="S985" s="4">
        <f t="shared" si="61"/>
        <v>8175.2832493768638</v>
      </c>
      <c r="T985" s="4">
        <f t="shared" si="62"/>
        <v>11996.386978293505</v>
      </c>
      <c r="U985" s="4" t="s">
        <v>9</v>
      </c>
      <c r="V985" t="s">
        <v>9</v>
      </c>
      <c r="W985" t="s">
        <v>9</v>
      </c>
      <c r="X985" t="str">
        <f>IF(AND(L985&lt;&gt;L984,以前300和1000统计!D985&gt;以前300和1000统计!E985+30),1,"")</f>
        <v/>
      </c>
      <c r="Y985" t="str">
        <f t="shared" si="63"/>
        <v/>
      </c>
    </row>
    <row r="986" spans="1:25" x14ac:dyDescent="0.25">
      <c r="A986" s="6">
        <v>43808</v>
      </c>
      <c r="B986" s="4">
        <v>5286.2</v>
      </c>
      <c r="C986" s="4">
        <v>5302.29</v>
      </c>
      <c r="D986" s="4">
        <v>5269.18</v>
      </c>
      <c r="E986" s="4">
        <v>5294.28</v>
      </c>
      <c r="F986" s="13">
        <v>1.0719474316215782E-2</v>
      </c>
      <c r="G986" s="13" t="s">
        <v>9</v>
      </c>
      <c r="H986" s="13" t="str">
        <f t="shared" si="60"/>
        <v/>
      </c>
      <c r="I986" s="7">
        <v>109703720960</v>
      </c>
      <c r="J986" s="8">
        <v>102991613952</v>
      </c>
      <c r="K986" s="8">
        <v>90900608409.600006</v>
      </c>
      <c r="L986" s="4">
        <f>IF(AND(以前300和1000统计!C985&lt;-10,J985&lt;K985*1.05,以前300和1000统计!G985&lt;10),L985*(2-E986/E985),L985)</f>
        <v>10955.23461574143</v>
      </c>
      <c r="M986" s="4">
        <f t="shared" si="64"/>
        <v>5294.28</v>
      </c>
      <c r="N986" s="4">
        <f t="shared" si="65"/>
        <v>1</v>
      </c>
      <c r="O986" t="s">
        <v>9</v>
      </c>
      <c r="P986" t="s">
        <v>9</v>
      </c>
      <c r="R986" t="s">
        <v>9</v>
      </c>
      <c r="S986" s="4">
        <f t="shared" si="61"/>
        <v>8204.370497167276</v>
      </c>
      <c r="T986" s="4">
        <f t="shared" si="62"/>
        <v>12039.069521513509</v>
      </c>
      <c r="U986" s="4" t="s">
        <v>9</v>
      </c>
      <c r="V986" t="s">
        <v>9</v>
      </c>
      <c r="W986" t="s">
        <v>9</v>
      </c>
      <c r="X986" t="str">
        <f>IF(AND(L986&lt;&gt;L985,以前300和1000统计!D986&gt;以前300和1000统计!E986+30),1,"")</f>
        <v/>
      </c>
      <c r="Y986" t="str">
        <f t="shared" si="63"/>
        <v/>
      </c>
    </row>
    <row r="987" spans="1:25" x14ac:dyDescent="0.25">
      <c r="A987" s="6">
        <v>43809</v>
      </c>
      <c r="B987" s="4">
        <v>5286.04</v>
      </c>
      <c r="C987" s="4">
        <v>5326.36</v>
      </c>
      <c r="D987" s="4">
        <v>5272.2</v>
      </c>
      <c r="E987" s="4">
        <v>5326.36</v>
      </c>
      <c r="F987" s="13">
        <v>9.6388785160106405E-3</v>
      </c>
      <c r="G987" s="13" t="s">
        <v>9</v>
      </c>
      <c r="H987" s="13" t="str">
        <f t="shared" si="60"/>
        <v/>
      </c>
      <c r="I987" s="7">
        <v>111390093312</v>
      </c>
      <c r="J987" s="8">
        <v>106776255146.66667</v>
      </c>
      <c r="K987" s="8">
        <v>92071023616</v>
      </c>
      <c r="L987" s="4">
        <f>IF(AND(以前300和1000统计!C986&lt;-10,J986&lt;K986*1.05,以前300和1000统计!G986&lt;10),L986*(2-E987/E986),L986)</f>
        <v>10955.23461574143</v>
      </c>
      <c r="M987" s="4">
        <f t="shared" si="64"/>
        <v>5326.36</v>
      </c>
      <c r="N987" s="4">
        <f t="shared" si="65"/>
        <v>1</v>
      </c>
      <c r="O987" t="s">
        <v>9</v>
      </c>
      <c r="P987" t="s">
        <v>9</v>
      </c>
      <c r="R987" t="s">
        <v>9</v>
      </c>
      <c r="S987" s="4">
        <f t="shared" si="61"/>
        <v>8254.0838114515846</v>
      </c>
      <c r="T987" s="4">
        <f t="shared" si="62"/>
        <v>12112.01869500833</v>
      </c>
      <c r="U987" s="4" t="s">
        <v>9</v>
      </c>
      <c r="V987" t="s">
        <v>9</v>
      </c>
      <c r="W987" t="s">
        <v>9</v>
      </c>
      <c r="X987" t="str">
        <f>IF(AND(L987&lt;&gt;L986,以前300和1000统计!D987&gt;以前300和1000统计!E987+30),1,"")</f>
        <v/>
      </c>
      <c r="Y987" t="str">
        <f t="shared" si="63"/>
        <v/>
      </c>
    </row>
    <row r="988" spans="1:25" x14ac:dyDescent="0.25">
      <c r="A988" s="6">
        <v>43810</v>
      </c>
      <c r="B988" s="4">
        <v>5323.86</v>
      </c>
      <c r="C988" s="4">
        <v>5333.32</v>
      </c>
      <c r="D988" s="4">
        <v>5291.25</v>
      </c>
      <c r="E988" s="4">
        <v>5304.88</v>
      </c>
      <c r="F988" s="13">
        <v>2.002160822623722E-3</v>
      </c>
      <c r="G988" s="13" t="s">
        <v>9</v>
      </c>
      <c r="H988" s="13" t="str">
        <f t="shared" si="60"/>
        <v/>
      </c>
      <c r="I988" s="7">
        <v>113801506816</v>
      </c>
      <c r="J988" s="8">
        <v>111631773696</v>
      </c>
      <c r="K988" s="8">
        <v>93585121689.600006</v>
      </c>
      <c r="L988" s="4">
        <f>IF(AND(以前300和1000统计!C987&lt;-10,J987&lt;K987*1.05,以前300和1000统计!G987&lt;10),L987*(2-E988/E987),L987)</f>
        <v>10955.23461574143</v>
      </c>
      <c r="M988" s="4">
        <f t="shared" si="64"/>
        <v>5304.88</v>
      </c>
      <c r="N988" s="4">
        <f t="shared" si="65"/>
        <v>1</v>
      </c>
      <c r="O988" t="s">
        <v>9</v>
      </c>
      <c r="P988" t="s">
        <v>9</v>
      </c>
      <c r="R988" t="s">
        <v>9</v>
      </c>
      <c r="S988" s="4">
        <f t="shared" si="61"/>
        <v>8220.7969663509957</v>
      </c>
      <c r="T988" s="4">
        <f t="shared" si="62"/>
        <v>12063.173674850328</v>
      </c>
      <c r="U988" s="4" t="s">
        <v>9</v>
      </c>
      <c r="V988" t="s">
        <v>9</v>
      </c>
      <c r="W988" t="s">
        <v>9</v>
      </c>
      <c r="X988" t="str">
        <f>IF(AND(L988&lt;&gt;L987,以前300和1000统计!D988&gt;以前300和1000统计!E988+30),1,"")</f>
        <v/>
      </c>
      <c r="Y988" t="str">
        <f t="shared" si="63"/>
        <v/>
      </c>
    </row>
    <row r="989" spans="1:25" x14ac:dyDescent="0.25">
      <c r="A989" s="6">
        <v>43811</v>
      </c>
      <c r="B989" s="4">
        <v>5302.72</v>
      </c>
      <c r="C989" s="4">
        <v>5334.26</v>
      </c>
      <c r="D989" s="4">
        <v>5292.47</v>
      </c>
      <c r="E989" s="4">
        <v>5304.42</v>
      </c>
      <c r="F989" s="13">
        <v>-4.1191357700192111E-3</v>
      </c>
      <c r="G989" s="13" t="s">
        <v>9</v>
      </c>
      <c r="H989" s="13" t="str">
        <f t="shared" si="60"/>
        <v/>
      </c>
      <c r="I989" s="7">
        <v>115509395456</v>
      </c>
      <c r="J989" s="8">
        <v>113566998528</v>
      </c>
      <c r="K989" s="8">
        <v>94867497779.199997</v>
      </c>
      <c r="L989" s="4">
        <f>IF(AND(以前300和1000统计!C988&lt;-10,J988&lt;K988*1.05,以前300和1000统计!G988&lt;10),L988*(2-E989/E988),L988)</f>
        <v>10955.23461574143</v>
      </c>
      <c r="M989" s="4">
        <f t="shared" si="64"/>
        <v>5304.42</v>
      </c>
      <c r="N989" s="4">
        <f t="shared" si="65"/>
        <v>1</v>
      </c>
      <c r="O989" t="s">
        <v>9</v>
      </c>
      <c r="P989" t="s">
        <v>9</v>
      </c>
      <c r="R989" t="s">
        <v>9</v>
      </c>
      <c r="S989" s="4">
        <f t="shared" si="61"/>
        <v>8220.0841195750982</v>
      </c>
      <c r="T989" s="4">
        <f t="shared" si="62"/>
        <v>12062.127645554578</v>
      </c>
      <c r="U989" s="4" t="s">
        <v>9</v>
      </c>
      <c r="V989" t="s">
        <v>9</v>
      </c>
      <c r="W989" t="s">
        <v>9</v>
      </c>
      <c r="X989" t="str">
        <f>IF(AND(L989&lt;&gt;L988,以前300和1000统计!D989&gt;以前300和1000统计!E989+30),1,"")</f>
        <v/>
      </c>
      <c r="Y989" t="str">
        <f t="shared" si="63"/>
        <v/>
      </c>
    </row>
    <row r="990" spans="1:25" x14ac:dyDescent="0.25">
      <c r="A990" s="6">
        <v>43812</v>
      </c>
      <c r="B990" s="4">
        <v>5334.58</v>
      </c>
      <c r="C990" s="4">
        <v>5379.29</v>
      </c>
      <c r="D990" s="4">
        <v>5327.12</v>
      </c>
      <c r="E990" s="4">
        <v>5375.98</v>
      </c>
      <c r="F990" s="13">
        <v>1.3402753690941127E-2</v>
      </c>
      <c r="G990" s="13" t="s">
        <v>9</v>
      </c>
      <c r="H990" s="13" t="str">
        <f t="shared" si="60"/>
        <v/>
      </c>
      <c r="I990" s="7">
        <v>123138289664</v>
      </c>
      <c r="J990" s="8">
        <v>117483063978.66667</v>
      </c>
      <c r="K990" s="8">
        <v>96274937856</v>
      </c>
      <c r="L990" s="4">
        <f>IF(AND(以前300和1000统计!C989&lt;-10,J989&lt;K989*1.05,以前300和1000统计!G989&lt;10),L989*(2-E990/E989),L989)</f>
        <v>10955.23461574143</v>
      </c>
      <c r="M990" s="4">
        <f t="shared" si="64"/>
        <v>5375.98</v>
      </c>
      <c r="N990" s="4">
        <f t="shared" si="65"/>
        <v>1</v>
      </c>
      <c r="O990" t="s">
        <v>9</v>
      </c>
      <c r="P990" t="s">
        <v>9</v>
      </c>
      <c r="R990" t="s">
        <v>9</v>
      </c>
      <c r="S990" s="4">
        <f t="shared" si="61"/>
        <v>8330.9782832342335</v>
      </c>
      <c r="T990" s="4">
        <f t="shared" si="62"/>
        <v>12224.853420345391</v>
      </c>
      <c r="U990" s="4" t="s">
        <v>9</v>
      </c>
      <c r="V990" t="s">
        <v>9</v>
      </c>
      <c r="W990" t="s">
        <v>9</v>
      </c>
      <c r="X990" t="str">
        <f>IF(AND(L990&lt;&gt;L989,以前300和1000统计!D990&gt;以前300和1000统计!E990+30),1,"")</f>
        <v/>
      </c>
      <c r="Y990" t="str">
        <f t="shared" si="63"/>
        <v/>
      </c>
    </row>
    <row r="991" spans="1:25" x14ac:dyDescent="0.25">
      <c r="A991" s="6">
        <v>43815</v>
      </c>
      <c r="B991" s="4">
        <v>5391.47</v>
      </c>
      <c r="C991" s="4">
        <v>5476.99</v>
      </c>
      <c r="D991" s="4">
        <v>5387.55</v>
      </c>
      <c r="E991" s="4">
        <v>5476.99</v>
      </c>
      <c r="F991" s="13">
        <v>3.2533245859113658E-2</v>
      </c>
      <c r="G991" s="13" t="s">
        <v>9</v>
      </c>
      <c r="H991" s="13" t="str">
        <f t="shared" si="60"/>
        <v/>
      </c>
      <c r="I991" s="7">
        <v>150423035904</v>
      </c>
      <c r="J991" s="8">
        <v>129690240341.33333</v>
      </c>
      <c r="K991" s="8">
        <v>99582128537.600006</v>
      </c>
      <c r="L991" s="4">
        <f>IF(AND(以前300和1000统计!C990&lt;-10,J990&lt;K990*1.05,以前300和1000统计!G990&lt;10),L990*(2-E991/E990),L990)</f>
        <v>10955.23461574143</v>
      </c>
      <c r="M991" s="4">
        <f t="shared" si="64"/>
        <v>5476.99</v>
      </c>
      <c r="N991" s="4">
        <f t="shared" si="65"/>
        <v>1</v>
      </c>
      <c r="O991" t="s">
        <v>9</v>
      </c>
      <c r="P991" t="s">
        <v>9</v>
      </c>
      <c r="R991" t="s">
        <v>9</v>
      </c>
      <c r="S991" s="4">
        <f t="shared" si="61"/>
        <v>8487.5101372198314</v>
      </c>
      <c r="T991" s="4">
        <f t="shared" si="62"/>
        <v>12454.547809831418</v>
      </c>
      <c r="U991" s="4" t="s">
        <v>9</v>
      </c>
      <c r="V991" t="s">
        <v>9</v>
      </c>
      <c r="W991" t="s">
        <v>9</v>
      </c>
      <c r="X991" t="str">
        <f>IF(AND(L991&lt;&gt;L990,以前300和1000统计!D991&gt;以前300和1000统计!E991+30),1,"")</f>
        <v/>
      </c>
      <c r="Y991" t="str">
        <f t="shared" si="63"/>
        <v/>
      </c>
    </row>
    <row r="992" spans="1:25" x14ac:dyDescent="0.25">
      <c r="A992" s="6">
        <v>43816</v>
      </c>
      <c r="B992" s="4">
        <v>5479.9</v>
      </c>
      <c r="C992" s="4">
        <v>5555.25</v>
      </c>
      <c r="D992" s="4">
        <v>5475.43</v>
      </c>
      <c r="E992" s="4">
        <v>5545.62</v>
      </c>
      <c r="F992" s="13">
        <v>3.155517691658094E-2</v>
      </c>
      <c r="G992" s="13" t="s">
        <v>9</v>
      </c>
      <c r="H992" s="13" t="str">
        <f t="shared" si="60"/>
        <v/>
      </c>
      <c r="I992" s="7">
        <v>175006040064</v>
      </c>
      <c r="J992" s="8">
        <v>149522455210.66666</v>
      </c>
      <c r="K992" s="8">
        <v>103173467545.60001</v>
      </c>
      <c r="L992" s="4">
        <f>IF(AND(以前300和1000统计!C991&lt;-10,J991&lt;K991*1.05,以前300和1000统计!G991&lt;10),L991*(2-E992/E991),L991)</f>
        <v>10955.23461574143</v>
      </c>
      <c r="M992" s="4">
        <f t="shared" si="64"/>
        <v>5545.62</v>
      </c>
      <c r="N992" s="4">
        <f t="shared" si="65"/>
        <v>1</v>
      </c>
      <c r="O992" t="s">
        <v>9</v>
      </c>
      <c r="P992" t="s">
        <v>9</v>
      </c>
      <c r="R992" t="s">
        <v>9</v>
      </c>
      <c r="S992" s="4">
        <f t="shared" si="61"/>
        <v>8593.8637768498829</v>
      </c>
      <c r="T992" s="4">
        <f t="shared" si="62"/>
        <v>12610.610832803657</v>
      </c>
      <c r="U992" s="4" t="s">
        <v>9</v>
      </c>
      <c r="V992" t="s">
        <v>9</v>
      </c>
      <c r="W992" t="s">
        <v>9</v>
      </c>
      <c r="X992" t="str">
        <f>IF(AND(L992&lt;&gt;L991,以前300和1000统计!D992&gt;以前300和1000统计!E992+30),1,"")</f>
        <v/>
      </c>
      <c r="Y992" t="str">
        <f t="shared" si="63"/>
        <v/>
      </c>
    </row>
    <row r="993" spans="1:25" x14ac:dyDescent="0.25">
      <c r="A993" s="6">
        <v>43817</v>
      </c>
      <c r="B993" s="4">
        <v>5546.28</v>
      </c>
      <c r="C993" s="4">
        <v>5575.65</v>
      </c>
      <c r="D993" s="4">
        <v>5529.82</v>
      </c>
      <c r="E993" s="4">
        <v>5543.79</v>
      </c>
      <c r="F993" s="13">
        <v>1.2196480183458425E-2</v>
      </c>
      <c r="G993" s="13" t="s">
        <v>9</v>
      </c>
      <c r="H993" s="13" t="str">
        <f t="shared" si="60"/>
        <v/>
      </c>
      <c r="I993" s="7">
        <v>164407451648</v>
      </c>
      <c r="J993" s="8">
        <v>163278842538.66666</v>
      </c>
      <c r="K993" s="8">
        <v>106098957721.60001</v>
      </c>
      <c r="L993" s="4">
        <f>IF(AND(以前300和1000统计!C992&lt;-10,J992&lt;K992*1.05,以前300和1000统计!G992&lt;10),L992*(2-E993/E992),L992)</f>
        <v>10955.23461574143</v>
      </c>
      <c r="M993" s="4">
        <f t="shared" si="64"/>
        <v>5543.79</v>
      </c>
      <c r="N993" s="4">
        <f t="shared" si="65"/>
        <v>1</v>
      </c>
      <c r="O993" t="s">
        <v>9</v>
      </c>
      <c r="P993" t="s">
        <v>9</v>
      </c>
      <c r="R993" t="s">
        <v>9</v>
      </c>
      <c r="S993" s="4">
        <f t="shared" si="61"/>
        <v>8591.027886415337</v>
      </c>
      <c r="T993" s="4">
        <f t="shared" si="62"/>
        <v>12606.449455387963</v>
      </c>
      <c r="U993" s="4" t="s">
        <v>9</v>
      </c>
      <c r="V993" t="s">
        <v>9</v>
      </c>
      <c r="W993" t="s">
        <v>9</v>
      </c>
      <c r="X993" t="str">
        <f>IF(AND(L993&lt;&gt;L992,以前300和1000统计!D993&gt;以前300和1000统计!E993+30),1,"")</f>
        <v/>
      </c>
      <c r="Y993" t="str">
        <f t="shared" si="63"/>
        <v/>
      </c>
    </row>
    <row r="994" spans="1:25" x14ac:dyDescent="0.25">
      <c r="A994" s="6">
        <v>43818</v>
      </c>
      <c r="B994" s="4">
        <v>5544.66</v>
      </c>
      <c r="C994" s="4">
        <v>5579.82</v>
      </c>
      <c r="D994" s="4">
        <v>5534.51</v>
      </c>
      <c r="E994" s="4">
        <v>5568.11</v>
      </c>
      <c r="F994" s="13">
        <v>4.0554527717369115E-3</v>
      </c>
      <c r="G994" s="13" t="s">
        <v>9</v>
      </c>
      <c r="H994" s="13" t="str">
        <f t="shared" si="60"/>
        <v/>
      </c>
      <c r="I994" s="7">
        <v>148945727488</v>
      </c>
      <c r="J994" s="8">
        <v>162786406400</v>
      </c>
      <c r="K994" s="8">
        <v>109196088934.39999</v>
      </c>
      <c r="L994" s="4">
        <f>IF(AND(以前300和1000统计!C993&lt;-10,J993&lt;K993*1.05,以前300和1000统计!G993&lt;10),L993*(2-E994/E993),L993)</f>
        <v>10955.23461574143</v>
      </c>
      <c r="M994" s="4">
        <f t="shared" si="64"/>
        <v>5568.11</v>
      </c>
      <c r="N994" s="4">
        <f t="shared" si="65"/>
        <v>1</v>
      </c>
      <c r="O994" t="s">
        <v>9</v>
      </c>
      <c r="P994" t="s">
        <v>9</v>
      </c>
      <c r="R994" t="s">
        <v>9</v>
      </c>
      <c r="S994" s="4">
        <f t="shared" si="61"/>
        <v>8628.7157855236401</v>
      </c>
      <c r="T994" s="4">
        <f t="shared" si="62"/>
        <v>12661.752569458849</v>
      </c>
      <c r="U994" s="4" t="s">
        <v>9</v>
      </c>
      <c r="V994" t="s">
        <v>9</v>
      </c>
      <c r="W994" t="s">
        <v>9</v>
      </c>
      <c r="X994" t="str">
        <f>IF(AND(L994&lt;&gt;L993,以前300和1000统计!D994&gt;以前300和1000统计!E994+30),1,"")</f>
        <v/>
      </c>
      <c r="Y994" t="str">
        <f t="shared" si="63"/>
        <v/>
      </c>
    </row>
    <row r="995" spans="1:25" x14ac:dyDescent="0.25">
      <c r="A995" s="6">
        <v>43819</v>
      </c>
      <c r="B995" s="4">
        <v>5571.63</v>
      </c>
      <c r="C995" s="4">
        <v>5580.34</v>
      </c>
      <c r="D995" s="4">
        <v>5501.16</v>
      </c>
      <c r="E995" s="4">
        <v>5501.16</v>
      </c>
      <c r="F995" s="13">
        <v>-7.6896852153490736E-3</v>
      </c>
      <c r="G995" s="13" t="s">
        <v>9</v>
      </c>
      <c r="H995" s="13" t="str">
        <f t="shared" si="60"/>
        <v/>
      </c>
      <c r="I995" s="7">
        <v>141949915136</v>
      </c>
      <c r="J995" s="8">
        <v>151767698090.66666</v>
      </c>
      <c r="K995" s="8">
        <v>110746445209.60001</v>
      </c>
      <c r="L995" s="4">
        <f>IF(AND(以前300和1000统计!C994&lt;-10,J994&lt;K994*1.05,以前300和1000统计!G994&lt;10),L994*(2-E995/E994),L994)</f>
        <v>10955.23461574143</v>
      </c>
      <c r="M995" s="4">
        <f t="shared" si="64"/>
        <v>5501.16</v>
      </c>
      <c r="N995" s="4">
        <f t="shared" si="65"/>
        <v>1</v>
      </c>
      <c r="O995" t="s">
        <v>9</v>
      </c>
      <c r="P995" t="s">
        <v>9</v>
      </c>
      <c r="R995" t="s">
        <v>9</v>
      </c>
      <c r="S995" s="4">
        <f t="shared" si="61"/>
        <v>8524.9655862925174</v>
      </c>
      <c r="T995" s="4">
        <f t="shared" si="62"/>
        <v>12509.509827392822</v>
      </c>
      <c r="U995" s="4" t="s">
        <v>9</v>
      </c>
      <c r="V995" t="s">
        <v>9</v>
      </c>
      <c r="W995" t="s">
        <v>9</v>
      </c>
      <c r="X995" t="str">
        <f>IF(AND(L995&lt;&gt;L994,以前300和1000统计!D995&gt;以前300和1000统计!E995+30),1,"")</f>
        <v/>
      </c>
      <c r="Y995" t="str">
        <f t="shared" si="63"/>
        <v/>
      </c>
    </row>
    <row r="996" spans="1:25" x14ac:dyDescent="0.25">
      <c r="A996" s="6">
        <v>43822</v>
      </c>
      <c r="B996" s="4">
        <v>5478.57</v>
      </c>
      <c r="C996" s="4">
        <v>5485.78</v>
      </c>
      <c r="D996" s="4">
        <v>5375.02</v>
      </c>
      <c r="E996" s="4">
        <v>5377.09</v>
      </c>
      <c r="F996" s="13">
        <v>-3.4306075131417924E-2</v>
      </c>
      <c r="G996" s="13" t="s">
        <v>9</v>
      </c>
      <c r="H996" s="13" t="str">
        <f t="shared" si="60"/>
        <v/>
      </c>
      <c r="I996" s="7">
        <v>127150120960</v>
      </c>
      <c r="J996" s="8">
        <v>139348587861.33334</v>
      </c>
      <c r="K996" s="8">
        <v>112358054502.39999</v>
      </c>
      <c r="L996" s="4">
        <f>IF(AND(以前300和1000统计!C995&lt;-10,J995&lt;K995*1.05,以前300和1000统计!G995&lt;10),L995*(2-E996/E995),L995)</f>
        <v>10955.23461574143</v>
      </c>
      <c r="M996" s="4">
        <f t="shared" si="64"/>
        <v>5377.09</v>
      </c>
      <c r="N996" s="4">
        <f t="shared" si="65"/>
        <v>1</v>
      </c>
      <c r="O996" t="s">
        <v>9</v>
      </c>
      <c r="P996" t="s">
        <v>9</v>
      </c>
      <c r="R996" t="s">
        <v>9</v>
      </c>
      <c r="S996" s="4">
        <f t="shared" si="61"/>
        <v>8332.6984134978138</v>
      </c>
      <c r="T996" s="4">
        <f t="shared" si="62"/>
        <v>12227.37753451557</v>
      </c>
      <c r="U996" s="4" t="s">
        <v>9</v>
      </c>
      <c r="V996" t="s">
        <v>9</v>
      </c>
      <c r="W996" t="s">
        <v>9</v>
      </c>
      <c r="X996" t="str">
        <f>IF(AND(L996&lt;&gt;L995,以前300和1000统计!D996&gt;以前300和1000统计!E996+30),1,"")</f>
        <v/>
      </c>
      <c r="Y996" t="str">
        <f t="shared" si="63"/>
        <v/>
      </c>
    </row>
    <row r="997" spans="1:25" x14ac:dyDescent="0.25">
      <c r="A997" s="6">
        <v>43823</v>
      </c>
      <c r="B997" s="4">
        <v>5388.21</v>
      </c>
      <c r="C997" s="4">
        <v>5471.74</v>
      </c>
      <c r="D997" s="4">
        <v>5386.97</v>
      </c>
      <c r="E997" s="4">
        <v>5471.74</v>
      </c>
      <c r="F997" s="13">
        <v>-5.347962975081666E-3</v>
      </c>
      <c r="G997" s="13" t="s">
        <v>9</v>
      </c>
      <c r="H997" s="13" t="str">
        <f t="shared" si="60"/>
        <v/>
      </c>
      <c r="I997" s="7">
        <v>112384442368</v>
      </c>
      <c r="J997" s="8">
        <v>127161492821.33333</v>
      </c>
      <c r="K997" s="8">
        <v>113888936960</v>
      </c>
      <c r="L997" s="4">
        <f>IF(AND(以前300和1000统计!C996&lt;-10,J996&lt;K996*1.05,以前300和1000统计!G996&lt;10),L996*(2-E997/E996),L996)</f>
        <v>10955.23461574143</v>
      </c>
      <c r="M997" s="4">
        <f t="shared" si="64"/>
        <v>5471.74</v>
      </c>
      <c r="N997" s="4">
        <f t="shared" si="65"/>
        <v>1</v>
      </c>
      <c r="O997" t="s">
        <v>9</v>
      </c>
      <c r="P997" t="s">
        <v>9</v>
      </c>
      <c r="R997" t="s">
        <v>9</v>
      </c>
      <c r="S997" s="4">
        <f t="shared" si="61"/>
        <v>8479.3743859731785</v>
      </c>
      <c r="T997" s="4">
        <f t="shared" si="62"/>
        <v>12442.609431999503</v>
      </c>
      <c r="U997" s="4" t="s">
        <v>9</v>
      </c>
      <c r="V997" t="s">
        <v>9</v>
      </c>
      <c r="W997" t="s">
        <v>9</v>
      </c>
      <c r="X997" t="str">
        <f>IF(AND(L997&lt;&gt;L996,以前300和1000统计!D997&gt;以前300和1000统计!E997+30),1,"")</f>
        <v/>
      </c>
      <c r="Y997" t="str">
        <f t="shared" si="63"/>
        <v/>
      </c>
    </row>
    <row r="998" spans="1:25" x14ac:dyDescent="0.25">
      <c r="A998" s="6">
        <v>43824</v>
      </c>
      <c r="B998" s="4">
        <v>5467.75</v>
      </c>
      <c r="C998" s="4">
        <v>5517.2</v>
      </c>
      <c r="D998" s="4">
        <v>5461.38</v>
      </c>
      <c r="E998" s="4">
        <v>5504.42</v>
      </c>
      <c r="F998" s="13">
        <v>2.3680094623671932E-2</v>
      </c>
      <c r="G998" s="13" t="s">
        <v>9</v>
      </c>
      <c r="H998" s="13" t="str">
        <f t="shared" si="60"/>
        <v/>
      </c>
      <c r="I998" s="7">
        <v>130934366208</v>
      </c>
      <c r="J998" s="8">
        <v>123489643178.66667</v>
      </c>
      <c r="K998" s="8">
        <v>116222331494.39999</v>
      </c>
      <c r="L998" s="4">
        <f>IF(AND(以前300和1000统计!C997&lt;-10,J997&lt;K997*1.05,以前300和1000统计!G997&lt;10),L997*(2-E998/E997),L997)</f>
        <v>10955.23461574143</v>
      </c>
      <c r="M998" s="4">
        <f t="shared" si="64"/>
        <v>5504.42</v>
      </c>
      <c r="N998" s="4">
        <f t="shared" si="65"/>
        <v>1</v>
      </c>
      <c r="O998" t="s">
        <v>9</v>
      </c>
      <c r="P998" t="s">
        <v>9</v>
      </c>
      <c r="R998" t="s">
        <v>9</v>
      </c>
      <c r="S998" s="4">
        <f t="shared" si="61"/>
        <v>8530.017500399963</v>
      </c>
      <c r="T998" s="4">
        <f t="shared" si="62"/>
        <v>12516.922991532258</v>
      </c>
      <c r="U998" s="4" t="s">
        <v>9</v>
      </c>
      <c r="V998" t="s">
        <v>9</v>
      </c>
      <c r="W998" t="s">
        <v>9</v>
      </c>
      <c r="X998" t="str">
        <f>IF(AND(L998&lt;&gt;L997,以前300和1000统计!D998&gt;以前300和1000统计!E998+30),1,"")</f>
        <v/>
      </c>
      <c r="Y998" t="str">
        <f t="shared" si="63"/>
        <v/>
      </c>
    </row>
    <row r="999" spans="1:25" x14ac:dyDescent="0.25">
      <c r="A999" s="6">
        <v>43825</v>
      </c>
      <c r="B999" s="4">
        <v>5503.3</v>
      </c>
      <c r="C999" s="4">
        <v>5543.7</v>
      </c>
      <c r="D999" s="4">
        <v>5497.9</v>
      </c>
      <c r="E999" s="4">
        <v>5543.66</v>
      </c>
      <c r="F999" s="13">
        <v>1.3143899381184099E-2</v>
      </c>
      <c r="G999" s="13" t="s">
        <v>9</v>
      </c>
      <c r="H999" s="13" t="str">
        <f t="shared" si="60"/>
        <v/>
      </c>
      <c r="I999" s="7">
        <v>128982589440</v>
      </c>
      <c r="J999" s="8">
        <v>124100466005.33333</v>
      </c>
      <c r="K999" s="8">
        <v>118725760614.39999</v>
      </c>
      <c r="L999" s="4">
        <f>IF(AND(以前300和1000统计!C998&lt;-10,J998&lt;K998*1.05,以前300和1000统计!G998&lt;10),L998*(2-E999/E998),L998)</f>
        <v>10955.23461574143</v>
      </c>
      <c r="M999" s="4">
        <f t="shared" si="64"/>
        <v>5543.66</v>
      </c>
      <c r="N999" s="4">
        <f t="shared" si="65"/>
        <v>1</v>
      </c>
      <c r="O999" t="s">
        <v>9</v>
      </c>
      <c r="P999" t="s">
        <v>9</v>
      </c>
      <c r="R999" t="s">
        <v>9</v>
      </c>
      <c r="S999" s="4">
        <f t="shared" si="61"/>
        <v>8590.8264297178011</v>
      </c>
      <c r="T999" s="4">
        <f t="shared" si="62"/>
        <v>12606.153838413078</v>
      </c>
      <c r="U999" s="4" t="s">
        <v>9</v>
      </c>
      <c r="V999" t="s">
        <v>9</v>
      </c>
      <c r="W999" t="s">
        <v>9</v>
      </c>
      <c r="X999" t="str">
        <f>IF(AND(L999&lt;&gt;L998,以前300和1000统计!D999&gt;以前300和1000统计!E999+30),1,"")</f>
        <v/>
      </c>
      <c r="Y999" t="str">
        <f t="shared" si="63"/>
        <v/>
      </c>
    </row>
    <row r="1000" spans="1:25" x14ac:dyDescent="0.25">
      <c r="A1000" s="6">
        <v>43826</v>
      </c>
      <c r="B1000" s="4">
        <v>5548.35</v>
      </c>
      <c r="C1000" s="4">
        <v>5576.26</v>
      </c>
      <c r="D1000" s="4">
        <v>5494.97</v>
      </c>
      <c r="E1000" s="4">
        <v>5498.93</v>
      </c>
      <c r="F1000" s="13">
        <v>-9.9738028711471305E-4</v>
      </c>
      <c r="G1000" s="13" t="s">
        <v>9</v>
      </c>
      <c r="H1000" s="13" t="str">
        <f t="shared" si="60"/>
        <v/>
      </c>
      <c r="I1000" s="7">
        <v>155240022016</v>
      </c>
      <c r="J1000" s="8">
        <v>138385659221.33334</v>
      </c>
      <c r="K1000" s="8">
        <v>122725561139.2</v>
      </c>
      <c r="L1000" s="4">
        <f>IF(AND(以前300和1000统计!C999&lt;-10,J999&lt;K999*1.05,以前300和1000统计!G999&lt;10),L999*(2-E1000/E999),L999)</f>
        <v>10955.23461574143</v>
      </c>
      <c r="M1000" s="4">
        <f t="shared" si="64"/>
        <v>5498.93</v>
      </c>
      <c r="N1000" s="4">
        <f t="shared" si="65"/>
        <v>1</v>
      </c>
      <c r="O1000" t="s">
        <v>9</v>
      </c>
      <c r="P1000" t="s">
        <v>9</v>
      </c>
      <c r="R1000" t="s">
        <v>9</v>
      </c>
      <c r="S1000" s="4">
        <f t="shared" si="61"/>
        <v>8521.5098290963215</v>
      </c>
      <c r="T1000" s="4">
        <f t="shared" si="62"/>
        <v>12504.438859285172</v>
      </c>
      <c r="U1000" s="4" t="s">
        <v>9</v>
      </c>
      <c r="V1000" t="s">
        <v>9</v>
      </c>
      <c r="W1000" t="s">
        <v>9</v>
      </c>
      <c r="X1000" t="str">
        <f>IF(AND(L1000&lt;&gt;L999,以前300和1000统计!D1000&gt;以前300和1000统计!E1000+30),1,"")</f>
        <v/>
      </c>
      <c r="Y1000" t="str">
        <f t="shared" si="63"/>
        <v/>
      </c>
    </row>
    <row r="1001" spans="1:25" x14ac:dyDescent="0.25">
      <c r="A1001" s="6">
        <v>43829</v>
      </c>
      <c r="B1001" s="4">
        <v>5478</v>
      </c>
      <c r="C1001" s="4">
        <v>5530</v>
      </c>
      <c r="D1001" s="4">
        <v>5413.87</v>
      </c>
      <c r="E1001" s="4">
        <v>5530</v>
      </c>
      <c r="F1001" s="13">
        <v>-2.4640760797017824E-3</v>
      </c>
      <c r="G1001" s="13" t="s">
        <v>9</v>
      </c>
      <c r="H1001" s="13" t="str">
        <f t="shared" si="60"/>
        <v/>
      </c>
      <c r="I1001" s="7">
        <v>140313124864</v>
      </c>
      <c r="J1001" s="8">
        <v>141511912106.66666</v>
      </c>
      <c r="K1001" s="8">
        <v>125817891225.60001</v>
      </c>
      <c r="L1001" s="4">
        <f>IF(AND(以前300和1000统计!C1000&lt;-10,J1000&lt;K1000*1.05,以前300和1000统计!G1000&lt;10),L1000*(2-E1001/E1000),L1000)</f>
        <v>10955.23461574143</v>
      </c>
      <c r="M1001" s="4">
        <f t="shared" si="64"/>
        <v>5530</v>
      </c>
      <c r="N1001" s="4">
        <f t="shared" si="65"/>
        <v>1</v>
      </c>
      <c r="O1001" t="s">
        <v>9</v>
      </c>
      <c r="P1001" t="s">
        <v>9</v>
      </c>
      <c r="R1001" t="s">
        <v>9</v>
      </c>
      <c r="S1001" s="4">
        <f t="shared" si="61"/>
        <v>8569.6579798074636</v>
      </c>
      <c r="T1001" s="4">
        <f t="shared" si="62"/>
        <v>12575.091316282804</v>
      </c>
      <c r="U1001" s="4" t="s">
        <v>9</v>
      </c>
      <c r="V1001" t="s">
        <v>9</v>
      </c>
      <c r="W1001" t="s">
        <v>9</v>
      </c>
      <c r="X1001" t="str">
        <f>IF(AND(L1001&lt;&gt;L1000,以前300和1000统计!D1001&gt;以前300和1000统计!E1001+30),1,"")</f>
        <v/>
      </c>
      <c r="Y1001" t="str">
        <f t="shared" si="63"/>
        <v/>
      </c>
    </row>
    <row r="1002" spans="1:25" x14ac:dyDescent="0.25">
      <c r="A1002" s="6">
        <v>43830</v>
      </c>
      <c r="B1002" s="4">
        <v>5524.43</v>
      </c>
      <c r="C1002" s="4">
        <v>5567.86</v>
      </c>
      <c r="D1002" s="4">
        <v>5520.01</v>
      </c>
      <c r="E1002" s="4">
        <v>5567.03</v>
      </c>
      <c r="F1002" s="13">
        <v>1.2384227476981868E-2</v>
      </c>
      <c r="G1002" s="13" t="s">
        <v>9</v>
      </c>
      <c r="H1002" s="13" t="str">
        <f t="shared" si="60"/>
        <v/>
      </c>
      <c r="I1002" s="7">
        <v>132463861760</v>
      </c>
      <c r="J1002" s="8">
        <v>142672336213.33334</v>
      </c>
      <c r="K1002" s="8">
        <v>128302490419.2</v>
      </c>
      <c r="L1002" s="4">
        <f>IF(AND(以前300和1000统计!C1001&lt;-10,J1001&lt;K1001*1.05,以前300和1000统计!G1001&lt;10),L1001*(2-E1002/E1001),L1001)</f>
        <v>10955.23461574143</v>
      </c>
      <c r="M1002" s="4">
        <f t="shared" si="64"/>
        <v>5567.03</v>
      </c>
      <c r="N1002" s="4">
        <f t="shared" si="65"/>
        <v>1</v>
      </c>
      <c r="O1002" t="s">
        <v>9</v>
      </c>
      <c r="P1002" t="s">
        <v>9</v>
      </c>
      <c r="R1002" t="s">
        <v>9</v>
      </c>
      <c r="S1002" s="4">
        <f t="shared" si="61"/>
        <v>8627.0421452671872</v>
      </c>
      <c r="T1002" s="4">
        <f t="shared" si="62"/>
        <v>12659.296674590571</v>
      </c>
      <c r="U1002" s="4" t="s">
        <v>9</v>
      </c>
      <c r="V1002" t="s">
        <v>9</v>
      </c>
      <c r="W1002" t="s">
        <v>9</v>
      </c>
      <c r="X1002" t="str">
        <f>IF(AND(L1002&lt;&gt;L1001,以前300和1000统计!D1002&gt;以前300和1000统计!E1002+30),1,"")</f>
        <v/>
      </c>
      <c r="Y1002" t="str">
        <f t="shared" si="63"/>
        <v/>
      </c>
    </row>
    <row r="1003" spans="1:25" x14ac:dyDescent="0.25">
      <c r="A1003" s="6">
        <v>43832</v>
      </c>
      <c r="B1003" s="4">
        <v>5603.93</v>
      </c>
      <c r="C1003" s="4">
        <v>5682.64</v>
      </c>
      <c r="D1003" s="4">
        <v>5586.14</v>
      </c>
      <c r="E1003" s="4">
        <v>5676.56</v>
      </c>
      <c r="F1003" s="13">
        <v>2.6502712477395995E-2</v>
      </c>
      <c r="G1003" s="13" t="s">
        <v>9</v>
      </c>
      <c r="H1003" s="13" t="str">
        <f t="shared" si="60"/>
        <v/>
      </c>
      <c r="I1003" s="7">
        <v>176874946560</v>
      </c>
      <c r="J1003" s="8">
        <v>149883977728</v>
      </c>
      <c r="K1003" s="8">
        <v>132894488576</v>
      </c>
      <c r="L1003" s="4">
        <f>IF(AND(以前300和1000统计!C1002&lt;-10,J1002&lt;K1002*1.05,以前300和1000统计!G1002&lt;10),L1002*(2-E1003/E1002),L1002)</f>
        <v>10955.23461574143</v>
      </c>
      <c r="M1003" s="4">
        <f t="shared" si="64"/>
        <v>5676.56</v>
      </c>
      <c r="N1003" s="4">
        <f t="shared" si="65"/>
        <v>1</v>
      </c>
      <c r="O1003" t="s">
        <v>9</v>
      </c>
      <c r="P1003" t="s">
        <v>9</v>
      </c>
      <c r="R1003" t="s">
        <v>9</v>
      </c>
      <c r="S1003" s="4">
        <f t="shared" si="61"/>
        <v>8796.7771612759243</v>
      </c>
      <c r="T1003" s="4">
        <f t="shared" si="62"/>
        <v>12908.365345815248</v>
      </c>
      <c r="U1003" s="4" t="s">
        <v>9</v>
      </c>
      <c r="V1003" t="s">
        <v>9</v>
      </c>
      <c r="W1003" t="s">
        <v>9</v>
      </c>
      <c r="X1003" t="str">
        <f>IF(AND(L1003&lt;&gt;L1002,以前300和1000统计!D1003&gt;以前300和1000统计!E1003+30),1,"")</f>
        <v/>
      </c>
      <c r="Y1003" t="str">
        <f t="shared" si="63"/>
        <v/>
      </c>
    </row>
    <row r="1004" spans="1:25" x14ac:dyDescent="0.25">
      <c r="A1004" s="6">
        <v>43833</v>
      </c>
      <c r="B1004" s="4">
        <v>5685.08</v>
      </c>
      <c r="C1004" s="4">
        <v>5717.51</v>
      </c>
      <c r="D1004" s="4">
        <v>5667.74</v>
      </c>
      <c r="E1004" s="4">
        <v>5706.04</v>
      </c>
      <c r="F1004" s="13">
        <v>2.4970226494198888E-2</v>
      </c>
      <c r="G1004" s="13" t="s">
        <v>9</v>
      </c>
      <c r="H1004" s="13" t="str">
        <f t="shared" si="60"/>
        <v/>
      </c>
      <c r="I1004" s="7">
        <v>178295042048</v>
      </c>
      <c r="J1004" s="8">
        <v>162544616789.33334</v>
      </c>
      <c r="K1004" s="8">
        <v>136807432192</v>
      </c>
      <c r="L1004" s="4">
        <f>IF(AND(以前300和1000统计!C1003&lt;-10,J1003&lt;K1003*1.05,以前300和1000统计!G1003&lt;10),L1003*(2-E1004/E1003),L1003)</f>
        <v>10955.23461574143</v>
      </c>
      <c r="M1004" s="4">
        <f t="shared" si="64"/>
        <v>5706.04</v>
      </c>
      <c r="N1004" s="4">
        <f t="shared" si="65"/>
        <v>1</v>
      </c>
      <c r="O1004" t="s">
        <v>9</v>
      </c>
      <c r="P1004" t="s">
        <v>9</v>
      </c>
      <c r="R1004" t="s">
        <v>9</v>
      </c>
      <c r="S1004" s="4">
        <f t="shared" si="61"/>
        <v>8842.4613416095071</v>
      </c>
      <c r="T1004" s="4">
        <f t="shared" si="62"/>
        <v>12975.402179812356</v>
      </c>
      <c r="U1004" s="4" t="s">
        <v>9</v>
      </c>
      <c r="V1004" t="s">
        <v>9</v>
      </c>
      <c r="W1004" t="s">
        <v>9</v>
      </c>
      <c r="X1004" t="str">
        <f>IF(AND(L1004&lt;&gt;L1003,以前300和1000统计!D1004&gt;以前300和1000统计!E1004+30),1,"")</f>
        <v/>
      </c>
      <c r="Y1004" t="str">
        <f t="shared" si="63"/>
        <v/>
      </c>
    </row>
    <row r="1005" spans="1:25" x14ac:dyDescent="0.25">
      <c r="A1005" s="6">
        <v>43836</v>
      </c>
      <c r="B1005" s="4">
        <v>5686.16</v>
      </c>
      <c r="C1005" s="4">
        <v>5803.86</v>
      </c>
      <c r="D1005" s="4">
        <v>5670.34</v>
      </c>
      <c r="E1005" s="4">
        <v>5764.73</v>
      </c>
      <c r="F1005" s="13">
        <v>1.5532294206350272E-2</v>
      </c>
      <c r="G1005" s="13" t="s">
        <v>9</v>
      </c>
      <c r="H1005" s="13" t="str">
        <f t="shared" si="60"/>
        <v/>
      </c>
      <c r="I1005" s="7">
        <v>203211063296</v>
      </c>
      <c r="J1005" s="8">
        <v>186127017301.33334</v>
      </c>
      <c r="K1005" s="8">
        <v>142006237798.39999</v>
      </c>
      <c r="L1005" s="4">
        <f>IF(AND(以前300和1000统计!C1004&lt;-10,J1004&lt;K1004*1.05,以前300和1000统计!G1004&lt;10),L1004*(2-E1005/E1004),L1004)</f>
        <v>10955.23461574143</v>
      </c>
      <c r="M1005" s="4">
        <f t="shared" si="64"/>
        <v>5764.73</v>
      </c>
      <c r="N1005" s="4">
        <f t="shared" si="65"/>
        <v>1</v>
      </c>
      <c r="O1005" t="s">
        <v>9</v>
      </c>
      <c r="P1005" t="s">
        <v>9</v>
      </c>
      <c r="R1005" t="s">
        <v>9</v>
      </c>
      <c r="S1005" s="4">
        <f t="shared" si="61"/>
        <v>8933.4112922125623</v>
      </c>
      <c r="T1005" s="4">
        <f t="shared" si="62"/>
        <v>13108.861874089505</v>
      </c>
      <c r="U1005" s="4" t="s">
        <v>9</v>
      </c>
      <c r="V1005" t="s">
        <v>9</v>
      </c>
      <c r="W1005" t="s">
        <v>9</v>
      </c>
      <c r="X1005" t="str">
        <f>IF(AND(L1005&lt;&gt;L1004,以前300和1000统计!D1005&gt;以前300和1000统计!E1005+30),1,"")</f>
        <v/>
      </c>
      <c r="Y1005" t="str">
        <f t="shared" si="63"/>
        <v/>
      </c>
    </row>
    <row r="1006" spans="1:25" x14ac:dyDescent="0.25">
      <c r="A1006" s="6">
        <v>43837</v>
      </c>
      <c r="B1006" s="4">
        <v>5772.66</v>
      </c>
      <c r="C1006" s="4">
        <v>5852.36</v>
      </c>
      <c r="D1006" s="4">
        <v>5772.66</v>
      </c>
      <c r="E1006" s="4">
        <v>5852.36</v>
      </c>
      <c r="F1006" s="13">
        <v>2.5643002853116936E-2</v>
      </c>
      <c r="G1006" s="13" t="s">
        <v>9</v>
      </c>
      <c r="H1006" s="13" t="str">
        <f t="shared" si="60"/>
        <v/>
      </c>
      <c r="I1006" s="7">
        <v>201537253376</v>
      </c>
      <c r="J1006" s="8">
        <v>194347786240</v>
      </c>
      <c r="K1006" s="8">
        <v>146597914419.20001</v>
      </c>
      <c r="L1006" s="4">
        <f>IF(AND(以前300和1000统计!C1005&lt;-10,J1005&lt;K1005*1.05,以前300和1000统计!G1005&lt;10),L1005*(2-E1006/E1005),L1005)</f>
        <v>10955.23461574143</v>
      </c>
      <c r="M1006" s="4">
        <f t="shared" si="64"/>
        <v>5852.36</v>
      </c>
      <c r="N1006" s="4">
        <f t="shared" si="65"/>
        <v>1</v>
      </c>
      <c r="O1006" t="s">
        <v>9</v>
      </c>
      <c r="P1006" t="s">
        <v>9</v>
      </c>
      <c r="R1006" t="s">
        <v>9</v>
      </c>
      <c r="S1006" s="4">
        <f t="shared" si="61"/>
        <v>9069.2086030209757</v>
      </c>
      <c r="T1006" s="4">
        <f t="shared" si="62"/>
        <v>13308.130454929624</v>
      </c>
      <c r="U1006" s="4" t="s">
        <v>9</v>
      </c>
      <c r="V1006" t="s">
        <v>9</v>
      </c>
      <c r="W1006" t="s">
        <v>9</v>
      </c>
      <c r="X1006" t="str">
        <f>IF(AND(L1006&lt;&gt;L1005,以前300和1000统计!D1006&gt;以前300和1000统计!E1006+30),1,"")</f>
        <v/>
      </c>
      <c r="Y1006" t="str">
        <f t="shared" si="63"/>
        <v/>
      </c>
    </row>
    <row r="1007" spans="1:25" x14ac:dyDescent="0.25">
      <c r="A1007" s="6">
        <v>43838</v>
      </c>
      <c r="B1007" s="4">
        <v>5827.38</v>
      </c>
      <c r="C1007" s="4">
        <v>5858.87</v>
      </c>
      <c r="D1007" s="4">
        <v>5759.33</v>
      </c>
      <c r="E1007" s="4">
        <v>5772.47</v>
      </c>
      <c r="F1007" s="13">
        <v>1.3426474440261238E-3</v>
      </c>
      <c r="G1007" s="13" t="s">
        <v>9</v>
      </c>
      <c r="H1007" s="13" t="str">
        <f t="shared" si="60"/>
        <v/>
      </c>
      <c r="I1007" s="7">
        <v>213888094208</v>
      </c>
      <c r="J1007" s="8">
        <v>206212136960</v>
      </c>
      <c r="K1007" s="8">
        <v>151722814464</v>
      </c>
      <c r="L1007" s="4">
        <f>IF(AND(以前300和1000统计!C1006&lt;-10,J1006&lt;K1006*1.05,以前300和1000统计!G1006&lt;10),L1006*(2-E1007/E1006),L1006)</f>
        <v>10955.23461574143</v>
      </c>
      <c r="M1007" s="4">
        <f t="shared" si="64"/>
        <v>5772.47</v>
      </c>
      <c r="N1007" s="4">
        <f t="shared" si="65"/>
        <v>1</v>
      </c>
      <c r="O1007" t="s">
        <v>9</v>
      </c>
      <c r="P1007" t="s">
        <v>9</v>
      </c>
      <c r="R1007" t="s">
        <v>9</v>
      </c>
      <c r="S1007" s="4">
        <f t="shared" si="61"/>
        <v>8945.4057140504865</v>
      </c>
      <c r="T1007" s="4">
        <f t="shared" si="62"/>
        <v>13126.462453978844</v>
      </c>
      <c r="U1007" s="4" t="s">
        <v>9</v>
      </c>
      <c r="V1007" t="s">
        <v>9</v>
      </c>
      <c r="W1007" t="s">
        <v>9</v>
      </c>
      <c r="X1007" t="str">
        <f>IF(AND(L1007&lt;&gt;L1006,以前300和1000统计!D1007&gt;以前300和1000统计!E1007+30),1,"")</f>
        <v/>
      </c>
      <c r="Y1007" t="str">
        <f t="shared" si="63"/>
        <v/>
      </c>
    </row>
    <row r="1008" spans="1:25" x14ac:dyDescent="0.25">
      <c r="A1008" s="6">
        <v>43839</v>
      </c>
      <c r="B1008" s="4">
        <v>5815.74</v>
      </c>
      <c r="C1008" s="4">
        <v>5864.18</v>
      </c>
      <c r="D1008" s="4">
        <v>5815.74</v>
      </c>
      <c r="E1008" s="4">
        <v>5864.18</v>
      </c>
      <c r="F1008" s="13">
        <v>2.0196980363478279E-3</v>
      </c>
      <c r="G1008" s="13" t="s">
        <v>9</v>
      </c>
      <c r="H1008" s="13" t="str">
        <f t="shared" si="60"/>
        <v/>
      </c>
      <c r="I1008" s="7">
        <v>187336851456</v>
      </c>
      <c r="J1008" s="8">
        <v>200920733013.33334</v>
      </c>
      <c r="K1008" s="8">
        <v>155399581696</v>
      </c>
      <c r="L1008" s="4">
        <f>IF(AND(以前300和1000统计!C1007&lt;-10,J1007&lt;K1007*1.05,以前300和1000统计!G1007&lt;10),L1007*(2-E1008/E1007),L1007)</f>
        <v>10955.23461574143</v>
      </c>
      <c r="M1008" s="4">
        <f t="shared" si="64"/>
        <v>5864.18</v>
      </c>
      <c r="N1008" s="4">
        <f t="shared" si="65"/>
        <v>1</v>
      </c>
      <c r="O1008" t="s">
        <v>9</v>
      </c>
      <c r="P1008" t="s">
        <v>9</v>
      </c>
      <c r="R1008" t="s">
        <v>9</v>
      </c>
      <c r="S1008" s="4">
        <f t="shared" si="61"/>
        <v>9087.5256658277267</v>
      </c>
      <c r="T1008" s="4">
        <f t="shared" si="62"/>
        <v>13335.008859876907</v>
      </c>
      <c r="U1008" s="4" t="s">
        <v>9</v>
      </c>
      <c r="V1008" t="s">
        <v>9</v>
      </c>
      <c r="W1008" t="s">
        <v>9</v>
      </c>
      <c r="X1008" t="str">
        <f>IF(AND(L1008&lt;&gt;L1007,以前300和1000统计!D1008&gt;以前300和1000统计!E1008+30),1,"")</f>
        <v/>
      </c>
      <c r="Y1008" t="str">
        <f t="shared" si="63"/>
        <v/>
      </c>
    </row>
    <row r="1009" spans="1:25" x14ac:dyDescent="0.25">
      <c r="A1009" s="6">
        <v>43840</v>
      </c>
      <c r="B1009" s="4">
        <v>5879.21</v>
      </c>
      <c r="C1009" s="4">
        <v>5885.33</v>
      </c>
      <c r="D1009" s="4">
        <v>5824.65</v>
      </c>
      <c r="E1009" s="4">
        <v>5851.89</v>
      </c>
      <c r="F1009" s="13">
        <v>1.3758408445604831E-2</v>
      </c>
      <c r="G1009" s="13" t="s">
        <v>9</v>
      </c>
      <c r="H1009" s="13" t="str">
        <f t="shared" si="60"/>
        <v/>
      </c>
      <c r="I1009" s="7">
        <v>173850558464</v>
      </c>
      <c r="J1009" s="8">
        <v>191691834709.33334</v>
      </c>
      <c r="K1009" s="8">
        <v>158316639846.39999</v>
      </c>
      <c r="L1009" s="4">
        <f>IF(AND(以前300和1000统计!C1008&lt;-10,J1008&lt;K1008*1.05,以前300和1000统计!G1008&lt;10),L1008*(2-E1009/E1008),L1008)</f>
        <v>10955.23461574143</v>
      </c>
      <c r="M1009" s="4">
        <f t="shared" si="64"/>
        <v>5851.89</v>
      </c>
      <c r="N1009" s="4">
        <f t="shared" si="65"/>
        <v>1</v>
      </c>
      <c r="O1009" t="s">
        <v>9</v>
      </c>
      <c r="P1009" t="s">
        <v>9</v>
      </c>
      <c r="R1009" t="s">
        <v>9</v>
      </c>
      <c r="S1009" s="4">
        <f t="shared" si="61"/>
        <v>9068.4802595760393</v>
      </c>
      <c r="T1009" s="4">
        <f t="shared" si="62"/>
        <v>13307.06168586658</v>
      </c>
      <c r="U1009" s="4" t="s">
        <v>9</v>
      </c>
      <c r="V1009" t="s">
        <v>9</v>
      </c>
      <c r="W1009" t="s">
        <v>9</v>
      </c>
      <c r="X1009" t="str">
        <f>IF(AND(L1009&lt;&gt;L1008,以前300和1000统计!D1009&gt;以前300和1000统计!E1009+30),1,"")</f>
        <v/>
      </c>
      <c r="Y1009" t="str">
        <f t="shared" si="63"/>
        <v/>
      </c>
    </row>
    <row r="1010" spans="1:25" x14ac:dyDescent="0.25">
      <c r="A1010" s="6">
        <v>43843</v>
      </c>
      <c r="B1010" s="4">
        <v>5844.96</v>
      </c>
      <c r="C1010" s="4">
        <v>5926.72</v>
      </c>
      <c r="D1010" s="4">
        <v>5822.42</v>
      </c>
      <c r="E1010" s="4">
        <v>5926.72</v>
      </c>
      <c r="F1010" s="13">
        <v>1.0664747671456087E-2</v>
      </c>
      <c r="G1010" s="13" t="s">
        <v>9</v>
      </c>
      <c r="H1010" s="13" t="str">
        <f t="shared" si="60"/>
        <v/>
      </c>
      <c r="I1010" s="7">
        <v>172362973184</v>
      </c>
      <c r="J1010" s="8">
        <v>177850127701.33334</v>
      </c>
      <c r="K1010" s="8">
        <v>160777874022.39999</v>
      </c>
      <c r="L1010" s="4">
        <f>IF(AND(以前300和1000统计!C1009&lt;-10,J1009&lt;K1009*1.05,以前300和1000统计!G1009&lt;10),L1009*(2-E1010/E1009),L1009)</f>
        <v>10955.23461574143</v>
      </c>
      <c r="M1010" s="4">
        <f t="shared" si="64"/>
        <v>5926.72</v>
      </c>
      <c r="N1010" s="4">
        <f t="shared" si="65"/>
        <v>1</v>
      </c>
      <c r="O1010" t="s">
        <v>9</v>
      </c>
      <c r="P1010" t="s">
        <v>9</v>
      </c>
      <c r="R1010" t="s">
        <v>9</v>
      </c>
      <c r="S1010" s="4">
        <f t="shared" si="61"/>
        <v>9184.4418340116608</v>
      </c>
      <c r="T1010" s="4">
        <f t="shared" si="62"/>
        <v>13477.223364564126</v>
      </c>
      <c r="U1010" s="4" t="s">
        <v>9</v>
      </c>
      <c r="V1010" t="s">
        <v>9</v>
      </c>
      <c r="W1010" t="s">
        <v>9</v>
      </c>
      <c r="X1010" t="str">
        <f>IF(AND(L1010&lt;&gt;L1009,以前300和1000统计!D1010&gt;以前300和1000统计!E1010+30),1,"")</f>
        <v/>
      </c>
      <c r="Y1010" t="str">
        <f t="shared" si="63"/>
        <v/>
      </c>
    </row>
    <row r="1011" spans="1:25" x14ac:dyDescent="0.25">
      <c r="A1011" s="6">
        <v>43844</v>
      </c>
      <c r="B1011" s="4">
        <v>5939.9</v>
      </c>
      <c r="C1011" s="4">
        <v>5948.04</v>
      </c>
      <c r="D1011" s="4">
        <v>5911.69</v>
      </c>
      <c r="E1011" s="4">
        <v>5914.11</v>
      </c>
      <c r="F1011" s="13">
        <v>1.0632462332682113E-2</v>
      </c>
      <c r="G1011" s="13" t="s">
        <v>9</v>
      </c>
      <c r="H1011" s="13" t="str">
        <f t="shared" si="60"/>
        <v/>
      </c>
      <c r="I1011" s="7">
        <v>184340197376</v>
      </c>
      <c r="J1011" s="8">
        <v>176851243008</v>
      </c>
      <c r="K1011" s="8">
        <v>162473732096</v>
      </c>
      <c r="L1011" s="4">
        <f>IF(AND(以前300和1000统计!C1010&lt;-10,J1010&lt;K1010*1.05,以前300和1000统计!G1010&lt;10),L1010*(2-E1011/E1010),L1010)</f>
        <v>10955.23461574143</v>
      </c>
      <c r="M1011" s="4">
        <f t="shared" si="64"/>
        <v>5914.11</v>
      </c>
      <c r="N1011" s="4">
        <f t="shared" si="65"/>
        <v>1</v>
      </c>
      <c r="O1011" t="s">
        <v>9</v>
      </c>
      <c r="P1011" t="s">
        <v>9</v>
      </c>
      <c r="R1011" t="s">
        <v>9</v>
      </c>
      <c r="S1011" s="4">
        <f t="shared" si="61"/>
        <v>9164.9005343506524</v>
      </c>
      <c r="T1011" s="4">
        <f t="shared" si="62"/>
        <v>13448.548518000232</v>
      </c>
      <c r="U1011" s="4" t="s">
        <v>9</v>
      </c>
      <c r="V1011" t="s">
        <v>9</v>
      </c>
      <c r="W1011" t="s">
        <v>9</v>
      </c>
      <c r="X1011" t="str">
        <f>IF(AND(L1011&lt;&gt;L1010,以前300和1000统计!D1011&gt;以前300和1000统计!E1011+30),1,"")</f>
        <v/>
      </c>
      <c r="Y1011" t="str">
        <f t="shared" si="63"/>
        <v/>
      </c>
    </row>
    <row r="1012" spans="1:25" x14ac:dyDescent="0.25">
      <c r="A1012" s="6">
        <v>43845</v>
      </c>
      <c r="B1012" s="4">
        <v>5903.76</v>
      </c>
      <c r="C1012" s="4">
        <v>5920.08</v>
      </c>
      <c r="D1012" s="4">
        <v>5859.11</v>
      </c>
      <c r="E1012" s="4">
        <v>5913.52</v>
      </c>
      <c r="F1012" s="13">
        <v>-2.2272015549915647E-3</v>
      </c>
      <c r="G1012" s="13" t="s">
        <v>9</v>
      </c>
      <c r="H1012" s="13" t="str">
        <f t="shared" si="60"/>
        <v/>
      </c>
      <c r="I1012" s="7">
        <v>165877788672</v>
      </c>
      <c r="J1012" s="8">
        <v>174193653077.33334</v>
      </c>
      <c r="K1012" s="8">
        <v>162017319526.39999</v>
      </c>
      <c r="L1012" s="4">
        <f>IF(AND(以前300和1000统计!C1011&lt;-10,J1011&lt;K1011*1.05,以前300和1000统计!G1011&lt;10),L1011*(2-E1012/E1011),L1011)</f>
        <v>10955.23461574143</v>
      </c>
      <c r="M1012" s="4">
        <f t="shared" si="64"/>
        <v>5913.52</v>
      </c>
      <c r="N1012" s="4">
        <f t="shared" si="65"/>
        <v>1</v>
      </c>
      <c r="O1012" t="s">
        <v>9</v>
      </c>
      <c r="P1012" t="s">
        <v>9</v>
      </c>
      <c r="R1012" t="s">
        <v>9</v>
      </c>
      <c r="S1012" s="4">
        <f t="shared" si="61"/>
        <v>9163.9862308772208</v>
      </c>
      <c r="T1012" s="4">
        <f t="shared" si="62"/>
        <v>13447.206871729601</v>
      </c>
      <c r="U1012" s="4" t="s">
        <v>9</v>
      </c>
      <c r="V1012" t="s">
        <v>9</v>
      </c>
      <c r="W1012" t="s">
        <v>9</v>
      </c>
      <c r="X1012" t="str">
        <f>IF(AND(L1012&lt;&gt;L1011,以前300和1000统计!D1012&gt;以前300和1000统计!E1012+30),1,"")</f>
        <v/>
      </c>
      <c r="Y1012" t="str">
        <f t="shared" si="63"/>
        <v/>
      </c>
    </row>
    <row r="1013" spans="1:25" x14ac:dyDescent="0.25">
      <c r="A1013" s="6">
        <v>43846</v>
      </c>
      <c r="B1013" s="4">
        <v>5917.23</v>
      </c>
      <c r="C1013" s="4">
        <v>5934.17</v>
      </c>
      <c r="D1013" s="4">
        <v>5892.73</v>
      </c>
      <c r="E1013" s="4">
        <v>5902.13</v>
      </c>
      <c r="F1013" s="13">
        <v>-2.0256640475067034E-3</v>
      </c>
      <c r="G1013" s="13" t="s">
        <v>9</v>
      </c>
      <c r="H1013" s="13" t="str">
        <f t="shared" si="60"/>
        <v/>
      </c>
      <c r="I1013" s="7">
        <v>162778574848</v>
      </c>
      <c r="J1013" s="8">
        <v>170998853632</v>
      </c>
      <c r="K1013" s="8">
        <v>161935875686.39999</v>
      </c>
      <c r="L1013" s="4">
        <f>IF(AND(以前300和1000统计!C1012&lt;-10,J1012&lt;K1012*1.05,以前300和1000统计!G1012&lt;10),L1012*(2-E1013/E1012),L1012)</f>
        <v>10955.23461574143</v>
      </c>
      <c r="M1013" s="4">
        <f t="shared" si="64"/>
        <v>5902.13</v>
      </c>
      <c r="N1013" s="4">
        <f t="shared" si="65"/>
        <v>1</v>
      </c>
      <c r="O1013" t="s">
        <v>9</v>
      </c>
      <c r="P1013" t="s">
        <v>9</v>
      </c>
      <c r="R1013" t="s">
        <v>9</v>
      </c>
      <c r="S1013" s="4">
        <f t="shared" si="61"/>
        <v>9146.3355248392436</v>
      </c>
      <c r="T1013" s="4">
        <f t="shared" si="62"/>
        <v>13421.306276776169</v>
      </c>
      <c r="U1013" s="4" t="s">
        <v>9</v>
      </c>
      <c r="V1013" t="s">
        <v>9</v>
      </c>
      <c r="W1013" t="s">
        <v>9</v>
      </c>
      <c r="X1013" t="str">
        <f>IF(AND(L1013&lt;&gt;L1012,以前300和1000统计!D1013&gt;以前300和1000统计!E1013+30),1,"")</f>
        <v/>
      </c>
      <c r="Y1013" t="str">
        <f t="shared" si="63"/>
        <v/>
      </c>
    </row>
    <row r="1014" spans="1:25" x14ac:dyDescent="0.25">
      <c r="A1014" s="6">
        <v>43847</v>
      </c>
      <c r="B1014" s="4">
        <v>5913.79</v>
      </c>
      <c r="C1014" s="4">
        <v>5927.54</v>
      </c>
      <c r="D1014" s="4">
        <v>5869.17</v>
      </c>
      <c r="E1014" s="4">
        <v>5879.41</v>
      </c>
      <c r="F1014" s="13">
        <v>-5.7681380971064122E-3</v>
      </c>
      <c r="G1014" s="13" t="s">
        <v>9</v>
      </c>
      <c r="H1014" s="13" t="str">
        <f t="shared" si="60"/>
        <v/>
      </c>
      <c r="I1014" s="7">
        <v>157111566336</v>
      </c>
      <c r="J1014" s="8">
        <v>161922643285.33334</v>
      </c>
      <c r="K1014" s="8">
        <v>162344167628.79999</v>
      </c>
      <c r="L1014" s="4">
        <f>IF(AND(以前300和1000统计!C1013&lt;-10,J1013&lt;K1013*1.05,以前300和1000统计!G1013&lt;10),L1013*(2-E1014/E1013),L1013)</f>
        <v>10955.23461574143</v>
      </c>
      <c r="M1014" s="4">
        <f t="shared" si="64"/>
        <v>5879.41</v>
      </c>
      <c r="N1014" s="4">
        <f t="shared" si="65"/>
        <v>1</v>
      </c>
      <c r="O1014" t="s">
        <v>9</v>
      </c>
      <c r="P1014" t="s">
        <v>9</v>
      </c>
      <c r="R1014" t="s">
        <v>9</v>
      </c>
      <c r="S1014" s="4">
        <f t="shared" si="61"/>
        <v>9111.1270927775386</v>
      </c>
      <c r="T1014" s="4">
        <f t="shared" si="62"/>
        <v>13369.641525473104</v>
      </c>
      <c r="U1014" s="4" t="s">
        <v>9</v>
      </c>
      <c r="V1014" t="s">
        <v>9</v>
      </c>
      <c r="W1014" t="s">
        <v>9</v>
      </c>
      <c r="X1014" t="str">
        <f>IF(AND(L1014&lt;&gt;L1013,以前300和1000统计!D1014&gt;以前300和1000统计!E1014+30),1,"")</f>
        <v/>
      </c>
      <c r="Y1014" t="str">
        <f t="shared" si="63"/>
        <v/>
      </c>
    </row>
    <row r="1015" spans="1:25" x14ac:dyDescent="0.25">
      <c r="A1015" s="6">
        <v>43850</v>
      </c>
      <c r="B1015" s="4">
        <v>5880.13</v>
      </c>
      <c r="C1015" s="4">
        <v>5954.89</v>
      </c>
      <c r="D1015" s="4">
        <v>5862.14</v>
      </c>
      <c r="E1015" s="4">
        <v>5954.87</v>
      </c>
      <c r="F1015" s="13">
        <v>8.9357570910839623E-3</v>
      </c>
      <c r="G1015" s="13" t="s">
        <v>9</v>
      </c>
      <c r="H1015" s="13" t="str">
        <f t="shared" si="60"/>
        <v/>
      </c>
      <c r="I1015" s="7">
        <v>167625392128</v>
      </c>
      <c r="J1015" s="8">
        <v>162505177770.66666</v>
      </c>
      <c r="K1015" s="8">
        <v>163627941478.39999</v>
      </c>
      <c r="L1015" s="4">
        <f>IF(AND(以前300和1000统计!C1014&lt;-10,J1014&lt;K1014*1.05,以前300和1000统计!G1014&lt;10),L1014*(2-E1015/E1014),L1014)</f>
        <v>10955.23461574143</v>
      </c>
      <c r="M1015" s="4">
        <f t="shared" si="64"/>
        <v>5954.87</v>
      </c>
      <c r="N1015" s="4">
        <f t="shared" si="65"/>
        <v>1</v>
      </c>
      <c r="O1015" t="s">
        <v>9</v>
      </c>
      <c r="P1015" t="s">
        <v>9</v>
      </c>
      <c r="R1015" t="s">
        <v>9</v>
      </c>
      <c r="S1015" s="4">
        <f t="shared" si="61"/>
        <v>9228.0649573627597</v>
      </c>
      <c r="T1015" s="4">
        <f t="shared" si="62"/>
        <v>13541.235809510483</v>
      </c>
      <c r="U1015" s="4" t="s">
        <v>9</v>
      </c>
      <c r="V1015" t="s">
        <v>9</v>
      </c>
      <c r="W1015" t="s">
        <v>9</v>
      </c>
      <c r="X1015" t="str">
        <f>IF(AND(L1015&lt;&gt;L1014,以前300和1000统计!D1015&gt;以前300和1000统计!E1015+30),1,"")</f>
        <v/>
      </c>
      <c r="Y1015" t="str">
        <f t="shared" si="63"/>
        <v/>
      </c>
    </row>
    <row r="1016" spans="1:25" x14ac:dyDescent="0.25">
      <c r="A1016" s="6">
        <v>43851</v>
      </c>
      <c r="B1016" s="4">
        <v>5952</v>
      </c>
      <c r="C1016" s="4">
        <v>5952</v>
      </c>
      <c r="D1016" s="4">
        <v>5901</v>
      </c>
      <c r="E1016" s="4">
        <v>5901.86</v>
      </c>
      <c r="F1016" s="13">
        <v>3.8184103506984091E-3</v>
      </c>
      <c r="G1016" s="13" t="s">
        <v>9</v>
      </c>
      <c r="H1016" s="13" t="str">
        <f t="shared" si="60"/>
        <v/>
      </c>
      <c r="I1016" s="7">
        <v>172604391424</v>
      </c>
      <c r="J1016" s="8">
        <v>165780449962.66666</v>
      </c>
      <c r="K1016" s="8">
        <v>165900655001.60001</v>
      </c>
      <c r="L1016" s="4">
        <f>IF(AND(以前300和1000统计!C1015&lt;-10,J1015&lt;K1015*1.05,以前300和1000统计!G1015&lt;10),L1015*(2-E1016/E1015),L1015)</f>
        <v>10955.23461574143</v>
      </c>
      <c r="M1016" s="4">
        <f t="shared" si="64"/>
        <v>5901.86</v>
      </c>
      <c r="N1016" s="4">
        <f t="shared" si="65"/>
        <v>1</v>
      </c>
      <c r="O1016" t="s">
        <v>9</v>
      </c>
      <c r="P1016" t="s">
        <v>9</v>
      </c>
      <c r="R1016" t="s">
        <v>9</v>
      </c>
      <c r="S1016" s="4">
        <f t="shared" si="61"/>
        <v>9145.9171147751294</v>
      </c>
      <c r="T1016" s="4">
        <f t="shared" si="62"/>
        <v>13420.692303059099</v>
      </c>
      <c r="U1016" s="4" t="s">
        <v>9</v>
      </c>
      <c r="V1016" t="s">
        <v>9</v>
      </c>
      <c r="W1016" t="s">
        <v>9</v>
      </c>
      <c r="X1016" t="str">
        <f>IF(AND(L1016&lt;&gt;L1015,以前300和1000统计!D1016&gt;以前300和1000统计!E1016+30),1,"")</f>
        <v/>
      </c>
      <c r="Y1016" t="str">
        <f t="shared" si="63"/>
        <v/>
      </c>
    </row>
    <row r="1017" spans="1:25" x14ac:dyDescent="0.25">
      <c r="A1017" s="6">
        <v>43852</v>
      </c>
      <c r="B1017" s="4">
        <v>5867.22</v>
      </c>
      <c r="C1017" s="4">
        <v>5942.11</v>
      </c>
      <c r="D1017" s="4">
        <v>5784.68</v>
      </c>
      <c r="E1017" s="4">
        <v>5919.59</v>
      </c>
      <c r="F1017" s="13">
        <v>-5.9245625849094763E-3</v>
      </c>
      <c r="G1017" s="13" t="s">
        <v>9</v>
      </c>
      <c r="H1017" s="13" t="str">
        <f t="shared" si="60"/>
        <v/>
      </c>
      <c r="I1017" s="7">
        <v>180180672512</v>
      </c>
      <c r="J1017" s="8">
        <v>173470152021.33334</v>
      </c>
      <c r="K1017" s="8">
        <v>169290466508.79999</v>
      </c>
      <c r="L1017" s="4">
        <f>IF(AND(以前300和1000统计!C1016&lt;-10,J1016&lt;K1016*1.05,以前300和1000统计!G1016&lt;10),L1016*(2-E1017/E1016),L1016)</f>
        <v>10955.23461574143</v>
      </c>
      <c r="M1017" s="4">
        <f t="shared" si="64"/>
        <v>5919.59</v>
      </c>
      <c r="N1017" s="4">
        <f t="shared" si="65"/>
        <v>1</v>
      </c>
      <c r="O1017" t="s">
        <v>9</v>
      </c>
      <c r="P1017" t="s">
        <v>9</v>
      </c>
      <c r="R1017" t="s">
        <v>9</v>
      </c>
      <c r="S1017" s="4">
        <f t="shared" si="61"/>
        <v>9173.3927089852532</v>
      </c>
      <c r="T1017" s="4">
        <f t="shared" si="62"/>
        <v>13461.009910480019</v>
      </c>
      <c r="U1017" s="4" t="s">
        <v>9</v>
      </c>
      <c r="V1017" t="s">
        <v>9</v>
      </c>
      <c r="W1017" t="s">
        <v>9</v>
      </c>
      <c r="X1017" t="str">
        <f>IF(AND(L1017&lt;&gt;L1016,以前300和1000统计!D1017&gt;以前300和1000统计!E1017+30),1,"")</f>
        <v/>
      </c>
      <c r="Y1017" t="str">
        <f t="shared" si="63"/>
        <v/>
      </c>
    </row>
    <row r="1018" spans="1:25" x14ac:dyDescent="0.25">
      <c r="A1018" s="6">
        <v>43853</v>
      </c>
      <c r="B1018" s="4">
        <v>5852.2</v>
      </c>
      <c r="C1018" s="4">
        <v>5897.9</v>
      </c>
      <c r="D1018" s="4">
        <v>5643.84</v>
      </c>
      <c r="E1018" s="4">
        <v>5699.01</v>
      </c>
      <c r="F1018" s="13">
        <v>-3.4370520479984235E-2</v>
      </c>
      <c r="G1018" s="13" t="s">
        <v>9</v>
      </c>
      <c r="H1018" s="13" t="str">
        <f t="shared" si="60"/>
        <v/>
      </c>
      <c r="I1018" s="7">
        <v>199558189056</v>
      </c>
      <c r="J1018" s="8">
        <v>184114417664</v>
      </c>
      <c r="K1018" s="8">
        <v>172721657651.20001</v>
      </c>
      <c r="L1018" s="4">
        <f>IF(AND(以前300和1000统计!C1017&lt;-10,J1017&lt;K1017*1.05,以前300和1000统计!G1017&lt;10),L1017*(2-E1018/E1017),L1017)</f>
        <v>10955.23461574143</v>
      </c>
      <c r="M1018" s="4">
        <f t="shared" si="64"/>
        <v>5699.01</v>
      </c>
      <c r="N1018" s="4">
        <f t="shared" si="65"/>
        <v>1</v>
      </c>
      <c r="O1018" t="s">
        <v>9</v>
      </c>
      <c r="P1018" t="s">
        <v>9</v>
      </c>
      <c r="R1018" t="s">
        <v>9</v>
      </c>
      <c r="S1018" s="4">
        <f t="shared" si="61"/>
        <v>8831.5671832735115</v>
      </c>
      <c r="T1018" s="4">
        <f t="shared" si="62"/>
        <v>12959.416123401237</v>
      </c>
      <c r="U1018" s="4" t="s">
        <v>9</v>
      </c>
      <c r="V1018" t="s">
        <v>9</v>
      </c>
      <c r="W1018" t="s">
        <v>9</v>
      </c>
      <c r="X1018" t="str">
        <f>IF(AND(L1018&lt;&gt;L1017,以前300和1000统计!D1018&gt;以前300和1000统计!E1018+30),1,"")</f>
        <v/>
      </c>
      <c r="Y1018" t="str">
        <f t="shared" si="63"/>
        <v/>
      </c>
    </row>
    <row r="1019" spans="1:25" x14ac:dyDescent="0.25">
      <c r="A1019" s="6">
        <v>43864</v>
      </c>
      <c r="B1019" s="4">
        <v>5180.59</v>
      </c>
      <c r="C1019" s="4">
        <v>5227.07</v>
      </c>
      <c r="D1019" s="4">
        <v>5179.26</v>
      </c>
      <c r="E1019" s="4">
        <v>5200.16</v>
      </c>
      <c r="F1019" s="13">
        <v>-0.12153375487153673</v>
      </c>
      <c r="G1019" s="13" t="s">
        <v>9</v>
      </c>
      <c r="H1019" s="13" t="str">
        <f t="shared" si="60"/>
        <v/>
      </c>
      <c r="I1019" s="7">
        <v>82967244800</v>
      </c>
      <c r="J1019" s="8">
        <v>154235368789.33334</v>
      </c>
      <c r="K1019" s="8">
        <v>170420890419.20001</v>
      </c>
      <c r="L1019" s="4">
        <f>IF(AND(以前300和1000统计!C1018&lt;-10,J1018&lt;K1018*1.05,以前300和1000统计!G1018&lt;10),L1018*(2-E1019/E1018),L1018)</f>
        <v>10955.23461574143</v>
      </c>
      <c r="M1019" s="4">
        <f t="shared" si="64"/>
        <v>5200.16</v>
      </c>
      <c r="N1019" s="4">
        <f t="shared" si="65"/>
        <v>1</v>
      </c>
      <c r="O1019">
        <v>8683.7066292591462</v>
      </c>
      <c r="P1019" t="s">
        <v>9</v>
      </c>
      <c r="Q1019">
        <v>-5.8768377076583667E-2</v>
      </c>
      <c r="R1019">
        <v>-0.11137085625327892</v>
      </c>
      <c r="S1019" s="4">
        <f t="shared" si="61"/>
        <v>8058.5158481510962</v>
      </c>
      <c r="T1019" s="4">
        <f t="shared" si="62"/>
        <v>11825.042831696412</v>
      </c>
      <c r="U1019" s="4">
        <v>5954.87</v>
      </c>
      <c r="V1019">
        <v>-0.12673828311953073</v>
      </c>
      <c r="W1019">
        <v>-5.8768377076583667E-2</v>
      </c>
      <c r="X1019" t="str">
        <f>IF(AND(L1019&lt;&gt;L1018,以前300和1000统计!D1019&gt;以前300和1000统计!E1019+30),1,"")</f>
        <v/>
      </c>
      <c r="Y1019" t="str">
        <f t="shared" si="63"/>
        <v/>
      </c>
    </row>
    <row r="1020" spans="1:25" x14ac:dyDescent="0.25">
      <c r="A1020" s="6">
        <v>43865</v>
      </c>
      <c r="B1020" s="4">
        <v>4923.1899999999996</v>
      </c>
      <c r="C1020" s="4">
        <v>5234.25</v>
      </c>
      <c r="D1020" s="4">
        <v>4923.1899999999996</v>
      </c>
      <c r="E1020" s="4">
        <v>5212.1000000000004</v>
      </c>
      <c r="F1020" s="13">
        <v>-8.5437646187671135E-2</v>
      </c>
      <c r="G1020" s="13" t="s">
        <v>9</v>
      </c>
      <c r="H1020" s="13" t="str">
        <f t="shared" si="60"/>
        <v/>
      </c>
      <c r="I1020" s="7">
        <v>217391386624</v>
      </c>
      <c r="J1020" s="8">
        <v>166638940160</v>
      </c>
      <c r="K1020" s="8">
        <v>173528458649.60001</v>
      </c>
      <c r="L1020" s="4">
        <f>L1019</f>
        <v>10955.23461574143</v>
      </c>
      <c r="M1020" s="4">
        <f t="shared" si="64"/>
        <v>5212.1000000000004</v>
      </c>
      <c r="N1020" s="4">
        <f t="shared" si="65"/>
        <v>1</v>
      </c>
      <c r="O1020" t="s">
        <v>9</v>
      </c>
      <c r="P1020" t="s">
        <v>9</v>
      </c>
      <c r="R1020" t="s">
        <v>9</v>
      </c>
      <c r="S1020" s="4">
        <f t="shared" si="61"/>
        <v>8077.0188709863414</v>
      </c>
      <c r="T1020" s="4">
        <f t="shared" si="62"/>
        <v>11852.194113851281</v>
      </c>
      <c r="U1020" s="4" t="s">
        <v>9</v>
      </c>
      <c r="V1020" t="s">
        <v>9</v>
      </c>
      <c r="W1020" t="s">
        <v>9</v>
      </c>
      <c r="X1020" t="str">
        <f>IF(AND(L1020&lt;&gt;L1019,以前300和1000统计!D1020&gt;以前300和1000统计!E1020+30),1,"")</f>
        <v/>
      </c>
      <c r="Y1020" t="str">
        <f t="shared" si="63"/>
        <v/>
      </c>
    </row>
    <row r="1021" spans="1:25" x14ac:dyDescent="0.25">
      <c r="A1021" s="6">
        <v>43866</v>
      </c>
      <c r="B1021" s="4">
        <v>5242.33</v>
      </c>
      <c r="C1021" s="4">
        <v>5414.76</v>
      </c>
      <c r="D1021" s="4">
        <v>5242.33</v>
      </c>
      <c r="E1021" s="4">
        <v>5348.34</v>
      </c>
      <c r="F1021" s="13">
        <v>2.849527706839794E-2</v>
      </c>
      <c r="G1021" s="13" t="s">
        <v>9</v>
      </c>
      <c r="H1021" s="13" t="str">
        <f t="shared" si="60"/>
        <v/>
      </c>
      <c r="I1021" s="7">
        <v>211215507456</v>
      </c>
      <c r="J1021" s="8">
        <v>170524712960</v>
      </c>
      <c r="K1021" s="8">
        <v>177073577779.20001</v>
      </c>
      <c r="L1021" s="4">
        <f t="shared" ref="L1021:L1022" si="66">L1020</f>
        <v>10955.23461574143</v>
      </c>
      <c r="M1021" s="4">
        <f t="shared" si="64"/>
        <v>5348.34</v>
      </c>
      <c r="N1021" s="4">
        <f t="shared" si="65"/>
        <v>1</v>
      </c>
      <c r="O1021" t="s">
        <v>9</v>
      </c>
      <c r="P1021" t="s">
        <v>9</v>
      </c>
      <c r="R1021" t="s">
        <v>9</v>
      </c>
      <c r="S1021" s="4">
        <f t="shared" si="61"/>
        <v>8288.1454900042372</v>
      </c>
      <c r="T1021" s="4">
        <f t="shared" si="62"/>
        <v>12162.000703531274</v>
      </c>
      <c r="U1021" s="4" t="s">
        <v>9</v>
      </c>
      <c r="V1021" t="s">
        <v>9</v>
      </c>
      <c r="W1021" t="s">
        <v>9</v>
      </c>
      <c r="X1021" t="str">
        <f>IF(AND(L1021&lt;&gt;L1020,以前300和1000统计!D1021&gt;以前300和1000统计!E1021+30),1,"")</f>
        <v/>
      </c>
      <c r="Y1021" t="str">
        <f t="shared" si="63"/>
        <v/>
      </c>
    </row>
    <row r="1022" spans="1:25" x14ac:dyDescent="0.25">
      <c r="A1022" s="6">
        <v>43867</v>
      </c>
      <c r="B1022" s="4">
        <v>5353.19</v>
      </c>
      <c r="C1022" s="4">
        <v>5538.94</v>
      </c>
      <c r="D1022" s="4">
        <v>5326.21</v>
      </c>
      <c r="E1022" s="4">
        <v>5515.64</v>
      </c>
      <c r="F1022" s="13">
        <v>5.8237562594731562E-2</v>
      </c>
      <c r="G1022" s="13" t="s">
        <v>9</v>
      </c>
      <c r="H1022" s="13" t="str">
        <f t="shared" si="60"/>
        <v/>
      </c>
      <c r="I1022" s="7">
        <v>221846851584</v>
      </c>
      <c r="J1022" s="8">
        <v>216817915221.33334</v>
      </c>
      <c r="K1022" s="8">
        <v>181542727270.39999</v>
      </c>
      <c r="L1022" s="4">
        <f t="shared" si="66"/>
        <v>10955.23461574143</v>
      </c>
      <c r="M1022" s="4">
        <f t="shared" si="64"/>
        <v>5515.64</v>
      </c>
      <c r="N1022" s="4">
        <f t="shared" si="65"/>
        <v>1</v>
      </c>
      <c r="O1022" t="s">
        <v>9</v>
      </c>
      <c r="P1022">
        <v>8173.3792836484154</v>
      </c>
      <c r="R1022" t="s">
        <v>9</v>
      </c>
      <c r="S1022" s="4">
        <f t="shared" si="61"/>
        <v>8547.4047630642362</v>
      </c>
      <c r="T1022" s="4">
        <f t="shared" si="62"/>
        <v>12542.437010441603</v>
      </c>
      <c r="U1022" s="4" t="s">
        <v>9</v>
      </c>
      <c r="V1022" t="s">
        <v>9</v>
      </c>
      <c r="W1022" t="s">
        <v>9</v>
      </c>
      <c r="X1022" t="str">
        <f>IF(AND(L1022&lt;&gt;L1021,以前300和1000统计!D1022&gt;以前300和1000统计!E1022+30),1,"")</f>
        <v/>
      </c>
      <c r="Y1022" t="str">
        <f t="shared" si="63"/>
        <v/>
      </c>
    </row>
    <row r="1023" spans="1:25" x14ac:dyDescent="0.25">
      <c r="A1023" s="6">
        <v>43868</v>
      </c>
      <c r="B1023" s="4">
        <v>5535.13</v>
      </c>
      <c r="C1023" s="4">
        <v>5588.77</v>
      </c>
      <c r="D1023" s="4">
        <v>5472.87</v>
      </c>
      <c r="E1023" s="4">
        <v>5583.6</v>
      </c>
      <c r="F1023" s="13">
        <v>4.3987480227509979E-2</v>
      </c>
      <c r="G1023" s="13" t="s">
        <v>9</v>
      </c>
      <c r="H1023" s="13" t="str">
        <f t="shared" si="60"/>
        <v/>
      </c>
      <c r="I1023" s="7">
        <v>234210906112</v>
      </c>
      <c r="J1023" s="8">
        <v>222424421717.33334</v>
      </c>
      <c r="K1023" s="8">
        <v>184409525248</v>
      </c>
      <c r="L1023" s="4">
        <f>IF(AND(以前300和1000统计!C1022&lt;-10,J1022&lt;K1022*1.05,以前300和1000统计!G1022&lt;10),L1022*(2-E1023/E1022),L1022)</f>
        <v>10955.23461574143</v>
      </c>
      <c r="M1023" s="4">
        <f t="shared" si="64"/>
        <v>5583.6</v>
      </c>
      <c r="N1023" s="4">
        <f t="shared" si="65"/>
        <v>1</v>
      </c>
      <c r="O1023" t="s">
        <v>9</v>
      </c>
      <c r="P1023" t="s">
        <v>9</v>
      </c>
      <c r="R1023" t="s">
        <v>9</v>
      </c>
      <c r="S1023" s="4">
        <f t="shared" si="61"/>
        <v>8652.7201258685236</v>
      </c>
      <c r="T1023" s="4">
        <f t="shared" si="62"/>
        <v>12696.976469004818</v>
      </c>
      <c r="U1023" s="4" t="s">
        <v>9</v>
      </c>
      <c r="V1023" t="s">
        <v>9</v>
      </c>
      <c r="W1023" t="s">
        <v>9</v>
      </c>
      <c r="X1023" t="str">
        <f>IF(AND(L1023&lt;&gt;L1022,以前300和1000统计!D1023&gt;以前300和1000统计!E1023+30),1,"")</f>
        <v/>
      </c>
      <c r="Y1023" t="str">
        <f t="shared" si="63"/>
        <v/>
      </c>
    </row>
    <row r="1024" spans="1:25" x14ac:dyDescent="0.25">
      <c r="A1024" s="6">
        <v>43871</v>
      </c>
      <c r="B1024" s="4">
        <v>5586.95</v>
      </c>
      <c r="C1024" s="4">
        <v>5662.42</v>
      </c>
      <c r="D1024" s="4">
        <v>5567.05</v>
      </c>
      <c r="E1024" s="4">
        <v>5661.56</v>
      </c>
      <c r="F1024" s="13">
        <v>2.6455678760760382E-2</v>
      </c>
      <c r="G1024" s="13" t="s">
        <v>9</v>
      </c>
      <c r="H1024" s="13" t="str">
        <f t="shared" si="60"/>
        <v/>
      </c>
      <c r="I1024" s="7">
        <v>225934647296</v>
      </c>
      <c r="J1024" s="8">
        <v>227330801664</v>
      </c>
      <c r="K1024" s="8">
        <v>186791505510.39999</v>
      </c>
      <c r="L1024" s="4">
        <f>IF(AND(以前300和1000统计!C1023&lt;-10,J1023&lt;K1023*1.05,以前300和1000统计!G1023&lt;10),L1023*(2-E1024/E1023),L1023)</f>
        <v>10955.23461574143</v>
      </c>
      <c r="M1024" s="4">
        <f t="shared" si="64"/>
        <v>5661.56</v>
      </c>
      <c r="N1024" s="4">
        <f t="shared" si="65"/>
        <v>1</v>
      </c>
      <c r="O1024" t="s">
        <v>9</v>
      </c>
      <c r="P1024" t="s">
        <v>9</v>
      </c>
      <c r="R1024" t="s">
        <v>9</v>
      </c>
      <c r="S1024" s="4">
        <f t="shared" si="61"/>
        <v>8773.5321577140548</v>
      </c>
      <c r="T1024" s="4">
        <f t="shared" si="62"/>
        <v>12874.255694866917</v>
      </c>
      <c r="U1024" s="4" t="s">
        <v>9</v>
      </c>
      <c r="V1024" t="s">
        <v>9</v>
      </c>
      <c r="W1024" t="s">
        <v>9</v>
      </c>
      <c r="X1024" t="str">
        <f>IF(AND(L1024&lt;&gt;L1023,以前300和1000统计!D1024&gt;以前300和1000统计!E1024+30),1,"")</f>
        <v/>
      </c>
      <c r="Y1024" t="str">
        <f t="shared" si="63"/>
        <v/>
      </c>
    </row>
    <row r="1025" spans="1:25" x14ac:dyDescent="0.25">
      <c r="A1025" s="6">
        <v>43872</v>
      </c>
      <c r="B1025" s="4">
        <v>5656.52</v>
      </c>
      <c r="C1025" s="4">
        <v>5666.73</v>
      </c>
      <c r="D1025" s="4">
        <v>5590.89</v>
      </c>
      <c r="E1025" s="4">
        <v>5623.26</v>
      </c>
      <c r="F1025" s="13">
        <v>7.1029443369867717E-3</v>
      </c>
      <c r="G1025" s="13" t="s">
        <v>9</v>
      </c>
      <c r="H1025" s="13" t="str">
        <f t="shared" si="60"/>
        <v/>
      </c>
      <c r="I1025" s="7">
        <v>190484766720</v>
      </c>
      <c r="J1025" s="8">
        <v>216876773376</v>
      </c>
      <c r="K1025" s="8">
        <v>186155190681.60001</v>
      </c>
      <c r="L1025" s="4">
        <f>IF(AND(以前300和1000统计!C1024&lt;-10,J1024&lt;K1024*1.05,以前300和1000统计!G1024&lt;10),L1024*(2-E1025/E1024),L1024)</f>
        <v>10955.23461574143</v>
      </c>
      <c r="M1025" s="4">
        <f t="shared" si="64"/>
        <v>5623.26</v>
      </c>
      <c r="N1025" s="4">
        <f t="shared" si="65"/>
        <v>1</v>
      </c>
      <c r="O1025" t="s">
        <v>9</v>
      </c>
      <c r="P1025" t="s">
        <v>9</v>
      </c>
      <c r="R1025" t="s">
        <v>9</v>
      </c>
      <c r="S1025" s="4">
        <f t="shared" si="61"/>
        <v>8714.1799152860931</v>
      </c>
      <c r="T1025" s="4">
        <f t="shared" si="62"/>
        <v>12787.16238611219</v>
      </c>
      <c r="U1025" s="4" t="s">
        <v>9</v>
      </c>
      <c r="V1025" t="s">
        <v>9</v>
      </c>
      <c r="W1025" t="s">
        <v>9</v>
      </c>
      <c r="X1025" t="str">
        <f>IF(AND(L1025&lt;&gt;L1024,以前300和1000统计!D1025&gt;以前300和1000统计!E1025+30),1,"")</f>
        <v/>
      </c>
      <c r="Y1025" t="str">
        <f t="shared" si="63"/>
        <v/>
      </c>
    </row>
    <row r="1026" spans="1:25" x14ac:dyDescent="0.25">
      <c r="A1026" s="6">
        <v>43873</v>
      </c>
      <c r="B1026" s="4">
        <v>5605.93</v>
      </c>
      <c r="C1026" s="4">
        <v>5754.26</v>
      </c>
      <c r="D1026" s="4">
        <v>5602.3</v>
      </c>
      <c r="E1026" s="4">
        <v>5754.26</v>
      </c>
      <c r="F1026" s="13">
        <v>1.637357901355796E-2</v>
      </c>
      <c r="G1026" s="13" t="s">
        <v>9</v>
      </c>
      <c r="H1026" s="13" t="str">
        <f t="shared" si="60"/>
        <v/>
      </c>
      <c r="I1026" s="7">
        <v>212220809216</v>
      </c>
      <c r="J1026" s="8">
        <v>209546741077.33334</v>
      </c>
      <c r="K1026" s="8">
        <v>186689368473.60001</v>
      </c>
      <c r="L1026" s="4">
        <f>IF(AND(以前300和1000统计!C1025&lt;-10,J1025&lt;K1025*1.05,以前300和1000统计!G1025&lt;10),L1025*(2-E1026/E1025),L1025)</f>
        <v>10955.23461574143</v>
      </c>
      <c r="M1026" s="4">
        <f t="shared" si="64"/>
        <v>5754.26</v>
      </c>
      <c r="N1026" s="4">
        <f t="shared" si="65"/>
        <v>1</v>
      </c>
      <c r="O1026" t="s">
        <v>9</v>
      </c>
      <c r="P1026" t="s">
        <v>9</v>
      </c>
      <c r="R1026" t="s">
        <v>9</v>
      </c>
      <c r="S1026" s="4">
        <f t="shared" si="61"/>
        <v>8917.1862797263784</v>
      </c>
      <c r="T1026" s="4">
        <f t="shared" si="62"/>
        <v>13085.05333772757</v>
      </c>
      <c r="U1026" s="4" t="s">
        <v>9</v>
      </c>
      <c r="V1026" t="s">
        <v>9</v>
      </c>
      <c r="W1026" t="s">
        <v>9</v>
      </c>
      <c r="X1026" t="str">
        <f>IF(AND(L1026&lt;&gt;L1025,以前300和1000统计!D1026&gt;以前300和1000统计!E1026+30),1,"")</f>
        <v/>
      </c>
      <c r="Y1026" t="str">
        <f t="shared" si="63"/>
        <v/>
      </c>
    </row>
    <row r="1027" spans="1:25" x14ac:dyDescent="0.25">
      <c r="A1027" s="6">
        <v>43874</v>
      </c>
      <c r="B1027" s="4">
        <v>5758.92</v>
      </c>
      <c r="C1027" s="4">
        <v>5782.57</v>
      </c>
      <c r="D1027" s="4">
        <v>5690.01</v>
      </c>
      <c r="E1027" s="4">
        <v>5707.53</v>
      </c>
      <c r="F1027" s="13">
        <v>1.4985968993075138E-2</v>
      </c>
      <c r="G1027" s="13" t="s">
        <v>9</v>
      </c>
      <c r="H1027" s="13" t="str">
        <f t="shared" si="60"/>
        <v/>
      </c>
      <c r="I1027" s="7">
        <v>234650259456</v>
      </c>
      <c r="J1027" s="8">
        <v>212451945130.66666</v>
      </c>
      <c r="K1027" s="8">
        <v>187727476736</v>
      </c>
      <c r="L1027" s="4">
        <f>IF(AND(以前300和1000统计!C1026&lt;-10,J1026&lt;K1026*1.05,以前300和1000统计!G1026&lt;10),L1026*(2-E1027/E1026),L1026)</f>
        <v>10955.23461574143</v>
      </c>
      <c r="M1027" s="4">
        <f t="shared" si="64"/>
        <v>5707.53</v>
      </c>
      <c r="N1027" s="4">
        <f t="shared" si="65"/>
        <v>1</v>
      </c>
      <c r="O1027" t="s">
        <v>9</v>
      </c>
      <c r="P1027" t="s">
        <v>9</v>
      </c>
      <c r="R1027" t="s">
        <v>9</v>
      </c>
      <c r="S1027" s="4">
        <f t="shared" si="61"/>
        <v>8844.7703452966489</v>
      </c>
      <c r="T1027" s="4">
        <f t="shared" si="62"/>
        <v>12978.790405139885</v>
      </c>
      <c r="U1027" s="4" t="s">
        <v>9</v>
      </c>
      <c r="V1027" t="s">
        <v>9</v>
      </c>
      <c r="W1027" t="s">
        <v>9</v>
      </c>
      <c r="X1027" t="str">
        <f>IF(AND(L1027&lt;&gt;L1026,以前300和1000统计!D1027&gt;以前300和1000统计!E1027+30),1,"")</f>
        <v/>
      </c>
      <c r="Y1027" t="str">
        <f t="shared" si="63"/>
        <v/>
      </c>
    </row>
    <row r="1028" spans="1:25" x14ac:dyDescent="0.25">
      <c r="A1028" s="6">
        <v>43875</v>
      </c>
      <c r="B1028" s="4">
        <v>5696.1</v>
      </c>
      <c r="C1028" s="4">
        <v>5783.64</v>
      </c>
      <c r="D1028" s="4">
        <v>5677.79</v>
      </c>
      <c r="E1028" s="4">
        <v>5727.83</v>
      </c>
      <c r="F1028" s="13">
        <v>-4.5931188371746146E-3</v>
      </c>
      <c r="G1028" s="13" t="s">
        <v>9</v>
      </c>
      <c r="H1028" s="13" t="str">
        <f t="shared" si="60"/>
        <v/>
      </c>
      <c r="I1028" s="7">
        <v>213876158464</v>
      </c>
      <c r="J1028" s="8">
        <v>220249075712</v>
      </c>
      <c r="K1028" s="8">
        <v>189054442086.39999</v>
      </c>
      <c r="L1028" s="4">
        <f>IF(AND(以前300和1000统计!C1027&lt;-10,J1027&lt;K1027*1.05,以前300和1000统计!G1027&lt;10),L1027*(2-E1028/E1027),L1027)</f>
        <v>10955.23461574143</v>
      </c>
      <c r="M1028" s="4">
        <f t="shared" si="64"/>
        <v>5727.83</v>
      </c>
      <c r="N1028" s="4">
        <f t="shared" si="65"/>
        <v>1</v>
      </c>
      <c r="O1028" t="s">
        <v>9</v>
      </c>
      <c r="P1028" t="s">
        <v>9</v>
      </c>
      <c r="R1028" t="s">
        <v>9</v>
      </c>
      <c r="S1028" s="4">
        <f t="shared" si="61"/>
        <v>8876.2285834503728</v>
      </c>
      <c r="T1028" s="4">
        <f t="shared" si="62"/>
        <v>13024.952132756622</v>
      </c>
      <c r="U1028" s="4" t="s">
        <v>9</v>
      </c>
      <c r="V1028" t="s">
        <v>9</v>
      </c>
      <c r="W1028" t="s">
        <v>9</v>
      </c>
      <c r="X1028" t="str">
        <f>IF(AND(L1028&lt;&gt;L1027,以前300和1000统计!D1028&gt;以前300和1000统计!E1028+30),1,"")</f>
        <v/>
      </c>
      <c r="Y1028" t="str">
        <f t="shared" si="63"/>
        <v/>
      </c>
    </row>
    <row r="1029" spans="1:25" x14ac:dyDescent="0.25">
      <c r="A1029" s="6">
        <v>43878</v>
      </c>
      <c r="B1029" s="4">
        <v>5766.55</v>
      </c>
      <c r="C1029" s="4">
        <v>5936.48</v>
      </c>
      <c r="D1029" s="4">
        <v>5766.55</v>
      </c>
      <c r="E1029" s="4">
        <v>5936.48</v>
      </c>
      <c r="F1029" s="13">
        <v>4.0113674391549337E-2</v>
      </c>
      <c r="G1029" s="13" t="s">
        <v>9</v>
      </c>
      <c r="H1029" s="13" t="str">
        <f t="shared" ref="H1029:H1092" si="67">IF(AND(G1029&gt;0.02),G1029,"")</f>
        <v/>
      </c>
      <c r="I1029" s="7">
        <v>242894905344</v>
      </c>
      <c r="J1029" s="8">
        <v>230473774421.33334</v>
      </c>
      <c r="K1029" s="8">
        <v>192506659430.39999</v>
      </c>
      <c r="L1029" s="4">
        <f>IF(AND(以前300和1000统计!C1028&lt;-10,J1028&lt;K1028*1.05,以前300和1000统计!G1028&lt;10),L1028*(2-E1029/E1028),L1028)</f>
        <v>10955.23461574143</v>
      </c>
      <c r="M1029" s="4">
        <f t="shared" si="64"/>
        <v>5936.48</v>
      </c>
      <c r="N1029" s="4">
        <f t="shared" si="65"/>
        <v>1</v>
      </c>
      <c r="O1029" t="s">
        <v>9</v>
      </c>
      <c r="P1029" t="s">
        <v>9</v>
      </c>
      <c r="R1029" t="s">
        <v>9</v>
      </c>
      <c r="S1029" s="4">
        <f t="shared" si="61"/>
        <v>9199.5665829959107</v>
      </c>
      <c r="T1029" s="4">
        <f t="shared" si="62"/>
        <v>13499.417377447833</v>
      </c>
      <c r="U1029" s="4" t="s">
        <v>9</v>
      </c>
      <c r="V1029" t="s">
        <v>9</v>
      </c>
      <c r="W1029" t="s">
        <v>9</v>
      </c>
      <c r="X1029" t="str">
        <f>IF(AND(L1029&lt;&gt;L1028,以前300和1000统计!D1029&gt;以前300和1000统计!E1029+30),1,"")</f>
        <v/>
      </c>
      <c r="Y1029" t="str">
        <f t="shared" si="63"/>
        <v/>
      </c>
    </row>
    <row r="1030" spans="1:25" x14ac:dyDescent="0.25">
      <c r="A1030" s="6">
        <v>43879</v>
      </c>
      <c r="B1030" s="4">
        <v>5948.65</v>
      </c>
      <c r="C1030" s="4">
        <v>6072.19</v>
      </c>
      <c r="D1030" s="4">
        <v>5940.62</v>
      </c>
      <c r="E1030" s="4">
        <v>6072.19</v>
      </c>
      <c r="F1030" s="13">
        <v>6.0120499386329573E-2</v>
      </c>
      <c r="G1030" s="13" t="s">
        <v>9</v>
      </c>
      <c r="H1030" s="13" t="str">
        <f t="shared" si="67"/>
        <v/>
      </c>
      <c r="I1030" s="7">
        <v>275800965120</v>
      </c>
      <c r="J1030" s="8">
        <v>244190676309.33334</v>
      </c>
      <c r="K1030" s="8">
        <v>197678559027.20001</v>
      </c>
      <c r="L1030" s="4">
        <f>IF(AND(以前300和1000统计!C1029&lt;-10,J1029&lt;K1029*1.05,以前300和1000统计!G1029&lt;10),L1029*(2-E1030/E1029),L1029)</f>
        <v>10955.23461574143</v>
      </c>
      <c r="M1030" s="4">
        <f t="shared" si="64"/>
        <v>6072.19</v>
      </c>
      <c r="N1030" s="4">
        <f t="shared" si="65"/>
        <v>1</v>
      </c>
      <c r="O1030" t="s">
        <v>9</v>
      </c>
      <c r="P1030" t="s">
        <v>9</v>
      </c>
      <c r="R1030" t="s">
        <v>9</v>
      </c>
      <c r="S1030" s="4">
        <f t="shared" si="61"/>
        <v>9409.8718785546225</v>
      </c>
      <c r="T1030" s="4">
        <f t="shared" si="62"/>
        <v>13808.018759460989</v>
      </c>
      <c r="U1030" s="4" t="s">
        <v>9</v>
      </c>
      <c r="V1030" t="s">
        <v>9</v>
      </c>
      <c r="W1030" t="s">
        <v>9</v>
      </c>
      <c r="X1030" t="str">
        <f>IF(AND(L1030&lt;&gt;L1029,以前300和1000统计!D1030&gt;以前300和1000统计!E1030+30),1,"")</f>
        <v/>
      </c>
      <c r="Y1030" t="str">
        <f t="shared" si="63"/>
        <v/>
      </c>
    </row>
    <row r="1031" spans="1:25" x14ac:dyDescent="0.25">
      <c r="A1031" s="6">
        <v>43880</v>
      </c>
      <c r="B1031" s="4">
        <v>6058.69</v>
      </c>
      <c r="C1031" s="4">
        <v>6113.87</v>
      </c>
      <c r="D1031" s="4">
        <v>6018.05</v>
      </c>
      <c r="E1031" s="4">
        <v>6018.05</v>
      </c>
      <c r="F1031" s="13">
        <v>1.3740465730534002E-2</v>
      </c>
      <c r="G1031" s="13" t="s">
        <v>9</v>
      </c>
      <c r="H1031" s="13" t="str">
        <f t="shared" si="67"/>
        <v/>
      </c>
      <c r="I1031" s="7">
        <v>289044889600</v>
      </c>
      <c r="J1031" s="8">
        <v>269246920021.33334</v>
      </c>
      <c r="K1031" s="8">
        <v>202913793638.39999</v>
      </c>
      <c r="L1031" s="4">
        <f>IF(AND(以前300和1000统计!C1030&lt;-10,J1030&lt;K1030*1.05,以前300和1000统计!G1030&lt;10),L1030*(2-E1031/E1030),L1030)</f>
        <v>10955.23461574143</v>
      </c>
      <c r="M1031" s="4">
        <f t="shared" si="64"/>
        <v>6018.05</v>
      </c>
      <c r="N1031" s="4">
        <f t="shared" si="65"/>
        <v>1</v>
      </c>
      <c r="O1031" t="s">
        <v>9</v>
      </c>
      <c r="P1031" t="s">
        <v>9</v>
      </c>
      <c r="R1031" t="s">
        <v>9</v>
      </c>
      <c r="S1031" s="4">
        <f t="shared" si="61"/>
        <v>9325.9729123653324</v>
      </c>
      <c r="T1031" s="4">
        <f t="shared" si="62"/>
        <v>13684.905659304832</v>
      </c>
      <c r="U1031" s="4" t="s">
        <v>9</v>
      </c>
      <c r="V1031" t="s">
        <v>9</v>
      </c>
      <c r="W1031" t="s">
        <v>9</v>
      </c>
      <c r="X1031" t="str">
        <f>IF(AND(L1031&lt;&gt;L1030,以前300和1000统计!D1031&gt;以前300和1000统计!E1031+30),1,"")</f>
        <v/>
      </c>
      <c r="Y1031" t="str">
        <f t="shared" si="63"/>
        <v/>
      </c>
    </row>
    <row r="1032" spans="1:25" x14ac:dyDescent="0.25">
      <c r="A1032" s="6">
        <v>43881</v>
      </c>
      <c r="B1032" s="4">
        <v>6032.4</v>
      </c>
      <c r="C1032" s="4">
        <v>6135.35</v>
      </c>
      <c r="D1032" s="4">
        <v>5979.05</v>
      </c>
      <c r="E1032" s="4">
        <v>6134.39</v>
      </c>
      <c r="F1032" s="13">
        <v>1.0243421236819206E-2</v>
      </c>
      <c r="G1032" s="13" t="s">
        <v>9</v>
      </c>
      <c r="H1032" s="13" t="str">
        <f t="shared" si="67"/>
        <v/>
      </c>
      <c r="I1032" s="7">
        <v>271785955328</v>
      </c>
      <c r="J1032" s="8">
        <v>278877270016</v>
      </c>
      <c r="K1032" s="8">
        <v>208209201971.20001</v>
      </c>
      <c r="L1032" s="4">
        <f>IF(AND(以前300和1000统计!C1031&lt;-10,J1031&lt;K1031*1.05,以前300和1000统计!G1031&lt;10),L1031*(2-E1032/E1031),L1031)</f>
        <v>10955.23461574143</v>
      </c>
      <c r="M1032" s="4">
        <f t="shared" si="64"/>
        <v>6134.39</v>
      </c>
      <c r="N1032" s="4">
        <f t="shared" si="65"/>
        <v>1</v>
      </c>
      <c r="O1032" t="s">
        <v>9</v>
      </c>
      <c r="P1032" t="s">
        <v>9</v>
      </c>
      <c r="R1032" t="s">
        <v>9</v>
      </c>
      <c r="S1032" s="4">
        <f t="shared" ref="S1032:S1095" si="68">IF(L1032=L1031,S1031*E1032/E1031,S1031)</f>
        <v>9506.2611599911561</v>
      </c>
      <c r="T1032" s="4">
        <f t="shared" ref="T1032:T1095" si="69">IF(L1032&lt;&gt;L1031,T1031*L1032/L1031,T1031*S1032/S1031)</f>
        <v>13949.460112060049</v>
      </c>
      <c r="U1032" s="4" t="s">
        <v>9</v>
      </c>
      <c r="V1032" t="s">
        <v>9</v>
      </c>
      <c r="W1032" t="s">
        <v>9</v>
      </c>
      <c r="X1032" t="str">
        <f>IF(AND(L1032&lt;&gt;L1031,以前300和1000统计!D1032&gt;以前300和1000统计!E1032+30),1,"")</f>
        <v/>
      </c>
      <c r="Y1032" t="str">
        <f t="shared" si="63"/>
        <v/>
      </c>
    </row>
    <row r="1033" spans="1:25" x14ac:dyDescent="0.25">
      <c r="A1033" s="6">
        <v>43882</v>
      </c>
      <c r="B1033" s="4">
        <v>6141.79</v>
      </c>
      <c r="C1033" s="4">
        <v>6278.48</v>
      </c>
      <c r="D1033" s="4">
        <v>6136.08</v>
      </c>
      <c r="E1033" s="4">
        <v>6243.48</v>
      </c>
      <c r="F1033" s="13">
        <v>3.7458977575792751E-2</v>
      </c>
      <c r="G1033" s="13" t="s">
        <v>9</v>
      </c>
      <c r="H1033" s="13" t="str">
        <f t="shared" si="67"/>
        <v/>
      </c>
      <c r="I1033" s="7">
        <v>310673739776</v>
      </c>
      <c r="J1033" s="8">
        <v>290501528234.66669</v>
      </c>
      <c r="K1033" s="8">
        <v>215603960217.60001</v>
      </c>
      <c r="L1033" s="4">
        <f>IF(AND(以前300和1000统计!C1032&lt;-10,J1032&lt;K1032*1.05,以前300和1000统计!G1032&lt;10),L1032*(2-E1033/E1032),L1032)</f>
        <v>10955.23461574143</v>
      </c>
      <c r="M1033" s="4">
        <f t="shared" si="64"/>
        <v>6243.48</v>
      </c>
      <c r="N1033" s="4">
        <f t="shared" si="65"/>
        <v>1</v>
      </c>
      <c r="O1033" t="s">
        <v>9</v>
      </c>
      <c r="P1033" t="s">
        <v>9</v>
      </c>
      <c r="R1033" t="s">
        <v>9</v>
      </c>
      <c r="S1033" s="4">
        <f t="shared" si="68"/>
        <v>9675.314322562077</v>
      </c>
      <c r="T1033" s="4">
        <f t="shared" si="69"/>
        <v>14197.528233523573</v>
      </c>
      <c r="U1033" s="4" t="s">
        <v>9</v>
      </c>
      <c r="V1033" t="s">
        <v>9</v>
      </c>
      <c r="W1033" t="s">
        <v>9</v>
      </c>
      <c r="X1033" t="str">
        <f>IF(AND(L1033&lt;&gt;L1032,以前300和1000统计!D1033&gt;以前300和1000统计!E1033+30),1,"")</f>
        <v/>
      </c>
      <c r="Y1033" t="str">
        <f t="shared" ref="Y1033:Y1096" si="70">IF(X1033=1,E1033/E1032-1,"")</f>
        <v/>
      </c>
    </row>
    <row r="1034" spans="1:25" x14ac:dyDescent="0.25">
      <c r="A1034" s="6">
        <v>43885</v>
      </c>
      <c r="B1034" s="4">
        <v>6254.32</v>
      </c>
      <c r="C1034" s="4">
        <v>6399.3</v>
      </c>
      <c r="D1034" s="4">
        <v>6236.09</v>
      </c>
      <c r="E1034" s="4">
        <v>6380.41</v>
      </c>
      <c r="F1034" s="13">
        <v>4.0105047119599391E-2</v>
      </c>
      <c r="G1034" s="13" t="s">
        <v>9</v>
      </c>
      <c r="H1034" s="13" t="str">
        <f t="shared" si="67"/>
        <v/>
      </c>
      <c r="I1034" s="7">
        <v>343773409280</v>
      </c>
      <c r="J1034" s="8">
        <v>308744368128</v>
      </c>
      <c r="K1034" s="8">
        <v>224937052364.79999</v>
      </c>
      <c r="L1034" s="4">
        <f>IF(AND(以前300和1000统计!C1033&lt;-10,J1033&lt;K1033*1.05,以前300和1000统计!G1033&lt;10),L1033*(2-E1034/E1033),L1033)</f>
        <v>10955.23461574143</v>
      </c>
      <c r="M1034" s="4">
        <f t="shared" si="64"/>
        <v>6380.41</v>
      </c>
      <c r="N1034" s="4">
        <f t="shared" si="65"/>
        <v>1</v>
      </c>
      <c r="O1034" t="s">
        <v>9</v>
      </c>
      <c r="P1034" t="s">
        <v>9</v>
      </c>
      <c r="R1034" t="s">
        <v>9</v>
      </c>
      <c r="S1034" s="4">
        <f t="shared" si="68"/>
        <v>9887.51021174382</v>
      </c>
      <c r="T1034" s="4">
        <f t="shared" si="69"/>
        <v>14508.903867147192</v>
      </c>
      <c r="U1034" s="4" t="s">
        <v>9</v>
      </c>
      <c r="V1034" t="s">
        <v>9</v>
      </c>
      <c r="W1034" t="s">
        <v>9</v>
      </c>
      <c r="X1034" t="str">
        <f>IF(AND(L1034&lt;&gt;L1033,以前300和1000统计!D1034&gt;以前300和1000统计!E1034+30),1,"")</f>
        <v/>
      </c>
      <c r="Y1034" t="str">
        <f t="shared" si="70"/>
        <v/>
      </c>
    </row>
    <row r="1035" spans="1:25" x14ac:dyDescent="0.25">
      <c r="A1035" s="6">
        <v>43886</v>
      </c>
      <c r="B1035" s="4">
        <v>6233.52</v>
      </c>
      <c r="C1035" s="4">
        <v>6420.35</v>
      </c>
      <c r="D1035" s="4">
        <v>6096.15</v>
      </c>
      <c r="E1035" s="4">
        <v>6407.14</v>
      </c>
      <c r="F1035" s="13">
        <v>2.6212945344583627E-2</v>
      </c>
      <c r="G1035" s="13" t="s">
        <v>9</v>
      </c>
      <c r="H1035" s="13" t="str">
        <f t="shared" si="67"/>
        <v/>
      </c>
      <c r="I1035" s="7">
        <v>395393683456</v>
      </c>
      <c r="J1035" s="8">
        <v>349946944170.66669</v>
      </c>
      <c r="K1035" s="8">
        <v>236325466931.20001</v>
      </c>
      <c r="L1035" s="4">
        <f>IF(AND(以前300和1000统计!C1034&lt;-10,J1034&lt;K1034*1.05,以前300和1000统计!G1034&lt;10),L1034*(2-E1035/E1034),L1034)</f>
        <v>10955.23461574143</v>
      </c>
      <c r="M1035" s="4">
        <f t="shared" si="64"/>
        <v>6407.14</v>
      </c>
      <c r="N1035" s="4">
        <f t="shared" si="65"/>
        <v>1</v>
      </c>
      <c r="O1035" t="s">
        <v>9</v>
      </c>
      <c r="P1035" t="s">
        <v>9</v>
      </c>
      <c r="R1035" t="s">
        <v>9</v>
      </c>
      <c r="S1035" s="4">
        <f t="shared" si="68"/>
        <v>9928.9328080910636</v>
      </c>
      <c r="T1035" s="4">
        <f t="shared" si="69"/>
        <v>14569.687265137109</v>
      </c>
      <c r="U1035" s="4" t="s">
        <v>9</v>
      </c>
      <c r="V1035" t="s">
        <v>9</v>
      </c>
      <c r="W1035" t="s">
        <v>9</v>
      </c>
      <c r="X1035" t="str">
        <f>IF(AND(L1035&lt;&gt;L1034,以前300和1000统计!D1035&gt;以前300和1000统计!E1035+30),1,"")</f>
        <v/>
      </c>
      <c r="Y1035" t="str">
        <f t="shared" si="70"/>
        <v/>
      </c>
    </row>
    <row r="1036" spans="1:25" x14ac:dyDescent="0.25">
      <c r="A1036" s="6">
        <v>43887</v>
      </c>
      <c r="B1036" s="4">
        <v>6315.33</v>
      </c>
      <c r="C1036" s="4">
        <v>6388.06</v>
      </c>
      <c r="D1036" s="4">
        <v>6200.26</v>
      </c>
      <c r="E1036" s="4">
        <v>6221.84</v>
      </c>
      <c r="F1036" s="13">
        <v>-2.4852634862022938E-2</v>
      </c>
      <c r="G1036" s="13" t="s">
        <v>9</v>
      </c>
      <c r="H1036" s="13" t="str">
        <f t="shared" si="67"/>
        <v/>
      </c>
      <c r="I1036" s="7">
        <v>348120244224</v>
      </c>
      <c r="J1036" s="8">
        <v>362429112320</v>
      </c>
      <c r="K1036" s="8">
        <v>245101259571.20001</v>
      </c>
      <c r="L1036" s="4">
        <f>IF(AND(以前300和1000统计!C1035&lt;-10,J1035&lt;K1035*1.05,以前300和1000统计!G1035&lt;10),L1035*(2-E1036/E1035),L1035)</f>
        <v>10955.23461574143</v>
      </c>
      <c r="M1036" s="4">
        <f t="shared" si="64"/>
        <v>6221.84</v>
      </c>
      <c r="N1036" s="4">
        <f t="shared" si="65"/>
        <v>1</v>
      </c>
      <c r="O1036" t="s">
        <v>9</v>
      </c>
      <c r="P1036" t="s">
        <v>9</v>
      </c>
      <c r="R1036" t="s">
        <v>9</v>
      </c>
      <c r="S1036" s="4">
        <f t="shared" si="68"/>
        <v>9641.7795307568285</v>
      </c>
      <c r="T1036" s="4">
        <f t="shared" si="69"/>
        <v>14148.31937708879</v>
      </c>
      <c r="U1036" s="4" t="s">
        <v>9</v>
      </c>
      <c r="V1036" t="s">
        <v>9</v>
      </c>
      <c r="W1036" t="s">
        <v>9</v>
      </c>
      <c r="X1036" t="str">
        <f>IF(AND(L1036&lt;&gt;L1035,以前300和1000统计!D1036&gt;以前300和1000统计!E1036+30),1,"")</f>
        <v/>
      </c>
      <c r="Y1036" t="str">
        <f t="shared" si="70"/>
        <v/>
      </c>
    </row>
    <row r="1037" spans="1:25" x14ac:dyDescent="0.25">
      <c r="A1037" s="6">
        <v>43888</v>
      </c>
      <c r="B1037" s="4">
        <v>6254.39</v>
      </c>
      <c r="C1037" s="4">
        <v>6321.12</v>
      </c>
      <c r="D1037" s="4">
        <v>6135.95</v>
      </c>
      <c r="E1037" s="4">
        <v>6232.09</v>
      </c>
      <c r="F1037" s="13">
        <v>-2.7321082417428033E-2</v>
      </c>
      <c r="G1037" s="13" t="s">
        <v>9</v>
      </c>
      <c r="H1037" s="13" t="str">
        <f t="shared" si="67"/>
        <v/>
      </c>
      <c r="I1037" s="7">
        <v>282370523136</v>
      </c>
      <c r="J1037" s="8">
        <v>341961483605.33331</v>
      </c>
      <c r="K1037" s="8">
        <v>250210752102.39999</v>
      </c>
      <c r="L1037" s="4">
        <f>IF(AND(以前300和1000统计!C1036&lt;-10,J1036&lt;K1036*1.05,以前300和1000统计!G1036&lt;10),L1036*(2-E1037/E1036),L1036)</f>
        <v>10955.23461574143</v>
      </c>
      <c r="M1037" s="4">
        <f t="shared" si="64"/>
        <v>6232.09</v>
      </c>
      <c r="N1037" s="4">
        <f t="shared" si="65"/>
        <v>1</v>
      </c>
      <c r="O1037" t="s">
        <v>9</v>
      </c>
      <c r="P1037" t="s">
        <v>9</v>
      </c>
      <c r="R1037" t="s">
        <v>9</v>
      </c>
      <c r="S1037" s="4">
        <f t="shared" si="68"/>
        <v>9657.6636165241034</v>
      </c>
      <c r="T1037" s="4">
        <f t="shared" si="69"/>
        <v>14171.627638570146</v>
      </c>
      <c r="U1037" s="4" t="s">
        <v>9</v>
      </c>
      <c r="V1037" t="s">
        <v>9</v>
      </c>
      <c r="W1037" t="s">
        <v>9</v>
      </c>
      <c r="X1037" t="str">
        <f>IF(AND(L1037&lt;&gt;L1036,以前300和1000统计!D1037&gt;以前300和1000统计!E1037+30),1,"")</f>
        <v/>
      </c>
      <c r="Y1037" t="str">
        <f t="shared" si="70"/>
        <v/>
      </c>
    </row>
    <row r="1038" spans="1:25" x14ac:dyDescent="0.25">
      <c r="A1038" s="6">
        <v>43889</v>
      </c>
      <c r="B1038" s="4">
        <v>5999.21</v>
      </c>
      <c r="C1038" s="4">
        <v>6091.69</v>
      </c>
      <c r="D1038" s="4">
        <v>5870.91</v>
      </c>
      <c r="E1038" s="4">
        <v>5870.97</v>
      </c>
      <c r="F1038" s="13">
        <v>-5.6393285587543196E-2</v>
      </c>
      <c r="G1038" s="13" t="s">
        <v>9</v>
      </c>
      <c r="H1038" s="13" t="str">
        <f t="shared" si="67"/>
        <v/>
      </c>
      <c r="I1038" s="7">
        <v>287562563584</v>
      </c>
      <c r="J1038" s="8">
        <v>306017776981.33331</v>
      </c>
      <c r="K1038" s="8">
        <v>254610970828.79999</v>
      </c>
      <c r="L1038" s="4">
        <f>IF(AND(以前300和1000统计!C1037&lt;-10,J1037&lt;K1037*1.05,以前300和1000统计!G1037&lt;10),L1037*(2-E1038/E1037),L1037)</f>
        <v>10955.23461574143</v>
      </c>
      <c r="M1038" s="4">
        <f t="shared" si="64"/>
        <v>5870.97</v>
      </c>
      <c r="N1038" s="4">
        <f t="shared" si="65"/>
        <v>1</v>
      </c>
      <c r="O1038" t="s">
        <v>9</v>
      </c>
      <c r="P1038" t="s">
        <v>9</v>
      </c>
      <c r="R1038" t="s">
        <v>9</v>
      </c>
      <c r="S1038" s="4">
        <f t="shared" si="68"/>
        <v>9098.0479041067301</v>
      </c>
      <c r="T1038" s="4">
        <f t="shared" si="69"/>
        <v>13350.449161872848</v>
      </c>
      <c r="U1038" s="4" t="s">
        <v>9</v>
      </c>
      <c r="V1038" t="s">
        <v>9</v>
      </c>
      <c r="W1038" t="s">
        <v>9</v>
      </c>
      <c r="X1038" t="str">
        <f>IF(AND(L1038&lt;&gt;L1037,以前300和1000统计!D1038&gt;以前300和1000统计!E1038+30),1,"")</f>
        <v/>
      </c>
      <c r="Y1038" t="str">
        <f t="shared" si="70"/>
        <v/>
      </c>
    </row>
    <row r="1039" spans="1:25" x14ac:dyDescent="0.25">
      <c r="A1039" s="6">
        <v>43892</v>
      </c>
      <c r="B1039" s="4">
        <v>5946.83</v>
      </c>
      <c r="C1039" s="4">
        <v>6143.73</v>
      </c>
      <c r="D1039" s="4">
        <v>5931.04</v>
      </c>
      <c r="E1039" s="4">
        <v>6113.41</v>
      </c>
      <c r="F1039" s="13">
        <v>-1.9043370683029304E-2</v>
      </c>
      <c r="G1039" s="13" t="s">
        <v>9</v>
      </c>
      <c r="H1039" s="13" t="str">
        <f t="shared" si="67"/>
        <v/>
      </c>
      <c r="I1039" s="7">
        <v>253459828736</v>
      </c>
      <c r="J1039" s="8">
        <v>274464305152</v>
      </c>
      <c r="K1039" s="8">
        <v>263135600025.60001</v>
      </c>
      <c r="L1039" s="4">
        <f>IF(AND(以前300和1000统计!C1038&lt;-10,J1038&lt;K1038*1.05,以前300和1000统计!G1038&lt;10),L1038*(2-E1039/E1038),L1038)</f>
        <v>10955.23461574143</v>
      </c>
      <c r="M1039" s="4">
        <f t="shared" si="64"/>
        <v>6113.41</v>
      </c>
      <c r="N1039" s="4">
        <f t="shared" si="65"/>
        <v>1</v>
      </c>
      <c r="O1039" t="s">
        <v>9</v>
      </c>
      <c r="P1039" t="s">
        <v>9</v>
      </c>
      <c r="R1039" t="s">
        <v>9</v>
      </c>
      <c r="S1039" s="4">
        <f t="shared" si="68"/>
        <v>9473.7491483426274</v>
      </c>
      <c r="T1039" s="4">
        <f t="shared" si="69"/>
        <v>13901.752080266988</v>
      </c>
      <c r="U1039" s="4" t="s">
        <v>9</v>
      </c>
      <c r="V1039" t="s">
        <v>9</v>
      </c>
      <c r="W1039" t="s">
        <v>9</v>
      </c>
      <c r="X1039" t="str">
        <f>IF(AND(L1039&lt;&gt;L1038,以前300和1000统计!D1039&gt;以前300和1000统计!E1039+30),1,"")</f>
        <v/>
      </c>
      <c r="Y1039" t="str">
        <f t="shared" si="70"/>
        <v/>
      </c>
    </row>
    <row r="1040" spans="1:25" x14ac:dyDescent="0.25">
      <c r="A1040" s="6">
        <v>43893</v>
      </c>
      <c r="B1040" s="4">
        <v>6225.96</v>
      </c>
      <c r="C1040" s="4">
        <v>6322.27</v>
      </c>
      <c r="D1040" s="4">
        <v>6132.71</v>
      </c>
      <c r="E1040" s="4">
        <v>6195.89</v>
      </c>
      <c r="F1040" s="13">
        <v>5.534349519755688E-2</v>
      </c>
      <c r="G1040" s="13" t="s">
        <v>9</v>
      </c>
      <c r="H1040" s="13" t="str">
        <f t="shared" si="67"/>
        <v/>
      </c>
      <c r="I1040" s="7">
        <v>307524313088</v>
      </c>
      <c r="J1040" s="8">
        <v>282848901802.66669</v>
      </c>
      <c r="K1040" s="8">
        <v>267642246348.79999</v>
      </c>
      <c r="L1040" s="4">
        <f>IF(AND(以前300和1000统计!C1039&lt;-10,J1039&lt;K1039*1.05,以前300和1000统计!G1039&lt;10),L1039*(2-E1040/E1039),L1039)</f>
        <v>10955.23461574143</v>
      </c>
      <c r="M1040" s="4">
        <f t="shared" si="64"/>
        <v>6195.89</v>
      </c>
      <c r="N1040" s="4">
        <f t="shared" si="65"/>
        <v>1</v>
      </c>
      <c r="O1040" t="s">
        <v>9</v>
      </c>
      <c r="P1040" t="s">
        <v>9</v>
      </c>
      <c r="R1040" t="s">
        <v>9</v>
      </c>
      <c r="S1040" s="4">
        <f t="shared" si="68"/>
        <v>9601.5656745948017</v>
      </c>
      <c r="T1040" s="4">
        <f t="shared" si="69"/>
        <v>14089.309680948183</v>
      </c>
      <c r="U1040" s="4" t="s">
        <v>9</v>
      </c>
      <c r="V1040" t="s">
        <v>9</v>
      </c>
      <c r="W1040" t="s">
        <v>9</v>
      </c>
      <c r="X1040" t="str">
        <f>IF(AND(L1040&lt;&gt;L1039,以前300和1000统计!D1040&gt;以前300和1000统计!E1040+30),1,"")</f>
        <v/>
      </c>
      <c r="Y1040" t="str">
        <f t="shared" si="70"/>
        <v/>
      </c>
    </row>
    <row r="1041" spans="1:25" x14ac:dyDescent="0.25">
      <c r="A1041" s="6">
        <v>43894</v>
      </c>
      <c r="B1041" s="4">
        <v>6146.77</v>
      </c>
      <c r="C1041" s="4">
        <v>6231.64</v>
      </c>
      <c r="D1041" s="4">
        <v>6101.05</v>
      </c>
      <c r="E1041" s="4">
        <v>6226.53</v>
      </c>
      <c r="F1041" s="13">
        <v>1.8503584742394219E-2</v>
      </c>
      <c r="G1041" s="13" t="s">
        <v>9</v>
      </c>
      <c r="H1041" s="13" t="str">
        <f t="shared" si="67"/>
        <v/>
      </c>
      <c r="I1041" s="7">
        <v>255394344960</v>
      </c>
      <c r="J1041" s="8">
        <v>272126162261.33334</v>
      </c>
      <c r="K1041" s="8">
        <v>269851188224</v>
      </c>
      <c r="L1041" s="4">
        <f>IF(AND(以前300和1000统计!C1040&lt;-10,J1040&lt;K1040*1.05,以前300和1000统计!G1040&lt;10),L1040*(2-E1041/E1040),L1040)</f>
        <v>10955.23461574143</v>
      </c>
      <c r="M1041" s="4">
        <f t="shared" si="64"/>
        <v>6226.53</v>
      </c>
      <c r="N1041" s="4">
        <f t="shared" si="65"/>
        <v>1</v>
      </c>
      <c r="O1041" t="s">
        <v>9</v>
      </c>
      <c r="P1041" t="s">
        <v>9</v>
      </c>
      <c r="R1041" t="s">
        <v>9</v>
      </c>
      <c r="S1041" s="4">
        <f t="shared" si="68"/>
        <v>9649.0474685371701</v>
      </c>
      <c r="T1041" s="4">
        <f t="shared" si="69"/>
        <v>14158.984327951961</v>
      </c>
      <c r="U1041" s="4" t="s">
        <v>9</v>
      </c>
      <c r="V1041" t="s">
        <v>9</v>
      </c>
      <c r="W1041" t="s">
        <v>9</v>
      </c>
      <c r="X1041" t="str">
        <f>IF(AND(L1041&lt;&gt;L1040,以前300和1000统计!D1041&gt;以前300和1000统计!E1041+30),1,"")</f>
        <v/>
      </c>
      <c r="Y1041" t="str">
        <f t="shared" si="70"/>
        <v/>
      </c>
    </row>
    <row r="1042" spans="1:25" x14ac:dyDescent="0.25">
      <c r="A1042" s="6">
        <v>43895</v>
      </c>
      <c r="B1042" s="4">
        <v>6312.43</v>
      </c>
      <c r="C1042" s="4">
        <v>6327.54</v>
      </c>
      <c r="D1042" s="4">
        <v>6248.98</v>
      </c>
      <c r="E1042" s="4">
        <v>6315.83</v>
      </c>
      <c r="F1042" s="13">
        <v>1.9357993766835779E-2</v>
      </c>
      <c r="G1042" s="13" t="s">
        <v>9</v>
      </c>
      <c r="H1042" s="13" t="str">
        <f t="shared" si="67"/>
        <v/>
      </c>
      <c r="I1042" s="7">
        <v>291549028352</v>
      </c>
      <c r="J1042" s="8">
        <v>284822562133.33331</v>
      </c>
      <c r="K1042" s="8">
        <v>273336297062.39999</v>
      </c>
      <c r="L1042" s="4">
        <f>IF(AND(以前300和1000统计!C1041&lt;-10,J1041&lt;K1041*1.05,以前300和1000统计!G1041&lt;10),L1041*(2-E1042/E1041),L1041)</f>
        <v>10955.23461574143</v>
      </c>
      <c r="M1042" s="4">
        <f t="shared" ref="M1042:M1105" si="71">E1042</f>
        <v>6315.83</v>
      </c>
      <c r="N1042" s="4">
        <f t="shared" ref="N1042:N1105" si="72">IF(L1042=L1041,1,0)</f>
        <v>1</v>
      </c>
      <c r="O1042" t="s">
        <v>9</v>
      </c>
      <c r="P1042" t="s">
        <v>9</v>
      </c>
      <c r="R1042" t="s">
        <v>9</v>
      </c>
      <c r="S1042" s="4">
        <f t="shared" si="68"/>
        <v>9787.4327230754716</v>
      </c>
      <c r="T1042" s="4">
        <f t="shared" si="69"/>
        <v>14362.050449930995</v>
      </c>
      <c r="U1042" s="4" t="s">
        <v>9</v>
      </c>
      <c r="V1042" t="s">
        <v>9</v>
      </c>
      <c r="W1042" t="s">
        <v>9</v>
      </c>
      <c r="X1042" t="str">
        <f>IF(AND(L1042&lt;&gt;L1041,以前300和1000统计!D1042&gt;以前300和1000统计!E1042+30),1,"")</f>
        <v/>
      </c>
      <c r="Y1042" t="str">
        <f t="shared" si="70"/>
        <v/>
      </c>
    </row>
    <row r="1043" spans="1:25" x14ac:dyDescent="0.25">
      <c r="A1043" s="6">
        <v>43896</v>
      </c>
      <c r="B1043" s="4">
        <v>6236.26</v>
      </c>
      <c r="C1043" s="4">
        <v>6344.08</v>
      </c>
      <c r="D1043" s="4">
        <v>6225.7</v>
      </c>
      <c r="E1043" s="4">
        <v>6296.74</v>
      </c>
      <c r="F1043" s="13">
        <v>1.1275943422741186E-2</v>
      </c>
      <c r="G1043" s="13" t="s">
        <v>9</v>
      </c>
      <c r="H1043" s="13" t="str">
        <f t="shared" si="67"/>
        <v/>
      </c>
      <c r="I1043" s="7">
        <v>254972182528</v>
      </c>
      <c r="J1043" s="8">
        <v>267305185280</v>
      </c>
      <c r="K1043" s="8">
        <v>274374360883.20001</v>
      </c>
      <c r="L1043" s="4">
        <f>IF(AND(以前300和1000统计!C1042&lt;-10,J1042&lt;K1042*1.05,以前300和1000统计!G1042&lt;10),L1042*(2-E1043/E1042),L1042)</f>
        <v>10955.23461574143</v>
      </c>
      <c r="M1043" s="4">
        <f t="shared" si="71"/>
        <v>6296.74</v>
      </c>
      <c r="N1043" s="4">
        <f t="shared" si="72"/>
        <v>1</v>
      </c>
      <c r="O1043" t="s">
        <v>9</v>
      </c>
      <c r="P1043" t="s">
        <v>9</v>
      </c>
      <c r="R1043" t="s">
        <v>9</v>
      </c>
      <c r="S1043" s="4">
        <f t="shared" si="68"/>
        <v>9757.8495818757383</v>
      </c>
      <c r="T1043" s="4">
        <f t="shared" si="69"/>
        <v>14318.640234157427</v>
      </c>
      <c r="U1043" s="4" t="s">
        <v>9</v>
      </c>
      <c r="V1043" t="s">
        <v>9</v>
      </c>
      <c r="W1043" t="s">
        <v>9</v>
      </c>
      <c r="X1043" t="str">
        <f>IF(AND(L1043&lt;&gt;L1042,以前300和1000统计!D1043&gt;以前300和1000统计!E1043+30),1,"")</f>
        <v/>
      </c>
      <c r="Y1043" t="str">
        <f t="shared" si="70"/>
        <v/>
      </c>
    </row>
    <row r="1044" spans="1:25" x14ac:dyDescent="0.25">
      <c r="A1044" s="6">
        <v>43899</v>
      </c>
      <c r="B1044" s="4">
        <v>6198.2</v>
      </c>
      <c r="C1044" s="4">
        <v>6239.25</v>
      </c>
      <c r="D1044" s="4">
        <v>6049.62</v>
      </c>
      <c r="E1044" s="4">
        <v>6049.62</v>
      </c>
      <c r="F1044" s="13">
        <v>-4.2149646206436797E-2</v>
      </c>
      <c r="G1044" s="13" t="s">
        <v>9</v>
      </c>
      <c r="H1044" s="13" t="str">
        <f t="shared" si="67"/>
        <v/>
      </c>
      <c r="I1044" s="7">
        <v>282561224704</v>
      </c>
      <c r="J1044" s="8">
        <v>276360811861.33331</v>
      </c>
      <c r="K1044" s="8">
        <v>277205689753.59998</v>
      </c>
      <c r="L1044" s="4">
        <f>IF(AND(以前300和1000统计!C1043&lt;-10,J1043&lt;K1043*1.05,以前300和1000统计!G1043&lt;10),L1043*(2-E1044/E1043),L1043)</f>
        <v>10955.23461574143</v>
      </c>
      <c r="M1044" s="4">
        <f t="shared" si="71"/>
        <v>6049.62</v>
      </c>
      <c r="N1044" s="4">
        <f t="shared" si="72"/>
        <v>1</v>
      </c>
      <c r="O1044" t="s">
        <v>9</v>
      </c>
      <c r="P1044" t="s">
        <v>9</v>
      </c>
      <c r="R1044" t="s">
        <v>9</v>
      </c>
      <c r="S1044" s="4">
        <f t="shared" si="68"/>
        <v>9374.8958965285383</v>
      </c>
      <c r="T1044" s="4">
        <f t="shared" si="69"/>
        <v>13756.695104667409</v>
      </c>
      <c r="U1044" s="4" t="s">
        <v>9</v>
      </c>
      <c r="V1044" t="s">
        <v>9</v>
      </c>
      <c r="W1044" t="s">
        <v>9</v>
      </c>
      <c r="X1044" t="str">
        <f>IF(AND(L1044&lt;&gt;L1043,以前300和1000统计!D1044&gt;以前300和1000统计!E1044+30),1,"")</f>
        <v/>
      </c>
      <c r="Y1044" t="str">
        <f t="shared" si="70"/>
        <v/>
      </c>
    </row>
    <row r="1045" spans="1:25" x14ac:dyDescent="0.25">
      <c r="A1045" s="6">
        <v>43900</v>
      </c>
      <c r="B1045" s="4">
        <v>5965.36</v>
      </c>
      <c r="C1045" s="4">
        <v>6206.41</v>
      </c>
      <c r="D1045" s="4">
        <v>5902.39</v>
      </c>
      <c r="E1045" s="4">
        <v>6206.41</v>
      </c>
      <c r="F1045" s="13">
        <v>-1.4345518474639274E-2</v>
      </c>
      <c r="G1045" s="13" t="s">
        <v>9</v>
      </c>
      <c r="H1045" s="13" t="str">
        <f t="shared" si="67"/>
        <v/>
      </c>
      <c r="I1045" s="7">
        <v>281697181696</v>
      </c>
      <c r="J1045" s="8">
        <v>273076862976</v>
      </c>
      <c r="K1045" s="8">
        <v>281766310502.40002</v>
      </c>
      <c r="L1045" s="4">
        <f>IF(AND(以前300和1000统计!C1044&lt;-10,J1044&lt;K1044*1.05,以前300和1000统计!G1044&lt;10),L1044*(2-E1045/E1044),L1044)</f>
        <v>10955.23461574143</v>
      </c>
      <c r="M1045" s="4">
        <f t="shared" si="71"/>
        <v>6206.41</v>
      </c>
      <c r="N1045" s="4">
        <f t="shared" si="72"/>
        <v>1</v>
      </c>
      <c r="O1045" t="s">
        <v>9</v>
      </c>
      <c r="P1045" t="s">
        <v>9</v>
      </c>
      <c r="R1045" t="s">
        <v>9</v>
      </c>
      <c r="S1045" s="4">
        <f t="shared" si="68"/>
        <v>9617.868170426189</v>
      </c>
      <c r="T1045" s="4">
        <f t="shared" si="69"/>
        <v>14113.231916146609</v>
      </c>
      <c r="U1045" s="4" t="s">
        <v>9</v>
      </c>
      <c r="V1045" t="s">
        <v>9</v>
      </c>
      <c r="W1045" t="s">
        <v>9</v>
      </c>
      <c r="X1045" t="str">
        <f>IF(AND(L1045&lt;&gt;L1044,以前300和1000统计!D1045&gt;以前300和1000统计!E1045+30),1,"")</f>
        <v/>
      </c>
      <c r="Y1045" t="str">
        <f t="shared" si="70"/>
        <v/>
      </c>
    </row>
    <row r="1046" spans="1:25" x14ac:dyDescent="0.25">
      <c r="A1046" s="6">
        <v>43901</v>
      </c>
      <c r="B1046" s="4">
        <v>6219.93</v>
      </c>
      <c r="C1046" s="4">
        <v>6268.94</v>
      </c>
      <c r="D1046" s="4">
        <v>6122.91</v>
      </c>
      <c r="E1046" s="4">
        <v>6122.91</v>
      </c>
      <c r="F1046" s="13">
        <v>1.2114810517024122E-2</v>
      </c>
      <c r="G1046" s="13" t="s">
        <v>9</v>
      </c>
      <c r="H1046" s="13" t="str">
        <f t="shared" si="67"/>
        <v/>
      </c>
      <c r="I1046" s="7">
        <v>263523061760</v>
      </c>
      <c r="J1046" s="8">
        <v>275927156053.33331</v>
      </c>
      <c r="K1046" s="8">
        <v>284331423129.59998</v>
      </c>
      <c r="L1046" s="4">
        <f>IF(AND(以前300和1000统计!C1045&lt;-10,J1045&lt;K1045*1.05,以前300和1000统计!G1045&lt;10),L1045*(2-E1046/E1045),L1045)</f>
        <v>10955.23461574143</v>
      </c>
      <c r="M1046" s="4">
        <f t="shared" si="71"/>
        <v>6122.91</v>
      </c>
      <c r="N1046" s="4">
        <f t="shared" si="72"/>
        <v>1</v>
      </c>
      <c r="O1046" t="s">
        <v>9</v>
      </c>
      <c r="P1046" t="s">
        <v>9</v>
      </c>
      <c r="R1046" t="s">
        <v>9</v>
      </c>
      <c r="S1046" s="4">
        <f t="shared" si="68"/>
        <v>9488.4709839318075</v>
      </c>
      <c r="T1046" s="4">
        <f t="shared" si="69"/>
        <v>13923.354859200927</v>
      </c>
      <c r="U1046" s="4" t="s">
        <v>9</v>
      </c>
      <c r="V1046" t="s">
        <v>9</v>
      </c>
      <c r="W1046" t="s">
        <v>9</v>
      </c>
      <c r="X1046" t="str">
        <f>IF(AND(L1046&lt;&gt;L1045,以前300和1000统计!D1046&gt;以前300和1000统计!E1046+30),1,"")</f>
        <v/>
      </c>
      <c r="Y1046" t="str">
        <f t="shared" si="70"/>
        <v/>
      </c>
    </row>
    <row r="1047" spans="1:25" x14ac:dyDescent="0.25">
      <c r="A1047" s="6">
        <v>43902</v>
      </c>
      <c r="B1047" s="4">
        <v>6026.06</v>
      </c>
      <c r="C1047" s="4">
        <v>6071.62</v>
      </c>
      <c r="D1047" s="4">
        <v>5938.93</v>
      </c>
      <c r="E1047" s="4">
        <v>5999.64</v>
      </c>
      <c r="F1047" s="13">
        <v>-3.3315556013863046E-2</v>
      </c>
      <c r="G1047" s="13" t="s">
        <v>9</v>
      </c>
      <c r="H1047" s="13" t="str">
        <f t="shared" si="67"/>
        <v/>
      </c>
      <c r="I1047" s="7">
        <v>213040443392</v>
      </c>
      <c r="J1047" s="8">
        <v>252753562282.66666</v>
      </c>
      <c r="K1047" s="8">
        <v>283250932326.40002</v>
      </c>
      <c r="L1047" s="4">
        <f>IF(AND(以前300和1000统计!C1046&lt;-10,J1046&lt;K1046*1.05,以前300和1000统计!G1046&lt;10),L1046*(2-E1047/E1046),L1046)</f>
        <v>10955.23461574143</v>
      </c>
      <c r="M1047" s="4">
        <f t="shared" si="71"/>
        <v>5999.64</v>
      </c>
      <c r="N1047" s="4">
        <f t="shared" si="72"/>
        <v>1</v>
      </c>
      <c r="O1047" t="s">
        <v>9</v>
      </c>
      <c r="P1047" t="s">
        <v>9</v>
      </c>
      <c r="R1047" t="s">
        <v>9</v>
      </c>
      <c r="S1047" s="4">
        <f t="shared" si="68"/>
        <v>9297.4435446604039</v>
      </c>
      <c r="T1047" s="4">
        <f t="shared" si="69"/>
        <v>13643.041747707586</v>
      </c>
      <c r="U1047" s="4" t="s">
        <v>9</v>
      </c>
      <c r="V1047" t="s">
        <v>9</v>
      </c>
      <c r="W1047" t="s">
        <v>9</v>
      </c>
      <c r="X1047" t="str">
        <f>IF(AND(L1047&lt;&gt;L1046,以前300和1000统计!D1047&gt;以前300和1000统计!E1047+30),1,"")</f>
        <v/>
      </c>
      <c r="Y1047" t="str">
        <f t="shared" si="70"/>
        <v/>
      </c>
    </row>
    <row r="1048" spans="1:25" x14ac:dyDescent="0.25">
      <c r="A1048" s="6">
        <v>43903</v>
      </c>
      <c r="B1048" s="4">
        <v>5681.59</v>
      </c>
      <c r="C1048" s="4">
        <v>5999.77</v>
      </c>
      <c r="D1048" s="4">
        <v>5681.59</v>
      </c>
      <c r="E1048" s="4">
        <v>5945.46</v>
      </c>
      <c r="F1048" s="13">
        <v>-2.8981317706776699E-2</v>
      </c>
      <c r="G1048" s="13" t="s">
        <v>9</v>
      </c>
      <c r="H1048" s="13" t="str">
        <f t="shared" si="67"/>
        <v/>
      </c>
      <c r="I1048" s="7">
        <v>242885914624</v>
      </c>
      <c r="J1048" s="8">
        <v>239816473258.66666</v>
      </c>
      <c r="K1048" s="8">
        <v>284701420134.40002</v>
      </c>
      <c r="L1048" s="4">
        <f>IF(AND(以前300和1000统计!C1047&lt;-10,J1047&lt;K1047*1.05,以前300和1000统计!G1047&lt;10),L1047*(2-E1048/E1047),L1047)</f>
        <v>10955.23461574143</v>
      </c>
      <c r="M1048" s="4">
        <f t="shared" si="71"/>
        <v>5945.46</v>
      </c>
      <c r="N1048" s="4">
        <f t="shared" si="72"/>
        <v>1</v>
      </c>
      <c r="O1048">
        <v>8173.3792836484154</v>
      </c>
      <c r="P1048" t="s">
        <v>9</v>
      </c>
      <c r="Q1048">
        <v>3.5309816713407827E-2</v>
      </c>
      <c r="R1048">
        <v>1.2687852262913912E-2</v>
      </c>
      <c r="S1048" s="4">
        <f t="shared" si="68"/>
        <v>9213.4825917949474</v>
      </c>
      <c r="T1048" s="4">
        <f t="shared" si="69"/>
        <v>13519.837688482232</v>
      </c>
      <c r="U1048" s="4">
        <v>6315.83</v>
      </c>
      <c r="V1048">
        <v>-5.8641540383449153E-2</v>
      </c>
      <c r="W1048">
        <v>3.5309816713407827E-2</v>
      </c>
      <c r="X1048" t="str">
        <f>IF(AND(L1048&lt;&gt;L1047,以前300和1000统计!D1048&gt;以前300和1000统计!E1048+30),1,"")</f>
        <v/>
      </c>
      <c r="Y1048" t="str">
        <f t="shared" si="70"/>
        <v/>
      </c>
    </row>
    <row r="1049" spans="1:25" x14ac:dyDescent="0.25">
      <c r="A1049" s="6">
        <v>43906</v>
      </c>
      <c r="B1049" s="4">
        <v>5999.54</v>
      </c>
      <c r="C1049" s="4">
        <v>6007.26</v>
      </c>
      <c r="D1049" s="4">
        <v>5638.39</v>
      </c>
      <c r="E1049" s="4">
        <v>5657.77</v>
      </c>
      <c r="F1049" s="13">
        <v>-5.6981752238467576E-2</v>
      </c>
      <c r="G1049" s="13">
        <v>-5.6981752238467576E-2</v>
      </c>
      <c r="H1049" s="13" t="str">
        <f t="shared" si="67"/>
        <v/>
      </c>
      <c r="I1049" s="7">
        <v>242635526144</v>
      </c>
      <c r="J1049" s="8">
        <v>232853961386.66666</v>
      </c>
      <c r="K1049" s="8">
        <v>284688451174.40002</v>
      </c>
      <c r="L1049" s="4">
        <f>IF(AND(以前300和1000统计!C1048&lt;-10,J1048&lt;K1048*1.05,以前300和1000统计!G1048&lt;10),L1048*(2-E1049/E1048),L1048)</f>
        <v>11485.338501160328</v>
      </c>
      <c r="M1049" s="4">
        <f t="shared" si="71"/>
        <v>5657.77</v>
      </c>
      <c r="N1049" s="4">
        <f t="shared" si="72"/>
        <v>0</v>
      </c>
      <c r="O1049" t="s">
        <v>9</v>
      </c>
      <c r="P1049" t="s">
        <v>9</v>
      </c>
      <c r="R1049" t="s">
        <v>9</v>
      </c>
      <c r="S1049" s="4">
        <f t="shared" si="68"/>
        <v>9213.4825917949474</v>
      </c>
      <c r="T1049" s="4">
        <f t="shared" si="69"/>
        <v>14174.038053903821</v>
      </c>
      <c r="U1049" s="4" t="s">
        <v>9</v>
      </c>
      <c r="V1049" t="s">
        <v>9</v>
      </c>
      <c r="W1049" t="s">
        <v>9</v>
      </c>
      <c r="X1049" t="str">
        <f>IF(AND(L1049&lt;&gt;L1048,以前300和1000统计!D1049&gt;以前300和1000统计!E1049+30),1,"")</f>
        <v/>
      </c>
      <c r="Y1049" t="str">
        <f t="shared" si="70"/>
        <v/>
      </c>
    </row>
    <row r="1050" spans="1:25" x14ac:dyDescent="0.25">
      <c r="A1050" s="6">
        <v>43907</v>
      </c>
      <c r="B1050" s="4">
        <v>5707.42</v>
      </c>
      <c r="C1050" s="4">
        <v>5756.2</v>
      </c>
      <c r="D1050" s="4">
        <v>5436.6</v>
      </c>
      <c r="E1050" s="4">
        <v>5642.92</v>
      </c>
      <c r="F1050" s="13">
        <v>-5.0885886037413397E-2</v>
      </c>
      <c r="G1050" s="13">
        <v>-5.0885886037413397E-2</v>
      </c>
      <c r="H1050" s="13" t="str">
        <f t="shared" si="67"/>
        <v/>
      </c>
      <c r="I1050" s="7">
        <v>196893925376</v>
      </c>
      <c r="J1050" s="8">
        <v>227471788714.66666</v>
      </c>
      <c r="K1050" s="8">
        <v>280743099187.20001</v>
      </c>
      <c r="L1050" s="4">
        <f>IF(AND(以前300和1000统计!C1049&lt;-10,J1049&lt;K1049*1.05,以前300和1000统计!G1049&lt;10),L1049*(2-E1050/E1049),L1049)</f>
        <v>11515.484172819344</v>
      </c>
      <c r="M1050" s="4">
        <f t="shared" si="71"/>
        <v>5642.92</v>
      </c>
      <c r="N1050" s="4">
        <f t="shared" si="72"/>
        <v>0</v>
      </c>
      <c r="O1050" t="s">
        <v>9</v>
      </c>
      <c r="P1050" t="s">
        <v>9</v>
      </c>
      <c r="R1050" t="s">
        <v>9</v>
      </c>
      <c r="S1050" s="4">
        <f t="shared" si="68"/>
        <v>9213.4825917949474</v>
      </c>
      <c r="T1050" s="4">
        <f t="shared" si="69"/>
        <v>14211.240779553766</v>
      </c>
      <c r="U1050" s="4" t="s">
        <v>9</v>
      </c>
      <c r="V1050" t="s">
        <v>9</v>
      </c>
      <c r="W1050" t="s">
        <v>9</v>
      </c>
      <c r="X1050" t="str">
        <f>IF(AND(L1050&lt;&gt;L1049,以前300和1000统计!D1050&gt;以前300和1000统计!E1050+30),1,"")</f>
        <v/>
      </c>
      <c r="Y1050" t="str">
        <f t="shared" si="70"/>
        <v/>
      </c>
    </row>
    <row r="1051" spans="1:25" x14ac:dyDescent="0.25">
      <c r="A1051" s="6">
        <v>43908</v>
      </c>
      <c r="B1051" s="4">
        <v>5702.17</v>
      </c>
      <c r="C1051" s="4">
        <v>5804.3</v>
      </c>
      <c r="D1051" s="4">
        <v>5556.11</v>
      </c>
      <c r="E1051" s="4">
        <v>5556.11</v>
      </c>
      <c r="F1051" s="13">
        <v>-1.7968210089841175E-2</v>
      </c>
      <c r="G1051" s="13">
        <v>-1.7968210089841175E-2</v>
      </c>
      <c r="H1051" s="13" t="str">
        <f t="shared" si="67"/>
        <v/>
      </c>
      <c r="I1051" s="7">
        <v>208457588736</v>
      </c>
      <c r="J1051" s="8">
        <v>215995680085.33334</v>
      </c>
      <c r="K1051" s="8">
        <v>276713734144</v>
      </c>
      <c r="L1051" s="4">
        <f>IF(AND(以前300和1000统计!C1050&lt;-10,J1050&lt;K1050*1.05,以前300和1000统计!G1050&lt;10),L1050*(2-E1051/E1050),L1050)</f>
        <v>11692.636991048639</v>
      </c>
      <c r="M1051" s="4">
        <f t="shared" si="71"/>
        <v>5556.11</v>
      </c>
      <c r="N1051" s="4">
        <f t="shared" si="72"/>
        <v>0</v>
      </c>
      <c r="O1051" t="s">
        <v>9</v>
      </c>
      <c r="P1051" t="s">
        <v>9</v>
      </c>
      <c r="R1051" t="s">
        <v>9</v>
      </c>
      <c r="S1051" s="4">
        <f t="shared" si="68"/>
        <v>9213.4825917949474</v>
      </c>
      <c r="T1051" s="4">
        <f t="shared" si="69"/>
        <v>14429.864791957463</v>
      </c>
      <c r="U1051" s="4" t="s">
        <v>9</v>
      </c>
      <c r="V1051" t="s">
        <v>9</v>
      </c>
      <c r="W1051" t="s">
        <v>9</v>
      </c>
      <c r="X1051" t="str">
        <f>IF(AND(L1051&lt;&gt;L1050,以前300和1000统计!D1051&gt;以前300和1000统计!E1051+30),1,"")</f>
        <v/>
      </c>
      <c r="Y1051" t="str">
        <f t="shared" si="70"/>
        <v/>
      </c>
    </row>
    <row r="1052" spans="1:25" x14ac:dyDescent="0.25">
      <c r="A1052" s="6">
        <v>43909</v>
      </c>
      <c r="B1052" s="4">
        <v>5552.51</v>
      </c>
      <c r="C1052" s="4">
        <v>5641.04</v>
      </c>
      <c r="D1052" s="4">
        <v>5453.04</v>
      </c>
      <c r="E1052" s="4">
        <v>5617.19</v>
      </c>
      <c r="F1052" s="13">
        <v>-4.5596960438922807E-3</v>
      </c>
      <c r="G1052" s="13">
        <v>-4.5596960438922807E-3</v>
      </c>
      <c r="H1052" s="13" t="str">
        <f t="shared" si="67"/>
        <v/>
      </c>
      <c r="I1052" s="7">
        <v>188376961024</v>
      </c>
      <c r="J1052" s="8">
        <v>197909491712</v>
      </c>
      <c r="K1052" s="8">
        <v>272543284428.79999</v>
      </c>
      <c r="L1052" s="4">
        <f>IF(AND(以前300和1000统计!C1051&lt;-10,J1051&lt;K1051*1.05,以前300和1000统计!G1051&lt;10),L1051*(2-E1052/E1051),L1051)</f>
        <v>11564.096291276092</v>
      </c>
      <c r="M1052" s="4">
        <f t="shared" si="71"/>
        <v>5617.19</v>
      </c>
      <c r="N1052" s="4">
        <f t="shared" si="72"/>
        <v>0</v>
      </c>
      <c r="O1052" t="s">
        <v>9</v>
      </c>
      <c r="P1052" t="s">
        <v>9</v>
      </c>
      <c r="R1052" t="s">
        <v>9</v>
      </c>
      <c r="S1052" s="4">
        <f t="shared" si="68"/>
        <v>9213.4825917949474</v>
      </c>
      <c r="T1052" s="4">
        <f t="shared" si="69"/>
        <v>14271.232917949792</v>
      </c>
      <c r="U1052" s="4" t="s">
        <v>9</v>
      </c>
      <c r="V1052" t="s">
        <v>9</v>
      </c>
      <c r="W1052" t="s">
        <v>9</v>
      </c>
      <c r="X1052" t="str">
        <f>IF(AND(L1052&lt;&gt;L1051,以前300和1000统计!D1052&gt;以前300和1000统计!E1052+30),1,"")</f>
        <v/>
      </c>
      <c r="Y1052" t="str">
        <f t="shared" si="70"/>
        <v/>
      </c>
    </row>
    <row r="1053" spans="1:25" x14ac:dyDescent="0.25">
      <c r="A1053" s="6">
        <v>43910</v>
      </c>
      <c r="B1053" s="4">
        <v>5676.97</v>
      </c>
      <c r="C1053" s="4">
        <v>5688.95</v>
      </c>
      <c r="D1053" s="4">
        <v>5574.62</v>
      </c>
      <c r="E1053" s="4">
        <v>5670.47</v>
      </c>
      <c r="F1053" s="13">
        <v>2.0582745841965178E-2</v>
      </c>
      <c r="G1053" s="13">
        <v>2.0582745841965178E-2</v>
      </c>
      <c r="H1053" s="13">
        <f t="shared" si="67"/>
        <v>2.0582745841965178E-2</v>
      </c>
      <c r="I1053" s="7">
        <v>174169395200</v>
      </c>
      <c r="J1053" s="8">
        <v>190334648320</v>
      </c>
      <c r="K1053" s="8">
        <v>265718067200</v>
      </c>
      <c r="L1053" s="4">
        <f>IF(AND(以前300和1000统计!C1052&lt;-10,J1052&lt;K1052*1.05,以前300和1000统计!G1052&lt;10),L1052*(2-E1053/E1052),L1052)</f>
        <v>11454.408876323207</v>
      </c>
      <c r="M1053" s="4">
        <f t="shared" si="71"/>
        <v>5670.47</v>
      </c>
      <c r="N1053" s="4">
        <f t="shared" si="72"/>
        <v>0</v>
      </c>
      <c r="O1053" t="s">
        <v>9</v>
      </c>
      <c r="P1053" t="s">
        <v>9</v>
      </c>
      <c r="R1053" t="s">
        <v>9</v>
      </c>
      <c r="S1053" s="4">
        <f t="shared" si="68"/>
        <v>9213.4825917949474</v>
      </c>
      <c r="T1053" s="4">
        <f t="shared" si="69"/>
        <v>14135.8678528784</v>
      </c>
      <c r="U1053" s="4" t="s">
        <v>9</v>
      </c>
      <c r="V1053" t="s">
        <v>9</v>
      </c>
      <c r="W1053" t="s">
        <v>9</v>
      </c>
      <c r="X1053" t="str">
        <f>IF(AND(L1053&lt;&gt;L1052,以前300和1000统计!D1053&gt;以前300和1000统计!E1053+30),1,"")</f>
        <v/>
      </c>
      <c r="Y1053" t="str">
        <f t="shared" si="70"/>
        <v/>
      </c>
    </row>
    <row r="1054" spans="1:25" x14ac:dyDescent="0.25">
      <c r="A1054" s="6">
        <v>43913</v>
      </c>
      <c r="B1054" s="4">
        <v>5514.93</v>
      </c>
      <c r="C1054" s="4">
        <v>5575.53</v>
      </c>
      <c r="D1054" s="4">
        <v>5398.95</v>
      </c>
      <c r="E1054" s="4">
        <v>5416.57</v>
      </c>
      <c r="F1054" s="13">
        <v>-3.5715366580087227E-2</v>
      </c>
      <c r="G1054" s="13">
        <v>-3.5715366580087227E-2</v>
      </c>
      <c r="H1054" s="13" t="str">
        <f t="shared" si="67"/>
        <v/>
      </c>
      <c r="I1054" s="7">
        <v>164487503872</v>
      </c>
      <c r="J1054" s="8">
        <v>175677953365.33334</v>
      </c>
      <c r="K1054" s="8">
        <v>256753771929.60001</v>
      </c>
      <c r="L1054" s="4">
        <f>L1053</f>
        <v>11454.408876323207</v>
      </c>
      <c r="M1054" s="4">
        <f t="shared" si="71"/>
        <v>5416.57</v>
      </c>
      <c r="N1054" s="4">
        <f t="shared" si="72"/>
        <v>1</v>
      </c>
      <c r="O1054" t="s">
        <v>9</v>
      </c>
      <c r="P1054" t="s">
        <v>9</v>
      </c>
      <c r="R1054" t="s">
        <v>9</v>
      </c>
      <c r="S1054" s="4">
        <f t="shared" si="68"/>
        <v>8800.9412627593047</v>
      </c>
      <c r="T1054" s="4">
        <f t="shared" si="69"/>
        <v>13502.92263884044</v>
      </c>
      <c r="U1054" s="4" t="s">
        <v>9</v>
      </c>
      <c r="V1054" t="s">
        <v>9</v>
      </c>
      <c r="W1054" t="s">
        <v>9</v>
      </c>
      <c r="X1054" t="str">
        <f>IF(AND(L1054&lt;&gt;L1053,以前300和1000统计!D1054&gt;以前300和1000统计!E1054+30),1,"")</f>
        <v/>
      </c>
      <c r="Y1054" t="str">
        <f t="shared" si="70"/>
        <v/>
      </c>
    </row>
    <row r="1055" spans="1:25" x14ac:dyDescent="0.25">
      <c r="A1055" s="6">
        <v>43914</v>
      </c>
      <c r="B1055" s="4">
        <v>5522.18</v>
      </c>
      <c r="C1055" s="4">
        <v>5535.93</v>
      </c>
      <c r="D1055" s="4">
        <v>5344.42</v>
      </c>
      <c r="E1055" s="4">
        <v>5517.26</v>
      </c>
      <c r="F1055" s="13">
        <v>-2.7018924357240182E-2</v>
      </c>
      <c r="G1055" s="13">
        <v>-2.7018924357240182E-2</v>
      </c>
      <c r="H1055" s="13" t="str">
        <f t="shared" si="67"/>
        <v/>
      </c>
      <c r="I1055" s="7">
        <v>170351800320</v>
      </c>
      <c r="J1055" s="8">
        <v>169669566464</v>
      </c>
      <c r="K1055" s="8">
        <v>245501677772.79999</v>
      </c>
      <c r="L1055" s="4">
        <f t="shared" ref="L1055:L1064" si="73">L1054</f>
        <v>11454.408876323207</v>
      </c>
      <c r="M1055" s="4">
        <f t="shared" si="71"/>
        <v>5517.26</v>
      </c>
      <c r="N1055" s="4">
        <f t="shared" si="72"/>
        <v>1</v>
      </c>
      <c r="O1055" t="s">
        <v>9</v>
      </c>
      <c r="P1055" t="s">
        <v>9</v>
      </c>
      <c r="R1055" t="s">
        <v>9</v>
      </c>
      <c r="S1055" s="4">
        <f t="shared" si="68"/>
        <v>8964.5442025804896</v>
      </c>
      <c r="T1055" s="4">
        <f t="shared" si="69"/>
        <v>13753.931908637534</v>
      </c>
      <c r="U1055" s="4" t="s">
        <v>9</v>
      </c>
      <c r="V1055" t="s">
        <v>9</v>
      </c>
      <c r="W1055" t="s">
        <v>9</v>
      </c>
      <c r="X1055" t="str">
        <f>IF(AND(L1055&lt;&gt;L1054,以前300和1000统计!D1055&gt;以前300和1000统计!E1055+30),1,"")</f>
        <v/>
      </c>
      <c r="Y1055" t="str">
        <f t="shared" si="70"/>
        <v/>
      </c>
    </row>
    <row r="1056" spans="1:25" x14ac:dyDescent="0.25">
      <c r="A1056" s="6">
        <v>43915</v>
      </c>
      <c r="B1056" s="4">
        <v>5632.41</v>
      </c>
      <c r="C1056" s="4">
        <v>5652.43</v>
      </c>
      <c r="D1056" s="4">
        <v>5589.96</v>
      </c>
      <c r="E1056" s="4">
        <v>5646.63</v>
      </c>
      <c r="F1056" s="13">
        <v>4.2473373370971013E-2</v>
      </c>
      <c r="G1056" s="13">
        <v>4.2473373370971013E-2</v>
      </c>
      <c r="H1056" s="13">
        <f t="shared" si="67"/>
        <v>4.2473373370971013E-2</v>
      </c>
      <c r="I1056" s="7">
        <v>173826281472</v>
      </c>
      <c r="J1056" s="8">
        <v>169555195221.33334</v>
      </c>
      <c r="K1056" s="8">
        <v>236786979635.20001</v>
      </c>
      <c r="L1056" s="4">
        <f t="shared" si="73"/>
        <v>11454.408876323207</v>
      </c>
      <c r="M1056" s="4">
        <f t="shared" si="71"/>
        <v>5646.63</v>
      </c>
      <c r="N1056" s="4">
        <f t="shared" si="72"/>
        <v>1</v>
      </c>
      <c r="O1056" t="s">
        <v>9</v>
      </c>
      <c r="P1056" t="s">
        <v>9</v>
      </c>
      <c r="R1056" t="s">
        <v>9</v>
      </c>
      <c r="S1056" s="4">
        <f t="shared" si="68"/>
        <v>9174.7469270284655</v>
      </c>
      <c r="T1056" s="4">
        <f t="shared" si="69"/>
        <v>14076.437313679247</v>
      </c>
      <c r="U1056" s="4" t="s">
        <v>9</v>
      </c>
      <c r="V1056" t="s">
        <v>9</v>
      </c>
      <c r="W1056" t="s">
        <v>9</v>
      </c>
      <c r="X1056" t="str">
        <f>IF(AND(L1056&lt;&gt;L1055,以前300和1000统计!D1056&gt;以前300和1000统计!E1056+30),1,"")</f>
        <v/>
      </c>
      <c r="Y1056" t="str">
        <f t="shared" si="70"/>
        <v/>
      </c>
    </row>
    <row r="1057" spans="1:25" x14ac:dyDescent="0.25">
      <c r="A1057" s="6">
        <v>43916</v>
      </c>
      <c r="B1057" s="4">
        <v>5606.63</v>
      </c>
      <c r="C1057" s="4">
        <v>5666.13</v>
      </c>
      <c r="D1057" s="4">
        <v>5582.93</v>
      </c>
      <c r="E1057" s="4">
        <v>5595.43</v>
      </c>
      <c r="F1057" s="13">
        <v>1.4168264682106635E-2</v>
      </c>
      <c r="G1057" s="13">
        <v>1.4168264682106635E-2</v>
      </c>
      <c r="H1057" s="13" t="str">
        <f t="shared" si="67"/>
        <v/>
      </c>
      <c r="I1057" s="7">
        <v>156197376000</v>
      </c>
      <c r="J1057" s="8">
        <v>166791819264</v>
      </c>
      <c r="K1057" s="8">
        <v>230478322278.39999</v>
      </c>
      <c r="L1057" s="4">
        <f t="shared" si="73"/>
        <v>11454.408876323207</v>
      </c>
      <c r="M1057" s="4">
        <f t="shared" si="71"/>
        <v>5595.43</v>
      </c>
      <c r="N1057" s="4">
        <f t="shared" si="72"/>
        <v>1</v>
      </c>
      <c r="O1057" t="s">
        <v>9</v>
      </c>
      <c r="P1057" t="s">
        <v>9</v>
      </c>
      <c r="R1057" t="s">
        <v>9</v>
      </c>
      <c r="S1057" s="4">
        <f t="shared" si="68"/>
        <v>9091.5562375970949</v>
      </c>
      <c r="T1057" s="4">
        <f t="shared" si="69"/>
        <v>13948.801256338784</v>
      </c>
      <c r="U1057" s="4" t="s">
        <v>9</v>
      </c>
      <c r="V1057" t="s">
        <v>9</v>
      </c>
      <c r="W1057" t="s">
        <v>9</v>
      </c>
      <c r="X1057" t="str">
        <f>IF(AND(L1057&lt;&gt;L1056,以前300和1000统计!D1057&gt;以前300和1000统计!E1057+30),1,"")</f>
        <v/>
      </c>
      <c r="Y1057" t="str">
        <f t="shared" si="70"/>
        <v/>
      </c>
    </row>
    <row r="1058" spans="1:25" x14ac:dyDescent="0.25">
      <c r="A1058" s="6">
        <v>43917</v>
      </c>
      <c r="B1058" s="4">
        <v>5659.59</v>
      </c>
      <c r="C1058" s="4">
        <v>5665.62</v>
      </c>
      <c r="D1058" s="4">
        <v>5550.54</v>
      </c>
      <c r="E1058" s="4">
        <v>5553.61</v>
      </c>
      <c r="F1058" s="13">
        <v>-1.6473542626309956E-2</v>
      </c>
      <c r="G1058" s="13">
        <v>-1.6473542626309956E-2</v>
      </c>
      <c r="H1058" s="13" t="str">
        <f t="shared" si="67"/>
        <v/>
      </c>
      <c r="I1058" s="7">
        <v>148738322432</v>
      </c>
      <c r="J1058" s="8">
        <v>159587326634.66666</v>
      </c>
      <c r="K1058" s="8">
        <v>223537110220.79999</v>
      </c>
      <c r="L1058" s="4">
        <f t="shared" si="73"/>
        <v>11454.408876323207</v>
      </c>
      <c r="M1058" s="4">
        <f t="shared" si="71"/>
        <v>5553.61</v>
      </c>
      <c r="N1058" s="4">
        <f t="shared" si="72"/>
        <v>1</v>
      </c>
      <c r="O1058" t="s">
        <v>9</v>
      </c>
      <c r="P1058" t="s">
        <v>9</v>
      </c>
      <c r="R1058" t="s">
        <v>9</v>
      </c>
      <c r="S1058" s="4">
        <f t="shared" si="68"/>
        <v>9023.6063424404565</v>
      </c>
      <c r="T1058" s="4">
        <f t="shared" si="69"/>
        <v>13844.548523565772</v>
      </c>
      <c r="U1058" s="4" t="s">
        <v>9</v>
      </c>
      <c r="V1058" t="s">
        <v>9</v>
      </c>
      <c r="W1058" t="s">
        <v>9</v>
      </c>
      <c r="X1058" t="str">
        <f>IF(AND(L1058&lt;&gt;L1057,以前300和1000统计!D1058&gt;以前300和1000统计!E1058+30),1,"")</f>
        <v/>
      </c>
      <c r="Y1058" t="str">
        <f t="shared" si="70"/>
        <v/>
      </c>
    </row>
    <row r="1059" spans="1:25" x14ac:dyDescent="0.25">
      <c r="A1059" s="6">
        <v>43920</v>
      </c>
      <c r="B1059" s="4">
        <v>5472.15</v>
      </c>
      <c r="C1059" s="4">
        <v>5472.15</v>
      </c>
      <c r="D1059" s="4">
        <v>5362.8</v>
      </c>
      <c r="E1059" s="4">
        <v>5415.41</v>
      </c>
      <c r="F1059" s="13">
        <v>-3.2172683779441491E-2</v>
      </c>
      <c r="G1059" s="13">
        <v>-3.2172683779441491E-2</v>
      </c>
      <c r="H1059" s="13" t="str">
        <f t="shared" si="67"/>
        <v/>
      </c>
      <c r="I1059" s="7">
        <v>152032096256</v>
      </c>
      <c r="J1059" s="8">
        <v>152322598229.33334</v>
      </c>
      <c r="K1059" s="8">
        <v>218465723596.79999</v>
      </c>
      <c r="L1059" s="4">
        <f t="shared" si="73"/>
        <v>11454.408876323207</v>
      </c>
      <c r="M1059" s="4">
        <f t="shared" si="71"/>
        <v>5415.41</v>
      </c>
      <c r="N1059" s="4">
        <f t="shared" si="72"/>
        <v>1</v>
      </c>
      <c r="O1059" t="s">
        <v>9</v>
      </c>
      <c r="P1059" t="s">
        <v>9</v>
      </c>
      <c r="R1059" t="s">
        <v>9</v>
      </c>
      <c r="S1059" s="4">
        <f t="shared" si="68"/>
        <v>8799.0564737018758</v>
      </c>
      <c r="T1059" s="4">
        <f t="shared" si="69"/>
        <v>13500.030884416321</v>
      </c>
      <c r="U1059" s="4" t="s">
        <v>9</v>
      </c>
      <c r="V1059" t="s">
        <v>9</v>
      </c>
      <c r="W1059" t="s">
        <v>9</v>
      </c>
      <c r="X1059" t="str">
        <f>IF(AND(L1059&lt;&gt;L1058,以前300和1000统计!D1059&gt;以前300和1000统计!E1059+30),1,"")</f>
        <v/>
      </c>
      <c r="Y1059" t="str">
        <f t="shared" si="70"/>
        <v/>
      </c>
    </row>
    <row r="1060" spans="1:25" x14ac:dyDescent="0.25">
      <c r="A1060" s="6">
        <v>43921</v>
      </c>
      <c r="B1060" s="4">
        <v>5465.37</v>
      </c>
      <c r="C1060" s="4">
        <v>5479.02</v>
      </c>
      <c r="D1060" s="4">
        <v>5414.31</v>
      </c>
      <c r="E1060" s="4">
        <v>5427.13</v>
      </c>
      <c r="F1060" s="13">
        <v>-2.277437558633022E-2</v>
      </c>
      <c r="G1060" s="13">
        <v>-2.277437558633022E-2</v>
      </c>
      <c r="H1060" s="13" t="str">
        <f t="shared" si="67"/>
        <v/>
      </c>
      <c r="I1060" s="7">
        <v>134577123328</v>
      </c>
      <c r="J1060" s="8">
        <v>145115847338.66666</v>
      </c>
      <c r="K1060" s="8">
        <v>209818364108.79999</v>
      </c>
      <c r="L1060" s="4">
        <f t="shared" si="73"/>
        <v>11454.408876323207</v>
      </c>
      <c r="M1060" s="4">
        <f t="shared" si="71"/>
        <v>5427.13</v>
      </c>
      <c r="N1060" s="4">
        <f t="shared" si="72"/>
        <v>1</v>
      </c>
      <c r="O1060" t="s">
        <v>9</v>
      </c>
      <c r="P1060" t="s">
        <v>9</v>
      </c>
      <c r="R1060" t="s">
        <v>9</v>
      </c>
      <c r="S1060" s="4">
        <f t="shared" si="68"/>
        <v>8818.099342454525</v>
      </c>
      <c r="T1060" s="4">
        <f t="shared" si="69"/>
        <v>13529.24757566691</v>
      </c>
      <c r="U1060" s="4" t="s">
        <v>9</v>
      </c>
      <c r="V1060" t="s">
        <v>9</v>
      </c>
      <c r="W1060" t="s">
        <v>9</v>
      </c>
      <c r="X1060" t="str">
        <f>IF(AND(L1060&lt;&gt;L1059,以前300和1000统计!D1060&gt;以前300和1000统计!E1060+30),1,"")</f>
        <v/>
      </c>
      <c r="Y1060" t="str">
        <f t="shared" si="70"/>
        <v/>
      </c>
    </row>
    <row r="1061" spans="1:25" x14ac:dyDescent="0.25">
      <c r="A1061" s="6">
        <v>43922</v>
      </c>
      <c r="B1061" s="4">
        <v>5413.55</v>
      </c>
      <c r="C1061" s="4">
        <v>5491.47</v>
      </c>
      <c r="D1061" s="4">
        <v>5391.54</v>
      </c>
      <c r="E1061" s="4">
        <v>5403.3</v>
      </c>
      <c r="F1061" s="13">
        <v>-2.2362111086694503E-3</v>
      </c>
      <c r="G1061" s="13">
        <v>-2.2362111086694503E-3</v>
      </c>
      <c r="H1061" s="13" t="str">
        <f t="shared" si="67"/>
        <v/>
      </c>
      <c r="I1061" s="7">
        <v>141779251200</v>
      </c>
      <c r="J1061" s="8">
        <v>142796156928</v>
      </c>
      <c r="K1061" s="8">
        <v>204137609420.79999</v>
      </c>
      <c r="L1061" s="4">
        <f t="shared" si="73"/>
        <v>11454.408876323207</v>
      </c>
      <c r="M1061" s="4">
        <f t="shared" si="71"/>
        <v>5403.3</v>
      </c>
      <c r="N1061" s="4">
        <f t="shared" si="72"/>
        <v>1</v>
      </c>
      <c r="O1061" t="s">
        <v>9</v>
      </c>
      <c r="P1061" t="s">
        <v>9</v>
      </c>
      <c r="R1061" t="s">
        <v>9</v>
      </c>
      <c r="S1061" s="4">
        <f t="shared" si="68"/>
        <v>8779.3799258695726</v>
      </c>
      <c r="T1061" s="4">
        <f t="shared" si="69"/>
        <v>13469.841965385205</v>
      </c>
      <c r="U1061" s="4" t="s">
        <v>9</v>
      </c>
      <c r="V1061" t="s">
        <v>9</v>
      </c>
      <c r="W1061" t="s">
        <v>9</v>
      </c>
      <c r="X1061" t="str">
        <f>IF(AND(L1061&lt;&gt;L1060,以前300和1000统计!D1061&gt;以前300和1000统计!E1061+30),1,"")</f>
        <v/>
      </c>
      <c r="Y1061" t="str">
        <f t="shared" si="70"/>
        <v/>
      </c>
    </row>
    <row r="1062" spans="1:25" x14ac:dyDescent="0.25">
      <c r="A1062" s="6">
        <v>43923</v>
      </c>
      <c r="B1062" s="4">
        <v>5376.66</v>
      </c>
      <c r="C1062" s="4">
        <v>5538.6</v>
      </c>
      <c r="D1062" s="4">
        <v>5367.57</v>
      </c>
      <c r="E1062" s="4">
        <v>5538.6</v>
      </c>
      <c r="F1062" s="13">
        <v>2.0539401119928913E-2</v>
      </c>
      <c r="G1062" s="13">
        <v>2.0539401119928913E-2</v>
      </c>
      <c r="H1062" s="13">
        <f t="shared" si="67"/>
        <v>2.0539401119928913E-2</v>
      </c>
      <c r="I1062" s="7">
        <v>145762148352</v>
      </c>
      <c r="J1062" s="8">
        <v>140706174293.33334</v>
      </c>
      <c r="K1062" s="8">
        <v>196848265420.79999</v>
      </c>
      <c r="L1062" s="4">
        <f t="shared" si="73"/>
        <v>11454.408876323207</v>
      </c>
      <c r="M1062" s="4">
        <f t="shared" si="71"/>
        <v>5538.6</v>
      </c>
      <c r="N1062" s="4">
        <f t="shared" si="72"/>
        <v>1</v>
      </c>
      <c r="O1062" t="s">
        <v>9</v>
      </c>
      <c r="P1062" t="s">
        <v>9</v>
      </c>
      <c r="R1062" t="s">
        <v>9</v>
      </c>
      <c r="S1062" s="4">
        <f t="shared" si="68"/>
        <v>8999.2178219645793</v>
      </c>
      <c r="T1062" s="4">
        <f t="shared" si="69"/>
        <v>13807.130218474356</v>
      </c>
      <c r="U1062" s="4" t="s">
        <v>9</v>
      </c>
      <c r="V1062" t="s">
        <v>9</v>
      </c>
      <c r="W1062" t="s">
        <v>9</v>
      </c>
      <c r="X1062" t="str">
        <f>IF(AND(L1062&lt;&gt;L1061,以前300和1000统计!D1062&gt;以前300和1000统计!E1062+30),1,"")</f>
        <v/>
      </c>
      <c r="Y1062" t="str">
        <f t="shared" si="70"/>
        <v/>
      </c>
    </row>
    <row r="1063" spans="1:25" x14ac:dyDescent="0.25">
      <c r="A1063" s="6">
        <v>43924</v>
      </c>
      <c r="B1063" s="4">
        <v>5525.77</v>
      </c>
      <c r="C1063" s="4">
        <v>5558.38</v>
      </c>
      <c r="D1063" s="4">
        <v>5482.06</v>
      </c>
      <c r="E1063" s="4">
        <v>5507.12</v>
      </c>
      <c r="F1063" s="13">
        <v>1.9214183924638695E-2</v>
      </c>
      <c r="G1063" s="13">
        <v>1.9214183924638695E-2</v>
      </c>
      <c r="H1063" s="13" t="str">
        <f t="shared" si="67"/>
        <v/>
      </c>
      <c r="I1063" s="7">
        <v>142765023232</v>
      </c>
      <c r="J1063" s="8">
        <v>143435474261.33334</v>
      </c>
      <c r="K1063" s="8">
        <v>191237907456</v>
      </c>
      <c r="L1063" s="4">
        <f t="shared" si="73"/>
        <v>11454.408876323207</v>
      </c>
      <c r="M1063" s="4">
        <f t="shared" si="71"/>
        <v>5507.12</v>
      </c>
      <c r="N1063" s="4">
        <f t="shared" si="72"/>
        <v>1</v>
      </c>
      <c r="O1063" t="s">
        <v>9</v>
      </c>
      <c r="P1063" t="s">
        <v>9</v>
      </c>
      <c r="R1063" t="s">
        <v>9</v>
      </c>
      <c r="S1063" s="4">
        <f t="shared" si="68"/>
        <v>8948.0685465095103</v>
      </c>
      <c r="T1063" s="4">
        <f t="shared" si="69"/>
        <v>13728.65398634393</v>
      </c>
      <c r="U1063" s="4" t="s">
        <v>9</v>
      </c>
      <c r="V1063" t="s">
        <v>9</v>
      </c>
      <c r="W1063" t="s">
        <v>9</v>
      </c>
      <c r="X1063" t="str">
        <f>IF(AND(L1063&lt;&gt;L1062,以前300和1000统计!D1063&gt;以前300和1000统计!E1063+30),1,"")</f>
        <v/>
      </c>
      <c r="Y1063" t="str">
        <f t="shared" si="70"/>
        <v/>
      </c>
    </row>
    <row r="1064" spans="1:25" x14ac:dyDescent="0.25">
      <c r="A1064" s="6">
        <v>43928</v>
      </c>
      <c r="B1064" s="4">
        <v>5605.27</v>
      </c>
      <c r="C1064" s="4">
        <v>5697.76</v>
      </c>
      <c r="D1064" s="4">
        <v>5599.82</v>
      </c>
      <c r="E1064" s="4">
        <v>5695.17</v>
      </c>
      <c r="F1064" s="13">
        <v>2.8268876611418081E-2</v>
      </c>
      <c r="G1064" s="13">
        <v>2.8268876611418081E-2</v>
      </c>
      <c r="H1064" s="13">
        <f t="shared" si="67"/>
        <v>2.8268876611418081E-2</v>
      </c>
      <c r="I1064" s="7">
        <v>176686383104</v>
      </c>
      <c r="J1064" s="8">
        <v>155071184896</v>
      </c>
      <c r="K1064" s="8">
        <v>185944165376</v>
      </c>
      <c r="L1064" s="4">
        <f t="shared" si="73"/>
        <v>11454.408876323207</v>
      </c>
      <c r="M1064" s="4">
        <f t="shared" si="71"/>
        <v>5695.17</v>
      </c>
      <c r="N1064" s="4">
        <f t="shared" si="72"/>
        <v>1</v>
      </c>
      <c r="O1064" t="s">
        <v>9</v>
      </c>
      <c r="P1064">
        <v>8461.9798080832061</v>
      </c>
      <c r="R1064" t="s">
        <v>9</v>
      </c>
      <c r="S1064" s="4">
        <f t="shared" si="68"/>
        <v>9253.6156001729705</v>
      </c>
      <c r="T1064" s="4">
        <f t="shared" si="69"/>
        <v>14197.442278978189</v>
      </c>
      <c r="U1064" s="4" t="s">
        <v>9</v>
      </c>
      <c r="V1064" t="s">
        <v>9</v>
      </c>
      <c r="W1064" t="s">
        <v>9</v>
      </c>
      <c r="X1064" t="str">
        <f>IF(AND(L1064&lt;&gt;L1063,以前300和1000统计!D1064&gt;以前300和1000统计!E1064+30),1,"")</f>
        <v/>
      </c>
      <c r="Y1064" t="str">
        <f t="shared" si="70"/>
        <v/>
      </c>
    </row>
    <row r="1065" spans="1:25" x14ac:dyDescent="0.25">
      <c r="A1065" s="6">
        <v>43929</v>
      </c>
      <c r="B1065" s="4">
        <v>5673.34</v>
      </c>
      <c r="C1065" s="4">
        <v>5739.3</v>
      </c>
      <c r="D1065" s="4">
        <v>5661.95</v>
      </c>
      <c r="E1065" s="4">
        <v>5718.13</v>
      </c>
      <c r="F1065" s="13">
        <v>3.8315852932204075E-2</v>
      </c>
      <c r="G1065" s="13" t="s">
        <v>9</v>
      </c>
      <c r="H1065" s="13" t="str">
        <f t="shared" si="67"/>
        <v/>
      </c>
      <c r="I1065" s="7">
        <v>176221118464</v>
      </c>
      <c r="J1065" s="8">
        <v>165224174933.33334</v>
      </c>
      <c r="K1065" s="8">
        <v>180670362214.39999</v>
      </c>
      <c r="L1065" s="4">
        <f>IF(AND(以前300和1000统计!C1064&lt;-10,J1064&lt;K1064*1.05,以前300和1000统计!G1064&lt;10),L1064*(2-E1065/E1064),L1064)</f>
        <v>11454.408876323207</v>
      </c>
      <c r="M1065" s="4">
        <f t="shared" si="71"/>
        <v>5718.13</v>
      </c>
      <c r="N1065" s="4">
        <f t="shared" si="72"/>
        <v>1</v>
      </c>
      <c r="O1065" t="s">
        <v>9</v>
      </c>
      <c r="P1065" t="s">
        <v>9</v>
      </c>
      <c r="R1065" t="s">
        <v>9</v>
      </c>
      <c r="S1065" s="4">
        <f t="shared" si="68"/>
        <v>9290.9214249648503</v>
      </c>
      <c r="T1065" s="4">
        <f t="shared" si="69"/>
        <v>14254.679073441803</v>
      </c>
      <c r="U1065" s="4" t="s">
        <v>9</v>
      </c>
      <c r="V1065" t="s">
        <v>9</v>
      </c>
      <c r="W1065" t="s">
        <v>9</v>
      </c>
      <c r="X1065" t="str">
        <f>IF(AND(L1065&lt;&gt;L1064,以前300和1000统计!D1065&gt;以前300和1000统计!E1065+30),1,"")</f>
        <v/>
      </c>
      <c r="Y1065" t="str">
        <f t="shared" si="70"/>
        <v/>
      </c>
    </row>
    <row r="1066" spans="1:25" x14ac:dyDescent="0.25">
      <c r="A1066" s="6">
        <v>43930</v>
      </c>
      <c r="B1066" s="4">
        <v>5750.89</v>
      </c>
      <c r="C1066" s="4">
        <v>5802.65</v>
      </c>
      <c r="D1066" s="4">
        <v>5740.03</v>
      </c>
      <c r="E1066" s="4">
        <v>5789.26</v>
      </c>
      <c r="F1066" s="13">
        <v>1.6521016931891452E-2</v>
      </c>
      <c r="G1066" s="13" t="s">
        <v>9</v>
      </c>
      <c r="H1066" s="13" t="str">
        <f t="shared" si="67"/>
        <v/>
      </c>
      <c r="I1066" s="7">
        <v>171622576128</v>
      </c>
      <c r="J1066" s="8">
        <v>174843359232</v>
      </c>
      <c r="K1066" s="8">
        <v>176075337932.79999</v>
      </c>
      <c r="L1066" s="4">
        <f>IF(AND(以前300和1000统计!C1065&lt;-10,J1065&lt;K1065*1.05,以前300和1000统计!G1065&lt;10),L1065*(2-E1066/E1065),L1065)</f>
        <v>11454.408876323207</v>
      </c>
      <c r="M1066" s="4">
        <f t="shared" si="71"/>
        <v>5789.26</v>
      </c>
      <c r="N1066" s="4">
        <f t="shared" si="72"/>
        <v>1</v>
      </c>
      <c r="O1066" t="s">
        <v>9</v>
      </c>
      <c r="P1066" t="s">
        <v>9</v>
      </c>
      <c r="R1066" t="s">
        <v>9</v>
      </c>
      <c r="S1066" s="4">
        <f t="shared" si="68"/>
        <v>9406.4947401846421</v>
      </c>
      <c r="T1066" s="4">
        <f t="shared" si="69"/>
        <v>14431.998463258737</v>
      </c>
      <c r="U1066" s="4" t="s">
        <v>9</v>
      </c>
      <c r="V1066" t="s">
        <v>9</v>
      </c>
      <c r="W1066" t="s">
        <v>9</v>
      </c>
      <c r="X1066" t="str">
        <f>IF(AND(L1066&lt;&gt;L1065,以前300和1000统计!D1066&gt;以前300和1000统计!E1066+30),1,"")</f>
        <v/>
      </c>
      <c r="Y1066" t="str">
        <f t="shared" si="70"/>
        <v/>
      </c>
    </row>
    <row r="1067" spans="1:25" x14ac:dyDescent="0.25">
      <c r="A1067" s="6">
        <v>43931</v>
      </c>
      <c r="B1067" s="4">
        <v>5787.54</v>
      </c>
      <c r="C1067" s="4">
        <v>5787.54</v>
      </c>
      <c r="D1067" s="4">
        <v>5619.7</v>
      </c>
      <c r="E1067" s="4">
        <v>5637.53</v>
      </c>
      <c r="F1067" s="13">
        <v>-1.409551724077629E-2</v>
      </c>
      <c r="G1067" s="13" t="s">
        <v>9</v>
      </c>
      <c r="H1067" s="13" t="str">
        <f t="shared" si="67"/>
        <v/>
      </c>
      <c r="I1067" s="7">
        <v>182471016448</v>
      </c>
      <c r="J1067" s="8">
        <v>176771570346.66666</v>
      </c>
      <c r="K1067" s="8">
        <v>174546866585.60001</v>
      </c>
      <c r="L1067" s="4">
        <f>IF(AND(以前300和1000统计!C1066&lt;-10,J1066&lt;K1066*1.05,以前300和1000统计!G1066&lt;10),L1066*(2-E1067/E1066),L1066)</f>
        <v>11454.408876323207</v>
      </c>
      <c r="M1067" s="4">
        <f t="shared" si="71"/>
        <v>5637.53</v>
      </c>
      <c r="N1067" s="4">
        <f t="shared" si="72"/>
        <v>1</v>
      </c>
      <c r="O1067" t="s">
        <v>9</v>
      </c>
      <c r="P1067" t="s">
        <v>9</v>
      </c>
      <c r="R1067" t="s">
        <v>9</v>
      </c>
      <c r="S1067" s="4">
        <f t="shared" si="68"/>
        <v>9159.96108183656</v>
      </c>
      <c r="T1067" s="4">
        <f t="shared" si="69"/>
        <v>14053.751998800368</v>
      </c>
      <c r="U1067" s="4" t="s">
        <v>9</v>
      </c>
      <c r="V1067" t="s">
        <v>9</v>
      </c>
      <c r="W1067" t="s">
        <v>9</v>
      </c>
      <c r="X1067" t="str">
        <f>IF(AND(L1067&lt;&gt;L1066,以前300和1000统计!D1067&gt;以前300和1000统计!E1067+30),1,"")</f>
        <v/>
      </c>
      <c r="Y1067" t="str">
        <f t="shared" si="70"/>
        <v/>
      </c>
    </row>
    <row r="1068" spans="1:25" x14ac:dyDescent="0.25">
      <c r="A1068" s="6">
        <v>43934</v>
      </c>
      <c r="B1068" s="4">
        <v>5590.32</v>
      </c>
      <c r="C1068" s="4">
        <v>5613.41</v>
      </c>
      <c r="D1068" s="4">
        <v>5542.57</v>
      </c>
      <c r="E1068" s="4">
        <v>5578.86</v>
      </c>
      <c r="F1068" s="13">
        <v>-3.6343159574798944E-2</v>
      </c>
      <c r="G1068" s="13" t="s">
        <v>9</v>
      </c>
      <c r="H1068" s="13" t="str">
        <f t="shared" si="67"/>
        <v/>
      </c>
      <c r="I1068" s="7">
        <v>131715043328</v>
      </c>
      <c r="J1068" s="8">
        <v>161936211968</v>
      </c>
      <c r="K1068" s="8">
        <v>168988323020.79999</v>
      </c>
      <c r="L1068" s="4">
        <f>IF(AND(以前300和1000统计!C1067&lt;-10,J1067&lt;K1067*1.05,以前300和1000统计!G1067&lt;10),L1067*(2-E1068/E1067),L1067)</f>
        <v>11454.408876323207</v>
      </c>
      <c r="M1068" s="4">
        <f t="shared" si="71"/>
        <v>5578.86</v>
      </c>
      <c r="N1068" s="4">
        <f t="shared" si="72"/>
        <v>1</v>
      </c>
      <c r="O1068" t="s">
        <v>9</v>
      </c>
      <c r="P1068" t="s">
        <v>9</v>
      </c>
      <c r="R1068" t="s">
        <v>9</v>
      </c>
      <c r="S1068" s="4">
        <f t="shared" si="68"/>
        <v>9064.6330008026052</v>
      </c>
      <c r="T1068" s="4">
        <f t="shared" si="69"/>
        <v>13907.494040125272</v>
      </c>
      <c r="U1068" s="4" t="s">
        <v>9</v>
      </c>
      <c r="V1068" t="s">
        <v>9</v>
      </c>
      <c r="W1068" t="s">
        <v>9</v>
      </c>
      <c r="X1068" t="str">
        <f>IF(AND(L1068&lt;&gt;L1067,以前300和1000统计!D1068&gt;以前300和1000统计!E1068+30),1,"")</f>
        <v/>
      </c>
      <c r="Y1068" t="str">
        <f t="shared" si="70"/>
        <v/>
      </c>
    </row>
    <row r="1069" spans="1:25" x14ac:dyDescent="0.25">
      <c r="A1069" s="6">
        <v>43935</v>
      </c>
      <c r="B1069" s="4">
        <v>5605.91</v>
      </c>
      <c r="C1069" s="4">
        <v>5692</v>
      </c>
      <c r="D1069" s="4">
        <v>5599.91</v>
      </c>
      <c r="E1069" s="4">
        <v>5692</v>
      </c>
      <c r="F1069" s="13">
        <v>9.6620328406236133E-3</v>
      </c>
      <c r="G1069" s="13" t="s">
        <v>9</v>
      </c>
      <c r="H1069" s="13" t="str">
        <f t="shared" si="67"/>
        <v/>
      </c>
      <c r="I1069" s="7">
        <v>141850181632</v>
      </c>
      <c r="J1069" s="8">
        <v>152012080469.33334</v>
      </c>
      <c r="K1069" s="8">
        <v>163949055795.20001</v>
      </c>
      <c r="L1069" s="4">
        <f>IF(AND(以前300和1000统计!C1068&lt;-10,J1068&lt;K1068*1.05,以前300和1000统计!G1068&lt;10),L1068*(2-E1069/E1068),L1068)</f>
        <v>11454.408876323207</v>
      </c>
      <c r="M1069" s="4">
        <f t="shared" si="71"/>
        <v>5692</v>
      </c>
      <c r="N1069" s="4">
        <f t="shared" si="72"/>
        <v>1</v>
      </c>
      <c r="O1069" t="s">
        <v>9</v>
      </c>
      <c r="P1069" t="s">
        <v>9</v>
      </c>
      <c r="R1069" t="s">
        <v>9</v>
      </c>
      <c r="S1069" s="4">
        <f t="shared" si="68"/>
        <v>9248.4649266280976</v>
      </c>
      <c r="T1069" s="4">
        <f t="shared" si="69"/>
        <v>14189.539812146755</v>
      </c>
      <c r="U1069" s="4" t="s">
        <v>9</v>
      </c>
      <c r="V1069" t="s">
        <v>9</v>
      </c>
      <c r="W1069" t="s">
        <v>9</v>
      </c>
      <c r="X1069" t="str">
        <f>IF(AND(L1069&lt;&gt;L1068,以前300和1000统计!D1069&gt;以前300和1000统计!E1069+30),1,"")</f>
        <v/>
      </c>
      <c r="Y1069" t="str">
        <f t="shared" si="70"/>
        <v/>
      </c>
    </row>
    <row r="1070" spans="1:25" x14ac:dyDescent="0.25">
      <c r="A1070" s="6">
        <v>43936</v>
      </c>
      <c r="B1070" s="4">
        <v>5689.73</v>
      </c>
      <c r="C1070" s="4">
        <v>5720.42</v>
      </c>
      <c r="D1070" s="4">
        <v>5655.22</v>
      </c>
      <c r="E1070" s="4">
        <v>5657.95</v>
      </c>
      <c r="F1070" s="13">
        <v>1.4176731446926549E-2</v>
      </c>
      <c r="G1070" s="13" t="s">
        <v>9</v>
      </c>
      <c r="H1070" s="13" t="str">
        <f t="shared" si="67"/>
        <v/>
      </c>
      <c r="I1070" s="7">
        <v>163166375936</v>
      </c>
      <c r="J1070" s="8">
        <v>145577200298.66666</v>
      </c>
      <c r="K1070" s="8">
        <v>162262678323.20001</v>
      </c>
      <c r="L1070" s="4">
        <f>IF(AND(以前300和1000统计!C1069&lt;-10,J1069&lt;K1069*1.05,以前300和1000统计!G1069&lt;10),L1069*(2-E1070/E1069),L1069)</f>
        <v>11454.408876323207</v>
      </c>
      <c r="M1070" s="4">
        <f t="shared" si="71"/>
        <v>5657.95</v>
      </c>
      <c r="N1070" s="4">
        <f t="shared" si="72"/>
        <v>1</v>
      </c>
      <c r="O1070" t="s">
        <v>9</v>
      </c>
      <c r="P1070" t="s">
        <v>9</v>
      </c>
      <c r="R1070" t="s">
        <v>9</v>
      </c>
      <c r="S1070" s="4">
        <f t="shared" si="68"/>
        <v>9193.139868519931</v>
      </c>
      <c r="T1070" s="4">
        <f t="shared" si="69"/>
        <v>14104.656848231858</v>
      </c>
      <c r="U1070" s="4" t="s">
        <v>9</v>
      </c>
      <c r="V1070" t="s">
        <v>9</v>
      </c>
      <c r="W1070" t="s">
        <v>9</v>
      </c>
      <c r="X1070" t="str">
        <f>IF(AND(L1070&lt;&gt;L1069,以前300和1000统计!D1070&gt;以前300和1000统计!E1070+30),1,"")</f>
        <v/>
      </c>
      <c r="Y1070" t="str">
        <f t="shared" si="70"/>
        <v/>
      </c>
    </row>
    <row r="1071" spans="1:25" x14ac:dyDescent="0.25">
      <c r="A1071" s="6">
        <v>43937</v>
      </c>
      <c r="B1071" s="4">
        <v>5626.84</v>
      </c>
      <c r="C1071" s="4">
        <v>5711.72</v>
      </c>
      <c r="D1071" s="4">
        <v>5617.05</v>
      </c>
      <c r="E1071" s="4">
        <v>5700.96</v>
      </c>
      <c r="F1071" s="13">
        <v>1.5741391426564721E-3</v>
      </c>
      <c r="G1071" s="13" t="s">
        <v>9</v>
      </c>
      <c r="H1071" s="13" t="str">
        <f t="shared" si="67"/>
        <v/>
      </c>
      <c r="I1071" s="7">
        <v>156510142464</v>
      </c>
      <c r="J1071" s="8">
        <v>153842233344</v>
      </c>
      <c r="K1071" s="8">
        <v>159665306009.60001</v>
      </c>
      <c r="L1071" s="4">
        <f>IF(AND(以前300和1000统计!C1070&lt;-10,J1070&lt;K1070*1.05,以前300和1000统计!G1070&lt;10),L1070*(2-E1071/E1070),L1070)</f>
        <v>11454.408876323207</v>
      </c>
      <c r="M1071" s="4">
        <f t="shared" si="71"/>
        <v>5700.96</v>
      </c>
      <c r="N1071" s="4">
        <f t="shared" si="72"/>
        <v>1</v>
      </c>
      <c r="O1071" t="s">
        <v>9</v>
      </c>
      <c r="P1071" t="s">
        <v>9</v>
      </c>
      <c r="R1071" t="s">
        <v>9</v>
      </c>
      <c r="S1071" s="4">
        <f t="shared" si="68"/>
        <v>9263.0232972785871</v>
      </c>
      <c r="T1071" s="4">
        <f t="shared" si="69"/>
        <v>14211.876122181337</v>
      </c>
      <c r="U1071" s="4" t="s">
        <v>9</v>
      </c>
      <c r="V1071" t="s">
        <v>9</v>
      </c>
      <c r="W1071" t="s">
        <v>9</v>
      </c>
      <c r="X1071" t="str">
        <f>IF(AND(L1071&lt;&gt;L1070,以前300和1000统计!D1071&gt;以前300和1000统计!E1071+30),1,"")</f>
        <v/>
      </c>
      <c r="Y1071" t="str">
        <f t="shared" si="70"/>
        <v/>
      </c>
    </row>
    <row r="1072" spans="1:25" x14ac:dyDescent="0.25">
      <c r="A1072" s="6">
        <v>43938</v>
      </c>
      <c r="B1072" s="4">
        <v>5735.9</v>
      </c>
      <c r="C1072" s="4">
        <v>5764.79</v>
      </c>
      <c r="D1072" s="4">
        <v>5702.01</v>
      </c>
      <c r="E1072" s="4">
        <v>5710.05</v>
      </c>
      <c r="F1072" s="13">
        <v>9.2082821516628055E-3</v>
      </c>
      <c r="G1072" s="13" t="s">
        <v>9</v>
      </c>
      <c r="H1072" s="13" t="str">
        <f t="shared" si="67"/>
        <v/>
      </c>
      <c r="I1072" s="7">
        <v>188354568192</v>
      </c>
      <c r="J1072" s="8">
        <v>169343695530.66666</v>
      </c>
      <c r="K1072" s="8">
        <v>159664186368</v>
      </c>
      <c r="L1072" s="4">
        <f>IF(AND(以前300和1000统计!C1071&lt;-10,J1071&lt;K1071*1.05,以前300和1000统计!G1071&lt;10),L1071*(2-E1072/E1071),L1071)</f>
        <v>11454.408876323207</v>
      </c>
      <c r="M1072" s="4">
        <f t="shared" si="71"/>
        <v>5710.05</v>
      </c>
      <c r="N1072" s="4">
        <f t="shared" si="72"/>
        <v>1</v>
      </c>
      <c r="O1072" t="s">
        <v>9</v>
      </c>
      <c r="P1072" t="s">
        <v>9</v>
      </c>
      <c r="R1072" t="s">
        <v>9</v>
      </c>
      <c r="S1072" s="4">
        <f t="shared" si="68"/>
        <v>9277.7928942889612</v>
      </c>
      <c r="T1072" s="4">
        <f t="shared" si="69"/>
        <v>14234.536508142757</v>
      </c>
      <c r="U1072" s="4" t="s">
        <v>9</v>
      </c>
      <c r="V1072" t="s">
        <v>9</v>
      </c>
      <c r="W1072" t="s">
        <v>9</v>
      </c>
      <c r="X1072" t="str">
        <f>IF(AND(L1072&lt;&gt;L1071,以前300和1000统计!D1072&gt;以前300和1000统计!E1072+30),1,"")</f>
        <v/>
      </c>
      <c r="Y1072" t="str">
        <f t="shared" si="70"/>
        <v/>
      </c>
    </row>
    <row r="1073" spans="1:25" x14ac:dyDescent="0.25">
      <c r="A1073" s="6">
        <v>43941</v>
      </c>
      <c r="B1073" s="4">
        <v>5722.73</v>
      </c>
      <c r="C1073" s="4">
        <v>5803.4</v>
      </c>
      <c r="D1073" s="4">
        <v>5714.32</v>
      </c>
      <c r="E1073" s="4">
        <v>5803.4</v>
      </c>
      <c r="F1073" s="13">
        <v>1.7968903482922016E-2</v>
      </c>
      <c r="G1073" s="13" t="s">
        <v>9</v>
      </c>
      <c r="H1073" s="13" t="str">
        <f t="shared" si="67"/>
        <v/>
      </c>
      <c r="I1073" s="7">
        <v>166394712064</v>
      </c>
      <c r="J1073" s="8">
        <v>170419807573.33334</v>
      </c>
      <c r="K1073" s="8">
        <v>159275452211.20001</v>
      </c>
      <c r="L1073" s="4">
        <f>IF(AND(以前300和1000统计!C1072&lt;-10,J1072&lt;K1072*1.05,以前300和1000统计!G1072&lt;10),L1072*(2-E1073/E1072),L1072)</f>
        <v>11454.408876323207</v>
      </c>
      <c r="M1073" s="4">
        <f t="shared" si="71"/>
        <v>5803.4</v>
      </c>
      <c r="N1073" s="4">
        <f t="shared" si="72"/>
        <v>1</v>
      </c>
      <c r="O1073" t="s">
        <v>9</v>
      </c>
      <c r="P1073" t="s">
        <v>9</v>
      </c>
      <c r="R1073" t="s">
        <v>9</v>
      </c>
      <c r="S1073" s="4">
        <f t="shared" si="68"/>
        <v>9429.4696688674449</v>
      </c>
      <c r="T1073" s="4">
        <f t="shared" si="69"/>
        <v>14467.247952532056</v>
      </c>
      <c r="U1073" s="4" t="s">
        <v>9</v>
      </c>
      <c r="V1073" t="s">
        <v>9</v>
      </c>
      <c r="W1073" t="s">
        <v>9</v>
      </c>
      <c r="X1073" t="str">
        <f>IF(AND(L1073&lt;&gt;L1072,以前300和1000统计!D1073&gt;以前300和1000统计!E1073+30),1,"")</f>
        <v/>
      </c>
      <c r="Y1073" t="str">
        <f t="shared" si="70"/>
        <v/>
      </c>
    </row>
    <row r="1074" spans="1:25" x14ac:dyDescent="0.25">
      <c r="A1074" s="6">
        <v>43942</v>
      </c>
      <c r="B1074" s="4">
        <v>5780.86</v>
      </c>
      <c r="C1074" s="4">
        <v>5780.86</v>
      </c>
      <c r="D1074" s="4">
        <v>5711.17</v>
      </c>
      <c r="E1074" s="4">
        <v>5773.01</v>
      </c>
      <c r="F1074" s="13">
        <v>1.1026173150848084E-2</v>
      </c>
      <c r="G1074" s="13" t="s">
        <v>9</v>
      </c>
      <c r="H1074" s="13" t="str">
        <f t="shared" si="67"/>
        <v/>
      </c>
      <c r="I1074" s="7">
        <v>174277550080</v>
      </c>
      <c r="J1074" s="8">
        <v>176342276778.66666</v>
      </c>
      <c r="K1074" s="8">
        <v>159764954521.60001</v>
      </c>
      <c r="L1074" s="4">
        <f>IF(AND(以前300和1000统计!C1073&lt;-10,J1073&lt;K1073*1.05,以前300和1000统计!G1073&lt;10),L1073*(2-E1074/E1073),L1073)</f>
        <v>11454.408876323207</v>
      </c>
      <c r="M1074" s="4">
        <f t="shared" si="71"/>
        <v>5773.01</v>
      </c>
      <c r="N1074" s="4">
        <f t="shared" si="72"/>
        <v>1</v>
      </c>
      <c r="O1074" t="s">
        <v>9</v>
      </c>
      <c r="P1074" t="s">
        <v>9</v>
      </c>
      <c r="R1074" t="s">
        <v>9</v>
      </c>
      <c r="S1074" s="4">
        <f t="shared" si="68"/>
        <v>9380.0914451990993</v>
      </c>
      <c r="T1074" s="4">
        <f t="shared" si="69"/>
        <v>14391.488972403607</v>
      </c>
      <c r="U1074" s="4" t="s">
        <v>9</v>
      </c>
      <c r="V1074" t="s">
        <v>9</v>
      </c>
      <c r="W1074" t="s">
        <v>9</v>
      </c>
      <c r="X1074" t="str">
        <f>IF(AND(L1074&lt;&gt;L1073,以前300和1000统计!D1074&gt;以前300和1000统计!E1074+30),1,"")</f>
        <v/>
      </c>
      <c r="Y1074" t="str">
        <f t="shared" si="70"/>
        <v/>
      </c>
    </row>
    <row r="1075" spans="1:25" x14ac:dyDescent="0.25">
      <c r="A1075" s="6">
        <v>43943</v>
      </c>
      <c r="B1075" s="4">
        <v>5721.53</v>
      </c>
      <c r="C1075" s="4">
        <v>5826.58</v>
      </c>
      <c r="D1075" s="4">
        <v>5710.81</v>
      </c>
      <c r="E1075" s="4">
        <v>5826.56</v>
      </c>
      <c r="F1075" s="13">
        <v>3.990764034876193E-3</v>
      </c>
      <c r="G1075" s="13" t="s">
        <v>9</v>
      </c>
      <c r="H1075" s="13" t="str">
        <f t="shared" si="67"/>
        <v/>
      </c>
      <c r="I1075" s="7">
        <v>163030609920</v>
      </c>
      <c r="J1075" s="8">
        <v>167900957354.66666</v>
      </c>
      <c r="K1075" s="8">
        <v>159398895001.60001</v>
      </c>
      <c r="L1075" s="4">
        <f>IF(AND(以前300和1000统计!C1074&lt;-10,J1074&lt;K1074*1.05,以前300和1000统计!G1074&lt;10),L1074*(2-E1075/E1074),L1074)</f>
        <v>11454.408876323207</v>
      </c>
      <c r="M1075" s="4">
        <f t="shared" si="71"/>
        <v>5826.56</v>
      </c>
      <c r="N1075" s="4">
        <f t="shared" si="72"/>
        <v>1</v>
      </c>
      <c r="O1075" t="s">
        <v>9</v>
      </c>
      <c r="P1075" t="s">
        <v>9</v>
      </c>
      <c r="R1075" t="s">
        <v>9</v>
      </c>
      <c r="S1075" s="4">
        <f t="shared" si="68"/>
        <v>9467.1004572899164</v>
      </c>
      <c r="T1075" s="4">
        <f t="shared" si="69"/>
        <v>14524.983325344656</v>
      </c>
      <c r="U1075" s="4" t="s">
        <v>9</v>
      </c>
      <c r="V1075" t="s">
        <v>9</v>
      </c>
      <c r="W1075" t="s">
        <v>9</v>
      </c>
      <c r="X1075" t="str">
        <f>IF(AND(L1075&lt;&gt;L1074,以前300和1000统计!D1075&gt;以前300和1000统计!E1075+30),1,"")</f>
        <v/>
      </c>
      <c r="Y1075" t="str">
        <f t="shared" si="70"/>
        <v/>
      </c>
    </row>
    <row r="1076" spans="1:25" x14ac:dyDescent="0.25">
      <c r="A1076" s="6">
        <v>43944</v>
      </c>
      <c r="B1076" s="4">
        <v>5841.4</v>
      </c>
      <c r="C1076" s="4">
        <v>5846.38</v>
      </c>
      <c r="D1076" s="4">
        <v>5789.1</v>
      </c>
      <c r="E1076" s="4">
        <v>5789.48</v>
      </c>
      <c r="F1076" s="13">
        <v>2.8529311399079216E-3</v>
      </c>
      <c r="G1076" s="13" t="s">
        <v>9</v>
      </c>
      <c r="H1076" s="13" t="str">
        <f t="shared" si="67"/>
        <v/>
      </c>
      <c r="I1076" s="7">
        <v>183378206720</v>
      </c>
      <c r="J1076" s="8">
        <v>173562122240</v>
      </c>
      <c r="K1076" s="8">
        <v>159876491264</v>
      </c>
      <c r="L1076" s="4">
        <f>IF(AND(以前300和1000统计!C1075&lt;-10,J1075&lt;K1075*1.05,以前300和1000统计!G1075&lt;10),L1075*(2-E1076/E1075),L1075)</f>
        <v>11454.408876323207</v>
      </c>
      <c r="M1076" s="4">
        <f t="shared" si="71"/>
        <v>5789.48</v>
      </c>
      <c r="N1076" s="4">
        <f t="shared" si="72"/>
        <v>1</v>
      </c>
      <c r="O1076" t="s">
        <v>9</v>
      </c>
      <c r="P1076" t="s">
        <v>9</v>
      </c>
      <c r="R1076" t="s">
        <v>9</v>
      </c>
      <c r="S1076" s="4">
        <f t="shared" si="68"/>
        <v>9406.8522001782894</v>
      </c>
      <c r="T1076" s="4">
        <f t="shared" si="69"/>
        <v>14432.546899442616</v>
      </c>
      <c r="U1076" s="4" t="s">
        <v>9</v>
      </c>
      <c r="V1076" t="s">
        <v>9</v>
      </c>
      <c r="W1076" t="s">
        <v>9</v>
      </c>
      <c r="X1076" t="str">
        <f>IF(AND(L1076&lt;&gt;L1075,以前300和1000统计!D1076&gt;以前300和1000统计!E1076+30),1,"")</f>
        <v/>
      </c>
      <c r="Y1076" t="str">
        <f t="shared" si="70"/>
        <v/>
      </c>
    </row>
    <row r="1077" spans="1:25" x14ac:dyDescent="0.25">
      <c r="A1077" s="6">
        <v>43945</v>
      </c>
      <c r="B1077" s="4">
        <v>5782.29</v>
      </c>
      <c r="C1077" s="4">
        <v>5784.11</v>
      </c>
      <c r="D1077" s="4">
        <v>5654.22</v>
      </c>
      <c r="E1077" s="4">
        <v>5675.51</v>
      </c>
      <c r="F1077" s="13">
        <v>-2.5924387631810264E-2</v>
      </c>
      <c r="G1077" s="13" t="s">
        <v>9</v>
      </c>
      <c r="H1077" s="13" t="str">
        <f t="shared" si="67"/>
        <v/>
      </c>
      <c r="I1077" s="7">
        <v>169234194432</v>
      </c>
      <c r="J1077" s="8">
        <v>171881003690.66666</v>
      </c>
      <c r="K1077" s="8">
        <v>160528332185.60001</v>
      </c>
      <c r="L1077" s="4">
        <f>IF(AND(以前300和1000统计!C1076&lt;-10,J1076&lt;K1076*1.05,以前300和1000统计!G1076&lt;10),L1076*(2-E1077/E1076),L1076)</f>
        <v>11454.408876323207</v>
      </c>
      <c r="M1077" s="4">
        <f t="shared" si="71"/>
        <v>5675.51</v>
      </c>
      <c r="N1077" s="4">
        <f t="shared" si="72"/>
        <v>1</v>
      </c>
      <c r="O1077" t="s">
        <v>9</v>
      </c>
      <c r="P1077" t="s">
        <v>9</v>
      </c>
      <c r="R1077" t="s">
        <v>9</v>
      </c>
      <c r="S1077" s="4">
        <f t="shared" si="68"/>
        <v>9221.6716752858447</v>
      </c>
      <c r="T1077" s="4">
        <f t="shared" si="69"/>
        <v>14148.432027272842</v>
      </c>
      <c r="U1077" s="4" t="s">
        <v>9</v>
      </c>
      <c r="V1077" t="s">
        <v>9</v>
      </c>
      <c r="W1077" t="s">
        <v>9</v>
      </c>
      <c r="X1077" t="str">
        <f>IF(AND(L1077&lt;&gt;L1076,以前300和1000统计!D1077&gt;以前300和1000统计!E1077+30),1,"")</f>
        <v/>
      </c>
      <c r="Y1077" t="str">
        <f t="shared" si="70"/>
        <v/>
      </c>
    </row>
    <row r="1078" spans="1:25" x14ac:dyDescent="0.25">
      <c r="A1078" s="6">
        <v>43948</v>
      </c>
      <c r="B1078" s="4">
        <v>5675.57</v>
      </c>
      <c r="C1078" s="4">
        <v>5699.77</v>
      </c>
      <c r="D1078" s="4">
        <v>5617.52</v>
      </c>
      <c r="E1078" s="4">
        <v>5645.66</v>
      </c>
      <c r="F1078" s="13">
        <v>-2.4841609263698938E-2</v>
      </c>
      <c r="G1078" s="13" t="s">
        <v>9</v>
      </c>
      <c r="H1078" s="13" t="str">
        <f t="shared" si="67"/>
        <v/>
      </c>
      <c r="I1078" s="7">
        <v>138599116800</v>
      </c>
      <c r="J1078" s="8">
        <v>163737172650.66666</v>
      </c>
      <c r="K1078" s="8">
        <v>160021371904</v>
      </c>
      <c r="L1078" s="4">
        <f>IF(AND(以前300和1000统计!C1077&lt;-10,J1077&lt;K1077*1.05,以前300和1000统计!G1077&lt;10),L1077*(2-E1078/E1077),L1077)</f>
        <v>11454.408876323207</v>
      </c>
      <c r="M1078" s="4">
        <f t="shared" si="71"/>
        <v>5645.66</v>
      </c>
      <c r="N1078" s="4">
        <f t="shared" si="72"/>
        <v>1</v>
      </c>
      <c r="O1078">
        <v>8461.9798080832061</v>
      </c>
      <c r="P1078" t="s">
        <v>9</v>
      </c>
      <c r="Q1078">
        <v>-6.5042805256333436E-3</v>
      </c>
      <c r="R1078">
        <v>1.1973772419454853E-2</v>
      </c>
      <c r="S1078" s="4">
        <f t="shared" si="68"/>
        <v>9173.1708534200934</v>
      </c>
      <c r="T1078" s="4">
        <f t="shared" si="69"/>
        <v>14074.019208686652</v>
      </c>
      <c r="U1078" s="4">
        <v>5826.56</v>
      </c>
      <c r="V1078">
        <v>-3.1047479130052791E-2</v>
      </c>
      <c r="W1078">
        <v>-6.5042805256333436E-3</v>
      </c>
      <c r="X1078" t="str">
        <f>IF(AND(L1078&lt;&gt;L1077,以前300和1000统计!D1078&gt;以前300和1000统计!E1078+30),1,"")</f>
        <v/>
      </c>
      <c r="Y1078" t="str">
        <f t="shared" si="70"/>
        <v/>
      </c>
    </row>
    <row r="1079" spans="1:25" x14ac:dyDescent="0.25">
      <c r="A1079" s="6">
        <v>43949</v>
      </c>
      <c r="B1079" s="4">
        <v>5641.29</v>
      </c>
      <c r="C1079" s="4">
        <v>5644.35</v>
      </c>
      <c r="D1079" s="4">
        <v>5395.57</v>
      </c>
      <c r="E1079" s="4">
        <v>5561.2</v>
      </c>
      <c r="F1079" s="13">
        <v>-2.0140921256415756E-2</v>
      </c>
      <c r="G1079" s="13">
        <v>-2.0140921256415756E-2</v>
      </c>
      <c r="H1079" s="13" t="str">
        <f t="shared" si="67"/>
        <v/>
      </c>
      <c r="I1079" s="7">
        <v>169968463872</v>
      </c>
      <c r="J1079" s="8">
        <v>159267258368</v>
      </c>
      <c r="K1079" s="8">
        <v>160918190284.79999</v>
      </c>
      <c r="L1079" s="4">
        <f>IF(AND(以前300和1000统计!C1078&lt;-10,J1078&lt;K1078*1.05,以前300和1000统计!G1078&lt;10),L1078*(2-E1079/E1078),L1078)</f>
        <v>11625.768712674362</v>
      </c>
      <c r="M1079" s="4">
        <f t="shared" si="71"/>
        <v>5561.2</v>
      </c>
      <c r="N1079" s="4">
        <f t="shared" si="72"/>
        <v>0</v>
      </c>
      <c r="O1079" t="s">
        <v>9</v>
      </c>
      <c r="P1079" t="s">
        <v>9</v>
      </c>
      <c r="R1079" t="s">
        <v>9</v>
      </c>
      <c r="S1079" s="4">
        <f t="shared" si="68"/>
        <v>9173.1708534200934</v>
      </c>
      <c r="T1079" s="4">
        <f t="shared" si="69"/>
        <v>14284.568845463518</v>
      </c>
      <c r="U1079" s="4" t="s">
        <v>9</v>
      </c>
      <c r="V1079" t="s">
        <v>9</v>
      </c>
      <c r="W1079" t="s">
        <v>9</v>
      </c>
      <c r="X1079" t="str">
        <f>IF(AND(L1079&lt;&gt;L1078,以前300和1000统计!D1079&gt;以前300和1000统计!E1079+30),1,"")</f>
        <v/>
      </c>
      <c r="Y1079" t="str">
        <f t="shared" si="70"/>
        <v/>
      </c>
    </row>
    <row r="1080" spans="1:25" x14ac:dyDescent="0.25">
      <c r="A1080" s="6">
        <v>43950</v>
      </c>
      <c r="B1080" s="4">
        <v>5533</v>
      </c>
      <c r="C1080" s="4">
        <v>5600.76</v>
      </c>
      <c r="D1080" s="4">
        <v>5524.87</v>
      </c>
      <c r="E1080" s="4">
        <v>5547.63</v>
      </c>
      <c r="F1080" s="13">
        <v>-1.7363780319749944E-2</v>
      </c>
      <c r="G1080" s="13">
        <v>-1.7363780319749944E-2</v>
      </c>
      <c r="H1080" s="13" t="str">
        <f t="shared" si="67"/>
        <v/>
      </c>
      <c r="I1080" s="7">
        <v>132053811200</v>
      </c>
      <c r="J1080" s="8">
        <v>146873797290.66666</v>
      </c>
      <c r="K1080" s="8">
        <v>160792024678.39999</v>
      </c>
      <c r="L1080" s="4">
        <f>IF(AND(以前300和1000统计!C1079&lt;-10,J1079&lt;K1079*1.05,以前300和1000统计!G1079&lt;10),L1079*(2-E1080/E1079),L1079)</f>
        <v>11654.136993158967</v>
      </c>
      <c r="M1080" s="4">
        <f t="shared" si="71"/>
        <v>5547.63</v>
      </c>
      <c r="N1080" s="4">
        <f t="shared" si="72"/>
        <v>0</v>
      </c>
      <c r="O1080" t="s">
        <v>9</v>
      </c>
      <c r="P1080" t="s">
        <v>9</v>
      </c>
      <c r="R1080" t="s">
        <v>9</v>
      </c>
      <c r="S1080" s="4">
        <f t="shared" si="68"/>
        <v>9173.1708534200934</v>
      </c>
      <c r="T1080" s="4">
        <f t="shared" si="69"/>
        <v>14319.424919554171</v>
      </c>
      <c r="U1080" s="4" t="s">
        <v>9</v>
      </c>
      <c r="V1080" t="s">
        <v>9</v>
      </c>
      <c r="W1080" t="s">
        <v>9</v>
      </c>
      <c r="X1080" t="str">
        <f>IF(AND(L1080&lt;&gt;L1079,以前300和1000统计!D1080&gt;以前300和1000统计!E1080+30),1,"")</f>
        <v/>
      </c>
      <c r="Y1080" t="str">
        <f t="shared" si="70"/>
        <v/>
      </c>
    </row>
    <row r="1081" spans="1:25" x14ac:dyDescent="0.25">
      <c r="A1081" s="6">
        <v>43951</v>
      </c>
      <c r="B1081" s="4">
        <v>5572.57</v>
      </c>
      <c r="C1081" s="4">
        <v>5695.21</v>
      </c>
      <c r="D1081" s="4">
        <v>5572.57</v>
      </c>
      <c r="E1081" s="4">
        <v>5678.17</v>
      </c>
      <c r="F1081" s="13">
        <v>2.1033230238078238E-2</v>
      </c>
      <c r="G1081" s="13">
        <v>2.1033230238078238E-2</v>
      </c>
      <c r="H1081" s="13">
        <f t="shared" si="67"/>
        <v>2.1033230238078238E-2</v>
      </c>
      <c r="I1081" s="7">
        <v>161685979136</v>
      </c>
      <c r="J1081" s="8">
        <v>154569418069.33334</v>
      </c>
      <c r="K1081" s="8">
        <v>161787361075.20001</v>
      </c>
      <c r="L1081" s="4">
        <f>IF(AND(以前300和1000统计!C1080&lt;-10,J1080&lt;K1080*1.05,以前300和1000统计!G1080&lt;10),L1080*(2-E1081/E1080),L1080)</f>
        <v>11379.906187736296</v>
      </c>
      <c r="M1081" s="4">
        <f t="shared" si="71"/>
        <v>5678.17</v>
      </c>
      <c r="N1081" s="4">
        <f t="shared" si="72"/>
        <v>0</v>
      </c>
      <c r="O1081" t="s">
        <v>9</v>
      </c>
      <c r="P1081">
        <v>8406.9407176091881</v>
      </c>
      <c r="R1081" t="s">
        <v>9</v>
      </c>
      <c r="S1081" s="4">
        <f t="shared" si="68"/>
        <v>9173.1708534200934</v>
      </c>
      <c r="T1081" s="4">
        <f t="shared" si="69"/>
        <v>13982.477839630203</v>
      </c>
      <c r="U1081" s="4" t="s">
        <v>9</v>
      </c>
      <c r="V1081" t="s">
        <v>9</v>
      </c>
      <c r="W1081" t="s">
        <v>9</v>
      </c>
      <c r="X1081">
        <f>IF(AND(L1081&lt;&gt;L1080,以前300和1000统计!D1081&gt;以前300和1000统计!E1081+30),1,"")</f>
        <v>1</v>
      </c>
      <c r="Y1081">
        <f t="shared" si="70"/>
        <v>2.3530768995048357E-2</v>
      </c>
    </row>
    <row r="1082" spans="1:25" x14ac:dyDescent="0.25">
      <c r="A1082" s="6">
        <v>43957</v>
      </c>
      <c r="B1082" s="4">
        <v>5636.87</v>
      </c>
      <c r="C1082" s="4">
        <v>5802.46</v>
      </c>
      <c r="D1082" s="4">
        <v>5632.03</v>
      </c>
      <c r="E1082" s="4">
        <v>5802.42</v>
      </c>
      <c r="F1082" s="13">
        <v>4.592772048604532E-2</v>
      </c>
      <c r="G1082" s="13" t="s">
        <v>9</v>
      </c>
      <c r="H1082" s="13" t="str">
        <f t="shared" si="67"/>
        <v/>
      </c>
      <c r="I1082" s="7">
        <v>168544768000</v>
      </c>
      <c r="J1082" s="8">
        <v>154094852778.66666</v>
      </c>
      <c r="K1082" s="8">
        <v>162926492057.60001</v>
      </c>
      <c r="L1082" s="4">
        <f>IF(AND(以前300和1000统计!C1081&lt;-10,J1081&lt;K1081*1.05,以前300和1000统计!G1081&lt;10),L1081*(2-E1082/E1081),L1081)</f>
        <v>11379.906187736296</v>
      </c>
      <c r="M1082" s="4">
        <f t="shared" si="71"/>
        <v>5802.42</v>
      </c>
      <c r="N1082" s="4">
        <f t="shared" si="72"/>
        <v>1</v>
      </c>
      <c r="O1082" t="s">
        <v>9</v>
      </c>
      <c r="P1082" t="s">
        <v>9</v>
      </c>
      <c r="R1082" t="s">
        <v>9</v>
      </c>
      <c r="S1082" s="4">
        <f t="shared" si="68"/>
        <v>9373.8986369379254</v>
      </c>
      <c r="T1082" s="4">
        <f t="shared" si="69"/>
        <v>14288.443119213951</v>
      </c>
      <c r="U1082" s="4" t="s">
        <v>9</v>
      </c>
      <c r="V1082" t="s">
        <v>9</v>
      </c>
      <c r="W1082" t="s">
        <v>9</v>
      </c>
      <c r="X1082" t="str">
        <f>IF(AND(L1082&lt;&gt;L1081,以前300和1000统计!D1082&gt;以前300和1000统计!E1082+30),1,"")</f>
        <v/>
      </c>
      <c r="Y1082" t="str">
        <f t="shared" si="70"/>
        <v/>
      </c>
    </row>
    <row r="1083" spans="1:25" x14ac:dyDescent="0.25">
      <c r="A1083" s="6">
        <v>43958</v>
      </c>
      <c r="B1083" s="4">
        <v>5809.54</v>
      </c>
      <c r="C1083" s="4">
        <v>5837.33</v>
      </c>
      <c r="D1083" s="4">
        <v>5787.61</v>
      </c>
      <c r="E1083" s="4">
        <v>5795.87</v>
      </c>
      <c r="F1083" s="13">
        <v>2.0728509361290559E-2</v>
      </c>
      <c r="G1083" s="13" t="s">
        <v>9</v>
      </c>
      <c r="H1083" s="13" t="str">
        <f t="shared" si="67"/>
        <v/>
      </c>
      <c r="I1083" s="7">
        <v>167389806592</v>
      </c>
      <c r="J1083" s="8">
        <v>165873517909.33334</v>
      </c>
      <c r="K1083" s="8">
        <v>164157731225.60001</v>
      </c>
      <c r="L1083" s="4">
        <f>IF(AND(以前300和1000统计!C1082&lt;-10,J1082&lt;K1082*1.05,以前300和1000统计!G1082&lt;10),L1082*(2-E1083/E1082),L1082)</f>
        <v>11379.906187736296</v>
      </c>
      <c r="M1083" s="4">
        <f t="shared" si="71"/>
        <v>5795.87</v>
      </c>
      <c r="N1083" s="4">
        <f t="shared" si="72"/>
        <v>1</v>
      </c>
      <c r="O1083" t="s">
        <v>9</v>
      </c>
      <c r="P1083" t="s">
        <v>9</v>
      </c>
      <c r="R1083" t="s">
        <v>9</v>
      </c>
      <c r="S1083" s="4">
        <f t="shared" si="68"/>
        <v>9363.3170113279302</v>
      </c>
      <c r="T1083" s="4">
        <f t="shared" si="69"/>
        <v>14272.313762423017</v>
      </c>
      <c r="U1083" s="4" t="s">
        <v>9</v>
      </c>
      <c r="V1083" t="s">
        <v>9</v>
      </c>
      <c r="W1083" t="s">
        <v>9</v>
      </c>
      <c r="X1083" t="str">
        <f>IF(AND(L1083&lt;&gt;L1082,以前300和1000统计!D1083&gt;以前300和1000统计!E1083+30),1,"")</f>
        <v/>
      </c>
      <c r="Y1083" t="str">
        <f t="shared" si="70"/>
        <v/>
      </c>
    </row>
    <row r="1084" spans="1:25" x14ac:dyDescent="0.25">
      <c r="A1084" s="6">
        <v>43959</v>
      </c>
      <c r="B1084" s="4">
        <v>5825.74</v>
      </c>
      <c r="C1084" s="4">
        <v>5886</v>
      </c>
      <c r="D1084" s="4">
        <v>5822.81</v>
      </c>
      <c r="E1084" s="4">
        <v>5862.77</v>
      </c>
      <c r="F1084" s="13">
        <v>1.0400832755988132E-2</v>
      </c>
      <c r="G1084" s="13" t="s">
        <v>9</v>
      </c>
      <c r="H1084" s="13" t="str">
        <f t="shared" si="67"/>
        <v/>
      </c>
      <c r="I1084" s="7">
        <v>165949771776</v>
      </c>
      <c r="J1084" s="8">
        <v>167294782122.66666</v>
      </c>
      <c r="K1084" s="8">
        <v>163620900659.20001</v>
      </c>
      <c r="L1084" s="4">
        <f>IF(AND(以前300和1000统计!C1083&lt;-10,J1083&lt;K1083*1.05,以前300和1000统计!G1083&lt;10),L1083*(2-E1084/E1083),L1083)</f>
        <v>11379.906187736296</v>
      </c>
      <c r="M1084" s="4">
        <f t="shared" si="71"/>
        <v>5862.77</v>
      </c>
      <c r="N1084" s="4">
        <f t="shared" si="72"/>
        <v>1</v>
      </c>
      <c r="O1084" t="s">
        <v>9</v>
      </c>
      <c r="P1084" t="s">
        <v>9</v>
      </c>
      <c r="R1084" t="s">
        <v>9</v>
      </c>
      <c r="S1084" s="4">
        <f t="shared" si="68"/>
        <v>9471.3949889323012</v>
      </c>
      <c r="T1084" s="4">
        <f t="shared" si="69"/>
        <v>14437.054826440346</v>
      </c>
      <c r="U1084" s="4" t="s">
        <v>9</v>
      </c>
      <c r="V1084" t="s">
        <v>9</v>
      </c>
      <c r="W1084" t="s">
        <v>9</v>
      </c>
      <c r="X1084" t="str">
        <f>IF(AND(L1084&lt;&gt;L1083,以前300和1000统计!D1084&gt;以前300和1000统计!E1084+30),1,"")</f>
        <v/>
      </c>
      <c r="Y1084" t="str">
        <f t="shared" si="70"/>
        <v/>
      </c>
    </row>
    <row r="1085" spans="1:25" x14ac:dyDescent="0.25">
      <c r="A1085" s="6">
        <v>43962</v>
      </c>
      <c r="B1085" s="4">
        <v>5892.57</v>
      </c>
      <c r="C1085" s="4">
        <v>5902.16</v>
      </c>
      <c r="D1085" s="4">
        <v>5813.67</v>
      </c>
      <c r="E1085" s="4">
        <v>5851.8</v>
      </c>
      <c r="F1085" s="13">
        <v>9.6499748959173459E-3</v>
      </c>
      <c r="G1085" s="13" t="s">
        <v>9</v>
      </c>
      <c r="H1085" s="13" t="str">
        <f t="shared" si="67"/>
        <v/>
      </c>
      <c r="I1085" s="7">
        <v>163332599808</v>
      </c>
      <c r="J1085" s="8">
        <v>165557392725.33334</v>
      </c>
      <c r="K1085" s="8">
        <v>162976474726.39999</v>
      </c>
      <c r="L1085" s="4">
        <f>IF(AND(以前300和1000统计!C1084&lt;-10,J1084&lt;K1084*1.05,以前300和1000统计!G1084&lt;10),L1084*(2-E1085/E1084),L1084)</f>
        <v>11379.906187736296</v>
      </c>
      <c r="M1085" s="4">
        <f t="shared" si="71"/>
        <v>5851.8</v>
      </c>
      <c r="N1085" s="4">
        <f t="shared" si="72"/>
        <v>1</v>
      </c>
      <c r="O1085" t="s">
        <v>9</v>
      </c>
      <c r="P1085" t="s">
        <v>9</v>
      </c>
      <c r="R1085" t="s">
        <v>9</v>
      </c>
      <c r="S1085" s="4">
        <f t="shared" si="68"/>
        <v>9453.6727854297606</v>
      </c>
      <c r="T1085" s="4">
        <f t="shared" si="69"/>
        <v>14410.041231937053</v>
      </c>
      <c r="U1085" s="4" t="s">
        <v>9</v>
      </c>
      <c r="V1085" t="s">
        <v>9</v>
      </c>
      <c r="W1085" t="s">
        <v>9</v>
      </c>
      <c r="X1085" t="str">
        <f>IF(AND(L1085&lt;&gt;L1084,以前300和1000统计!D1085&gt;以前300和1000统计!E1085+30),1,"")</f>
        <v/>
      </c>
      <c r="Y1085" t="str">
        <f t="shared" si="70"/>
        <v/>
      </c>
    </row>
    <row r="1086" spans="1:25" x14ac:dyDescent="0.25">
      <c r="A1086" s="6">
        <v>43963</v>
      </c>
      <c r="B1086" s="4">
        <v>5847.7</v>
      </c>
      <c r="C1086" s="4">
        <v>5869.59</v>
      </c>
      <c r="D1086" s="4">
        <v>5780.09</v>
      </c>
      <c r="E1086" s="4">
        <v>5869.51</v>
      </c>
      <c r="F1086" s="13">
        <v>1.1496272239912564E-3</v>
      </c>
      <c r="G1086" s="13" t="s">
        <v>9</v>
      </c>
      <c r="H1086" s="13" t="str">
        <f t="shared" si="67"/>
        <v/>
      </c>
      <c r="I1086" s="7">
        <v>147147227136</v>
      </c>
      <c r="J1086" s="8">
        <v>158809866240</v>
      </c>
      <c r="K1086" s="8">
        <v>161752707276.79999</v>
      </c>
      <c r="L1086" s="4">
        <f>IF(AND(以前300和1000统计!C1085&lt;-10,J1085&lt;K1085*1.05,以前300和1000统计!G1085&lt;10),L1085*(2-E1086/E1085),L1085)</f>
        <v>11379.906187736296</v>
      </c>
      <c r="M1086" s="4">
        <f t="shared" si="71"/>
        <v>5869.51</v>
      </c>
      <c r="N1086" s="4">
        <f t="shared" si="72"/>
        <v>1</v>
      </c>
      <c r="O1086" t="s">
        <v>9</v>
      </c>
      <c r="P1086" t="s">
        <v>9</v>
      </c>
      <c r="R1086" t="s">
        <v>9</v>
      </c>
      <c r="S1086" s="4">
        <f t="shared" si="68"/>
        <v>9482.2835624607542</v>
      </c>
      <c r="T1086" s="4">
        <f t="shared" si="69"/>
        <v>14453.652057703077</v>
      </c>
      <c r="U1086" s="4" t="s">
        <v>9</v>
      </c>
      <c r="V1086" t="s">
        <v>9</v>
      </c>
      <c r="W1086" t="s">
        <v>9</v>
      </c>
      <c r="X1086" t="str">
        <f>IF(AND(L1086&lt;&gt;L1085,以前300和1000统计!D1086&gt;以前300和1000统计!E1086+30),1,"")</f>
        <v/>
      </c>
      <c r="Y1086" t="str">
        <f t="shared" si="70"/>
        <v/>
      </c>
    </row>
    <row r="1087" spans="1:25" x14ac:dyDescent="0.25">
      <c r="A1087" s="6">
        <v>43964</v>
      </c>
      <c r="B1087" s="4">
        <v>5849.46</v>
      </c>
      <c r="C1087" s="4">
        <v>5923.26</v>
      </c>
      <c r="D1087" s="4">
        <v>5835.33</v>
      </c>
      <c r="E1087" s="4">
        <v>5917.03</v>
      </c>
      <c r="F1087" s="13">
        <v>1.1146997505041112E-2</v>
      </c>
      <c r="G1087" s="13" t="s">
        <v>9</v>
      </c>
      <c r="H1087" s="13" t="str">
        <f t="shared" si="67"/>
        <v/>
      </c>
      <c r="I1087" s="7">
        <v>147515060224</v>
      </c>
      <c r="J1087" s="8">
        <v>152664962389.33334</v>
      </c>
      <c r="K1087" s="8">
        <v>160004909465.60001</v>
      </c>
      <c r="L1087" s="4">
        <f>IF(AND(以前300和1000统计!C1086&lt;-10,J1086&lt;K1086*1.05,以前300和1000统计!G1086&lt;10),L1086*(2-E1087/E1086),L1086)</f>
        <v>11379.906187736296</v>
      </c>
      <c r="M1087" s="4">
        <f t="shared" si="71"/>
        <v>5917.03</v>
      </c>
      <c r="N1087" s="4">
        <f t="shared" si="72"/>
        <v>1</v>
      </c>
      <c r="O1087" t="s">
        <v>9</v>
      </c>
      <c r="P1087" t="s">
        <v>9</v>
      </c>
      <c r="R1087" t="s">
        <v>9</v>
      </c>
      <c r="S1087" s="4">
        <f t="shared" si="68"/>
        <v>9559.0528523824232</v>
      </c>
      <c r="T1087" s="4">
        <f t="shared" si="69"/>
        <v>14570.669925596998</v>
      </c>
      <c r="U1087" s="4" t="s">
        <v>9</v>
      </c>
      <c r="V1087" t="s">
        <v>9</v>
      </c>
      <c r="W1087" t="s">
        <v>9</v>
      </c>
      <c r="X1087" t="str">
        <f>IF(AND(L1087&lt;&gt;L1086,以前300和1000统计!D1087&gt;以前300和1000统计!E1087+30),1,"")</f>
        <v/>
      </c>
      <c r="Y1087" t="str">
        <f t="shared" si="70"/>
        <v/>
      </c>
    </row>
    <row r="1088" spans="1:25" x14ac:dyDescent="0.25">
      <c r="A1088" s="6">
        <v>43965</v>
      </c>
      <c r="B1088" s="4">
        <v>5889.14</v>
      </c>
      <c r="C1088" s="4">
        <v>5915.61</v>
      </c>
      <c r="D1088" s="4">
        <v>5861.78</v>
      </c>
      <c r="E1088" s="4">
        <v>5863.24</v>
      </c>
      <c r="F1088" s="13">
        <v>-1.0682322715185322E-3</v>
      </c>
      <c r="G1088" s="13" t="s">
        <v>9</v>
      </c>
      <c r="H1088" s="13" t="str">
        <f t="shared" si="67"/>
        <v/>
      </c>
      <c r="I1088" s="7">
        <v>160866271232</v>
      </c>
      <c r="J1088" s="8">
        <v>151842852864</v>
      </c>
      <c r="K1088" s="8">
        <v>161462470860.79999</v>
      </c>
      <c r="L1088" s="4">
        <f>IF(AND(以前300和1000统计!C1087&lt;-10,J1087&lt;K1087*1.05,以前300和1000统计!G1087&lt;10),L1087*(2-E1088/E1087),L1087)</f>
        <v>11379.906187736296</v>
      </c>
      <c r="M1088" s="4">
        <f t="shared" si="71"/>
        <v>5863.24</v>
      </c>
      <c r="N1088" s="4">
        <f t="shared" si="72"/>
        <v>1</v>
      </c>
      <c r="O1088" t="s">
        <v>9</v>
      </c>
      <c r="P1088" t="s">
        <v>9</v>
      </c>
      <c r="R1088" t="s">
        <v>9</v>
      </c>
      <c r="S1088" s="4">
        <f t="shared" si="68"/>
        <v>9472.1542811516465</v>
      </c>
      <c r="T1088" s="4">
        <f t="shared" si="69"/>
        <v>14438.212200133741</v>
      </c>
      <c r="U1088" s="4" t="s">
        <v>9</v>
      </c>
      <c r="V1088" t="s">
        <v>9</v>
      </c>
      <c r="W1088" t="s">
        <v>9</v>
      </c>
      <c r="X1088" t="str">
        <f>IF(AND(L1088&lt;&gt;L1087,以前300和1000统计!D1088&gt;以前300和1000统计!E1088+30),1,"")</f>
        <v/>
      </c>
      <c r="Y1088" t="str">
        <f t="shared" si="70"/>
        <v/>
      </c>
    </row>
    <row r="1089" spans="1:25" x14ac:dyDescent="0.25">
      <c r="A1089" s="6">
        <v>43966</v>
      </c>
      <c r="B1089" s="4">
        <v>5886.78</v>
      </c>
      <c r="C1089" s="4">
        <v>5924.77</v>
      </c>
      <c r="D1089" s="4">
        <v>5859.9</v>
      </c>
      <c r="E1089" s="4">
        <v>5889.98</v>
      </c>
      <c r="F1089" s="13">
        <v>-4.5715502540970565E-3</v>
      </c>
      <c r="G1089" s="13" t="s">
        <v>9</v>
      </c>
      <c r="H1089" s="13" t="str">
        <f t="shared" si="67"/>
        <v/>
      </c>
      <c r="I1089" s="7">
        <v>166475104256</v>
      </c>
      <c r="J1089" s="8">
        <v>158285478570.66666</v>
      </c>
      <c r="K1089" s="8">
        <v>162693716992</v>
      </c>
      <c r="L1089" s="4">
        <f>IF(AND(以前300和1000统计!C1088&lt;-10,J1088&lt;K1088*1.05,以前300和1000统计!G1088&lt;10),L1088*(2-E1089/E1088),L1088)</f>
        <v>11379.906187736296</v>
      </c>
      <c r="M1089" s="4">
        <f t="shared" si="71"/>
        <v>5889.98</v>
      </c>
      <c r="N1089" s="4">
        <f t="shared" si="72"/>
        <v>1</v>
      </c>
      <c r="O1089" t="s">
        <v>9</v>
      </c>
      <c r="P1089" t="s">
        <v>9</v>
      </c>
      <c r="R1089" t="s">
        <v>9</v>
      </c>
      <c r="S1089" s="4">
        <f t="shared" si="68"/>
        <v>9515.3531618861889</v>
      </c>
      <c r="T1089" s="4">
        <f t="shared" si="69"/>
        <v>14504.059375796274</v>
      </c>
      <c r="U1089" s="4" t="s">
        <v>9</v>
      </c>
      <c r="V1089" t="s">
        <v>9</v>
      </c>
      <c r="W1089" t="s">
        <v>9</v>
      </c>
      <c r="X1089" t="str">
        <f>IF(AND(L1089&lt;&gt;L1088,以前300和1000统计!D1089&gt;以前300和1000统计!E1089+30),1,"")</f>
        <v/>
      </c>
      <c r="Y1089" t="str">
        <f t="shared" si="70"/>
        <v/>
      </c>
    </row>
    <row r="1090" spans="1:25" x14ac:dyDescent="0.25">
      <c r="A1090" s="6">
        <v>43969</v>
      </c>
      <c r="B1090" s="4">
        <v>5905.92</v>
      </c>
      <c r="C1090" s="4">
        <v>5916.71</v>
      </c>
      <c r="D1090" s="4">
        <v>5841.72</v>
      </c>
      <c r="E1090" s="4">
        <v>5860.04</v>
      </c>
      <c r="F1090" s="13">
        <v>-5.4577332669303313E-4</v>
      </c>
      <c r="G1090" s="13" t="s">
        <v>9</v>
      </c>
      <c r="H1090" s="13" t="str">
        <f t="shared" si="67"/>
        <v/>
      </c>
      <c r="I1090" s="7">
        <v>189759008768</v>
      </c>
      <c r="J1090" s="8">
        <v>172366794752</v>
      </c>
      <c r="K1090" s="8">
        <v>164023348633.60001</v>
      </c>
      <c r="L1090" s="4">
        <f>IF(AND(以前300和1000统计!C1089&lt;-10,J1089&lt;K1089*1.05,以前300和1000统计!G1089&lt;10),L1089*(2-E1090/E1089),L1089)</f>
        <v>11379.906187736296</v>
      </c>
      <c r="M1090" s="4">
        <f t="shared" si="71"/>
        <v>5860.04</v>
      </c>
      <c r="N1090" s="4">
        <f t="shared" si="72"/>
        <v>1</v>
      </c>
      <c r="O1090" t="s">
        <v>9</v>
      </c>
      <c r="P1090" t="s">
        <v>9</v>
      </c>
      <c r="R1090" t="s">
        <v>9</v>
      </c>
      <c r="S1090" s="4">
        <f t="shared" si="68"/>
        <v>9466.9846319986736</v>
      </c>
      <c r="T1090" s="4">
        <f t="shared" si="69"/>
        <v>14430.332209029775</v>
      </c>
      <c r="U1090" s="4" t="s">
        <v>9</v>
      </c>
      <c r="V1090" t="s">
        <v>9</v>
      </c>
      <c r="W1090" t="s">
        <v>9</v>
      </c>
      <c r="X1090" t="str">
        <f>IF(AND(L1090&lt;&gt;L1089,以前300和1000统计!D1090&gt;以前300和1000统计!E1090+30),1,"")</f>
        <v/>
      </c>
      <c r="Y1090" t="str">
        <f t="shared" si="70"/>
        <v/>
      </c>
    </row>
    <row r="1091" spans="1:25" x14ac:dyDescent="0.25">
      <c r="A1091" s="6">
        <v>43970</v>
      </c>
      <c r="B1091" s="4">
        <v>5896.15</v>
      </c>
      <c r="C1091" s="4">
        <v>5936.66</v>
      </c>
      <c r="D1091" s="4">
        <v>5886.9</v>
      </c>
      <c r="E1091" s="4">
        <v>5936.6</v>
      </c>
      <c r="F1091" s="13">
        <v>7.915137233063696E-3</v>
      </c>
      <c r="G1091" s="13" t="s">
        <v>9</v>
      </c>
      <c r="H1091" s="13" t="str">
        <f t="shared" si="67"/>
        <v/>
      </c>
      <c r="I1091" s="7">
        <v>167009746944</v>
      </c>
      <c r="J1091" s="8">
        <v>174414619989.33334</v>
      </c>
      <c r="K1091" s="8">
        <v>164548328857.60001</v>
      </c>
      <c r="L1091" s="4">
        <f>IF(AND(以前300和1000统计!C1090&lt;-10,J1090&lt;K1090*1.05,以前300和1000统计!G1090&lt;10),L1090*(2-E1091/E1090),L1090)</f>
        <v>11379.906187736296</v>
      </c>
      <c r="M1091" s="4">
        <f t="shared" si="71"/>
        <v>5936.6</v>
      </c>
      <c r="N1091" s="4">
        <f t="shared" si="72"/>
        <v>1</v>
      </c>
      <c r="O1091" t="s">
        <v>9</v>
      </c>
      <c r="P1091" t="s">
        <v>9</v>
      </c>
      <c r="R1091" t="s">
        <v>9</v>
      </c>
      <c r="S1091" s="4">
        <f t="shared" si="68"/>
        <v>9590.6684879835848</v>
      </c>
      <c r="T1091" s="4">
        <f t="shared" si="69"/>
        <v>14618.860996192205</v>
      </c>
      <c r="U1091" s="4" t="s">
        <v>9</v>
      </c>
      <c r="V1091" t="s">
        <v>9</v>
      </c>
      <c r="W1091" t="s">
        <v>9</v>
      </c>
      <c r="X1091" t="str">
        <f>IF(AND(L1091&lt;&gt;L1090,以前300和1000统计!D1091&gt;以前300和1000统计!E1091+30),1,"")</f>
        <v/>
      </c>
      <c r="Y1091" t="str">
        <f t="shared" si="70"/>
        <v/>
      </c>
    </row>
    <row r="1092" spans="1:25" x14ac:dyDescent="0.25">
      <c r="A1092" s="6">
        <v>43971</v>
      </c>
      <c r="B1092" s="4">
        <v>5928.47</v>
      </c>
      <c r="C1092" s="4">
        <v>5928.47</v>
      </c>
      <c r="D1092" s="4">
        <v>5844.58</v>
      </c>
      <c r="E1092" s="4">
        <v>5865.84</v>
      </c>
      <c r="F1092" s="13">
        <v>9.8975433614789665E-4</v>
      </c>
      <c r="G1092" s="13" t="s">
        <v>9</v>
      </c>
      <c r="H1092" s="13" t="str">
        <f t="shared" si="67"/>
        <v/>
      </c>
      <c r="I1092" s="7">
        <v>180294651904</v>
      </c>
      <c r="J1092" s="8">
        <v>179021135872</v>
      </c>
      <c r="K1092" s="8">
        <v>164145333043.20001</v>
      </c>
      <c r="L1092" s="4">
        <f>IF(AND(以前300和1000统计!C1091&lt;-10,J1091&lt;K1091*1.05,以前300和1000统计!G1091&lt;10),L1091*(2-E1092/E1091),L1091)</f>
        <v>11379.906187736296</v>
      </c>
      <c r="M1092" s="4">
        <f t="shared" si="71"/>
        <v>5865.84</v>
      </c>
      <c r="N1092" s="4">
        <f t="shared" si="72"/>
        <v>1</v>
      </c>
      <c r="O1092" t="s">
        <v>9</v>
      </c>
      <c r="P1092" t="s">
        <v>9</v>
      </c>
      <c r="R1092" t="s">
        <v>9</v>
      </c>
      <c r="S1092" s="4">
        <f t="shared" si="68"/>
        <v>9476.3546210884397</v>
      </c>
      <c r="T1092" s="4">
        <f t="shared" si="69"/>
        <v>14444.614692905718</v>
      </c>
      <c r="U1092" s="4" t="s">
        <v>9</v>
      </c>
      <c r="V1092" t="s">
        <v>9</v>
      </c>
      <c r="W1092" t="s">
        <v>9</v>
      </c>
      <c r="X1092" t="str">
        <f>IF(AND(L1092&lt;&gt;L1091,以前300和1000统计!D1092&gt;以前300和1000统计!E1092+30),1,"")</f>
        <v/>
      </c>
      <c r="Y1092" t="str">
        <f t="shared" si="70"/>
        <v/>
      </c>
    </row>
    <row r="1093" spans="1:25" x14ac:dyDescent="0.25">
      <c r="A1093" s="6">
        <v>43972</v>
      </c>
      <c r="B1093" s="4">
        <v>5878.72</v>
      </c>
      <c r="C1093" s="4">
        <v>5883.78</v>
      </c>
      <c r="D1093" s="4">
        <v>5780.11</v>
      </c>
      <c r="E1093" s="4">
        <v>5791.64</v>
      </c>
      <c r="F1093" s="13">
        <v>-2.4418017046794471E-2</v>
      </c>
      <c r="G1093" s="13" t="s">
        <v>9</v>
      </c>
      <c r="H1093" s="13" t="str">
        <f t="shared" ref="H1093:H1156" si="74">IF(AND(G1093&gt;0.02),G1093,"")</f>
        <v/>
      </c>
      <c r="I1093" s="7">
        <v>158337085440</v>
      </c>
      <c r="J1093" s="8">
        <v>168547161429.33334</v>
      </c>
      <c r="K1093" s="8">
        <v>163742451712</v>
      </c>
      <c r="L1093" s="4">
        <f>IF(AND(以前300和1000统计!C1092&lt;-10,J1092&lt;K1092*1.05,以前300和1000统计!G1092&lt;10),L1092*(2-E1093/E1092),L1092)</f>
        <v>11379.906187736296</v>
      </c>
      <c r="M1093" s="4">
        <f t="shared" si="71"/>
        <v>5791.64</v>
      </c>
      <c r="N1093" s="4">
        <f t="shared" si="72"/>
        <v>1</v>
      </c>
      <c r="O1093">
        <v>8406.9407176091881</v>
      </c>
      <c r="P1093" t="s">
        <v>9</v>
      </c>
      <c r="Q1093">
        <v>4.7002414341270615E-3</v>
      </c>
      <c r="R1093">
        <v>-7.2983003414495151E-4</v>
      </c>
      <c r="S1093" s="4">
        <f t="shared" si="68"/>
        <v>9356.483381353848</v>
      </c>
      <c r="T1093" s="4">
        <f t="shared" si="69"/>
        <v>14261.897399182466</v>
      </c>
      <c r="U1093" s="4">
        <v>5936.6</v>
      </c>
      <c r="V1093">
        <v>-2.4418017046794471E-2</v>
      </c>
      <c r="W1093">
        <v>4.7002414341270615E-3</v>
      </c>
      <c r="X1093" t="str">
        <f>IF(AND(L1093&lt;&gt;L1092,以前300和1000统计!D1093&gt;以前300和1000统计!E1093+30),1,"")</f>
        <v/>
      </c>
      <c r="Y1093" t="str">
        <f t="shared" si="70"/>
        <v/>
      </c>
    </row>
    <row r="1094" spans="1:25" x14ac:dyDescent="0.25">
      <c r="A1094" s="6">
        <v>43973</v>
      </c>
      <c r="B1094" s="4">
        <v>5782.62</v>
      </c>
      <c r="C1094" s="4">
        <v>5782.66</v>
      </c>
      <c r="D1094" s="4">
        <v>5643.4</v>
      </c>
      <c r="E1094" s="4">
        <v>5684</v>
      </c>
      <c r="F1094" s="13">
        <v>-3.0999822702289848E-2</v>
      </c>
      <c r="G1094" s="13">
        <v>-3.0999822702289848E-2</v>
      </c>
      <c r="H1094" s="13" t="str">
        <f t="shared" si="74"/>
        <v/>
      </c>
      <c r="I1094" s="7">
        <v>145612136448</v>
      </c>
      <c r="J1094" s="8">
        <v>161414624597.33334</v>
      </c>
      <c r="K1094" s="8">
        <v>162309181030.39999</v>
      </c>
      <c r="L1094" s="4">
        <f>IF(AND(以前300和1000统计!C1093&lt;-10,J1093&lt;K1093*1.05,以前300和1000统计!G1093&lt;10),L1093*(2-E1094/E1093),L1093)</f>
        <v>11591.406402191604</v>
      </c>
      <c r="M1094" s="4">
        <f t="shared" si="71"/>
        <v>5684</v>
      </c>
      <c r="N1094" s="4">
        <f t="shared" si="72"/>
        <v>0</v>
      </c>
      <c r="O1094" t="s">
        <v>9</v>
      </c>
      <c r="P1094" t="s">
        <v>9</v>
      </c>
      <c r="R1094" t="s">
        <v>9</v>
      </c>
      <c r="S1094" s="4">
        <f t="shared" si="68"/>
        <v>9356.483381353848</v>
      </c>
      <c r="T1094" s="4">
        <f t="shared" si="69"/>
        <v>14526.960599942182</v>
      </c>
      <c r="U1094" s="4" t="s">
        <v>9</v>
      </c>
      <c r="V1094" t="s">
        <v>9</v>
      </c>
      <c r="W1094" t="s">
        <v>9</v>
      </c>
      <c r="X1094" t="str">
        <f>IF(AND(L1094&lt;&gt;L1093,以前300和1000统计!D1094&gt;以前300和1000统计!E1094+30),1,"")</f>
        <v/>
      </c>
      <c r="Y1094" t="str">
        <f t="shared" si="70"/>
        <v/>
      </c>
    </row>
    <row r="1095" spans="1:25" x14ac:dyDescent="0.25">
      <c r="A1095" s="6">
        <v>43976</v>
      </c>
      <c r="B1095" s="4">
        <v>5674.3</v>
      </c>
      <c r="C1095" s="4">
        <v>5691.14</v>
      </c>
      <c r="D1095" s="4">
        <v>5640.28</v>
      </c>
      <c r="E1095" s="4">
        <v>5671.97</v>
      </c>
      <c r="F1095" s="13">
        <v>-2.0662541180045735E-2</v>
      </c>
      <c r="G1095" s="13">
        <v>-2.0662541180045735E-2</v>
      </c>
      <c r="H1095" s="13" t="str">
        <f t="shared" si="74"/>
        <v/>
      </c>
      <c r="I1095" s="7">
        <v>120563572736</v>
      </c>
      <c r="J1095" s="8">
        <v>141504264874.66666</v>
      </c>
      <c r="K1095" s="8">
        <v>160185829171.20001</v>
      </c>
      <c r="L1095" s="4">
        <f>IF(AND(以前300和1000统计!C1094&lt;-10,J1094&lt;K1094*1.05,以前300和1000统计!G1094&lt;10),L1094*(2-E1095/E1094),L1094)</f>
        <v>11615.939234531219</v>
      </c>
      <c r="M1095" s="4">
        <f t="shared" si="71"/>
        <v>5671.97</v>
      </c>
      <c r="N1095" s="4">
        <f t="shared" si="72"/>
        <v>0</v>
      </c>
      <c r="O1095" t="s">
        <v>9</v>
      </c>
      <c r="P1095" t="s">
        <v>9</v>
      </c>
      <c r="R1095" t="s">
        <v>9</v>
      </c>
      <c r="S1095" s="4">
        <f t="shared" si="68"/>
        <v>9356.483381353848</v>
      </c>
      <c r="T1095" s="4">
        <f t="shared" si="69"/>
        <v>14557.70643667992</v>
      </c>
      <c r="U1095" s="4" t="s">
        <v>9</v>
      </c>
      <c r="V1095" t="s">
        <v>9</v>
      </c>
      <c r="W1095" t="s">
        <v>9</v>
      </c>
      <c r="X1095" t="str">
        <f>IF(AND(L1095&lt;&gt;L1094,以前300和1000统计!D1095&gt;以前300和1000统计!E1095+30),1,"")</f>
        <v/>
      </c>
      <c r="Y1095" t="str">
        <f t="shared" si="70"/>
        <v/>
      </c>
    </row>
    <row r="1096" spans="1:25" x14ac:dyDescent="0.25">
      <c r="A1096" s="6">
        <v>43977</v>
      </c>
      <c r="B1096" s="4">
        <v>5690.4</v>
      </c>
      <c r="C1096" s="4">
        <v>5808.55</v>
      </c>
      <c r="D1096" s="4">
        <v>5690.4</v>
      </c>
      <c r="E1096" s="4">
        <v>5808.55</v>
      </c>
      <c r="F1096" s="13">
        <v>2.1912385643912735E-2</v>
      </c>
      <c r="G1096" s="13">
        <v>2.1912385643912735E-2</v>
      </c>
      <c r="H1096" s="13">
        <f t="shared" si="74"/>
        <v>2.1912385643912735E-2</v>
      </c>
      <c r="I1096" s="7">
        <v>132765360128</v>
      </c>
      <c r="J1096" s="8">
        <v>132980356437.33333</v>
      </c>
      <c r="K1096" s="8">
        <v>157655186841.60001</v>
      </c>
      <c r="L1096" s="4">
        <f>IF(AND(以前300和1000统计!C1095&lt;-10,J1095&lt;K1095*1.05,以前300和1000统计!G1095&lt;10),L1095*(2-E1096/E1095),L1095)</f>
        <v>11336.2295427218</v>
      </c>
      <c r="M1096" s="4">
        <f t="shared" si="71"/>
        <v>5808.55</v>
      </c>
      <c r="N1096" s="4">
        <f t="shared" si="72"/>
        <v>0</v>
      </c>
      <c r="O1096" t="s">
        <v>9</v>
      </c>
      <c r="P1096" t="s">
        <v>9</v>
      </c>
      <c r="R1096" t="s">
        <v>9</v>
      </c>
      <c r="S1096" s="4">
        <f t="shared" ref="S1096:S1159" si="75">IF(L1096=L1095,S1095*E1096/E1095,S1095)</f>
        <v>9356.483381353848</v>
      </c>
      <c r="T1096" s="4">
        <f t="shared" ref="T1096:T1159" si="76">IF(L1096&lt;&gt;L1095,T1095*L1096/L1095,T1095*S1096/S1095)</f>
        <v>14207.159528793993</v>
      </c>
      <c r="U1096" s="4" t="s">
        <v>9</v>
      </c>
      <c r="V1096" t="s">
        <v>9</v>
      </c>
      <c r="W1096" t="s">
        <v>9</v>
      </c>
      <c r="X1096">
        <f>IF(AND(L1096&lt;&gt;L1095,以前300和1000统计!D1096&gt;以前300和1000统计!E1096+30),1,"")</f>
        <v>1</v>
      </c>
      <c r="Y1096">
        <f t="shared" si="70"/>
        <v>2.4079817065322917E-2</v>
      </c>
    </row>
    <row r="1097" spans="1:25" x14ac:dyDescent="0.25">
      <c r="A1097" s="6">
        <v>43978</v>
      </c>
      <c r="B1097" s="4">
        <v>5813.98</v>
      </c>
      <c r="C1097" s="4">
        <v>5817.06</v>
      </c>
      <c r="D1097" s="4">
        <v>5758.18</v>
      </c>
      <c r="E1097" s="4">
        <v>5772.08</v>
      </c>
      <c r="F1097" s="13">
        <v>1.7649952309338746E-2</v>
      </c>
      <c r="G1097" s="13">
        <v>1.7649952309338746E-2</v>
      </c>
      <c r="H1097" s="13" t="str">
        <f t="shared" si="74"/>
        <v/>
      </c>
      <c r="I1097" s="7">
        <v>150578073600</v>
      </c>
      <c r="J1097" s="8">
        <v>134635668821.33333</v>
      </c>
      <c r="K1097" s="8">
        <v>156722380800</v>
      </c>
      <c r="L1097" s="4">
        <f>L1096</f>
        <v>11336.2295427218</v>
      </c>
      <c r="M1097" s="4">
        <f t="shared" si="71"/>
        <v>5772.08</v>
      </c>
      <c r="N1097" s="4">
        <f t="shared" si="72"/>
        <v>1</v>
      </c>
      <c r="O1097" t="s">
        <v>9</v>
      </c>
      <c r="P1097" t="s">
        <v>9</v>
      </c>
      <c r="R1097" t="s">
        <v>9</v>
      </c>
      <c r="S1097" s="4">
        <f t="shared" si="75"/>
        <v>9297.7370593082469</v>
      </c>
      <c r="T1097" s="4">
        <f t="shared" si="76"/>
        <v>14117.957385743641</v>
      </c>
      <c r="U1097" s="4" t="s">
        <v>9</v>
      </c>
      <c r="V1097" t="s">
        <v>9</v>
      </c>
      <c r="W1097" t="s">
        <v>9</v>
      </c>
      <c r="X1097" t="str">
        <f>IF(AND(L1097&lt;&gt;L1096,以前300和1000统计!D1097&gt;以前300和1000统计!E1097+30),1,"")</f>
        <v/>
      </c>
      <c r="Y1097" t="str">
        <f t="shared" ref="Y1097:Y1160" si="77">IF(X1097=1,E1097/E1096-1,"")</f>
        <v/>
      </c>
    </row>
    <row r="1098" spans="1:25" x14ac:dyDescent="0.25">
      <c r="A1098" s="6">
        <v>43979</v>
      </c>
      <c r="B1098" s="4">
        <v>5769.79</v>
      </c>
      <c r="C1098" s="4">
        <v>5790.18</v>
      </c>
      <c r="D1098" s="4">
        <v>5675.49</v>
      </c>
      <c r="E1098" s="4">
        <v>5758.93</v>
      </c>
      <c r="F1098" s="13">
        <v>-8.542579473362566E-3</v>
      </c>
      <c r="G1098" s="13">
        <v>-8.542579473362566E-3</v>
      </c>
      <c r="H1098" s="13" t="str">
        <f t="shared" si="74"/>
        <v/>
      </c>
      <c r="I1098" s="7">
        <v>149103386624</v>
      </c>
      <c r="J1098" s="8">
        <v>144148940117.33334</v>
      </c>
      <c r="K1098" s="8">
        <v>157247594291.20001</v>
      </c>
      <c r="L1098" s="4">
        <f>L1097</f>
        <v>11336.2295427218</v>
      </c>
      <c r="M1098" s="4">
        <f t="shared" si="71"/>
        <v>5758.93</v>
      </c>
      <c r="N1098" s="4">
        <f t="shared" si="72"/>
        <v>1</v>
      </c>
      <c r="O1098" t="s">
        <v>9</v>
      </c>
      <c r="P1098">
        <v>8446.4553687043444</v>
      </c>
      <c r="R1098" t="s">
        <v>9</v>
      </c>
      <c r="S1098" s="4">
        <f t="shared" si="75"/>
        <v>9276.5548784774383</v>
      </c>
      <c r="T1098" s="4">
        <f t="shared" si="76"/>
        <v>14085.793739428531</v>
      </c>
      <c r="U1098" s="4" t="s">
        <v>9</v>
      </c>
      <c r="V1098" t="s">
        <v>9</v>
      </c>
      <c r="W1098" t="s">
        <v>9</v>
      </c>
      <c r="X1098" t="str">
        <f>IF(AND(L1098&lt;&gt;L1097,以前300和1000统计!D1098&gt;以前300和1000统计!E1098+30),1,"")</f>
        <v/>
      </c>
      <c r="Y1098" t="str">
        <f t="shared" si="77"/>
        <v/>
      </c>
    </row>
    <row r="1099" spans="1:25" x14ac:dyDescent="0.25">
      <c r="A1099" s="6">
        <v>43980</v>
      </c>
      <c r="B1099" s="4">
        <v>5744.23</v>
      </c>
      <c r="C1099" s="4">
        <v>5834.62</v>
      </c>
      <c r="D1099" s="4">
        <v>5732.38</v>
      </c>
      <c r="E1099" s="4">
        <v>5816.4</v>
      </c>
      <c r="F1099" s="13">
        <v>7.6783412565313292E-3</v>
      </c>
      <c r="G1099" s="13" t="s">
        <v>9</v>
      </c>
      <c r="H1099" s="13" t="str">
        <f t="shared" si="74"/>
        <v/>
      </c>
      <c r="I1099" s="7">
        <v>150136750080</v>
      </c>
      <c r="J1099" s="8">
        <v>149939403434.66666</v>
      </c>
      <c r="K1099" s="8">
        <v>156256008601.60001</v>
      </c>
      <c r="L1099" s="4">
        <f>IF(AND(以前300和1000统计!C1098&lt;-10,J1098&lt;K1098*1.05,以前300和1000统计!G1098&lt;10),L1098*(2-E1099/E1098),L1098)</f>
        <v>11336.2295427218</v>
      </c>
      <c r="M1099" s="4">
        <f t="shared" si="71"/>
        <v>5816.4</v>
      </c>
      <c r="N1099" s="4">
        <f t="shared" si="72"/>
        <v>1</v>
      </c>
      <c r="O1099" t="s">
        <v>9</v>
      </c>
      <c r="P1099" t="s">
        <v>9</v>
      </c>
      <c r="R1099" t="s">
        <v>9</v>
      </c>
      <c r="S1099" s="4">
        <f t="shared" si="75"/>
        <v>9369.1282573631161</v>
      </c>
      <c r="T1099" s="4">
        <f t="shared" si="76"/>
        <v>14226.359880396551</v>
      </c>
      <c r="U1099" s="4" t="s">
        <v>9</v>
      </c>
      <c r="V1099" t="s">
        <v>9</v>
      </c>
      <c r="W1099" t="s">
        <v>9</v>
      </c>
      <c r="X1099" t="str">
        <f>IF(AND(L1099&lt;&gt;L1098,以前300和1000统计!D1099&gt;以前300和1000统计!E1099+30),1,"")</f>
        <v/>
      </c>
      <c r="Y1099" t="str">
        <f t="shared" si="77"/>
        <v/>
      </c>
    </row>
    <row r="1100" spans="1:25" x14ac:dyDescent="0.25">
      <c r="A1100" s="6">
        <v>43983</v>
      </c>
      <c r="B1100" s="4">
        <v>5855.33</v>
      </c>
      <c r="C1100" s="4">
        <v>5996.42</v>
      </c>
      <c r="D1100" s="4">
        <v>5855.33</v>
      </c>
      <c r="E1100" s="4">
        <v>5993.79</v>
      </c>
      <c r="F1100" s="13">
        <v>4.0781881356432459E-2</v>
      </c>
      <c r="G1100" s="13" t="s">
        <v>9</v>
      </c>
      <c r="H1100" s="13" t="str">
        <f t="shared" si="74"/>
        <v/>
      </c>
      <c r="I1100" s="7">
        <v>188451524608</v>
      </c>
      <c r="J1100" s="8">
        <v>162563887104</v>
      </c>
      <c r="K1100" s="8">
        <v>159075894272</v>
      </c>
      <c r="L1100" s="4">
        <f>IF(AND(以前300和1000统计!C1099&lt;-10,J1099&lt;K1099*1.05,以前300和1000统计!G1099&lt;10),L1099*(2-E1100/E1099),L1099)</f>
        <v>11336.2295427218</v>
      </c>
      <c r="M1100" s="4">
        <f t="shared" si="71"/>
        <v>5993.79</v>
      </c>
      <c r="N1100" s="4">
        <f t="shared" si="72"/>
        <v>1</v>
      </c>
      <c r="O1100" t="s">
        <v>9</v>
      </c>
      <c r="P1100" t="s">
        <v>9</v>
      </c>
      <c r="R1100" t="s">
        <v>9</v>
      </c>
      <c r="S1100" s="4">
        <f t="shared" si="75"/>
        <v>9654.8702389279406</v>
      </c>
      <c r="T1100" s="4">
        <f t="shared" si="76"/>
        <v>14660.238908521085</v>
      </c>
      <c r="U1100" s="4" t="s">
        <v>9</v>
      </c>
      <c r="V1100" t="s">
        <v>9</v>
      </c>
      <c r="W1100" t="s">
        <v>9</v>
      </c>
      <c r="X1100" t="str">
        <f>IF(AND(L1100&lt;&gt;L1099,以前300和1000统计!D1100&gt;以前300和1000统计!E1100+30),1,"")</f>
        <v/>
      </c>
      <c r="Y1100" t="str">
        <f t="shared" si="77"/>
        <v/>
      </c>
    </row>
    <row r="1101" spans="1:25" x14ac:dyDescent="0.25">
      <c r="A1101" s="6">
        <v>43984</v>
      </c>
      <c r="B1101" s="4">
        <v>6012.57</v>
      </c>
      <c r="C1101" s="4">
        <v>6021.27</v>
      </c>
      <c r="D1101" s="4">
        <v>5978.77</v>
      </c>
      <c r="E1101" s="4">
        <v>6002.84</v>
      </c>
      <c r="F1101" s="13">
        <v>3.2054191596176507E-2</v>
      </c>
      <c r="G1101" s="13" t="s">
        <v>9</v>
      </c>
      <c r="H1101" s="13" t="str">
        <f t="shared" si="74"/>
        <v/>
      </c>
      <c r="I1101" s="7">
        <v>197788385280</v>
      </c>
      <c r="J1101" s="8">
        <v>178792219989.33334</v>
      </c>
      <c r="K1101" s="8">
        <v>160881014579.20001</v>
      </c>
      <c r="L1101" s="4">
        <f>IF(AND(以前300和1000统计!C1100&lt;-10,J1100&lt;K1100*1.05,以前300和1000统计!G1100&lt;10),L1100*(2-E1101/E1100),L1100)</f>
        <v>11336.2295427218</v>
      </c>
      <c r="M1101" s="4">
        <f t="shared" si="71"/>
        <v>6002.84</v>
      </c>
      <c r="N1101" s="4">
        <f t="shared" si="72"/>
        <v>1</v>
      </c>
      <c r="O1101" t="s">
        <v>9</v>
      </c>
      <c r="P1101" t="s">
        <v>9</v>
      </c>
      <c r="R1101" t="s">
        <v>9</v>
      </c>
      <c r="S1101" s="4">
        <f t="shared" si="75"/>
        <v>9669.4480896137848</v>
      </c>
      <c r="T1101" s="4">
        <f t="shared" si="76"/>
        <v>14682.374345718939</v>
      </c>
      <c r="U1101" s="4" t="s">
        <v>9</v>
      </c>
      <c r="V1101" t="s">
        <v>9</v>
      </c>
      <c r="W1101" t="s">
        <v>9</v>
      </c>
      <c r="X1101" t="str">
        <f>IF(AND(L1101&lt;&gt;L1100,以前300和1000统计!D1101&gt;以前300和1000统计!E1101+30),1,"")</f>
        <v/>
      </c>
      <c r="Y1101" t="str">
        <f t="shared" si="77"/>
        <v/>
      </c>
    </row>
    <row r="1102" spans="1:25" x14ac:dyDescent="0.25">
      <c r="A1102" s="6">
        <v>43985</v>
      </c>
      <c r="B1102" s="4">
        <v>6010.41</v>
      </c>
      <c r="C1102" s="4">
        <v>6043.1</v>
      </c>
      <c r="D1102" s="4">
        <v>5987.57</v>
      </c>
      <c r="E1102" s="4">
        <v>5994.64</v>
      </c>
      <c r="F1102" s="13">
        <v>1.4181344358088488E-4</v>
      </c>
      <c r="G1102" s="13" t="s">
        <v>9</v>
      </c>
      <c r="H1102" s="13" t="str">
        <f t="shared" si="74"/>
        <v/>
      </c>
      <c r="I1102" s="7">
        <v>195243573248</v>
      </c>
      <c r="J1102" s="8">
        <v>193827827712</v>
      </c>
      <c r="K1102" s="8">
        <v>162215954841.60001</v>
      </c>
      <c r="L1102" s="4">
        <f>IF(AND(以前300和1000统计!C1101&lt;-10,J1101&lt;K1101*1.05,以前300和1000统计!G1101&lt;10),L1101*(2-E1102/E1101),L1101)</f>
        <v>11336.2295427218</v>
      </c>
      <c r="M1102" s="4">
        <f t="shared" si="71"/>
        <v>5994.64</v>
      </c>
      <c r="N1102" s="4">
        <f t="shared" si="72"/>
        <v>1</v>
      </c>
      <c r="O1102" t="s">
        <v>9</v>
      </c>
      <c r="P1102" t="s">
        <v>9</v>
      </c>
      <c r="R1102" t="s">
        <v>9</v>
      </c>
      <c r="S1102" s="4">
        <f t="shared" si="75"/>
        <v>9656.2394293238503</v>
      </c>
      <c r="T1102" s="4">
        <f t="shared" si="76"/>
        <v>14662.317927484421</v>
      </c>
      <c r="U1102" s="4" t="s">
        <v>9</v>
      </c>
      <c r="V1102" t="s">
        <v>9</v>
      </c>
      <c r="W1102" t="s">
        <v>9</v>
      </c>
      <c r="X1102" t="str">
        <f>IF(AND(L1102&lt;&gt;L1101,以前300和1000统计!D1102&gt;以前300和1000统计!E1102+30),1,"")</f>
        <v/>
      </c>
      <c r="Y1102" t="str">
        <f t="shared" si="77"/>
        <v/>
      </c>
    </row>
    <row r="1103" spans="1:25" x14ac:dyDescent="0.25">
      <c r="A1103" s="6">
        <v>43986</v>
      </c>
      <c r="B1103" s="4">
        <v>6004.46</v>
      </c>
      <c r="C1103" s="4">
        <v>6016.12</v>
      </c>
      <c r="D1103" s="4">
        <v>5973.2</v>
      </c>
      <c r="E1103" s="4">
        <v>6006.76</v>
      </c>
      <c r="F1103" s="13">
        <v>6.5302423519542074E-4</v>
      </c>
      <c r="G1103" s="13" t="s">
        <v>9</v>
      </c>
      <c r="H1103" s="13" t="str">
        <f t="shared" si="74"/>
        <v/>
      </c>
      <c r="I1103" s="7">
        <v>168485470208</v>
      </c>
      <c r="J1103" s="8">
        <v>187172476245.33334</v>
      </c>
      <c r="K1103" s="8">
        <v>162270738022.39999</v>
      </c>
      <c r="L1103" s="4">
        <f>IF(AND(以前300和1000统计!C1102&lt;-10,J1102&lt;K1102*1.05,以前300和1000统计!G1102&lt;10),L1102*(2-E1103/E1102),L1102)</f>
        <v>11336.2295427218</v>
      </c>
      <c r="M1103" s="4">
        <f t="shared" si="71"/>
        <v>6006.76</v>
      </c>
      <c r="N1103" s="4">
        <f t="shared" si="72"/>
        <v>1</v>
      </c>
      <c r="O1103" t="s">
        <v>9</v>
      </c>
      <c r="P1103" t="s">
        <v>9</v>
      </c>
      <c r="R1103" t="s">
        <v>9</v>
      </c>
      <c r="S1103" s="4">
        <f t="shared" si="75"/>
        <v>9675.7624735572663</v>
      </c>
      <c r="T1103" s="4">
        <f t="shared" si="76"/>
        <v>14691.962291996902</v>
      </c>
      <c r="U1103" s="4" t="s">
        <v>9</v>
      </c>
      <c r="V1103" t="s">
        <v>9</v>
      </c>
      <c r="W1103" t="s">
        <v>9</v>
      </c>
      <c r="X1103" t="str">
        <f>IF(AND(L1103&lt;&gt;L1102,以前300和1000统计!D1103&gt;以前300和1000统计!E1103+30),1,"")</f>
        <v/>
      </c>
      <c r="Y1103" t="str">
        <f t="shared" si="77"/>
        <v/>
      </c>
    </row>
    <row r="1104" spans="1:25" x14ac:dyDescent="0.25">
      <c r="A1104" s="6">
        <v>43987</v>
      </c>
      <c r="B1104" s="4">
        <v>6009.88</v>
      </c>
      <c r="C1104" s="4">
        <v>6029</v>
      </c>
      <c r="D1104" s="4">
        <v>5970.15</v>
      </c>
      <c r="E1104" s="4">
        <v>6015.33</v>
      </c>
      <c r="F1104" s="13">
        <v>3.4514165988281942E-3</v>
      </c>
      <c r="G1104" s="13" t="s">
        <v>9</v>
      </c>
      <c r="H1104" s="13" t="str">
        <f t="shared" si="74"/>
        <v/>
      </c>
      <c r="I1104" s="7">
        <v>161508818944</v>
      </c>
      <c r="J1104" s="8">
        <v>175079287466.66666</v>
      </c>
      <c r="K1104" s="8">
        <v>162048690380.79999</v>
      </c>
      <c r="L1104" s="4">
        <f>IF(AND(以前300和1000统计!C1103&lt;-10,J1103&lt;K1103*1.05,以前300和1000统计!G1103&lt;10),L1103*(2-E1104/E1103),L1103)</f>
        <v>11336.2295427218</v>
      </c>
      <c r="M1104" s="4">
        <f t="shared" si="71"/>
        <v>6015.33</v>
      </c>
      <c r="N1104" s="4">
        <f t="shared" si="72"/>
        <v>1</v>
      </c>
      <c r="O1104" t="s">
        <v>9</v>
      </c>
      <c r="P1104" t="s">
        <v>9</v>
      </c>
      <c r="R1104" t="s">
        <v>9</v>
      </c>
      <c r="S1104" s="4">
        <f t="shared" si="75"/>
        <v>9689.5671343724771</v>
      </c>
      <c r="T1104" s="4">
        <f t="shared" si="76"/>
        <v>14712.923694956635</v>
      </c>
      <c r="U1104" s="4" t="s">
        <v>9</v>
      </c>
      <c r="V1104" t="s">
        <v>9</v>
      </c>
      <c r="W1104" t="s">
        <v>9</v>
      </c>
      <c r="X1104" t="str">
        <f>IF(AND(L1104&lt;&gt;L1103,以前300和1000统计!D1104&gt;以前300和1000统计!E1104+30),1,"")</f>
        <v/>
      </c>
      <c r="Y1104" t="str">
        <f t="shared" si="77"/>
        <v/>
      </c>
    </row>
    <row r="1105" spans="1:25" x14ac:dyDescent="0.25">
      <c r="A1105" s="6">
        <v>43990</v>
      </c>
      <c r="B1105" s="4">
        <v>6039.25</v>
      </c>
      <c r="C1105" s="4">
        <v>6049.86</v>
      </c>
      <c r="D1105" s="4">
        <v>5993.17</v>
      </c>
      <c r="E1105" s="4">
        <v>6001.43</v>
      </c>
      <c r="F1105" s="13">
        <v>-8.873336041392843E-4</v>
      </c>
      <c r="G1105" s="13" t="s">
        <v>9</v>
      </c>
      <c r="H1105" s="13" t="str">
        <f t="shared" si="74"/>
        <v/>
      </c>
      <c r="I1105" s="7">
        <v>163815206912</v>
      </c>
      <c r="J1105" s="8">
        <v>164603165354.66666</v>
      </c>
      <c r="K1105" s="8">
        <v>162072820736</v>
      </c>
      <c r="L1105" s="4">
        <f>IF(AND(以前300和1000统计!C1104&lt;-10,J1104&lt;K1104*1.05,以前300和1000统计!G1104&lt;10),L1104*(2-E1105/E1104),L1104)</f>
        <v>11336.2295427218</v>
      </c>
      <c r="M1105" s="4">
        <f t="shared" si="71"/>
        <v>6001.43</v>
      </c>
      <c r="N1105" s="4">
        <f t="shared" si="72"/>
        <v>1</v>
      </c>
      <c r="O1105" t="s">
        <v>9</v>
      </c>
      <c r="P1105" t="s">
        <v>9</v>
      </c>
      <c r="R1105" t="s">
        <v>9</v>
      </c>
      <c r="S1105" s="4">
        <f t="shared" si="75"/>
        <v>9667.176844368807</v>
      </c>
      <c r="T1105" s="4">
        <f t="shared" si="76"/>
        <v>14678.925620144462</v>
      </c>
      <c r="U1105" s="4" t="s">
        <v>9</v>
      </c>
      <c r="V1105" t="s">
        <v>9</v>
      </c>
      <c r="W1105" t="s">
        <v>9</v>
      </c>
      <c r="X1105" t="str">
        <f>IF(AND(L1105&lt;&gt;L1104,以前300和1000统计!D1105&gt;以前300和1000统计!E1105+30),1,"")</f>
        <v/>
      </c>
      <c r="Y1105" t="str">
        <f t="shared" si="77"/>
        <v/>
      </c>
    </row>
    <row r="1106" spans="1:25" x14ac:dyDescent="0.25">
      <c r="A1106" s="6">
        <v>43991</v>
      </c>
      <c r="B1106" s="4">
        <v>6005.84</v>
      </c>
      <c r="C1106" s="4">
        <v>6042.36</v>
      </c>
      <c r="D1106" s="4">
        <v>5979.23</v>
      </c>
      <c r="E1106" s="4">
        <v>6042.34</v>
      </c>
      <c r="F1106" s="13">
        <v>4.4901942204333967E-3</v>
      </c>
      <c r="G1106" s="13" t="s">
        <v>9</v>
      </c>
      <c r="H1106" s="13" t="str">
        <f t="shared" si="74"/>
        <v/>
      </c>
      <c r="I1106" s="7">
        <v>152026370048</v>
      </c>
      <c r="J1106" s="8">
        <v>159116798634.66666</v>
      </c>
      <c r="K1106" s="8">
        <v>162316777881.60001</v>
      </c>
      <c r="L1106" s="4">
        <f>IF(AND(以前300和1000统计!C1105&lt;-10,J1105&lt;K1105*1.05,以前300和1000统计!G1105&lt;10),L1105*(2-E1106/E1105),L1105)</f>
        <v>11336.2295427218</v>
      </c>
      <c r="M1106" s="4">
        <f t="shared" ref="M1106:M1169" si="78">E1106</f>
        <v>6042.34</v>
      </c>
      <c r="N1106" s="4">
        <f t="shared" ref="N1106:N1169" si="79">IF(L1106=L1105,1,0)</f>
        <v>1</v>
      </c>
      <c r="O1106" t="s">
        <v>9</v>
      </c>
      <c r="P1106" t="s">
        <v>9</v>
      </c>
      <c r="R1106" t="s">
        <v>9</v>
      </c>
      <c r="S1106" s="4">
        <f t="shared" si="75"/>
        <v>9733.0751727177376</v>
      </c>
      <c r="T1106" s="4">
        <f t="shared" si="76"/>
        <v>14778.987579897404</v>
      </c>
      <c r="U1106" s="4" t="s">
        <v>9</v>
      </c>
      <c r="V1106" t="s">
        <v>9</v>
      </c>
      <c r="W1106" t="s">
        <v>9</v>
      </c>
      <c r="X1106" t="str">
        <f>IF(AND(L1106&lt;&gt;L1105,以前300和1000统计!D1106&gt;以前300和1000统计!E1106+30),1,"")</f>
        <v/>
      </c>
      <c r="Y1106" t="str">
        <f t="shared" si="77"/>
        <v/>
      </c>
    </row>
    <row r="1107" spans="1:25" x14ac:dyDescent="0.25">
      <c r="A1107" s="6">
        <v>43992</v>
      </c>
      <c r="B1107" s="4">
        <v>6033.49</v>
      </c>
      <c r="C1107" s="4">
        <v>6049.69</v>
      </c>
      <c r="D1107" s="4">
        <v>6007.98</v>
      </c>
      <c r="E1107" s="4">
        <v>6049.32</v>
      </c>
      <c r="F1107" s="13">
        <v>7.979764822717117E-3</v>
      </c>
      <c r="G1107" s="13" t="s">
        <v>9</v>
      </c>
      <c r="H1107" s="13" t="str">
        <f t="shared" si="74"/>
        <v/>
      </c>
      <c r="I1107" s="7">
        <v>151981629440</v>
      </c>
      <c r="J1107" s="8">
        <v>155941068800</v>
      </c>
      <c r="K1107" s="8">
        <v>162540106342.39999</v>
      </c>
      <c r="L1107" s="4">
        <f>IF(AND(以前300和1000统计!C1106&lt;-10,J1106&lt;K1106*1.05,以前300和1000统计!G1106&lt;10),L1106*(2-E1107/E1106),L1106)</f>
        <v>11336.2295427218</v>
      </c>
      <c r="M1107" s="4">
        <f t="shared" si="78"/>
        <v>6049.32</v>
      </c>
      <c r="N1107" s="4">
        <f t="shared" si="79"/>
        <v>1</v>
      </c>
      <c r="O1107" t="s">
        <v>9</v>
      </c>
      <c r="P1107" t="s">
        <v>9</v>
      </c>
      <c r="R1107" t="s">
        <v>9</v>
      </c>
      <c r="S1107" s="4">
        <f t="shared" si="75"/>
        <v>9744.3186420864877</v>
      </c>
      <c r="T1107" s="4">
        <f t="shared" si="76"/>
        <v>14796.059994443374</v>
      </c>
      <c r="U1107" s="4" t="s">
        <v>9</v>
      </c>
      <c r="V1107" t="s">
        <v>9</v>
      </c>
      <c r="W1107" t="s">
        <v>9</v>
      </c>
      <c r="X1107" t="str">
        <f>IF(AND(L1107&lt;&gt;L1106,以前300和1000统计!D1107&gt;以前300和1000统计!E1107+30),1,"")</f>
        <v/>
      </c>
      <c r="Y1107" t="str">
        <f t="shared" si="77"/>
        <v/>
      </c>
    </row>
    <row r="1108" spans="1:25" x14ac:dyDescent="0.25">
      <c r="A1108" s="6">
        <v>43993</v>
      </c>
      <c r="B1108" s="4">
        <v>6050.12</v>
      </c>
      <c r="C1108" s="4">
        <v>6107.34</v>
      </c>
      <c r="D1108" s="4">
        <v>5999.51</v>
      </c>
      <c r="E1108" s="4">
        <v>6027.41</v>
      </c>
      <c r="F1108" s="13">
        <v>-2.4708970365785454E-3</v>
      </c>
      <c r="G1108" s="13" t="s">
        <v>9</v>
      </c>
      <c r="H1108" s="13" t="str">
        <f t="shared" si="74"/>
        <v/>
      </c>
      <c r="I1108" s="7">
        <v>172161069056</v>
      </c>
      <c r="J1108" s="8">
        <v>158723022848</v>
      </c>
      <c r="K1108" s="8">
        <v>163104846233.60001</v>
      </c>
      <c r="L1108" s="4">
        <f>IF(AND(以前300和1000统计!C1107&lt;-10,J1107&lt;K1107*1.05,以前300和1000统计!G1107&lt;10),L1107*(2-E1108/E1107),L1107)</f>
        <v>11336.2295427218</v>
      </c>
      <c r="M1108" s="4">
        <f t="shared" si="78"/>
        <v>6027.41</v>
      </c>
      <c r="N1108" s="4">
        <f t="shared" si="79"/>
        <v>1</v>
      </c>
      <c r="O1108" t="s">
        <v>9</v>
      </c>
      <c r="P1108" t="s">
        <v>9</v>
      </c>
      <c r="R1108" t="s">
        <v>9</v>
      </c>
      <c r="S1108" s="4">
        <f t="shared" si="75"/>
        <v>9709.025746116673</v>
      </c>
      <c r="T1108" s="4">
        <f t="shared" si="76"/>
        <v>14742.470223282606</v>
      </c>
      <c r="U1108" s="4" t="s">
        <v>9</v>
      </c>
      <c r="V1108" t="s">
        <v>9</v>
      </c>
      <c r="W1108" t="s">
        <v>9</v>
      </c>
      <c r="X1108" t="str">
        <f>IF(AND(L1108&lt;&gt;L1107,以前300和1000统计!D1108&gt;以前300和1000统计!E1108+30),1,"")</f>
        <v/>
      </c>
      <c r="Y1108" t="str">
        <f t="shared" si="77"/>
        <v/>
      </c>
    </row>
    <row r="1109" spans="1:25" x14ac:dyDescent="0.25">
      <c r="A1109" s="6">
        <v>43994</v>
      </c>
      <c r="B1109" s="4">
        <v>5901.07</v>
      </c>
      <c r="C1109" s="4">
        <v>6058.77</v>
      </c>
      <c r="D1109" s="4">
        <v>5888.23</v>
      </c>
      <c r="E1109" s="4">
        <v>6031.17</v>
      </c>
      <c r="F1109" s="13">
        <v>-3.000337227985872E-3</v>
      </c>
      <c r="G1109" s="13" t="s">
        <v>9</v>
      </c>
      <c r="H1109" s="13" t="str">
        <f t="shared" si="74"/>
        <v/>
      </c>
      <c r="I1109" s="7">
        <v>167290675200</v>
      </c>
      <c r="J1109" s="8">
        <v>163811124565.33334</v>
      </c>
      <c r="K1109" s="8">
        <v>163145624780.79999</v>
      </c>
      <c r="L1109" s="4">
        <f>IF(AND(以前300和1000统计!C1108&lt;-10,J1108&lt;K1108*1.05,以前300和1000统计!G1108&lt;10),L1108*(2-E1109/E1108),L1108)</f>
        <v>11336.2295427218</v>
      </c>
      <c r="M1109" s="4">
        <f t="shared" si="78"/>
        <v>6031.17</v>
      </c>
      <c r="N1109" s="4">
        <f t="shared" si="79"/>
        <v>1</v>
      </c>
      <c r="O1109" t="s">
        <v>9</v>
      </c>
      <c r="P1109" t="s">
        <v>9</v>
      </c>
      <c r="R1109" t="s">
        <v>9</v>
      </c>
      <c r="S1109" s="4">
        <f t="shared" si="75"/>
        <v>9715.0824001032779</v>
      </c>
      <c r="T1109" s="4">
        <f t="shared" si="76"/>
        <v>14751.666824814532</v>
      </c>
      <c r="U1109" s="4" t="s">
        <v>9</v>
      </c>
      <c r="V1109" t="s">
        <v>9</v>
      </c>
      <c r="W1109" t="s">
        <v>9</v>
      </c>
      <c r="X1109" t="str">
        <f>IF(AND(L1109&lt;&gt;L1108,以前300和1000统计!D1109&gt;以前300和1000统计!E1109+30),1,"")</f>
        <v/>
      </c>
      <c r="Y1109" t="str">
        <f t="shared" si="77"/>
        <v/>
      </c>
    </row>
    <row r="1110" spans="1:25" x14ac:dyDescent="0.25">
      <c r="A1110" s="6">
        <v>43997</v>
      </c>
      <c r="B1110" s="4">
        <v>6031.09</v>
      </c>
      <c r="C1110" s="4">
        <v>6106.45</v>
      </c>
      <c r="D1110" s="4">
        <v>6028.94</v>
      </c>
      <c r="E1110" s="4">
        <v>6028.96</v>
      </c>
      <c r="F1110" s="13">
        <v>2.5715854736940713E-4</v>
      </c>
      <c r="G1110" s="13" t="s">
        <v>9</v>
      </c>
      <c r="H1110" s="13" t="str">
        <f t="shared" si="74"/>
        <v/>
      </c>
      <c r="I1110" s="7">
        <v>189672189952</v>
      </c>
      <c r="J1110" s="8">
        <v>176374644736</v>
      </c>
      <c r="K1110" s="8">
        <v>163141283840</v>
      </c>
      <c r="L1110" s="4">
        <f>IF(AND(以前300和1000统计!C1109&lt;-10,J1109&lt;K1109*1.05,以前300和1000统计!G1109&lt;10),L1109*(2-E1110/E1109),L1109)</f>
        <v>11336.2295427218</v>
      </c>
      <c r="M1110" s="4">
        <f t="shared" si="78"/>
        <v>6028.96</v>
      </c>
      <c r="N1110" s="4">
        <f t="shared" si="79"/>
        <v>1</v>
      </c>
      <c r="O1110" t="s">
        <v>9</v>
      </c>
      <c r="P1110" t="s">
        <v>9</v>
      </c>
      <c r="R1110" t="s">
        <v>9</v>
      </c>
      <c r="S1110" s="4">
        <f t="shared" si="75"/>
        <v>9711.5225050739173</v>
      </c>
      <c r="T1110" s="4">
        <f t="shared" si="76"/>
        <v>14746.261375509863</v>
      </c>
      <c r="U1110" s="4" t="s">
        <v>9</v>
      </c>
      <c r="V1110" t="s">
        <v>9</v>
      </c>
      <c r="W1110" t="s">
        <v>9</v>
      </c>
      <c r="X1110" t="str">
        <f>IF(AND(L1110&lt;&gt;L1109,以前300和1000统计!D1110&gt;以前300和1000统计!E1110+30),1,"")</f>
        <v/>
      </c>
      <c r="Y1110" t="str">
        <f t="shared" si="77"/>
        <v/>
      </c>
    </row>
    <row r="1111" spans="1:25" x14ac:dyDescent="0.25">
      <c r="A1111" s="6">
        <v>43998</v>
      </c>
      <c r="B1111" s="4">
        <v>6076.6</v>
      </c>
      <c r="C1111" s="4">
        <v>6151.69</v>
      </c>
      <c r="D1111" s="4">
        <v>6064.26</v>
      </c>
      <c r="E1111" s="4">
        <v>6151.69</v>
      </c>
      <c r="F1111" s="13">
        <v>1.9982855731143223E-2</v>
      </c>
      <c r="G1111" s="13" t="s">
        <v>9</v>
      </c>
      <c r="H1111" s="13" t="str">
        <f t="shared" si="74"/>
        <v/>
      </c>
      <c r="I1111" s="7">
        <v>180425932800</v>
      </c>
      <c r="J1111" s="8">
        <v>179129599317.33334</v>
      </c>
      <c r="K1111" s="8">
        <v>163812093132.79999</v>
      </c>
      <c r="L1111" s="4">
        <f>IF(AND(以前300和1000统计!C1110&lt;-10,J1110&lt;K1110*1.05,以前300和1000统计!G1110&lt;10),L1110*(2-E1111/E1110),L1110)</f>
        <v>11336.2295427218</v>
      </c>
      <c r="M1111" s="4">
        <f t="shared" si="78"/>
        <v>6151.69</v>
      </c>
      <c r="N1111" s="4">
        <f t="shared" si="79"/>
        <v>1</v>
      </c>
      <c r="O1111" t="s">
        <v>9</v>
      </c>
      <c r="P1111" t="s">
        <v>9</v>
      </c>
      <c r="R1111" t="s">
        <v>9</v>
      </c>
      <c r="S1111" s="4">
        <f t="shared" si="75"/>
        <v>9909.2174901207109</v>
      </c>
      <c r="T1111" s="4">
        <f t="shared" si="76"/>
        <v>15046.447254768693</v>
      </c>
      <c r="U1111" s="4" t="s">
        <v>9</v>
      </c>
      <c r="V1111" t="s">
        <v>9</v>
      </c>
      <c r="W1111" t="s">
        <v>9</v>
      </c>
      <c r="X1111" t="str">
        <f>IF(AND(L1111&lt;&gt;L1110,以前300和1000统计!D1111&gt;以前300和1000统计!E1111+30),1,"")</f>
        <v/>
      </c>
      <c r="Y1111" t="str">
        <f t="shared" si="77"/>
        <v/>
      </c>
    </row>
    <row r="1112" spans="1:25" x14ac:dyDescent="0.25">
      <c r="A1112" s="6">
        <v>43999</v>
      </c>
      <c r="B1112" s="4">
        <v>6160.2</v>
      </c>
      <c r="C1112" s="4">
        <v>6178.14</v>
      </c>
      <c r="D1112" s="4">
        <v>6124.22</v>
      </c>
      <c r="E1112" s="4">
        <v>6178.14</v>
      </c>
      <c r="F1112" s="13">
        <v>2.4743902762665693E-2</v>
      </c>
      <c r="G1112" s="13" t="s">
        <v>9</v>
      </c>
      <c r="H1112" s="13" t="str">
        <f t="shared" si="74"/>
        <v/>
      </c>
      <c r="I1112" s="7">
        <v>193744326656</v>
      </c>
      <c r="J1112" s="8">
        <v>187947483136</v>
      </c>
      <c r="K1112" s="8">
        <v>164484576870.39999</v>
      </c>
      <c r="L1112" s="4">
        <f>IF(AND(以前300和1000统计!C1111&lt;-10,J1111&lt;K1111*1.05,以前300和1000统计!G1111&lt;10),L1111*(2-E1112/E1111),L1111)</f>
        <v>11336.2295427218</v>
      </c>
      <c r="M1112" s="4">
        <f t="shared" si="78"/>
        <v>6178.14</v>
      </c>
      <c r="N1112" s="4">
        <f t="shared" si="79"/>
        <v>1</v>
      </c>
      <c r="O1112" t="s">
        <v>9</v>
      </c>
      <c r="P1112" t="s">
        <v>9</v>
      </c>
      <c r="R1112" t="s">
        <v>9</v>
      </c>
      <c r="S1112" s="4">
        <f t="shared" si="75"/>
        <v>9951.8234736169034</v>
      </c>
      <c r="T1112" s="4">
        <f t="shared" si="76"/>
        <v>15111.141433098326</v>
      </c>
      <c r="U1112" s="4" t="s">
        <v>9</v>
      </c>
      <c r="V1112" t="s">
        <v>9</v>
      </c>
      <c r="W1112" t="s">
        <v>9</v>
      </c>
      <c r="X1112" t="str">
        <f>IF(AND(L1112&lt;&gt;L1111,以前300和1000统计!D1112&gt;以前300和1000统计!E1112+30),1,"")</f>
        <v/>
      </c>
      <c r="Y1112" t="str">
        <f t="shared" si="77"/>
        <v/>
      </c>
    </row>
    <row r="1113" spans="1:25" x14ac:dyDescent="0.25">
      <c r="A1113" s="6">
        <v>44000</v>
      </c>
      <c r="B1113" s="4">
        <v>6168.05</v>
      </c>
      <c r="C1113" s="4">
        <v>6168.24</v>
      </c>
      <c r="D1113" s="4">
        <v>6121.07</v>
      </c>
      <c r="E1113" s="4">
        <v>6149.29</v>
      </c>
      <c r="F1113" s="13">
        <v>-3.9013669414411645E-4</v>
      </c>
      <c r="G1113" s="13" t="s">
        <v>9</v>
      </c>
      <c r="H1113" s="13" t="str">
        <f t="shared" si="74"/>
        <v/>
      </c>
      <c r="I1113" s="7">
        <v>183028637696</v>
      </c>
      <c r="J1113" s="8">
        <v>185732965717.33334</v>
      </c>
      <c r="K1113" s="8">
        <v>165719154483.20001</v>
      </c>
      <c r="L1113" s="4">
        <f>IF(AND(以前300和1000统计!C1112&lt;-10,J1112&lt;K1112*1.05,以前300和1000统计!G1112&lt;10),L1112*(2-E1113/E1112),L1112)</f>
        <v>11336.2295427218</v>
      </c>
      <c r="M1113" s="4">
        <f t="shared" si="78"/>
        <v>6149.29</v>
      </c>
      <c r="N1113" s="4">
        <f t="shared" si="79"/>
        <v>1</v>
      </c>
      <c r="O1113" t="s">
        <v>9</v>
      </c>
      <c r="P1113" t="s">
        <v>9</v>
      </c>
      <c r="R1113" t="s">
        <v>9</v>
      </c>
      <c r="S1113" s="4">
        <f t="shared" si="75"/>
        <v>9905.3515407675586</v>
      </c>
      <c r="T1113" s="4">
        <f t="shared" si="76"/>
        <v>15040.5770835781</v>
      </c>
      <c r="U1113" s="4" t="s">
        <v>9</v>
      </c>
      <c r="V1113" t="s">
        <v>9</v>
      </c>
      <c r="W1113" t="s">
        <v>9</v>
      </c>
      <c r="X1113" t="str">
        <f>IF(AND(L1113&lt;&gt;L1112,以前300和1000统计!D1113&gt;以前300和1000统计!E1113+30),1,"")</f>
        <v/>
      </c>
      <c r="Y1113" t="str">
        <f t="shared" si="77"/>
        <v/>
      </c>
    </row>
    <row r="1114" spans="1:25" x14ac:dyDescent="0.25">
      <c r="A1114" s="6">
        <v>44001</v>
      </c>
      <c r="B1114" s="4">
        <v>6147.88</v>
      </c>
      <c r="C1114" s="4">
        <v>6198.05</v>
      </c>
      <c r="D1114" s="4">
        <v>6140.52</v>
      </c>
      <c r="E1114" s="4">
        <v>6187.11</v>
      </c>
      <c r="F1114" s="13">
        <v>1.4518932882712221E-3</v>
      </c>
      <c r="G1114" s="13" t="s">
        <v>9</v>
      </c>
      <c r="H1114" s="13" t="str">
        <f t="shared" si="74"/>
        <v/>
      </c>
      <c r="I1114" s="7">
        <v>173462470656</v>
      </c>
      <c r="J1114" s="8">
        <v>183411811669.33334</v>
      </c>
      <c r="K1114" s="8">
        <v>167111671193.60001</v>
      </c>
      <c r="L1114" s="4">
        <f>IF(AND(以前300和1000统计!C1113&lt;-10,J1113&lt;K1113*1.05,以前300和1000统计!G1113&lt;10),L1113*(2-E1114/E1113),L1113)</f>
        <v>11336.2295427218</v>
      </c>
      <c r="M1114" s="4">
        <f t="shared" si="78"/>
        <v>6187.11</v>
      </c>
      <c r="N1114" s="4">
        <f t="shared" si="79"/>
        <v>1</v>
      </c>
      <c r="O1114" t="s">
        <v>9</v>
      </c>
      <c r="P1114" t="s">
        <v>9</v>
      </c>
      <c r="R1114" t="s">
        <v>9</v>
      </c>
      <c r="S1114" s="4">
        <f t="shared" si="75"/>
        <v>9966.2724593243074</v>
      </c>
      <c r="T1114" s="4">
        <f t="shared" si="76"/>
        <v>15133.081197923158</v>
      </c>
      <c r="U1114" s="4" t="s">
        <v>9</v>
      </c>
      <c r="V1114" t="s">
        <v>9</v>
      </c>
      <c r="W1114" t="s">
        <v>9</v>
      </c>
      <c r="X1114" t="str">
        <f>IF(AND(L1114&lt;&gt;L1113,以前300和1000统计!D1114&gt;以前300和1000统计!E1114+30),1,"")</f>
        <v/>
      </c>
      <c r="Y1114" t="str">
        <f t="shared" si="77"/>
        <v/>
      </c>
    </row>
    <row r="1115" spans="1:25" x14ac:dyDescent="0.25">
      <c r="A1115" s="6">
        <v>44004</v>
      </c>
      <c r="B1115" s="4">
        <v>6204.5</v>
      </c>
      <c r="C1115" s="4">
        <v>6246.05</v>
      </c>
      <c r="D1115" s="4">
        <v>6204.5</v>
      </c>
      <c r="E1115" s="4">
        <v>6228.02</v>
      </c>
      <c r="F1115" s="13">
        <v>1.2803104098196849E-2</v>
      </c>
      <c r="G1115" s="13" t="s">
        <v>9</v>
      </c>
      <c r="H1115" s="13" t="str">
        <f t="shared" si="74"/>
        <v/>
      </c>
      <c r="I1115" s="7">
        <v>192810180608</v>
      </c>
      <c r="J1115" s="8">
        <v>183100429653.33334</v>
      </c>
      <c r="K1115" s="8">
        <v>170724001587.20001</v>
      </c>
      <c r="L1115" s="4">
        <f>IF(AND(以前300和1000统计!C1114&lt;-10,J1114&lt;K1114*1.05,以前300和1000统计!G1114&lt;10),L1114*(2-E1115/E1114),L1114)</f>
        <v>11336.2295427218</v>
      </c>
      <c r="M1115" s="4">
        <f t="shared" si="78"/>
        <v>6228.02</v>
      </c>
      <c r="N1115" s="4">
        <f t="shared" si="79"/>
        <v>1</v>
      </c>
      <c r="O1115" t="s">
        <v>9</v>
      </c>
      <c r="P1115" t="s">
        <v>9</v>
      </c>
      <c r="R1115" t="s">
        <v>9</v>
      </c>
      <c r="S1115" s="4">
        <f t="shared" si="75"/>
        <v>10032.17078767324</v>
      </c>
      <c r="T1115" s="4">
        <f t="shared" si="76"/>
        <v>15233.143157676104</v>
      </c>
      <c r="U1115" s="4" t="s">
        <v>9</v>
      </c>
      <c r="V1115" t="s">
        <v>9</v>
      </c>
      <c r="W1115" t="s">
        <v>9</v>
      </c>
      <c r="X1115" t="str">
        <f>IF(AND(L1115&lt;&gt;L1114,以前300和1000统计!D1115&gt;以前300和1000统计!E1115+30),1,"")</f>
        <v/>
      </c>
      <c r="Y1115" t="str">
        <f t="shared" si="77"/>
        <v/>
      </c>
    </row>
    <row r="1116" spans="1:25" x14ac:dyDescent="0.25">
      <c r="A1116" s="6">
        <v>44005</v>
      </c>
      <c r="B1116" s="4">
        <v>6229.65</v>
      </c>
      <c r="C1116" s="4">
        <v>6245.15</v>
      </c>
      <c r="D1116" s="4">
        <v>6196.69</v>
      </c>
      <c r="E1116" s="4">
        <v>6238.9</v>
      </c>
      <c r="F1116" s="13">
        <v>8.3706286133591323E-3</v>
      </c>
      <c r="G1116" s="13" t="s">
        <v>9</v>
      </c>
      <c r="H1116" s="13" t="str">
        <f t="shared" si="74"/>
        <v/>
      </c>
      <c r="I1116" s="7">
        <v>181644238848</v>
      </c>
      <c r="J1116" s="8">
        <v>182638963370.66666</v>
      </c>
      <c r="K1116" s="8">
        <v>173167945523.20001</v>
      </c>
      <c r="L1116" s="4">
        <f>IF(AND(以前300和1000统计!C1115&lt;-10,J1115&lt;K1115*1.05,以前300和1000统计!G1115&lt;10),L1115*(2-E1116/E1115),L1115)</f>
        <v>11336.2295427218</v>
      </c>
      <c r="M1116" s="4">
        <f t="shared" si="78"/>
        <v>6238.9</v>
      </c>
      <c r="N1116" s="4">
        <f t="shared" si="79"/>
        <v>1</v>
      </c>
      <c r="O1116" t="s">
        <v>9</v>
      </c>
      <c r="P1116" t="s">
        <v>9</v>
      </c>
      <c r="R1116" t="s">
        <v>9</v>
      </c>
      <c r="S1116" s="4">
        <f t="shared" si="75"/>
        <v>10049.69642474086</v>
      </c>
      <c r="T1116" s="4">
        <f t="shared" si="76"/>
        <v>15259.754600406781</v>
      </c>
      <c r="U1116" s="4" t="s">
        <v>9</v>
      </c>
      <c r="V1116" t="s">
        <v>9</v>
      </c>
      <c r="W1116" t="s">
        <v>9</v>
      </c>
      <c r="X1116" t="str">
        <f>IF(AND(L1116&lt;&gt;L1115,以前300和1000统计!D1116&gt;以前300和1000统计!E1116+30),1,"")</f>
        <v/>
      </c>
      <c r="Y1116" t="str">
        <f t="shared" si="77"/>
        <v/>
      </c>
    </row>
    <row r="1117" spans="1:25" x14ac:dyDescent="0.25">
      <c r="A1117" s="6">
        <v>44006</v>
      </c>
      <c r="B1117" s="4">
        <v>6242.56</v>
      </c>
      <c r="C1117" s="4">
        <v>6258.83</v>
      </c>
      <c r="D1117" s="4">
        <v>6210.97</v>
      </c>
      <c r="E1117" s="4">
        <v>6227.57</v>
      </c>
      <c r="F1117" s="13">
        <v>-7.225410323030701E-5</v>
      </c>
      <c r="G1117" s="13" t="s">
        <v>9</v>
      </c>
      <c r="H1117" s="13" t="str">
        <f t="shared" si="74"/>
        <v/>
      </c>
      <c r="I1117" s="7">
        <v>178738786304</v>
      </c>
      <c r="J1117" s="8">
        <v>184397735253.33334</v>
      </c>
      <c r="K1117" s="8">
        <v>174575981158.39999</v>
      </c>
      <c r="L1117" s="4">
        <f>IF(AND(以前300和1000统计!C1116&lt;-10,J1116&lt;K1116*1.05,以前300和1000统计!G1116&lt;10),L1116*(2-E1117/E1116),L1116)</f>
        <v>11336.2295427218</v>
      </c>
      <c r="M1117" s="4">
        <f t="shared" si="78"/>
        <v>6227.57</v>
      </c>
      <c r="N1117" s="4">
        <f t="shared" si="79"/>
        <v>1</v>
      </c>
      <c r="O1117" t="s">
        <v>9</v>
      </c>
      <c r="P1117" t="s">
        <v>9</v>
      </c>
      <c r="R1117" t="s">
        <v>9</v>
      </c>
      <c r="S1117" s="4">
        <f t="shared" si="75"/>
        <v>10031.445922169523</v>
      </c>
      <c r="T1117" s="4">
        <f t="shared" si="76"/>
        <v>15232.042500577867</v>
      </c>
      <c r="U1117" s="4" t="s">
        <v>9</v>
      </c>
      <c r="V1117" t="s">
        <v>9</v>
      </c>
      <c r="W1117" t="s">
        <v>9</v>
      </c>
      <c r="X1117" t="str">
        <f>IF(AND(L1117&lt;&gt;L1116,以前300和1000统计!D1117&gt;以前300和1000统计!E1117+30),1,"")</f>
        <v/>
      </c>
      <c r="Y1117" t="str">
        <f t="shared" si="77"/>
        <v/>
      </c>
    </row>
    <row r="1118" spans="1:25" x14ac:dyDescent="0.25">
      <c r="A1118" s="6">
        <v>44011</v>
      </c>
      <c r="B1118" s="4">
        <v>6214.88</v>
      </c>
      <c r="C1118" s="4">
        <v>6233.27</v>
      </c>
      <c r="D1118" s="4">
        <v>6190.41</v>
      </c>
      <c r="E1118" s="4">
        <v>6211.38</v>
      </c>
      <c r="F1118" s="13">
        <v>-4.4110339963775447E-3</v>
      </c>
      <c r="G1118" s="13" t="s">
        <v>9</v>
      </c>
      <c r="H1118" s="13" t="str">
        <f t="shared" si="74"/>
        <v/>
      </c>
      <c r="I1118" s="7">
        <v>173959852032</v>
      </c>
      <c r="J1118" s="8">
        <v>178114292394.66666</v>
      </c>
      <c r="K1118" s="8">
        <v>175818804428.79999</v>
      </c>
      <c r="L1118" s="4">
        <f>IF(AND(以前300和1000统计!C1117&lt;-10,J1117&lt;K1117*1.05,以前300和1000统计!G1117&lt;10),L1117*(2-E1118/E1117),L1117)</f>
        <v>11336.2295427218</v>
      </c>
      <c r="M1118" s="4">
        <f t="shared" si="78"/>
        <v>6211.38</v>
      </c>
      <c r="N1118" s="4">
        <f t="shared" si="79"/>
        <v>1</v>
      </c>
      <c r="O1118" t="s">
        <v>9</v>
      </c>
      <c r="P1118" t="s">
        <v>9</v>
      </c>
      <c r="R1118" t="s">
        <v>9</v>
      </c>
      <c r="S1118" s="4">
        <f t="shared" si="75"/>
        <v>10005.366872158054</v>
      </c>
      <c r="T1118" s="4">
        <f t="shared" si="76"/>
        <v>15192.443304088009</v>
      </c>
      <c r="U1118" s="4" t="s">
        <v>9</v>
      </c>
      <c r="V1118" t="s">
        <v>9</v>
      </c>
      <c r="W1118" t="s">
        <v>9</v>
      </c>
      <c r="X1118" t="str">
        <f>IF(AND(L1118&lt;&gt;L1117,以前300和1000统计!D1118&gt;以前300和1000统计!E1118+30),1,"")</f>
        <v/>
      </c>
      <c r="Y1118" t="str">
        <f t="shared" si="77"/>
        <v/>
      </c>
    </row>
    <row r="1119" spans="1:25" x14ac:dyDescent="0.25">
      <c r="A1119" s="6">
        <v>44012</v>
      </c>
      <c r="B1119" s="4">
        <v>6239.61</v>
      </c>
      <c r="C1119" s="4">
        <v>6330.09</v>
      </c>
      <c r="D1119" s="4">
        <v>6236.64</v>
      </c>
      <c r="E1119" s="4">
        <v>6319.56</v>
      </c>
      <c r="F1119" s="13">
        <v>1.4771411642101384E-2</v>
      </c>
      <c r="G1119" s="13" t="s">
        <v>9</v>
      </c>
      <c r="H1119" s="13" t="str">
        <f t="shared" si="74"/>
        <v/>
      </c>
      <c r="I1119" s="7">
        <v>181632339968</v>
      </c>
      <c r="J1119" s="8">
        <v>178110326101.33334</v>
      </c>
      <c r="K1119" s="8">
        <v>177393583923.20001</v>
      </c>
      <c r="L1119" s="4">
        <f>IF(AND(以前300和1000统计!C1118&lt;-10,J1118&lt;K1118*1.05,以前300和1000统计!G1118&lt;10),L1118*(2-E1119/E1118),L1118)</f>
        <v>11336.2295427218</v>
      </c>
      <c r="M1119" s="4">
        <f t="shared" si="78"/>
        <v>6319.56</v>
      </c>
      <c r="N1119" s="4">
        <f t="shared" si="79"/>
        <v>1</v>
      </c>
      <c r="O1119" t="s">
        <v>9</v>
      </c>
      <c r="P1119" t="s">
        <v>9</v>
      </c>
      <c r="R1119" t="s">
        <v>9</v>
      </c>
      <c r="S1119" s="4">
        <f t="shared" si="75"/>
        <v>10179.624539251368</v>
      </c>
      <c r="T1119" s="4">
        <f t="shared" si="76"/>
        <v>15457.041270503887</v>
      </c>
      <c r="U1119" s="4" t="s">
        <v>9</v>
      </c>
      <c r="V1119" t="s">
        <v>9</v>
      </c>
      <c r="W1119" t="s">
        <v>9</v>
      </c>
      <c r="X1119" t="str">
        <f>IF(AND(L1119&lt;&gt;L1118,以前300和1000统计!D1119&gt;以前300和1000统计!E1119+30),1,"")</f>
        <v/>
      </c>
      <c r="Y1119" t="str">
        <f t="shared" si="77"/>
        <v/>
      </c>
    </row>
    <row r="1120" spans="1:25" x14ac:dyDescent="0.25">
      <c r="A1120" s="6">
        <v>44013</v>
      </c>
      <c r="B1120" s="4">
        <v>6341.54</v>
      </c>
      <c r="C1120" s="4">
        <v>6357.1</v>
      </c>
      <c r="D1120" s="4">
        <v>6267.14</v>
      </c>
      <c r="E1120" s="4">
        <v>6339.37</v>
      </c>
      <c r="F1120" s="13">
        <v>2.0605726907708011E-2</v>
      </c>
      <c r="G1120" s="13" t="s">
        <v>9</v>
      </c>
      <c r="H1120" s="13" t="str">
        <f t="shared" si="74"/>
        <v/>
      </c>
      <c r="I1120" s="7">
        <v>213263392768</v>
      </c>
      <c r="J1120" s="8">
        <v>189618528256</v>
      </c>
      <c r="K1120" s="8">
        <v>178634177331.20001</v>
      </c>
      <c r="L1120" s="4">
        <f>IF(AND(以前300和1000统计!C1119&lt;-10,J1119&lt;K1119*1.05,以前300和1000统计!G1119&lt;10),L1119*(2-E1120/E1119),L1119)</f>
        <v>11336.2295427218</v>
      </c>
      <c r="M1120" s="4">
        <f t="shared" si="78"/>
        <v>6339.37</v>
      </c>
      <c r="N1120" s="4">
        <f t="shared" si="79"/>
        <v>1</v>
      </c>
      <c r="O1120" t="s">
        <v>9</v>
      </c>
      <c r="P1120" t="s">
        <v>9</v>
      </c>
      <c r="R1120" t="s">
        <v>9</v>
      </c>
      <c r="S1120" s="4">
        <f t="shared" si="75"/>
        <v>10211.534729537174</v>
      </c>
      <c r="T1120" s="4">
        <f t="shared" si="76"/>
        <v>15505.494641872887</v>
      </c>
      <c r="U1120" s="4" t="s">
        <v>9</v>
      </c>
      <c r="V1120" t="s">
        <v>9</v>
      </c>
      <c r="W1120" t="s">
        <v>9</v>
      </c>
      <c r="X1120" t="str">
        <f>IF(AND(L1120&lt;&gt;L1119,以前300和1000统计!D1120&gt;以前300和1000统计!E1120+30),1,"")</f>
        <v/>
      </c>
      <c r="Y1120" t="str">
        <f t="shared" si="77"/>
        <v/>
      </c>
    </row>
    <row r="1121" spans="1:25" x14ac:dyDescent="0.25">
      <c r="A1121" s="6">
        <v>44014</v>
      </c>
      <c r="B1121" s="4">
        <v>6341.95</v>
      </c>
      <c r="C1121" s="4">
        <v>6416.96</v>
      </c>
      <c r="D1121" s="4">
        <v>6316.96</v>
      </c>
      <c r="E1121" s="4">
        <v>6413.95</v>
      </c>
      <c r="F1121" s="13">
        <v>1.493616644196738E-2</v>
      </c>
      <c r="G1121" s="13" t="s">
        <v>9</v>
      </c>
      <c r="H1121" s="13" t="str">
        <f t="shared" si="74"/>
        <v/>
      </c>
      <c r="I1121" s="7">
        <v>241364271104</v>
      </c>
      <c r="J1121" s="8">
        <v>212086667946.66666</v>
      </c>
      <c r="K1121" s="8">
        <v>180812971622.39999</v>
      </c>
      <c r="L1121" s="4">
        <f>IF(AND(以前300和1000统计!C1120&lt;-10,J1120&lt;K1120*1.05,以前300和1000统计!G1120&lt;10),L1120*(2-E1121/E1120),L1120)</f>
        <v>11336.2295427218</v>
      </c>
      <c r="M1121" s="4">
        <f t="shared" si="78"/>
        <v>6413.95</v>
      </c>
      <c r="N1121" s="4">
        <f t="shared" si="79"/>
        <v>1</v>
      </c>
      <c r="O1121" t="s">
        <v>9</v>
      </c>
      <c r="P1121" t="s">
        <v>9</v>
      </c>
      <c r="R1121" t="s">
        <v>9</v>
      </c>
      <c r="S1121" s="4">
        <f t="shared" si="75"/>
        <v>10331.669105686364</v>
      </c>
      <c r="T1121" s="4">
        <f t="shared" si="76"/>
        <v>15687.910211620494</v>
      </c>
      <c r="U1121" s="4" t="s">
        <v>9</v>
      </c>
      <c r="V1121" t="s">
        <v>9</v>
      </c>
      <c r="W1121" t="s">
        <v>9</v>
      </c>
      <c r="X1121" t="str">
        <f>IF(AND(L1121&lt;&gt;L1120,以前300和1000统计!D1121&gt;以前300和1000统计!E1121+30),1,"")</f>
        <v/>
      </c>
      <c r="Y1121" t="str">
        <f t="shared" si="77"/>
        <v/>
      </c>
    </row>
    <row r="1122" spans="1:25" x14ac:dyDescent="0.25">
      <c r="A1122" s="6">
        <v>44015</v>
      </c>
      <c r="B1122" s="4">
        <v>6424.09</v>
      </c>
      <c r="C1122" s="4">
        <v>6479.25</v>
      </c>
      <c r="D1122" s="4">
        <v>6397.51</v>
      </c>
      <c r="E1122" s="4">
        <v>6478.35</v>
      </c>
      <c r="F1122" s="13">
        <v>2.1923314146358397E-2</v>
      </c>
      <c r="G1122" s="13" t="s">
        <v>9</v>
      </c>
      <c r="H1122" s="13" t="str">
        <f t="shared" si="74"/>
        <v/>
      </c>
      <c r="I1122" s="7">
        <v>249939763200</v>
      </c>
      <c r="J1122" s="8">
        <v>234855809024</v>
      </c>
      <c r="K1122" s="8">
        <v>183547781120</v>
      </c>
      <c r="L1122" s="4">
        <f>IF(AND(以前300和1000统计!C1121&lt;-10,J1121&lt;K1121*1.05,以前300和1000统计!G1121&lt;10),L1121*(2-E1122/E1121),L1121)</f>
        <v>11336.2295427218</v>
      </c>
      <c r="M1122" s="4">
        <f t="shared" si="78"/>
        <v>6478.35</v>
      </c>
      <c r="N1122" s="4">
        <f t="shared" si="79"/>
        <v>1</v>
      </c>
      <c r="O1122" t="s">
        <v>9</v>
      </c>
      <c r="P1122" t="s">
        <v>9</v>
      </c>
      <c r="R1122" t="s">
        <v>9</v>
      </c>
      <c r="S1122" s="4">
        <f t="shared" si="75"/>
        <v>10435.405413329268</v>
      </c>
      <c r="T1122" s="4">
        <f t="shared" si="76"/>
        <v>15845.426471901346</v>
      </c>
      <c r="U1122" s="4" t="s">
        <v>9</v>
      </c>
      <c r="V1122" t="s">
        <v>9</v>
      </c>
      <c r="W1122" t="s">
        <v>9</v>
      </c>
      <c r="X1122" t="str">
        <f>IF(AND(L1122&lt;&gt;L1121,以前300和1000统计!D1122&gt;以前300和1000统计!E1122+30),1,"")</f>
        <v/>
      </c>
      <c r="Y1122" t="str">
        <f t="shared" si="77"/>
        <v/>
      </c>
    </row>
    <row r="1123" spans="1:25" x14ac:dyDescent="0.25">
      <c r="A1123" s="6">
        <v>44018</v>
      </c>
      <c r="B1123" s="4">
        <v>6516.92</v>
      </c>
      <c r="C1123" s="4">
        <v>6732.62</v>
      </c>
      <c r="D1123" s="4">
        <v>6516.92</v>
      </c>
      <c r="E1123" s="4">
        <v>6726</v>
      </c>
      <c r="F1123" s="13">
        <v>4.8651766851939948E-2</v>
      </c>
      <c r="G1123" s="13" t="s">
        <v>9</v>
      </c>
      <c r="H1123" s="13" t="str">
        <f t="shared" si="74"/>
        <v/>
      </c>
      <c r="I1123" s="7">
        <v>331901734912</v>
      </c>
      <c r="J1123" s="8">
        <v>274401923072</v>
      </c>
      <c r="K1123" s="8">
        <v>191718594355.20001</v>
      </c>
      <c r="L1123" s="4">
        <f>IF(AND(以前300和1000统计!C1122&lt;-10,J1122&lt;K1122*1.05,以前300和1000统计!G1122&lt;10),L1122*(2-E1123/E1122),L1122)</f>
        <v>11336.2295427218</v>
      </c>
      <c r="M1123" s="4">
        <f t="shared" si="78"/>
        <v>6726</v>
      </c>
      <c r="N1123" s="4">
        <f t="shared" si="79"/>
        <v>1</v>
      </c>
      <c r="O1123" t="s">
        <v>9</v>
      </c>
      <c r="P1123" t="s">
        <v>9</v>
      </c>
      <c r="R1123" t="s">
        <v>9</v>
      </c>
      <c r="S1123" s="4">
        <f t="shared" si="75"/>
        <v>10834.323062207608</v>
      </c>
      <c r="T1123" s="4">
        <f t="shared" si="76"/>
        <v>16451.154761630423</v>
      </c>
      <c r="U1123" s="4" t="s">
        <v>9</v>
      </c>
      <c r="V1123" t="s">
        <v>9</v>
      </c>
      <c r="W1123" t="s">
        <v>9</v>
      </c>
      <c r="X1123" t="str">
        <f>IF(AND(L1123&lt;&gt;L1122,以前300和1000统计!D1123&gt;以前300和1000统计!E1123+30),1,"")</f>
        <v/>
      </c>
      <c r="Y1123" t="str">
        <f t="shared" si="77"/>
        <v/>
      </c>
    </row>
    <row r="1124" spans="1:25" x14ac:dyDescent="0.25">
      <c r="A1124" s="6">
        <v>44019</v>
      </c>
      <c r="B1124" s="4">
        <v>6784.82</v>
      </c>
      <c r="C1124" s="4">
        <v>6917.54</v>
      </c>
      <c r="D1124" s="4">
        <v>6711.31</v>
      </c>
      <c r="E1124" s="4">
        <v>6817.87</v>
      </c>
      <c r="F1124" s="13">
        <v>5.2408406461521784E-2</v>
      </c>
      <c r="G1124" s="13" t="s">
        <v>9</v>
      </c>
      <c r="H1124" s="13" t="str">
        <f t="shared" si="74"/>
        <v/>
      </c>
      <c r="I1124" s="7">
        <v>374657720320</v>
      </c>
      <c r="J1124" s="8">
        <v>318833072810.66669</v>
      </c>
      <c r="K1124" s="8">
        <v>202376039424</v>
      </c>
      <c r="L1124" s="4">
        <f>IF(AND(以前300和1000统计!C1123&lt;-10,J1123&lt;K1123*1.05,以前300和1000统计!G1123&lt;10),L1123*(2-E1124/E1123),L1123)</f>
        <v>11336.2295427218</v>
      </c>
      <c r="M1124" s="4">
        <f t="shared" si="78"/>
        <v>6817.87</v>
      </c>
      <c r="N1124" s="4">
        <f t="shared" si="79"/>
        <v>1</v>
      </c>
      <c r="O1124" t="s">
        <v>9</v>
      </c>
      <c r="P1124" t="s">
        <v>9</v>
      </c>
      <c r="R1124" t="s">
        <v>9</v>
      </c>
      <c r="S1124" s="4">
        <f t="shared" si="75"/>
        <v>10982.308381821793</v>
      </c>
      <c r="T1124" s="4">
        <f t="shared" si="76"/>
        <v>16675.860022996909</v>
      </c>
      <c r="U1124" s="4" t="s">
        <v>9</v>
      </c>
      <c r="V1124" t="s">
        <v>9</v>
      </c>
      <c r="W1124" t="s">
        <v>9</v>
      </c>
      <c r="X1124" t="str">
        <f>IF(AND(L1124&lt;&gt;L1123,以前300和1000统计!D1124&gt;以前300和1000统计!E1124+30),1,"")</f>
        <v/>
      </c>
      <c r="Y1124" t="str">
        <f t="shared" si="77"/>
        <v/>
      </c>
    </row>
    <row r="1125" spans="1:25" x14ac:dyDescent="0.25">
      <c r="A1125" s="6">
        <v>44020</v>
      </c>
      <c r="B1125" s="4">
        <v>6817.83</v>
      </c>
      <c r="C1125" s="4">
        <v>6974</v>
      </c>
      <c r="D1125" s="4">
        <v>6769.21</v>
      </c>
      <c r="E1125" s="4">
        <v>6974</v>
      </c>
      <c r="F1125" s="13">
        <v>3.6871840618495355E-2</v>
      </c>
      <c r="G1125" s="13" t="s">
        <v>9</v>
      </c>
      <c r="H1125" s="13" t="str">
        <f t="shared" si="74"/>
        <v/>
      </c>
      <c r="I1125" s="7">
        <v>351470292992</v>
      </c>
      <c r="J1125" s="8">
        <v>352676582741.33331</v>
      </c>
      <c r="K1125" s="8">
        <v>211758793728</v>
      </c>
      <c r="L1125" s="4">
        <f>IF(AND(以前300和1000统计!C1124&lt;-10,J1124&lt;K1124*1.05,以前300和1000统计!G1124&lt;10),L1124*(2-E1125/E1124),L1124)</f>
        <v>11336.2295427218</v>
      </c>
      <c r="M1125" s="4">
        <f t="shared" si="78"/>
        <v>6974</v>
      </c>
      <c r="N1125" s="4">
        <f t="shared" si="79"/>
        <v>1</v>
      </c>
      <c r="O1125" t="s">
        <v>9</v>
      </c>
      <c r="P1125" t="s">
        <v>9</v>
      </c>
      <c r="R1125" t="s">
        <v>9</v>
      </c>
      <c r="S1125" s="4">
        <f t="shared" si="75"/>
        <v>11233.804495366614</v>
      </c>
      <c r="T1125" s="4">
        <f t="shared" si="76"/>
        <v>17057.739117991459</v>
      </c>
      <c r="U1125" s="4" t="s">
        <v>9</v>
      </c>
      <c r="V1125" t="s">
        <v>9</v>
      </c>
      <c r="W1125" t="s">
        <v>9</v>
      </c>
      <c r="X1125" t="str">
        <f>IF(AND(L1125&lt;&gt;L1124,以前300和1000统计!D1125&gt;以前300和1000统计!E1125+30),1,"")</f>
        <v/>
      </c>
      <c r="Y1125" t="str">
        <f t="shared" si="77"/>
        <v/>
      </c>
    </row>
    <row r="1126" spans="1:25" x14ac:dyDescent="0.25">
      <c r="A1126" s="6">
        <v>44021</v>
      </c>
      <c r="B1126" s="4">
        <v>6976.72</v>
      </c>
      <c r="C1126" s="4">
        <v>7187.76</v>
      </c>
      <c r="D1126" s="4">
        <v>6972</v>
      </c>
      <c r="E1126" s="4">
        <v>7182.18</v>
      </c>
      <c r="F1126" s="13">
        <v>5.3434577074658263E-2</v>
      </c>
      <c r="G1126" s="13" t="s">
        <v>9</v>
      </c>
      <c r="H1126" s="13" t="str">
        <f t="shared" si="74"/>
        <v/>
      </c>
      <c r="I1126" s="7">
        <v>406142787584</v>
      </c>
      <c r="J1126" s="8">
        <v>377423600298.66669</v>
      </c>
      <c r="K1126" s="8">
        <v>224464614604.79999</v>
      </c>
      <c r="L1126" s="4">
        <f>IF(AND(以前300和1000统计!C1125&lt;-10,J1125&lt;K1125*1.05,以前300和1000统计!G1125&lt;10),L1125*(2-E1126/E1125),L1125)</f>
        <v>11336.2295427218</v>
      </c>
      <c r="M1126" s="4">
        <f t="shared" si="78"/>
        <v>7182.18</v>
      </c>
      <c r="N1126" s="4">
        <f t="shared" si="79"/>
        <v>1</v>
      </c>
      <c r="O1126" t="s">
        <v>9</v>
      </c>
      <c r="P1126" t="s">
        <v>9</v>
      </c>
      <c r="R1126" t="s">
        <v>9</v>
      </c>
      <c r="S1126" s="4">
        <f t="shared" si="75"/>
        <v>11569.143385507914</v>
      </c>
      <c r="T1126" s="4">
        <f t="shared" si="76"/>
        <v>17566.927550681947</v>
      </c>
      <c r="U1126" s="4" t="s">
        <v>9</v>
      </c>
      <c r="V1126" t="s">
        <v>9</v>
      </c>
      <c r="W1126" t="s">
        <v>9</v>
      </c>
      <c r="X1126" t="str">
        <f>IF(AND(L1126&lt;&gt;L1125,以前300和1000统计!D1126&gt;以前300和1000统计!E1126+30),1,"")</f>
        <v/>
      </c>
      <c r="Y1126" t="str">
        <f t="shared" si="77"/>
        <v/>
      </c>
    </row>
    <row r="1127" spans="1:25" x14ac:dyDescent="0.25">
      <c r="A1127" s="6">
        <v>44022</v>
      </c>
      <c r="B1127" s="4">
        <v>7161.62</v>
      </c>
      <c r="C1127" s="4">
        <v>7238.38</v>
      </c>
      <c r="D1127" s="4">
        <v>7105.76</v>
      </c>
      <c r="E1127" s="4">
        <v>7150.42</v>
      </c>
      <c r="F1127" s="13">
        <v>2.5296816747920836E-2</v>
      </c>
      <c r="G1127" s="13" t="s">
        <v>9</v>
      </c>
      <c r="H1127" s="13" t="str">
        <f t="shared" si="74"/>
        <v/>
      </c>
      <c r="I1127" s="7">
        <v>379011162112</v>
      </c>
      <c r="J1127" s="8">
        <v>378874747562.66669</v>
      </c>
      <c r="K1127" s="8">
        <v>235816091238.39999</v>
      </c>
      <c r="L1127" s="4">
        <f>IF(AND(以前300和1000统计!C1126&lt;-10,J1126&lt;K1126*1.05,以前300和1000统计!G1126&lt;10),L1126*(2-E1127/E1126),L1126)</f>
        <v>11336.2295427218</v>
      </c>
      <c r="M1127" s="4">
        <f t="shared" si="78"/>
        <v>7150.42</v>
      </c>
      <c r="N1127" s="4">
        <f t="shared" si="79"/>
        <v>1</v>
      </c>
      <c r="O1127" t="s">
        <v>9</v>
      </c>
      <c r="P1127" t="s">
        <v>9</v>
      </c>
      <c r="R1127" t="s">
        <v>9</v>
      </c>
      <c r="S1127" s="4">
        <f t="shared" si="75"/>
        <v>11517.983989067874</v>
      </c>
      <c r="T1127" s="4">
        <f t="shared" si="76"/>
        <v>17489.24561859313</v>
      </c>
      <c r="U1127" s="4" t="s">
        <v>9</v>
      </c>
      <c r="V1127" t="s">
        <v>9</v>
      </c>
      <c r="W1127" t="s">
        <v>9</v>
      </c>
      <c r="X1127" t="str">
        <f>IF(AND(L1127&lt;&gt;L1126,以前300和1000统计!D1127&gt;以前300和1000统计!E1127+30),1,"")</f>
        <v/>
      </c>
      <c r="Y1127" t="str">
        <f t="shared" si="77"/>
        <v/>
      </c>
    </row>
    <row r="1128" spans="1:25" x14ac:dyDescent="0.25">
      <c r="A1128" s="6">
        <v>44025</v>
      </c>
      <c r="B1128" s="4">
        <v>7179.97</v>
      </c>
      <c r="C1128" s="4">
        <v>7403.09</v>
      </c>
      <c r="D1128" s="4">
        <v>7179.97</v>
      </c>
      <c r="E1128" s="4">
        <v>7403.09</v>
      </c>
      <c r="F1128" s="13">
        <v>3.0758070669351101E-2</v>
      </c>
      <c r="G1128" s="13" t="s">
        <v>9</v>
      </c>
      <c r="H1128" s="13" t="str">
        <f t="shared" si="74"/>
        <v/>
      </c>
      <c r="I1128" s="7">
        <v>381440417792</v>
      </c>
      <c r="J1128" s="8">
        <v>388864789162.66669</v>
      </c>
      <c r="K1128" s="8">
        <v>246280058675.20001</v>
      </c>
      <c r="L1128" s="4">
        <f>IF(AND(以前300和1000统计!C1127&lt;-10,J1127&lt;K1127*1.05,以前300和1000统计!G1127&lt;10),L1127*(2-E1128/E1127),L1127)</f>
        <v>11336.2295427218</v>
      </c>
      <c r="M1128" s="4">
        <f t="shared" si="78"/>
        <v>7403.09</v>
      </c>
      <c r="N1128" s="4">
        <f t="shared" si="79"/>
        <v>1</v>
      </c>
      <c r="O1128" t="s">
        <v>9</v>
      </c>
      <c r="P1128" t="s">
        <v>9</v>
      </c>
      <c r="R1128" t="s">
        <v>9</v>
      </c>
      <c r="S1128" s="4">
        <f t="shared" si="75"/>
        <v>11924.987915343223</v>
      </c>
      <c r="T1128" s="4">
        <f t="shared" si="76"/>
        <v>18107.252349729191</v>
      </c>
      <c r="U1128" s="4" t="s">
        <v>9</v>
      </c>
      <c r="V1128" t="s">
        <v>9</v>
      </c>
      <c r="W1128" t="s">
        <v>9</v>
      </c>
      <c r="X1128" t="str">
        <f>IF(AND(L1128&lt;&gt;L1127,以前300和1000统计!D1128&gt;以前300和1000统计!E1128+30),1,"")</f>
        <v/>
      </c>
      <c r="Y1128" t="str">
        <f t="shared" si="77"/>
        <v/>
      </c>
    </row>
    <row r="1129" spans="1:25" x14ac:dyDescent="0.25">
      <c r="A1129" s="6">
        <v>44026</v>
      </c>
      <c r="B1129" s="4">
        <v>7412.27</v>
      </c>
      <c r="C1129" s="4">
        <v>7447.51</v>
      </c>
      <c r="D1129" s="4">
        <v>7201.49</v>
      </c>
      <c r="E1129" s="4">
        <v>7344.99</v>
      </c>
      <c r="F1129" s="13">
        <v>2.7210989004841535E-2</v>
      </c>
      <c r="G1129" s="13" t="s">
        <v>9</v>
      </c>
      <c r="H1129" s="13" t="str">
        <f t="shared" si="74"/>
        <v/>
      </c>
      <c r="I1129" s="7">
        <v>411063726080</v>
      </c>
      <c r="J1129" s="8">
        <v>390505101994.66669</v>
      </c>
      <c r="K1129" s="8">
        <v>258468711219.20001</v>
      </c>
      <c r="L1129" s="4">
        <f>IF(AND(以前300和1000统计!C1128&lt;-10,J1128&lt;K1128*1.05,以前300和1000统计!G1128&lt;10),L1128*(2-E1129/E1128),L1128)</f>
        <v>11336.2295427218</v>
      </c>
      <c r="M1129" s="4">
        <f t="shared" si="78"/>
        <v>7344.99</v>
      </c>
      <c r="N1129" s="4">
        <f t="shared" si="79"/>
        <v>1</v>
      </c>
      <c r="O1129" t="s">
        <v>9</v>
      </c>
      <c r="P1129" t="s">
        <v>9</v>
      </c>
      <c r="R1129" t="s">
        <v>9</v>
      </c>
      <c r="S1129" s="4">
        <f t="shared" si="75"/>
        <v>11831.399724752342</v>
      </c>
      <c r="T1129" s="4">
        <f t="shared" si="76"/>
        <v>17965.145288823642</v>
      </c>
      <c r="U1129" s="4" t="s">
        <v>9</v>
      </c>
      <c r="V1129" t="s">
        <v>9</v>
      </c>
      <c r="W1129" t="s">
        <v>9</v>
      </c>
      <c r="X1129" t="str">
        <f>IF(AND(L1129&lt;&gt;L1128,以前300和1000统计!D1129&gt;以前300和1000统计!E1129+30),1,"")</f>
        <v/>
      </c>
      <c r="Y1129" t="str">
        <f t="shared" si="77"/>
        <v/>
      </c>
    </row>
    <row r="1130" spans="1:25" x14ac:dyDescent="0.25">
      <c r="A1130" s="6">
        <v>44027</v>
      </c>
      <c r="B1130" s="4">
        <v>7355.56</v>
      </c>
      <c r="C1130" s="4">
        <v>7368</v>
      </c>
      <c r="D1130" s="4">
        <v>7096.58</v>
      </c>
      <c r="E1130" s="4">
        <v>7131.46</v>
      </c>
      <c r="F1130" s="13">
        <v>-3.6691435603241396E-2</v>
      </c>
      <c r="G1130" s="13" t="s">
        <v>9</v>
      </c>
      <c r="H1130" s="13" t="str">
        <f t="shared" si="74"/>
        <v/>
      </c>
      <c r="I1130" s="7">
        <v>366699098112</v>
      </c>
      <c r="J1130" s="8">
        <v>386401080661.33331</v>
      </c>
      <c r="K1130" s="8">
        <v>267320056627.20001</v>
      </c>
      <c r="L1130" s="4">
        <f>IF(AND(以前300和1000统计!C1129&lt;-10,J1129&lt;K1129*1.05,以前300和1000统计!G1129&lt;10),L1129*(2-E1130/E1129),L1129)</f>
        <v>11336.2295427218</v>
      </c>
      <c r="M1130" s="4">
        <f t="shared" si="78"/>
        <v>7131.46</v>
      </c>
      <c r="N1130" s="4">
        <f t="shared" si="79"/>
        <v>1</v>
      </c>
      <c r="O1130" t="s">
        <v>9</v>
      </c>
      <c r="P1130" t="s">
        <v>9</v>
      </c>
      <c r="R1130" t="s">
        <v>9</v>
      </c>
      <c r="S1130" s="4">
        <f t="shared" si="75"/>
        <v>11487.442989177976</v>
      </c>
      <c r="T1130" s="4">
        <f t="shared" si="76"/>
        <v>17442.871266187463</v>
      </c>
      <c r="U1130" s="4" t="s">
        <v>9</v>
      </c>
      <c r="V1130" t="s">
        <v>9</v>
      </c>
      <c r="W1130" t="s">
        <v>9</v>
      </c>
      <c r="X1130" t="str">
        <f>IF(AND(L1130&lt;&gt;L1129,以前300和1000统计!D1130&gt;以前300和1000统计!E1130+30),1,"")</f>
        <v/>
      </c>
      <c r="Y1130" t="str">
        <f t="shared" si="77"/>
        <v/>
      </c>
    </row>
    <row r="1131" spans="1:25" x14ac:dyDescent="0.25">
      <c r="A1131" s="6">
        <v>44028</v>
      </c>
      <c r="B1131" s="4">
        <v>7130.04</v>
      </c>
      <c r="C1131" s="4">
        <v>7165.77</v>
      </c>
      <c r="D1131" s="4">
        <v>6748.5</v>
      </c>
      <c r="E1131" s="4">
        <v>6758.14</v>
      </c>
      <c r="F1131" s="13">
        <v>-7.9897998499657508E-2</v>
      </c>
      <c r="G1131" s="13" t="s">
        <v>9</v>
      </c>
      <c r="H1131" s="13" t="str">
        <f t="shared" si="74"/>
        <v/>
      </c>
      <c r="I1131" s="7">
        <v>324154548224</v>
      </c>
      <c r="J1131" s="8">
        <v>367305790805.33331</v>
      </c>
      <c r="K1131" s="8">
        <v>274506487398.39999</v>
      </c>
      <c r="L1131" s="4">
        <f>IF(AND(以前300和1000统计!C1130&lt;-10,J1130&lt;K1130*1.05,以前300和1000统计!G1130&lt;10),L1130*(2-E1131/E1130),L1130)</f>
        <v>11336.2295427218</v>
      </c>
      <c r="M1131" s="4">
        <f t="shared" si="78"/>
        <v>6758.14</v>
      </c>
      <c r="N1131" s="4">
        <f t="shared" si="79"/>
        <v>1</v>
      </c>
      <c r="O1131" t="s">
        <v>9</v>
      </c>
      <c r="P1131" t="s">
        <v>9</v>
      </c>
      <c r="R1131" t="s">
        <v>9</v>
      </c>
      <c r="S1131" s="4">
        <f t="shared" si="75"/>
        <v>10886.094567295231</v>
      </c>
      <c r="T1131" s="4">
        <f t="shared" si="76"/>
        <v>16529.766137491082</v>
      </c>
      <c r="U1131" s="4" t="s">
        <v>9</v>
      </c>
      <c r="V1131" t="s">
        <v>9</v>
      </c>
      <c r="W1131" t="s">
        <v>9</v>
      </c>
      <c r="X1131" t="str">
        <f>IF(AND(L1131&lt;&gt;L1130,以前300和1000统计!D1131&gt;以前300和1000统计!E1131+30),1,"")</f>
        <v/>
      </c>
      <c r="Y1131" t="str">
        <f t="shared" si="77"/>
        <v/>
      </c>
    </row>
    <row r="1132" spans="1:25" x14ac:dyDescent="0.25">
      <c r="A1132" s="6">
        <v>44029</v>
      </c>
      <c r="B1132" s="4">
        <v>6759.1</v>
      </c>
      <c r="C1132" s="4">
        <v>6885.85</v>
      </c>
      <c r="D1132" s="4">
        <v>6690.45</v>
      </c>
      <c r="E1132" s="4">
        <v>6772.53</v>
      </c>
      <c r="F1132" s="13">
        <v>-5.0330507357539744E-2</v>
      </c>
      <c r="G1132" s="13" t="s">
        <v>9</v>
      </c>
      <c r="H1132" s="13" t="str">
        <f t="shared" si="74"/>
        <v/>
      </c>
      <c r="I1132" s="7">
        <v>240558178304</v>
      </c>
      <c r="J1132" s="8">
        <v>310470608213.33331</v>
      </c>
      <c r="K1132" s="8">
        <v>276847179980.79999</v>
      </c>
      <c r="L1132" s="4">
        <f>IF(AND(以前300和1000统计!C1131&lt;-10,J1131&lt;K1131*1.05,以前300和1000统计!G1131&lt;10),L1131*(2-E1132/E1131),L1131)</f>
        <v>11336.2295427218</v>
      </c>
      <c r="M1132" s="4">
        <f t="shared" si="78"/>
        <v>6772.53</v>
      </c>
      <c r="N1132" s="4">
        <f t="shared" si="79"/>
        <v>1</v>
      </c>
      <c r="O1132" t="s">
        <v>9</v>
      </c>
      <c r="P1132" t="s">
        <v>9</v>
      </c>
      <c r="R1132" t="s">
        <v>9</v>
      </c>
      <c r="S1132" s="4">
        <f t="shared" si="75"/>
        <v>10909.274155291836</v>
      </c>
      <c r="T1132" s="4">
        <f t="shared" si="76"/>
        <v>16564.962705587997</v>
      </c>
      <c r="U1132" s="4" t="s">
        <v>9</v>
      </c>
      <c r="V1132" t="s">
        <v>9</v>
      </c>
      <c r="W1132" t="s">
        <v>9</v>
      </c>
      <c r="X1132" t="str">
        <f>IF(AND(L1132&lt;&gt;L1131,以前300和1000统计!D1132&gt;以前300和1000统计!E1132+30),1,"")</f>
        <v/>
      </c>
      <c r="Y1132" t="str">
        <f t="shared" si="77"/>
        <v/>
      </c>
    </row>
    <row r="1133" spans="1:25" x14ac:dyDescent="0.25">
      <c r="A1133" s="6">
        <v>44032</v>
      </c>
      <c r="B1133" s="4">
        <v>6851.32</v>
      </c>
      <c r="C1133" s="4">
        <v>7003.67</v>
      </c>
      <c r="D1133" s="4">
        <v>6789.31</v>
      </c>
      <c r="E1133" s="4">
        <v>7003.67</v>
      </c>
      <c r="F1133" s="13">
        <v>3.6331002317205652E-2</v>
      </c>
      <c r="G1133" s="13" t="s">
        <v>9</v>
      </c>
      <c r="H1133" s="13" t="str">
        <f t="shared" si="74"/>
        <v/>
      </c>
      <c r="I1133" s="7">
        <v>252685852672</v>
      </c>
      <c r="J1133" s="8">
        <v>272466193066.66666</v>
      </c>
      <c r="K1133" s="8">
        <v>280330040729.59998</v>
      </c>
      <c r="L1133" s="4">
        <f>IF(AND(以前300和1000统计!C1132&lt;-10,J1132&lt;K1132*1.05,以前300和1000统计!G1132&lt;10),L1132*(2-E1133/E1132),L1132)</f>
        <v>11336.2295427218</v>
      </c>
      <c r="M1133" s="4">
        <f t="shared" si="78"/>
        <v>7003.67</v>
      </c>
      <c r="N1133" s="4">
        <f t="shared" si="79"/>
        <v>1</v>
      </c>
      <c r="O1133" t="s">
        <v>9</v>
      </c>
      <c r="P1133" t="s">
        <v>9</v>
      </c>
      <c r="R1133" t="s">
        <v>9</v>
      </c>
      <c r="S1133" s="4">
        <f t="shared" si="75"/>
        <v>11281.597294244953</v>
      </c>
      <c r="T1133" s="4">
        <f t="shared" si="76"/>
        <v>17130.309109335136</v>
      </c>
      <c r="U1133" s="4" t="s">
        <v>9</v>
      </c>
      <c r="V1133" t="s">
        <v>9</v>
      </c>
      <c r="W1133" t="s">
        <v>9</v>
      </c>
      <c r="X1133" t="str">
        <f>IF(AND(L1133&lt;&gt;L1132,以前300和1000统计!D1133&gt;以前300和1000统计!E1133+30),1,"")</f>
        <v/>
      </c>
      <c r="Y1133" t="str">
        <f t="shared" si="77"/>
        <v/>
      </c>
    </row>
    <row r="1134" spans="1:25" x14ac:dyDescent="0.25">
      <c r="A1134" s="6">
        <v>44033</v>
      </c>
      <c r="B1134" s="4">
        <v>7026.98</v>
      </c>
      <c r="C1134" s="4">
        <v>7067.32</v>
      </c>
      <c r="D1134" s="4">
        <v>6977.47</v>
      </c>
      <c r="E1134" s="4">
        <v>7058.79</v>
      </c>
      <c r="F1134" s="13">
        <v>4.2267808337504542E-2</v>
      </c>
      <c r="G1134" s="13" t="s">
        <v>9</v>
      </c>
      <c r="H1134" s="13" t="str">
        <f t="shared" si="74"/>
        <v/>
      </c>
      <c r="I1134" s="7">
        <v>252381392896</v>
      </c>
      <c r="J1134" s="8">
        <v>248541807957.33334</v>
      </c>
      <c r="K1134" s="8">
        <v>284275986841.59998</v>
      </c>
      <c r="L1134" s="4">
        <f>IF(AND(以前300和1000统计!C1133&lt;-10,J1133&lt;K1133*1.05,以前300和1000统计!G1133&lt;10),L1133*(2-E1134/E1133),L1133)</f>
        <v>11336.2295427218</v>
      </c>
      <c r="M1134" s="4">
        <f t="shared" si="78"/>
        <v>7058.79</v>
      </c>
      <c r="N1134" s="4">
        <f t="shared" si="79"/>
        <v>1</v>
      </c>
      <c r="O1134" t="s">
        <v>9</v>
      </c>
      <c r="P1134" t="s">
        <v>9</v>
      </c>
      <c r="R1134" t="s">
        <v>9</v>
      </c>
      <c r="S1134" s="4">
        <f t="shared" si="75"/>
        <v>11370.385264389004</v>
      </c>
      <c r="T1134" s="4">
        <f t="shared" si="76"/>
        <v>17265.127374345702</v>
      </c>
      <c r="U1134" s="4" t="s">
        <v>9</v>
      </c>
      <c r="V1134" t="s">
        <v>9</v>
      </c>
      <c r="W1134" t="s">
        <v>9</v>
      </c>
      <c r="X1134" t="str">
        <f>IF(AND(L1134&lt;&gt;L1133,以前300和1000统计!D1134&gt;以前300和1000统计!E1134+30),1,"")</f>
        <v/>
      </c>
      <c r="Y1134" t="str">
        <f t="shared" si="77"/>
        <v/>
      </c>
    </row>
    <row r="1135" spans="1:25" x14ac:dyDescent="0.25">
      <c r="A1135" s="6">
        <v>44034</v>
      </c>
      <c r="B1135" s="4">
        <v>7050.4</v>
      </c>
      <c r="C1135" s="4">
        <v>7181.19</v>
      </c>
      <c r="D1135" s="4">
        <v>7020.55</v>
      </c>
      <c r="E1135" s="4">
        <v>7125.57</v>
      </c>
      <c r="F1135" s="13">
        <v>1.7405160437313549E-2</v>
      </c>
      <c r="G1135" s="13" t="s">
        <v>9</v>
      </c>
      <c r="H1135" s="13" t="str">
        <f t="shared" si="74"/>
        <v/>
      </c>
      <c r="I1135" s="7">
        <v>272397058048</v>
      </c>
      <c r="J1135" s="8">
        <v>259154767872</v>
      </c>
      <c r="K1135" s="8">
        <v>288255330713.59998</v>
      </c>
      <c r="L1135" s="4">
        <f>IF(AND(以前300和1000统计!C1134&lt;-10,J1134&lt;K1134*1.05,以前300和1000统计!G1134&lt;10),L1134*(2-E1135/E1134),L1134)</f>
        <v>11336.2295427218</v>
      </c>
      <c r="M1135" s="4">
        <f t="shared" si="78"/>
        <v>7125.57</v>
      </c>
      <c r="N1135" s="4">
        <f t="shared" si="79"/>
        <v>1</v>
      </c>
      <c r="O1135" t="s">
        <v>9</v>
      </c>
      <c r="P1135" t="s">
        <v>9</v>
      </c>
      <c r="R1135" t="s">
        <v>9</v>
      </c>
      <c r="S1135" s="4">
        <f t="shared" si="75"/>
        <v>11477.955305140449</v>
      </c>
      <c r="T1135" s="4">
        <f t="shared" si="76"/>
        <v>17428.464887723887</v>
      </c>
      <c r="U1135" s="4" t="s">
        <v>9</v>
      </c>
      <c r="V1135" t="s">
        <v>9</v>
      </c>
      <c r="W1135" t="s">
        <v>9</v>
      </c>
      <c r="X1135" t="str">
        <f>IF(AND(L1135&lt;&gt;L1134,以前300和1000统计!D1135&gt;以前300和1000统计!E1135+30),1,"")</f>
        <v/>
      </c>
      <c r="Y1135" t="str">
        <f t="shared" si="77"/>
        <v/>
      </c>
    </row>
    <row r="1136" spans="1:25" x14ac:dyDescent="0.25">
      <c r="A1136" s="6">
        <v>44035</v>
      </c>
      <c r="B1136" s="4">
        <v>7068.4</v>
      </c>
      <c r="C1136" s="4">
        <v>7130.45</v>
      </c>
      <c r="D1136" s="4">
        <v>6921.19</v>
      </c>
      <c r="E1136" s="4">
        <v>7119.67</v>
      </c>
      <c r="F1136" s="13">
        <v>8.624707634028006E-3</v>
      </c>
      <c r="G1136" s="13" t="s">
        <v>9</v>
      </c>
      <c r="H1136" s="13" t="str">
        <f t="shared" si="74"/>
        <v/>
      </c>
      <c r="I1136" s="7">
        <v>288563974144</v>
      </c>
      <c r="J1136" s="8">
        <v>271114141696</v>
      </c>
      <c r="K1136" s="8">
        <v>293601317478.40002</v>
      </c>
      <c r="L1136" s="4">
        <f>IF(AND(以前300和1000统计!C1135&lt;-10,J1135&lt;K1135*1.05,以前300和1000统计!G1135&lt;10),L1135*(2-E1136/E1135),L1135)</f>
        <v>11336.2295427218</v>
      </c>
      <c r="M1136" s="4">
        <f t="shared" si="78"/>
        <v>7119.67</v>
      </c>
      <c r="N1136" s="4">
        <f t="shared" si="79"/>
        <v>1</v>
      </c>
      <c r="O1136" t="s">
        <v>9</v>
      </c>
      <c r="P1136" t="s">
        <v>9</v>
      </c>
      <c r="R1136" t="s">
        <v>9</v>
      </c>
      <c r="S1136" s="4">
        <f t="shared" si="75"/>
        <v>11468.451512980619</v>
      </c>
      <c r="T1136" s="4">
        <f t="shared" si="76"/>
        <v>17414.034050213686</v>
      </c>
      <c r="U1136" s="4" t="s">
        <v>9</v>
      </c>
      <c r="V1136" t="s">
        <v>9</v>
      </c>
      <c r="W1136" t="s">
        <v>9</v>
      </c>
      <c r="X1136" t="str">
        <f>IF(AND(L1136&lt;&gt;L1135,以前300和1000统计!D1136&gt;以前300和1000统计!E1136+30),1,"")</f>
        <v/>
      </c>
      <c r="Y1136" t="str">
        <f t="shared" si="77"/>
        <v/>
      </c>
    </row>
    <row r="1137" spans="1:25" x14ac:dyDescent="0.25">
      <c r="A1137" s="6">
        <v>44036</v>
      </c>
      <c r="B1137" s="4">
        <v>7098.51</v>
      </c>
      <c r="C1137" s="4">
        <v>7133.7</v>
      </c>
      <c r="D1137" s="4">
        <v>6766.51</v>
      </c>
      <c r="E1137" s="4">
        <v>6784.63</v>
      </c>
      <c r="F1137" s="13">
        <v>-4.7847400278153152E-2</v>
      </c>
      <c r="G1137" s="13" t="s">
        <v>9</v>
      </c>
      <c r="H1137" s="13" t="str">
        <f t="shared" si="74"/>
        <v/>
      </c>
      <c r="I1137" s="7">
        <v>311932207104</v>
      </c>
      <c r="J1137" s="8">
        <v>290964413098.66669</v>
      </c>
      <c r="K1137" s="8">
        <v>300260988518.40002</v>
      </c>
      <c r="L1137" s="4">
        <f>IF(AND(以前300和1000统计!C1136&lt;-10,J1136&lt;K1136*1.05,以前300和1000统计!G1136&lt;10),L1136*(2-E1137/E1136),L1136)</f>
        <v>11336.2295427218</v>
      </c>
      <c r="M1137" s="4">
        <f t="shared" si="78"/>
        <v>6784.63</v>
      </c>
      <c r="N1137" s="4">
        <f t="shared" si="79"/>
        <v>1</v>
      </c>
      <c r="O1137" t="s">
        <v>9</v>
      </c>
      <c r="P1137" t="s">
        <v>9</v>
      </c>
      <c r="R1137" t="s">
        <v>9</v>
      </c>
      <c r="S1137" s="4">
        <f t="shared" si="75"/>
        <v>10928.764983280644</v>
      </c>
      <c r="T1137" s="4">
        <f t="shared" si="76"/>
        <v>16594.558152007226</v>
      </c>
      <c r="U1137" s="4" t="s">
        <v>9</v>
      </c>
      <c r="V1137" t="s">
        <v>9</v>
      </c>
      <c r="W1137" t="s">
        <v>9</v>
      </c>
      <c r="X1137" t="str">
        <f>IF(AND(L1137&lt;&gt;L1136,以前300和1000统计!D1137&gt;以前300和1000统计!E1137+30),1,"")</f>
        <v/>
      </c>
      <c r="Y1137" t="str">
        <f t="shared" si="77"/>
        <v/>
      </c>
    </row>
    <row r="1138" spans="1:25" x14ac:dyDescent="0.25">
      <c r="A1138" s="6">
        <v>44039</v>
      </c>
      <c r="B1138" s="4">
        <v>6807.98</v>
      </c>
      <c r="C1138" s="4">
        <v>6839.83</v>
      </c>
      <c r="D1138" s="4">
        <v>6717.32</v>
      </c>
      <c r="E1138" s="4">
        <v>6786.53</v>
      </c>
      <c r="F1138" s="13">
        <v>-4.679149454960696E-2</v>
      </c>
      <c r="G1138" s="13" t="s">
        <v>9</v>
      </c>
      <c r="H1138" s="13" t="str">
        <f t="shared" si="74"/>
        <v/>
      </c>
      <c r="I1138" s="7">
        <v>220049469440</v>
      </c>
      <c r="J1138" s="8">
        <v>273515216896</v>
      </c>
      <c r="K1138" s="8">
        <v>302565469388.79999</v>
      </c>
      <c r="L1138" s="4">
        <f>IF(AND(以前300和1000统计!C1137&lt;-10,J1137&lt;K1137*1.05,以前300和1000统计!G1137&lt;10),L1137*(2-E1138/E1137),L1137)</f>
        <v>11336.2295427218</v>
      </c>
      <c r="M1138" s="4">
        <f t="shared" si="78"/>
        <v>6786.53</v>
      </c>
      <c r="N1138" s="4">
        <f t="shared" si="79"/>
        <v>1</v>
      </c>
      <c r="O1138">
        <v>8446.4553687043444</v>
      </c>
      <c r="P1138" t="s">
        <v>9</v>
      </c>
      <c r="Q1138">
        <v>-3.975241586282996E-2</v>
      </c>
      <c r="R1138">
        <v>-8.3284142162259323E-2</v>
      </c>
      <c r="S1138" s="4">
        <f t="shared" si="75"/>
        <v>10931.825526518554</v>
      </c>
      <c r="T1138" s="4">
        <f t="shared" si="76"/>
        <v>16599.205370866443</v>
      </c>
      <c r="U1138" s="4">
        <v>7344.99</v>
      </c>
      <c r="V1138">
        <v>-7.6032778805689372E-2</v>
      </c>
      <c r="W1138">
        <v>-3.975241586282996E-2</v>
      </c>
      <c r="X1138" t="str">
        <f>IF(AND(L1138&lt;&gt;L1137,以前300和1000统计!D1138&gt;以前300和1000统计!E1138+30),1,"")</f>
        <v/>
      </c>
      <c r="Y1138" t="str">
        <f t="shared" si="77"/>
        <v/>
      </c>
    </row>
    <row r="1139" spans="1:25" x14ac:dyDescent="0.25">
      <c r="A1139" s="6">
        <v>44040</v>
      </c>
      <c r="B1139" s="4">
        <v>6835.56</v>
      </c>
      <c r="C1139" s="4">
        <v>6886.44</v>
      </c>
      <c r="D1139" s="4">
        <v>6796.82</v>
      </c>
      <c r="E1139" s="4">
        <v>6857.94</v>
      </c>
      <c r="F1139" s="13">
        <v>1.0805305521450537E-2</v>
      </c>
      <c r="G1139" s="13" t="s">
        <v>9</v>
      </c>
      <c r="H1139" s="13" t="str">
        <f t="shared" si="74"/>
        <v/>
      </c>
      <c r="I1139" s="7">
        <v>212545888256</v>
      </c>
      <c r="J1139" s="8">
        <v>248175854933.33334</v>
      </c>
      <c r="K1139" s="8">
        <v>304111146803.20001</v>
      </c>
      <c r="L1139" s="4">
        <f>L1138</f>
        <v>11336.2295427218</v>
      </c>
      <c r="M1139" s="4">
        <f t="shared" si="78"/>
        <v>6857.94</v>
      </c>
      <c r="N1139" s="4">
        <f t="shared" si="79"/>
        <v>1</v>
      </c>
      <c r="O1139" t="s">
        <v>9</v>
      </c>
      <c r="P1139" t="s">
        <v>9</v>
      </c>
      <c r="R1139" t="s">
        <v>9</v>
      </c>
      <c r="S1139" s="4">
        <f t="shared" si="75"/>
        <v>11046.853627897122</v>
      </c>
      <c r="T1139" s="4">
        <f t="shared" si="76"/>
        <v>16773.867422833144</v>
      </c>
      <c r="U1139" s="4" t="s">
        <v>9</v>
      </c>
      <c r="V1139" t="s">
        <v>9</v>
      </c>
      <c r="W1139" t="s">
        <v>9</v>
      </c>
      <c r="X1139" t="str">
        <f>IF(AND(L1139&lt;&gt;L1138,以前300和1000统计!D1139&gt;以前300和1000统计!E1139+30),1,"")</f>
        <v/>
      </c>
      <c r="Y1139" t="str">
        <f t="shared" si="77"/>
        <v/>
      </c>
    </row>
    <row r="1140" spans="1:25" x14ac:dyDescent="0.25">
      <c r="A1140" s="6">
        <v>44041</v>
      </c>
      <c r="B1140" s="4">
        <v>6843.84</v>
      </c>
      <c r="C1140" s="4">
        <v>7060.53</v>
      </c>
      <c r="D1140" s="4">
        <v>6816.31</v>
      </c>
      <c r="E1140" s="4">
        <v>7060.53</v>
      </c>
      <c r="F1140" s="13">
        <v>4.0374093977334491E-2</v>
      </c>
      <c r="G1140" s="13" t="s">
        <v>9</v>
      </c>
      <c r="H1140" s="13" t="str">
        <f t="shared" si="74"/>
        <v/>
      </c>
      <c r="I1140" s="7">
        <v>238009413632</v>
      </c>
      <c r="J1140" s="8">
        <v>223534923776</v>
      </c>
      <c r="K1140" s="8">
        <v>305348447846.40002</v>
      </c>
      <c r="L1140" s="4">
        <f>L1139</f>
        <v>11336.2295427218</v>
      </c>
      <c r="M1140" s="4">
        <f t="shared" si="78"/>
        <v>7060.53</v>
      </c>
      <c r="N1140" s="4">
        <f t="shared" si="79"/>
        <v>1</v>
      </c>
      <c r="O1140" t="s">
        <v>9</v>
      </c>
      <c r="P1140">
        <v>8110.6883623207768</v>
      </c>
      <c r="R1140" t="s">
        <v>9</v>
      </c>
      <c r="S1140" s="4">
        <f t="shared" si="75"/>
        <v>11373.18807767004</v>
      </c>
      <c r="T1140" s="4">
        <f t="shared" si="76"/>
        <v>17269.383248458882</v>
      </c>
      <c r="U1140" s="4" t="s">
        <v>9</v>
      </c>
      <c r="V1140" t="s">
        <v>9</v>
      </c>
      <c r="W1140" t="s">
        <v>9</v>
      </c>
      <c r="X1140" t="str">
        <f>IF(AND(L1140&lt;&gt;L1139,以前300和1000统计!D1140&gt;以前300和1000统计!E1140+30),1,"")</f>
        <v/>
      </c>
      <c r="Y1140" t="str">
        <f t="shared" si="77"/>
        <v/>
      </c>
    </row>
    <row r="1141" spans="1:25" x14ac:dyDescent="0.25">
      <c r="A1141" s="6">
        <v>44042</v>
      </c>
      <c r="B1141" s="4">
        <v>7082.72</v>
      </c>
      <c r="C1141" s="4">
        <v>7107.48</v>
      </c>
      <c r="D1141" s="4">
        <v>7029.02</v>
      </c>
      <c r="E1141" s="4">
        <v>7048.98</v>
      </c>
      <c r="F1141" s="13">
        <v>2.7856761651458006E-2</v>
      </c>
      <c r="G1141" s="13" t="s">
        <v>9</v>
      </c>
      <c r="H1141" s="13" t="str">
        <f t="shared" si="74"/>
        <v/>
      </c>
      <c r="I1141" s="7">
        <v>268238848000</v>
      </c>
      <c r="J1141" s="8">
        <v>239598049962.66666</v>
      </c>
      <c r="K1141" s="8">
        <v>306692176691.20001</v>
      </c>
      <c r="L1141" s="4">
        <f>IF(AND(以前300和1000统计!C1140&lt;-10,J1140&lt;K1140*1.05,以前300和1000统计!G1140&lt;10),L1140*(2-E1141/E1140),L1140)</f>
        <v>11336.2295427218</v>
      </c>
      <c r="M1141" s="4">
        <f t="shared" si="78"/>
        <v>7048.98</v>
      </c>
      <c r="N1141" s="4">
        <f t="shared" si="79"/>
        <v>1</v>
      </c>
      <c r="O1141" t="s">
        <v>9</v>
      </c>
      <c r="P1141" t="s">
        <v>9</v>
      </c>
      <c r="R1141" t="s">
        <v>9</v>
      </c>
      <c r="S1141" s="4">
        <f t="shared" si="75"/>
        <v>11354.583196407997</v>
      </c>
      <c r="T1141" s="4">
        <f t="shared" si="76"/>
        <v>17241.133049604163</v>
      </c>
      <c r="U1141" s="4" t="s">
        <v>9</v>
      </c>
      <c r="V1141" t="s">
        <v>9</v>
      </c>
      <c r="W1141" t="s">
        <v>9</v>
      </c>
      <c r="X1141" t="str">
        <f>IF(AND(L1141&lt;&gt;L1140,以前300和1000统计!D1141&gt;以前300和1000统计!E1141+30),1,"")</f>
        <v/>
      </c>
      <c r="Y1141" t="str">
        <f t="shared" si="77"/>
        <v/>
      </c>
    </row>
    <row r="1142" spans="1:25" x14ac:dyDescent="0.25">
      <c r="A1142" s="6">
        <v>44043</v>
      </c>
      <c r="B1142" s="4">
        <v>7030.31</v>
      </c>
      <c r="C1142" s="4">
        <v>7143.59</v>
      </c>
      <c r="D1142" s="4">
        <v>6997.63</v>
      </c>
      <c r="E1142" s="4">
        <v>7141.59</v>
      </c>
      <c r="F1142" s="13">
        <v>1.1480724534843834E-2</v>
      </c>
      <c r="G1142" s="13" t="s">
        <v>9</v>
      </c>
      <c r="H1142" s="13" t="str">
        <f t="shared" si="74"/>
        <v/>
      </c>
      <c r="I1142" s="7">
        <v>270041731072</v>
      </c>
      <c r="J1142" s="8">
        <v>258763330901.33334</v>
      </c>
      <c r="K1142" s="8">
        <v>307697275084.79999</v>
      </c>
      <c r="L1142" s="4">
        <f>IF(AND(以前300和1000统计!C1141&lt;-10,J1141&lt;K1141*1.05,以前300和1000统计!G1141&lt;10),L1141*(2-E1142/E1141),L1141)</f>
        <v>11336.2295427218</v>
      </c>
      <c r="M1142" s="4">
        <f t="shared" si="78"/>
        <v>7141.59</v>
      </c>
      <c r="N1142" s="4">
        <f t="shared" si="79"/>
        <v>1</v>
      </c>
      <c r="O1142" t="s">
        <v>9</v>
      </c>
      <c r="P1142" t="s">
        <v>9</v>
      </c>
      <c r="R1142" t="s">
        <v>9</v>
      </c>
      <c r="S1142" s="4">
        <f t="shared" si="75"/>
        <v>11503.760517072738</v>
      </c>
      <c r="T1142" s="4">
        <f t="shared" si="76"/>
        <v>17467.648280421083</v>
      </c>
      <c r="U1142" s="4" t="s">
        <v>9</v>
      </c>
      <c r="V1142" t="s">
        <v>9</v>
      </c>
      <c r="W1142" t="s">
        <v>9</v>
      </c>
      <c r="X1142" t="str">
        <f>IF(AND(L1142&lt;&gt;L1141,以前300和1000统计!D1142&gt;以前300和1000统计!E1142+30),1,"")</f>
        <v/>
      </c>
      <c r="Y1142" t="str">
        <f t="shared" si="77"/>
        <v/>
      </c>
    </row>
    <row r="1143" spans="1:25" x14ac:dyDescent="0.25">
      <c r="A1143" s="6">
        <v>44046</v>
      </c>
      <c r="B1143" s="4">
        <v>7204.17</v>
      </c>
      <c r="C1143" s="4">
        <v>7373.36</v>
      </c>
      <c r="D1143" s="4">
        <v>7193.07</v>
      </c>
      <c r="E1143" s="4">
        <v>7373.34</v>
      </c>
      <c r="F1143" s="13">
        <v>4.6015168151988028E-2</v>
      </c>
      <c r="G1143" s="13" t="s">
        <v>9</v>
      </c>
      <c r="H1143" s="13" t="str">
        <f t="shared" si="74"/>
        <v/>
      </c>
      <c r="I1143" s="7">
        <v>323209871360</v>
      </c>
      <c r="J1143" s="8">
        <v>287163483477.33331</v>
      </c>
      <c r="K1143" s="8">
        <v>307262681907.20001</v>
      </c>
      <c r="L1143" s="4">
        <f>IF(AND(以前300和1000统计!C1142&lt;-10,J1142&lt;K1142*1.05,以前300和1000统计!G1142&lt;10),L1142*(2-E1143/E1142),L1142)</f>
        <v>11336.2295427218</v>
      </c>
      <c r="M1143" s="4">
        <f t="shared" si="78"/>
        <v>7373.34</v>
      </c>
      <c r="N1143" s="4">
        <f t="shared" si="79"/>
        <v>1</v>
      </c>
      <c r="O1143" t="s">
        <v>9</v>
      </c>
      <c r="P1143" t="s">
        <v>9</v>
      </c>
      <c r="R1143" t="s">
        <v>9</v>
      </c>
      <c r="S1143" s="4">
        <f t="shared" si="75"/>
        <v>11877.066251486447</v>
      </c>
      <c r="T1143" s="4">
        <f t="shared" si="76"/>
        <v>18034.486686012493</v>
      </c>
      <c r="U1143" s="4" t="s">
        <v>9</v>
      </c>
      <c r="V1143" t="s">
        <v>9</v>
      </c>
      <c r="W1143" t="s">
        <v>9</v>
      </c>
      <c r="X1143" t="str">
        <f>IF(AND(L1143&lt;&gt;L1142,以前300和1000统计!D1143&gt;以前300和1000统计!E1143+30),1,"")</f>
        <v/>
      </c>
      <c r="Y1143" t="str">
        <f t="shared" si="77"/>
        <v/>
      </c>
    </row>
    <row r="1144" spans="1:25" x14ac:dyDescent="0.25">
      <c r="A1144" s="6">
        <v>44047</v>
      </c>
      <c r="B1144" s="4">
        <v>7398.99</v>
      </c>
      <c r="C1144" s="4">
        <v>7406.26</v>
      </c>
      <c r="D1144" s="4">
        <v>7296.12</v>
      </c>
      <c r="E1144" s="4">
        <v>7326.19</v>
      </c>
      <c r="F1144" s="13">
        <v>2.5848585539074653E-2</v>
      </c>
      <c r="G1144" s="13" t="s">
        <v>9</v>
      </c>
      <c r="H1144" s="13" t="str">
        <f t="shared" si="74"/>
        <v/>
      </c>
      <c r="I1144" s="7">
        <v>331413495808</v>
      </c>
      <c r="J1144" s="8">
        <v>308221699413.33331</v>
      </c>
      <c r="K1144" s="8">
        <v>305100470681.59998</v>
      </c>
      <c r="L1144" s="4">
        <f>IF(AND(以前300和1000统计!C1143&lt;-10,J1143&lt;K1143*1.05,以前300和1000统计!G1143&lt;10),L1143*(2-E1144/E1143),L1143)</f>
        <v>11336.2295427218</v>
      </c>
      <c r="M1144" s="4">
        <f t="shared" si="78"/>
        <v>7326.19</v>
      </c>
      <c r="N1144" s="4">
        <f t="shared" si="79"/>
        <v>1</v>
      </c>
      <c r="O1144" t="s">
        <v>9</v>
      </c>
      <c r="P1144" t="s">
        <v>9</v>
      </c>
      <c r="R1144" t="s">
        <v>9</v>
      </c>
      <c r="S1144" s="4">
        <f t="shared" si="75"/>
        <v>11801.116454819319</v>
      </c>
      <c r="T1144" s="4">
        <f t="shared" si="76"/>
        <v>17919.162281164008</v>
      </c>
      <c r="U1144" s="4" t="s">
        <v>9</v>
      </c>
      <c r="V1144" t="s">
        <v>9</v>
      </c>
      <c r="W1144" t="s">
        <v>9</v>
      </c>
      <c r="X1144" t="str">
        <f>IF(AND(L1144&lt;&gt;L1143,以前300和1000统计!D1144&gt;以前300和1000统计!E1144+30),1,"")</f>
        <v/>
      </c>
      <c r="Y1144" t="str">
        <f t="shared" si="77"/>
        <v/>
      </c>
    </row>
    <row r="1145" spans="1:25" x14ac:dyDescent="0.25">
      <c r="A1145" s="6">
        <v>44048</v>
      </c>
      <c r="B1145" s="4">
        <v>7340.55</v>
      </c>
      <c r="C1145" s="4">
        <v>7442.39</v>
      </c>
      <c r="D1145" s="4">
        <v>7284.67</v>
      </c>
      <c r="E1145" s="4">
        <v>7427.19</v>
      </c>
      <c r="F1145" s="13">
        <v>7.3033387854077869E-3</v>
      </c>
      <c r="G1145" s="13" t="s">
        <v>9</v>
      </c>
      <c r="H1145" s="13" t="str">
        <f t="shared" si="74"/>
        <v/>
      </c>
      <c r="I1145" s="7">
        <v>301601517568</v>
      </c>
      <c r="J1145" s="8">
        <v>318741628245.33331</v>
      </c>
      <c r="K1145" s="8">
        <v>302607031910.40002</v>
      </c>
      <c r="L1145" s="4">
        <f>IF(AND(以前300和1000统计!C1144&lt;-10,J1144&lt;K1144*1.05,以前300和1000统计!G1144&lt;10),L1144*(2-E1145/E1144),L1144)</f>
        <v>11336.2295427218</v>
      </c>
      <c r="M1145" s="4">
        <f t="shared" si="78"/>
        <v>7427.19</v>
      </c>
      <c r="N1145" s="4">
        <f t="shared" si="79"/>
        <v>1</v>
      </c>
      <c r="O1145" t="s">
        <v>9</v>
      </c>
      <c r="P1145" t="s">
        <v>9</v>
      </c>
      <c r="R1145" t="s">
        <v>9</v>
      </c>
      <c r="S1145" s="4">
        <f t="shared" si="75"/>
        <v>11963.808490097786</v>
      </c>
      <c r="T1145" s="4">
        <f t="shared" si="76"/>
        <v>18166.198652101368</v>
      </c>
      <c r="U1145" s="4" t="s">
        <v>9</v>
      </c>
      <c r="V1145" t="s">
        <v>9</v>
      </c>
      <c r="W1145" t="s">
        <v>9</v>
      </c>
      <c r="X1145" t="str">
        <f>IF(AND(L1145&lt;&gt;L1144,以前300和1000统计!D1145&gt;以前300和1000统计!E1145+30),1,"")</f>
        <v/>
      </c>
      <c r="Y1145" t="str">
        <f t="shared" si="77"/>
        <v/>
      </c>
    </row>
    <row r="1146" spans="1:25" x14ac:dyDescent="0.25">
      <c r="A1146" s="6">
        <v>44049</v>
      </c>
      <c r="B1146" s="4">
        <v>7425.55</v>
      </c>
      <c r="C1146" s="4">
        <v>7457.16</v>
      </c>
      <c r="D1146" s="4">
        <v>7309.36</v>
      </c>
      <c r="E1146" s="4">
        <v>7432.77</v>
      </c>
      <c r="F1146" s="13">
        <v>1.454780725042637E-2</v>
      </c>
      <c r="G1146" s="13" t="s">
        <v>9</v>
      </c>
      <c r="H1146" s="13" t="str">
        <f t="shared" si="74"/>
        <v/>
      </c>
      <c r="I1146" s="7">
        <v>315215470592</v>
      </c>
      <c r="J1146" s="8">
        <v>316076827989.33331</v>
      </c>
      <c r="K1146" s="8">
        <v>298060666060.79999</v>
      </c>
      <c r="L1146" s="4">
        <f>IF(AND(以前300和1000统计!C1145&lt;-10,J1145&lt;K1145*1.05,以前300和1000统计!G1145&lt;10),L1145*(2-E1146/E1145),L1145)</f>
        <v>11336.2295427218</v>
      </c>
      <c r="M1146" s="4">
        <f t="shared" si="78"/>
        <v>7432.77</v>
      </c>
      <c r="N1146" s="4">
        <f t="shared" si="79"/>
        <v>1</v>
      </c>
      <c r="O1146" t="s">
        <v>9</v>
      </c>
      <c r="P1146" t="s">
        <v>9</v>
      </c>
      <c r="R1146" t="s">
        <v>9</v>
      </c>
      <c r="S1146" s="4">
        <f t="shared" si="75"/>
        <v>11972.796822343866</v>
      </c>
      <c r="T1146" s="4">
        <f t="shared" si="76"/>
        <v>18179.846800119492</v>
      </c>
      <c r="U1146" s="4" t="s">
        <v>9</v>
      </c>
      <c r="V1146" t="s">
        <v>9</v>
      </c>
      <c r="W1146" t="s">
        <v>9</v>
      </c>
      <c r="X1146" t="str">
        <f>IF(AND(L1146&lt;&gt;L1145,以前300和1000统计!D1146&gt;以前300和1000统计!E1146+30),1,"")</f>
        <v/>
      </c>
      <c r="Y1146" t="str">
        <f t="shared" si="77"/>
        <v/>
      </c>
    </row>
    <row r="1147" spans="1:25" x14ac:dyDescent="0.25">
      <c r="A1147" s="6">
        <v>44050</v>
      </c>
      <c r="B1147" s="4">
        <v>7407.68</v>
      </c>
      <c r="C1147" s="4">
        <v>7417.09</v>
      </c>
      <c r="D1147" s="4">
        <v>7209.94</v>
      </c>
      <c r="E1147" s="4">
        <v>7339.81</v>
      </c>
      <c r="F1147" s="13">
        <v>-1.1764880122899668E-2</v>
      </c>
      <c r="G1147" s="13" t="s">
        <v>9</v>
      </c>
      <c r="H1147" s="13" t="str">
        <f t="shared" si="74"/>
        <v/>
      </c>
      <c r="I1147" s="7">
        <v>304012181504</v>
      </c>
      <c r="J1147" s="8">
        <v>306943056554.66669</v>
      </c>
      <c r="K1147" s="8">
        <v>294310717030.40002</v>
      </c>
      <c r="L1147" s="4">
        <f>IF(AND(以前300和1000统计!C1146&lt;-10,J1146&lt;K1146*1.05,以前300和1000统计!G1146&lt;10),L1146*(2-E1147/E1146),L1146)</f>
        <v>11336.2295427218</v>
      </c>
      <c r="M1147" s="4">
        <f t="shared" si="78"/>
        <v>7339.81</v>
      </c>
      <c r="N1147" s="4">
        <f t="shared" si="79"/>
        <v>1</v>
      </c>
      <c r="O1147" t="s">
        <v>9</v>
      </c>
      <c r="P1147" t="s">
        <v>9</v>
      </c>
      <c r="R1147" t="s">
        <v>9</v>
      </c>
      <c r="S1147" s="4">
        <f t="shared" si="75"/>
        <v>11823.055717398458</v>
      </c>
      <c r="T1147" s="4">
        <f t="shared" si="76"/>
        <v>17952.475502670615</v>
      </c>
      <c r="U1147" s="4" t="s">
        <v>9</v>
      </c>
      <c r="V1147" t="s">
        <v>9</v>
      </c>
      <c r="W1147" t="s">
        <v>9</v>
      </c>
      <c r="X1147" t="str">
        <f>IF(AND(L1147&lt;&gt;L1146,以前300和1000统计!D1147&gt;以前300和1000统计!E1147+30),1,"")</f>
        <v/>
      </c>
      <c r="Y1147" t="str">
        <f t="shared" si="77"/>
        <v/>
      </c>
    </row>
    <row r="1148" spans="1:25" x14ac:dyDescent="0.25">
      <c r="A1148" s="6">
        <v>44053</v>
      </c>
      <c r="B1148" s="4">
        <v>7319.54</v>
      </c>
      <c r="C1148" s="4">
        <v>7414.1</v>
      </c>
      <c r="D1148" s="4">
        <v>7288.75</v>
      </c>
      <c r="E1148" s="4">
        <v>7358.86</v>
      </c>
      <c r="F1148" s="13">
        <v>-9.9438029160058283E-3</v>
      </c>
      <c r="G1148" s="13" t="s">
        <v>9</v>
      </c>
      <c r="H1148" s="13" t="str">
        <f t="shared" si="74"/>
        <v/>
      </c>
      <c r="I1148" s="7">
        <v>284390436864</v>
      </c>
      <c r="J1148" s="8">
        <v>301206029653.33331</v>
      </c>
      <c r="K1148" s="8">
        <v>289458217984</v>
      </c>
      <c r="L1148" s="4">
        <f>IF(AND(以前300和1000统计!C1147&lt;-10,J1147&lt;K1147*1.05,以前300和1000统计!G1147&lt;10),L1147*(2-E1148/E1147),L1147)</f>
        <v>11336.2295427218</v>
      </c>
      <c r="M1148" s="4">
        <f t="shared" si="78"/>
        <v>7358.86</v>
      </c>
      <c r="N1148" s="4">
        <f t="shared" si="79"/>
        <v>1</v>
      </c>
      <c r="O1148" t="s">
        <v>9</v>
      </c>
      <c r="P1148" t="s">
        <v>9</v>
      </c>
      <c r="R1148" t="s">
        <v>9</v>
      </c>
      <c r="S1148" s="4">
        <f t="shared" si="75"/>
        <v>11853.741690389097</v>
      </c>
      <c r="T1148" s="4">
        <f t="shared" si="76"/>
        <v>17999.069986495924</v>
      </c>
      <c r="U1148" s="4" t="s">
        <v>9</v>
      </c>
      <c r="V1148" t="s">
        <v>9</v>
      </c>
      <c r="W1148" t="s">
        <v>9</v>
      </c>
      <c r="X1148" t="str">
        <f>IF(AND(L1148&lt;&gt;L1147,以前300和1000统计!D1148&gt;以前300和1000统计!E1148+30),1,"")</f>
        <v/>
      </c>
      <c r="Y1148" t="str">
        <f t="shared" si="77"/>
        <v/>
      </c>
    </row>
    <row r="1149" spans="1:25" x14ac:dyDescent="0.25">
      <c r="A1149" s="6">
        <v>44054</v>
      </c>
      <c r="B1149" s="4">
        <v>7358.73</v>
      </c>
      <c r="C1149" s="4">
        <v>7377.82</v>
      </c>
      <c r="D1149" s="4">
        <v>7203.79</v>
      </c>
      <c r="E1149" s="4">
        <v>7213.45</v>
      </c>
      <c r="F1149" s="13">
        <v>-1.7215704493713124E-2</v>
      </c>
      <c r="G1149" s="13" t="s">
        <v>9</v>
      </c>
      <c r="H1149" s="13" t="str">
        <f t="shared" si="74"/>
        <v/>
      </c>
      <c r="I1149" s="7">
        <v>279826493440</v>
      </c>
      <c r="J1149" s="8">
        <v>289409703936</v>
      </c>
      <c r="K1149" s="8">
        <v>282896356352</v>
      </c>
      <c r="L1149" s="4">
        <f>IF(AND(以前300和1000统计!C1148&lt;-10,J1148&lt;K1148*1.05,以前300和1000统计!G1148&lt;10),L1148*(2-E1149/E1148),L1148)</f>
        <v>11336.2295427218</v>
      </c>
      <c r="M1149" s="4">
        <f t="shared" si="78"/>
        <v>7213.45</v>
      </c>
      <c r="N1149" s="4">
        <f t="shared" si="79"/>
        <v>1</v>
      </c>
      <c r="O1149" t="s">
        <v>9</v>
      </c>
      <c r="P1149" t="s">
        <v>9</v>
      </c>
      <c r="R1149" t="s">
        <v>9</v>
      </c>
      <c r="S1149" s="4">
        <f t="shared" si="75"/>
        <v>11619.513483955019</v>
      </c>
      <c r="T1149" s="4">
        <f t="shared" si="76"/>
        <v>17643.410989486012</v>
      </c>
      <c r="U1149" s="4" t="s">
        <v>9</v>
      </c>
      <c r="V1149" t="s">
        <v>9</v>
      </c>
      <c r="W1149" t="s">
        <v>9</v>
      </c>
      <c r="X1149" t="str">
        <f>IF(AND(L1149&lt;&gt;L1148,以前300和1000统计!D1149&gt;以前300和1000统计!E1149+30),1,"")</f>
        <v/>
      </c>
      <c r="Y1149" t="str">
        <f t="shared" si="77"/>
        <v/>
      </c>
    </row>
    <row r="1150" spans="1:25" x14ac:dyDescent="0.25">
      <c r="A1150" s="6">
        <v>44055</v>
      </c>
      <c r="B1150" s="4">
        <v>7176.89</v>
      </c>
      <c r="C1150" s="4">
        <v>7196.28</v>
      </c>
      <c r="D1150" s="4">
        <v>6932.3</v>
      </c>
      <c r="E1150" s="4">
        <v>7092.36</v>
      </c>
      <c r="F1150" s="13">
        <v>-3.6214848495555008E-2</v>
      </c>
      <c r="G1150" s="13" t="s">
        <v>9</v>
      </c>
      <c r="H1150" s="13" t="str">
        <f t="shared" si="74"/>
        <v/>
      </c>
      <c r="I1150" s="7">
        <v>250760810496</v>
      </c>
      <c r="J1150" s="8">
        <v>271659246933.33334</v>
      </c>
      <c r="K1150" s="8">
        <v>277099441971.20001</v>
      </c>
      <c r="L1150" s="4">
        <f>IF(AND(以前300和1000统计!C1149&lt;-10,J1149&lt;K1149*1.05,以前300和1000统计!G1149&lt;10),L1149*(2-E1150/E1149),L1149)</f>
        <v>11336.2295427218</v>
      </c>
      <c r="M1150" s="4">
        <f t="shared" si="78"/>
        <v>7092.36</v>
      </c>
      <c r="N1150" s="4">
        <f t="shared" si="79"/>
        <v>1</v>
      </c>
      <c r="O1150" t="s">
        <v>9</v>
      </c>
      <c r="P1150" t="s">
        <v>9</v>
      </c>
      <c r="R1150" t="s">
        <v>9</v>
      </c>
      <c r="S1150" s="4">
        <f t="shared" si="75"/>
        <v>11424.460230966213</v>
      </c>
      <c r="T1150" s="4">
        <f t="shared" si="76"/>
        <v>17347.236393874085</v>
      </c>
      <c r="U1150" s="4" t="s">
        <v>9</v>
      </c>
      <c r="V1150" t="s">
        <v>9</v>
      </c>
      <c r="W1150" t="s">
        <v>9</v>
      </c>
      <c r="X1150" t="str">
        <f>IF(AND(L1150&lt;&gt;L1149,以前300和1000统计!D1150&gt;以前300和1000统计!E1150+30),1,"")</f>
        <v/>
      </c>
      <c r="Y1150" t="str">
        <f t="shared" si="77"/>
        <v/>
      </c>
    </row>
    <row r="1151" spans="1:25" x14ac:dyDescent="0.25">
      <c r="A1151" s="6">
        <v>44056</v>
      </c>
      <c r="B1151" s="4">
        <v>7112.34</v>
      </c>
      <c r="C1151" s="4">
        <v>7158.95</v>
      </c>
      <c r="D1151" s="4">
        <v>7076.78</v>
      </c>
      <c r="E1151" s="4">
        <v>7113.93</v>
      </c>
      <c r="F1151" s="13">
        <v>-1.3796449687736079E-2</v>
      </c>
      <c r="G1151" s="13" t="s">
        <v>9</v>
      </c>
      <c r="H1151" s="13" t="str">
        <f t="shared" si="74"/>
        <v/>
      </c>
      <c r="I1151" s="7">
        <v>210659774464</v>
      </c>
      <c r="J1151" s="8">
        <v>247082359466.66666</v>
      </c>
      <c r="K1151" s="8">
        <v>271424703283.20001</v>
      </c>
      <c r="L1151" s="4">
        <f>IF(AND(以前300和1000统计!C1150&lt;-10,J1150&lt;K1150*1.05,以前300和1000统计!G1150&lt;10),L1150*(2-E1151/E1150),L1150)</f>
        <v>11336.2295427218</v>
      </c>
      <c r="M1151" s="4">
        <f t="shared" si="78"/>
        <v>7113.93</v>
      </c>
      <c r="N1151" s="4">
        <f t="shared" si="79"/>
        <v>1</v>
      </c>
      <c r="O1151">
        <v>8110.6883623207768</v>
      </c>
      <c r="P1151" t="s">
        <v>9</v>
      </c>
      <c r="Q1151">
        <v>-9.8440665005137262E-3</v>
      </c>
      <c r="R1151">
        <v>9.2140990611409013E-3</v>
      </c>
      <c r="S1151" s="4">
        <f t="shared" si="75"/>
        <v>11459.205450777665</v>
      </c>
      <c r="T1151" s="4">
        <f t="shared" si="76"/>
        <v>17399.994557449521</v>
      </c>
      <c r="U1151" s="4">
        <v>7432.77</v>
      </c>
      <c r="V1151">
        <v>-4.289652444512615E-2</v>
      </c>
      <c r="W1151">
        <v>-9.8440665005137262E-3</v>
      </c>
      <c r="X1151" t="str">
        <f>IF(AND(L1151&lt;&gt;L1150,以前300和1000统计!D1151&gt;以前300和1000统计!E1151+30),1,"")</f>
        <v/>
      </c>
      <c r="Y1151" t="str">
        <f t="shared" si="77"/>
        <v/>
      </c>
    </row>
    <row r="1152" spans="1:25" x14ac:dyDescent="0.25">
      <c r="A1152" s="6">
        <v>44057</v>
      </c>
      <c r="B1152" s="4">
        <v>7103.07</v>
      </c>
      <c r="C1152" s="4">
        <v>7183.96</v>
      </c>
      <c r="D1152" s="4">
        <v>7058.54</v>
      </c>
      <c r="E1152" s="4">
        <v>7183.96</v>
      </c>
      <c r="F1152" s="13">
        <v>1.2915306047634356E-2</v>
      </c>
      <c r="G1152" s="13">
        <v>1.2915306047634356E-2</v>
      </c>
      <c r="H1152" s="13" t="str">
        <f t="shared" si="74"/>
        <v/>
      </c>
      <c r="I1152" s="7">
        <v>196519350272</v>
      </c>
      <c r="J1152" s="8">
        <v>219313311744</v>
      </c>
      <c r="K1152" s="8">
        <v>269222761881.60001</v>
      </c>
      <c r="L1152" s="4">
        <f>IF(AND(以前300和1000统计!C1151&lt;-10,J1151&lt;K1151*1.05,以前300和1000统计!G1151&lt;10),L1151*(2-E1152/E1151),L1151)</f>
        <v>11224.634945238158</v>
      </c>
      <c r="M1152" s="4">
        <f t="shared" si="78"/>
        <v>7183.96</v>
      </c>
      <c r="N1152" s="4">
        <f t="shared" si="79"/>
        <v>0</v>
      </c>
      <c r="O1152" t="s">
        <v>9</v>
      </c>
      <c r="P1152">
        <v>8030.8462067171486</v>
      </c>
      <c r="R1152" t="s">
        <v>9</v>
      </c>
      <c r="S1152" s="4">
        <f t="shared" si="75"/>
        <v>11459.205450777665</v>
      </c>
      <c r="T1152" s="4">
        <f t="shared" si="76"/>
        <v>17228.707853917411</v>
      </c>
      <c r="U1152" s="4" t="s">
        <v>9</v>
      </c>
      <c r="V1152" t="s">
        <v>9</v>
      </c>
      <c r="W1152" t="s">
        <v>9</v>
      </c>
      <c r="X1152">
        <f>IF(AND(L1152&lt;&gt;L1151,以前300和1000统计!D1152&gt;以前300和1000统计!E1152+30),1,"")</f>
        <v>1</v>
      </c>
      <c r="Y1152">
        <f t="shared" si="77"/>
        <v>9.8440665005137262E-3</v>
      </c>
    </row>
    <row r="1153" spans="1:25" x14ac:dyDescent="0.25">
      <c r="A1153" s="6">
        <v>44060</v>
      </c>
      <c r="B1153" s="4">
        <v>7206.38</v>
      </c>
      <c r="C1153" s="4">
        <v>7339.69</v>
      </c>
      <c r="D1153" s="4">
        <v>7194.12</v>
      </c>
      <c r="E1153" s="4">
        <v>7339.69</v>
      </c>
      <c r="F1153" s="13">
        <v>3.1734920079337092E-2</v>
      </c>
      <c r="G1153" s="13" t="s">
        <v>9</v>
      </c>
      <c r="H1153" s="13" t="str">
        <f t="shared" si="74"/>
        <v/>
      </c>
      <c r="I1153" s="7">
        <v>243906633728</v>
      </c>
      <c r="J1153" s="8">
        <v>217028586154.66666</v>
      </c>
      <c r="K1153" s="8">
        <v>268783800934.39999</v>
      </c>
      <c r="L1153" s="4">
        <f>IF(AND(以前300和1000统计!C1152&lt;-10,J1152&lt;K1152*1.05,以前300和1000统计!G1152&lt;10),L1152*(2-E1153/E1152),L1152)</f>
        <v>11224.634945238158</v>
      </c>
      <c r="M1153" s="4">
        <f t="shared" si="78"/>
        <v>7339.69</v>
      </c>
      <c r="N1153" s="4">
        <f t="shared" si="79"/>
        <v>1</v>
      </c>
      <c r="O1153" t="s">
        <v>9</v>
      </c>
      <c r="P1153" t="s">
        <v>9</v>
      </c>
      <c r="R1153" t="s">
        <v>9</v>
      </c>
      <c r="S1153" s="4">
        <f t="shared" si="75"/>
        <v>11707.611909729218</v>
      </c>
      <c r="T1153" s="4">
        <f t="shared" si="76"/>
        <v>17602.18246598242</v>
      </c>
      <c r="U1153" s="4" t="s">
        <v>9</v>
      </c>
      <c r="V1153" t="s">
        <v>9</v>
      </c>
      <c r="W1153" t="s">
        <v>9</v>
      </c>
      <c r="X1153" t="str">
        <f>IF(AND(L1153&lt;&gt;L1152,以前300和1000统计!D1153&gt;以前300和1000统计!E1153+30),1,"")</f>
        <v/>
      </c>
      <c r="Y1153" t="str">
        <f t="shared" si="77"/>
        <v/>
      </c>
    </row>
    <row r="1154" spans="1:25" x14ac:dyDescent="0.25">
      <c r="A1154" s="6">
        <v>44061</v>
      </c>
      <c r="B1154" s="4">
        <v>7348.42</v>
      </c>
      <c r="C1154" s="4">
        <v>7422.14</v>
      </c>
      <c r="D1154" s="4">
        <v>7339.89</v>
      </c>
      <c r="E1154" s="4">
        <v>7410.24</v>
      </c>
      <c r="F1154" s="13">
        <v>3.1497948206838489E-2</v>
      </c>
      <c r="G1154" s="13" t="s">
        <v>9</v>
      </c>
      <c r="H1154" s="13" t="str">
        <f t="shared" si="74"/>
        <v/>
      </c>
      <c r="I1154" s="7">
        <v>260025319424</v>
      </c>
      <c r="J1154" s="8">
        <v>233483767808</v>
      </c>
      <c r="K1154" s="8">
        <v>269165997260.79999</v>
      </c>
      <c r="L1154" s="4">
        <f>IF(AND(以前300和1000统计!C1153&lt;-10,J1153&lt;K1153*1.05,以前300和1000统计!G1153&lt;10),L1153*(2-E1154/E1153),L1153)</f>
        <v>11224.634945238158</v>
      </c>
      <c r="M1154" s="4">
        <f t="shared" si="78"/>
        <v>7410.24</v>
      </c>
      <c r="N1154" s="4">
        <f t="shared" si="79"/>
        <v>1</v>
      </c>
      <c r="O1154" t="s">
        <v>9</v>
      </c>
      <c r="P1154" t="s">
        <v>9</v>
      </c>
      <c r="R1154" t="s">
        <v>9</v>
      </c>
      <c r="S1154" s="4">
        <f t="shared" si="75"/>
        <v>11820.146910557782</v>
      </c>
      <c r="T1154" s="4">
        <f t="shared" si="76"/>
        <v>17771.376801570852</v>
      </c>
      <c r="U1154" s="4" t="s">
        <v>9</v>
      </c>
      <c r="V1154" t="s">
        <v>9</v>
      </c>
      <c r="W1154" t="s">
        <v>9</v>
      </c>
      <c r="X1154" t="str">
        <f>IF(AND(L1154&lt;&gt;L1153,以前300和1000统计!D1154&gt;以前300和1000统计!E1154+30),1,"")</f>
        <v/>
      </c>
      <c r="Y1154" t="str">
        <f t="shared" si="77"/>
        <v/>
      </c>
    </row>
    <row r="1155" spans="1:25" x14ac:dyDescent="0.25">
      <c r="A1155" s="6">
        <v>44062</v>
      </c>
      <c r="B1155" s="4">
        <v>7397.88</v>
      </c>
      <c r="C1155" s="4">
        <v>7397.88</v>
      </c>
      <c r="D1155" s="4">
        <v>7248.89</v>
      </c>
      <c r="E1155" s="4">
        <v>7256.13</v>
      </c>
      <c r="F1155" s="13">
        <v>-1.1384677009519395E-2</v>
      </c>
      <c r="G1155" s="13" t="s">
        <v>9</v>
      </c>
      <c r="H1155" s="13" t="str">
        <f t="shared" si="74"/>
        <v/>
      </c>
      <c r="I1155" s="7">
        <v>253768040448</v>
      </c>
      <c r="J1155" s="8">
        <v>252566664533.33334</v>
      </c>
      <c r="K1155" s="8">
        <v>268234546380.79999</v>
      </c>
      <c r="L1155" s="4">
        <f>IF(AND(以前300和1000统计!C1154&lt;-10,J1154&lt;K1154*1.05,以前300和1000统计!G1154&lt;10),L1154*(2-E1155/E1154),L1154)</f>
        <v>11224.634945238158</v>
      </c>
      <c r="M1155" s="4">
        <f t="shared" si="78"/>
        <v>7256.13</v>
      </c>
      <c r="N1155" s="4">
        <f t="shared" si="79"/>
        <v>1</v>
      </c>
      <c r="O1155" t="s">
        <v>9</v>
      </c>
      <c r="P1155" t="s">
        <v>9</v>
      </c>
      <c r="R1155" t="s">
        <v>9</v>
      </c>
      <c r="S1155" s="4">
        <f t="shared" si="75"/>
        <v>11574.324529584148</v>
      </c>
      <c r="T1155" s="4">
        <f t="shared" si="76"/>
        <v>17401.787303944584</v>
      </c>
      <c r="U1155" s="4" t="s">
        <v>9</v>
      </c>
      <c r="V1155" t="s">
        <v>9</v>
      </c>
      <c r="W1155" t="s">
        <v>9</v>
      </c>
      <c r="X1155" t="str">
        <f>IF(AND(L1155&lt;&gt;L1154,以前300和1000统计!D1155&gt;以前300和1000统计!E1155+30),1,"")</f>
        <v/>
      </c>
      <c r="Y1155" t="str">
        <f t="shared" si="77"/>
        <v/>
      </c>
    </row>
    <row r="1156" spans="1:25" x14ac:dyDescent="0.25">
      <c r="A1156" s="6">
        <v>44063</v>
      </c>
      <c r="B1156" s="4">
        <v>7196.35</v>
      </c>
      <c r="C1156" s="4">
        <v>7257.01</v>
      </c>
      <c r="D1156" s="4">
        <v>7126.04</v>
      </c>
      <c r="E1156" s="4">
        <v>7151.26</v>
      </c>
      <c r="F1156" s="13">
        <v>-3.4948935527054359E-2</v>
      </c>
      <c r="G1156" s="13" t="s">
        <v>9</v>
      </c>
      <c r="H1156" s="13" t="str">
        <f t="shared" si="74"/>
        <v/>
      </c>
      <c r="I1156" s="7">
        <v>206434705408</v>
      </c>
      <c r="J1156" s="8">
        <v>240076021760</v>
      </c>
      <c r="K1156" s="8">
        <v>264128082944</v>
      </c>
      <c r="L1156" s="4">
        <f>IF(AND(以前300和1000统计!C1155&lt;-10,J1155&lt;K1155*1.05,以前300和1000统计!G1155&lt;10),L1155*(2-E1156/E1155),L1155)</f>
        <v>11224.634945238158</v>
      </c>
      <c r="M1156" s="4">
        <f t="shared" si="78"/>
        <v>7151.26</v>
      </c>
      <c r="N1156" s="4">
        <f t="shared" si="79"/>
        <v>1</v>
      </c>
      <c r="O1156" t="s">
        <v>9</v>
      </c>
      <c r="P1156" t="s">
        <v>9</v>
      </c>
      <c r="R1156" t="s">
        <v>9</v>
      </c>
      <c r="S1156" s="4">
        <f t="shared" si="75"/>
        <v>11407.045358260386</v>
      </c>
      <c r="T1156" s="4">
        <f t="shared" si="76"/>
        <v>17150.286099505764</v>
      </c>
      <c r="U1156" s="4" t="s">
        <v>9</v>
      </c>
      <c r="V1156" t="s">
        <v>9</v>
      </c>
      <c r="W1156" t="s">
        <v>9</v>
      </c>
      <c r="X1156" t="str">
        <f>IF(AND(L1156&lt;&gt;L1155,以前300和1000统计!D1156&gt;以前300和1000统计!E1156+30),1,"")</f>
        <v/>
      </c>
      <c r="Y1156" t="str">
        <f t="shared" si="77"/>
        <v/>
      </c>
    </row>
    <row r="1157" spans="1:25" x14ac:dyDescent="0.25">
      <c r="A1157" s="6">
        <v>44064</v>
      </c>
      <c r="B1157" s="4">
        <v>7182.3</v>
      </c>
      <c r="C1157" s="4">
        <v>7244.17</v>
      </c>
      <c r="D1157" s="4">
        <v>7137.05</v>
      </c>
      <c r="E1157" s="4">
        <v>7194.28</v>
      </c>
      <c r="F1157" s="13">
        <v>-8.5238274396958191E-3</v>
      </c>
      <c r="G1157" s="13" t="s">
        <v>9</v>
      </c>
      <c r="H1157" s="13" t="str">
        <f t="shared" ref="H1157:H1220" si="80">IF(AND(G1157&gt;0.02),G1157,"")</f>
        <v/>
      </c>
      <c r="I1157" s="7">
        <v>198408318976</v>
      </c>
      <c r="J1157" s="8">
        <v>219537021610.66666</v>
      </c>
      <c r="K1157" s="8">
        <v>258451888537.60001</v>
      </c>
      <c r="L1157" s="4">
        <f>IF(AND(以前300和1000统计!C1156&lt;-10,J1156&lt;K1156*1.05,以前300和1000统计!G1156&lt;10),L1156*(2-E1157/E1156),L1156)</f>
        <v>11224.634945238158</v>
      </c>
      <c r="M1157" s="4">
        <f t="shared" si="78"/>
        <v>7194.28</v>
      </c>
      <c r="N1157" s="4">
        <f t="shared" si="79"/>
        <v>1</v>
      </c>
      <c r="O1157" t="s">
        <v>9</v>
      </c>
      <c r="P1157" t="s">
        <v>9</v>
      </c>
      <c r="R1157" t="s">
        <v>9</v>
      </c>
      <c r="S1157" s="4">
        <f t="shared" si="75"/>
        <v>11475.666984562933</v>
      </c>
      <c r="T1157" s="4">
        <f t="shared" si="76"/>
        <v>17253.457471823469</v>
      </c>
      <c r="U1157" s="4" t="s">
        <v>9</v>
      </c>
      <c r="V1157" t="s">
        <v>9</v>
      </c>
      <c r="W1157" t="s">
        <v>9</v>
      </c>
      <c r="X1157" t="str">
        <f>IF(AND(L1157&lt;&gt;L1156,以前300和1000统计!D1157&gt;以前300和1000统计!E1157+30),1,"")</f>
        <v/>
      </c>
      <c r="Y1157" t="str">
        <f t="shared" si="77"/>
        <v/>
      </c>
    </row>
    <row r="1158" spans="1:25" x14ac:dyDescent="0.25">
      <c r="A1158" s="6">
        <v>44067</v>
      </c>
      <c r="B1158" s="4">
        <v>7212.53</v>
      </c>
      <c r="C1158" s="4">
        <v>7267.09</v>
      </c>
      <c r="D1158" s="4">
        <v>7119.94</v>
      </c>
      <c r="E1158" s="4">
        <v>7253.64</v>
      </c>
      <c r="F1158" s="13">
        <v>1.4316358236170945E-2</v>
      </c>
      <c r="G1158" s="13" t="s">
        <v>9</v>
      </c>
      <c r="H1158" s="13" t="str">
        <f t="shared" si="80"/>
        <v/>
      </c>
      <c r="I1158" s="7">
        <v>198458101760</v>
      </c>
      <c r="J1158" s="8">
        <v>201100375381.33334</v>
      </c>
      <c r="K1158" s="8">
        <v>257372320153.60001</v>
      </c>
      <c r="L1158" s="4">
        <f>IF(AND(以前300和1000统计!C1157&lt;-10,J1157&lt;K1157*1.05,以前300和1000统计!G1157&lt;10),L1157*(2-E1158/E1157),L1157)</f>
        <v>11224.634945238158</v>
      </c>
      <c r="M1158" s="4">
        <f t="shared" si="78"/>
        <v>7253.64</v>
      </c>
      <c r="N1158" s="4">
        <f t="shared" si="79"/>
        <v>1</v>
      </c>
      <c r="O1158" t="s">
        <v>9</v>
      </c>
      <c r="P1158" t="s">
        <v>9</v>
      </c>
      <c r="R1158" t="s">
        <v>9</v>
      </c>
      <c r="S1158" s="4">
        <f t="shared" si="75"/>
        <v>11570.352706025493</v>
      </c>
      <c r="T1158" s="4">
        <f t="shared" si="76"/>
        <v>17395.815739159112</v>
      </c>
      <c r="U1158" s="4" t="s">
        <v>9</v>
      </c>
      <c r="V1158" t="s">
        <v>9</v>
      </c>
      <c r="W1158" t="s">
        <v>9</v>
      </c>
      <c r="X1158" t="str">
        <f>IF(AND(L1158&lt;&gt;L1157,以前300和1000统计!D1158&gt;以前300和1000统计!E1158+30),1,"")</f>
        <v/>
      </c>
      <c r="Y1158" t="str">
        <f t="shared" si="77"/>
        <v/>
      </c>
    </row>
    <row r="1159" spans="1:25" x14ac:dyDescent="0.25">
      <c r="A1159" s="6">
        <v>44068</v>
      </c>
      <c r="B1159" s="4">
        <v>7258.01</v>
      </c>
      <c r="C1159" s="4">
        <v>7283.28</v>
      </c>
      <c r="D1159" s="4">
        <v>7188.17</v>
      </c>
      <c r="E1159" s="4">
        <v>7213.68</v>
      </c>
      <c r="F1159" s="13">
        <v>2.6965867327932713E-3</v>
      </c>
      <c r="G1159" s="13" t="s">
        <v>9</v>
      </c>
      <c r="H1159" s="13" t="str">
        <f t="shared" si="80"/>
        <v/>
      </c>
      <c r="I1159" s="7">
        <v>224709857280</v>
      </c>
      <c r="J1159" s="8">
        <v>207192092672</v>
      </c>
      <c r="K1159" s="8">
        <v>257980518604.79999</v>
      </c>
      <c r="L1159" s="4">
        <f>IF(AND(以前300和1000统计!C1158&lt;-10,J1158&lt;K1158*1.05,以前300和1000统计!G1158&lt;10),L1158*(2-E1159/E1158),L1158)</f>
        <v>11224.634945238158</v>
      </c>
      <c r="M1159" s="4">
        <f t="shared" si="78"/>
        <v>7213.68</v>
      </c>
      <c r="N1159" s="4">
        <f t="shared" si="79"/>
        <v>1</v>
      </c>
      <c r="O1159" t="s">
        <v>9</v>
      </c>
      <c r="P1159" t="s">
        <v>9</v>
      </c>
      <c r="R1159" t="s">
        <v>9</v>
      </c>
      <c r="S1159" s="4">
        <f t="shared" si="75"/>
        <v>11506.612115903461</v>
      </c>
      <c r="T1159" s="4">
        <f t="shared" si="76"/>
        <v>17299.982916336809</v>
      </c>
      <c r="U1159" s="4" t="s">
        <v>9</v>
      </c>
      <c r="V1159" t="s">
        <v>9</v>
      </c>
      <c r="W1159" t="s">
        <v>9</v>
      </c>
      <c r="X1159" t="str">
        <f>IF(AND(L1159&lt;&gt;L1158,以前300和1000统计!D1159&gt;以前300和1000统计!E1159+30),1,"")</f>
        <v/>
      </c>
      <c r="Y1159" t="str">
        <f t="shared" si="77"/>
        <v/>
      </c>
    </row>
    <row r="1160" spans="1:25" x14ac:dyDescent="0.25">
      <c r="A1160" s="6">
        <v>44069</v>
      </c>
      <c r="B1160" s="4">
        <v>7209.51</v>
      </c>
      <c r="C1160" s="4">
        <v>7211.3</v>
      </c>
      <c r="D1160" s="4">
        <v>7010.08</v>
      </c>
      <c r="E1160" s="4">
        <v>7037.98</v>
      </c>
      <c r="F1160" s="13">
        <v>-2.9731279743687389E-2</v>
      </c>
      <c r="G1160" s="13" t="s">
        <v>9</v>
      </c>
      <c r="H1160" s="13" t="str">
        <f t="shared" si="80"/>
        <v/>
      </c>
      <c r="I1160" s="7">
        <v>228341903360</v>
      </c>
      <c r="J1160" s="8">
        <v>217169954133.33334</v>
      </c>
      <c r="K1160" s="8">
        <v>257497143091.20001</v>
      </c>
      <c r="L1160" s="4">
        <f>IF(AND(以前300和1000统计!C1159&lt;-10,J1159&lt;K1159*1.05,以前300和1000统计!G1159&lt;10),L1159*(2-E1160/E1159),L1159)</f>
        <v>11224.634945238158</v>
      </c>
      <c r="M1160" s="4">
        <f t="shared" si="78"/>
        <v>7037.98</v>
      </c>
      <c r="N1160" s="4">
        <f t="shared" si="79"/>
        <v>1</v>
      </c>
      <c r="O1160">
        <v>8030.8462067171486</v>
      </c>
      <c r="P1160" t="s">
        <v>9</v>
      </c>
      <c r="Q1160">
        <v>-2.6036387960463259E-2</v>
      </c>
      <c r="R1160">
        <v>-7.6674054898511201E-3</v>
      </c>
      <c r="S1160" s="4">
        <f t="shared" ref="S1160:S1223" si="81">IF(L1160=L1159,S1159*E1160/E1159,S1159)</f>
        <v>11226.351312989518</v>
      </c>
      <c r="T1160" s="4">
        <f t="shared" ref="T1160:T1223" si="82">IF(L1160&lt;&gt;L1159,T1159*L1160/L1159,T1159*S1160/S1159)</f>
        <v>16878.615875048534</v>
      </c>
      <c r="U1160" s="4">
        <v>7410.24</v>
      </c>
      <c r="V1160">
        <v>-5.0235889795742117E-2</v>
      </c>
      <c r="W1160">
        <v>-2.6036387960463259E-2</v>
      </c>
      <c r="X1160" t="str">
        <f>IF(AND(L1160&lt;&gt;L1159,以前300和1000统计!D1160&gt;以前300和1000统计!E1160+30),1,"")</f>
        <v/>
      </c>
      <c r="Y1160" t="str">
        <f t="shared" si="77"/>
        <v/>
      </c>
    </row>
    <row r="1161" spans="1:25" x14ac:dyDescent="0.25">
      <c r="A1161" s="6">
        <v>44070</v>
      </c>
      <c r="B1161" s="4">
        <v>7041.52</v>
      </c>
      <c r="C1161" s="4">
        <v>7125.88</v>
      </c>
      <c r="D1161" s="4">
        <v>6998.03</v>
      </c>
      <c r="E1161" s="4">
        <v>7113.8</v>
      </c>
      <c r="F1161" s="13">
        <v>-1.3845914983753094E-2</v>
      </c>
      <c r="G1161" s="13">
        <v>-1.3845914983753094E-2</v>
      </c>
      <c r="H1161" s="13" t="str">
        <f t="shared" si="80"/>
        <v/>
      </c>
      <c r="I1161" s="7">
        <v>195256209408</v>
      </c>
      <c r="J1161" s="8">
        <v>216102656682.66666</v>
      </c>
      <c r="K1161" s="8">
        <v>253848011161.60001</v>
      </c>
      <c r="L1161" s="4">
        <f>IF(AND(以前300和1000统计!C1160&lt;-10,J1160&lt;K1160*1.05,以前300和1000统计!G1160&lt;10),L1160*(2-E1161/E1160),L1160)</f>
        <v>11103.71220582316</v>
      </c>
      <c r="M1161" s="4">
        <f t="shared" si="78"/>
        <v>7113.8</v>
      </c>
      <c r="N1161" s="4">
        <f t="shared" si="79"/>
        <v>0</v>
      </c>
      <c r="O1161" t="s">
        <v>9</v>
      </c>
      <c r="P1161" t="s">
        <v>9</v>
      </c>
      <c r="R1161" t="s">
        <v>9</v>
      </c>
      <c r="S1161" s="4">
        <f t="shared" si="81"/>
        <v>11226.351312989518</v>
      </c>
      <c r="T1161" s="4">
        <f t="shared" si="82"/>
        <v>16696.782926440239</v>
      </c>
      <c r="U1161" s="4" t="s">
        <v>9</v>
      </c>
      <c r="V1161" t="s">
        <v>9</v>
      </c>
      <c r="W1161" t="s">
        <v>9</v>
      </c>
      <c r="X1161" t="str">
        <f>IF(AND(L1161&lt;&gt;L1160,以前300和1000统计!D1161&gt;以前300和1000统计!E1161+30),1,"")</f>
        <v/>
      </c>
      <c r="Y1161" t="str">
        <f t="shared" ref="Y1161:Y1224" si="83">IF(X1161=1,E1161/E1160-1,"")</f>
        <v/>
      </c>
    </row>
    <row r="1162" spans="1:25" x14ac:dyDescent="0.25">
      <c r="A1162" s="6">
        <v>44071</v>
      </c>
      <c r="B1162" s="4">
        <v>7102.27</v>
      </c>
      <c r="C1162" s="4">
        <v>7208.41</v>
      </c>
      <c r="D1162" s="4">
        <v>7083.13</v>
      </c>
      <c r="E1162" s="4">
        <v>7204.78</v>
      </c>
      <c r="F1162" s="13">
        <v>2.3699982097135752E-2</v>
      </c>
      <c r="G1162" s="13">
        <v>2.3699982097135752E-2</v>
      </c>
      <c r="H1162" s="13">
        <f t="shared" si="80"/>
        <v>2.3699982097135752E-2</v>
      </c>
      <c r="I1162" s="7">
        <v>205452185600</v>
      </c>
      <c r="J1162" s="8">
        <v>209683432789.33334</v>
      </c>
      <c r="K1162" s="8">
        <v>250618533888</v>
      </c>
      <c r="L1162" s="4">
        <f>IF(AND(以前300和1000统计!C1161&lt;-10,J1161&lt;K1161*1.05,以前300和1000统计!G1161&lt;10),L1161*(2-E1162/E1161),L1161)</f>
        <v>10961.704314613709</v>
      </c>
      <c r="M1162" s="4">
        <f t="shared" si="78"/>
        <v>7204.78</v>
      </c>
      <c r="N1162" s="4">
        <f t="shared" si="79"/>
        <v>0</v>
      </c>
      <c r="O1162" t="s">
        <v>9</v>
      </c>
      <c r="P1162" t="s">
        <v>9</v>
      </c>
      <c r="R1162" t="s">
        <v>9</v>
      </c>
      <c r="S1162" s="4">
        <f t="shared" si="81"/>
        <v>11226.351312989518</v>
      </c>
      <c r="T1162" s="4">
        <f t="shared" si="82"/>
        <v>16483.243986542082</v>
      </c>
      <c r="U1162" s="4" t="s">
        <v>9</v>
      </c>
      <c r="V1162" t="s">
        <v>9</v>
      </c>
      <c r="W1162" t="s">
        <v>9</v>
      </c>
      <c r="X1162">
        <f>IF(AND(L1162&lt;&gt;L1161,以前300和1000统计!D1162&gt;以前300和1000统计!E1162+30),1,"")</f>
        <v>1</v>
      </c>
      <c r="Y1162">
        <f t="shared" si="83"/>
        <v>1.278922657370174E-2</v>
      </c>
    </row>
    <row r="1163" spans="1:25" x14ac:dyDescent="0.25">
      <c r="A1163" s="6">
        <v>44074</v>
      </c>
      <c r="B1163" s="4">
        <v>7238.66</v>
      </c>
      <c r="C1163" s="4">
        <v>7308.6</v>
      </c>
      <c r="D1163" s="4">
        <v>7221.55</v>
      </c>
      <c r="E1163" s="4">
        <v>7224.05</v>
      </c>
      <c r="F1163" s="13">
        <v>1.5498046051336756E-2</v>
      </c>
      <c r="G1163" s="13">
        <v>1.5498046051336756E-2</v>
      </c>
      <c r="H1163" s="13" t="str">
        <f t="shared" si="80"/>
        <v/>
      </c>
      <c r="I1163" s="7">
        <v>226598187008</v>
      </c>
      <c r="J1163" s="8">
        <v>209102194005.33334</v>
      </c>
      <c r="K1163" s="8">
        <v>245787949670.39999</v>
      </c>
      <c r="L1163" s="4">
        <f>L1162</f>
        <v>10961.704314613709</v>
      </c>
      <c r="M1163" s="4">
        <f t="shared" si="78"/>
        <v>7224.05</v>
      </c>
      <c r="N1163" s="4">
        <f t="shared" si="79"/>
        <v>1</v>
      </c>
      <c r="O1163" t="s">
        <v>9</v>
      </c>
      <c r="P1163">
        <v>7821.7519792282465</v>
      </c>
      <c r="R1163" t="s">
        <v>9</v>
      </c>
      <c r="S1163" s="4">
        <f t="shared" si="81"/>
        <v>11256.377460880405</v>
      </c>
      <c r="T1163" s="4">
        <f t="shared" si="82"/>
        <v>16527.330289194026</v>
      </c>
      <c r="U1163" s="4" t="s">
        <v>9</v>
      </c>
      <c r="V1163" t="s">
        <v>9</v>
      </c>
      <c r="W1163" t="s">
        <v>9</v>
      </c>
      <c r="X1163" t="str">
        <f>IF(AND(L1163&lt;&gt;L1162,以前300和1000统计!D1163&gt;以前300和1000统计!E1163+30),1,"")</f>
        <v/>
      </c>
      <c r="Y1163" t="str">
        <f t="shared" si="83"/>
        <v/>
      </c>
    </row>
    <row r="1164" spans="1:25" x14ac:dyDescent="0.25">
      <c r="A1164" s="6">
        <v>44075</v>
      </c>
      <c r="B1164" s="4">
        <v>7216.65</v>
      </c>
      <c r="C1164" s="4">
        <v>7258.89</v>
      </c>
      <c r="D1164" s="4">
        <v>7169.4</v>
      </c>
      <c r="E1164" s="4">
        <v>7258.89</v>
      </c>
      <c r="F1164" s="13">
        <v>7.5102917785137002E-3</v>
      </c>
      <c r="G1164" s="13" t="s">
        <v>9</v>
      </c>
      <c r="H1164" s="13" t="str">
        <f t="shared" si="80"/>
        <v/>
      </c>
      <c r="I1164" s="7">
        <v>193143476224</v>
      </c>
      <c r="J1164" s="8">
        <v>208397949610.66666</v>
      </c>
      <c r="K1164" s="8">
        <v>238874448691.20001</v>
      </c>
      <c r="L1164" s="4">
        <f>IF(AND(以前300和1000统计!C1163&lt;-10,J1163&lt;K1163*1.05,以前300和1000统计!G1163&lt;10),L1163*(2-E1164/E1163),L1163)</f>
        <v>10961.704314613709</v>
      </c>
      <c r="M1164" s="4">
        <f t="shared" si="78"/>
        <v>7258.89</v>
      </c>
      <c r="N1164" s="4">
        <f t="shared" si="79"/>
        <v>1</v>
      </c>
      <c r="O1164" t="s">
        <v>9</v>
      </c>
      <c r="P1164" t="s">
        <v>9</v>
      </c>
      <c r="R1164" t="s">
        <v>9</v>
      </c>
      <c r="S1164" s="4">
        <f t="shared" si="81"/>
        <v>11310.664486958169</v>
      </c>
      <c r="T1164" s="4">
        <f t="shared" si="82"/>
        <v>16607.037958337442</v>
      </c>
      <c r="U1164" s="4" t="s">
        <v>9</v>
      </c>
      <c r="V1164" t="s">
        <v>9</v>
      </c>
      <c r="W1164" t="s">
        <v>9</v>
      </c>
      <c r="X1164" t="str">
        <f>IF(AND(L1164&lt;&gt;L1163,以前300和1000统计!D1164&gt;以前300和1000统计!E1164+30),1,"")</f>
        <v/>
      </c>
      <c r="Y1164" t="str">
        <f t="shared" si="83"/>
        <v/>
      </c>
    </row>
    <row r="1165" spans="1:25" x14ac:dyDescent="0.25">
      <c r="A1165" s="6">
        <v>44076</v>
      </c>
      <c r="B1165" s="4">
        <v>7270.95</v>
      </c>
      <c r="C1165" s="4">
        <v>7301.27</v>
      </c>
      <c r="D1165" s="4">
        <v>7197.21</v>
      </c>
      <c r="E1165" s="4">
        <v>7272.62</v>
      </c>
      <c r="F1165" s="13">
        <v>6.7233753919200279E-3</v>
      </c>
      <c r="G1165" s="13" t="s">
        <v>9</v>
      </c>
      <c r="H1165" s="13" t="str">
        <f t="shared" si="80"/>
        <v/>
      </c>
      <c r="I1165" s="7">
        <v>222937862144</v>
      </c>
      <c r="J1165" s="8">
        <v>214226508458.66666</v>
      </c>
      <c r="K1165" s="8">
        <v>234941265920</v>
      </c>
      <c r="L1165" s="4">
        <f>IF(AND(以前300和1000统计!C1164&lt;-10,J1164&lt;K1164*1.05,以前300和1000统计!G1164&lt;10),L1164*(2-E1165/E1164),L1164)</f>
        <v>10961.704314613709</v>
      </c>
      <c r="M1165" s="4">
        <f t="shared" si="78"/>
        <v>7272.62</v>
      </c>
      <c r="N1165" s="4">
        <f t="shared" si="79"/>
        <v>1</v>
      </c>
      <c r="O1165" t="s">
        <v>9</v>
      </c>
      <c r="P1165" t="s">
        <v>9</v>
      </c>
      <c r="R1165" t="s">
        <v>9</v>
      </c>
      <c r="S1165" s="4">
        <f t="shared" si="81"/>
        <v>11332.05831210305</v>
      </c>
      <c r="T1165" s="4">
        <f t="shared" si="82"/>
        <v>16638.449734954524</v>
      </c>
      <c r="U1165" s="4" t="s">
        <v>9</v>
      </c>
      <c r="V1165" t="s">
        <v>9</v>
      </c>
      <c r="W1165" t="s">
        <v>9</v>
      </c>
      <c r="X1165" t="str">
        <f>IF(AND(L1165&lt;&gt;L1164,以前300和1000统计!D1165&gt;以前300和1000统计!E1165+30),1,"")</f>
        <v/>
      </c>
      <c r="Y1165" t="str">
        <f t="shared" si="83"/>
        <v/>
      </c>
    </row>
    <row r="1166" spans="1:25" x14ac:dyDescent="0.25">
      <c r="A1166" s="6">
        <v>44077</v>
      </c>
      <c r="B1166" s="4">
        <v>7263.6</v>
      </c>
      <c r="C1166" s="4">
        <v>7265.9</v>
      </c>
      <c r="D1166" s="4">
        <v>7165.77</v>
      </c>
      <c r="E1166" s="4">
        <v>7189.86</v>
      </c>
      <c r="F1166" s="13">
        <v>-9.509718428024172E-3</v>
      </c>
      <c r="G1166" s="13" t="s">
        <v>9</v>
      </c>
      <c r="H1166" s="13" t="str">
        <f t="shared" si="80"/>
        <v/>
      </c>
      <c r="I1166" s="7">
        <v>213757370368</v>
      </c>
      <c r="J1166" s="8">
        <v>209946236245.33334</v>
      </c>
      <c r="K1166" s="8">
        <v>229868360908.79999</v>
      </c>
      <c r="L1166" s="4">
        <f>IF(AND(以前300和1000统计!C1165&lt;-10,J1165&lt;K1165*1.05,以前300和1000统计!G1165&lt;10),L1165*(2-E1166/E1165),L1165)</f>
        <v>10961.704314613709</v>
      </c>
      <c r="M1166" s="4">
        <f t="shared" si="78"/>
        <v>7189.86</v>
      </c>
      <c r="N1166" s="4">
        <f t="shared" si="79"/>
        <v>1</v>
      </c>
      <c r="O1166">
        <v>7821.7519792282465</v>
      </c>
      <c r="P1166" t="s">
        <v>9</v>
      </c>
      <c r="Q1166">
        <v>4.3987625949062137E-2</v>
      </c>
      <c r="R1166">
        <v>5.3976502042996088E-3</v>
      </c>
      <c r="S1166" s="4">
        <f t="shared" si="81"/>
        <v>11203.103252453344</v>
      </c>
      <c r="T1166" s="4">
        <f t="shared" si="82"/>
        <v>16449.109703430146</v>
      </c>
      <c r="U1166" s="4">
        <v>7272.62</v>
      </c>
      <c r="V1166">
        <v>-1.1379667850100805E-2</v>
      </c>
      <c r="W1166">
        <v>4.3987625949062137E-2</v>
      </c>
      <c r="X1166" t="str">
        <f>IF(AND(L1166&lt;&gt;L1165,以前300和1000统计!D1166&gt;以前300和1000统计!E1166+30),1,"")</f>
        <v/>
      </c>
      <c r="Y1166" t="str">
        <f t="shared" si="83"/>
        <v/>
      </c>
    </row>
    <row r="1167" spans="1:25" x14ac:dyDescent="0.25">
      <c r="A1167" s="6">
        <v>44078</v>
      </c>
      <c r="B1167" s="4">
        <v>7064.28</v>
      </c>
      <c r="C1167" s="4">
        <v>7189.13</v>
      </c>
      <c r="D1167" s="4">
        <v>7045.55</v>
      </c>
      <c r="E1167" s="4">
        <v>7182.11</v>
      </c>
      <c r="F1167" s="13">
        <v>-1.2445308568301394E-2</v>
      </c>
      <c r="G1167" s="13">
        <v>-1.2445308568301394E-2</v>
      </c>
      <c r="H1167" s="13" t="str">
        <f t="shared" si="80"/>
        <v/>
      </c>
      <c r="I1167" s="7">
        <v>195514691584</v>
      </c>
      <c r="J1167" s="8">
        <v>210736641365.33334</v>
      </c>
      <c r="K1167" s="8">
        <v>224443486412.79999</v>
      </c>
      <c r="L1167" s="4">
        <f>IF(AND(以前300和1000统计!C1166&lt;-10,J1166&lt;K1166*1.05,以前300和1000统计!G1166&lt;10),L1166*(2-E1167/E1166),L1166)</f>
        <v>10973.520011781424</v>
      </c>
      <c r="M1167" s="4">
        <f t="shared" si="78"/>
        <v>7182.11</v>
      </c>
      <c r="N1167" s="4">
        <f t="shared" si="79"/>
        <v>0</v>
      </c>
      <c r="O1167" t="s">
        <v>9</v>
      </c>
      <c r="P1167" t="s">
        <v>9</v>
      </c>
      <c r="R1167" t="s">
        <v>9</v>
      </c>
      <c r="S1167" s="4">
        <f t="shared" si="81"/>
        <v>11203.103252453344</v>
      </c>
      <c r="T1167" s="4">
        <f t="shared" si="82"/>
        <v>16466.84031295545</v>
      </c>
      <c r="U1167" s="4" t="s">
        <v>9</v>
      </c>
      <c r="V1167" t="s">
        <v>9</v>
      </c>
      <c r="W1167" t="s">
        <v>9</v>
      </c>
      <c r="X1167" t="str">
        <f>IF(AND(L1167&lt;&gt;L1166,以前300和1000统计!D1167&gt;以前300和1000统计!E1167+30),1,"")</f>
        <v/>
      </c>
      <c r="Y1167" t="str">
        <f t="shared" si="83"/>
        <v/>
      </c>
    </row>
    <row r="1168" spans="1:25" x14ac:dyDescent="0.25">
      <c r="A1168" s="6">
        <v>44081</v>
      </c>
      <c r="B1168" s="4">
        <v>7189.97</v>
      </c>
      <c r="C1168" s="4">
        <v>7240.05</v>
      </c>
      <c r="D1168" s="4">
        <v>7027.92</v>
      </c>
      <c r="E1168" s="4">
        <v>7057.19</v>
      </c>
      <c r="F1168" s="13">
        <v>-1.8452375985067881E-2</v>
      </c>
      <c r="G1168" s="13">
        <v>-1.8452375985067881E-2</v>
      </c>
      <c r="H1168" s="13" t="str">
        <f t="shared" si="80"/>
        <v/>
      </c>
      <c r="I1168" s="7">
        <v>240337420288</v>
      </c>
      <c r="J1168" s="8">
        <v>216536494080</v>
      </c>
      <c r="K1168" s="8">
        <v>222240835584</v>
      </c>
      <c r="L1168" s="4">
        <f>IF(AND(以前300和1000统计!C1167&lt;-10,J1167&lt;K1167*1.05,以前300和1000统计!G1167&lt;10),L1167*(2-E1168/E1167),L1167)</f>
        <v>11164.384830041201</v>
      </c>
      <c r="M1168" s="4">
        <f t="shared" si="78"/>
        <v>7057.19</v>
      </c>
      <c r="N1168" s="4">
        <f t="shared" si="79"/>
        <v>0</v>
      </c>
      <c r="O1168" t="s">
        <v>9</v>
      </c>
      <c r="P1168" t="s">
        <v>9</v>
      </c>
      <c r="R1168" t="s">
        <v>9</v>
      </c>
      <c r="S1168" s="4">
        <f t="shared" si="81"/>
        <v>11203.103252453344</v>
      </c>
      <c r="T1168" s="4">
        <f t="shared" si="82"/>
        <v>16753.25164498662</v>
      </c>
      <c r="U1168" s="4" t="s">
        <v>9</v>
      </c>
      <c r="V1168" t="s">
        <v>9</v>
      </c>
      <c r="W1168" t="s">
        <v>9</v>
      </c>
      <c r="X1168" t="str">
        <f>IF(AND(L1168&lt;&gt;L1167,以前300和1000统计!D1168&gt;以前300和1000统计!E1168+30),1,"")</f>
        <v/>
      </c>
      <c r="Y1168" t="str">
        <f t="shared" si="83"/>
        <v/>
      </c>
    </row>
    <row r="1169" spans="1:25" x14ac:dyDescent="0.25">
      <c r="A1169" s="6">
        <v>44082</v>
      </c>
      <c r="B1169" s="4">
        <v>7070.68</v>
      </c>
      <c r="C1169" s="4">
        <v>7108.65</v>
      </c>
      <c r="D1169" s="4">
        <v>6981.57</v>
      </c>
      <c r="E1169" s="4">
        <v>7103.09</v>
      </c>
      <c r="F1169" s="13">
        <v>-1.1002337753111435E-2</v>
      </c>
      <c r="G1169" s="13">
        <v>-1.1002337753111435E-2</v>
      </c>
      <c r="H1169" s="13" t="str">
        <f t="shared" si="80"/>
        <v/>
      </c>
      <c r="I1169" s="7">
        <v>222397706240</v>
      </c>
      <c r="J1169" s="8">
        <v>219416606037.33334</v>
      </c>
      <c r="K1169" s="8">
        <v>219369396224</v>
      </c>
      <c r="L1169" s="4">
        <f>IF(AND(以前300和1000统计!C1168&lt;-10,J1168&lt;K1168*1.05,以前300和1000统计!G1168&lt;10),L1168*(2-E1169/E1168),L1168)</f>
        <v>11091.771613775394</v>
      </c>
      <c r="M1169" s="4">
        <f t="shared" si="78"/>
        <v>7103.09</v>
      </c>
      <c r="N1169" s="4">
        <f t="shared" si="79"/>
        <v>0</v>
      </c>
      <c r="O1169" t="s">
        <v>9</v>
      </c>
      <c r="P1169" t="s">
        <v>9</v>
      </c>
      <c r="R1169" t="s">
        <v>9</v>
      </c>
      <c r="S1169" s="4">
        <f t="shared" si="81"/>
        <v>11203.103252453344</v>
      </c>
      <c r="T1169" s="4">
        <f t="shared" si="82"/>
        <v>16644.288410256522</v>
      </c>
      <c r="U1169" s="4" t="s">
        <v>9</v>
      </c>
      <c r="V1169" t="s">
        <v>9</v>
      </c>
      <c r="W1169" t="s">
        <v>9</v>
      </c>
      <c r="X1169" t="str">
        <f>IF(AND(L1169&lt;&gt;L1168,以前300和1000统计!D1169&gt;以前300和1000统计!E1169+30),1,"")</f>
        <v/>
      </c>
      <c r="Y1169" t="str">
        <f t="shared" si="83"/>
        <v/>
      </c>
    </row>
    <row r="1170" spans="1:25" x14ac:dyDescent="0.25">
      <c r="A1170" s="6">
        <v>44083</v>
      </c>
      <c r="B1170" s="4">
        <v>7023.3</v>
      </c>
      <c r="C1170" s="4">
        <v>7034.49</v>
      </c>
      <c r="D1170" s="4">
        <v>6871.77</v>
      </c>
      <c r="E1170" s="4">
        <v>6877.6</v>
      </c>
      <c r="F1170" s="13">
        <v>-2.5447805713038618E-2</v>
      </c>
      <c r="G1170" s="13">
        <v>-2.5447805713038618E-2</v>
      </c>
      <c r="H1170" s="13" t="str">
        <f t="shared" si="80"/>
        <v/>
      </c>
      <c r="I1170" s="7">
        <v>263183142912</v>
      </c>
      <c r="J1170" s="8">
        <v>241972756480</v>
      </c>
      <c r="K1170" s="8">
        <v>219990512844.79999</v>
      </c>
      <c r="L1170" s="4">
        <f>IF(AND(以前300和1000统计!C1169&lt;-10,J1169&lt;K1169*1.05,以前300和1000统计!G1169&lt;10),L1169*(2-E1170/E1169),L1169)</f>
        <v>11443.883663769157</v>
      </c>
      <c r="M1170" s="4">
        <f t="shared" ref="M1170:M1233" si="84">E1170</f>
        <v>6877.6</v>
      </c>
      <c r="N1170" s="4">
        <f t="shared" ref="N1170:N1233" si="85">IF(L1170=L1169,1,0)</f>
        <v>0</v>
      </c>
      <c r="O1170" t="s">
        <v>9</v>
      </c>
      <c r="P1170">
        <v>8165.8122795568743</v>
      </c>
      <c r="R1170" t="s">
        <v>9</v>
      </c>
      <c r="S1170" s="4">
        <f t="shared" si="81"/>
        <v>11203.103252453344</v>
      </c>
      <c r="T1170" s="4">
        <f t="shared" si="82"/>
        <v>17172.666988259716</v>
      </c>
      <c r="U1170" s="4" t="s">
        <v>9</v>
      </c>
      <c r="V1170" t="s">
        <v>9</v>
      </c>
      <c r="W1170" t="s">
        <v>9</v>
      </c>
      <c r="X1170" t="str">
        <f>IF(AND(L1170&lt;&gt;L1169,以前300和1000统计!D1170&gt;以前300和1000统计!E1170+30),1,"")</f>
        <v/>
      </c>
      <c r="Y1170" t="str">
        <f t="shared" si="83"/>
        <v/>
      </c>
    </row>
    <row r="1171" spans="1:25" x14ac:dyDescent="0.25">
      <c r="A1171" s="6">
        <v>44084</v>
      </c>
      <c r="B1171" s="4">
        <v>6921.46</v>
      </c>
      <c r="C1171" s="4">
        <v>6938.08</v>
      </c>
      <c r="D1171" s="4">
        <v>6615.56</v>
      </c>
      <c r="E1171" s="4">
        <v>6633.89</v>
      </c>
      <c r="F1171" s="13">
        <v>-6.6055758831719658E-2</v>
      </c>
      <c r="G1171" s="13" t="s">
        <v>9</v>
      </c>
      <c r="H1171" s="13" t="str">
        <f t="shared" si="80"/>
        <v/>
      </c>
      <c r="I1171" s="7">
        <v>209888702464</v>
      </c>
      <c r="J1171" s="8">
        <v>231823183872</v>
      </c>
      <c r="K1171" s="8">
        <v>219951959244.79999</v>
      </c>
      <c r="L1171" s="4">
        <f>IF(AND(以前300和1000统计!C1170&lt;-10,J1170&lt;K1170*1.05,以前300和1000统计!G1170&lt;10),L1170*(2-E1171/E1170),L1170)</f>
        <v>11443.883663769157</v>
      </c>
      <c r="M1171" s="4">
        <f t="shared" si="84"/>
        <v>6633.89</v>
      </c>
      <c r="N1171" s="4">
        <f t="shared" si="85"/>
        <v>1</v>
      </c>
      <c r="O1171" t="s">
        <v>9</v>
      </c>
      <c r="P1171" t="s">
        <v>9</v>
      </c>
      <c r="R1171" t="s">
        <v>9</v>
      </c>
      <c r="S1171" s="4">
        <f t="shared" si="81"/>
        <v>10806.11763339213</v>
      </c>
      <c r="T1171" s="4">
        <f t="shared" si="82"/>
        <v>16564.147930491195</v>
      </c>
      <c r="U1171" s="4" t="s">
        <v>9</v>
      </c>
      <c r="V1171" t="s">
        <v>9</v>
      </c>
      <c r="W1171" t="s">
        <v>9</v>
      </c>
      <c r="X1171" t="str">
        <f>IF(AND(L1171&lt;&gt;L1170,以前300和1000统计!D1171&gt;以前300和1000统计!E1171+30),1,"")</f>
        <v/>
      </c>
      <c r="Y1171" t="str">
        <f t="shared" si="83"/>
        <v/>
      </c>
    </row>
    <row r="1172" spans="1:25" x14ac:dyDescent="0.25">
      <c r="A1172" s="6">
        <v>44085</v>
      </c>
      <c r="B1172" s="4">
        <v>6592.9</v>
      </c>
      <c r="C1172" s="4">
        <v>6746.17</v>
      </c>
      <c r="D1172" s="4">
        <v>6591.31</v>
      </c>
      <c r="E1172" s="4">
        <v>6742.06</v>
      </c>
      <c r="F1172" s="13">
        <v>-1.9707456089333442E-2</v>
      </c>
      <c r="G1172" s="13" t="s">
        <v>9</v>
      </c>
      <c r="H1172" s="13" t="str">
        <f t="shared" si="80"/>
        <v/>
      </c>
      <c r="I1172" s="7">
        <v>153052037120</v>
      </c>
      <c r="J1172" s="8">
        <v>208707960832</v>
      </c>
      <c r="K1172" s="8">
        <v>217778593587.20001</v>
      </c>
      <c r="L1172" s="4">
        <f>IF(AND(以前300和1000统计!C1171&lt;-10,J1171&lt;K1171*1.05,以前300和1000统计!G1171&lt;10),L1171*(2-E1172/E1171),L1171)</f>
        <v>11443.883663769157</v>
      </c>
      <c r="M1172" s="4">
        <f t="shared" si="84"/>
        <v>6742.06</v>
      </c>
      <c r="N1172" s="4">
        <f t="shared" si="85"/>
        <v>1</v>
      </c>
      <c r="O1172">
        <v>8165.8122795568743</v>
      </c>
      <c r="P1172" t="s">
        <v>9</v>
      </c>
      <c r="Q1172">
        <v>-4.5569333694451153E-2</v>
      </c>
      <c r="R1172">
        <v>-6.4224029047382336E-2</v>
      </c>
      <c r="S1172" s="4">
        <f t="shared" si="81"/>
        <v>10982.318587041351</v>
      </c>
      <c r="T1172" s="4">
        <f t="shared" si="82"/>
        <v>16834.237407651843</v>
      </c>
      <c r="U1172" s="4">
        <v>7272.62</v>
      </c>
      <c r="V1172">
        <v>-7.2953076057871824E-2</v>
      </c>
      <c r="W1172">
        <v>-4.5569333694451153E-2</v>
      </c>
      <c r="X1172" t="str">
        <f>IF(AND(L1172&lt;&gt;L1171,以前300和1000统计!D1172&gt;以前300和1000统计!E1172+30),1,"")</f>
        <v/>
      </c>
      <c r="Y1172" t="str">
        <f t="shared" si="83"/>
        <v/>
      </c>
    </row>
    <row r="1173" spans="1:25" x14ac:dyDescent="0.25">
      <c r="A1173" s="6">
        <v>44088</v>
      </c>
      <c r="B1173" s="4">
        <v>6781.7</v>
      </c>
      <c r="C1173" s="4">
        <v>6871.05</v>
      </c>
      <c r="D1173" s="4">
        <v>6762.24</v>
      </c>
      <c r="E1173" s="4">
        <v>6848.36</v>
      </c>
      <c r="F1173" s="13">
        <v>3.2329447729763316E-2</v>
      </c>
      <c r="G1173" s="13" t="s">
        <v>9</v>
      </c>
      <c r="H1173" s="13" t="str">
        <f t="shared" si="80"/>
        <v/>
      </c>
      <c r="I1173" s="7">
        <v>181353455616</v>
      </c>
      <c r="J1173" s="8">
        <v>181431398400</v>
      </c>
      <c r="K1173" s="8">
        <v>214650934681.60001</v>
      </c>
      <c r="L1173" s="4">
        <f>L1172</f>
        <v>11443.883663769157</v>
      </c>
      <c r="M1173" s="4">
        <f t="shared" si="84"/>
        <v>6848.36</v>
      </c>
      <c r="N1173" s="4">
        <f t="shared" si="85"/>
        <v>1</v>
      </c>
      <c r="O1173" t="s">
        <v>9</v>
      </c>
      <c r="P1173" t="s">
        <v>9</v>
      </c>
      <c r="R1173" t="s">
        <v>9</v>
      </c>
      <c r="S1173" s="4">
        <f t="shared" si="81"/>
        <v>11155.473448582554</v>
      </c>
      <c r="T1173" s="4">
        <f t="shared" si="82"/>
        <v>17099.657685198079</v>
      </c>
      <c r="U1173" s="4" t="s">
        <v>9</v>
      </c>
      <c r="V1173" t="s">
        <v>9</v>
      </c>
      <c r="W1173" t="s">
        <v>9</v>
      </c>
      <c r="X1173" t="str">
        <f>IF(AND(L1173&lt;&gt;L1172,以前300和1000统计!D1173&gt;以前300和1000统计!E1173+30),1,"")</f>
        <v/>
      </c>
      <c r="Y1173" t="str">
        <f t="shared" si="83"/>
        <v/>
      </c>
    </row>
    <row r="1174" spans="1:25" x14ac:dyDescent="0.25">
      <c r="A1174" s="6">
        <v>44089</v>
      </c>
      <c r="B1174" s="4">
        <v>6861.03</v>
      </c>
      <c r="C1174" s="4">
        <v>6883.02</v>
      </c>
      <c r="D1174" s="4">
        <v>6818.22</v>
      </c>
      <c r="E1174" s="4">
        <v>6881.59</v>
      </c>
      <c r="F1174" s="13">
        <v>2.0695455098293403E-2</v>
      </c>
      <c r="G1174" s="13" t="s">
        <v>9</v>
      </c>
      <c r="H1174" s="13" t="str">
        <f t="shared" si="80"/>
        <v/>
      </c>
      <c r="I1174" s="7">
        <v>169021321216</v>
      </c>
      <c r="J1174" s="8">
        <v>167808937984</v>
      </c>
      <c r="K1174" s="8">
        <v>210100734771.20001</v>
      </c>
      <c r="L1174" s="4">
        <f t="shared" ref="L1174:L1187" si="86">L1173</f>
        <v>11443.883663769157</v>
      </c>
      <c r="M1174" s="4">
        <f t="shared" si="84"/>
        <v>6881.59</v>
      </c>
      <c r="N1174" s="4">
        <f t="shared" si="85"/>
        <v>1</v>
      </c>
      <c r="O1174" t="s">
        <v>9</v>
      </c>
      <c r="P1174" t="s">
        <v>9</v>
      </c>
      <c r="R1174" t="s">
        <v>9</v>
      </c>
      <c r="S1174" s="4">
        <f t="shared" si="81"/>
        <v>11209.602668234616</v>
      </c>
      <c r="T1174" s="4">
        <f t="shared" si="82"/>
        <v>17182.629612035911</v>
      </c>
      <c r="U1174" s="4" t="s">
        <v>9</v>
      </c>
      <c r="V1174" t="s">
        <v>9</v>
      </c>
      <c r="W1174" t="s">
        <v>9</v>
      </c>
      <c r="X1174" t="str">
        <f>IF(AND(L1174&lt;&gt;L1173,以前300和1000统计!D1174&gt;以前300和1000统计!E1174+30),1,"")</f>
        <v/>
      </c>
      <c r="Y1174" t="str">
        <f t="shared" si="83"/>
        <v/>
      </c>
    </row>
    <row r="1175" spans="1:25" x14ac:dyDescent="0.25">
      <c r="A1175" s="6">
        <v>44090</v>
      </c>
      <c r="B1175" s="4">
        <v>6871.07</v>
      </c>
      <c r="C1175" s="4">
        <v>6871.07</v>
      </c>
      <c r="D1175" s="4">
        <v>6777.43</v>
      </c>
      <c r="E1175" s="4">
        <v>6812.91</v>
      </c>
      <c r="F1175" s="13">
        <v>-5.1764218002557927E-3</v>
      </c>
      <c r="G1175" s="13" t="s">
        <v>9</v>
      </c>
      <c r="H1175" s="13" t="str">
        <f t="shared" si="80"/>
        <v/>
      </c>
      <c r="I1175" s="7">
        <v>147270156288</v>
      </c>
      <c r="J1175" s="8">
        <v>165881644373.33334</v>
      </c>
      <c r="K1175" s="8">
        <v>204775840563.20001</v>
      </c>
      <c r="L1175" s="4">
        <f t="shared" si="86"/>
        <v>11443.883663769157</v>
      </c>
      <c r="M1175" s="4">
        <f t="shared" si="84"/>
        <v>6812.91</v>
      </c>
      <c r="N1175" s="4">
        <f t="shared" si="85"/>
        <v>1</v>
      </c>
      <c r="O1175" t="s">
        <v>9</v>
      </c>
      <c r="P1175" t="s">
        <v>9</v>
      </c>
      <c r="R1175" t="s">
        <v>9</v>
      </c>
      <c r="S1175" s="4">
        <f t="shared" si="81"/>
        <v>11097.728012631136</v>
      </c>
      <c r="T1175" s="4">
        <f t="shared" si="82"/>
        <v>17011.14264437951</v>
      </c>
      <c r="U1175" s="4" t="s">
        <v>9</v>
      </c>
      <c r="V1175" t="s">
        <v>9</v>
      </c>
      <c r="W1175" t="s">
        <v>9</v>
      </c>
      <c r="X1175" t="str">
        <f>IF(AND(L1175&lt;&gt;L1174,以前300和1000统计!D1175&gt;以前300和1000统计!E1175+30),1,"")</f>
        <v/>
      </c>
      <c r="Y1175" t="str">
        <f t="shared" si="83"/>
        <v/>
      </c>
    </row>
    <row r="1176" spans="1:25" x14ac:dyDescent="0.25">
      <c r="A1176" s="6">
        <v>44091</v>
      </c>
      <c r="B1176" s="4">
        <v>6800.35</v>
      </c>
      <c r="C1176" s="4">
        <v>6876.01</v>
      </c>
      <c r="D1176" s="4">
        <v>6746.22</v>
      </c>
      <c r="E1176" s="4">
        <v>6825.15</v>
      </c>
      <c r="F1176" s="13">
        <v>-8.2015929458163495E-3</v>
      </c>
      <c r="G1176" s="13" t="s">
        <v>9</v>
      </c>
      <c r="H1176" s="13" t="str">
        <f t="shared" si="80"/>
        <v/>
      </c>
      <c r="I1176" s="7">
        <v>154602835968</v>
      </c>
      <c r="J1176" s="8">
        <v>156964771157.33334</v>
      </c>
      <c r="K1176" s="8">
        <v>202184247091.20001</v>
      </c>
      <c r="L1176" s="4">
        <f t="shared" si="86"/>
        <v>11443.883663769157</v>
      </c>
      <c r="M1176" s="4">
        <f t="shared" si="84"/>
        <v>6825.15</v>
      </c>
      <c r="N1176" s="4">
        <f t="shared" si="85"/>
        <v>1</v>
      </c>
      <c r="O1176" t="s">
        <v>9</v>
      </c>
      <c r="P1176" t="s">
        <v>9</v>
      </c>
      <c r="R1176" t="s">
        <v>9</v>
      </c>
      <c r="S1176" s="4">
        <f t="shared" si="81"/>
        <v>11117.666070065419</v>
      </c>
      <c r="T1176" s="4">
        <f t="shared" si="82"/>
        <v>17041.704678219263</v>
      </c>
      <c r="U1176" s="4" t="s">
        <v>9</v>
      </c>
      <c r="V1176" t="s">
        <v>9</v>
      </c>
      <c r="W1176" t="s">
        <v>9</v>
      </c>
      <c r="X1176" t="str">
        <f>IF(AND(L1176&lt;&gt;L1175,以前300和1000统计!D1176&gt;以前300和1000统计!E1176+30),1,"")</f>
        <v/>
      </c>
      <c r="Y1176" t="str">
        <f t="shared" si="83"/>
        <v/>
      </c>
    </row>
    <row r="1177" spans="1:25" x14ac:dyDescent="0.25">
      <c r="A1177" s="6">
        <v>44092</v>
      </c>
      <c r="B1177" s="4">
        <v>6822.97</v>
      </c>
      <c r="C1177" s="4">
        <v>6933.66</v>
      </c>
      <c r="D1177" s="4">
        <v>6811.9</v>
      </c>
      <c r="E1177" s="4">
        <v>6929.77</v>
      </c>
      <c r="F1177" s="13">
        <v>1.7152729156850732E-2</v>
      </c>
      <c r="G1177" s="13" t="s">
        <v>9</v>
      </c>
      <c r="H1177" s="13" t="str">
        <f t="shared" si="80"/>
        <v/>
      </c>
      <c r="I1177" s="7">
        <v>168901951488</v>
      </c>
      <c r="J1177" s="8">
        <v>156924981248</v>
      </c>
      <c r="K1177" s="8">
        <v>200708928716.79999</v>
      </c>
      <c r="L1177" s="4">
        <f t="shared" si="86"/>
        <v>11443.883663769157</v>
      </c>
      <c r="M1177" s="4">
        <f t="shared" si="84"/>
        <v>6929.77</v>
      </c>
      <c r="N1177" s="4">
        <f t="shared" si="85"/>
        <v>1</v>
      </c>
      <c r="O1177" t="s">
        <v>9</v>
      </c>
      <c r="P1177" t="s">
        <v>9</v>
      </c>
      <c r="R1177" t="s">
        <v>9</v>
      </c>
      <c r="S1177" s="4">
        <f t="shared" si="81"/>
        <v>11288.084335488194</v>
      </c>
      <c r="T1177" s="4">
        <f t="shared" si="82"/>
        <v>17302.930166807106</v>
      </c>
      <c r="U1177" s="4" t="s">
        <v>9</v>
      </c>
      <c r="V1177" t="s">
        <v>9</v>
      </c>
      <c r="W1177" t="s">
        <v>9</v>
      </c>
      <c r="X1177" t="str">
        <f>IF(AND(L1177&lt;&gt;L1176,以前300和1000统计!D1177&gt;以前300和1000统计!E1177+30),1,"")</f>
        <v/>
      </c>
      <c r="Y1177" t="str">
        <f t="shared" si="83"/>
        <v/>
      </c>
    </row>
    <row r="1178" spans="1:25" x14ac:dyDescent="0.25">
      <c r="A1178" s="6">
        <v>44095</v>
      </c>
      <c r="B1178" s="4">
        <v>6951.75</v>
      </c>
      <c r="C1178" s="4">
        <v>6975.13</v>
      </c>
      <c r="D1178" s="4">
        <v>6912.04</v>
      </c>
      <c r="E1178" s="4">
        <v>6927.19</v>
      </c>
      <c r="F1178" s="13">
        <v>1.4950587166582485E-2</v>
      </c>
      <c r="G1178" s="13" t="s">
        <v>9</v>
      </c>
      <c r="H1178" s="13" t="str">
        <f t="shared" si="80"/>
        <v/>
      </c>
      <c r="I1178" s="7">
        <v>167830646784</v>
      </c>
      <c r="J1178" s="8">
        <v>163778478080</v>
      </c>
      <c r="K1178" s="8">
        <v>199177555968</v>
      </c>
      <c r="L1178" s="4">
        <f t="shared" si="86"/>
        <v>11443.883663769157</v>
      </c>
      <c r="M1178" s="4">
        <f t="shared" si="84"/>
        <v>6927.19</v>
      </c>
      <c r="N1178" s="4">
        <f t="shared" si="85"/>
        <v>1</v>
      </c>
      <c r="O1178" t="s">
        <v>9</v>
      </c>
      <c r="P1178" t="s">
        <v>9</v>
      </c>
      <c r="R1178" t="s">
        <v>9</v>
      </c>
      <c r="S1178" s="4">
        <f t="shared" si="81"/>
        <v>11283.881705734888</v>
      </c>
      <c r="T1178" s="4">
        <f t="shared" si="82"/>
        <v>17296.488169478136</v>
      </c>
      <c r="U1178" s="4" t="s">
        <v>9</v>
      </c>
      <c r="V1178" t="s">
        <v>9</v>
      </c>
      <c r="W1178" t="s">
        <v>9</v>
      </c>
      <c r="X1178" t="str">
        <f>IF(AND(L1178&lt;&gt;L1177,以前300和1000统计!D1178&gt;以前300和1000统计!E1178+30),1,"")</f>
        <v/>
      </c>
      <c r="Y1178" t="str">
        <f t="shared" si="83"/>
        <v/>
      </c>
    </row>
    <row r="1179" spans="1:25" x14ac:dyDescent="0.25">
      <c r="A1179" s="6">
        <v>44096</v>
      </c>
      <c r="B1179" s="4">
        <v>6862.34</v>
      </c>
      <c r="C1179" s="4">
        <v>6912.1</v>
      </c>
      <c r="D1179" s="4">
        <v>6793.68</v>
      </c>
      <c r="E1179" s="4">
        <v>6815.78</v>
      </c>
      <c r="F1179" s="13">
        <v>-1.6449319385780536E-2</v>
      </c>
      <c r="G1179" s="13" t="s">
        <v>9</v>
      </c>
      <c r="H1179" s="13" t="str">
        <f t="shared" si="80"/>
        <v/>
      </c>
      <c r="I1179" s="7">
        <v>149668909056</v>
      </c>
      <c r="J1179" s="8">
        <v>162133835776</v>
      </c>
      <c r="K1179" s="8">
        <v>195425508556.79999</v>
      </c>
      <c r="L1179" s="4">
        <f t="shared" si="86"/>
        <v>11443.883663769157</v>
      </c>
      <c r="M1179" s="4">
        <f t="shared" si="84"/>
        <v>6815.78</v>
      </c>
      <c r="N1179" s="4">
        <f t="shared" si="85"/>
        <v>1</v>
      </c>
      <c r="O1179" t="s">
        <v>9</v>
      </c>
      <c r="P1179" t="s">
        <v>9</v>
      </c>
      <c r="R1179" t="s">
        <v>9</v>
      </c>
      <c r="S1179" s="4">
        <f t="shared" si="81"/>
        <v>11102.403031000122</v>
      </c>
      <c r="T1179" s="4">
        <f t="shared" si="82"/>
        <v>17018.308742183439</v>
      </c>
      <c r="U1179" s="4" t="s">
        <v>9</v>
      </c>
      <c r="V1179" t="s">
        <v>9</v>
      </c>
      <c r="W1179" t="s">
        <v>9</v>
      </c>
      <c r="X1179" t="str">
        <f>IF(AND(L1179&lt;&gt;L1178,以前300和1000统计!D1179&gt;以前300和1000统计!E1179+30),1,"")</f>
        <v/>
      </c>
      <c r="Y1179" t="str">
        <f t="shared" si="83"/>
        <v/>
      </c>
    </row>
    <row r="1180" spans="1:25" x14ac:dyDescent="0.25">
      <c r="A1180" s="6">
        <v>44097</v>
      </c>
      <c r="B1180" s="4">
        <v>6839.47</v>
      </c>
      <c r="C1180" s="4">
        <v>6881.48</v>
      </c>
      <c r="D1180" s="4">
        <v>6805.13</v>
      </c>
      <c r="E1180" s="4">
        <v>6862.97</v>
      </c>
      <c r="F1180" s="13">
        <v>-9.2707143877963638E-3</v>
      </c>
      <c r="G1180" s="13" t="s">
        <v>9</v>
      </c>
      <c r="H1180" s="13" t="str">
        <f t="shared" si="80"/>
        <v/>
      </c>
      <c r="I1180" s="7">
        <v>140615004160</v>
      </c>
      <c r="J1180" s="8">
        <v>152704853333.33334</v>
      </c>
      <c r="K1180" s="8">
        <v>191039163596.79999</v>
      </c>
      <c r="L1180" s="4">
        <f t="shared" si="86"/>
        <v>11443.883663769157</v>
      </c>
      <c r="M1180" s="4">
        <f t="shared" si="84"/>
        <v>6862.97</v>
      </c>
      <c r="N1180" s="4">
        <f t="shared" si="85"/>
        <v>1</v>
      </c>
      <c r="O1180" t="s">
        <v>9</v>
      </c>
      <c r="P1180" t="s">
        <v>9</v>
      </c>
      <c r="R1180" t="s">
        <v>9</v>
      </c>
      <c r="S1180" s="4">
        <f t="shared" si="81"/>
        <v>11179.272061255338</v>
      </c>
      <c r="T1180" s="4">
        <f t="shared" si="82"/>
        <v>17136.137367747004</v>
      </c>
      <c r="U1180" s="4" t="s">
        <v>9</v>
      </c>
      <c r="V1180" t="s">
        <v>9</v>
      </c>
      <c r="W1180" t="s">
        <v>9</v>
      </c>
      <c r="X1180" t="str">
        <f>IF(AND(L1180&lt;&gt;L1179,以前300和1000统计!D1180&gt;以前300和1000统计!E1180+30),1,"")</f>
        <v/>
      </c>
      <c r="Y1180" t="str">
        <f t="shared" si="83"/>
        <v/>
      </c>
    </row>
    <row r="1181" spans="1:25" x14ac:dyDescent="0.25">
      <c r="A1181" s="6">
        <v>44098</v>
      </c>
      <c r="B1181" s="4">
        <v>6814.01</v>
      </c>
      <c r="C1181" s="4">
        <v>6814.01</v>
      </c>
      <c r="D1181" s="4">
        <v>6675.06</v>
      </c>
      <c r="E1181" s="4">
        <v>6675.15</v>
      </c>
      <c r="F1181" s="13">
        <v>-2.0633001652048621E-2</v>
      </c>
      <c r="G1181" s="13" t="s">
        <v>9</v>
      </c>
      <c r="H1181" s="13" t="str">
        <f t="shared" si="80"/>
        <v/>
      </c>
      <c r="I1181" s="7">
        <v>144666427392</v>
      </c>
      <c r="J1181" s="8">
        <v>144983446869.33334</v>
      </c>
      <c r="K1181" s="8">
        <v>188509674496</v>
      </c>
      <c r="L1181" s="4">
        <f t="shared" si="86"/>
        <v>11443.883663769157</v>
      </c>
      <c r="M1181" s="4">
        <f t="shared" si="84"/>
        <v>6675.15</v>
      </c>
      <c r="N1181" s="4">
        <f t="shared" si="85"/>
        <v>1</v>
      </c>
      <c r="O1181" t="s">
        <v>9</v>
      </c>
      <c r="P1181" t="s">
        <v>9</v>
      </c>
      <c r="R1181" t="s">
        <v>9</v>
      </c>
      <c r="S1181" s="4">
        <f t="shared" si="81"/>
        <v>10873.327130919786</v>
      </c>
      <c r="T1181" s="4">
        <f t="shared" si="82"/>
        <v>16667.169949790892</v>
      </c>
      <c r="U1181" s="4" t="s">
        <v>9</v>
      </c>
      <c r="V1181" t="s">
        <v>9</v>
      </c>
      <c r="W1181" t="s">
        <v>9</v>
      </c>
      <c r="X1181" t="str">
        <f>IF(AND(L1181&lt;&gt;L1180,以前300和1000统计!D1181&gt;以前300和1000统计!E1181+30),1,"")</f>
        <v/>
      </c>
      <c r="Y1181" t="str">
        <f t="shared" si="83"/>
        <v/>
      </c>
    </row>
    <row r="1182" spans="1:25" x14ac:dyDescent="0.25">
      <c r="A1182" s="6">
        <v>44099</v>
      </c>
      <c r="B1182" s="4">
        <v>6703.62</v>
      </c>
      <c r="C1182" s="4">
        <v>6717.24</v>
      </c>
      <c r="D1182" s="4">
        <v>6604.67</v>
      </c>
      <c r="E1182" s="4">
        <v>6634.39</v>
      </c>
      <c r="F1182" s="13">
        <v>-3.3306279934197547E-2</v>
      </c>
      <c r="G1182" s="13" t="s">
        <v>9</v>
      </c>
      <c r="H1182" s="13" t="str">
        <f t="shared" si="80"/>
        <v/>
      </c>
      <c r="I1182" s="7">
        <v>120179724288</v>
      </c>
      <c r="J1182" s="8">
        <v>135153718613.33333</v>
      </c>
      <c r="K1182" s="8">
        <v>184246051430.39999</v>
      </c>
      <c r="L1182" s="4">
        <f t="shared" si="86"/>
        <v>11443.883663769157</v>
      </c>
      <c r="M1182" s="4">
        <f t="shared" si="84"/>
        <v>6634.39</v>
      </c>
      <c r="N1182" s="4">
        <f t="shared" si="85"/>
        <v>1</v>
      </c>
      <c r="O1182" t="s">
        <v>9</v>
      </c>
      <c r="P1182" t="s">
        <v>9</v>
      </c>
      <c r="R1182" t="s">
        <v>9</v>
      </c>
      <c r="S1182" s="4">
        <f t="shared" si="81"/>
        <v>10806.932096522612</v>
      </c>
      <c r="T1182" s="4">
        <f t="shared" si="82"/>
        <v>16565.396379585956</v>
      </c>
      <c r="U1182" s="4" t="s">
        <v>9</v>
      </c>
      <c r="V1182" t="s">
        <v>9</v>
      </c>
      <c r="W1182" t="s">
        <v>9</v>
      </c>
      <c r="X1182" t="str">
        <f>IF(AND(L1182&lt;&gt;L1181,以前300和1000统计!D1182&gt;以前300和1000统计!E1182+30),1,"")</f>
        <v/>
      </c>
      <c r="Y1182" t="str">
        <f t="shared" si="83"/>
        <v/>
      </c>
    </row>
    <row r="1183" spans="1:25" x14ac:dyDescent="0.25">
      <c r="A1183" s="6">
        <v>44102</v>
      </c>
      <c r="B1183" s="4">
        <v>6649.18</v>
      </c>
      <c r="C1183" s="4">
        <v>6660.18</v>
      </c>
      <c r="D1183" s="4">
        <v>6550</v>
      </c>
      <c r="E1183" s="4">
        <v>6550.37</v>
      </c>
      <c r="F1183" s="13">
        <v>-1.8693212886601751E-2</v>
      </c>
      <c r="G1183" s="13" t="s">
        <v>9</v>
      </c>
      <c r="H1183" s="13" t="str">
        <f t="shared" si="80"/>
        <v/>
      </c>
      <c r="I1183" s="7">
        <v>111085957120</v>
      </c>
      <c r="J1183" s="8">
        <v>125310702933.33333</v>
      </c>
      <c r="K1183" s="8">
        <v>178470439936</v>
      </c>
      <c r="L1183" s="4">
        <f t="shared" si="86"/>
        <v>11443.883663769157</v>
      </c>
      <c r="M1183" s="4">
        <f t="shared" si="84"/>
        <v>6550.37</v>
      </c>
      <c r="N1183" s="4">
        <f t="shared" si="85"/>
        <v>1</v>
      </c>
      <c r="O1183" t="s">
        <v>9</v>
      </c>
      <c r="P1183" t="s">
        <v>9</v>
      </c>
      <c r="R1183" t="s">
        <v>9</v>
      </c>
      <c r="S1183" s="4">
        <f t="shared" si="81"/>
        <v>10670.06971207584</v>
      </c>
      <c r="T1183" s="4">
        <f t="shared" si="82"/>
        <v>16355.606993702278</v>
      </c>
      <c r="U1183" s="4" t="s">
        <v>9</v>
      </c>
      <c r="V1183" t="s">
        <v>9</v>
      </c>
      <c r="W1183" t="s">
        <v>9</v>
      </c>
      <c r="X1183" t="str">
        <f>IF(AND(L1183&lt;&gt;L1182,以前300和1000统计!D1183&gt;以前300和1000统计!E1183+30),1,"")</f>
        <v/>
      </c>
      <c r="Y1183" t="str">
        <f t="shared" si="83"/>
        <v/>
      </c>
    </row>
    <row r="1184" spans="1:25" x14ac:dyDescent="0.25">
      <c r="A1184" s="6">
        <v>44103</v>
      </c>
      <c r="B1184" s="4">
        <v>6585.18</v>
      </c>
      <c r="C1184" s="4">
        <v>6651.74</v>
      </c>
      <c r="D1184" s="4">
        <v>6562.82</v>
      </c>
      <c r="E1184" s="4">
        <v>6621.03</v>
      </c>
      <c r="F1184" s="13">
        <v>-2.0137495685361717E-3</v>
      </c>
      <c r="G1184" s="13" t="s">
        <v>9</v>
      </c>
      <c r="H1184" s="13" t="str">
        <f t="shared" si="80"/>
        <v/>
      </c>
      <c r="I1184" s="7">
        <v>114719731712</v>
      </c>
      <c r="J1184" s="8">
        <v>115328471040</v>
      </c>
      <c r="K1184" s="8">
        <v>174549252710.39999</v>
      </c>
      <c r="L1184" s="4">
        <f t="shared" si="86"/>
        <v>11443.883663769157</v>
      </c>
      <c r="M1184" s="4">
        <f t="shared" si="84"/>
        <v>6621.03</v>
      </c>
      <c r="N1184" s="4">
        <f t="shared" si="85"/>
        <v>1</v>
      </c>
      <c r="O1184" t="s">
        <v>9</v>
      </c>
      <c r="P1184" t="s">
        <v>9</v>
      </c>
      <c r="R1184" t="s">
        <v>9</v>
      </c>
      <c r="S1184" s="4">
        <f t="shared" si="81"/>
        <v>10785.169641676042</v>
      </c>
      <c r="T1184" s="4">
        <f t="shared" si="82"/>
        <v>16532.037819773937</v>
      </c>
      <c r="U1184" s="4" t="s">
        <v>9</v>
      </c>
      <c r="V1184" t="s">
        <v>9</v>
      </c>
      <c r="W1184" t="s">
        <v>9</v>
      </c>
      <c r="X1184" t="str">
        <f>IF(AND(L1184&lt;&gt;L1183,以前300和1000统计!D1184&gt;以前300和1000统计!E1184+30),1,"")</f>
        <v/>
      </c>
      <c r="Y1184" t="str">
        <f t="shared" si="83"/>
        <v/>
      </c>
    </row>
    <row r="1185" spans="1:25" x14ac:dyDescent="0.25">
      <c r="A1185" s="6">
        <v>44104</v>
      </c>
      <c r="B1185" s="4">
        <v>6641.38</v>
      </c>
      <c r="C1185" s="4">
        <v>6665.88</v>
      </c>
      <c r="D1185" s="4">
        <v>6584.89</v>
      </c>
      <c r="E1185" s="4">
        <v>6617.16</v>
      </c>
      <c r="F1185" s="13">
        <v>1.0196370586699643E-2</v>
      </c>
      <c r="G1185" s="13" t="s">
        <v>9</v>
      </c>
      <c r="H1185" s="13" t="str">
        <f t="shared" si="80"/>
        <v/>
      </c>
      <c r="I1185" s="7">
        <v>111390908416</v>
      </c>
      <c r="J1185" s="8">
        <v>112398865749.33333</v>
      </c>
      <c r="K1185" s="8">
        <v>168971905024</v>
      </c>
      <c r="L1185" s="4">
        <f t="shared" si="86"/>
        <v>11443.883663769157</v>
      </c>
      <c r="M1185" s="4">
        <f t="shared" si="84"/>
        <v>6617.16</v>
      </c>
      <c r="N1185" s="4">
        <f t="shared" si="85"/>
        <v>1</v>
      </c>
      <c r="O1185" t="s">
        <v>9</v>
      </c>
      <c r="P1185" t="s">
        <v>9</v>
      </c>
      <c r="R1185" t="s">
        <v>9</v>
      </c>
      <c r="S1185" s="4">
        <f t="shared" si="81"/>
        <v>10778.865697046085</v>
      </c>
      <c r="T1185" s="4">
        <f t="shared" si="82"/>
        <v>16522.374823780487</v>
      </c>
      <c r="U1185" s="4" t="s">
        <v>9</v>
      </c>
      <c r="V1185" t="s">
        <v>9</v>
      </c>
      <c r="W1185" t="s">
        <v>9</v>
      </c>
      <c r="X1185" t="str">
        <f>IF(AND(L1185&lt;&gt;L1184,以前300和1000统计!D1185&gt;以前300和1000统计!E1185+30),1,"")</f>
        <v/>
      </c>
      <c r="Y1185" t="str">
        <f t="shared" si="83"/>
        <v/>
      </c>
    </row>
    <row r="1186" spans="1:25" x14ac:dyDescent="0.25">
      <c r="A1186" s="6">
        <v>44113</v>
      </c>
      <c r="B1186" s="4">
        <v>6737.53</v>
      </c>
      <c r="C1186" s="4">
        <v>6828.98</v>
      </c>
      <c r="D1186" s="4">
        <v>6727.39</v>
      </c>
      <c r="E1186" s="4">
        <v>6822.36</v>
      </c>
      <c r="F1186" s="13">
        <v>3.0407655606453865E-2</v>
      </c>
      <c r="G1186" s="13" t="s">
        <v>9</v>
      </c>
      <c r="H1186" s="13" t="str">
        <f t="shared" si="80"/>
        <v/>
      </c>
      <c r="I1186" s="7">
        <v>150455877632</v>
      </c>
      <c r="J1186" s="8">
        <v>125522172586.66667</v>
      </c>
      <c r="K1186" s="8">
        <v>165806830387.20001</v>
      </c>
      <c r="L1186" s="4">
        <f t="shared" si="86"/>
        <v>11443.883663769157</v>
      </c>
      <c r="M1186" s="4">
        <f t="shared" si="84"/>
        <v>6822.36</v>
      </c>
      <c r="N1186" s="4">
        <f t="shared" si="85"/>
        <v>1</v>
      </c>
      <c r="O1186" t="s">
        <v>9</v>
      </c>
      <c r="P1186" t="s">
        <v>9</v>
      </c>
      <c r="R1186" t="s">
        <v>9</v>
      </c>
      <c r="S1186" s="4">
        <f t="shared" si="81"/>
        <v>11113.121365797311</v>
      </c>
      <c r="T1186" s="4">
        <f t="shared" si="82"/>
        <v>17034.738332270495</v>
      </c>
      <c r="U1186" s="4" t="s">
        <v>9</v>
      </c>
      <c r="V1186" t="s">
        <v>9</v>
      </c>
      <c r="W1186" t="s">
        <v>9</v>
      </c>
      <c r="X1186" t="str">
        <f>IF(AND(L1186&lt;&gt;L1185,以前300和1000统计!D1186&gt;以前300和1000统计!E1186+30),1,"")</f>
        <v/>
      </c>
      <c r="Y1186" t="str">
        <f t="shared" si="83"/>
        <v/>
      </c>
    </row>
    <row r="1187" spans="1:25" x14ac:dyDescent="0.25">
      <c r="A1187" s="6">
        <v>44116</v>
      </c>
      <c r="B1187" s="4">
        <v>6881.63</v>
      </c>
      <c r="C1187" s="4">
        <v>7036.28</v>
      </c>
      <c r="D1187" s="4">
        <v>6875.7</v>
      </c>
      <c r="E1187" s="4">
        <v>7036.28</v>
      </c>
      <c r="F1187" s="13">
        <v>6.3338350591492398E-2</v>
      </c>
      <c r="G1187" s="13" t="s">
        <v>9</v>
      </c>
      <c r="H1187" s="13" t="str">
        <f t="shared" si="80"/>
        <v/>
      </c>
      <c r="I1187" s="7">
        <v>211054927872</v>
      </c>
      <c r="J1187" s="8">
        <v>157633904640</v>
      </c>
      <c r="K1187" s="8">
        <v>166583842201.60001</v>
      </c>
      <c r="L1187" s="4">
        <f t="shared" si="86"/>
        <v>11443.883663769157</v>
      </c>
      <c r="M1187" s="4">
        <f t="shared" si="84"/>
        <v>7036.28</v>
      </c>
      <c r="N1187" s="4">
        <f t="shared" si="85"/>
        <v>1</v>
      </c>
      <c r="O1187" t="s">
        <v>9</v>
      </c>
      <c r="P1187">
        <v>7793.7016549035006</v>
      </c>
      <c r="R1187" t="s">
        <v>9</v>
      </c>
      <c r="S1187" s="4">
        <f t="shared" si="81"/>
        <v>11461.581271544203</v>
      </c>
      <c r="T1187" s="4">
        <f t="shared" si="82"/>
        <v>17568.874792973143</v>
      </c>
      <c r="U1187" s="4" t="s">
        <v>9</v>
      </c>
      <c r="V1187" t="s">
        <v>9</v>
      </c>
      <c r="W1187" t="s">
        <v>9</v>
      </c>
      <c r="X1187" t="str">
        <f>IF(AND(L1187&lt;&gt;L1186,以前300和1000统计!D1187&gt;以前300和1000统计!E1187+30),1,"")</f>
        <v/>
      </c>
      <c r="Y1187" t="str">
        <f t="shared" si="83"/>
        <v/>
      </c>
    </row>
    <row r="1188" spans="1:25" x14ac:dyDescent="0.25">
      <c r="A1188" s="6">
        <v>44117</v>
      </c>
      <c r="B1188" s="4">
        <v>7023.44</v>
      </c>
      <c r="C1188" s="4">
        <v>7059.24</v>
      </c>
      <c r="D1188" s="4">
        <v>6989.67</v>
      </c>
      <c r="E1188" s="4">
        <v>7053.87</v>
      </c>
      <c r="F1188" s="13">
        <v>3.3934005241587961E-2</v>
      </c>
      <c r="G1188" s="13" t="s">
        <v>9</v>
      </c>
      <c r="H1188" s="13" t="str">
        <f t="shared" si="80"/>
        <v/>
      </c>
      <c r="I1188" s="7">
        <v>182425640960</v>
      </c>
      <c r="J1188" s="8">
        <v>181312148821.33334</v>
      </c>
      <c r="K1188" s="8">
        <v>163688253235.20001</v>
      </c>
      <c r="L1188" s="4">
        <f>IF(AND(以前300和1000统计!C1187&lt;-10,J1187&lt;K1187*1.05,以前300和1000统计!G1187&lt;10),L1187*(2-E1188/E1187),L1187)</f>
        <v>11443.883663769157</v>
      </c>
      <c r="M1188" s="4">
        <f t="shared" si="84"/>
        <v>7053.87</v>
      </c>
      <c r="N1188" s="4">
        <f t="shared" si="85"/>
        <v>1</v>
      </c>
      <c r="O1188" t="s">
        <v>9</v>
      </c>
      <c r="P1188" t="s">
        <v>9</v>
      </c>
      <c r="R1188" t="s">
        <v>9</v>
      </c>
      <c r="S1188" s="4">
        <f t="shared" si="81"/>
        <v>11490.234084474681</v>
      </c>
      <c r="T1188" s="4">
        <f t="shared" si="82"/>
        <v>17612.795232126846</v>
      </c>
      <c r="U1188" s="4" t="s">
        <v>9</v>
      </c>
      <c r="V1188" t="s">
        <v>9</v>
      </c>
      <c r="W1188" t="s">
        <v>9</v>
      </c>
      <c r="X1188" t="str">
        <f>IF(AND(L1188&lt;&gt;L1187,以前300和1000统计!D1188&gt;以前300和1000统计!E1188+30),1,"")</f>
        <v/>
      </c>
      <c r="Y1188" t="str">
        <f t="shared" si="83"/>
        <v/>
      </c>
    </row>
    <row r="1189" spans="1:25" x14ac:dyDescent="0.25">
      <c r="A1189" s="6">
        <v>44118</v>
      </c>
      <c r="B1189" s="4">
        <v>7036.87</v>
      </c>
      <c r="C1189" s="4">
        <v>7036.87</v>
      </c>
      <c r="D1189" s="4">
        <v>6975.19</v>
      </c>
      <c r="E1189" s="4">
        <v>6988.61</v>
      </c>
      <c r="F1189" s="13">
        <v>-6.7748867299197713E-3</v>
      </c>
      <c r="G1189" s="13" t="s">
        <v>9</v>
      </c>
      <c r="H1189" s="13" t="str">
        <f t="shared" si="80"/>
        <v/>
      </c>
      <c r="I1189" s="7">
        <v>177624662016</v>
      </c>
      <c r="J1189" s="8">
        <v>190368410282.66666</v>
      </c>
      <c r="K1189" s="8">
        <v>161449601024</v>
      </c>
      <c r="L1189" s="4">
        <f>IF(AND(以前300和1000统计!C1188&lt;-10,J1188&lt;K1188*1.05,以前300和1000统计!G1188&lt;10),L1188*(2-E1189/E1188),L1188)</f>
        <v>11443.883663769157</v>
      </c>
      <c r="M1189" s="4">
        <f t="shared" si="84"/>
        <v>6988.61</v>
      </c>
      <c r="N1189" s="4">
        <f t="shared" si="85"/>
        <v>1</v>
      </c>
      <c r="O1189" t="s">
        <v>9</v>
      </c>
      <c r="P1189" t="s">
        <v>9</v>
      </c>
      <c r="R1189" t="s">
        <v>9</v>
      </c>
      <c r="S1189" s="4">
        <f t="shared" si="81"/>
        <v>11383.930356683721</v>
      </c>
      <c r="T1189" s="4">
        <f t="shared" si="82"/>
        <v>17449.847656278609</v>
      </c>
      <c r="U1189" s="4" t="s">
        <v>9</v>
      </c>
      <c r="V1189" t="s">
        <v>9</v>
      </c>
      <c r="W1189" t="s">
        <v>9</v>
      </c>
      <c r="X1189" t="str">
        <f>IF(AND(L1189&lt;&gt;L1188,以前300和1000统计!D1189&gt;以前300和1000统计!E1189+30),1,"")</f>
        <v/>
      </c>
      <c r="Y1189" t="str">
        <f t="shared" si="83"/>
        <v/>
      </c>
    </row>
    <row r="1190" spans="1:25" x14ac:dyDescent="0.25">
      <c r="A1190" s="6">
        <v>44119</v>
      </c>
      <c r="B1190" s="4">
        <v>6991.74</v>
      </c>
      <c r="C1190" s="4">
        <v>6992.29</v>
      </c>
      <c r="D1190" s="4">
        <v>6924.19</v>
      </c>
      <c r="E1190" s="4">
        <v>6926.85</v>
      </c>
      <c r="F1190" s="13">
        <v>-1.8007136508044419E-2</v>
      </c>
      <c r="G1190" s="13" t="s">
        <v>9</v>
      </c>
      <c r="H1190" s="13" t="str">
        <f t="shared" si="80"/>
        <v/>
      </c>
      <c r="I1190" s="7">
        <v>160593829888</v>
      </c>
      <c r="J1190" s="8">
        <v>173548044288</v>
      </c>
      <c r="K1190" s="8">
        <v>156320135372.79999</v>
      </c>
      <c r="L1190" s="4">
        <f>IF(AND(以前300和1000统计!C1189&lt;-10,J1189&lt;K1189*1.05,以前300和1000统计!G1189&lt;10),L1189*(2-E1190/E1189),L1189)</f>
        <v>11443.883663769157</v>
      </c>
      <c r="M1190" s="4">
        <f t="shared" si="84"/>
        <v>6926.85</v>
      </c>
      <c r="N1190" s="4">
        <f t="shared" si="85"/>
        <v>1</v>
      </c>
      <c r="O1190" t="s">
        <v>9</v>
      </c>
      <c r="P1190" t="s">
        <v>9</v>
      </c>
      <c r="R1190" t="s">
        <v>9</v>
      </c>
      <c r="S1190" s="4">
        <f t="shared" si="81"/>
        <v>11283.327870806161</v>
      </c>
      <c r="T1190" s="4">
        <f t="shared" si="82"/>
        <v>17295.639224093702</v>
      </c>
      <c r="U1190" s="4" t="s">
        <v>9</v>
      </c>
      <c r="V1190" t="s">
        <v>9</v>
      </c>
      <c r="W1190" t="s">
        <v>9</v>
      </c>
      <c r="X1190" t="str">
        <f>IF(AND(L1190&lt;&gt;L1189,以前300和1000统计!D1190&gt;以前300和1000统计!E1190+30),1,"")</f>
        <v/>
      </c>
      <c r="Y1190" t="str">
        <f t="shared" si="83"/>
        <v/>
      </c>
    </row>
    <row r="1191" spans="1:25" x14ac:dyDescent="0.25">
      <c r="A1191" s="6">
        <v>44120</v>
      </c>
      <c r="B1191" s="4">
        <v>6924.81</v>
      </c>
      <c r="C1191" s="4">
        <v>6942.63</v>
      </c>
      <c r="D1191" s="4">
        <v>6846.17</v>
      </c>
      <c r="E1191" s="4">
        <v>6906.39</v>
      </c>
      <c r="F1191" s="13">
        <v>-1.1764857389380601E-2</v>
      </c>
      <c r="G1191" s="13" t="s">
        <v>9</v>
      </c>
      <c r="H1191" s="13" t="str">
        <f t="shared" si="80"/>
        <v/>
      </c>
      <c r="I1191" s="7">
        <v>143600861184</v>
      </c>
      <c r="J1191" s="8">
        <v>160606451029.33334</v>
      </c>
      <c r="K1191" s="8">
        <v>153005743308.79999</v>
      </c>
      <c r="L1191" s="4">
        <f>IF(AND(以前300和1000统计!C1190&lt;-10,J1190&lt;K1190*1.05,以前300和1000统计!G1190&lt;10),L1190*(2-E1191/E1190),L1190)</f>
        <v>11443.883663769157</v>
      </c>
      <c r="M1191" s="4">
        <f t="shared" si="84"/>
        <v>6906.39</v>
      </c>
      <c r="N1191" s="4">
        <f t="shared" si="85"/>
        <v>1</v>
      </c>
      <c r="O1191" t="s">
        <v>9</v>
      </c>
      <c r="P1191" t="s">
        <v>9</v>
      </c>
      <c r="R1191" t="s">
        <v>9</v>
      </c>
      <c r="S1191" s="4">
        <f t="shared" si="81"/>
        <v>11250.000039506696</v>
      </c>
      <c r="T1191" s="4">
        <f t="shared" si="82"/>
        <v>17244.552687136074</v>
      </c>
      <c r="U1191" s="4" t="s">
        <v>9</v>
      </c>
      <c r="V1191" t="s">
        <v>9</v>
      </c>
      <c r="W1191" t="s">
        <v>9</v>
      </c>
      <c r="X1191" t="str">
        <f>IF(AND(L1191&lt;&gt;L1190,以前300和1000统计!D1191&gt;以前300和1000统计!E1191+30),1,"")</f>
        <v/>
      </c>
      <c r="Y1191" t="str">
        <f t="shared" si="83"/>
        <v/>
      </c>
    </row>
    <row r="1192" spans="1:25" x14ac:dyDescent="0.25">
      <c r="A1192" s="6">
        <v>44123</v>
      </c>
      <c r="B1192" s="4">
        <v>6943.8</v>
      </c>
      <c r="C1192" s="4">
        <v>6947.95</v>
      </c>
      <c r="D1192" s="4">
        <v>6843</v>
      </c>
      <c r="E1192" s="4">
        <v>6858.36</v>
      </c>
      <c r="F1192" s="13">
        <v>-9.8876112518678783E-3</v>
      </c>
      <c r="G1192" s="13" t="s">
        <v>9</v>
      </c>
      <c r="H1192" s="13" t="str">
        <f t="shared" si="80"/>
        <v/>
      </c>
      <c r="I1192" s="7">
        <v>148409262080</v>
      </c>
      <c r="J1192" s="8">
        <v>150867984384</v>
      </c>
      <c r="K1192" s="8">
        <v>152773604556.79999</v>
      </c>
      <c r="L1192" s="4">
        <f>IF(AND(以前300和1000统计!C1191&lt;-10,J1191&lt;K1191*1.05,以前300和1000统计!G1191&lt;10),L1191*(2-E1192/E1191),L1191)</f>
        <v>11443.883663769157</v>
      </c>
      <c r="M1192" s="4">
        <f t="shared" si="84"/>
        <v>6858.36</v>
      </c>
      <c r="N1192" s="4">
        <f t="shared" si="85"/>
        <v>1</v>
      </c>
      <c r="O1192" t="s">
        <v>9</v>
      </c>
      <c r="P1192" t="s">
        <v>9</v>
      </c>
      <c r="R1192" t="s">
        <v>9</v>
      </c>
      <c r="S1192" s="4">
        <f t="shared" si="81"/>
        <v>11171.762711192263</v>
      </c>
      <c r="T1192" s="4">
        <f t="shared" si="82"/>
        <v>17124.626667093307</v>
      </c>
      <c r="U1192" s="4" t="s">
        <v>9</v>
      </c>
      <c r="V1192" t="s">
        <v>9</v>
      </c>
      <c r="W1192" t="s">
        <v>9</v>
      </c>
      <c r="X1192" t="str">
        <f>IF(AND(L1192&lt;&gt;L1191,以前300和1000统计!D1192&gt;以前300和1000统计!E1192+30),1,"")</f>
        <v/>
      </c>
      <c r="Y1192" t="str">
        <f t="shared" si="83"/>
        <v/>
      </c>
    </row>
    <row r="1193" spans="1:25" x14ac:dyDescent="0.25">
      <c r="A1193" s="6">
        <v>44124</v>
      </c>
      <c r="B1193" s="4">
        <v>6846.36</v>
      </c>
      <c r="C1193" s="4">
        <v>6923.38</v>
      </c>
      <c r="D1193" s="4">
        <v>6804.84</v>
      </c>
      <c r="E1193" s="4">
        <v>6923.38</v>
      </c>
      <c r="F1193" s="13">
        <v>2.4600406290407051E-3</v>
      </c>
      <c r="G1193" s="13" t="s">
        <v>9</v>
      </c>
      <c r="H1193" s="13" t="str">
        <f t="shared" si="80"/>
        <v/>
      </c>
      <c r="I1193" s="7">
        <v>136913522688</v>
      </c>
      <c r="J1193" s="8">
        <v>142974548650.66666</v>
      </c>
      <c r="K1193" s="8">
        <v>150551607910.39999</v>
      </c>
      <c r="L1193" s="4">
        <f>IF(AND(以前300和1000统计!C1192&lt;-10,J1192&lt;K1192*1.05,以前300和1000统计!G1192&lt;10),L1192*(2-E1193/E1192),L1192)</f>
        <v>11443.883663769157</v>
      </c>
      <c r="M1193" s="4">
        <f t="shared" si="84"/>
        <v>6923.38</v>
      </c>
      <c r="N1193" s="4">
        <f t="shared" si="85"/>
        <v>1</v>
      </c>
      <c r="O1193" t="s">
        <v>9</v>
      </c>
      <c r="P1193" t="s">
        <v>9</v>
      </c>
      <c r="R1193" t="s">
        <v>9</v>
      </c>
      <c r="S1193" s="4">
        <f t="shared" si="81"/>
        <v>11277.675496680591</v>
      </c>
      <c r="T1193" s="4">
        <f t="shared" si="82"/>
        <v>17286.974987376059</v>
      </c>
      <c r="U1193" s="4" t="s">
        <v>9</v>
      </c>
      <c r="V1193" t="s">
        <v>9</v>
      </c>
      <c r="W1193" t="s">
        <v>9</v>
      </c>
      <c r="X1193" t="str">
        <f>IF(AND(L1193&lt;&gt;L1192,以前300和1000统计!D1193&gt;以前300和1000统计!E1193+30),1,"")</f>
        <v/>
      </c>
      <c r="Y1193" t="str">
        <f t="shared" si="83"/>
        <v/>
      </c>
    </row>
    <row r="1194" spans="1:25" x14ac:dyDescent="0.25">
      <c r="A1194" s="6">
        <v>44125</v>
      </c>
      <c r="B1194" s="4">
        <v>6926.53</v>
      </c>
      <c r="C1194" s="4">
        <v>6926.69</v>
      </c>
      <c r="D1194" s="4">
        <v>6793.49</v>
      </c>
      <c r="E1194" s="4">
        <v>6815.09</v>
      </c>
      <c r="F1194" s="13">
        <v>-6.3090884701297867E-3</v>
      </c>
      <c r="G1194" s="13" t="s">
        <v>9</v>
      </c>
      <c r="H1194" s="13" t="str">
        <f t="shared" si="80"/>
        <v/>
      </c>
      <c r="I1194" s="7">
        <v>143322050560</v>
      </c>
      <c r="J1194" s="8">
        <v>142881611776</v>
      </c>
      <c r="K1194" s="8">
        <v>149266644377.60001</v>
      </c>
      <c r="L1194" s="4">
        <f>IF(AND(以前300和1000统计!C1193&lt;-10,J1193&lt;K1193*1.05,以前300和1000统计!G1193&lt;10),L1193*(2-E1194/E1193),L1193)</f>
        <v>11443.883663769157</v>
      </c>
      <c r="M1194" s="4">
        <f t="shared" si="84"/>
        <v>6815.09</v>
      </c>
      <c r="N1194" s="4">
        <f t="shared" si="85"/>
        <v>1</v>
      </c>
      <c r="O1194" t="s">
        <v>9</v>
      </c>
      <c r="P1194" t="s">
        <v>9</v>
      </c>
      <c r="R1194" t="s">
        <v>9</v>
      </c>
      <c r="S1194" s="4">
        <f t="shared" si="81"/>
        <v>11101.279071880055</v>
      </c>
      <c r="T1194" s="4">
        <f t="shared" si="82"/>
        <v>17016.585882432675</v>
      </c>
      <c r="U1194" s="4" t="s">
        <v>9</v>
      </c>
      <c r="V1194" t="s">
        <v>9</v>
      </c>
      <c r="W1194" t="s">
        <v>9</v>
      </c>
      <c r="X1194" t="str">
        <f>IF(AND(L1194&lt;&gt;L1193,以前300和1000统计!D1194&gt;以前300和1000统计!E1194+30),1,"")</f>
        <v/>
      </c>
      <c r="Y1194" t="str">
        <f t="shared" si="83"/>
        <v/>
      </c>
    </row>
    <row r="1195" spans="1:25" x14ac:dyDescent="0.25">
      <c r="A1195" s="6">
        <v>44126</v>
      </c>
      <c r="B1195" s="4">
        <v>6788</v>
      </c>
      <c r="C1195" s="4">
        <v>6800.04</v>
      </c>
      <c r="D1195" s="4">
        <v>6714.15</v>
      </c>
      <c r="E1195" s="4">
        <v>6771.81</v>
      </c>
      <c r="F1195" s="13">
        <v>-2.1892486040055559E-2</v>
      </c>
      <c r="G1195" s="13" t="s">
        <v>9</v>
      </c>
      <c r="H1195" s="13" t="str">
        <f t="shared" si="80"/>
        <v/>
      </c>
      <c r="I1195" s="7">
        <v>130130456576</v>
      </c>
      <c r="J1195" s="8">
        <v>136788676608</v>
      </c>
      <c r="K1195" s="8">
        <v>148409659392</v>
      </c>
      <c r="L1195" s="4">
        <f>IF(AND(以前300和1000统计!C1194&lt;-10,J1194&lt;K1194*1.05,以前300和1000统计!G1194&lt;10),L1194*(2-E1195/E1194),L1194)</f>
        <v>11443.883663769157</v>
      </c>
      <c r="M1195" s="4">
        <f t="shared" si="84"/>
        <v>6771.81</v>
      </c>
      <c r="N1195" s="4">
        <f t="shared" si="85"/>
        <v>1</v>
      </c>
      <c r="O1195">
        <v>7793.7016549035006</v>
      </c>
      <c r="P1195" t="s">
        <v>9</v>
      </c>
      <c r="Q1195">
        <v>3.8569783375159261E-2</v>
      </c>
      <c r="R1195">
        <v>2.3371053442866829E-2</v>
      </c>
      <c r="S1195" s="4">
        <f t="shared" si="81"/>
        <v>11030.779143305235</v>
      </c>
      <c r="T1195" s="4">
        <f t="shared" si="82"/>
        <v>16908.520128790144</v>
      </c>
      <c r="U1195" s="4">
        <v>7053.87</v>
      </c>
      <c r="V1195">
        <v>-3.998656056887917E-2</v>
      </c>
      <c r="W1195">
        <v>3.8569783375159261E-2</v>
      </c>
      <c r="X1195" t="str">
        <f>IF(AND(L1195&lt;&gt;L1194,以前300和1000统计!D1195&gt;以前300和1000统计!E1195+30),1,"")</f>
        <v/>
      </c>
      <c r="Y1195" t="str">
        <f t="shared" si="83"/>
        <v/>
      </c>
    </row>
    <row r="1196" spans="1:25" x14ac:dyDescent="0.25">
      <c r="A1196" s="6">
        <v>44127</v>
      </c>
      <c r="B1196" s="4">
        <v>6774.77</v>
      </c>
      <c r="C1196" s="4">
        <v>6811.33</v>
      </c>
      <c r="D1196" s="4">
        <v>6627.7</v>
      </c>
      <c r="E1196" s="4">
        <v>6641.33</v>
      </c>
      <c r="F1196" s="13">
        <v>-2.5496361750175001E-2</v>
      </c>
      <c r="G1196" s="13">
        <v>-2.5496361750175001E-2</v>
      </c>
      <c r="H1196" s="13" t="str">
        <f t="shared" si="80"/>
        <v/>
      </c>
      <c r="I1196" s="7">
        <v>137054187520</v>
      </c>
      <c r="J1196" s="8">
        <v>136835564885.33333</v>
      </c>
      <c r="K1196" s="8">
        <v>147532226969.60001</v>
      </c>
      <c r="L1196" s="4">
        <f>IF(AND(以前300和1000统计!C1195&lt;-10,J1195&lt;K1195*1.05,以前300和1000统计!G1195&lt;10),L1195*(2-E1196/E1195),L1195)</f>
        <v>11664.385706863783</v>
      </c>
      <c r="M1196" s="4">
        <f t="shared" si="84"/>
        <v>6641.33</v>
      </c>
      <c r="N1196" s="4">
        <f t="shared" si="85"/>
        <v>0</v>
      </c>
      <c r="O1196" t="s">
        <v>9</v>
      </c>
      <c r="P1196" t="s">
        <v>9</v>
      </c>
      <c r="R1196" t="s">
        <v>9</v>
      </c>
      <c r="S1196" s="4">
        <f t="shared" si="81"/>
        <v>11030.779143305235</v>
      </c>
      <c r="T1196" s="4">
        <f t="shared" si="82"/>
        <v>17234.315404559042</v>
      </c>
      <c r="U1196" s="4" t="s">
        <v>9</v>
      </c>
      <c r="V1196" t="s">
        <v>9</v>
      </c>
      <c r="W1196" t="s">
        <v>9</v>
      </c>
      <c r="X1196" t="str">
        <f>IF(AND(L1196&lt;&gt;L1195,以前300和1000统计!D1196&gt;以前300和1000统计!E1196+30),1,"")</f>
        <v/>
      </c>
      <c r="Y1196" t="str">
        <f t="shared" si="83"/>
        <v/>
      </c>
    </row>
    <row r="1197" spans="1:25" x14ac:dyDescent="0.25">
      <c r="A1197" s="6">
        <v>44130</v>
      </c>
      <c r="B1197" s="4">
        <v>6620.19</v>
      </c>
      <c r="C1197" s="4">
        <v>6674.57</v>
      </c>
      <c r="D1197" s="4">
        <v>6545.79</v>
      </c>
      <c r="E1197" s="4">
        <v>6648.52</v>
      </c>
      <c r="F1197" s="13">
        <v>-1.820635841820728E-2</v>
      </c>
      <c r="G1197" s="13">
        <v>-1.820635841820728E-2</v>
      </c>
      <c r="H1197" s="13" t="str">
        <f t="shared" si="80"/>
        <v/>
      </c>
      <c r="I1197" s="7">
        <v>119290490880</v>
      </c>
      <c r="J1197" s="8">
        <v>128825044992</v>
      </c>
      <c r="K1197" s="8">
        <v>145051653939.20001</v>
      </c>
      <c r="L1197" s="4">
        <f>IF(AND(以前300和1000统计!C1196&lt;-10,J1196&lt;K1196*1.05,以前300和1000统计!G1196&lt;10),L1196*(2-E1197/E1196),L1196)</f>
        <v>11651.757674040182</v>
      </c>
      <c r="M1197" s="4">
        <f t="shared" si="84"/>
        <v>6648.52</v>
      </c>
      <c r="N1197" s="4">
        <f t="shared" si="85"/>
        <v>0</v>
      </c>
      <c r="O1197" t="s">
        <v>9</v>
      </c>
      <c r="P1197" t="s">
        <v>9</v>
      </c>
      <c r="R1197" t="s">
        <v>9</v>
      </c>
      <c r="S1197" s="4">
        <f t="shared" si="81"/>
        <v>11030.779143305235</v>
      </c>
      <c r="T1197" s="4">
        <f t="shared" si="82"/>
        <v>17215.657285212645</v>
      </c>
      <c r="U1197" s="4" t="s">
        <v>9</v>
      </c>
      <c r="V1197" t="s">
        <v>9</v>
      </c>
      <c r="W1197" t="s">
        <v>9</v>
      </c>
      <c r="X1197" t="str">
        <f>IF(AND(L1197&lt;&gt;L1196,以前300和1000统计!D1197&gt;以前300和1000统计!E1197+30),1,"")</f>
        <v/>
      </c>
      <c r="Y1197" t="str">
        <f t="shared" si="83"/>
        <v/>
      </c>
    </row>
    <row r="1198" spans="1:25" x14ac:dyDescent="0.25">
      <c r="A1198" s="6">
        <v>44131</v>
      </c>
      <c r="B1198" s="4">
        <v>6630.72</v>
      </c>
      <c r="C1198" s="4">
        <v>6689.03</v>
      </c>
      <c r="D1198" s="4">
        <v>6620.09</v>
      </c>
      <c r="E1198" s="4">
        <v>6682.54</v>
      </c>
      <c r="F1198" s="13">
        <v>6.2050824157209306E-3</v>
      </c>
      <c r="G1198" s="13">
        <v>6.2050824157209306E-3</v>
      </c>
      <c r="H1198" s="13" t="str">
        <f t="shared" si="80"/>
        <v/>
      </c>
      <c r="I1198" s="7">
        <v>122904862720</v>
      </c>
      <c r="J1198" s="8">
        <v>126416513706.66667</v>
      </c>
      <c r="K1198" s="8">
        <v>142805364736</v>
      </c>
      <c r="L1198" s="4">
        <f>IF(AND(以前300和1000统计!C1197&lt;-10,J1197&lt;K1197*1.05,以前300和1000统计!G1197&lt;10),L1197*(2-E1198/E1197),L1197)</f>
        <v>11592.136465700454</v>
      </c>
      <c r="M1198" s="4">
        <f t="shared" si="84"/>
        <v>6682.54</v>
      </c>
      <c r="N1198" s="4">
        <f t="shared" si="85"/>
        <v>0</v>
      </c>
      <c r="O1198" t="s">
        <v>9</v>
      </c>
      <c r="P1198" t="s">
        <v>9</v>
      </c>
      <c r="R1198" t="s">
        <v>9</v>
      </c>
      <c r="S1198" s="4">
        <f t="shared" si="81"/>
        <v>11030.779143305235</v>
      </c>
      <c r="T1198" s="4">
        <f t="shared" si="82"/>
        <v>17127.566001612246</v>
      </c>
      <c r="U1198" s="4" t="s">
        <v>9</v>
      </c>
      <c r="V1198" t="s">
        <v>9</v>
      </c>
      <c r="W1198" t="s">
        <v>9</v>
      </c>
      <c r="X1198" t="str">
        <f>IF(AND(L1198&lt;&gt;L1197,以前300和1000统计!D1198&gt;以前300和1000统计!E1198+30),1,"")</f>
        <v/>
      </c>
      <c r="Y1198" t="str">
        <f t="shared" si="83"/>
        <v/>
      </c>
    </row>
    <row r="1199" spans="1:25" x14ac:dyDescent="0.25">
      <c r="A1199" s="6">
        <v>44132</v>
      </c>
      <c r="B1199" s="4">
        <v>6680.44</v>
      </c>
      <c r="C1199" s="4">
        <v>6700.47</v>
      </c>
      <c r="D1199" s="4">
        <v>6589.77</v>
      </c>
      <c r="E1199" s="4">
        <v>6685.43</v>
      </c>
      <c r="F1199" s="13">
        <v>5.5516114864662125E-3</v>
      </c>
      <c r="G1199" s="13">
        <v>5.5516114864662125E-3</v>
      </c>
      <c r="H1199" s="13" t="str">
        <f t="shared" si="80"/>
        <v/>
      </c>
      <c r="I1199" s="7">
        <v>139876950016</v>
      </c>
      <c r="J1199" s="8">
        <v>127357434538.66667</v>
      </c>
      <c r="K1199" s="8">
        <v>142315766784</v>
      </c>
      <c r="L1199" s="4">
        <f>IF(AND(以前300和1000统计!C1198&lt;-10,J1198&lt;K1198*1.05,以前300和1000统计!G1198&lt;10),L1198*(2-E1199/E1198),L1198)</f>
        <v>11587.123211101773</v>
      </c>
      <c r="M1199" s="4">
        <f t="shared" si="84"/>
        <v>6685.43</v>
      </c>
      <c r="N1199" s="4">
        <f t="shared" si="85"/>
        <v>0</v>
      </c>
      <c r="O1199" t="s">
        <v>9</v>
      </c>
      <c r="P1199" t="s">
        <v>9</v>
      </c>
      <c r="R1199" t="s">
        <v>9</v>
      </c>
      <c r="S1199" s="4">
        <f t="shared" si="81"/>
        <v>11030.779143305235</v>
      </c>
      <c r="T1199" s="4">
        <f t="shared" si="82"/>
        <v>17120.158838206618</v>
      </c>
      <c r="U1199" s="4" t="s">
        <v>9</v>
      </c>
      <c r="V1199" t="s">
        <v>9</v>
      </c>
      <c r="W1199" t="s">
        <v>9</v>
      </c>
      <c r="X1199" t="str">
        <f>IF(AND(L1199&lt;&gt;L1198,以前300和1000统计!D1199&gt;以前300和1000统计!E1199+30),1,"")</f>
        <v/>
      </c>
      <c r="Y1199" t="str">
        <f t="shared" si="83"/>
        <v/>
      </c>
    </row>
    <row r="1200" spans="1:25" x14ac:dyDescent="0.25">
      <c r="A1200" s="6">
        <v>44133</v>
      </c>
      <c r="B1200" s="4">
        <v>6592.89</v>
      </c>
      <c r="C1200" s="4">
        <v>6698.72</v>
      </c>
      <c r="D1200" s="4">
        <v>6573.7</v>
      </c>
      <c r="E1200" s="4">
        <v>6674.74</v>
      </c>
      <c r="F1200" s="13">
        <v>-1.1672208471629197E-3</v>
      </c>
      <c r="G1200" s="13">
        <v>-1.1672208471629197E-3</v>
      </c>
      <c r="H1200" s="13" t="str">
        <f t="shared" si="80"/>
        <v/>
      </c>
      <c r="I1200" s="7">
        <v>142806409216</v>
      </c>
      <c r="J1200" s="8">
        <v>135196073984</v>
      </c>
      <c r="K1200" s="8">
        <v>142425337036.79999</v>
      </c>
      <c r="L1200" s="4">
        <f>IF(AND(以前300和1000统计!C1199&lt;-10,J1199&lt;K1199*1.05,以前300和1000统计!G1199&lt;10),L1199*(2-E1200/E1199),L1199)</f>
        <v>11605.651016662026</v>
      </c>
      <c r="M1200" s="4">
        <f t="shared" si="84"/>
        <v>6674.74</v>
      </c>
      <c r="N1200" s="4">
        <f t="shared" si="85"/>
        <v>0</v>
      </c>
      <c r="O1200" t="s">
        <v>9</v>
      </c>
      <c r="P1200" t="s">
        <v>9</v>
      </c>
      <c r="R1200" t="s">
        <v>9</v>
      </c>
      <c r="S1200" s="4">
        <f t="shared" si="81"/>
        <v>11030.779143305235</v>
      </c>
      <c r="T1200" s="4">
        <f t="shared" si="82"/>
        <v>17147.533965607614</v>
      </c>
      <c r="U1200" s="4" t="s">
        <v>9</v>
      </c>
      <c r="V1200" t="s">
        <v>9</v>
      </c>
      <c r="W1200" t="s">
        <v>9</v>
      </c>
      <c r="X1200" t="str">
        <f>IF(AND(L1200&lt;&gt;L1199,以前300和1000统计!D1200&gt;以前300和1000统计!E1200+30),1,"")</f>
        <v/>
      </c>
      <c r="Y1200" t="str">
        <f t="shared" si="83"/>
        <v/>
      </c>
    </row>
    <row r="1201" spans="1:25" x14ac:dyDescent="0.25">
      <c r="A1201" s="6">
        <v>44134</v>
      </c>
      <c r="B1201" s="4">
        <v>6685.59</v>
      </c>
      <c r="C1201" s="4">
        <v>6694.52</v>
      </c>
      <c r="D1201" s="4">
        <v>6502.12</v>
      </c>
      <c r="E1201" s="4">
        <v>6511.16</v>
      </c>
      <c r="F1201" s="13">
        <v>-2.606713405121297E-2</v>
      </c>
      <c r="G1201" s="13">
        <v>-2.606713405121297E-2</v>
      </c>
      <c r="H1201" s="13" t="str">
        <f t="shared" si="80"/>
        <v/>
      </c>
      <c r="I1201" s="7">
        <v>165146550272</v>
      </c>
      <c r="J1201" s="8">
        <v>149276636501.33334</v>
      </c>
      <c r="K1201" s="8">
        <v>143449343180.79999</v>
      </c>
      <c r="L1201" s="4">
        <f>IF(AND(以前300和1000统计!C1200&lt;-10,J1200&lt;K1200*1.05,以前300和1000统计!G1200&lt;10),L1200*(2-E1201/E1200),L1200)</f>
        <v>11890.074438893542</v>
      </c>
      <c r="M1201" s="4">
        <f t="shared" si="84"/>
        <v>6511.16</v>
      </c>
      <c r="N1201" s="4">
        <f t="shared" si="85"/>
        <v>0</v>
      </c>
      <c r="O1201" t="s">
        <v>9</v>
      </c>
      <c r="P1201" t="s">
        <v>9</v>
      </c>
      <c r="R1201" t="s">
        <v>9</v>
      </c>
      <c r="S1201" s="4">
        <f t="shared" si="81"/>
        <v>11030.779143305235</v>
      </c>
      <c r="T1201" s="4">
        <f t="shared" si="82"/>
        <v>17567.774095724162</v>
      </c>
      <c r="U1201" s="4" t="s">
        <v>9</v>
      </c>
      <c r="V1201" t="s">
        <v>9</v>
      </c>
      <c r="W1201" t="s">
        <v>9</v>
      </c>
      <c r="X1201" t="str">
        <f>IF(AND(L1201&lt;&gt;L1200,以前300和1000统计!D1201&gt;以前300和1000统计!E1201+30),1,"")</f>
        <v/>
      </c>
      <c r="Y1201" t="str">
        <f t="shared" si="83"/>
        <v/>
      </c>
    </row>
    <row r="1202" spans="1:25" x14ac:dyDescent="0.25">
      <c r="A1202" s="6">
        <v>44137</v>
      </c>
      <c r="B1202" s="4">
        <v>6517.42</v>
      </c>
      <c r="C1202" s="4">
        <v>6537.32</v>
      </c>
      <c r="D1202" s="4">
        <v>6461.71</v>
      </c>
      <c r="E1202" s="4">
        <v>6513.79</v>
      </c>
      <c r="F1202" s="13">
        <v>-2.4113298795158999E-2</v>
      </c>
      <c r="G1202" s="13">
        <v>-2.4113298795158999E-2</v>
      </c>
      <c r="H1202" s="13" t="str">
        <f t="shared" si="80"/>
        <v/>
      </c>
      <c r="I1202" s="7">
        <v>150018715648</v>
      </c>
      <c r="J1202" s="8">
        <v>152657225045.33334</v>
      </c>
      <c r="K1202" s="8">
        <v>144941292748.79999</v>
      </c>
      <c r="L1202" s="4">
        <f>IF(AND(以前300和1000统计!C1201&lt;-10,J1201&lt;K1201*1.05,以前300和1000统计!G1201&lt;10),L1201*(2-E1202/E1201),L1201)</f>
        <v>11885.27177765126</v>
      </c>
      <c r="M1202" s="4">
        <f t="shared" si="84"/>
        <v>6513.79</v>
      </c>
      <c r="N1202" s="4">
        <f t="shared" si="85"/>
        <v>0</v>
      </c>
      <c r="O1202" t="s">
        <v>9</v>
      </c>
      <c r="P1202">
        <v>8094.3030394237494</v>
      </c>
      <c r="R1202" t="s">
        <v>9</v>
      </c>
      <c r="S1202" s="4">
        <f t="shared" si="81"/>
        <v>11030.779143305235</v>
      </c>
      <c r="T1202" s="4">
        <f t="shared" si="82"/>
        <v>17560.678087352109</v>
      </c>
      <c r="U1202" s="4" t="s">
        <v>9</v>
      </c>
      <c r="V1202" t="s">
        <v>9</v>
      </c>
      <c r="W1202" t="s">
        <v>9</v>
      </c>
      <c r="X1202" t="str">
        <f>IF(AND(L1202&lt;&gt;L1201,以前300和1000统计!D1202&gt;以前300和1000统计!E1202+30),1,"")</f>
        <v/>
      </c>
      <c r="Y1202" t="str">
        <f t="shared" si="83"/>
        <v/>
      </c>
    </row>
    <row r="1203" spans="1:25" x14ac:dyDescent="0.25">
      <c r="A1203" s="6">
        <v>44138</v>
      </c>
      <c r="B1203" s="4">
        <v>6538.28</v>
      </c>
      <c r="C1203" s="4">
        <v>6647.58</v>
      </c>
      <c r="D1203" s="4">
        <v>6518.66</v>
      </c>
      <c r="E1203" s="4">
        <v>6647.58</v>
      </c>
      <c r="F1203" s="13">
        <v>2.0951719816438175E-2</v>
      </c>
      <c r="G1203" s="13" t="s">
        <v>9</v>
      </c>
      <c r="H1203" s="13" t="str">
        <f t="shared" si="80"/>
        <v/>
      </c>
      <c r="I1203" s="7">
        <v>153123643392</v>
      </c>
      <c r="J1203" s="8">
        <v>156096303104</v>
      </c>
      <c r="K1203" s="8">
        <v>147043177062.39999</v>
      </c>
      <c r="L1203" s="4">
        <f>IF(AND(以前300和1000统计!C1202&lt;-10,J1202&lt;K1202*1.05,以前300和1000统计!G1202&lt;10),L1202*(2-E1203/E1202),L1202)</f>
        <v>11885.27177765126</v>
      </c>
      <c r="M1203" s="4">
        <f t="shared" si="84"/>
        <v>6647.58</v>
      </c>
      <c r="N1203" s="4">
        <f t="shared" si="85"/>
        <v>1</v>
      </c>
      <c r="O1203" t="s">
        <v>9</v>
      </c>
      <c r="P1203" t="s">
        <v>9</v>
      </c>
      <c r="R1203" t="s">
        <v>9</v>
      </c>
      <c r="S1203" s="4">
        <f t="shared" si="81"/>
        <v>11257.345848953222</v>
      </c>
      <c r="T1203" s="4">
        <f t="shared" si="82"/>
        <v>17921.365662681808</v>
      </c>
      <c r="U1203" s="4" t="s">
        <v>9</v>
      </c>
      <c r="V1203" t="s">
        <v>9</v>
      </c>
      <c r="W1203" t="s">
        <v>9</v>
      </c>
      <c r="X1203" t="str">
        <f>IF(AND(L1203&lt;&gt;L1202,以前300和1000统计!D1203&gt;以前300和1000统计!E1203+30),1,"")</f>
        <v/>
      </c>
      <c r="Y1203" t="str">
        <f t="shared" si="83"/>
        <v/>
      </c>
    </row>
    <row r="1204" spans="1:25" x14ac:dyDescent="0.25">
      <c r="A1204" s="6">
        <v>44139</v>
      </c>
      <c r="B1204" s="4">
        <v>6652.58</v>
      </c>
      <c r="C1204" s="4">
        <v>6658.58</v>
      </c>
      <c r="D1204" s="4">
        <v>6585.8</v>
      </c>
      <c r="E1204" s="4">
        <v>6632.68</v>
      </c>
      <c r="F1204" s="13">
        <v>1.8252046811456868E-2</v>
      </c>
      <c r="G1204" s="13" t="s">
        <v>9</v>
      </c>
      <c r="H1204" s="13" t="str">
        <f t="shared" si="80"/>
        <v/>
      </c>
      <c r="I1204" s="7">
        <v>138683944960</v>
      </c>
      <c r="J1204" s="8">
        <v>147275434666.66666</v>
      </c>
      <c r="K1204" s="8">
        <v>148241387724.79999</v>
      </c>
      <c r="L1204" s="4">
        <f>IF(AND(以前300和1000统计!C1203&lt;-10,J1203&lt;K1203*1.05,以前300和1000统计!G1203&lt;10),L1203*(2-E1204/E1203),L1203)</f>
        <v>11885.27177765126</v>
      </c>
      <c r="M1204" s="4">
        <f t="shared" si="84"/>
        <v>6632.68</v>
      </c>
      <c r="N1204" s="4">
        <f t="shared" si="85"/>
        <v>1</v>
      </c>
      <c r="O1204">
        <v>8094.3030394237494</v>
      </c>
      <c r="P1204" t="s">
        <v>9</v>
      </c>
      <c r="Q1204">
        <v>-1.8434478973808455E-2</v>
      </c>
      <c r="R1204">
        <v>-2.6765603975882901E-2</v>
      </c>
      <c r="S1204" s="4">
        <f t="shared" si="81"/>
        <v>11232.113440595685</v>
      </c>
      <c r="T1204" s="4">
        <f t="shared" si="82"/>
        <v>17881.196405843388</v>
      </c>
      <c r="U1204" s="4">
        <v>6771.81</v>
      </c>
      <c r="V1204">
        <v>-2.0545467164613362E-2</v>
      </c>
      <c r="W1204">
        <v>-1.8434478973808455E-2</v>
      </c>
      <c r="X1204" t="str">
        <f>IF(AND(L1204&lt;&gt;L1203,以前300和1000统计!D1204&gt;以前300和1000统计!E1204+30),1,"")</f>
        <v/>
      </c>
      <c r="Y1204" t="str">
        <f t="shared" si="83"/>
        <v/>
      </c>
    </row>
    <row r="1205" spans="1:25" x14ac:dyDescent="0.25">
      <c r="A1205" s="6">
        <v>44140</v>
      </c>
      <c r="B1205" s="4">
        <v>6685.2</v>
      </c>
      <c r="C1205" s="4">
        <v>6756.9</v>
      </c>
      <c r="D1205" s="4">
        <v>6665.81</v>
      </c>
      <c r="E1205" s="4">
        <v>6754.95</v>
      </c>
      <c r="F1205" s="13">
        <v>1.6151742438601735E-2</v>
      </c>
      <c r="G1205" s="13">
        <v>1.6151742438601735E-2</v>
      </c>
      <c r="H1205" s="13" t="str">
        <f t="shared" si="80"/>
        <v/>
      </c>
      <c r="I1205" s="7">
        <v>164787765248</v>
      </c>
      <c r="J1205" s="8">
        <v>152198451200</v>
      </c>
      <c r="K1205" s="8">
        <v>150911230566.39999</v>
      </c>
      <c r="L1205" s="4">
        <f>IF(AND(以前300和1000统计!C1204&lt;-10,J1204&lt;K1204*1.05,以前300和1000统计!G1204&lt;10),L1204*(2-E1205/E1204),L1204)</f>
        <v>11666.172984968149</v>
      </c>
      <c r="M1205" s="4">
        <f t="shared" si="84"/>
        <v>6754.95</v>
      </c>
      <c r="N1205" s="4">
        <f t="shared" si="85"/>
        <v>0</v>
      </c>
      <c r="O1205" t="s">
        <v>9</v>
      </c>
      <c r="P1205">
        <v>7945.0887802358584</v>
      </c>
      <c r="R1205" t="s">
        <v>9</v>
      </c>
      <c r="S1205" s="4">
        <f t="shared" si="81"/>
        <v>11232.113440595685</v>
      </c>
      <c r="T1205" s="4">
        <f t="shared" si="82"/>
        <v>17551.565866673329</v>
      </c>
      <c r="U1205" s="4" t="s">
        <v>9</v>
      </c>
      <c r="V1205" t="s">
        <v>9</v>
      </c>
      <c r="W1205" t="s">
        <v>9</v>
      </c>
      <c r="X1205">
        <f>IF(AND(L1205&lt;&gt;L1204,以前300和1000统计!D1205&gt;以前300和1000统计!E1205+30),1,"")</f>
        <v>1</v>
      </c>
      <c r="Y1205">
        <f t="shared" si="83"/>
        <v>1.8434478973808455E-2</v>
      </c>
    </row>
    <row r="1206" spans="1:25" x14ac:dyDescent="0.25">
      <c r="A1206" s="6">
        <v>44141</v>
      </c>
      <c r="B1206" s="4">
        <v>6771.18</v>
      </c>
      <c r="C1206" s="4">
        <v>6771.18</v>
      </c>
      <c r="D1206" s="4">
        <v>6645.57</v>
      </c>
      <c r="E1206" s="4">
        <v>6688.66</v>
      </c>
      <c r="F1206" s="13">
        <v>8.4400272589661984E-3</v>
      </c>
      <c r="G1206" s="13" t="s">
        <v>9</v>
      </c>
      <c r="H1206" s="13" t="str">
        <f t="shared" si="80"/>
        <v/>
      </c>
      <c r="I1206" s="7">
        <v>168933507072</v>
      </c>
      <c r="J1206" s="8">
        <v>157468405760</v>
      </c>
      <c r="K1206" s="8">
        <v>151835112038.39999</v>
      </c>
      <c r="L1206" s="4">
        <f>IF(AND(以前300和1000统计!C1205&lt;-10,J1205&lt;K1205*1.05,以前300和1000统计!G1205&lt;10),L1205*(2-E1206/E1205),L1205)</f>
        <v>11666.172984968149</v>
      </c>
      <c r="M1206" s="4">
        <f t="shared" si="84"/>
        <v>6688.66</v>
      </c>
      <c r="N1206" s="4">
        <f t="shared" si="85"/>
        <v>1</v>
      </c>
      <c r="O1206" t="s">
        <v>9</v>
      </c>
      <c r="P1206" t="s">
        <v>9</v>
      </c>
      <c r="R1206" t="s">
        <v>9</v>
      </c>
      <c r="S1206" s="4">
        <f t="shared" si="81"/>
        <v>11121.88659954178</v>
      </c>
      <c r="T1206" s="4">
        <f t="shared" si="82"/>
        <v>17379.322800284714</v>
      </c>
      <c r="U1206" s="4" t="s">
        <v>9</v>
      </c>
      <c r="V1206" t="s">
        <v>9</v>
      </c>
      <c r="W1206" t="s">
        <v>9</v>
      </c>
      <c r="X1206" t="str">
        <f>IF(AND(L1206&lt;&gt;L1205,以前300和1000统计!D1206&gt;以前300和1000统计!E1206+30),1,"")</f>
        <v/>
      </c>
      <c r="Y1206" t="str">
        <f t="shared" si="83"/>
        <v/>
      </c>
    </row>
    <row r="1207" spans="1:25" x14ac:dyDescent="0.25">
      <c r="A1207" s="6">
        <v>44144</v>
      </c>
      <c r="B1207" s="4">
        <v>6723.43</v>
      </c>
      <c r="C1207" s="4">
        <v>6873.44</v>
      </c>
      <c r="D1207" s="4">
        <v>6723.43</v>
      </c>
      <c r="E1207" s="4">
        <v>6851.98</v>
      </c>
      <c r="F1207" s="13">
        <v>1.4364281008741653E-2</v>
      </c>
      <c r="G1207" s="13" t="s">
        <v>9</v>
      </c>
      <c r="H1207" s="13" t="str">
        <f t="shared" si="80"/>
        <v/>
      </c>
      <c r="I1207" s="7">
        <v>208255332352</v>
      </c>
      <c r="J1207" s="8">
        <v>180658868224</v>
      </c>
      <c r="K1207" s="8">
        <v>151695132262.39999</v>
      </c>
      <c r="L1207" s="4">
        <f>IF(AND(以前300和1000统计!C1206&lt;-10,J1206&lt;K1206*1.05,以前300和1000统计!G1206&lt;10),L1206*(2-E1207/E1206),L1206)</f>
        <v>11666.172984968149</v>
      </c>
      <c r="M1207" s="4">
        <f t="shared" si="84"/>
        <v>6851.98</v>
      </c>
      <c r="N1207" s="4">
        <f t="shared" si="85"/>
        <v>1</v>
      </c>
      <c r="O1207" t="s">
        <v>9</v>
      </c>
      <c r="P1207" t="s">
        <v>9</v>
      </c>
      <c r="R1207" t="s">
        <v>9</v>
      </c>
      <c r="S1207" s="4">
        <f t="shared" si="81"/>
        <v>11393.454674378469</v>
      </c>
      <c r="T1207" s="4">
        <f t="shared" si="82"/>
        <v>17803.681490925665</v>
      </c>
      <c r="U1207" s="4" t="s">
        <v>9</v>
      </c>
      <c r="V1207" t="s">
        <v>9</v>
      </c>
      <c r="W1207" t="s">
        <v>9</v>
      </c>
      <c r="X1207" t="str">
        <f>IF(AND(L1207&lt;&gt;L1206,以前300和1000统计!D1207&gt;以前300和1000统计!E1207+30),1,"")</f>
        <v/>
      </c>
      <c r="Y1207" t="str">
        <f t="shared" si="83"/>
        <v/>
      </c>
    </row>
    <row r="1208" spans="1:25" x14ac:dyDescent="0.25">
      <c r="A1208" s="6">
        <v>44145</v>
      </c>
      <c r="B1208" s="4">
        <v>6854.7</v>
      </c>
      <c r="C1208" s="4">
        <v>6854.77</v>
      </c>
      <c r="D1208" s="4">
        <v>6747.74</v>
      </c>
      <c r="E1208" s="4">
        <v>6779.49</v>
      </c>
      <c r="F1208" s="13">
        <v>1.3579700567826647E-2</v>
      </c>
      <c r="G1208" s="13" t="s">
        <v>9</v>
      </c>
      <c r="H1208" s="13" t="str">
        <f t="shared" si="80"/>
        <v/>
      </c>
      <c r="I1208" s="7">
        <v>183639146496</v>
      </c>
      <c r="J1208" s="8">
        <v>186942661973.33334</v>
      </c>
      <c r="K1208" s="8">
        <v>151755807539.20001</v>
      </c>
      <c r="L1208" s="4">
        <f>IF(AND(以前300和1000统计!C1207&lt;-10,J1207&lt;K1207*1.05,以前300和1000统计!G1207&lt;10),L1207*(2-E1208/E1207),L1207)</f>
        <v>11666.172984968149</v>
      </c>
      <c r="M1208" s="4">
        <f t="shared" si="84"/>
        <v>6779.49</v>
      </c>
      <c r="N1208" s="4">
        <f t="shared" si="85"/>
        <v>1</v>
      </c>
      <c r="O1208" t="s">
        <v>9</v>
      </c>
      <c r="P1208" t="s">
        <v>9</v>
      </c>
      <c r="R1208" t="s">
        <v>9</v>
      </c>
      <c r="S1208" s="4">
        <f t="shared" si="81"/>
        <v>11272.918489312882</v>
      </c>
      <c r="T1208" s="4">
        <f t="shared" si="82"/>
        <v>17615.328799984185</v>
      </c>
      <c r="U1208" s="4" t="s">
        <v>9</v>
      </c>
      <c r="V1208" t="s">
        <v>9</v>
      </c>
      <c r="W1208" t="s">
        <v>9</v>
      </c>
      <c r="X1208" t="str">
        <f>IF(AND(L1208&lt;&gt;L1207,以前300和1000统计!D1208&gt;以前300和1000统计!E1208+30),1,"")</f>
        <v/>
      </c>
      <c r="Y1208" t="str">
        <f t="shared" si="83"/>
        <v/>
      </c>
    </row>
    <row r="1209" spans="1:25" x14ac:dyDescent="0.25">
      <c r="A1209" s="6">
        <v>44146</v>
      </c>
      <c r="B1209" s="4">
        <v>6761.35</v>
      </c>
      <c r="C1209" s="4">
        <v>6771.53</v>
      </c>
      <c r="D1209" s="4">
        <v>6659.28</v>
      </c>
      <c r="E1209" s="4">
        <v>6663.73</v>
      </c>
      <c r="F1209" s="13">
        <v>-2.7473810489814676E-2</v>
      </c>
      <c r="G1209" s="13" t="s">
        <v>9</v>
      </c>
      <c r="H1209" s="13" t="str">
        <f t="shared" si="80"/>
        <v/>
      </c>
      <c r="I1209" s="7">
        <v>161158471680</v>
      </c>
      <c r="J1209" s="8">
        <v>184350983509.33334</v>
      </c>
      <c r="K1209" s="8">
        <v>150932498022.39999</v>
      </c>
      <c r="L1209" s="4">
        <f>IF(AND(以前300和1000统计!C1208&lt;-10,J1208&lt;K1208*1.05,以前300和1000统计!G1208&lt;10),L1208*(2-E1209/E1208),L1208)</f>
        <v>11666.172984968149</v>
      </c>
      <c r="M1209" s="4">
        <f t="shared" si="84"/>
        <v>6663.73</v>
      </c>
      <c r="N1209" s="4">
        <f t="shared" si="85"/>
        <v>1</v>
      </c>
      <c r="O1209" t="s">
        <v>9</v>
      </c>
      <c r="P1209" t="s">
        <v>9</v>
      </c>
      <c r="R1209" t="s">
        <v>9</v>
      </c>
      <c r="S1209" s="4">
        <f t="shared" si="81"/>
        <v>11080.4330598303</v>
      </c>
      <c r="T1209" s="4">
        <f t="shared" si="82"/>
        <v>17314.546519622952</v>
      </c>
      <c r="U1209" s="4" t="s">
        <v>9</v>
      </c>
      <c r="V1209" t="s">
        <v>9</v>
      </c>
      <c r="W1209" t="s">
        <v>9</v>
      </c>
      <c r="X1209" t="str">
        <f>IF(AND(L1209&lt;&gt;L1208,以前300和1000统计!D1209&gt;以前300和1000统计!E1209+30),1,"")</f>
        <v/>
      </c>
      <c r="Y1209" t="str">
        <f t="shared" si="83"/>
        <v/>
      </c>
    </row>
    <row r="1210" spans="1:25" x14ac:dyDescent="0.25">
      <c r="A1210" s="6">
        <v>44147</v>
      </c>
      <c r="B1210" s="4">
        <v>6680.2</v>
      </c>
      <c r="C1210" s="4">
        <v>6702.3</v>
      </c>
      <c r="D1210" s="4">
        <v>6647.77</v>
      </c>
      <c r="E1210" s="4">
        <v>6676.42</v>
      </c>
      <c r="F1210" s="13">
        <v>-1.5203208500934373E-2</v>
      </c>
      <c r="G1210" s="13" t="s">
        <v>9</v>
      </c>
      <c r="H1210" s="13" t="str">
        <f t="shared" si="80"/>
        <v/>
      </c>
      <c r="I1210" s="7">
        <v>137048412160</v>
      </c>
      <c r="J1210" s="8">
        <v>160615343445.33334</v>
      </c>
      <c r="K1210" s="8">
        <v>149755227136</v>
      </c>
      <c r="L1210" s="4">
        <f>IF(AND(以前300和1000统计!C1209&lt;-10,J1209&lt;K1209*1.05,以前300和1000统计!G1209&lt;10),L1209*(2-E1210/E1209),L1209)</f>
        <v>11666.172984968149</v>
      </c>
      <c r="M1210" s="4">
        <f t="shared" si="84"/>
        <v>6676.42</v>
      </c>
      <c r="N1210" s="4">
        <f t="shared" si="85"/>
        <v>1</v>
      </c>
      <c r="O1210" t="s">
        <v>9</v>
      </c>
      <c r="P1210" t="s">
        <v>9</v>
      </c>
      <c r="R1210" t="s">
        <v>9</v>
      </c>
      <c r="S1210" s="4">
        <f t="shared" si="81"/>
        <v>11101.533959105818</v>
      </c>
      <c r="T1210" s="4">
        <f t="shared" si="82"/>
        <v>17347.51928342551</v>
      </c>
      <c r="U1210" s="4" t="s">
        <v>9</v>
      </c>
      <c r="V1210" t="s">
        <v>9</v>
      </c>
      <c r="W1210" t="s">
        <v>9</v>
      </c>
      <c r="X1210" t="str">
        <f>IF(AND(L1210&lt;&gt;L1209,以前300和1000统计!D1210&gt;以前300和1000统计!E1210+30),1,"")</f>
        <v/>
      </c>
      <c r="Y1210" t="str">
        <f t="shared" si="83"/>
        <v/>
      </c>
    </row>
    <row r="1211" spans="1:25" x14ac:dyDescent="0.25">
      <c r="A1211" s="6">
        <v>44148</v>
      </c>
      <c r="B1211" s="4">
        <v>6663.22</v>
      </c>
      <c r="C1211" s="4">
        <v>6700.2</v>
      </c>
      <c r="D1211" s="4">
        <v>6621.5</v>
      </c>
      <c r="E1211" s="4">
        <v>6686.39</v>
      </c>
      <c r="F1211" s="13">
        <v>3.4004979193336116E-3</v>
      </c>
      <c r="G1211" s="13" t="s">
        <v>9</v>
      </c>
      <c r="H1211" s="13" t="str">
        <f t="shared" si="80"/>
        <v/>
      </c>
      <c r="I1211" s="7">
        <v>138023817216</v>
      </c>
      <c r="J1211" s="8">
        <v>145410233685.33334</v>
      </c>
      <c r="K1211" s="8">
        <v>149476374937.60001</v>
      </c>
      <c r="L1211" s="4">
        <f>IF(AND(以前300和1000统计!C1210&lt;-10,J1210&lt;K1210*1.05,以前300和1000统计!G1210&lt;10),L1210*(2-E1211/E1210),L1210)</f>
        <v>11666.172984968149</v>
      </c>
      <c r="M1211" s="4">
        <f t="shared" si="84"/>
        <v>6686.39</v>
      </c>
      <c r="N1211" s="4">
        <f t="shared" si="85"/>
        <v>1</v>
      </c>
      <c r="O1211" t="s">
        <v>9</v>
      </c>
      <c r="P1211" t="s">
        <v>9</v>
      </c>
      <c r="R1211" t="s">
        <v>9</v>
      </c>
      <c r="S1211" s="4">
        <f t="shared" si="81"/>
        <v>11118.112049395568</v>
      </c>
      <c r="T1211" s="4">
        <f t="shared" si="82"/>
        <v>17373.424599037135</v>
      </c>
      <c r="U1211" s="4" t="s">
        <v>9</v>
      </c>
      <c r="V1211" t="s">
        <v>9</v>
      </c>
      <c r="W1211" t="s">
        <v>9</v>
      </c>
      <c r="X1211" t="str">
        <f>IF(AND(L1211&lt;&gt;L1210,以前300和1000统计!D1211&gt;以前300和1000统计!E1211+30),1,"")</f>
        <v/>
      </c>
      <c r="Y1211" t="str">
        <f t="shared" si="83"/>
        <v/>
      </c>
    </row>
    <row r="1212" spans="1:25" x14ac:dyDescent="0.25">
      <c r="A1212" s="6">
        <v>44151</v>
      </c>
      <c r="B1212" s="4">
        <v>6703.18</v>
      </c>
      <c r="C1212" s="4">
        <v>6747.81</v>
      </c>
      <c r="D1212" s="4">
        <v>6668.42</v>
      </c>
      <c r="E1212" s="4">
        <v>6747.81</v>
      </c>
      <c r="F1212" s="13">
        <v>1.0692856351158353E-2</v>
      </c>
      <c r="G1212" s="13" t="s">
        <v>9</v>
      </c>
      <c r="H1212" s="13" t="str">
        <f t="shared" si="80"/>
        <v/>
      </c>
      <c r="I1212" s="7">
        <v>159852457984</v>
      </c>
      <c r="J1212" s="8">
        <v>144974895786.66666</v>
      </c>
      <c r="K1212" s="8">
        <v>150048534732.79999</v>
      </c>
      <c r="L1212" s="4">
        <f>IF(AND(以前300和1000统计!C1211&lt;-10,J1211&lt;K1211*1.05,以前300和1000统计!G1211&lt;10),L1211*(2-E1212/E1211),L1211)</f>
        <v>11666.172984968149</v>
      </c>
      <c r="M1212" s="4">
        <f t="shared" si="84"/>
        <v>6747.81</v>
      </c>
      <c r="N1212" s="4">
        <f t="shared" si="85"/>
        <v>1</v>
      </c>
      <c r="O1212" t="s">
        <v>9</v>
      </c>
      <c r="P1212" t="s">
        <v>9</v>
      </c>
      <c r="R1212" t="s">
        <v>9</v>
      </c>
      <c r="S1212" s="4">
        <f t="shared" si="81"/>
        <v>11220.241067008044</v>
      </c>
      <c r="T1212" s="4">
        <f t="shared" si="82"/>
        <v>17533.013815172133</v>
      </c>
      <c r="U1212" s="4" t="s">
        <v>9</v>
      </c>
      <c r="V1212" t="s">
        <v>9</v>
      </c>
      <c r="W1212" t="s">
        <v>9</v>
      </c>
      <c r="X1212" t="str">
        <f>IF(AND(L1212&lt;&gt;L1211,以前300和1000统计!D1212&gt;以前300和1000统计!E1212+30),1,"")</f>
        <v/>
      </c>
      <c r="Y1212" t="str">
        <f t="shared" si="83"/>
        <v/>
      </c>
    </row>
    <row r="1213" spans="1:25" x14ac:dyDescent="0.25">
      <c r="A1213" s="6">
        <v>44152</v>
      </c>
      <c r="B1213" s="4">
        <v>6743.87</v>
      </c>
      <c r="C1213" s="4">
        <v>6743.87</v>
      </c>
      <c r="D1213" s="4">
        <v>6637.52</v>
      </c>
      <c r="E1213" s="4">
        <v>6681.72</v>
      </c>
      <c r="F1213" s="13">
        <v>-6.9843368394606475E-4</v>
      </c>
      <c r="G1213" s="13" t="s">
        <v>9</v>
      </c>
      <c r="H1213" s="13" t="str">
        <f t="shared" si="80"/>
        <v/>
      </c>
      <c r="I1213" s="7">
        <v>167286792192</v>
      </c>
      <c r="J1213" s="8">
        <v>155054355797.33334</v>
      </c>
      <c r="K1213" s="8">
        <v>151567198208</v>
      </c>
      <c r="L1213" s="4">
        <f>IF(AND(以前300和1000统计!C1212&lt;-10,J1212&lt;K1212*1.05,以前300和1000统计!G1212&lt;10),L1212*(2-E1213/E1212),L1212)</f>
        <v>11666.172984968149</v>
      </c>
      <c r="M1213" s="4">
        <f t="shared" si="84"/>
        <v>6681.72</v>
      </c>
      <c r="N1213" s="4">
        <f t="shared" si="85"/>
        <v>1</v>
      </c>
      <c r="O1213" t="s">
        <v>9</v>
      </c>
      <c r="P1213" t="s">
        <v>9</v>
      </c>
      <c r="R1213" t="s">
        <v>9</v>
      </c>
      <c r="S1213" s="4">
        <f t="shared" si="81"/>
        <v>11110.346785438383</v>
      </c>
      <c r="T1213" s="4">
        <f t="shared" si="82"/>
        <v>17361.290414091673</v>
      </c>
      <c r="U1213" s="4" t="s">
        <v>9</v>
      </c>
      <c r="V1213" t="s">
        <v>9</v>
      </c>
      <c r="W1213" t="s">
        <v>9</v>
      </c>
      <c r="X1213" t="str">
        <f>IF(AND(L1213&lt;&gt;L1212,以前300和1000统计!D1213&gt;以前300和1000统计!E1213+30),1,"")</f>
        <v/>
      </c>
      <c r="Y1213" t="str">
        <f t="shared" si="83"/>
        <v/>
      </c>
    </row>
    <row r="1214" spans="1:25" x14ac:dyDescent="0.25">
      <c r="A1214" s="6">
        <v>44153</v>
      </c>
      <c r="B1214" s="4">
        <v>6673.6</v>
      </c>
      <c r="C1214" s="4">
        <v>6723.61</v>
      </c>
      <c r="D1214" s="4">
        <v>6653.65</v>
      </c>
      <c r="E1214" s="4">
        <v>6682.12</v>
      </c>
      <c r="F1214" s="13">
        <v>-9.735010321867521E-3</v>
      </c>
      <c r="G1214" s="13" t="s">
        <v>9</v>
      </c>
      <c r="H1214" s="13" t="str">
        <f t="shared" si="80"/>
        <v/>
      </c>
      <c r="I1214" s="7">
        <v>151152447488</v>
      </c>
      <c r="J1214" s="8">
        <v>159430565888</v>
      </c>
      <c r="K1214" s="8">
        <v>151958718054.39999</v>
      </c>
      <c r="L1214" s="4">
        <f>IF(AND(以前300和1000统计!C1213&lt;-10,J1213&lt;K1213*1.05,以前300和1000统计!G1213&lt;10),L1213*(2-E1214/E1213),L1213)</f>
        <v>11666.172984968149</v>
      </c>
      <c r="M1214" s="4">
        <f t="shared" si="84"/>
        <v>6682.12</v>
      </c>
      <c r="N1214" s="4">
        <f t="shared" si="85"/>
        <v>1</v>
      </c>
      <c r="O1214" t="s">
        <v>9</v>
      </c>
      <c r="P1214" t="s">
        <v>9</v>
      </c>
      <c r="R1214" t="s">
        <v>9</v>
      </c>
      <c r="S1214" s="4">
        <f t="shared" si="81"/>
        <v>11111.011904406878</v>
      </c>
      <c r="T1214" s="4">
        <f t="shared" si="82"/>
        <v>17362.329744707986</v>
      </c>
      <c r="U1214" s="4" t="s">
        <v>9</v>
      </c>
      <c r="V1214" t="s">
        <v>9</v>
      </c>
      <c r="W1214" t="s">
        <v>9</v>
      </c>
      <c r="X1214" t="str">
        <f>IF(AND(L1214&lt;&gt;L1213,以前300和1000统计!D1214&gt;以前300和1000统计!E1214+30),1,"")</f>
        <v/>
      </c>
      <c r="Y1214" t="str">
        <f t="shared" si="83"/>
        <v/>
      </c>
    </row>
    <row r="1215" spans="1:25" x14ac:dyDescent="0.25">
      <c r="A1215" s="6">
        <v>44154</v>
      </c>
      <c r="B1215" s="4">
        <v>6664.83</v>
      </c>
      <c r="C1215" s="4">
        <v>6725.49</v>
      </c>
      <c r="D1215" s="4">
        <v>6625.09</v>
      </c>
      <c r="E1215" s="4">
        <v>6718.46</v>
      </c>
      <c r="F1215" s="13">
        <v>5.498584196883316E-3</v>
      </c>
      <c r="G1215" s="13" t="s">
        <v>9</v>
      </c>
      <c r="H1215" s="13" t="str">
        <f t="shared" si="80"/>
        <v/>
      </c>
      <c r="I1215" s="7">
        <v>154146750464</v>
      </c>
      <c r="J1215" s="8">
        <v>157528663381.33334</v>
      </c>
      <c r="K1215" s="8">
        <v>153159532748.79999</v>
      </c>
      <c r="L1215" s="4">
        <f>IF(AND(以前300和1000统计!C1214&lt;-10,J1214&lt;K1214*1.05,以前300和1000统计!G1214&lt;10),L1214*(2-E1215/E1214),L1214)</f>
        <v>11666.172984968149</v>
      </c>
      <c r="M1215" s="4">
        <f t="shared" si="84"/>
        <v>6718.46</v>
      </c>
      <c r="N1215" s="4">
        <f t="shared" si="85"/>
        <v>1</v>
      </c>
      <c r="O1215" t="s">
        <v>9</v>
      </c>
      <c r="P1215" t="s">
        <v>9</v>
      </c>
      <c r="R1215" t="s">
        <v>9</v>
      </c>
      <c r="S1215" s="4">
        <f t="shared" si="81"/>
        <v>11171.437962694688</v>
      </c>
      <c r="T1215" s="4">
        <f t="shared" si="82"/>
        <v>17456.752931200102</v>
      </c>
      <c r="U1215" s="4" t="s">
        <v>9</v>
      </c>
      <c r="V1215" t="s">
        <v>9</v>
      </c>
      <c r="W1215" t="s">
        <v>9</v>
      </c>
      <c r="X1215" t="str">
        <f>IF(AND(L1215&lt;&gt;L1214,以前300和1000统计!D1215&gt;以前300和1000统计!E1215+30),1,"")</f>
        <v/>
      </c>
      <c r="Y1215" t="str">
        <f t="shared" si="83"/>
        <v/>
      </c>
    </row>
    <row r="1216" spans="1:25" x14ac:dyDescent="0.25">
      <c r="A1216" s="6">
        <v>44155</v>
      </c>
      <c r="B1216" s="4">
        <v>6713.65</v>
      </c>
      <c r="C1216" s="4">
        <v>6770.06</v>
      </c>
      <c r="D1216" s="4">
        <v>6701.49</v>
      </c>
      <c r="E1216" s="4">
        <v>6766.06</v>
      </c>
      <c r="F1216" s="13">
        <v>1.2561881558547316E-2</v>
      </c>
      <c r="G1216" s="13" t="s">
        <v>9</v>
      </c>
      <c r="H1216" s="13" t="str">
        <f t="shared" si="80"/>
        <v/>
      </c>
      <c r="I1216" s="7">
        <v>152519868416</v>
      </c>
      <c r="J1216" s="8">
        <v>152606355456</v>
      </c>
      <c r="K1216" s="8">
        <v>153932816793.60001</v>
      </c>
      <c r="L1216" s="4">
        <f>IF(AND(以前300和1000统计!C1215&lt;-10,J1215&lt;K1215*1.05,以前300和1000统计!G1215&lt;10),L1215*(2-E1216/E1215),L1215)</f>
        <v>11666.172984968149</v>
      </c>
      <c r="M1216" s="4">
        <f t="shared" si="84"/>
        <v>6766.06</v>
      </c>
      <c r="N1216" s="4">
        <f t="shared" si="85"/>
        <v>1</v>
      </c>
      <c r="O1216" t="s">
        <v>9</v>
      </c>
      <c r="P1216" t="s">
        <v>9</v>
      </c>
      <c r="R1216" t="s">
        <v>9</v>
      </c>
      <c r="S1216" s="4">
        <f t="shared" si="81"/>
        <v>11250.587119945647</v>
      </c>
      <c r="T1216" s="4">
        <f t="shared" si="82"/>
        <v>17580.433274541454</v>
      </c>
      <c r="U1216" s="4" t="s">
        <v>9</v>
      </c>
      <c r="V1216" t="s">
        <v>9</v>
      </c>
      <c r="W1216" t="s">
        <v>9</v>
      </c>
      <c r="X1216" t="str">
        <f>IF(AND(L1216&lt;&gt;L1215,以前300和1000统计!D1216&gt;以前300和1000统计!E1216+30),1,"")</f>
        <v/>
      </c>
      <c r="Y1216" t="str">
        <f t="shared" si="83"/>
        <v/>
      </c>
    </row>
    <row r="1217" spans="1:25" x14ac:dyDescent="0.25">
      <c r="A1217" s="6">
        <v>44158</v>
      </c>
      <c r="B1217" s="4">
        <v>6776.24</v>
      </c>
      <c r="C1217" s="4">
        <v>6833.62</v>
      </c>
      <c r="D1217" s="4">
        <v>6738.65</v>
      </c>
      <c r="E1217" s="4">
        <v>6807.72</v>
      </c>
      <c r="F1217" s="13">
        <v>1.328578275378578E-2</v>
      </c>
      <c r="G1217" s="13" t="s">
        <v>9</v>
      </c>
      <c r="H1217" s="13" t="str">
        <f t="shared" si="80"/>
        <v/>
      </c>
      <c r="I1217" s="7">
        <v>183405821952</v>
      </c>
      <c r="J1217" s="8">
        <v>163357480277.33334</v>
      </c>
      <c r="K1217" s="8">
        <v>157138583347.20001</v>
      </c>
      <c r="L1217" s="4">
        <f>IF(AND(以前300和1000统计!C1216&lt;-10,J1216&lt;K1216*1.05,以前300和1000统计!G1216&lt;10),L1216*(2-E1217/E1216),L1216)</f>
        <v>11666.172984968149</v>
      </c>
      <c r="M1217" s="4">
        <f t="shared" si="84"/>
        <v>6807.72</v>
      </c>
      <c r="N1217" s="4">
        <f t="shared" si="85"/>
        <v>1</v>
      </c>
      <c r="O1217" t="s">
        <v>9</v>
      </c>
      <c r="P1217" t="s">
        <v>9</v>
      </c>
      <c r="R1217" t="s">
        <v>9</v>
      </c>
      <c r="S1217" s="4">
        <f t="shared" si="81"/>
        <v>11319.859260514446</v>
      </c>
      <c r="T1217" s="4">
        <f t="shared" si="82"/>
        <v>17688.679558230542</v>
      </c>
      <c r="U1217" s="4" t="s">
        <v>9</v>
      </c>
      <c r="V1217" t="s">
        <v>9</v>
      </c>
      <c r="W1217" t="s">
        <v>9</v>
      </c>
      <c r="X1217" t="str">
        <f>IF(AND(L1217&lt;&gt;L1216,以前300和1000统计!D1217&gt;以前300和1000统计!E1217+30),1,"")</f>
        <v/>
      </c>
      <c r="Y1217" t="str">
        <f t="shared" si="83"/>
        <v/>
      </c>
    </row>
    <row r="1218" spans="1:25" x14ac:dyDescent="0.25">
      <c r="A1218" s="6">
        <v>44159</v>
      </c>
      <c r="B1218" s="4">
        <v>6798.83</v>
      </c>
      <c r="C1218" s="4">
        <v>6827.47</v>
      </c>
      <c r="D1218" s="4">
        <v>6785.25</v>
      </c>
      <c r="E1218" s="4">
        <v>6808</v>
      </c>
      <c r="F1218" s="13">
        <v>6.1985852918833295E-3</v>
      </c>
      <c r="G1218" s="13" t="s">
        <v>9</v>
      </c>
      <c r="H1218" s="13" t="str">
        <f t="shared" si="80"/>
        <v/>
      </c>
      <c r="I1218" s="7">
        <v>167896342528</v>
      </c>
      <c r="J1218" s="8">
        <v>167940677632</v>
      </c>
      <c r="K1218" s="8">
        <v>159388157337.60001</v>
      </c>
      <c r="L1218" s="4">
        <f>IF(AND(以前300和1000统计!C1217&lt;-10,J1217&lt;K1217*1.05,以前300和1000统计!G1217&lt;10),L1217*(2-E1218/E1217),L1217)</f>
        <v>11666.172984968149</v>
      </c>
      <c r="M1218" s="4">
        <f t="shared" si="84"/>
        <v>6808</v>
      </c>
      <c r="N1218" s="4">
        <f t="shared" si="85"/>
        <v>1</v>
      </c>
      <c r="O1218" t="s">
        <v>9</v>
      </c>
      <c r="P1218" t="s">
        <v>9</v>
      </c>
      <c r="R1218" t="s">
        <v>9</v>
      </c>
      <c r="S1218" s="4">
        <f t="shared" si="81"/>
        <v>11320.324843792392</v>
      </c>
      <c r="T1218" s="4">
        <f t="shared" si="82"/>
        <v>17689.40708966196</v>
      </c>
      <c r="U1218" s="4" t="s">
        <v>9</v>
      </c>
      <c r="V1218" t="s">
        <v>9</v>
      </c>
      <c r="W1218" t="s">
        <v>9</v>
      </c>
      <c r="X1218" t="str">
        <f>IF(AND(L1218&lt;&gt;L1217,以前300和1000统计!D1218&gt;以前300和1000统计!E1218+30),1,"")</f>
        <v/>
      </c>
      <c r="Y1218" t="str">
        <f t="shared" si="83"/>
        <v/>
      </c>
    </row>
    <row r="1219" spans="1:25" x14ac:dyDescent="0.25">
      <c r="A1219" s="6">
        <v>44160</v>
      </c>
      <c r="B1219" s="4">
        <v>6816.23</v>
      </c>
      <c r="C1219" s="4">
        <v>6817.76</v>
      </c>
      <c r="D1219" s="4">
        <v>6691.87</v>
      </c>
      <c r="E1219" s="4">
        <v>6691.87</v>
      </c>
      <c r="F1219" s="13">
        <v>-1.7017444900789158E-2</v>
      </c>
      <c r="G1219" s="13" t="s">
        <v>9</v>
      </c>
      <c r="H1219" s="13" t="str">
        <f t="shared" si="80"/>
        <v/>
      </c>
      <c r="I1219" s="7">
        <v>170841522176</v>
      </c>
      <c r="J1219" s="8">
        <v>174047895552</v>
      </c>
      <c r="K1219" s="8">
        <v>160936385945.60001</v>
      </c>
      <c r="L1219" s="4">
        <f>IF(AND(以前300和1000统计!C1218&lt;-10,J1218&lt;K1218*1.05,以前300和1000统计!G1218&lt;10),L1218*(2-E1219/E1218),L1218)</f>
        <v>11666.172984968149</v>
      </c>
      <c r="M1219" s="4">
        <f t="shared" si="84"/>
        <v>6691.87</v>
      </c>
      <c r="N1219" s="4">
        <f t="shared" si="85"/>
        <v>1</v>
      </c>
      <c r="O1219" t="s">
        <v>9</v>
      </c>
      <c r="P1219" t="s">
        <v>9</v>
      </c>
      <c r="R1219" t="s">
        <v>9</v>
      </c>
      <c r="S1219" s="4">
        <f t="shared" si="81"/>
        <v>11127.224179263952</v>
      </c>
      <c r="T1219" s="4">
        <f t="shared" si="82"/>
        <v>17387.663428480635</v>
      </c>
      <c r="U1219" s="4" t="s">
        <v>9</v>
      </c>
      <c r="V1219" t="s">
        <v>9</v>
      </c>
      <c r="W1219" t="s">
        <v>9</v>
      </c>
      <c r="X1219" t="str">
        <f>IF(AND(L1219&lt;&gt;L1218,以前300和1000统计!D1219&gt;以前300和1000统计!E1219+30),1,"")</f>
        <v/>
      </c>
      <c r="Y1219" t="str">
        <f t="shared" si="83"/>
        <v/>
      </c>
    </row>
    <row r="1220" spans="1:25" x14ac:dyDescent="0.25">
      <c r="A1220" s="6">
        <v>44161</v>
      </c>
      <c r="B1220" s="4">
        <v>6678.14</v>
      </c>
      <c r="C1220" s="4">
        <v>6693.87</v>
      </c>
      <c r="D1220" s="4">
        <v>6597.77</v>
      </c>
      <c r="E1220" s="4">
        <v>6643.18</v>
      </c>
      <c r="F1220" s="13">
        <v>-2.4209753231492326E-2</v>
      </c>
      <c r="G1220" s="13" t="s">
        <v>9</v>
      </c>
      <c r="H1220" s="13" t="str">
        <f t="shared" si="80"/>
        <v/>
      </c>
      <c r="I1220" s="7">
        <v>142739210240</v>
      </c>
      <c r="J1220" s="8">
        <v>160492358314.66666</v>
      </c>
      <c r="K1220" s="8">
        <v>160933025996.79999</v>
      </c>
      <c r="L1220" s="4">
        <f>IF(AND(以前300和1000统计!C1219&lt;-10,J1219&lt;K1219*1.05,以前300和1000统计!G1219&lt;10),L1219*(2-E1220/E1219),L1219)</f>
        <v>11666.172984968149</v>
      </c>
      <c r="M1220" s="4">
        <f t="shared" si="84"/>
        <v>6643.18</v>
      </c>
      <c r="N1220" s="4">
        <f t="shared" si="85"/>
        <v>1</v>
      </c>
      <c r="O1220">
        <v>7945.0887802358584</v>
      </c>
      <c r="P1220" t="s">
        <v>9</v>
      </c>
      <c r="Q1220">
        <v>3.1352817787246856E-3</v>
      </c>
      <c r="R1220">
        <v>-4.9787161382895961E-3</v>
      </c>
      <c r="S1220" s="4">
        <f t="shared" si="81"/>
        <v>11046.262572823847</v>
      </c>
      <c r="T1220" s="4">
        <f t="shared" si="82"/>
        <v>17261.150909209835</v>
      </c>
      <c r="U1220" s="4">
        <v>6808</v>
      </c>
      <c r="V1220">
        <v>-2.4209753231492326E-2</v>
      </c>
      <c r="W1220">
        <v>3.1352817787246856E-3</v>
      </c>
      <c r="X1220" t="str">
        <f>IF(AND(L1220&lt;&gt;L1219,以前300和1000统计!D1220&gt;以前300和1000统计!E1220+30),1,"")</f>
        <v/>
      </c>
      <c r="Y1220" t="str">
        <f t="shared" si="83"/>
        <v/>
      </c>
    </row>
    <row r="1221" spans="1:25" x14ac:dyDescent="0.25">
      <c r="A1221" s="6">
        <v>44162</v>
      </c>
      <c r="B1221" s="4">
        <v>6639.6</v>
      </c>
      <c r="C1221" s="4">
        <v>6644.35</v>
      </c>
      <c r="D1221" s="4">
        <v>6578.72</v>
      </c>
      <c r="E1221" s="4">
        <v>6641.77</v>
      </c>
      <c r="F1221" s="13">
        <v>-7.4866965437163646E-3</v>
      </c>
      <c r="G1221" s="13">
        <v>-7.4866965437163646E-3</v>
      </c>
      <c r="H1221" s="13" t="str">
        <f t="shared" ref="H1221:H1284" si="87">IF(AND(G1221&gt;0.02),G1221,"")</f>
        <v/>
      </c>
      <c r="I1221" s="7">
        <v>133606293504</v>
      </c>
      <c r="J1221" s="8">
        <v>149062341973.33334</v>
      </c>
      <c r="K1221" s="8">
        <v>159356013158.39999</v>
      </c>
      <c r="L1221" s="4">
        <f>IF(AND(以前300和1000统计!C1220&lt;-10,J1220&lt;K1220*1.05,以前300和1000统计!G1220&lt;10),L1220*(2-E1221/E1220),L1220)</f>
        <v>11668.649103921543</v>
      </c>
      <c r="M1221" s="4">
        <f t="shared" si="84"/>
        <v>6641.77</v>
      </c>
      <c r="N1221" s="4">
        <f t="shared" si="85"/>
        <v>0</v>
      </c>
      <c r="O1221" t="s">
        <v>9</v>
      </c>
      <c r="P1221" t="s">
        <v>9</v>
      </c>
      <c r="R1221" t="s">
        <v>9</v>
      </c>
      <c r="S1221" s="4">
        <f t="shared" si="81"/>
        <v>11046.262572823847</v>
      </c>
      <c r="T1221" s="4">
        <f t="shared" si="82"/>
        <v>17264.814549632341</v>
      </c>
      <c r="U1221" s="4" t="s">
        <v>9</v>
      </c>
      <c r="V1221" t="s">
        <v>9</v>
      </c>
      <c r="W1221" t="s">
        <v>9</v>
      </c>
      <c r="X1221" t="str">
        <f>IF(AND(L1221&lt;&gt;L1220,以前300和1000统计!D1221&gt;以前300和1000统计!E1221+30),1,"")</f>
        <v/>
      </c>
      <c r="Y1221" t="str">
        <f t="shared" si="83"/>
        <v/>
      </c>
    </row>
    <row r="1222" spans="1:25" x14ac:dyDescent="0.25">
      <c r="A1222" s="6">
        <v>44165</v>
      </c>
      <c r="B1222" s="4">
        <v>6642.15</v>
      </c>
      <c r="C1222" s="4">
        <v>6674.26</v>
      </c>
      <c r="D1222" s="4">
        <v>6591.69</v>
      </c>
      <c r="E1222" s="4">
        <v>6622.36</v>
      </c>
      <c r="F1222" s="13">
        <v>-3.1340412272437002E-3</v>
      </c>
      <c r="G1222" s="13">
        <v>-3.1340412272437002E-3</v>
      </c>
      <c r="H1222" s="13" t="str">
        <f t="shared" si="87"/>
        <v/>
      </c>
      <c r="I1222" s="7">
        <v>149582266368</v>
      </c>
      <c r="J1222" s="8">
        <v>141975923370.66666</v>
      </c>
      <c r="K1222" s="8">
        <v>159334190694.39999</v>
      </c>
      <c r="L1222" s="4">
        <f>IF(AND(以前300和1000统计!C1221&lt;-10,J1221&lt;K1221*1.05,以前300和1000统计!G1221&lt;10),L1221*(2-E1222/E1221),L1221)</f>
        <v>11702.74972455537</v>
      </c>
      <c r="M1222" s="4">
        <f t="shared" si="84"/>
        <v>6622.36</v>
      </c>
      <c r="N1222" s="4">
        <f t="shared" si="85"/>
        <v>0</v>
      </c>
      <c r="O1222" t="s">
        <v>9</v>
      </c>
      <c r="P1222">
        <v>7969.9988723188817</v>
      </c>
      <c r="R1222" t="s">
        <v>9</v>
      </c>
      <c r="S1222" s="4">
        <f t="shared" si="81"/>
        <v>11046.262572823847</v>
      </c>
      <c r="T1222" s="4">
        <f t="shared" si="82"/>
        <v>17315.269481135296</v>
      </c>
      <c r="U1222" s="4" t="s">
        <v>9</v>
      </c>
      <c r="V1222" t="s">
        <v>9</v>
      </c>
      <c r="W1222" t="s">
        <v>9</v>
      </c>
      <c r="X1222" t="str">
        <f>IF(AND(L1222&lt;&gt;L1221,以前300和1000统计!D1222&gt;以前300和1000统计!E1222+30),1,"")</f>
        <v/>
      </c>
      <c r="Y1222" t="str">
        <f t="shared" si="83"/>
        <v/>
      </c>
    </row>
    <row r="1223" spans="1:25" x14ac:dyDescent="0.25">
      <c r="A1223" s="6">
        <v>44166</v>
      </c>
      <c r="B1223" s="4">
        <v>6608.62</v>
      </c>
      <c r="C1223" s="4">
        <v>6717.25</v>
      </c>
      <c r="D1223" s="4">
        <v>6600.73</v>
      </c>
      <c r="E1223" s="4">
        <v>6713.23</v>
      </c>
      <c r="F1223" s="13">
        <v>1.0759180158301129E-2</v>
      </c>
      <c r="G1223" s="13" t="s">
        <v>9</v>
      </c>
      <c r="H1223" s="13" t="str">
        <f t="shared" si="87"/>
        <v/>
      </c>
      <c r="I1223" s="7">
        <v>147694518272</v>
      </c>
      <c r="J1223" s="8">
        <v>143627692714.66666</v>
      </c>
      <c r="K1223" s="8">
        <v>159062734438.39999</v>
      </c>
      <c r="L1223" s="4">
        <f>IF(AND(以前300和1000统计!C1222&lt;-10,J1222&lt;K1222*1.05,以前300和1000统计!G1222&lt;10),L1222*(2-E1223/E1222),L1222)</f>
        <v>11702.74972455537</v>
      </c>
      <c r="M1223" s="4">
        <f t="shared" si="84"/>
        <v>6713.23</v>
      </c>
      <c r="N1223" s="4">
        <f t="shared" si="85"/>
        <v>1</v>
      </c>
      <c r="O1223" t="s">
        <v>9</v>
      </c>
      <c r="P1223" t="s">
        <v>9</v>
      </c>
      <c r="R1223" t="s">
        <v>9</v>
      </c>
      <c r="S1223" s="4">
        <f t="shared" si="81"/>
        <v>11197.836011898813</v>
      </c>
      <c r="T1223" s="4">
        <f t="shared" si="82"/>
        <v>17552.864317077579</v>
      </c>
      <c r="U1223" s="4" t="s">
        <v>9</v>
      </c>
      <c r="V1223" t="s">
        <v>9</v>
      </c>
      <c r="W1223" t="s">
        <v>9</v>
      </c>
      <c r="X1223" t="str">
        <f>IF(AND(L1223&lt;&gt;L1222,以前300和1000统计!D1223&gt;以前300和1000统计!E1223+30),1,"")</f>
        <v/>
      </c>
      <c r="Y1223" t="str">
        <f t="shared" si="83"/>
        <v/>
      </c>
    </row>
    <row r="1224" spans="1:25" x14ac:dyDescent="0.25">
      <c r="A1224" s="6">
        <v>44167</v>
      </c>
      <c r="B1224" s="4">
        <v>6712.89</v>
      </c>
      <c r="C1224" s="4">
        <v>6741.54</v>
      </c>
      <c r="D1224" s="4">
        <v>6699.75</v>
      </c>
      <c r="E1224" s="4">
        <v>6735.71</v>
      </c>
      <c r="F1224" s="13">
        <v>1.7116254628259497E-2</v>
      </c>
      <c r="G1224" s="13" t="s">
        <v>9</v>
      </c>
      <c r="H1224" s="13" t="str">
        <f t="shared" si="87"/>
        <v/>
      </c>
      <c r="I1224" s="7">
        <v>161755615232</v>
      </c>
      <c r="J1224" s="8">
        <v>153010799957.33334</v>
      </c>
      <c r="K1224" s="8">
        <v>160216317952</v>
      </c>
      <c r="L1224" s="4">
        <f>IF(AND(以前300和1000统计!C1223&lt;-10,J1223&lt;K1223*1.05,以前300和1000统计!G1223&lt;10),L1223*(2-E1224/E1223),L1223)</f>
        <v>11702.74972455537</v>
      </c>
      <c r="M1224" s="4">
        <f t="shared" si="84"/>
        <v>6735.71</v>
      </c>
      <c r="N1224" s="4">
        <f t="shared" si="85"/>
        <v>1</v>
      </c>
      <c r="O1224" t="s">
        <v>9</v>
      </c>
      <c r="P1224" t="s">
        <v>9</v>
      </c>
      <c r="R1224" t="s">
        <v>9</v>
      </c>
      <c r="S1224" s="4">
        <f t="shared" ref="S1224:S1287" si="88">IF(L1224=L1223,S1223*E1224/E1223,S1223)</f>
        <v>11235.333215710911</v>
      </c>
      <c r="T1224" s="4">
        <f t="shared" ref="T1224:T1287" si="89">IF(L1224&lt;&gt;L1223,T1223*L1224/L1223,T1223*S1224/S1223)</f>
        <v>17611.642042531334</v>
      </c>
      <c r="U1224" s="4" t="s">
        <v>9</v>
      </c>
      <c r="V1224" t="s">
        <v>9</v>
      </c>
      <c r="W1224" t="s">
        <v>9</v>
      </c>
      <c r="X1224" t="str">
        <f>IF(AND(L1224&lt;&gt;L1223,以前300和1000统计!D1224&gt;以前300和1000统计!E1224+30),1,"")</f>
        <v/>
      </c>
      <c r="Y1224" t="str">
        <f t="shared" si="83"/>
        <v/>
      </c>
    </row>
    <row r="1225" spans="1:25" x14ac:dyDescent="0.25">
      <c r="A1225" s="6">
        <v>44168</v>
      </c>
      <c r="B1225" s="4">
        <v>6726.26</v>
      </c>
      <c r="C1225" s="4">
        <v>6736.42</v>
      </c>
      <c r="D1225" s="4">
        <v>6679.52</v>
      </c>
      <c r="E1225" s="4">
        <v>6711.84</v>
      </c>
      <c r="F1225" s="13">
        <v>-2.0705383250674281E-4</v>
      </c>
      <c r="G1225" s="13" t="s">
        <v>9</v>
      </c>
      <c r="H1225" s="13" t="str">
        <f t="shared" si="87"/>
        <v/>
      </c>
      <c r="I1225" s="7">
        <v>147926077440</v>
      </c>
      <c r="J1225" s="8">
        <v>152458736981.33334</v>
      </c>
      <c r="K1225" s="8">
        <v>159373233561.60001</v>
      </c>
      <c r="L1225" s="4">
        <f>IF(AND(以前300和1000统计!C1224&lt;-10,J1224&lt;K1224*1.05,以前300和1000统计!G1224&lt;10),L1224*(2-E1225/E1224),L1224)</f>
        <v>11702.74972455537</v>
      </c>
      <c r="M1225" s="4">
        <f t="shared" si="84"/>
        <v>6711.84</v>
      </c>
      <c r="N1225" s="4">
        <f t="shared" si="85"/>
        <v>1</v>
      </c>
      <c r="O1225" t="s">
        <v>9</v>
      </c>
      <c r="P1225" t="s">
        <v>9</v>
      </c>
      <c r="R1225" t="s">
        <v>9</v>
      </c>
      <c r="S1225" s="4">
        <f t="shared" si="88"/>
        <v>11195.517457036767</v>
      </c>
      <c r="T1225" s="4">
        <f t="shared" si="89"/>
        <v>17549.229929249257</v>
      </c>
      <c r="U1225" s="4" t="s">
        <v>9</v>
      </c>
      <c r="V1225" t="s">
        <v>9</v>
      </c>
      <c r="W1225" t="s">
        <v>9</v>
      </c>
      <c r="X1225" t="str">
        <f>IF(AND(L1225&lt;&gt;L1224,以前300和1000统计!D1225&gt;以前300和1000统计!E1225+30),1,"")</f>
        <v/>
      </c>
      <c r="Y1225" t="str">
        <f t="shared" ref="Y1225:Y1288" si="90">IF(X1225=1,E1225/E1224-1,"")</f>
        <v/>
      </c>
    </row>
    <row r="1226" spans="1:25" x14ac:dyDescent="0.25">
      <c r="A1226" s="6">
        <v>44169</v>
      </c>
      <c r="B1226" s="4">
        <v>6700.69</v>
      </c>
      <c r="C1226" s="4">
        <v>6755.58</v>
      </c>
      <c r="D1226" s="4">
        <v>6688.63</v>
      </c>
      <c r="E1226" s="4">
        <v>6746.63</v>
      </c>
      <c r="F1226" s="13">
        <v>1.6212099392640678E-3</v>
      </c>
      <c r="G1226" s="13" t="s">
        <v>9</v>
      </c>
      <c r="H1226" s="13" t="str">
        <f t="shared" si="87"/>
        <v/>
      </c>
      <c r="I1226" s="7">
        <v>135066144768</v>
      </c>
      <c r="J1226" s="8">
        <v>148249279146.66666</v>
      </c>
      <c r="K1226" s="8">
        <v>157679865446.39999</v>
      </c>
      <c r="L1226" s="4">
        <f>IF(AND(以前300和1000统计!C1225&lt;-10,J1225&lt;K1225*1.05,以前300和1000统计!G1225&lt;10),L1225*(2-E1226/E1225),L1225)</f>
        <v>11702.74972455537</v>
      </c>
      <c r="M1226" s="4">
        <f t="shared" si="84"/>
        <v>6746.63</v>
      </c>
      <c r="N1226" s="4">
        <f t="shared" si="85"/>
        <v>1</v>
      </c>
      <c r="O1226" t="s">
        <v>9</v>
      </c>
      <c r="P1226" t="s">
        <v>9</v>
      </c>
      <c r="R1226" t="s">
        <v>9</v>
      </c>
      <c r="S1226" s="4">
        <f t="shared" si="88"/>
        <v>11253.548049591165</v>
      </c>
      <c r="T1226" s="4">
        <f t="shared" si="89"/>
        <v>17640.194211657446</v>
      </c>
      <c r="U1226" s="4" t="s">
        <v>9</v>
      </c>
      <c r="V1226" t="s">
        <v>9</v>
      </c>
      <c r="W1226" t="s">
        <v>9</v>
      </c>
      <c r="X1226" t="str">
        <f>IF(AND(L1226&lt;&gt;L1225,以前300和1000统计!D1226&gt;以前300和1000统计!E1226+30),1,"")</f>
        <v/>
      </c>
      <c r="Y1226" t="str">
        <f t="shared" si="90"/>
        <v/>
      </c>
    </row>
    <row r="1227" spans="1:25" x14ac:dyDescent="0.25">
      <c r="A1227" s="6">
        <v>44172</v>
      </c>
      <c r="B1227" s="4">
        <v>6760.1</v>
      </c>
      <c r="C1227" s="4">
        <v>6770.84</v>
      </c>
      <c r="D1227" s="4">
        <v>6731.68</v>
      </c>
      <c r="E1227" s="4">
        <v>6733</v>
      </c>
      <c r="F1227" s="13">
        <v>3.1526377267634409E-3</v>
      </c>
      <c r="G1227" s="13" t="s">
        <v>9</v>
      </c>
      <c r="H1227" s="13" t="str">
        <f t="shared" si="87"/>
        <v/>
      </c>
      <c r="I1227" s="7">
        <v>147139608576</v>
      </c>
      <c r="J1227" s="8">
        <v>143377276928</v>
      </c>
      <c r="K1227" s="8">
        <v>154624079257.60001</v>
      </c>
      <c r="L1227" s="4">
        <f>IF(AND(以前300和1000统计!C1226&lt;-10,J1226&lt;K1226*1.05,以前300和1000统计!G1226&lt;10),L1226*(2-E1227/E1226),L1226)</f>
        <v>11702.74972455537</v>
      </c>
      <c r="M1227" s="4">
        <f t="shared" si="84"/>
        <v>6733</v>
      </c>
      <c r="N1227" s="4">
        <f t="shared" si="85"/>
        <v>1</v>
      </c>
      <c r="O1227" t="s">
        <v>9</v>
      </c>
      <c r="P1227" t="s">
        <v>9</v>
      </c>
      <c r="R1227" t="s">
        <v>9</v>
      </c>
      <c r="S1227" s="4">
        <f t="shared" si="88"/>
        <v>11230.812867742459</v>
      </c>
      <c r="T1227" s="4">
        <f t="shared" si="89"/>
        <v>17604.556293599853</v>
      </c>
      <c r="U1227" s="4" t="s">
        <v>9</v>
      </c>
      <c r="V1227" t="s">
        <v>9</v>
      </c>
      <c r="W1227" t="s">
        <v>9</v>
      </c>
      <c r="X1227" t="str">
        <f>IF(AND(L1227&lt;&gt;L1226,以前300和1000统计!D1227&gt;以前300和1000统计!E1227+30),1,"")</f>
        <v/>
      </c>
      <c r="Y1227" t="str">
        <f t="shared" si="90"/>
        <v/>
      </c>
    </row>
    <row r="1228" spans="1:25" x14ac:dyDescent="0.25">
      <c r="A1228" s="6">
        <v>44173</v>
      </c>
      <c r="B1228" s="4">
        <v>6735.23</v>
      </c>
      <c r="C1228" s="4">
        <v>6753.7</v>
      </c>
      <c r="D1228" s="4">
        <v>6720.6</v>
      </c>
      <c r="E1228" s="4">
        <v>6734.37</v>
      </c>
      <c r="F1228" s="13">
        <v>-1.8172035519956609E-3</v>
      </c>
      <c r="G1228" s="13" t="s">
        <v>9</v>
      </c>
      <c r="H1228" s="13" t="str">
        <f t="shared" si="87"/>
        <v/>
      </c>
      <c r="I1228" s="7">
        <v>138808512512</v>
      </c>
      <c r="J1228" s="8">
        <v>140338088618.66666</v>
      </c>
      <c r="K1228" s="8">
        <v>152382547558.39999</v>
      </c>
      <c r="L1228" s="4">
        <f>IF(AND(以前300和1000统计!C1227&lt;-10,J1227&lt;K1227*1.05,以前300和1000统计!G1227&lt;10),L1227*(2-E1228/E1227),L1227)</f>
        <v>11702.74972455537</v>
      </c>
      <c r="M1228" s="4">
        <f t="shared" si="84"/>
        <v>6734.37</v>
      </c>
      <c r="N1228" s="4">
        <f t="shared" si="85"/>
        <v>1</v>
      </c>
      <c r="O1228">
        <v>7969.9988723188817</v>
      </c>
      <c r="P1228" t="s">
        <v>9</v>
      </c>
      <c r="Q1228">
        <v>5.113464291876646E-3</v>
      </c>
      <c r="R1228">
        <v>-1.081521739130431E-2</v>
      </c>
      <c r="S1228" s="4">
        <f t="shared" si="88"/>
        <v>11233.098062102894</v>
      </c>
      <c r="T1228" s="4">
        <f t="shared" si="89"/>
        <v>17608.138388078129</v>
      </c>
      <c r="U1228" s="4">
        <v>6746.63</v>
      </c>
      <c r="V1228">
        <v>-1.8172035519956609E-3</v>
      </c>
      <c r="W1228">
        <v>5.113464291876646E-3</v>
      </c>
      <c r="X1228" t="str">
        <f>IF(AND(L1228&lt;&gt;L1227,以前300和1000统计!D1228&gt;以前300和1000统计!E1228+30),1,"")</f>
        <v/>
      </c>
      <c r="Y1228" t="str">
        <f t="shared" si="90"/>
        <v/>
      </c>
    </row>
    <row r="1229" spans="1:25" x14ac:dyDescent="0.25">
      <c r="A1229" s="6">
        <v>44174</v>
      </c>
      <c r="B1229" s="4">
        <v>6734.12</v>
      </c>
      <c r="C1229" s="4">
        <v>6736.17</v>
      </c>
      <c r="D1229" s="4">
        <v>6602.52</v>
      </c>
      <c r="E1229" s="4">
        <v>6602.52</v>
      </c>
      <c r="F1229" s="13">
        <v>-1.9379177186989338E-2</v>
      </c>
      <c r="G1229" s="13">
        <v>-1.9379177186989338E-2</v>
      </c>
      <c r="H1229" s="13" t="str">
        <f t="shared" si="87"/>
        <v/>
      </c>
      <c r="I1229" s="7">
        <v>158766772224</v>
      </c>
      <c r="J1229" s="8">
        <v>148238297770.66666</v>
      </c>
      <c r="K1229" s="8">
        <v>152262962585.60001</v>
      </c>
      <c r="L1229" s="4">
        <f>IF(AND(以前300和1000统计!C1228&lt;-10,J1228&lt;K1228*1.05,以前300和1000统计!G1228&lt;10),L1228*(2-E1229/E1228),L1228)</f>
        <v>11931.873985797714</v>
      </c>
      <c r="M1229" s="4">
        <f t="shared" si="84"/>
        <v>6602.52</v>
      </c>
      <c r="N1229" s="4">
        <f t="shared" si="85"/>
        <v>0</v>
      </c>
      <c r="O1229" t="s">
        <v>9</v>
      </c>
      <c r="P1229" t="s">
        <v>9</v>
      </c>
      <c r="R1229" t="s">
        <v>9</v>
      </c>
      <c r="S1229" s="4">
        <f t="shared" si="88"/>
        <v>11233.098062102894</v>
      </c>
      <c r="T1229" s="4">
        <f t="shared" si="89"/>
        <v>17952.882298268403</v>
      </c>
      <c r="U1229" s="4" t="s">
        <v>9</v>
      </c>
      <c r="V1229" t="s">
        <v>9</v>
      </c>
      <c r="W1229" t="s">
        <v>9</v>
      </c>
      <c r="X1229" t="str">
        <f>IF(AND(L1229&lt;&gt;L1228,以前300和1000统计!D1229&gt;以前300和1000统计!E1229+30),1,"")</f>
        <v/>
      </c>
      <c r="Y1229" t="str">
        <f t="shared" si="90"/>
        <v/>
      </c>
    </row>
    <row r="1230" spans="1:25" x14ac:dyDescent="0.25">
      <c r="A1230" s="6">
        <v>44175</v>
      </c>
      <c r="B1230" s="4">
        <v>6576.06</v>
      </c>
      <c r="C1230" s="4">
        <v>6647.45</v>
      </c>
      <c r="D1230" s="4">
        <v>6552.11</v>
      </c>
      <c r="E1230" s="4">
        <v>6605.19</v>
      </c>
      <c r="F1230" s="13">
        <v>-1.9182195216479125E-2</v>
      </c>
      <c r="G1230" s="13">
        <v>-1.9182195216479125E-2</v>
      </c>
      <c r="H1230" s="13" t="str">
        <f t="shared" si="87"/>
        <v/>
      </c>
      <c r="I1230" s="7">
        <v>137778937856</v>
      </c>
      <c r="J1230" s="8">
        <v>145118074197.33334</v>
      </c>
      <c r="K1230" s="8">
        <v>152299488870.39999</v>
      </c>
      <c r="L1230" s="4">
        <f>IF(AND(以前300和1000统计!C1229&lt;-10,J1229&lt;K1229*1.05,以前300和1000统计!G1229&lt;10),L1229*(2-E1230/E1229),L1229)</f>
        <v>11927.048842739901</v>
      </c>
      <c r="M1230" s="4">
        <f t="shared" si="84"/>
        <v>6605.19</v>
      </c>
      <c r="N1230" s="4">
        <f t="shared" si="85"/>
        <v>0</v>
      </c>
      <c r="O1230" t="s">
        <v>9</v>
      </c>
      <c r="P1230" t="s">
        <v>9</v>
      </c>
      <c r="R1230" t="s">
        <v>9</v>
      </c>
      <c r="S1230" s="4">
        <f t="shared" si="88"/>
        <v>11233.098062102894</v>
      </c>
      <c r="T1230" s="4">
        <f t="shared" si="89"/>
        <v>17945.6223133329</v>
      </c>
      <c r="U1230" s="4" t="s">
        <v>9</v>
      </c>
      <c r="V1230" t="s">
        <v>9</v>
      </c>
      <c r="W1230" t="s">
        <v>9</v>
      </c>
      <c r="X1230" t="str">
        <f>IF(AND(L1230&lt;&gt;L1229,以前300和1000统计!D1230&gt;以前300和1000统计!E1230+30),1,"")</f>
        <v/>
      </c>
      <c r="Y1230" t="str">
        <f t="shared" si="90"/>
        <v/>
      </c>
    </row>
    <row r="1231" spans="1:25" x14ac:dyDescent="0.25">
      <c r="A1231" s="6">
        <v>44176</v>
      </c>
      <c r="B1231" s="4">
        <v>6610.55</v>
      </c>
      <c r="C1231" s="4">
        <v>6617.44</v>
      </c>
      <c r="D1231" s="4">
        <v>6441.29</v>
      </c>
      <c r="E1231" s="4">
        <v>6498.24</v>
      </c>
      <c r="F1231" s="13">
        <v>-1.5793969575253142E-2</v>
      </c>
      <c r="G1231" s="13">
        <v>-1.5793969575253142E-2</v>
      </c>
      <c r="H1231" s="13" t="str">
        <f t="shared" si="87"/>
        <v/>
      </c>
      <c r="I1231" s="7">
        <v>160582017024</v>
      </c>
      <c r="J1231" s="8">
        <v>152375909034.66666</v>
      </c>
      <c r="K1231" s="8">
        <v>153427398860.79999</v>
      </c>
      <c r="L1231" s="4">
        <f>IF(AND(以前300和1000统计!C1230&lt;-10,J1230&lt;K1230*1.05,以前300和1000统计!G1230&lt;10),L1230*(2-E1231/E1230),L1230)</f>
        <v>12120.169384878891</v>
      </c>
      <c r="M1231" s="4">
        <f t="shared" si="84"/>
        <v>6498.24</v>
      </c>
      <c r="N1231" s="4">
        <f t="shared" si="85"/>
        <v>0</v>
      </c>
      <c r="O1231" t="s">
        <v>9</v>
      </c>
      <c r="P1231" t="s">
        <v>9</v>
      </c>
      <c r="R1231" t="s">
        <v>9</v>
      </c>
      <c r="S1231" s="4">
        <f t="shared" si="88"/>
        <v>11233.098062102894</v>
      </c>
      <c r="T1231" s="4">
        <f t="shared" si="89"/>
        <v>18236.194470441318</v>
      </c>
      <c r="U1231" s="4" t="s">
        <v>9</v>
      </c>
      <c r="V1231" t="s">
        <v>9</v>
      </c>
      <c r="W1231" t="s">
        <v>9</v>
      </c>
      <c r="X1231" t="str">
        <f>IF(AND(L1231&lt;&gt;L1230,以前300和1000统计!D1231&gt;以前300和1000统计!E1231+30),1,"")</f>
        <v/>
      </c>
      <c r="Y1231" t="str">
        <f t="shared" si="90"/>
        <v/>
      </c>
    </row>
    <row r="1232" spans="1:25" x14ac:dyDescent="0.25">
      <c r="A1232" s="6">
        <v>44179</v>
      </c>
      <c r="B1232" s="4">
        <v>6493.65</v>
      </c>
      <c r="C1232" s="4">
        <v>6578.41</v>
      </c>
      <c r="D1232" s="4">
        <v>6459.92</v>
      </c>
      <c r="E1232" s="4">
        <v>6576.82</v>
      </c>
      <c r="F1232" s="13">
        <v>-4.2951073322644584E-3</v>
      </c>
      <c r="G1232" s="13">
        <v>-4.2951073322644584E-3</v>
      </c>
      <c r="H1232" s="13" t="str">
        <f t="shared" si="87"/>
        <v/>
      </c>
      <c r="I1232" s="7">
        <v>140696281088</v>
      </c>
      <c r="J1232" s="8">
        <v>146352411989.33334</v>
      </c>
      <c r="K1232" s="8">
        <v>152469590016</v>
      </c>
      <c r="L1232" s="4">
        <f>IF(AND(以前300和1000统计!C1231&lt;-10,J1231&lt;K1231*1.05,以前300和1000统计!G1231&lt;10),L1231*(2-E1232/E1231),L1231)</f>
        <v>11973.60617541544</v>
      </c>
      <c r="M1232" s="4">
        <f t="shared" si="84"/>
        <v>6576.82</v>
      </c>
      <c r="N1232" s="4">
        <f t="shared" si="85"/>
        <v>0</v>
      </c>
      <c r="O1232" t="s">
        <v>9</v>
      </c>
      <c r="P1232" t="s">
        <v>9</v>
      </c>
      <c r="R1232" t="s">
        <v>9</v>
      </c>
      <c r="S1232" s="4">
        <f t="shared" si="88"/>
        <v>11233.098062102894</v>
      </c>
      <c r="T1232" s="4">
        <f t="shared" si="89"/>
        <v>18015.673196759941</v>
      </c>
      <c r="U1232" s="4" t="s">
        <v>9</v>
      </c>
      <c r="V1232" t="s">
        <v>9</v>
      </c>
      <c r="W1232" t="s">
        <v>9</v>
      </c>
      <c r="X1232" t="str">
        <f>IF(AND(L1232&lt;&gt;L1231,以前300和1000统计!D1232&gt;以前300和1000统计!E1232+30),1,"")</f>
        <v/>
      </c>
      <c r="Y1232" t="str">
        <f t="shared" si="90"/>
        <v/>
      </c>
    </row>
    <row r="1233" spans="1:25" x14ac:dyDescent="0.25">
      <c r="A1233" s="6">
        <v>44180</v>
      </c>
      <c r="B1233" s="4">
        <v>6565.5</v>
      </c>
      <c r="C1233" s="4">
        <v>6603.4</v>
      </c>
      <c r="D1233" s="4">
        <v>6548.79</v>
      </c>
      <c r="E1233" s="4">
        <v>6596.5</v>
      </c>
      <c r="F1233" s="13">
        <v>1.51210173831684E-2</v>
      </c>
      <c r="G1233" s="13">
        <v>1.51210173831684E-2</v>
      </c>
      <c r="H1233" s="13" t="str">
        <f t="shared" si="87"/>
        <v/>
      </c>
      <c r="I1233" s="7">
        <v>140803862528</v>
      </c>
      <c r="J1233" s="8">
        <v>147360720213.33334</v>
      </c>
      <c r="K1233" s="8">
        <v>151145443532.79999</v>
      </c>
      <c r="L1233" s="4">
        <f>IF(AND(以前300和1000统计!C1232&lt;-10,J1232&lt;K1232*1.05,以前300和1000统计!G1232&lt;10),L1232*(2-E1233/E1232),L1232)</f>
        <v>11937.777223196559</v>
      </c>
      <c r="M1233" s="4">
        <f t="shared" si="84"/>
        <v>6596.5</v>
      </c>
      <c r="N1233" s="4">
        <f t="shared" si="85"/>
        <v>0</v>
      </c>
      <c r="O1233" t="s">
        <v>9</v>
      </c>
      <c r="P1233" t="s">
        <v>9</v>
      </c>
      <c r="R1233" t="s">
        <v>9</v>
      </c>
      <c r="S1233" s="4">
        <f t="shared" si="88"/>
        <v>11233.098062102894</v>
      </c>
      <c r="T1233" s="4">
        <f t="shared" si="89"/>
        <v>17961.764400637767</v>
      </c>
      <c r="U1233" s="4" t="s">
        <v>9</v>
      </c>
      <c r="V1233" t="s">
        <v>9</v>
      </c>
      <c r="W1233" t="s">
        <v>9</v>
      </c>
      <c r="X1233" t="str">
        <f>IF(AND(L1233&lt;&gt;L1232,以前300和1000统计!D1233&gt;以前300和1000统计!E1233+30),1,"")</f>
        <v/>
      </c>
      <c r="Y1233" t="str">
        <f t="shared" si="90"/>
        <v/>
      </c>
    </row>
    <row r="1234" spans="1:25" x14ac:dyDescent="0.25">
      <c r="A1234" s="6">
        <v>44181</v>
      </c>
      <c r="B1234" s="4">
        <v>6597.31</v>
      </c>
      <c r="C1234" s="4">
        <v>6598.93</v>
      </c>
      <c r="D1234" s="4">
        <v>6538.97</v>
      </c>
      <c r="E1234" s="4">
        <v>6543.36</v>
      </c>
      <c r="F1234" s="13">
        <v>-5.0875651150555923E-3</v>
      </c>
      <c r="G1234" s="13">
        <v>-5.0875651150555923E-3</v>
      </c>
      <c r="H1234" s="13" t="str">
        <f t="shared" si="87"/>
        <v/>
      </c>
      <c r="I1234" s="7">
        <v>144189419520</v>
      </c>
      <c r="J1234" s="8">
        <v>141896521045.33334</v>
      </c>
      <c r="K1234" s="8">
        <v>150797292134.39999</v>
      </c>
      <c r="L1234" s="4">
        <f>IF(AND(以前300和1000统计!C1233&lt;-10,J1233&lt;K1233*1.05,以前300和1000统计!G1233&lt;10),L1233*(2-E1234/E1233),L1233)</f>
        <v>12033.945415668424</v>
      </c>
      <c r="M1234" s="4">
        <f t="shared" ref="M1234:M1297" si="91">E1234</f>
        <v>6543.36</v>
      </c>
      <c r="N1234" s="4">
        <f t="shared" ref="N1234:N1297" si="92">IF(L1234=L1233,1,0)</f>
        <v>0</v>
      </c>
      <c r="O1234" t="s">
        <v>9</v>
      </c>
      <c r="P1234" t="s">
        <v>9</v>
      </c>
      <c r="R1234" t="s">
        <v>9</v>
      </c>
      <c r="S1234" s="4">
        <f t="shared" si="88"/>
        <v>11233.098062102894</v>
      </c>
      <c r="T1234" s="4">
        <f t="shared" si="89"/>
        <v>18106.460551664808</v>
      </c>
      <c r="U1234" s="4" t="s">
        <v>9</v>
      </c>
      <c r="V1234" t="s">
        <v>9</v>
      </c>
      <c r="W1234" t="s">
        <v>9</v>
      </c>
      <c r="X1234" t="str">
        <f>IF(AND(L1234&lt;&gt;L1233,以前300和1000统计!D1234&gt;以前300和1000统计!E1234+30),1,"")</f>
        <v/>
      </c>
      <c r="Y1234" t="str">
        <f t="shared" si="90"/>
        <v/>
      </c>
    </row>
    <row r="1235" spans="1:25" x14ac:dyDescent="0.25">
      <c r="A1235" s="6">
        <v>44182</v>
      </c>
      <c r="B1235" s="4">
        <v>6530.66</v>
      </c>
      <c r="C1235" s="4">
        <v>6599.11</v>
      </c>
      <c r="D1235" s="4">
        <v>6460.63</v>
      </c>
      <c r="E1235" s="4">
        <v>6597.86</v>
      </c>
      <c r="F1235" s="13">
        <v>2.0616993860378408E-4</v>
      </c>
      <c r="G1235" s="13">
        <v>2.0616993860378408E-4</v>
      </c>
      <c r="H1235" s="13" t="str">
        <f t="shared" si="87"/>
        <v/>
      </c>
      <c r="I1235" s="7">
        <v>163044630528</v>
      </c>
      <c r="J1235" s="8">
        <v>149345970858.66666</v>
      </c>
      <c r="K1235" s="8">
        <v>151242186137.60001</v>
      </c>
      <c r="L1235" s="4">
        <f>IF(AND(以前300和1000统计!C1234&lt;-10,J1234&lt;K1234*1.05,以前300和1000统计!G1234&lt;10),L1234*(2-E1235/E1234),L1234)</f>
        <v>11933.714032227206</v>
      </c>
      <c r="M1235" s="4">
        <f t="shared" si="91"/>
        <v>6597.86</v>
      </c>
      <c r="N1235" s="4">
        <f t="shared" si="92"/>
        <v>0</v>
      </c>
      <c r="O1235" t="s">
        <v>9</v>
      </c>
      <c r="P1235" t="s">
        <v>9</v>
      </c>
      <c r="R1235" t="s">
        <v>9</v>
      </c>
      <c r="S1235" s="4">
        <f t="shared" si="88"/>
        <v>11233.098062102894</v>
      </c>
      <c r="T1235" s="4">
        <f t="shared" si="89"/>
        <v>17955.650860609185</v>
      </c>
      <c r="U1235" s="4" t="s">
        <v>9</v>
      </c>
      <c r="V1235" t="s">
        <v>9</v>
      </c>
      <c r="W1235" t="s">
        <v>9</v>
      </c>
      <c r="X1235" t="str">
        <f>IF(AND(L1235&lt;&gt;L1234,以前300和1000统计!D1235&gt;以前300和1000统计!E1235+30),1,"")</f>
        <v/>
      </c>
      <c r="Y1235" t="str">
        <f t="shared" si="90"/>
        <v/>
      </c>
    </row>
    <row r="1236" spans="1:25" x14ac:dyDescent="0.25">
      <c r="A1236" s="6">
        <v>44183</v>
      </c>
      <c r="B1236" s="4">
        <v>6604.03</v>
      </c>
      <c r="C1236" s="4">
        <v>6625.97</v>
      </c>
      <c r="D1236" s="4">
        <v>6564.18</v>
      </c>
      <c r="E1236" s="4">
        <v>6573.4</v>
      </c>
      <c r="F1236" s="13">
        <v>4.5909135367760978E-3</v>
      </c>
      <c r="G1236" s="13">
        <v>4.5909135367760978E-3</v>
      </c>
      <c r="H1236" s="13" t="str">
        <f t="shared" si="87"/>
        <v/>
      </c>
      <c r="I1236" s="7">
        <v>164303646720</v>
      </c>
      <c r="J1236" s="8">
        <v>157179232256</v>
      </c>
      <c r="K1236" s="8">
        <v>151831375052.79999</v>
      </c>
      <c r="L1236" s="4">
        <f>IF(AND(以前300和1000统计!C1235&lt;-10,J1235&lt;K1235*1.05,以前300和1000统计!G1235&lt;10),L1235*(2-E1236/E1235),L1235)</f>
        <v>11977.955444628846</v>
      </c>
      <c r="M1236" s="4">
        <f t="shared" si="91"/>
        <v>6573.4</v>
      </c>
      <c r="N1236" s="4">
        <f t="shared" si="92"/>
        <v>0</v>
      </c>
      <c r="O1236" t="s">
        <v>9</v>
      </c>
      <c r="P1236" t="s">
        <v>9</v>
      </c>
      <c r="R1236" t="s">
        <v>9</v>
      </c>
      <c r="S1236" s="4">
        <f t="shared" si="88"/>
        <v>11233.098062102894</v>
      </c>
      <c r="T1236" s="4">
        <f t="shared" si="89"/>
        <v>18022.217174542868</v>
      </c>
      <c r="U1236" s="4" t="s">
        <v>9</v>
      </c>
      <c r="V1236" t="s">
        <v>9</v>
      </c>
      <c r="W1236" t="s">
        <v>9</v>
      </c>
      <c r="X1236" t="str">
        <f>IF(AND(L1236&lt;&gt;L1235,以前300和1000统计!D1236&gt;以前300和1000统计!E1236+30),1,"")</f>
        <v/>
      </c>
      <c r="Y1236" t="str">
        <f t="shared" si="90"/>
        <v/>
      </c>
    </row>
    <row r="1237" spans="1:25" x14ac:dyDescent="0.25">
      <c r="A1237" s="6">
        <v>44186</v>
      </c>
      <c r="B1237" s="4">
        <v>6576.71</v>
      </c>
      <c r="C1237" s="4">
        <v>6692.38</v>
      </c>
      <c r="D1237" s="4">
        <v>6571.59</v>
      </c>
      <c r="E1237" s="4">
        <v>6691.59</v>
      </c>
      <c r="F1237" s="13">
        <v>1.4206121378750103E-2</v>
      </c>
      <c r="G1237" s="13">
        <v>1.4206121378750103E-2</v>
      </c>
      <c r="H1237" s="13" t="str">
        <f t="shared" si="87"/>
        <v/>
      </c>
      <c r="I1237" s="7">
        <v>183389851648</v>
      </c>
      <c r="J1237" s="8">
        <v>170246042965.33334</v>
      </c>
      <c r="K1237" s="8">
        <v>151830576537.60001</v>
      </c>
      <c r="L1237" s="4">
        <f>IF(AND(以前300和1000统计!C1236&lt;-10,J1236&lt;K1236*1.05,以前300和1000统计!G1236&lt;10),L1236*(2-E1237/E1236),L1236)</f>
        <v>11762.591317388653</v>
      </c>
      <c r="M1237" s="4">
        <f t="shared" si="91"/>
        <v>6691.59</v>
      </c>
      <c r="N1237" s="4">
        <f t="shared" si="92"/>
        <v>0</v>
      </c>
      <c r="O1237" t="s">
        <v>9</v>
      </c>
      <c r="P1237">
        <v>8010.7531769587822</v>
      </c>
      <c r="R1237" t="s">
        <v>9</v>
      </c>
      <c r="S1237" s="4">
        <f t="shared" si="88"/>
        <v>11233.098062102894</v>
      </c>
      <c r="T1237" s="4">
        <f t="shared" si="89"/>
        <v>17698.176974971986</v>
      </c>
      <c r="U1237" s="4" t="s">
        <v>9</v>
      </c>
      <c r="V1237" t="s">
        <v>9</v>
      </c>
      <c r="W1237" t="s">
        <v>9</v>
      </c>
      <c r="X1237" t="str">
        <f>IF(AND(L1237&lt;&gt;L1236,以前300和1000统计!D1237&gt;以前300和1000统计!E1237+30),1,"")</f>
        <v/>
      </c>
      <c r="Y1237" t="str">
        <f t="shared" si="90"/>
        <v/>
      </c>
    </row>
    <row r="1238" spans="1:25" x14ac:dyDescent="0.25">
      <c r="A1238" s="6">
        <v>44187</v>
      </c>
      <c r="B1238" s="4">
        <v>6668.21</v>
      </c>
      <c r="C1238" s="4">
        <v>6684.7</v>
      </c>
      <c r="D1238" s="4">
        <v>6545.84</v>
      </c>
      <c r="E1238" s="4">
        <v>6549.97</v>
      </c>
      <c r="F1238" s="13">
        <v>-3.5643654729666796E-3</v>
      </c>
      <c r="G1238" s="13" t="s">
        <v>9</v>
      </c>
      <c r="H1238" s="13" t="str">
        <f t="shared" si="87"/>
        <v/>
      </c>
      <c r="I1238" s="7">
        <v>201278427136</v>
      </c>
      <c r="J1238" s="8">
        <v>182990641834.66666</v>
      </c>
      <c r="K1238" s="8">
        <v>153499680768</v>
      </c>
      <c r="L1238" s="4">
        <f>IF(AND(以前300和1000统计!C1237&lt;-10,J1237&lt;K1237*1.05,以前300和1000统计!G1237&lt;10),L1237*(2-E1238/E1237),L1237)</f>
        <v>11762.591317388653</v>
      </c>
      <c r="M1238" s="4">
        <f t="shared" si="91"/>
        <v>6549.97</v>
      </c>
      <c r="N1238" s="4">
        <f t="shared" si="92"/>
        <v>1</v>
      </c>
      <c r="O1238" t="s">
        <v>9</v>
      </c>
      <c r="P1238" t="s">
        <v>9</v>
      </c>
      <c r="R1238" t="s">
        <v>9</v>
      </c>
      <c r="S1238" s="4">
        <f t="shared" si="88"/>
        <v>10995.362135730385</v>
      </c>
      <c r="T1238" s="4">
        <f t="shared" si="89"/>
        <v>17323.614901803197</v>
      </c>
      <c r="U1238" s="4" t="s">
        <v>9</v>
      </c>
      <c r="V1238" t="s">
        <v>9</v>
      </c>
      <c r="W1238" t="s">
        <v>9</v>
      </c>
      <c r="X1238" t="str">
        <f>IF(AND(L1238&lt;&gt;L1237,以前300和1000统计!D1238&gt;以前300和1000统计!E1238+30),1,"")</f>
        <v/>
      </c>
      <c r="Y1238" t="str">
        <f t="shared" si="90"/>
        <v/>
      </c>
    </row>
    <row r="1239" spans="1:25" x14ac:dyDescent="0.25">
      <c r="A1239" s="6">
        <v>44188</v>
      </c>
      <c r="B1239" s="4">
        <v>6552.27</v>
      </c>
      <c r="C1239" s="4">
        <v>6615.2</v>
      </c>
      <c r="D1239" s="4">
        <v>6551.07</v>
      </c>
      <c r="E1239" s="4">
        <v>6601.24</v>
      </c>
      <c r="F1239" s="13">
        <v>-1.3502022688180237E-2</v>
      </c>
      <c r="G1239" s="13" t="s">
        <v>9</v>
      </c>
      <c r="H1239" s="13" t="str">
        <f t="shared" si="87"/>
        <v/>
      </c>
      <c r="I1239" s="7">
        <v>206344945664</v>
      </c>
      <c r="J1239" s="8">
        <v>197004408149.33334</v>
      </c>
      <c r="K1239" s="8">
        <v>155274851942.39999</v>
      </c>
      <c r="L1239" s="4">
        <f>IF(AND(以前300和1000统计!C1238&lt;-10,J1238&lt;K1238*1.05,以前300和1000统计!G1238&lt;10),L1238*(2-E1239/E1238),L1238)</f>
        <v>11762.591317388653</v>
      </c>
      <c r="M1239" s="4">
        <f t="shared" si="91"/>
        <v>6601.24</v>
      </c>
      <c r="N1239" s="4">
        <f t="shared" si="92"/>
        <v>1</v>
      </c>
      <c r="O1239" t="s">
        <v>9</v>
      </c>
      <c r="P1239" t="s">
        <v>9</v>
      </c>
      <c r="R1239" t="s">
        <v>9</v>
      </c>
      <c r="S1239" s="4">
        <f t="shared" si="88"/>
        <v>11081.428517209826</v>
      </c>
      <c r="T1239" s="4">
        <f t="shared" si="89"/>
        <v>17459.215787916484</v>
      </c>
      <c r="U1239" s="4" t="s">
        <v>9</v>
      </c>
      <c r="V1239" t="s">
        <v>9</v>
      </c>
      <c r="W1239" t="s">
        <v>9</v>
      </c>
      <c r="X1239" t="str">
        <f>IF(AND(L1239&lt;&gt;L1238,以前300和1000统计!D1239&gt;以前300和1000统计!E1239+30),1,"")</f>
        <v/>
      </c>
      <c r="Y1239" t="str">
        <f t="shared" si="90"/>
        <v/>
      </c>
    </row>
    <row r="1240" spans="1:25" x14ac:dyDescent="0.25">
      <c r="A1240" s="6">
        <v>44189</v>
      </c>
      <c r="B1240" s="4">
        <v>6591.79</v>
      </c>
      <c r="C1240" s="4">
        <v>6596.59</v>
      </c>
      <c r="D1240" s="4">
        <v>6484.41</v>
      </c>
      <c r="E1240" s="4">
        <v>6496.33</v>
      </c>
      <c r="F1240" s="13">
        <v>-8.1893504855747867E-3</v>
      </c>
      <c r="G1240" s="13" t="s">
        <v>9</v>
      </c>
      <c r="H1240" s="13" t="str">
        <f t="shared" si="87"/>
        <v/>
      </c>
      <c r="I1240" s="7">
        <v>191348346880</v>
      </c>
      <c r="J1240" s="8">
        <v>199657239893.33334</v>
      </c>
      <c r="K1240" s="8">
        <v>157705308774.39999</v>
      </c>
      <c r="L1240" s="4">
        <f>IF(AND(以前300和1000统计!C1239&lt;-10,J1239&lt;K1239*1.05,以前300和1000统计!G1239&lt;10),L1239*(2-E1240/E1239),L1239)</f>
        <v>11762.591317388653</v>
      </c>
      <c r="M1240" s="4">
        <f t="shared" si="91"/>
        <v>6496.33</v>
      </c>
      <c r="N1240" s="4">
        <f t="shared" si="92"/>
        <v>1</v>
      </c>
      <c r="O1240" t="s">
        <v>9</v>
      </c>
      <c r="P1240" t="s">
        <v>9</v>
      </c>
      <c r="R1240" t="s">
        <v>9</v>
      </c>
      <c r="S1240" s="4">
        <f t="shared" si="88"/>
        <v>10905.31726148507</v>
      </c>
      <c r="T1240" s="4">
        <f t="shared" si="89"/>
        <v>17181.745747695204</v>
      </c>
      <c r="U1240" s="4" t="s">
        <v>9</v>
      </c>
      <c r="V1240" t="s">
        <v>9</v>
      </c>
      <c r="W1240" t="s">
        <v>9</v>
      </c>
      <c r="X1240" t="str">
        <f>IF(AND(L1240&lt;&gt;L1239,以前300和1000统计!D1240&gt;以前300和1000统计!E1240+30),1,"")</f>
        <v/>
      </c>
      <c r="Y1240" t="str">
        <f t="shared" si="90"/>
        <v/>
      </c>
    </row>
    <row r="1241" spans="1:25" x14ac:dyDescent="0.25">
      <c r="A1241" s="6">
        <v>44190</v>
      </c>
      <c r="B1241" s="4">
        <v>6466.35</v>
      </c>
      <c r="C1241" s="4">
        <v>6570.3</v>
      </c>
      <c r="D1241" s="4">
        <v>6454.28</v>
      </c>
      <c r="E1241" s="4">
        <v>6561.27</v>
      </c>
      <c r="F1241" s="13">
        <v>-6.0549230144638644E-3</v>
      </c>
      <c r="G1241" s="13" t="s">
        <v>9</v>
      </c>
      <c r="H1241" s="13" t="str">
        <f t="shared" si="87"/>
        <v/>
      </c>
      <c r="I1241" s="7">
        <v>179694542848</v>
      </c>
      <c r="J1241" s="8">
        <v>192462611797.33334</v>
      </c>
      <c r="K1241" s="8">
        <v>160009721241.60001</v>
      </c>
      <c r="L1241" s="4">
        <f>IF(AND(以前300和1000统计!C1240&lt;-10,J1240&lt;K1240*1.05,以前300和1000统计!G1240&lt;10),L1240*(2-E1241/E1240),L1240)</f>
        <v>11762.591317388653</v>
      </c>
      <c r="M1241" s="4">
        <f t="shared" si="91"/>
        <v>6561.27</v>
      </c>
      <c r="N1241" s="4">
        <f t="shared" si="92"/>
        <v>1</v>
      </c>
      <c r="O1241" t="s">
        <v>9</v>
      </c>
      <c r="P1241" t="s">
        <v>9</v>
      </c>
      <c r="R1241" t="s">
        <v>9</v>
      </c>
      <c r="S1241" s="4">
        <f t="shared" si="88"/>
        <v>11014.331320647834</v>
      </c>
      <c r="T1241" s="4">
        <f t="shared" si="89"/>
        <v>17353.501580427735</v>
      </c>
      <c r="U1241" s="4" t="s">
        <v>9</v>
      </c>
      <c r="V1241" t="s">
        <v>9</v>
      </c>
      <c r="W1241" t="s">
        <v>9</v>
      </c>
      <c r="X1241" t="str">
        <f>IF(AND(L1241&lt;&gt;L1240,以前300和1000统计!D1241&gt;以前300和1000统计!E1241+30),1,"")</f>
        <v/>
      </c>
      <c r="Y1241" t="str">
        <f t="shared" si="90"/>
        <v/>
      </c>
    </row>
    <row r="1242" spans="1:25" x14ac:dyDescent="0.25">
      <c r="A1242" s="6">
        <v>44193</v>
      </c>
      <c r="B1242" s="4">
        <v>6561.77</v>
      </c>
      <c r="C1242" s="4">
        <v>6566.65</v>
      </c>
      <c r="D1242" s="4">
        <v>6484.44</v>
      </c>
      <c r="E1242" s="4">
        <v>6519.47</v>
      </c>
      <c r="F1242" s="13">
        <v>3.5620111663046128E-3</v>
      </c>
      <c r="G1242" s="13" t="s">
        <v>9</v>
      </c>
      <c r="H1242" s="13" t="str">
        <f t="shared" si="87"/>
        <v/>
      </c>
      <c r="I1242" s="7">
        <v>199661748224</v>
      </c>
      <c r="J1242" s="8">
        <v>190234879317.33334</v>
      </c>
      <c r="K1242" s="8">
        <v>162513695334.39999</v>
      </c>
      <c r="L1242" s="4">
        <f>IF(AND(以前300和1000统计!C1241&lt;-10,J1241&lt;K1241*1.05,以前300和1000统计!G1241&lt;10),L1241*(2-E1242/E1241),L1241)</f>
        <v>11762.591317388653</v>
      </c>
      <c r="M1242" s="4">
        <f t="shared" si="91"/>
        <v>6519.47</v>
      </c>
      <c r="N1242" s="4">
        <f t="shared" si="92"/>
        <v>1</v>
      </c>
      <c r="O1242" t="s">
        <v>9</v>
      </c>
      <c r="P1242" t="s">
        <v>9</v>
      </c>
      <c r="R1242" t="s">
        <v>9</v>
      </c>
      <c r="S1242" s="4">
        <f t="shared" si="88"/>
        <v>10944.162123342574</v>
      </c>
      <c r="T1242" s="4">
        <f t="shared" si="89"/>
        <v>17242.947317905102</v>
      </c>
      <c r="U1242" s="4" t="s">
        <v>9</v>
      </c>
      <c r="V1242" t="s">
        <v>9</v>
      </c>
      <c r="W1242" t="s">
        <v>9</v>
      </c>
      <c r="X1242" t="str">
        <f>IF(AND(L1242&lt;&gt;L1241,以前300和1000统计!D1242&gt;以前300和1000统计!E1242+30),1,"")</f>
        <v/>
      </c>
      <c r="Y1242" t="str">
        <f t="shared" si="90"/>
        <v/>
      </c>
    </row>
    <row r="1243" spans="1:25" x14ac:dyDescent="0.25">
      <c r="A1243" s="6">
        <v>44194</v>
      </c>
      <c r="B1243" s="4">
        <v>6514.91</v>
      </c>
      <c r="C1243" s="4">
        <v>6548.71</v>
      </c>
      <c r="D1243" s="4">
        <v>6473.4</v>
      </c>
      <c r="E1243" s="4">
        <v>6477.26</v>
      </c>
      <c r="F1243" s="13">
        <v>-1.2803923630638647E-2</v>
      </c>
      <c r="G1243" s="13" t="s">
        <v>9</v>
      </c>
      <c r="H1243" s="13" t="str">
        <f t="shared" si="87"/>
        <v/>
      </c>
      <c r="I1243" s="7">
        <v>190483181568</v>
      </c>
      <c r="J1243" s="8">
        <v>189946490880</v>
      </c>
      <c r="K1243" s="8">
        <v>164653128499.20001</v>
      </c>
      <c r="L1243" s="4">
        <f>IF(AND(以前300和1000统计!C1242&lt;-10,J1242&lt;K1242*1.05,以前300和1000统计!G1242&lt;10),L1242*(2-E1243/E1242),L1242)</f>
        <v>11762.591317388653</v>
      </c>
      <c r="M1243" s="4">
        <f t="shared" si="91"/>
        <v>6477.26</v>
      </c>
      <c r="N1243" s="4">
        <f t="shared" si="92"/>
        <v>1</v>
      </c>
      <c r="O1243" t="s">
        <v>9</v>
      </c>
      <c r="P1243" t="s">
        <v>9</v>
      </c>
      <c r="R1243" t="s">
        <v>9</v>
      </c>
      <c r="S1243" s="4">
        <f t="shared" si="88"/>
        <v>10873.304663575707</v>
      </c>
      <c r="T1243" s="4">
        <f t="shared" si="89"/>
        <v>17131.30867146777</v>
      </c>
      <c r="U1243" s="4" t="s">
        <v>9</v>
      </c>
      <c r="V1243" t="s">
        <v>9</v>
      </c>
      <c r="W1243" t="s">
        <v>9</v>
      </c>
      <c r="X1243" t="str">
        <f>IF(AND(L1243&lt;&gt;L1242,以前300和1000统计!D1243&gt;以前300和1000统计!E1243+30),1,"")</f>
        <v/>
      </c>
      <c r="Y1243" t="str">
        <f t="shared" si="90"/>
        <v/>
      </c>
    </row>
    <row r="1244" spans="1:25" x14ac:dyDescent="0.25">
      <c r="A1244" s="6">
        <v>44195</v>
      </c>
      <c r="B1244" s="4">
        <v>6469.89</v>
      </c>
      <c r="C1244" s="4">
        <v>6549.38</v>
      </c>
      <c r="D1244" s="4">
        <v>6465.39</v>
      </c>
      <c r="E1244" s="4">
        <v>6526.88</v>
      </c>
      <c r="F1244" s="13">
        <v>1.1365954594468874E-3</v>
      </c>
      <c r="G1244" s="13" t="s">
        <v>9</v>
      </c>
      <c r="H1244" s="13" t="str">
        <f t="shared" si="87"/>
        <v/>
      </c>
      <c r="I1244" s="7">
        <v>175274045440</v>
      </c>
      <c r="J1244" s="8">
        <v>188472991744</v>
      </c>
      <c r="K1244" s="8">
        <v>165329050009.60001</v>
      </c>
      <c r="L1244" s="4">
        <f>IF(AND(以前300和1000统计!C1243&lt;-10,J1243&lt;K1243*1.05,以前300和1000统计!G1243&lt;10),L1243*(2-E1244/E1243),L1243)</f>
        <v>11762.591317388653</v>
      </c>
      <c r="M1244" s="4">
        <f t="shared" si="91"/>
        <v>6526.88</v>
      </c>
      <c r="N1244" s="4">
        <f t="shared" si="92"/>
        <v>1</v>
      </c>
      <c r="O1244" t="s">
        <v>9</v>
      </c>
      <c r="P1244" t="s">
        <v>9</v>
      </c>
      <c r="R1244" t="s">
        <v>9</v>
      </c>
      <c r="S1244" s="4">
        <f t="shared" si="88"/>
        <v>10956.601208319415</v>
      </c>
      <c r="T1244" s="4">
        <f t="shared" si="89"/>
        <v>17262.545573534113</v>
      </c>
      <c r="U1244" s="4" t="s">
        <v>9</v>
      </c>
      <c r="V1244" t="s">
        <v>9</v>
      </c>
      <c r="W1244" t="s">
        <v>9</v>
      </c>
      <c r="X1244" t="str">
        <f>IF(AND(L1244&lt;&gt;L1243,以前300和1000统计!D1244&gt;以前300和1000统计!E1244+30),1,"")</f>
        <v/>
      </c>
      <c r="Y1244" t="str">
        <f t="shared" si="90"/>
        <v/>
      </c>
    </row>
    <row r="1245" spans="1:25" x14ac:dyDescent="0.25">
      <c r="A1245" s="6">
        <v>44196</v>
      </c>
      <c r="B1245" s="4">
        <v>6536.86</v>
      </c>
      <c r="C1245" s="4">
        <v>6646.5</v>
      </c>
      <c r="D1245" s="4">
        <v>6536.86</v>
      </c>
      <c r="E1245" s="4">
        <v>6646.47</v>
      </c>
      <c r="F1245" s="13">
        <v>2.6123700453586807E-2</v>
      </c>
      <c r="G1245" s="13" t="s">
        <v>9</v>
      </c>
      <c r="H1245" s="13" t="str">
        <f t="shared" si="87"/>
        <v/>
      </c>
      <c r="I1245" s="7">
        <v>187774926848</v>
      </c>
      <c r="J1245" s="8">
        <v>184510717952</v>
      </c>
      <c r="K1245" s="8">
        <v>167321492480</v>
      </c>
      <c r="L1245" s="4">
        <f>IF(AND(以前300和1000统计!C1244&lt;-10,J1244&lt;K1244*1.05,以前300和1000统计!G1244&lt;10),L1244*(2-E1245/E1244),L1244)</f>
        <v>11762.591317388653</v>
      </c>
      <c r="M1245" s="4">
        <f t="shared" si="91"/>
        <v>6646.47</v>
      </c>
      <c r="N1245" s="4">
        <f t="shared" si="92"/>
        <v>1</v>
      </c>
      <c r="O1245" t="s">
        <v>9</v>
      </c>
      <c r="P1245" t="s">
        <v>9</v>
      </c>
      <c r="R1245" t="s">
        <v>9</v>
      </c>
      <c r="S1245" s="4">
        <f t="shared" si="88"/>
        <v>11157.355617547548</v>
      </c>
      <c r="T1245" s="4">
        <f t="shared" si="89"/>
        <v>17578.841847579133</v>
      </c>
      <c r="U1245" s="4" t="s">
        <v>9</v>
      </c>
      <c r="V1245" t="s">
        <v>9</v>
      </c>
      <c r="W1245" t="s">
        <v>9</v>
      </c>
      <c r="X1245" t="str">
        <f>IF(AND(L1245&lt;&gt;L1244,以前300和1000统计!D1245&gt;以前300和1000统计!E1245+30),1,"")</f>
        <v/>
      </c>
      <c r="Y1245" t="str">
        <f t="shared" si="90"/>
        <v/>
      </c>
    </row>
    <row r="1246" spans="1:25" x14ac:dyDescent="0.25">
      <c r="A1246" s="6">
        <v>44200</v>
      </c>
      <c r="B1246" s="4">
        <v>6671.93</v>
      </c>
      <c r="C1246" s="4">
        <v>6809.43</v>
      </c>
      <c r="D1246" s="4">
        <v>6662.8</v>
      </c>
      <c r="E1246" s="4">
        <v>6798.76</v>
      </c>
      <c r="F1246" s="13">
        <v>4.1655431078861493E-2</v>
      </c>
      <c r="G1246" s="13" t="s">
        <v>9</v>
      </c>
      <c r="H1246" s="13" t="str">
        <f t="shared" si="87"/>
        <v/>
      </c>
      <c r="I1246" s="7">
        <v>227626020864</v>
      </c>
      <c r="J1246" s="8">
        <v>196891664384</v>
      </c>
      <c r="K1246" s="8">
        <v>171949486284.79999</v>
      </c>
      <c r="L1246" s="4">
        <f>IF(AND(以前300和1000统计!C1245&lt;-10,J1245&lt;K1245*1.05,以前300和1000统计!G1245&lt;10),L1245*(2-E1246/E1245),L1245)</f>
        <v>11762.591317388653</v>
      </c>
      <c r="M1246" s="4">
        <f t="shared" si="91"/>
        <v>6798.76</v>
      </c>
      <c r="N1246" s="4">
        <f t="shared" si="92"/>
        <v>1</v>
      </c>
      <c r="O1246" t="s">
        <v>9</v>
      </c>
      <c r="P1246" t="s">
        <v>9</v>
      </c>
      <c r="R1246" t="s">
        <v>9</v>
      </c>
      <c r="S1246" s="4">
        <f t="shared" si="88"/>
        <v>11413.003154811135</v>
      </c>
      <c r="T1246" s="4">
        <f t="shared" si="89"/>
        <v>17981.624350918173</v>
      </c>
      <c r="U1246" s="4" t="s">
        <v>9</v>
      </c>
      <c r="V1246" t="s">
        <v>9</v>
      </c>
      <c r="W1246" t="s">
        <v>9</v>
      </c>
      <c r="X1246" t="str">
        <f>IF(AND(L1246&lt;&gt;L1245,以前300和1000统计!D1246&gt;以前300和1000统计!E1246+30),1,"")</f>
        <v/>
      </c>
      <c r="Y1246" t="str">
        <f t="shared" si="90"/>
        <v/>
      </c>
    </row>
    <row r="1247" spans="1:25" x14ac:dyDescent="0.25">
      <c r="A1247" s="6">
        <v>44201</v>
      </c>
      <c r="B1247" s="4">
        <v>6785.52</v>
      </c>
      <c r="C1247" s="4">
        <v>6827.5</v>
      </c>
      <c r="D1247" s="4">
        <v>6726.46</v>
      </c>
      <c r="E1247" s="4">
        <v>6807.45</v>
      </c>
      <c r="F1247" s="13">
        <v>2.4220375627964863E-2</v>
      </c>
      <c r="G1247" s="13" t="s">
        <v>9</v>
      </c>
      <c r="H1247" s="13" t="str">
        <f t="shared" si="87"/>
        <v/>
      </c>
      <c r="I1247" s="7">
        <v>250731503616</v>
      </c>
      <c r="J1247" s="8">
        <v>222044150442.66666</v>
      </c>
      <c r="K1247" s="8">
        <v>177129081036.79999</v>
      </c>
      <c r="L1247" s="4">
        <f>IF(AND(以前300和1000统计!C1246&lt;-10,J1246&lt;K1246*1.05,以前300和1000统计!G1246&lt;10),L1246*(2-E1247/E1246),L1246)</f>
        <v>11762.591317388653</v>
      </c>
      <c r="M1247" s="4">
        <f t="shared" si="91"/>
        <v>6807.45</v>
      </c>
      <c r="N1247" s="4">
        <f t="shared" si="92"/>
        <v>1</v>
      </c>
      <c r="O1247" t="s">
        <v>9</v>
      </c>
      <c r="P1247" t="s">
        <v>9</v>
      </c>
      <c r="R1247" t="s">
        <v>9</v>
      </c>
      <c r="S1247" s="4">
        <f t="shared" si="88"/>
        <v>11427.590961619331</v>
      </c>
      <c r="T1247" s="4">
        <f t="shared" si="89"/>
        <v>18004.608000232085</v>
      </c>
      <c r="U1247" s="4" t="s">
        <v>9</v>
      </c>
      <c r="V1247" t="s">
        <v>9</v>
      </c>
      <c r="W1247" t="s">
        <v>9</v>
      </c>
      <c r="X1247" t="str">
        <f>IF(AND(L1247&lt;&gt;L1246,以前300和1000统计!D1247&gt;以前300和1000统计!E1247+30),1,"")</f>
        <v/>
      </c>
      <c r="Y1247" t="str">
        <f t="shared" si="90"/>
        <v/>
      </c>
    </row>
    <row r="1248" spans="1:25" x14ac:dyDescent="0.25">
      <c r="A1248" s="6">
        <v>44202</v>
      </c>
      <c r="B1248" s="4">
        <v>6803.69</v>
      </c>
      <c r="C1248" s="4">
        <v>6816.26</v>
      </c>
      <c r="D1248" s="4">
        <v>6686.13</v>
      </c>
      <c r="E1248" s="4">
        <v>6724.95</v>
      </c>
      <c r="F1248" s="13">
        <v>-1.0856391459619141E-2</v>
      </c>
      <c r="G1248" s="13" t="s">
        <v>9</v>
      </c>
      <c r="H1248" s="13" t="str">
        <f t="shared" si="87"/>
        <v/>
      </c>
      <c r="I1248" s="7">
        <v>234002444288</v>
      </c>
      <c r="J1248" s="8">
        <v>237453322922.66666</v>
      </c>
      <c r="K1248" s="8">
        <v>181888777625.60001</v>
      </c>
      <c r="L1248" s="4">
        <f>IF(AND(以前300和1000统计!C1247&lt;-10,J1247&lt;K1247*1.05,以前300和1000统计!G1247&lt;10),L1247*(2-E1248/E1247),L1247)</f>
        <v>11762.591317388653</v>
      </c>
      <c r="M1248" s="4">
        <f t="shared" si="91"/>
        <v>6724.95</v>
      </c>
      <c r="N1248" s="4">
        <f t="shared" si="92"/>
        <v>1</v>
      </c>
      <c r="O1248" t="s">
        <v>9</v>
      </c>
      <c r="P1248" t="s">
        <v>9</v>
      </c>
      <c r="R1248" t="s">
        <v>9</v>
      </c>
      <c r="S1248" s="4">
        <f t="shared" si="88"/>
        <v>11289.099124832635</v>
      </c>
      <c r="T1248" s="4">
        <f t="shared" si="89"/>
        <v>17786.408797884782</v>
      </c>
      <c r="U1248" s="4" t="s">
        <v>9</v>
      </c>
      <c r="V1248" t="s">
        <v>9</v>
      </c>
      <c r="W1248" t="s">
        <v>9</v>
      </c>
      <c r="X1248" t="str">
        <f>IF(AND(L1248&lt;&gt;L1247,以前300和1000统计!D1248&gt;以前300和1000统计!E1248+30),1,"")</f>
        <v/>
      </c>
      <c r="Y1248" t="str">
        <f t="shared" si="90"/>
        <v/>
      </c>
    </row>
    <row r="1249" spans="1:25" x14ac:dyDescent="0.25">
      <c r="A1249" s="6">
        <v>44203</v>
      </c>
      <c r="B1249" s="4">
        <v>6708.72</v>
      </c>
      <c r="C1249" s="4">
        <v>6709.07</v>
      </c>
      <c r="D1249" s="4">
        <v>6557.27</v>
      </c>
      <c r="E1249" s="4">
        <v>6616.55</v>
      </c>
      <c r="F1249" s="13">
        <v>-2.8042806043378943E-2</v>
      </c>
      <c r="G1249" s="13" t="s">
        <v>9</v>
      </c>
      <c r="H1249" s="13" t="str">
        <f t="shared" si="87"/>
        <v/>
      </c>
      <c r="I1249" s="7">
        <v>238048919552</v>
      </c>
      <c r="J1249" s="8">
        <v>240927622485.33334</v>
      </c>
      <c r="K1249" s="8">
        <v>185852884992</v>
      </c>
      <c r="L1249" s="4">
        <f>IF(AND(以前300和1000统计!C1248&lt;-10,J1248&lt;K1248*1.05,以前300和1000统计!G1248&lt;10),L1248*(2-E1249/E1248),L1248)</f>
        <v>11762.591317388653</v>
      </c>
      <c r="M1249" s="4">
        <f t="shared" si="91"/>
        <v>6616.55</v>
      </c>
      <c r="N1249" s="4">
        <f t="shared" si="92"/>
        <v>1</v>
      </c>
      <c r="O1249" t="s">
        <v>9</v>
      </c>
      <c r="P1249" t="s">
        <v>9</v>
      </c>
      <c r="R1249" t="s">
        <v>9</v>
      </c>
      <c r="S1249" s="4">
        <f t="shared" si="88"/>
        <v>11107.12924473957</v>
      </c>
      <c r="T1249" s="4">
        <f t="shared" si="89"/>
        <v>17499.708270194507</v>
      </c>
      <c r="U1249" s="4" t="s">
        <v>9</v>
      </c>
      <c r="V1249" t="s">
        <v>9</v>
      </c>
      <c r="W1249" t="s">
        <v>9</v>
      </c>
      <c r="X1249" t="str">
        <f>IF(AND(L1249&lt;&gt;L1248,以前300和1000统计!D1249&gt;以前300和1000统计!E1249+30),1,"")</f>
        <v/>
      </c>
      <c r="Y1249" t="str">
        <f t="shared" si="90"/>
        <v/>
      </c>
    </row>
    <row r="1250" spans="1:25" x14ac:dyDescent="0.25">
      <c r="A1250" s="6">
        <v>44204</v>
      </c>
      <c r="B1250" s="4">
        <v>6603.51</v>
      </c>
      <c r="C1250" s="4">
        <v>6638.86</v>
      </c>
      <c r="D1250" s="4">
        <v>6514.18</v>
      </c>
      <c r="E1250" s="4">
        <v>6585.36</v>
      </c>
      <c r="F1250" s="13">
        <v>-2.0757031650793012E-2</v>
      </c>
      <c r="G1250" s="13" t="s">
        <v>9</v>
      </c>
      <c r="H1250" s="13" t="str">
        <f t="shared" si="87"/>
        <v/>
      </c>
      <c r="I1250" s="7">
        <v>208803741696</v>
      </c>
      <c r="J1250" s="8">
        <v>226951701845.33334</v>
      </c>
      <c r="K1250" s="8">
        <v>189404125184</v>
      </c>
      <c r="L1250" s="4">
        <f>IF(AND(以前300和1000统计!C1249&lt;-10,J1249&lt;K1249*1.05,以前300和1000统计!G1249&lt;10),L1249*(2-E1250/E1249),L1249)</f>
        <v>11762.591317388653</v>
      </c>
      <c r="M1250" s="4">
        <f t="shared" si="91"/>
        <v>6585.36</v>
      </c>
      <c r="N1250" s="4">
        <f t="shared" si="92"/>
        <v>1</v>
      </c>
      <c r="O1250" t="s">
        <v>9</v>
      </c>
      <c r="P1250" t="s">
        <v>9</v>
      </c>
      <c r="R1250" t="s">
        <v>9</v>
      </c>
      <c r="S1250" s="4">
        <f t="shared" si="88"/>
        <v>11054.770936989544</v>
      </c>
      <c r="T1250" s="4">
        <f t="shared" si="89"/>
        <v>17417.215747513143</v>
      </c>
      <c r="U1250" s="4" t="s">
        <v>9</v>
      </c>
      <c r="V1250" t="s">
        <v>9</v>
      </c>
      <c r="W1250" t="s">
        <v>9</v>
      </c>
      <c r="X1250" t="str">
        <f>IF(AND(L1250&lt;&gt;L1249,以前300和1000统计!D1250&gt;以前300和1000统计!E1250+30),1,"")</f>
        <v/>
      </c>
      <c r="Y1250" t="str">
        <f t="shared" si="90"/>
        <v/>
      </c>
    </row>
    <row r="1251" spans="1:25" x14ac:dyDescent="0.25">
      <c r="A1251" s="6">
        <v>44207</v>
      </c>
      <c r="B1251" s="4">
        <v>6579.64</v>
      </c>
      <c r="C1251" s="4">
        <v>6584.22</v>
      </c>
      <c r="D1251" s="4">
        <v>6437.03</v>
      </c>
      <c r="E1251" s="4">
        <v>6475.95</v>
      </c>
      <c r="F1251" s="13">
        <v>-2.1249744957719696E-2</v>
      </c>
      <c r="G1251" s="13" t="s">
        <v>9</v>
      </c>
      <c r="H1251" s="13" t="str">
        <f t="shared" si="87"/>
        <v/>
      </c>
      <c r="I1251" s="7">
        <v>214024720384</v>
      </c>
      <c r="J1251" s="8">
        <v>220292460544</v>
      </c>
      <c r="K1251" s="8">
        <v>192076260352</v>
      </c>
      <c r="L1251" s="4">
        <f>IF(AND(以前300和1000统计!C1250&lt;-10,J1250&lt;K1250*1.05,以前300和1000统计!G1250&lt;10),L1250*(2-E1251/E1250),L1250)</f>
        <v>11762.591317388653</v>
      </c>
      <c r="M1251" s="4">
        <f t="shared" si="91"/>
        <v>6475.95</v>
      </c>
      <c r="N1251" s="4">
        <f t="shared" si="92"/>
        <v>1</v>
      </c>
      <c r="O1251" t="s">
        <v>9</v>
      </c>
      <c r="P1251" t="s">
        <v>9</v>
      </c>
      <c r="R1251" t="s">
        <v>9</v>
      </c>
      <c r="S1251" s="4">
        <f t="shared" si="88"/>
        <v>10871.105581076425</v>
      </c>
      <c r="T1251" s="4">
        <f t="shared" si="89"/>
        <v>17127.843932618376</v>
      </c>
      <c r="U1251" s="4" t="s">
        <v>9</v>
      </c>
      <c r="V1251" t="s">
        <v>9</v>
      </c>
      <c r="W1251" t="s">
        <v>9</v>
      </c>
      <c r="X1251" t="str">
        <f>IF(AND(L1251&lt;&gt;L1250,以前300和1000统计!D1251&gt;以前300和1000统计!E1251+30),1,"")</f>
        <v/>
      </c>
      <c r="Y1251" t="str">
        <f t="shared" si="90"/>
        <v/>
      </c>
    </row>
    <row r="1252" spans="1:25" x14ac:dyDescent="0.25">
      <c r="A1252" s="6">
        <v>44208</v>
      </c>
      <c r="B1252" s="4">
        <v>6453.01</v>
      </c>
      <c r="C1252" s="4">
        <v>6566.14</v>
      </c>
      <c r="D1252" s="4">
        <v>6433.22</v>
      </c>
      <c r="E1252" s="4">
        <v>6564.74</v>
      </c>
      <c r="F1252" s="13">
        <v>-3.1311879684633448E-3</v>
      </c>
      <c r="G1252" s="13" t="s">
        <v>9</v>
      </c>
      <c r="H1252" s="13" t="str">
        <f t="shared" si="87"/>
        <v/>
      </c>
      <c r="I1252" s="7">
        <v>187562418176</v>
      </c>
      <c r="J1252" s="8">
        <v>203463626752</v>
      </c>
      <c r="K1252" s="8">
        <v>194419567206.39999</v>
      </c>
      <c r="L1252" s="4">
        <f>IF(AND(以前300和1000统计!C1251&lt;-10,J1251&lt;K1251*1.05,以前300和1000统计!G1251&lt;10),L1251*(2-E1252/E1251),L1251)</f>
        <v>11762.591317388653</v>
      </c>
      <c r="M1252" s="4">
        <f t="shared" si="91"/>
        <v>6564.74</v>
      </c>
      <c r="N1252" s="4">
        <f t="shared" si="92"/>
        <v>1</v>
      </c>
      <c r="O1252" t="s">
        <v>9</v>
      </c>
      <c r="P1252" t="s">
        <v>9</v>
      </c>
      <c r="R1252" t="s">
        <v>9</v>
      </c>
      <c r="S1252" s="4">
        <f t="shared" si="88"/>
        <v>11020.156371237525</v>
      </c>
      <c r="T1252" s="4">
        <f t="shared" si="89"/>
        <v>17362.679171120399</v>
      </c>
      <c r="U1252" s="4" t="s">
        <v>9</v>
      </c>
      <c r="V1252" t="s">
        <v>9</v>
      </c>
      <c r="W1252" t="s">
        <v>9</v>
      </c>
      <c r="X1252" t="str">
        <f>IF(AND(L1252&lt;&gt;L1251,以前300和1000统计!D1252&gt;以前300和1000统计!E1252+30),1,"")</f>
        <v/>
      </c>
      <c r="Y1252" t="str">
        <f t="shared" si="90"/>
        <v/>
      </c>
    </row>
    <row r="1253" spans="1:25" x14ac:dyDescent="0.25">
      <c r="A1253" s="6">
        <v>44209</v>
      </c>
      <c r="B1253" s="4">
        <v>6567.6</v>
      </c>
      <c r="C1253" s="4">
        <v>6567.6</v>
      </c>
      <c r="D1253" s="4">
        <v>6471.78</v>
      </c>
      <c r="E1253" s="4">
        <v>6513.64</v>
      </c>
      <c r="F1253" s="13">
        <v>5.819995521892718E-3</v>
      </c>
      <c r="G1253" s="13" t="s">
        <v>9</v>
      </c>
      <c r="H1253" s="13" t="str">
        <f t="shared" si="87"/>
        <v/>
      </c>
      <c r="I1253" s="7">
        <v>213667983360</v>
      </c>
      <c r="J1253" s="8">
        <v>205085040640</v>
      </c>
      <c r="K1253" s="8">
        <v>198062773248</v>
      </c>
      <c r="L1253" s="4">
        <f>IF(AND(以前300和1000统计!C1252&lt;-10,J1252&lt;K1252*1.05,以前300和1000统计!G1252&lt;10),L1252*(2-E1253/E1252),L1252)</f>
        <v>11762.591317388653</v>
      </c>
      <c r="M1253" s="4">
        <f t="shared" si="91"/>
        <v>6513.64</v>
      </c>
      <c r="N1253" s="4">
        <f t="shared" si="92"/>
        <v>1</v>
      </c>
      <c r="O1253" t="s">
        <v>9</v>
      </c>
      <c r="P1253" t="s">
        <v>9</v>
      </c>
      <c r="R1253" t="s">
        <v>9</v>
      </c>
      <c r="S1253" s="4">
        <f t="shared" si="88"/>
        <v>10934.375366876311</v>
      </c>
      <c r="T1253" s="4">
        <f t="shared" si="89"/>
        <v>17227.527907605887</v>
      </c>
      <c r="U1253" s="4" t="s">
        <v>9</v>
      </c>
      <c r="V1253" t="s">
        <v>9</v>
      </c>
      <c r="W1253" t="s">
        <v>9</v>
      </c>
      <c r="X1253" t="str">
        <f>IF(AND(L1253&lt;&gt;L1252,以前300和1000统计!D1253&gt;以前300和1000统计!E1253+30),1,"")</f>
        <v/>
      </c>
      <c r="Y1253" t="str">
        <f t="shared" si="90"/>
        <v/>
      </c>
    </row>
    <row r="1254" spans="1:25" x14ac:dyDescent="0.25">
      <c r="A1254" s="6">
        <v>44210</v>
      </c>
      <c r="B1254" s="4">
        <v>6488.75</v>
      </c>
      <c r="C1254" s="4">
        <v>6557.26</v>
      </c>
      <c r="D1254" s="4">
        <v>6414.74</v>
      </c>
      <c r="E1254" s="4">
        <v>6506.83</v>
      </c>
      <c r="F1254" s="13">
        <v>-8.8213699247798871E-3</v>
      </c>
      <c r="G1254" s="13" t="s">
        <v>9</v>
      </c>
      <c r="H1254" s="13" t="str">
        <f t="shared" si="87"/>
        <v/>
      </c>
      <c r="I1254" s="7">
        <v>199066140672</v>
      </c>
      <c r="J1254" s="8">
        <v>200098847402.66666</v>
      </c>
      <c r="K1254" s="8">
        <v>200806609305.60001</v>
      </c>
      <c r="L1254" s="4">
        <f>IF(AND(以前300和1000统计!C1253&lt;-10,J1253&lt;K1253*1.05,以前300和1000统计!G1253&lt;10),L1253*(2-E1254/E1253),L1253)</f>
        <v>11762.591317388653</v>
      </c>
      <c r="M1254" s="4">
        <f t="shared" si="91"/>
        <v>6506.83</v>
      </c>
      <c r="N1254" s="4">
        <f t="shared" si="92"/>
        <v>1</v>
      </c>
      <c r="O1254" t="s">
        <v>9</v>
      </c>
      <c r="P1254" t="s">
        <v>9</v>
      </c>
      <c r="R1254" t="s">
        <v>9</v>
      </c>
      <c r="S1254" s="4">
        <f t="shared" si="88"/>
        <v>10922.943495257918</v>
      </c>
      <c r="T1254" s="4">
        <f t="shared" si="89"/>
        <v>17209.516555266673</v>
      </c>
      <c r="U1254" s="4" t="s">
        <v>9</v>
      </c>
      <c r="V1254" t="s">
        <v>9</v>
      </c>
      <c r="W1254" t="s">
        <v>9</v>
      </c>
      <c r="X1254" t="str">
        <f>IF(AND(L1254&lt;&gt;L1253,以前300和1000统计!D1254&gt;以前300和1000统计!E1254+30),1,"")</f>
        <v/>
      </c>
      <c r="Y1254" t="str">
        <f t="shared" si="90"/>
        <v/>
      </c>
    </row>
    <row r="1255" spans="1:25" x14ac:dyDescent="0.25">
      <c r="A1255" s="6">
        <v>44211</v>
      </c>
      <c r="B1255" s="4">
        <v>6496.91</v>
      </c>
      <c r="C1255" s="4">
        <v>6539.17</v>
      </c>
      <c r="D1255" s="4">
        <v>6435.46</v>
      </c>
      <c r="E1255" s="4">
        <v>6528.46</v>
      </c>
      <c r="F1255" s="13">
        <v>2.275225526740865E-3</v>
      </c>
      <c r="G1255" s="13" t="s">
        <v>9</v>
      </c>
      <c r="H1255" s="13" t="str">
        <f t="shared" si="87"/>
        <v/>
      </c>
      <c r="I1255" s="7">
        <v>177611583488</v>
      </c>
      <c r="J1255" s="8">
        <v>196781902506.66666</v>
      </c>
      <c r="K1255" s="8">
        <v>201534956953.60001</v>
      </c>
      <c r="L1255" s="4">
        <f>IF(AND(以前300和1000统计!C1254&lt;-10,J1254&lt;K1254*1.05,以前300和1000统计!G1254&lt;10),L1254*(2-E1255/E1254),L1254)</f>
        <v>11762.591317388653</v>
      </c>
      <c r="M1255" s="4">
        <f t="shared" si="91"/>
        <v>6528.46</v>
      </c>
      <c r="N1255" s="4">
        <f t="shared" si="92"/>
        <v>1</v>
      </c>
      <c r="O1255" t="s">
        <v>9</v>
      </c>
      <c r="P1255" t="s">
        <v>9</v>
      </c>
      <c r="R1255" t="s">
        <v>9</v>
      </c>
      <c r="S1255" s="4">
        <f t="shared" si="88"/>
        <v>10959.253536829994</v>
      </c>
      <c r="T1255" s="4">
        <f t="shared" si="89"/>
        <v>17266.724418863912</v>
      </c>
      <c r="U1255" s="4" t="s">
        <v>9</v>
      </c>
      <c r="V1255" t="s">
        <v>9</v>
      </c>
      <c r="W1255" t="s">
        <v>9</v>
      </c>
      <c r="X1255" t="str">
        <f>IF(AND(L1255&lt;&gt;L1254,以前300和1000统计!D1255&gt;以前300和1000统计!E1255+30),1,"")</f>
        <v/>
      </c>
      <c r="Y1255" t="str">
        <f t="shared" si="90"/>
        <v/>
      </c>
    </row>
    <row r="1256" spans="1:25" x14ac:dyDescent="0.25">
      <c r="A1256" s="6">
        <v>44214</v>
      </c>
      <c r="B1256" s="4">
        <v>6515.58</v>
      </c>
      <c r="C1256" s="4">
        <v>6655.05</v>
      </c>
      <c r="D1256" s="4">
        <v>6511</v>
      </c>
      <c r="E1256" s="4">
        <v>6652.1</v>
      </c>
      <c r="F1256" s="13">
        <v>2.2325771535448125E-2</v>
      </c>
      <c r="G1256" s="13" t="s">
        <v>9</v>
      </c>
      <c r="H1256" s="13" t="str">
        <f t="shared" si="87"/>
        <v/>
      </c>
      <c r="I1256" s="7">
        <v>185540403200</v>
      </c>
      <c r="J1256" s="8">
        <v>187406042453.33334</v>
      </c>
      <c r="K1256" s="8">
        <v>202596794777.60001</v>
      </c>
      <c r="L1256" s="4">
        <f>IF(AND(以前300和1000统计!C1255&lt;-10,J1255&lt;K1255*1.05,以前300和1000统计!G1255&lt;10),L1255*(2-E1256/E1255),L1255)</f>
        <v>11762.591317388653</v>
      </c>
      <c r="M1256" s="4">
        <f t="shared" si="91"/>
        <v>6652.1</v>
      </c>
      <c r="N1256" s="4">
        <f t="shared" si="92"/>
        <v>1</v>
      </c>
      <c r="O1256" t="s">
        <v>9</v>
      </c>
      <c r="P1256" t="s">
        <v>9</v>
      </c>
      <c r="R1256" t="s">
        <v>9</v>
      </c>
      <c r="S1256" s="4">
        <f t="shared" si="88"/>
        <v>11166.806636227655</v>
      </c>
      <c r="T1256" s="4">
        <f t="shared" si="89"/>
        <v>17593.732290115069</v>
      </c>
      <c r="U1256" s="4" t="s">
        <v>9</v>
      </c>
      <c r="V1256" t="s">
        <v>9</v>
      </c>
      <c r="W1256" t="s">
        <v>9</v>
      </c>
      <c r="X1256" t="str">
        <f>IF(AND(L1256&lt;&gt;L1255,以前300和1000统计!D1256&gt;以前300和1000统计!E1256+30),1,"")</f>
        <v/>
      </c>
      <c r="Y1256" t="str">
        <f t="shared" si="90"/>
        <v/>
      </c>
    </row>
    <row r="1257" spans="1:25" x14ac:dyDescent="0.25">
      <c r="A1257" s="6">
        <v>44215</v>
      </c>
      <c r="B1257" s="4">
        <v>6647.95</v>
      </c>
      <c r="C1257" s="4">
        <v>6677.41</v>
      </c>
      <c r="D1257" s="4">
        <v>6602.78</v>
      </c>
      <c r="E1257" s="4">
        <v>6614.07</v>
      </c>
      <c r="F1257" s="13">
        <v>1.3113352919371435E-2</v>
      </c>
      <c r="G1257" s="13" t="s">
        <v>9</v>
      </c>
      <c r="H1257" s="13" t="str">
        <f t="shared" si="87"/>
        <v/>
      </c>
      <c r="I1257" s="7">
        <v>198089392128</v>
      </c>
      <c r="J1257" s="8">
        <v>187080459605.33334</v>
      </c>
      <c r="K1257" s="8">
        <v>203331771801.60001</v>
      </c>
      <c r="L1257" s="4">
        <f>IF(AND(以前300和1000统计!C1256&lt;-10,J1256&lt;K1256*1.05,以前300和1000统计!G1256&lt;10),L1256*(2-E1257/E1256),L1256)</f>
        <v>11762.591317388653</v>
      </c>
      <c r="M1257" s="4">
        <f t="shared" si="91"/>
        <v>6614.07</v>
      </c>
      <c r="N1257" s="4">
        <f t="shared" si="92"/>
        <v>1</v>
      </c>
      <c r="O1257" t="s">
        <v>9</v>
      </c>
      <c r="P1257" t="s">
        <v>9</v>
      </c>
      <c r="R1257" t="s">
        <v>9</v>
      </c>
      <c r="S1257" s="4">
        <f t="shared" si="88"/>
        <v>11102.966096191312</v>
      </c>
      <c r="T1257" s="4">
        <f t="shared" si="89"/>
        <v>17493.149069929997</v>
      </c>
      <c r="U1257" s="4" t="s">
        <v>9</v>
      </c>
      <c r="V1257" t="s">
        <v>9</v>
      </c>
      <c r="W1257" t="s">
        <v>9</v>
      </c>
      <c r="X1257" t="str">
        <f>IF(AND(L1257&lt;&gt;L1256,以前300和1000统计!D1257&gt;以前300和1000统计!E1257+30),1,"")</f>
        <v/>
      </c>
      <c r="Y1257" t="str">
        <f t="shared" si="90"/>
        <v/>
      </c>
    </row>
    <row r="1258" spans="1:25" x14ac:dyDescent="0.25">
      <c r="A1258" s="6">
        <v>44216</v>
      </c>
      <c r="B1258" s="4">
        <v>6606.73</v>
      </c>
      <c r="C1258" s="4">
        <v>6671.45</v>
      </c>
      <c r="D1258" s="4">
        <v>6584.88</v>
      </c>
      <c r="E1258" s="4">
        <v>6671.45</v>
      </c>
      <c r="F1258" s="13">
        <v>2.9088558500323103E-3</v>
      </c>
      <c r="G1258" s="13" t="s">
        <v>9</v>
      </c>
      <c r="H1258" s="13" t="str">
        <f t="shared" si="87"/>
        <v/>
      </c>
      <c r="I1258" s="7">
        <v>171733987328</v>
      </c>
      <c r="J1258" s="8">
        <v>185121260885.33334</v>
      </c>
      <c r="K1258" s="8">
        <v>201854549811.20001</v>
      </c>
      <c r="L1258" s="4">
        <f>IF(AND(以前300和1000统计!C1257&lt;-10,J1257&lt;K1257*1.05,以前300和1000统计!G1257&lt;10),L1257*(2-E1258/E1257),L1257)</f>
        <v>11762.591317388653</v>
      </c>
      <c r="M1258" s="4">
        <f t="shared" si="91"/>
        <v>6671.45</v>
      </c>
      <c r="N1258" s="4">
        <f t="shared" si="92"/>
        <v>1</v>
      </c>
      <c r="O1258" t="s">
        <v>9</v>
      </c>
      <c r="P1258" t="s">
        <v>9</v>
      </c>
      <c r="R1258" t="s">
        <v>9</v>
      </c>
      <c r="S1258" s="4">
        <f t="shared" si="88"/>
        <v>11199.289267037624</v>
      </c>
      <c r="T1258" s="4">
        <f t="shared" si="89"/>
        <v>17644.90992121107</v>
      </c>
      <c r="U1258" s="4" t="s">
        <v>9</v>
      </c>
      <c r="V1258" t="s">
        <v>9</v>
      </c>
      <c r="W1258" t="s">
        <v>9</v>
      </c>
      <c r="X1258" t="str">
        <f>IF(AND(L1258&lt;&gt;L1257,以前300和1000统计!D1258&gt;以前300和1000统计!E1258+30),1,"")</f>
        <v/>
      </c>
      <c r="Y1258" t="str">
        <f t="shared" si="90"/>
        <v/>
      </c>
    </row>
    <row r="1259" spans="1:25" x14ac:dyDescent="0.25">
      <c r="A1259" s="6">
        <v>44217</v>
      </c>
      <c r="B1259" s="4">
        <v>6670.18</v>
      </c>
      <c r="C1259" s="4">
        <v>6770.87</v>
      </c>
      <c r="D1259" s="4">
        <v>6669.41</v>
      </c>
      <c r="E1259" s="4">
        <v>6745.11</v>
      </c>
      <c r="F1259" s="13">
        <v>1.9812309213540269E-2</v>
      </c>
      <c r="G1259" s="13" t="s">
        <v>9</v>
      </c>
      <c r="H1259" s="13" t="str">
        <f t="shared" si="87"/>
        <v/>
      </c>
      <c r="I1259" s="7">
        <v>203918036992</v>
      </c>
      <c r="J1259" s="8">
        <v>191247138816</v>
      </c>
      <c r="K1259" s="8">
        <v>201733204377.60001</v>
      </c>
      <c r="L1259" s="4">
        <f>IF(AND(以前300和1000统计!C1258&lt;-10,J1258&lt;K1258*1.05,以前300和1000统计!G1258&lt;10),L1258*(2-E1259/E1258),L1258)</f>
        <v>11762.591317388653</v>
      </c>
      <c r="M1259" s="4">
        <f t="shared" si="91"/>
        <v>6745.11</v>
      </c>
      <c r="N1259" s="4">
        <f t="shared" si="92"/>
        <v>1</v>
      </c>
      <c r="O1259" t="s">
        <v>9</v>
      </c>
      <c r="P1259" t="s">
        <v>9</v>
      </c>
      <c r="R1259" t="s">
        <v>9</v>
      </c>
      <c r="S1259" s="4">
        <f t="shared" si="88"/>
        <v>11322.94149367651</v>
      </c>
      <c r="T1259" s="4">
        <f t="shared" si="89"/>
        <v>17839.728748422007</v>
      </c>
      <c r="U1259" s="4" t="s">
        <v>9</v>
      </c>
      <c r="V1259" t="s">
        <v>9</v>
      </c>
      <c r="W1259" t="s">
        <v>9</v>
      </c>
      <c r="X1259" t="str">
        <f>IF(AND(L1259&lt;&gt;L1258,以前300和1000统计!D1259&gt;以前300和1000统计!E1259+30),1,"")</f>
        <v/>
      </c>
      <c r="Y1259" t="str">
        <f t="shared" si="90"/>
        <v/>
      </c>
    </row>
    <row r="1260" spans="1:25" x14ac:dyDescent="0.25">
      <c r="A1260" s="6">
        <v>44218</v>
      </c>
      <c r="B1260" s="4">
        <v>6736.01</v>
      </c>
      <c r="C1260" s="4">
        <v>6737.55</v>
      </c>
      <c r="D1260" s="4">
        <v>6671.29</v>
      </c>
      <c r="E1260" s="4">
        <v>6721.92</v>
      </c>
      <c r="F1260" s="13">
        <v>7.565072060796485E-3</v>
      </c>
      <c r="G1260" s="13" t="s">
        <v>9</v>
      </c>
      <c r="H1260" s="13" t="str">
        <f t="shared" si="87"/>
        <v/>
      </c>
      <c r="I1260" s="7">
        <v>210019024896</v>
      </c>
      <c r="J1260" s="8">
        <v>195223683072</v>
      </c>
      <c r="K1260" s="8">
        <v>202666738278.39999</v>
      </c>
      <c r="L1260" s="4">
        <f>IF(AND(以前300和1000统计!C1259&lt;-10,J1259&lt;K1259*1.05,以前300和1000统计!G1259&lt;10),L1259*(2-E1260/E1259),L1259)</f>
        <v>11762.591317388653</v>
      </c>
      <c r="M1260" s="4">
        <f t="shared" si="91"/>
        <v>6721.92</v>
      </c>
      <c r="N1260" s="4">
        <f t="shared" si="92"/>
        <v>1</v>
      </c>
      <c r="O1260" t="s">
        <v>9</v>
      </c>
      <c r="P1260" t="s">
        <v>9</v>
      </c>
      <c r="R1260" t="s">
        <v>9</v>
      </c>
      <c r="S1260" s="4">
        <f t="shared" si="88"/>
        <v>11284.012697372469</v>
      </c>
      <c r="T1260" s="4">
        <f t="shared" si="89"/>
        <v>17778.394936271296</v>
      </c>
      <c r="U1260" s="4" t="s">
        <v>9</v>
      </c>
      <c r="V1260" t="s">
        <v>9</v>
      </c>
      <c r="W1260" t="s">
        <v>9</v>
      </c>
      <c r="X1260" t="str">
        <f>IF(AND(L1260&lt;&gt;L1259,以前300和1000统计!D1260&gt;以前300和1000统计!E1260+30),1,"")</f>
        <v/>
      </c>
      <c r="Y1260" t="str">
        <f t="shared" si="90"/>
        <v/>
      </c>
    </row>
    <row r="1261" spans="1:25" x14ac:dyDescent="0.25">
      <c r="A1261" s="6">
        <v>44221</v>
      </c>
      <c r="B1261" s="4">
        <v>6710.8</v>
      </c>
      <c r="C1261" s="4">
        <v>6728.45</v>
      </c>
      <c r="D1261" s="4">
        <v>6631.69</v>
      </c>
      <c r="E1261" s="4">
        <v>6657.27</v>
      </c>
      <c r="F1261" s="13">
        <v>-1.3022767604975893E-2</v>
      </c>
      <c r="G1261" s="13" t="s">
        <v>9</v>
      </c>
      <c r="H1261" s="13" t="str">
        <f t="shared" si="87"/>
        <v/>
      </c>
      <c r="I1261" s="7">
        <v>226714685440</v>
      </c>
      <c r="J1261" s="8">
        <v>213550582442.66666</v>
      </c>
      <c r="K1261" s="8">
        <v>205017745408</v>
      </c>
      <c r="L1261" s="4">
        <f>IF(AND(以前300和1000统计!C1260&lt;-10,J1260&lt;K1260*1.05,以前300和1000统计!G1260&lt;10),L1260*(2-E1261/E1260),L1260)</f>
        <v>11762.591317388653</v>
      </c>
      <c r="M1261" s="4">
        <f t="shared" si="91"/>
        <v>6657.27</v>
      </c>
      <c r="N1261" s="4">
        <f t="shared" si="92"/>
        <v>1</v>
      </c>
      <c r="O1261">
        <v>8010.7531769587822</v>
      </c>
      <c r="P1261" t="s">
        <v>9</v>
      </c>
      <c r="Q1261">
        <v>5.2766607081636163E-2</v>
      </c>
      <c r="R1261">
        <v>2.7998980844509358E-2</v>
      </c>
      <c r="S1261" s="4">
        <f t="shared" si="88"/>
        <v>11175.485457999623</v>
      </c>
      <c r="T1261" s="4">
        <f t="shared" si="89"/>
        <v>17607.406106795501</v>
      </c>
      <c r="U1261" s="4">
        <v>6745.11</v>
      </c>
      <c r="V1261">
        <v>-1.3022767604975893E-2</v>
      </c>
      <c r="W1261">
        <v>5.2766607081636163E-2</v>
      </c>
      <c r="X1261" t="str">
        <f>IF(AND(L1261&lt;&gt;L1260,以前300和1000统计!D1261&gt;以前300和1000统计!E1261+30),1,"")</f>
        <v/>
      </c>
      <c r="Y1261" t="str">
        <f t="shared" si="90"/>
        <v/>
      </c>
    </row>
    <row r="1262" spans="1:25" x14ac:dyDescent="0.25">
      <c r="A1262" s="6">
        <v>44222</v>
      </c>
      <c r="B1262" s="4">
        <v>6630.36</v>
      </c>
      <c r="C1262" s="4">
        <v>6645.81</v>
      </c>
      <c r="D1262" s="4">
        <v>6525.38</v>
      </c>
      <c r="E1262" s="4">
        <v>6534.1</v>
      </c>
      <c r="F1262" s="13">
        <v>-2.7941421498619445E-2</v>
      </c>
      <c r="G1262" s="13">
        <v>-2.7941421498619445E-2</v>
      </c>
      <c r="H1262" s="13" t="str">
        <f t="shared" si="87"/>
        <v/>
      </c>
      <c r="I1262" s="7">
        <v>195248484352</v>
      </c>
      <c r="J1262" s="8">
        <v>210660731562.66666</v>
      </c>
      <c r="K1262" s="8">
        <v>204797082214.39999</v>
      </c>
      <c r="L1262" s="4">
        <f>IF(AND(以前300和1000统计!C1261&lt;-10,J1261&lt;K1261*1.05,以前300和1000统计!G1261&lt;10),L1261*(2-E1262/E1261),L1261)</f>
        <v>11980.217817825431</v>
      </c>
      <c r="M1262" s="4">
        <f t="shared" si="91"/>
        <v>6534.1</v>
      </c>
      <c r="N1262" s="4">
        <f t="shared" si="92"/>
        <v>0</v>
      </c>
      <c r="O1262" t="s">
        <v>9</v>
      </c>
      <c r="P1262" t="s">
        <v>9</v>
      </c>
      <c r="R1262" t="s">
        <v>9</v>
      </c>
      <c r="S1262" s="4">
        <f t="shared" si="88"/>
        <v>11175.485457999623</v>
      </c>
      <c r="T1262" s="4">
        <f t="shared" si="89"/>
        <v>17933.17090380298</v>
      </c>
      <c r="U1262" s="4" t="s">
        <v>9</v>
      </c>
      <c r="V1262" t="s">
        <v>9</v>
      </c>
      <c r="W1262" t="s">
        <v>9</v>
      </c>
      <c r="X1262" t="str">
        <f>IF(AND(L1262&lt;&gt;L1261,以前300和1000统计!D1262&gt;以前300和1000统计!E1262+30),1,"")</f>
        <v/>
      </c>
      <c r="Y1262" t="str">
        <f t="shared" si="90"/>
        <v/>
      </c>
    </row>
    <row r="1263" spans="1:25" x14ac:dyDescent="0.25">
      <c r="A1263" s="6">
        <v>44223</v>
      </c>
      <c r="B1263" s="4">
        <v>6519.45</v>
      </c>
      <c r="C1263" s="4">
        <v>6552.43</v>
      </c>
      <c r="D1263" s="4">
        <v>6449.37</v>
      </c>
      <c r="E1263" s="4">
        <v>6537.75</v>
      </c>
      <c r="F1263" s="13">
        <v>-1.7953305183656454E-2</v>
      </c>
      <c r="G1263" s="13">
        <v>-1.7953305183656454E-2</v>
      </c>
      <c r="H1263" s="13" t="str">
        <f t="shared" si="87"/>
        <v/>
      </c>
      <c r="I1263" s="7">
        <v>174269124608</v>
      </c>
      <c r="J1263" s="8">
        <v>198744098133.33334</v>
      </c>
      <c r="K1263" s="8">
        <v>203986379366.39999</v>
      </c>
      <c r="L1263" s="4">
        <f>IF(AND(以前300和1000统计!C1262&lt;-10,J1262&lt;K1262*1.05,以前300和1000统计!G1262&lt;10),L1262*(2-E1263/E1262),L1262)</f>
        <v>11973.525573287536</v>
      </c>
      <c r="M1263" s="4">
        <f t="shared" si="91"/>
        <v>6537.75</v>
      </c>
      <c r="N1263" s="4">
        <f t="shared" si="92"/>
        <v>0</v>
      </c>
      <c r="O1263" t="s">
        <v>9</v>
      </c>
      <c r="P1263" t="s">
        <v>9</v>
      </c>
      <c r="R1263" t="s">
        <v>9</v>
      </c>
      <c r="S1263" s="4">
        <f t="shared" si="88"/>
        <v>11175.485457999623</v>
      </c>
      <c r="T1263" s="4">
        <f t="shared" si="89"/>
        <v>17923.153292533047</v>
      </c>
      <c r="U1263" s="4" t="s">
        <v>9</v>
      </c>
      <c r="V1263" t="s">
        <v>9</v>
      </c>
      <c r="W1263" t="s">
        <v>9</v>
      </c>
      <c r="X1263" t="str">
        <f>IF(AND(L1263&lt;&gt;L1262,以前300和1000统计!D1263&gt;以前300和1000统计!E1263+30),1,"")</f>
        <v/>
      </c>
      <c r="Y1263" t="str">
        <f t="shared" si="90"/>
        <v/>
      </c>
    </row>
    <row r="1264" spans="1:25" x14ac:dyDescent="0.25">
      <c r="A1264" s="6">
        <v>44224</v>
      </c>
      <c r="B1264" s="4">
        <v>6466.57</v>
      </c>
      <c r="C1264" s="4">
        <v>6545.72</v>
      </c>
      <c r="D1264" s="4">
        <v>6395.76</v>
      </c>
      <c r="E1264" s="4">
        <v>6399.13</v>
      </c>
      <c r="F1264" s="13">
        <v>-2.0656249521739833E-2</v>
      </c>
      <c r="G1264" s="13">
        <v>-2.0656249521739833E-2</v>
      </c>
      <c r="H1264" s="13" t="str">
        <f t="shared" si="87"/>
        <v/>
      </c>
      <c r="I1264" s="7">
        <v>166111944704</v>
      </c>
      <c r="J1264" s="8">
        <v>178543184554.66666</v>
      </c>
      <c r="K1264" s="8">
        <v>203528274329.60001</v>
      </c>
      <c r="L1264" s="4">
        <f>IF(AND(以前300和1000统计!C1263&lt;-10,J1263&lt;K1263*1.05,以前300和1000统计!G1263&lt;10),L1263*(2-E1264/E1263),L1263)</f>
        <v>12227.400394895752</v>
      </c>
      <c r="M1264" s="4">
        <f t="shared" si="91"/>
        <v>6399.13</v>
      </c>
      <c r="N1264" s="4">
        <f t="shared" si="92"/>
        <v>0</v>
      </c>
      <c r="O1264" t="s">
        <v>9</v>
      </c>
      <c r="P1264" t="s">
        <v>9</v>
      </c>
      <c r="R1264" t="s">
        <v>9</v>
      </c>
      <c r="S1264" s="4">
        <f t="shared" si="88"/>
        <v>11175.485457999623</v>
      </c>
      <c r="T1264" s="4">
        <f t="shared" si="89"/>
        <v>18303.178149618576</v>
      </c>
      <c r="U1264" s="4" t="s">
        <v>9</v>
      </c>
      <c r="V1264" t="s">
        <v>9</v>
      </c>
      <c r="W1264" t="s">
        <v>9</v>
      </c>
      <c r="X1264" t="str">
        <f>IF(AND(L1264&lt;&gt;L1263,以前300和1000统计!D1264&gt;以前300和1000统计!E1264+30),1,"")</f>
        <v/>
      </c>
      <c r="Y1264" t="str">
        <f t="shared" si="90"/>
        <v/>
      </c>
    </row>
    <row r="1265" spans="1:25" x14ac:dyDescent="0.25">
      <c r="A1265" s="6">
        <v>44225</v>
      </c>
      <c r="B1265" s="4">
        <v>6438.61</v>
      </c>
      <c r="C1265" s="4">
        <v>6459.34</v>
      </c>
      <c r="D1265" s="4">
        <v>6221.87</v>
      </c>
      <c r="E1265" s="4">
        <v>6304.12</v>
      </c>
      <c r="F1265" s="13">
        <v>-3.5735535925968454E-2</v>
      </c>
      <c r="G1265" s="13">
        <v>-3.5735535925968454E-2</v>
      </c>
      <c r="H1265" s="13" t="str">
        <f t="shared" si="87"/>
        <v/>
      </c>
      <c r="I1265" s="7">
        <v>178522472448</v>
      </c>
      <c r="J1265" s="8">
        <v>172967847253.33334</v>
      </c>
      <c r="K1265" s="8">
        <v>203065651609.60001</v>
      </c>
      <c r="L1265" s="4">
        <f>IF(AND(以前300和1000统计!C1264&lt;-10,J1264&lt;K1264*1.05,以前300和1000统计!G1264&lt;10),L1264*(2-E1265/E1264),L1264)</f>
        <v>12408.944653493256</v>
      </c>
      <c r="M1265" s="4">
        <f t="shared" si="91"/>
        <v>6304.12</v>
      </c>
      <c r="N1265" s="4">
        <f t="shared" si="92"/>
        <v>0</v>
      </c>
      <c r="O1265" t="s">
        <v>9</v>
      </c>
      <c r="P1265" t="s">
        <v>9</v>
      </c>
      <c r="R1265" t="s">
        <v>9</v>
      </c>
      <c r="S1265" s="4">
        <f t="shared" si="88"/>
        <v>11175.485457999623</v>
      </c>
      <c r="T1265" s="4">
        <f t="shared" si="89"/>
        <v>18574.931490462604</v>
      </c>
      <c r="U1265" s="4" t="s">
        <v>9</v>
      </c>
      <c r="V1265" t="s">
        <v>9</v>
      </c>
      <c r="W1265" t="s">
        <v>9</v>
      </c>
      <c r="X1265" t="str">
        <f>IF(AND(L1265&lt;&gt;L1264,以前300和1000统计!D1265&gt;以前300和1000统计!E1265+30),1,"")</f>
        <v/>
      </c>
      <c r="Y1265" t="str">
        <f t="shared" si="90"/>
        <v/>
      </c>
    </row>
    <row r="1266" spans="1:25" x14ac:dyDescent="0.25">
      <c r="A1266" s="6">
        <v>44228</v>
      </c>
      <c r="B1266" s="4">
        <v>6282.03</v>
      </c>
      <c r="C1266" s="4">
        <v>6347.17</v>
      </c>
      <c r="D1266" s="4">
        <v>6280.37</v>
      </c>
      <c r="E1266" s="4">
        <v>6345.81</v>
      </c>
      <c r="F1266" s="13">
        <v>-8.3323826832709669E-3</v>
      </c>
      <c r="G1266" s="13">
        <v>-8.3323826832709669E-3</v>
      </c>
      <c r="H1266" s="13" t="str">
        <f t="shared" si="87"/>
        <v/>
      </c>
      <c r="I1266" s="7">
        <v>155005222912</v>
      </c>
      <c r="J1266" s="8">
        <v>166546546688</v>
      </c>
      <c r="K1266" s="8">
        <v>199434611712</v>
      </c>
      <c r="L1266" s="4">
        <f>IF(AND(以前300和1000统计!C1265&lt;-10,J1265&lt;K1265*1.05,以前300和1000统计!G1265&lt;10),L1265*(2-E1266/E1265),L1265)</f>
        <v>12326.882620631548</v>
      </c>
      <c r="M1266" s="4">
        <f t="shared" si="91"/>
        <v>6345.81</v>
      </c>
      <c r="N1266" s="4">
        <f t="shared" si="92"/>
        <v>0</v>
      </c>
      <c r="O1266" t="s">
        <v>9</v>
      </c>
      <c r="P1266" t="s">
        <v>9</v>
      </c>
      <c r="R1266" t="s">
        <v>9</v>
      </c>
      <c r="S1266" s="4">
        <f t="shared" si="88"/>
        <v>11175.485457999623</v>
      </c>
      <c r="T1266" s="4">
        <f t="shared" si="89"/>
        <v>18452.092950930139</v>
      </c>
      <c r="U1266" s="4" t="s">
        <v>9</v>
      </c>
      <c r="V1266" t="s">
        <v>9</v>
      </c>
      <c r="W1266" t="s">
        <v>9</v>
      </c>
      <c r="X1266" t="str">
        <f>IF(AND(L1266&lt;&gt;L1265,以前300和1000统计!D1266&gt;以前300和1000统计!E1266+30),1,"")</f>
        <v/>
      </c>
      <c r="Y1266" t="str">
        <f t="shared" si="90"/>
        <v/>
      </c>
    </row>
    <row r="1267" spans="1:25" x14ac:dyDescent="0.25">
      <c r="A1267" s="6">
        <v>44229</v>
      </c>
      <c r="B1267" s="4">
        <v>6351.66</v>
      </c>
      <c r="C1267" s="4">
        <v>6419.03</v>
      </c>
      <c r="D1267" s="4">
        <v>6307.81</v>
      </c>
      <c r="E1267" s="4">
        <v>6417.46</v>
      </c>
      <c r="F1267" s="13">
        <v>1.7978718679213079E-2</v>
      </c>
      <c r="G1267" s="13">
        <v>1.7978718679213079E-2</v>
      </c>
      <c r="H1267" s="13" t="str">
        <f t="shared" si="87"/>
        <v/>
      </c>
      <c r="I1267" s="7">
        <v>163105370112</v>
      </c>
      <c r="J1267" s="8">
        <v>165544355157.33334</v>
      </c>
      <c r="K1267" s="8">
        <v>195053305036.79999</v>
      </c>
      <c r="L1267" s="4">
        <f>IF(AND(以前300和1000统计!C1266&lt;-10,J1266&lt;K1266*1.05,以前300和1000统计!G1266&lt;10),L1266*(2-E1267/E1266),L1266)</f>
        <v>12187.70083930367</v>
      </c>
      <c r="M1267" s="4">
        <f t="shared" si="91"/>
        <v>6417.46</v>
      </c>
      <c r="N1267" s="4">
        <f t="shared" si="92"/>
        <v>0</v>
      </c>
      <c r="O1267" t="s">
        <v>9</v>
      </c>
      <c r="P1267" t="s">
        <v>9</v>
      </c>
      <c r="R1267" t="s">
        <v>9</v>
      </c>
      <c r="S1267" s="4">
        <f t="shared" si="88"/>
        <v>11175.485457999623</v>
      </c>
      <c r="T1267" s="4">
        <f t="shared" si="89"/>
        <v>18243.751941676132</v>
      </c>
      <c r="U1267" s="4" t="s">
        <v>9</v>
      </c>
      <c r="V1267" t="s">
        <v>9</v>
      </c>
      <c r="W1267" t="s">
        <v>9</v>
      </c>
      <c r="X1267" t="str">
        <f>IF(AND(L1267&lt;&gt;L1266,以前300和1000统计!D1267&gt;以前300和1000统计!E1267+30),1,"")</f>
        <v/>
      </c>
      <c r="Y1267" t="str">
        <f t="shared" si="90"/>
        <v/>
      </c>
    </row>
    <row r="1268" spans="1:25" x14ac:dyDescent="0.25">
      <c r="A1268" s="6">
        <v>44230</v>
      </c>
      <c r="B1268" s="4">
        <v>6404.07</v>
      </c>
      <c r="C1268" s="4">
        <v>6404.07</v>
      </c>
      <c r="D1268" s="4">
        <v>6306.09</v>
      </c>
      <c r="E1268" s="4">
        <v>6307.39</v>
      </c>
      <c r="F1268" s="13">
        <v>-6.054388643845332E-3</v>
      </c>
      <c r="G1268" s="13">
        <v>-6.054388643845332E-3</v>
      </c>
      <c r="H1268" s="13" t="str">
        <f t="shared" si="87"/>
        <v/>
      </c>
      <c r="I1268" s="7">
        <v>168984846336</v>
      </c>
      <c r="J1268" s="8">
        <v>162365146453.33334</v>
      </c>
      <c r="K1268" s="8">
        <v>191802425139.20001</v>
      </c>
      <c r="L1268" s="4">
        <f>IF(AND(以前300和1000统计!C1267&lt;-10,J1267&lt;K1267*1.05,以前300和1000统计!G1267&lt;10),L1267*(2-E1268/E1267),L1267)</f>
        <v>12396.73996559073</v>
      </c>
      <c r="M1268" s="4">
        <f t="shared" si="91"/>
        <v>6307.39</v>
      </c>
      <c r="N1268" s="4">
        <f t="shared" si="92"/>
        <v>0</v>
      </c>
      <c r="O1268" t="s">
        <v>9</v>
      </c>
      <c r="P1268" t="s">
        <v>9</v>
      </c>
      <c r="R1268" t="s">
        <v>9</v>
      </c>
      <c r="S1268" s="4">
        <f t="shared" si="88"/>
        <v>11175.485457999623</v>
      </c>
      <c r="T1268" s="4">
        <f t="shared" si="89"/>
        <v>18556.662310610303</v>
      </c>
      <c r="U1268" s="4" t="s">
        <v>9</v>
      </c>
      <c r="V1268" t="s">
        <v>9</v>
      </c>
      <c r="W1268" t="s">
        <v>9</v>
      </c>
      <c r="X1268" t="str">
        <f>IF(AND(L1268&lt;&gt;L1267,以前300和1000统计!D1268&gt;以前300和1000统计!E1268+30),1,"")</f>
        <v/>
      </c>
      <c r="Y1268" t="str">
        <f t="shared" si="90"/>
        <v/>
      </c>
    </row>
    <row r="1269" spans="1:25" x14ac:dyDescent="0.25">
      <c r="A1269" s="6">
        <v>44231</v>
      </c>
      <c r="B1269" s="4">
        <v>6277.97</v>
      </c>
      <c r="C1269" s="4">
        <v>6295.7</v>
      </c>
      <c r="D1269" s="4">
        <v>6077.28</v>
      </c>
      <c r="E1269" s="4">
        <v>6167.75</v>
      </c>
      <c r="F1269" s="13">
        <v>-3.8911033337177048E-2</v>
      </c>
      <c r="G1269" s="13">
        <v>-3.8911033337177048E-2</v>
      </c>
      <c r="H1269" s="13" t="str">
        <f t="shared" si="87"/>
        <v/>
      </c>
      <c r="I1269" s="7">
        <v>166461911040</v>
      </c>
      <c r="J1269" s="8">
        <v>166184042496</v>
      </c>
      <c r="K1269" s="8">
        <v>188223074713.60001</v>
      </c>
      <c r="L1269" s="4">
        <f>IF(AND(以前300和1000统计!C1268&lt;-10,J1268&lt;K1268*1.05,以前300和1000统计!G1268&lt;10),L1268*(2-E1269/E1268),L1268)</f>
        <v>12671.192753319901</v>
      </c>
      <c r="M1269" s="4">
        <f t="shared" si="91"/>
        <v>6167.75</v>
      </c>
      <c r="N1269" s="4">
        <f t="shared" si="92"/>
        <v>0</v>
      </c>
      <c r="O1269" t="s">
        <v>9</v>
      </c>
      <c r="P1269" t="s">
        <v>9</v>
      </c>
      <c r="R1269" t="s">
        <v>9</v>
      </c>
      <c r="S1269" s="4">
        <f t="shared" si="88"/>
        <v>11175.485457999623</v>
      </c>
      <c r="T1269" s="4">
        <f t="shared" si="89"/>
        <v>18967.490295728338</v>
      </c>
      <c r="U1269" s="4" t="s">
        <v>9</v>
      </c>
      <c r="V1269" t="s">
        <v>9</v>
      </c>
      <c r="W1269" t="s">
        <v>9</v>
      </c>
      <c r="X1269" t="str">
        <f>IF(AND(L1269&lt;&gt;L1268,以前300和1000统计!D1269&gt;以前300和1000统计!E1269+30),1,"")</f>
        <v/>
      </c>
      <c r="Y1269" t="str">
        <f t="shared" si="90"/>
        <v/>
      </c>
    </row>
    <row r="1270" spans="1:25" x14ac:dyDescent="0.25">
      <c r="A1270" s="6">
        <v>44232</v>
      </c>
      <c r="B1270" s="4">
        <v>6179.49</v>
      </c>
      <c r="C1270" s="4">
        <v>6214.28</v>
      </c>
      <c r="D1270" s="4">
        <v>6044.61</v>
      </c>
      <c r="E1270" s="4">
        <v>6045.3</v>
      </c>
      <c r="F1270" s="13">
        <v>-4.1552845154651963E-2</v>
      </c>
      <c r="G1270" s="13">
        <v>-4.1552845154651963E-2</v>
      </c>
      <c r="H1270" s="13" t="str">
        <f t="shared" si="87"/>
        <v/>
      </c>
      <c r="I1270" s="7">
        <v>146098528256</v>
      </c>
      <c r="J1270" s="8">
        <v>160515095210.66666</v>
      </c>
      <c r="K1270" s="8">
        <v>185087814041.60001</v>
      </c>
      <c r="L1270" s="4">
        <f>IF(AND(以前300和1000统计!C1269&lt;-10,J1269&lt;K1269*1.05,以前300和1000统计!G1269&lt;10),L1269*(2-E1270/E1269),L1269)</f>
        <v>12922.757351859729</v>
      </c>
      <c r="M1270" s="4">
        <f t="shared" si="91"/>
        <v>6045.3</v>
      </c>
      <c r="N1270" s="4">
        <f t="shared" si="92"/>
        <v>0</v>
      </c>
      <c r="O1270" t="s">
        <v>9</v>
      </c>
      <c r="P1270" t="s">
        <v>9</v>
      </c>
      <c r="R1270" t="s">
        <v>9</v>
      </c>
      <c r="S1270" s="4">
        <f t="shared" si="88"/>
        <v>11175.485457999623</v>
      </c>
      <c r="T1270" s="4">
        <f t="shared" si="89"/>
        <v>19344.056983209499</v>
      </c>
      <c r="U1270" s="4" t="s">
        <v>9</v>
      </c>
      <c r="V1270" t="s">
        <v>9</v>
      </c>
      <c r="W1270" t="s">
        <v>9</v>
      </c>
      <c r="X1270" t="str">
        <f>IF(AND(L1270&lt;&gt;L1269,以前300和1000统计!D1270&gt;以前300和1000统计!E1270+30),1,"")</f>
        <v/>
      </c>
      <c r="Y1270" t="str">
        <f t="shared" si="90"/>
        <v/>
      </c>
    </row>
    <row r="1271" spans="1:25" x14ac:dyDescent="0.25">
      <c r="A1271" s="6">
        <v>44235</v>
      </c>
      <c r="B1271" s="4">
        <v>6056.91</v>
      </c>
      <c r="C1271" s="4">
        <v>6122.32</v>
      </c>
      <c r="D1271" s="4">
        <v>6000.96</v>
      </c>
      <c r="E1271" s="4">
        <v>6088.82</v>
      </c>
      <c r="F1271" s="13">
        <v>-1.2797211300717537E-2</v>
      </c>
      <c r="G1271" s="13">
        <v>-1.2797211300717537E-2</v>
      </c>
      <c r="H1271" s="13" t="str">
        <f t="shared" si="87"/>
        <v/>
      </c>
      <c r="I1271" s="7">
        <v>125072580608</v>
      </c>
      <c r="J1271" s="8">
        <v>145877673301.33334</v>
      </c>
      <c r="K1271" s="8">
        <v>180640207052.79999</v>
      </c>
      <c r="L1271" s="4">
        <f>IF(AND(以前300和1000统计!C1270&lt;-10,J1270&lt;K1270*1.05,以前300和1000统计!G1270&lt;10),L1270*(2-E1271/E1270),L1270)</f>
        <v>12829.726666872562</v>
      </c>
      <c r="M1271" s="4">
        <f t="shared" si="91"/>
        <v>6088.82</v>
      </c>
      <c r="N1271" s="4">
        <f t="shared" si="92"/>
        <v>0</v>
      </c>
      <c r="O1271" t="s">
        <v>9</v>
      </c>
      <c r="P1271" t="s">
        <v>9</v>
      </c>
      <c r="R1271" t="s">
        <v>9</v>
      </c>
      <c r="S1271" s="4">
        <f t="shared" si="88"/>
        <v>11175.485457999623</v>
      </c>
      <c r="T1271" s="4">
        <f t="shared" si="89"/>
        <v>19204.799484010244</v>
      </c>
      <c r="U1271" s="4" t="s">
        <v>9</v>
      </c>
      <c r="V1271" t="s">
        <v>9</v>
      </c>
      <c r="W1271" t="s">
        <v>9</v>
      </c>
      <c r="X1271" t="str">
        <f>IF(AND(L1271&lt;&gt;L1270,以前300和1000统计!D1271&gt;以前300和1000统计!E1271+30),1,"")</f>
        <v/>
      </c>
      <c r="Y1271" t="str">
        <f t="shared" si="90"/>
        <v/>
      </c>
    </row>
    <row r="1272" spans="1:25" x14ac:dyDescent="0.25">
      <c r="A1272" s="6">
        <v>44236</v>
      </c>
      <c r="B1272" s="4">
        <v>6101.68</v>
      </c>
      <c r="C1272" s="4">
        <v>6264.18</v>
      </c>
      <c r="D1272" s="4">
        <v>6097.09</v>
      </c>
      <c r="E1272" s="4">
        <v>6254.01</v>
      </c>
      <c r="F1272" s="13">
        <v>3.452434122376058E-2</v>
      </c>
      <c r="G1272" s="13">
        <v>3.452434122376058E-2</v>
      </c>
      <c r="H1272" s="13">
        <f t="shared" si="87"/>
        <v>3.452434122376058E-2</v>
      </c>
      <c r="I1272" s="7">
        <v>136524984320</v>
      </c>
      <c r="J1272" s="8">
        <v>135898697728</v>
      </c>
      <c r="K1272" s="8">
        <v>178088335360</v>
      </c>
      <c r="L1272" s="4">
        <f>IF(AND(以前300和1000统计!C1271&lt;-10,J1271&lt;K1271*1.05,以前300和1000统计!G1271&lt;10),L1271*(2-E1272/E1271),L1271)</f>
        <v>12481.655522036506</v>
      </c>
      <c r="M1272" s="4">
        <f t="shared" si="91"/>
        <v>6254.01</v>
      </c>
      <c r="N1272" s="4">
        <f t="shared" si="92"/>
        <v>0</v>
      </c>
      <c r="O1272" t="s">
        <v>9</v>
      </c>
      <c r="P1272" t="s">
        <v>9</v>
      </c>
      <c r="R1272" t="s">
        <v>9</v>
      </c>
      <c r="S1272" s="4">
        <f t="shared" si="88"/>
        <v>11175.485457999623</v>
      </c>
      <c r="T1272" s="4">
        <f t="shared" si="89"/>
        <v>18683.772285511415</v>
      </c>
      <c r="U1272" s="4" t="s">
        <v>9</v>
      </c>
      <c r="V1272" t="s">
        <v>9</v>
      </c>
      <c r="W1272" t="s">
        <v>9</v>
      </c>
      <c r="X1272">
        <f>IF(AND(L1272&lt;&gt;L1271,以前300和1000统计!D1272&gt;以前300和1000统计!E1272+30),1,"")</f>
        <v>1</v>
      </c>
      <c r="Y1272">
        <f t="shared" si="90"/>
        <v>2.7130051471385253E-2</v>
      </c>
    </row>
    <row r="1273" spans="1:25" x14ac:dyDescent="0.25">
      <c r="A1273" s="6">
        <v>44237</v>
      </c>
      <c r="B1273" s="4">
        <v>6265.41</v>
      </c>
      <c r="C1273" s="4">
        <v>6316.79</v>
      </c>
      <c r="D1273" s="4">
        <v>6236.35</v>
      </c>
      <c r="E1273" s="4">
        <v>6303.31</v>
      </c>
      <c r="F1273" s="13">
        <v>3.5226858406062433E-2</v>
      </c>
      <c r="G1273" s="13">
        <v>3.5226858406062433E-2</v>
      </c>
      <c r="H1273" s="13">
        <f t="shared" si="87"/>
        <v>3.5226858406062433E-2</v>
      </c>
      <c r="I1273" s="7">
        <v>135598366720</v>
      </c>
      <c r="J1273" s="8">
        <v>132398643882.66667</v>
      </c>
      <c r="K1273" s="8">
        <v>174184854528</v>
      </c>
      <c r="L1273" s="4">
        <f>L1272</f>
        <v>12481.655522036506</v>
      </c>
      <c r="M1273" s="4">
        <f t="shared" si="91"/>
        <v>6303.31</v>
      </c>
      <c r="N1273" s="4">
        <f t="shared" si="92"/>
        <v>1</v>
      </c>
      <c r="O1273" t="s">
        <v>9</v>
      </c>
      <c r="P1273">
        <v>8433.453442275335</v>
      </c>
      <c r="R1273" t="s">
        <v>9</v>
      </c>
      <c r="S1273" s="4">
        <f t="shared" si="88"/>
        <v>11263.581165086656</v>
      </c>
      <c r="T1273" s="4">
        <f t="shared" si="89"/>
        <v>18831.055384463241</v>
      </c>
      <c r="U1273" s="4" t="s">
        <v>9</v>
      </c>
      <c r="V1273" t="s">
        <v>9</v>
      </c>
      <c r="W1273" t="s">
        <v>9</v>
      </c>
      <c r="X1273" t="str">
        <f>IF(AND(L1273&lt;&gt;L1272,以前300和1000统计!D1273&gt;以前300和1000统计!E1273+30),1,"")</f>
        <v/>
      </c>
      <c r="Y1273" t="str">
        <f t="shared" si="90"/>
        <v/>
      </c>
    </row>
    <row r="1274" spans="1:25" x14ac:dyDescent="0.25">
      <c r="A1274" s="6">
        <v>44245</v>
      </c>
      <c r="B1274" s="4">
        <v>6405.02</v>
      </c>
      <c r="C1274" s="4">
        <v>6441.51</v>
      </c>
      <c r="D1274" s="4">
        <v>6363.2</v>
      </c>
      <c r="E1274" s="4">
        <v>6404.59</v>
      </c>
      <c r="F1274" s="13">
        <v>2.407735197097538E-2</v>
      </c>
      <c r="G1274" s="13" t="s">
        <v>9</v>
      </c>
      <c r="H1274" s="13" t="str">
        <f t="shared" si="87"/>
        <v/>
      </c>
      <c r="I1274" s="7">
        <v>172637700096</v>
      </c>
      <c r="J1274" s="8">
        <v>148253683712</v>
      </c>
      <c r="K1274" s="8">
        <v>172863432499.20001</v>
      </c>
      <c r="L1274" s="4">
        <f>IF(AND(以前300和1000统计!C1273&lt;-10,J1273&lt;K1273*1.05,以前300和1000统计!G1273&lt;10),L1273*(2-E1274/E1273),L1273)</f>
        <v>12481.655522036506</v>
      </c>
      <c r="M1274" s="4">
        <f t="shared" si="91"/>
        <v>6404.59</v>
      </c>
      <c r="N1274" s="4">
        <f t="shared" si="92"/>
        <v>1</v>
      </c>
      <c r="O1274" t="s">
        <v>9</v>
      </c>
      <c r="P1274" t="s">
        <v>9</v>
      </c>
      <c r="R1274" t="s">
        <v>9</v>
      </c>
      <c r="S1274" s="4">
        <f t="shared" si="88"/>
        <v>11444.561554818398</v>
      </c>
      <c r="T1274" s="4">
        <f t="shared" si="89"/>
        <v>19133.628046975231</v>
      </c>
      <c r="U1274" s="4" t="s">
        <v>9</v>
      </c>
      <c r="V1274" t="s">
        <v>9</v>
      </c>
      <c r="W1274" t="s">
        <v>9</v>
      </c>
      <c r="X1274" t="str">
        <f>IF(AND(L1274&lt;&gt;L1273,以前300和1000统计!D1274&gt;以前300和1000统计!E1274+30),1,"")</f>
        <v/>
      </c>
      <c r="Y1274" t="str">
        <f t="shared" si="90"/>
        <v/>
      </c>
    </row>
    <row r="1275" spans="1:25" x14ac:dyDescent="0.25">
      <c r="A1275" s="6">
        <v>44246</v>
      </c>
      <c r="B1275" s="4">
        <v>6395.58</v>
      </c>
      <c r="C1275" s="4">
        <v>6527.9</v>
      </c>
      <c r="D1275" s="4">
        <v>6374.58</v>
      </c>
      <c r="E1275" s="4">
        <v>6527.65</v>
      </c>
      <c r="F1275" s="13">
        <v>3.5590824503316298E-2</v>
      </c>
      <c r="G1275" s="13" t="s">
        <v>9</v>
      </c>
      <c r="H1275" s="13" t="str">
        <f t="shared" si="87"/>
        <v/>
      </c>
      <c r="I1275" s="7">
        <v>174247206912</v>
      </c>
      <c r="J1275" s="8">
        <v>160827757909.33334</v>
      </c>
      <c r="K1275" s="8">
        <v>172695213670.39999</v>
      </c>
      <c r="L1275" s="4">
        <f>IF(AND(以前300和1000统计!C1274&lt;-10,J1274&lt;K1274*1.05,以前300和1000统计!G1274&lt;10),L1274*(2-E1275/E1274),L1274)</f>
        <v>12481.655522036506</v>
      </c>
      <c r="M1275" s="4">
        <f t="shared" si="91"/>
        <v>6527.65</v>
      </c>
      <c r="N1275" s="4">
        <f t="shared" si="92"/>
        <v>1</v>
      </c>
      <c r="O1275" t="s">
        <v>9</v>
      </c>
      <c r="P1275" t="s">
        <v>9</v>
      </c>
      <c r="R1275" t="s">
        <v>9</v>
      </c>
      <c r="S1275" s="4">
        <f t="shared" si="88"/>
        <v>11664.461305612118</v>
      </c>
      <c r="T1275" s="4">
        <f t="shared" si="89"/>
        <v>19501.268171863907</v>
      </c>
      <c r="U1275" s="4" t="s">
        <v>9</v>
      </c>
      <c r="V1275" t="s">
        <v>9</v>
      </c>
      <c r="W1275" t="s">
        <v>9</v>
      </c>
      <c r="X1275" t="str">
        <f>IF(AND(L1275&lt;&gt;L1274,以前300和1000统计!D1275&gt;以前300和1000统计!E1275+30),1,"")</f>
        <v/>
      </c>
      <c r="Y1275" t="str">
        <f t="shared" si="90"/>
        <v/>
      </c>
    </row>
    <row r="1276" spans="1:25" x14ac:dyDescent="0.25">
      <c r="A1276" s="6">
        <v>44249</v>
      </c>
      <c r="B1276" s="4">
        <v>6553.91</v>
      </c>
      <c r="C1276" s="4">
        <v>6659.41</v>
      </c>
      <c r="D1276" s="4">
        <v>6534.57</v>
      </c>
      <c r="E1276" s="4">
        <v>6534.57</v>
      </c>
      <c r="F1276" s="13">
        <v>2.0294819808918119E-2</v>
      </c>
      <c r="G1276" s="13" t="s">
        <v>9</v>
      </c>
      <c r="H1276" s="13" t="str">
        <f t="shared" si="87"/>
        <v/>
      </c>
      <c r="I1276" s="7">
        <v>229273522176</v>
      </c>
      <c r="J1276" s="8">
        <v>192052809728</v>
      </c>
      <c r="K1276" s="8">
        <v>174881869619.20001</v>
      </c>
      <c r="L1276" s="4">
        <f>IF(AND(以前300和1000统计!C1275&lt;-10,J1275&lt;K1275*1.05,以前300和1000统计!G1275&lt;10),L1275*(2-E1276/E1275),L1275)</f>
        <v>12481.655522036506</v>
      </c>
      <c r="M1276" s="4">
        <f t="shared" si="91"/>
        <v>6534.57</v>
      </c>
      <c r="N1276" s="4">
        <f t="shared" si="92"/>
        <v>1</v>
      </c>
      <c r="O1276" t="s">
        <v>9</v>
      </c>
      <c r="P1276" t="s">
        <v>9</v>
      </c>
      <c r="R1276" t="s">
        <v>9</v>
      </c>
      <c r="S1276" s="4">
        <f t="shared" si="88"/>
        <v>11676.82686936551</v>
      </c>
      <c r="T1276" s="4">
        <f t="shared" si="89"/>
        <v>19521.941580479455</v>
      </c>
      <c r="U1276" s="4" t="s">
        <v>9</v>
      </c>
      <c r="V1276" t="s">
        <v>9</v>
      </c>
      <c r="W1276" t="s">
        <v>9</v>
      </c>
      <c r="X1276" t="str">
        <f>IF(AND(L1276&lt;&gt;L1275,以前300和1000统计!D1276&gt;以前300和1000统计!E1276+30),1,"")</f>
        <v/>
      </c>
      <c r="Y1276" t="str">
        <f t="shared" si="90"/>
        <v/>
      </c>
    </row>
    <row r="1277" spans="1:25" x14ac:dyDescent="0.25">
      <c r="A1277" s="6">
        <v>44250</v>
      </c>
      <c r="B1277" s="4">
        <v>6496.75</v>
      </c>
      <c r="C1277" s="4">
        <v>6545.54</v>
      </c>
      <c r="D1277" s="4">
        <v>6447.97</v>
      </c>
      <c r="E1277" s="4">
        <v>6489.96</v>
      </c>
      <c r="F1277" s="13">
        <v>-5.7739002550687424E-3</v>
      </c>
      <c r="G1277" s="13" t="s">
        <v>9</v>
      </c>
      <c r="H1277" s="13" t="str">
        <f t="shared" si="87"/>
        <v/>
      </c>
      <c r="I1277" s="7">
        <v>177899888640</v>
      </c>
      <c r="J1277" s="8">
        <v>193806872576</v>
      </c>
      <c r="K1277" s="8">
        <v>173872394444.79999</v>
      </c>
      <c r="L1277" s="4">
        <f>IF(AND(以前300和1000统计!C1276&lt;-10,J1276&lt;K1276*1.05,以前300和1000统计!G1276&lt;10),L1276*(2-E1277/E1276),L1276)</f>
        <v>12481.655522036506</v>
      </c>
      <c r="M1277" s="4">
        <f t="shared" si="91"/>
        <v>6489.96</v>
      </c>
      <c r="N1277" s="4">
        <f t="shared" si="92"/>
        <v>1</v>
      </c>
      <c r="O1277" t="s">
        <v>9</v>
      </c>
      <c r="P1277" t="s">
        <v>9</v>
      </c>
      <c r="R1277" t="s">
        <v>9</v>
      </c>
      <c r="S1277" s="4">
        <f t="shared" si="88"/>
        <v>11597.111869504404</v>
      </c>
      <c r="T1277" s="4">
        <f t="shared" si="89"/>
        <v>19388.669794592217</v>
      </c>
      <c r="U1277" s="4" t="s">
        <v>9</v>
      </c>
      <c r="V1277" t="s">
        <v>9</v>
      </c>
      <c r="W1277" t="s">
        <v>9</v>
      </c>
      <c r="X1277" t="str">
        <f>IF(AND(L1277&lt;&gt;L1276,以前300和1000统计!D1277&gt;以前300和1000统计!E1277+30),1,"")</f>
        <v/>
      </c>
      <c r="Y1277" t="str">
        <f t="shared" si="90"/>
        <v/>
      </c>
    </row>
    <row r="1278" spans="1:25" x14ac:dyDescent="0.25">
      <c r="A1278" s="6">
        <v>44251</v>
      </c>
      <c r="B1278" s="4">
        <v>6490.38</v>
      </c>
      <c r="C1278" s="4">
        <v>6542.28</v>
      </c>
      <c r="D1278" s="4">
        <v>6378.67</v>
      </c>
      <c r="E1278" s="4">
        <v>6437.84</v>
      </c>
      <c r="F1278" s="13">
        <v>-1.4802810284379797E-2</v>
      </c>
      <c r="G1278" s="13" t="s">
        <v>9</v>
      </c>
      <c r="H1278" s="13" t="str">
        <f t="shared" si="87"/>
        <v/>
      </c>
      <c r="I1278" s="7">
        <v>174898933760</v>
      </c>
      <c r="J1278" s="8">
        <v>194024114858.66666</v>
      </c>
      <c r="K1278" s="8">
        <v>174030641766.39999</v>
      </c>
      <c r="L1278" s="4">
        <f>IF(AND(以前300和1000统计!C1277&lt;-10,J1277&lt;K1277*1.05,以前300和1000统计!G1277&lt;10),L1277*(2-E1278/E1277),L1277)</f>
        <v>12481.655522036506</v>
      </c>
      <c r="M1278" s="4">
        <f t="shared" si="91"/>
        <v>6437.84</v>
      </c>
      <c r="N1278" s="4">
        <f t="shared" si="92"/>
        <v>1</v>
      </c>
      <c r="O1278" t="s">
        <v>9</v>
      </c>
      <c r="P1278" t="s">
        <v>9</v>
      </c>
      <c r="R1278" t="s">
        <v>9</v>
      </c>
      <c r="S1278" s="4">
        <f t="shared" si="88"/>
        <v>11503.977016494744</v>
      </c>
      <c r="T1278" s="4">
        <f t="shared" si="89"/>
        <v>19232.961982880872</v>
      </c>
      <c r="U1278" s="4" t="s">
        <v>9</v>
      </c>
      <c r="V1278" t="s">
        <v>9</v>
      </c>
      <c r="W1278" t="s">
        <v>9</v>
      </c>
      <c r="X1278" t="str">
        <f>IF(AND(L1278&lt;&gt;L1277,以前300和1000统计!D1278&gt;以前300和1000统计!E1278+30),1,"")</f>
        <v/>
      </c>
      <c r="Y1278" t="str">
        <f t="shared" si="90"/>
        <v/>
      </c>
    </row>
    <row r="1279" spans="1:25" x14ac:dyDescent="0.25">
      <c r="A1279" s="6">
        <v>44252</v>
      </c>
      <c r="B1279" s="4">
        <v>6480.92</v>
      </c>
      <c r="C1279" s="4">
        <v>6492.42</v>
      </c>
      <c r="D1279" s="4">
        <v>6390.41</v>
      </c>
      <c r="E1279" s="4">
        <v>6399.35</v>
      </c>
      <c r="F1279" s="13">
        <v>-1.3961565248476027E-2</v>
      </c>
      <c r="G1279" s="13" t="s">
        <v>9</v>
      </c>
      <c r="H1279" s="13" t="str">
        <f t="shared" si="87"/>
        <v/>
      </c>
      <c r="I1279" s="7">
        <v>150532550656</v>
      </c>
      <c r="J1279" s="8">
        <v>167777124352</v>
      </c>
      <c r="K1279" s="8">
        <v>171361367449.60001</v>
      </c>
      <c r="L1279" s="4">
        <f>IF(AND(以前300和1000统计!C1278&lt;-10,J1278&lt;K1278*1.05,以前300和1000统计!G1278&lt;10),L1278*(2-E1279/E1278),L1278)</f>
        <v>12481.655522036506</v>
      </c>
      <c r="M1279" s="4">
        <f t="shared" si="91"/>
        <v>6399.35</v>
      </c>
      <c r="N1279" s="4">
        <f t="shared" si="92"/>
        <v>1</v>
      </c>
      <c r="O1279" t="s">
        <v>9</v>
      </c>
      <c r="P1279" t="s">
        <v>9</v>
      </c>
      <c r="R1279" t="s">
        <v>9</v>
      </c>
      <c r="S1279" s="4">
        <f t="shared" si="88"/>
        <v>11435.198035444442</v>
      </c>
      <c r="T1279" s="4">
        <f t="shared" si="89"/>
        <v>19117.973616173858</v>
      </c>
      <c r="U1279" s="4" t="s">
        <v>9</v>
      </c>
      <c r="V1279" t="s">
        <v>9</v>
      </c>
      <c r="W1279" t="s">
        <v>9</v>
      </c>
      <c r="X1279" t="str">
        <f>IF(AND(L1279&lt;&gt;L1278,以前300和1000统计!D1279&gt;以前300和1000统计!E1279+30),1,"")</f>
        <v/>
      </c>
      <c r="Y1279" t="str">
        <f t="shared" si="90"/>
        <v/>
      </c>
    </row>
    <row r="1280" spans="1:25" x14ac:dyDescent="0.25">
      <c r="A1280" s="6">
        <v>44253</v>
      </c>
      <c r="B1280" s="4">
        <v>6287.49</v>
      </c>
      <c r="C1280" s="4">
        <v>6381.32</v>
      </c>
      <c r="D1280" s="4">
        <v>6276.71</v>
      </c>
      <c r="E1280" s="4">
        <v>6325.4</v>
      </c>
      <c r="F1280" s="13">
        <v>-1.7465485318057028E-2</v>
      </c>
      <c r="G1280" s="13" t="s">
        <v>9</v>
      </c>
      <c r="H1280" s="13" t="str">
        <f t="shared" si="87"/>
        <v/>
      </c>
      <c r="I1280" s="7">
        <v>138979958784</v>
      </c>
      <c r="J1280" s="8">
        <v>154803814400</v>
      </c>
      <c r="K1280" s="8">
        <v>167809414144</v>
      </c>
      <c r="L1280" s="4">
        <f>IF(AND(以前300和1000统计!C1279&lt;-10,J1279&lt;K1279*1.05,以前300和1000统计!G1279&lt;10),L1279*(2-E1280/E1279),L1279)</f>
        <v>12481.655522036506</v>
      </c>
      <c r="M1280" s="4">
        <f t="shared" si="91"/>
        <v>6325.4</v>
      </c>
      <c r="N1280" s="4">
        <f t="shared" si="92"/>
        <v>1</v>
      </c>
      <c r="O1280" t="s">
        <v>9</v>
      </c>
      <c r="P1280" t="s">
        <v>9</v>
      </c>
      <c r="R1280" t="s">
        <v>9</v>
      </c>
      <c r="S1280" s="4">
        <f t="shared" si="88"/>
        <v>11303.054474813891</v>
      </c>
      <c r="T1280" s="4">
        <f t="shared" si="89"/>
        <v>18897.048967746119</v>
      </c>
      <c r="U1280" s="4" t="s">
        <v>9</v>
      </c>
      <c r="V1280" t="s">
        <v>9</v>
      </c>
      <c r="W1280" t="s">
        <v>9</v>
      </c>
      <c r="X1280" t="str">
        <f>IF(AND(L1280&lt;&gt;L1279,以前300和1000统计!D1280&gt;以前300和1000统计!E1280+30),1,"")</f>
        <v/>
      </c>
      <c r="Y1280" t="str">
        <f t="shared" si="90"/>
        <v/>
      </c>
    </row>
    <row r="1281" spans="1:25" x14ac:dyDescent="0.25">
      <c r="A1281" s="6">
        <v>44256</v>
      </c>
      <c r="B1281" s="4">
        <v>6362.94</v>
      </c>
      <c r="C1281" s="4">
        <v>6495.19</v>
      </c>
      <c r="D1281" s="4">
        <v>6362.94</v>
      </c>
      <c r="E1281" s="4">
        <v>6495.16</v>
      </c>
      <c r="F1281" s="13">
        <v>1.4971833076796726E-2</v>
      </c>
      <c r="G1281" s="13" t="s">
        <v>9</v>
      </c>
      <c r="H1281" s="13" t="str">
        <f t="shared" si="87"/>
        <v/>
      </c>
      <c r="I1281" s="7">
        <v>148068663296</v>
      </c>
      <c r="J1281" s="8">
        <v>145860390912</v>
      </c>
      <c r="K1281" s="8">
        <v>163877113036.79999</v>
      </c>
      <c r="L1281" s="4">
        <f>IF(AND(以前300和1000统计!C1280&lt;-10,J1280&lt;K1280*1.05,以前300和1000统计!G1280&lt;10),L1280*(2-E1281/E1280),L1280)</f>
        <v>12481.655522036506</v>
      </c>
      <c r="M1281" s="4">
        <f t="shared" si="91"/>
        <v>6495.16</v>
      </c>
      <c r="N1281" s="4">
        <f t="shared" si="92"/>
        <v>1</v>
      </c>
      <c r="O1281" t="s">
        <v>9</v>
      </c>
      <c r="P1281" t="s">
        <v>9</v>
      </c>
      <c r="R1281" t="s">
        <v>9</v>
      </c>
      <c r="S1281" s="4">
        <f t="shared" si="88"/>
        <v>11606.403911631231</v>
      </c>
      <c r="T1281" s="4">
        <f t="shared" si="89"/>
        <v>19404.20472592182</v>
      </c>
      <c r="U1281" s="4" t="s">
        <v>9</v>
      </c>
      <c r="V1281" t="s">
        <v>9</v>
      </c>
      <c r="W1281" t="s">
        <v>9</v>
      </c>
      <c r="X1281" t="str">
        <f>IF(AND(L1281&lt;&gt;L1280,以前300和1000统计!D1281&gt;以前300和1000统计!E1281+30),1,"")</f>
        <v/>
      </c>
      <c r="Y1281" t="str">
        <f t="shared" si="90"/>
        <v/>
      </c>
    </row>
    <row r="1282" spans="1:25" x14ac:dyDescent="0.25">
      <c r="A1282" s="6">
        <v>44257</v>
      </c>
      <c r="B1282" s="4">
        <v>6518.32</v>
      </c>
      <c r="C1282" s="4">
        <v>6518.99</v>
      </c>
      <c r="D1282" s="4">
        <v>6423.95</v>
      </c>
      <c r="E1282" s="4">
        <v>6466.63</v>
      </c>
      <c r="F1282" s="13">
        <v>2.2327441742814758E-2</v>
      </c>
      <c r="G1282" s="13" t="s">
        <v>9</v>
      </c>
      <c r="H1282" s="13" t="str">
        <f t="shared" si="87"/>
        <v/>
      </c>
      <c r="I1282" s="7">
        <v>160394825728</v>
      </c>
      <c r="J1282" s="8">
        <v>149147815936</v>
      </c>
      <c r="K1282" s="8">
        <v>162134430105.60001</v>
      </c>
      <c r="L1282" s="4">
        <f>IF(AND(以前300和1000统计!C1281&lt;-10,J1281&lt;K1281*1.05,以前300和1000统计!G1281&lt;10),L1281*(2-E1282/E1281),L1281)</f>
        <v>12481.655522036506</v>
      </c>
      <c r="M1282" s="4">
        <f t="shared" si="91"/>
        <v>6466.63</v>
      </c>
      <c r="N1282" s="4">
        <f t="shared" si="92"/>
        <v>1</v>
      </c>
      <c r="O1282" t="s">
        <v>9</v>
      </c>
      <c r="P1282" t="s">
        <v>9</v>
      </c>
      <c r="R1282" t="s">
        <v>9</v>
      </c>
      <c r="S1282" s="4">
        <f t="shared" si="88"/>
        <v>11555.422765116158</v>
      </c>
      <c r="T1282" s="4">
        <f t="shared" si="89"/>
        <v>19318.971727684588</v>
      </c>
      <c r="U1282" s="4" t="s">
        <v>9</v>
      </c>
      <c r="V1282" t="s">
        <v>9</v>
      </c>
      <c r="W1282" t="s">
        <v>9</v>
      </c>
      <c r="X1282" t="str">
        <f>IF(AND(L1282&lt;&gt;L1281,以前300和1000统计!D1282&gt;以前300和1000统计!E1282+30),1,"")</f>
        <v/>
      </c>
      <c r="Y1282" t="str">
        <f t="shared" si="90"/>
        <v/>
      </c>
    </row>
    <row r="1283" spans="1:25" x14ac:dyDescent="0.25">
      <c r="A1283" s="6">
        <v>44258</v>
      </c>
      <c r="B1283" s="4">
        <v>6456.71</v>
      </c>
      <c r="C1283" s="4">
        <v>6553.95</v>
      </c>
      <c r="D1283" s="4">
        <v>6446.84</v>
      </c>
      <c r="E1283" s="4">
        <v>6553.6</v>
      </c>
      <c r="F1283" s="13">
        <v>8.9974688845233519E-3</v>
      </c>
      <c r="G1283" s="13" t="s">
        <v>9</v>
      </c>
      <c r="H1283" s="13" t="str">
        <f t="shared" si="87"/>
        <v/>
      </c>
      <c r="I1283" s="7">
        <v>151718895616</v>
      </c>
      <c r="J1283" s="8">
        <v>153394128213.33334</v>
      </c>
      <c r="K1283" s="8">
        <v>161006918656</v>
      </c>
      <c r="L1283" s="4">
        <f>IF(AND(以前300和1000统计!C1282&lt;-10,J1282&lt;K1282*1.05,以前300和1000统计!G1282&lt;10),L1282*(2-E1283/E1282),L1282)</f>
        <v>12481.655522036506</v>
      </c>
      <c r="M1283" s="4">
        <f t="shared" si="91"/>
        <v>6553.6</v>
      </c>
      <c r="N1283" s="4">
        <f t="shared" si="92"/>
        <v>1</v>
      </c>
      <c r="O1283" t="s">
        <v>9</v>
      </c>
      <c r="P1283" t="s">
        <v>9</v>
      </c>
      <c r="R1283" t="s">
        <v>9</v>
      </c>
      <c r="S1283" s="4">
        <f t="shared" si="88"/>
        <v>11710.832169687343</v>
      </c>
      <c r="T1283" s="4">
        <f t="shared" si="89"/>
        <v>19578.793454172224</v>
      </c>
      <c r="U1283" s="4" t="s">
        <v>9</v>
      </c>
      <c r="V1283" t="s">
        <v>9</v>
      </c>
      <c r="W1283" t="s">
        <v>9</v>
      </c>
      <c r="X1283" t="str">
        <f>IF(AND(L1283&lt;&gt;L1282,以前300和1000统计!D1283&gt;以前300和1000统计!E1283+30),1,"")</f>
        <v/>
      </c>
      <c r="Y1283" t="str">
        <f t="shared" si="90"/>
        <v/>
      </c>
    </row>
    <row r="1284" spans="1:25" x14ac:dyDescent="0.25">
      <c r="A1284" s="6">
        <v>44259</v>
      </c>
      <c r="B1284" s="4">
        <v>6519.04</v>
      </c>
      <c r="C1284" s="4">
        <v>6534.6</v>
      </c>
      <c r="D1284" s="4">
        <v>6417.89</v>
      </c>
      <c r="E1284" s="4">
        <v>6434.89</v>
      </c>
      <c r="F1284" s="13">
        <v>-4.9082752531071083E-3</v>
      </c>
      <c r="G1284" s="13" t="s">
        <v>9</v>
      </c>
      <c r="H1284" s="13" t="str">
        <f t="shared" si="87"/>
        <v/>
      </c>
      <c r="I1284" s="7">
        <v>167852363776</v>
      </c>
      <c r="J1284" s="8">
        <v>159988695040</v>
      </c>
      <c r="K1284" s="8">
        <v>161093939609.60001</v>
      </c>
      <c r="L1284" s="4">
        <f>IF(AND(以前300和1000统计!C1283&lt;-10,J1283&lt;K1283*1.05,以前300和1000统计!G1283&lt;10),L1283*(2-E1284/E1283),L1283)</f>
        <v>12481.655522036506</v>
      </c>
      <c r="M1284" s="4">
        <f t="shared" si="91"/>
        <v>6434.89</v>
      </c>
      <c r="N1284" s="4">
        <f t="shared" si="92"/>
        <v>1</v>
      </c>
      <c r="O1284" t="s">
        <v>9</v>
      </c>
      <c r="P1284" t="s">
        <v>9</v>
      </c>
      <c r="R1284" t="s">
        <v>9</v>
      </c>
      <c r="S1284" s="4">
        <f t="shared" si="88"/>
        <v>11498.705569518948</v>
      </c>
      <c r="T1284" s="4">
        <f t="shared" si="89"/>
        <v>19224.14889683812</v>
      </c>
      <c r="U1284" s="4" t="s">
        <v>9</v>
      </c>
      <c r="V1284" t="s">
        <v>9</v>
      </c>
      <c r="W1284" t="s">
        <v>9</v>
      </c>
      <c r="X1284" t="str">
        <f>IF(AND(L1284&lt;&gt;L1283,以前300和1000统计!D1284&gt;以前300和1000统计!E1284+30),1,"")</f>
        <v/>
      </c>
      <c r="Y1284" t="str">
        <f t="shared" si="90"/>
        <v/>
      </c>
    </row>
    <row r="1285" spans="1:25" x14ac:dyDescent="0.25">
      <c r="A1285" s="6">
        <v>44260</v>
      </c>
      <c r="B1285" s="4">
        <v>6369.23</v>
      </c>
      <c r="C1285" s="4">
        <v>6484.3</v>
      </c>
      <c r="D1285" s="4">
        <v>6366.47</v>
      </c>
      <c r="E1285" s="4">
        <v>6456.28</v>
      </c>
      <c r="F1285" s="13">
        <v>-1.4849853515625067E-2</v>
      </c>
      <c r="G1285" s="13" t="s">
        <v>9</v>
      </c>
      <c r="H1285" s="13" t="str">
        <f t="shared" ref="H1285:H1348" si="93">IF(AND(G1285&gt;0.02),G1285,"")</f>
        <v/>
      </c>
      <c r="I1285" s="7">
        <v>147790495744</v>
      </c>
      <c r="J1285" s="8">
        <v>155787251712</v>
      </c>
      <c r="K1285" s="8">
        <v>159557340774.39999</v>
      </c>
      <c r="L1285" s="4">
        <f>IF(AND(以前300和1000统计!C1284&lt;-10,J1284&lt;K1284*1.05,以前300和1000统计!G1284&lt;10),L1284*(2-E1285/E1284),L1284)</f>
        <v>12481.655522036506</v>
      </c>
      <c r="M1285" s="4">
        <f t="shared" si="91"/>
        <v>6456.28</v>
      </c>
      <c r="N1285" s="4">
        <f t="shared" si="92"/>
        <v>1</v>
      </c>
      <c r="O1285" t="s">
        <v>9</v>
      </c>
      <c r="P1285" t="s">
        <v>9</v>
      </c>
      <c r="R1285" t="s">
        <v>9</v>
      </c>
      <c r="S1285" s="4">
        <f t="shared" si="88"/>
        <v>11536.928027421416</v>
      </c>
      <c r="T1285" s="4">
        <f t="shared" si="89"/>
        <v>19288.05123936509</v>
      </c>
      <c r="U1285" s="4" t="s">
        <v>9</v>
      </c>
      <c r="V1285" t="s">
        <v>9</v>
      </c>
      <c r="W1285" t="s">
        <v>9</v>
      </c>
      <c r="X1285" t="str">
        <f>IF(AND(L1285&lt;&gt;L1284,以前300和1000统计!D1285&gt;以前300和1000统计!E1285+30),1,"")</f>
        <v/>
      </c>
      <c r="Y1285" t="str">
        <f t="shared" si="90"/>
        <v/>
      </c>
    </row>
    <row r="1286" spans="1:25" x14ac:dyDescent="0.25">
      <c r="A1286" s="6">
        <v>44263</v>
      </c>
      <c r="B1286" s="4">
        <v>6496.21</v>
      </c>
      <c r="C1286" s="4">
        <v>6529.87</v>
      </c>
      <c r="D1286" s="4">
        <v>6327.65</v>
      </c>
      <c r="E1286" s="4">
        <v>6327.65</v>
      </c>
      <c r="F1286" s="13">
        <v>-1.666539754370322E-2</v>
      </c>
      <c r="G1286" s="13" t="s">
        <v>9</v>
      </c>
      <c r="H1286" s="13" t="str">
        <f t="shared" si="93"/>
        <v/>
      </c>
      <c r="I1286" s="7">
        <v>164778684416</v>
      </c>
      <c r="J1286" s="8">
        <v>160140514645.33334</v>
      </c>
      <c r="K1286" s="8">
        <v>160046013849.60001</v>
      </c>
      <c r="L1286" s="4">
        <f>IF(AND(以前300和1000统计!C1285&lt;-10,J1285&lt;K1285*1.05,以前300和1000统计!G1285&lt;10),L1285*(2-E1286/E1285),L1285)</f>
        <v>12481.655522036506</v>
      </c>
      <c r="M1286" s="4">
        <f t="shared" si="91"/>
        <v>6327.65</v>
      </c>
      <c r="N1286" s="4">
        <f t="shared" si="92"/>
        <v>1</v>
      </c>
      <c r="O1286" t="s">
        <v>9</v>
      </c>
      <c r="P1286" t="s">
        <v>9</v>
      </c>
      <c r="R1286" t="s">
        <v>9</v>
      </c>
      <c r="S1286" s="4">
        <f t="shared" si="88"/>
        <v>11307.075069964922</v>
      </c>
      <c r="T1286" s="4">
        <f t="shared" si="89"/>
        <v>18903.77081303297</v>
      </c>
      <c r="U1286" s="4" t="s">
        <v>9</v>
      </c>
      <c r="V1286" t="s">
        <v>9</v>
      </c>
      <c r="W1286" t="s">
        <v>9</v>
      </c>
      <c r="X1286" t="str">
        <f>IF(AND(L1286&lt;&gt;L1285,以前300和1000统计!D1286&gt;以前300和1000统计!E1286+30),1,"")</f>
        <v/>
      </c>
      <c r="Y1286" t="str">
        <f t="shared" si="90"/>
        <v/>
      </c>
    </row>
    <row r="1287" spans="1:25" x14ac:dyDescent="0.25">
      <c r="A1287" s="6">
        <v>44264</v>
      </c>
      <c r="B1287" s="4">
        <v>6314.35</v>
      </c>
      <c r="C1287" s="4">
        <v>6321.02</v>
      </c>
      <c r="D1287" s="4">
        <v>6035.91</v>
      </c>
      <c r="E1287" s="4">
        <v>6126.28</v>
      </c>
      <c r="F1287" s="13">
        <v>-5.111302483783231E-2</v>
      </c>
      <c r="G1287" s="13" t="s">
        <v>9</v>
      </c>
      <c r="H1287" s="13" t="str">
        <f t="shared" si="93"/>
        <v/>
      </c>
      <c r="I1287" s="7">
        <v>161655177216</v>
      </c>
      <c r="J1287" s="8">
        <v>158074785792</v>
      </c>
      <c r="K1287" s="8">
        <v>159973504204.79999</v>
      </c>
      <c r="L1287" s="4">
        <f>IF(AND(以前300和1000统计!C1286&lt;-10,J1286&lt;K1286*1.05,以前300和1000统计!G1286&lt;10),L1286*(2-E1287/E1286),L1286)</f>
        <v>12481.655522036506</v>
      </c>
      <c r="M1287" s="4">
        <f t="shared" si="91"/>
        <v>6126.28</v>
      </c>
      <c r="N1287" s="4">
        <f t="shared" si="92"/>
        <v>1</v>
      </c>
      <c r="O1287" t="s">
        <v>9</v>
      </c>
      <c r="P1287" t="s">
        <v>9</v>
      </c>
      <c r="R1287" t="s">
        <v>9</v>
      </c>
      <c r="S1287" s="4">
        <f t="shared" si="88"/>
        <v>10947.240738603543</v>
      </c>
      <c r="T1287" s="4">
        <f t="shared" si="89"/>
        <v>18302.180597294042</v>
      </c>
      <c r="U1287" s="4" t="s">
        <v>9</v>
      </c>
      <c r="V1287" t="s">
        <v>9</v>
      </c>
      <c r="W1287" t="s">
        <v>9</v>
      </c>
      <c r="X1287" t="str">
        <f>IF(AND(L1287&lt;&gt;L1286,以前300和1000统计!D1287&gt;以前300和1000统计!E1287+30),1,"")</f>
        <v/>
      </c>
      <c r="Y1287" t="str">
        <f t="shared" si="90"/>
        <v/>
      </c>
    </row>
    <row r="1288" spans="1:25" x14ac:dyDescent="0.25">
      <c r="A1288" s="6">
        <v>44265</v>
      </c>
      <c r="B1288" s="4">
        <v>6192.15</v>
      </c>
      <c r="C1288" s="4">
        <v>6208.77</v>
      </c>
      <c r="D1288" s="4">
        <v>6069.91</v>
      </c>
      <c r="E1288" s="4">
        <v>6078.24</v>
      </c>
      <c r="F1288" s="13">
        <v>-3.9415896896952241E-2</v>
      </c>
      <c r="G1288" s="13" t="s">
        <v>9</v>
      </c>
      <c r="H1288" s="13" t="str">
        <f t="shared" si="93"/>
        <v/>
      </c>
      <c r="I1288" s="7">
        <v>120671600640</v>
      </c>
      <c r="J1288" s="8">
        <v>149035154090.66666</v>
      </c>
      <c r="K1288" s="8">
        <v>157557841920</v>
      </c>
      <c r="L1288" s="4">
        <f>IF(AND(以前300和1000统计!C1287&lt;-10,J1287&lt;K1287*1.05,以前300和1000统计!G1287&lt;10),L1287*(2-E1288/E1287),L1287)</f>
        <v>12481.655522036506</v>
      </c>
      <c r="M1288" s="4">
        <f t="shared" si="91"/>
        <v>6078.24</v>
      </c>
      <c r="N1288" s="4">
        <f t="shared" si="92"/>
        <v>1</v>
      </c>
      <c r="O1288">
        <v>8433.453442275335</v>
      </c>
      <c r="P1288" t="s">
        <v>9</v>
      </c>
      <c r="Q1288">
        <v>-1.6685269791146817E-2</v>
      </c>
      <c r="R1288">
        <v>-5.5857244044586474E-2</v>
      </c>
      <c r="S1288" s="4">
        <f t="shared" ref="S1288:S1351" si="94">IF(L1288=L1287,S1287*E1288/E1287,S1287)</f>
        <v>10861.396564801085</v>
      </c>
      <c r="T1288" s="4">
        <f t="shared" ref="T1288:T1351" si="95">IF(L1288&lt;&gt;L1287,T1287*L1288/L1287,T1287*S1288/S1287)</f>
        <v>18158.66173170285</v>
      </c>
      <c r="U1288" s="4">
        <v>6553.6</v>
      </c>
      <c r="V1288">
        <v>-7.2534179687500089E-2</v>
      </c>
      <c r="W1288">
        <v>-1.6685269791146817E-2</v>
      </c>
      <c r="X1288" t="str">
        <f>IF(AND(L1288&lt;&gt;L1287,以前300和1000统计!D1288&gt;以前300和1000统计!E1288+30),1,"")</f>
        <v/>
      </c>
      <c r="Y1288" t="str">
        <f t="shared" si="90"/>
        <v/>
      </c>
    </row>
    <row r="1289" spans="1:25" x14ac:dyDescent="0.25">
      <c r="A1289" s="6">
        <v>44266</v>
      </c>
      <c r="B1289" s="4">
        <v>6086.09</v>
      </c>
      <c r="C1289" s="4">
        <v>6219.66</v>
      </c>
      <c r="D1289" s="4">
        <v>6055.4</v>
      </c>
      <c r="E1289" s="4">
        <v>6219.66</v>
      </c>
      <c r="F1289" s="13">
        <v>1.5242528908244513E-2</v>
      </c>
      <c r="G1289" s="13" t="s">
        <v>9</v>
      </c>
      <c r="H1289" s="13" t="str">
        <f t="shared" si="93"/>
        <v/>
      </c>
      <c r="I1289" s="7">
        <v>128575418368</v>
      </c>
      <c r="J1289" s="8">
        <v>136967398741.33333</v>
      </c>
      <c r="K1289" s="8">
        <v>155663517286.39999</v>
      </c>
      <c r="L1289" s="4">
        <f>L1288</f>
        <v>12481.655522036506</v>
      </c>
      <c r="M1289" s="4">
        <f t="shared" si="91"/>
        <v>6219.66</v>
      </c>
      <c r="N1289" s="4">
        <f t="shared" si="92"/>
        <v>1</v>
      </c>
      <c r="O1289" t="s">
        <v>9</v>
      </c>
      <c r="P1289" t="s">
        <v>9</v>
      </c>
      <c r="R1289" t="s">
        <v>9</v>
      </c>
      <c r="S1289" s="4">
        <f t="shared" si="94"/>
        <v>11114.104372027217</v>
      </c>
      <c r="T1289" s="4">
        <f t="shared" si="95"/>
        <v>18581.152114132208</v>
      </c>
      <c r="U1289" s="4" t="s">
        <v>9</v>
      </c>
      <c r="V1289" t="s">
        <v>9</v>
      </c>
      <c r="W1289" t="s">
        <v>9</v>
      </c>
      <c r="X1289" t="str">
        <f>IF(AND(L1289&lt;&gt;L1288,以前300和1000统计!D1289&gt;以前300和1000统计!E1289+30),1,"")</f>
        <v/>
      </c>
      <c r="Y1289" t="str">
        <f t="shared" ref="Y1289:Y1352" si="96">IF(X1289=1,E1289/E1288-1,"")</f>
        <v/>
      </c>
    </row>
    <row r="1290" spans="1:25" x14ac:dyDescent="0.25">
      <c r="A1290" s="6">
        <v>44267</v>
      </c>
      <c r="B1290" s="4">
        <v>6231.69</v>
      </c>
      <c r="C1290" s="4">
        <v>6234.34</v>
      </c>
      <c r="D1290" s="4">
        <v>6155.7</v>
      </c>
      <c r="E1290" s="4">
        <v>6220.48</v>
      </c>
      <c r="F1290" s="13">
        <v>2.3401510963700023E-2</v>
      </c>
      <c r="G1290" s="13" t="s">
        <v>9</v>
      </c>
      <c r="H1290" s="13" t="str">
        <f t="shared" si="93"/>
        <v/>
      </c>
      <c r="I1290" s="7">
        <v>136378732544</v>
      </c>
      <c r="J1290" s="8">
        <v>128541917184</v>
      </c>
      <c r="K1290" s="8">
        <v>155177527500.79999</v>
      </c>
      <c r="L1290" s="4">
        <f t="shared" ref="L1290:L1291" si="97">L1289</f>
        <v>12481.655522036506</v>
      </c>
      <c r="M1290" s="4">
        <f t="shared" si="91"/>
        <v>6220.48</v>
      </c>
      <c r="N1290" s="4">
        <f t="shared" si="92"/>
        <v>1</v>
      </c>
      <c r="O1290" t="s">
        <v>9</v>
      </c>
      <c r="P1290" t="s">
        <v>9</v>
      </c>
      <c r="R1290" t="s">
        <v>9</v>
      </c>
      <c r="S1290" s="4">
        <f t="shared" si="94"/>
        <v>11115.56965559337</v>
      </c>
      <c r="T1290" s="4">
        <f t="shared" si="95"/>
        <v>18583.601853303415</v>
      </c>
      <c r="U1290" s="4" t="s">
        <v>9</v>
      </c>
      <c r="V1290" t="s">
        <v>9</v>
      </c>
      <c r="W1290" t="s">
        <v>9</v>
      </c>
      <c r="X1290" t="str">
        <f>IF(AND(L1290&lt;&gt;L1289,以前300和1000统计!D1290&gt;以前300和1000统计!E1290+30),1,"")</f>
        <v/>
      </c>
      <c r="Y1290" t="str">
        <f t="shared" si="96"/>
        <v/>
      </c>
    </row>
    <row r="1291" spans="1:25" x14ac:dyDescent="0.25">
      <c r="A1291" s="6">
        <v>44270</v>
      </c>
      <c r="B1291" s="4">
        <v>6204.82</v>
      </c>
      <c r="C1291" s="4">
        <v>6238.2</v>
      </c>
      <c r="D1291" s="4">
        <v>6130.4</v>
      </c>
      <c r="E1291" s="4">
        <v>6177.74</v>
      </c>
      <c r="F1291" s="13">
        <v>-6.7399182591975082E-3</v>
      </c>
      <c r="G1291" s="13" t="s">
        <v>9</v>
      </c>
      <c r="H1291" s="13" t="str">
        <f t="shared" si="93"/>
        <v/>
      </c>
      <c r="I1291" s="7">
        <v>131813838848</v>
      </c>
      <c r="J1291" s="8">
        <v>132255996586.66667</v>
      </c>
      <c r="K1291" s="8">
        <v>155514590412.79999</v>
      </c>
      <c r="L1291" s="4">
        <f t="shared" si="97"/>
        <v>12481.655522036506</v>
      </c>
      <c r="M1291" s="4">
        <f t="shared" si="91"/>
        <v>6177.74</v>
      </c>
      <c r="N1291" s="4">
        <f t="shared" si="92"/>
        <v>1</v>
      </c>
      <c r="O1291" t="s">
        <v>9</v>
      </c>
      <c r="P1291">
        <v>8292.7389963198948</v>
      </c>
      <c r="R1291" t="s">
        <v>9</v>
      </c>
      <c r="S1291" s="4">
        <f t="shared" si="94"/>
        <v>11039.196217035565</v>
      </c>
      <c r="T1291" s="4">
        <f t="shared" si="95"/>
        <v>18455.916667721245</v>
      </c>
      <c r="U1291" s="4" t="s">
        <v>9</v>
      </c>
      <c r="V1291" t="s">
        <v>9</v>
      </c>
      <c r="W1291" t="s">
        <v>9</v>
      </c>
      <c r="X1291" t="str">
        <f>IF(AND(L1291&lt;&gt;L1290,以前300和1000统计!D1291&gt;以前300和1000统计!E1291+30),1,"")</f>
        <v/>
      </c>
      <c r="Y1291" t="str">
        <f t="shared" si="96"/>
        <v/>
      </c>
    </row>
    <row r="1292" spans="1:25" x14ac:dyDescent="0.25">
      <c r="A1292" s="6">
        <v>44271</v>
      </c>
      <c r="B1292" s="4">
        <v>6182.52</v>
      </c>
      <c r="C1292" s="4">
        <v>6233.46</v>
      </c>
      <c r="D1292" s="4">
        <v>6145.52</v>
      </c>
      <c r="E1292" s="4">
        <v>6233.46</v>
      </c>
      <c r="F1292" s="13">
        <v>2.0866556921652624E-3</v>
      </c>
      <c r="G1292" s="13" t="s">
        <v>9</v>
      </c>
      <c r="H1292" s="13" t="str">
        <f t="shared" si="93"/>
        <v/>
      </c>
      <c r="I1292" s="7">
        <v>134210916352</v>
      </c>
      <c r="J1292" s="8">
        <v>134134495914.66667</v>
      </c>
      <c r="K1292" s="8">
        <v>155398887014.39999</v>
      </c>
      <c r="L1292" s="4">
        <f>IF(AND(以前300和1000统计!C1291&lt;-10,J1291&lt;K1291*1.05,以前300和1000统计!G1291&lt;10),L1291*(2-E1292/E1291),L1291)</f>
        <v>12481.655522036506</v>
      </c>
      <c r="M1292" s="4">
        <f t="shared" si="91"/>
        <v>6233.46</v>
      </c>
      <c r="N1292" s="4">
        <f t="shared" si="92"/>
        <v>1</v>
      </c>
      <c r="O1292" t="s">
        <v>9</v>
      </c>
      <c r="P1292" t="s">
        <v>9</v>
      </c>
      <c r="R1292" t="s">
        <v>9</v>
      </c>
      <c r="S1292" s="4">
        <f t="shared" si="94"/>
        <v>11138.764022286874</v>
      </c>
      <c r="T1292" s="4">
        <f t="shared" si="95"/>
        <v>18622.379431891546</v>
      </c>
      <c r="U1292" s="4" t="s">
        <v>9</v>
      </c>
      <c r="V1292" t="s">
        <v>9</v>
      </c>
      <c r="W1292" t="s">
        <v>9</v>
      </c>
      <c r="X1292" t="str">
        <f>IF(AND(L1292&lt;&gt;L1291,以前300和1000统计!D1292&gt;以前300和1000统计!E1292+30),1,"")</f>
        <v/>
      </c>
      <c r="Y1292" t="str">
        <f t="shared" si="96"/>
        <v/>
      </c>
    </row>
    <row r="1293" spans="1:25" x14ac:dyDescent="0.25">
      <c r="A1293" s="6">
        <v>44272</v>
      </c>
      <c r="B1293" s="4">
        <v>6225.52</v>
      </c>
      <c r="C1293" s="4">
        <v>6283.6</v>
      </c>
      <c r="D1293" s="4">
        <v>6184.06</v>
      </c>
      <c r="E1293" s="4">
        <v>6277.58</v>
      </c>
      <c r="F1293" s="13">
        <v>1.6161249906923913E-2</v>
      </c>
      <c r="G1293" s="13" t="s">
        <v>9</v>
      </c>
      <c r="H1293" s="13" t="str">
        <f t="shared" si="93"/>
        <v/>
      </c>
      <c r="I1293" s="7">
        <v>124790972416</v>
      </c>
      <c r="J1293" s="8">
        <v>130271909205.33333</v>
      </c>
      <c r="K1293" s="8">
        <v>154858517299.20001</v>
      </c>
      <c r="L1293" s="4">
        <f>IF(AND(以前300和1000统计!C1292&lt;-10,J1292&lt;K1292*1.05,以前300和1000统计!G1292&lt;10),L1292*(2-E1293/E1292),L1292)</f>
        <v>12481.655522036506</v>
      </c>
      <c r="M1293" s="4">
        <f t="shared" si="91"/>
        <v>6277.58</v>
      </c>
      <c r="N1293" s="4">
        <f t="shared" si="92"/>
        <v>1</v>
      </c>
      <c r="O1293" t="s">
        <v>9</v>
      </c>
      <c r="P1293" t="s">
        <v>9</v>
      </c>
      <c r="R1293" t="s">
        <v>9</v>
      </c>
      <c r="S1293" s="4">
        <f t="shared" si="94"/>
        <v>11217.603425870644</v>
      </c>
      <c r="T1293" s="4">
        <f t="shared" si="95"/>
        <v>18754.187349249649</v>
      </c>
      <c r="U1293" s="4" t="s">
        <v>9</v>
      </c>
      <c r="V1293" t="s">
        <v>9</v>
      </c>
      <c r="W1293" t="s">
        <v>9</v>
      </c>
      <c r="X1293" t="str">
        <f>IF(AND(L1293&lt;&gt;L1292,以前300和1000统计!D1293&gt;以前300和1000统计!E1293+30),1,"")</f>
        <v/>
      </c>
      <c r="Y1293" t="str">
        <f t="shared" si="96"/>
        <v/>
      </c>
    </row>
    <row r="1294" spans="1:25" x14ac:dyDescent="0.25">
      <c r="A1294" s="6">
        <v>44273</v>
      </c>
      <c r="B1294" s="4">
        <v>6276.8</v>
      </c>
      <c r="C1294" s="4">
        <v>6322.46</v>
      </c>
      <c r="D1294" s="4">
        <v>6268.86</v>
      </c>
      <c r="E1294" s="4">
        <v>6298.89</v>
      </c>
      <c r="F1294" s="13">
        <v>1.0496578144401303E-2</v>
      </c>
      <c r="G1294" s="13" t="s">
        <v>9</v>
      </c>
      <c r="H1294" s="13" t="str">
        <f t="shared" si="93"/>
        <v/>
      </c>
      <c r="I1294" s="7">
        <v>130271866880</v>
      </c>
      <c r="J1294" s="8">
        <v>129757918549.33333</v>
      </c>
      <c r="K1294" s="8">
        <v>152740225638.39999</v>
      </c>
      <c r="L1294" s="4">
        <f>IF(AND(以前300和1000统计!C1293&lt;-10,J1293&lt;K1293*1.05,以前300和1000统计!G1293&lt;10),L1293*(2-E1294/E1293),L1293)</f>
        <v>12481.655522036506</v>
      </c>
      <c r="M1294" s="4">
        <f t="shared" si="91"/>
        <v>6298.89</v>
      </c>
      <c r="N1294" s="4">
        <f t="shared" si="92"/>
        <v>1</v>
      </c>
      <c r="O1294" t="s">
        <v>9</v>
      </c>
      <c r="P1294" t="s">
        <v>9</v>
      </c>
      <c r="R1294" t="s">
        <v>9</v>
      </c>
      <c r="S1294" s="4">
        <f t="shared" si="94"/>
        <v>11255.682929278853</v>
      </c>
      <c r="T1294" s="4">
        <f t="shared" si="95"/>
        <v>18817.850692833086</v>
      </c>
      <c r="U1294" s="4" t="s">
        <v>9</v>
      </c>
      <c r="V1294" t="s">
        <v>9</v>
      </c>
      <c r="W1294" t="s">
        <v>9</v>
      </c>
      <c r="X1294" t="str">
        <f>IF(AND(L1294&lt;&gt;L1293,以前300和1000统计!D1294&gt;以前300和1000统计!E1294+30),1,"")</f>
        <v/>
      </c>
      <c r="Y1294" t="str">
        <f t="shared" si="96"/>
        <v/>
      </c>
    </row>
    <row r="1295" spans="1:25" x14ac:dyDescent="0.25">
      <c r="A1295" s="6">
        <v>44274</v>
      </c>
      <c r="B1295" s="4">
        <v>6230.07</v>
      </c>
      <c r="C1295" s="4">
        <v>6307.22</v>
      </c>
      <c r="D1295" s="4">
        <v>6208.76</v>
      </c>
      <c r="E1295" s="4">
        <v>6250.81</v>
      </c>
      <c r="F1295" s="13">
        <v>-4.2643821345167421E-3</v>
      </c>
      <c r="G1295" s="13" t="s">
        <v>9</v>
      </c>
      <c r="H1295" s="13" t="str">
        <f t="shared" si="93"/>
        <v/>
      </c>
      <c r="I1295" s="7">
        <v>128556101632</v>
      </c>
      <c r="J1295" s="8">
        <v>127872980309.33333</v>
      </c>
      <c r="K1295" s="8">
        <v>150455670374.39999</v>
      </c>
      <c r="L1295" s="4">
        <f>IF(AND(以前300和1000统计!C1294&lt;-10,J1294&lt;K1294*1.05,以前300和1000统计!G1294&lt;10),L1294*(2-E1295/E1294),L1294)</f>
        <v>12481.655522036506</v>
      </c>
      <c r="M1295" s="4">
        <f t="shared" si="91"/>
        <v>6250.81</v>
      </c>
      <c r="N1295" s="4">
        <f t="shared" si="92"/>
        <v>1</v>
      </c>
      <c r="O1295" t="s">
        <v>9</v>
      </c>
      <c r="P1295" t="s">
        <v>9</v>
      </c>
      <c r="R1295" t="s">
        <v>9</v>
      </c>
      <c r="S1295" s="4">
        <f t="shared" si="94"/>
        <v>11169.767278229267</v>
      </c>
      <c r="T1295" s="4">
        <f t="shared" si="95"/>
        <v>18674.212327770128</v>
      </c>
      <c r="U1295" s="4" t="s">
        <v>9</v>
      </c>
      <c r="V1295" t="s">
        <v>9</v>
      </c>
      <c r="W1295" t="s">
        <v>9</v>
      </c>
      <c r="X1295" t="str">
        <f>IF(AND(L1295&lt;&gt;L1294,以前300和1000统计!D1295&gt;以前300和1000统计!E1295+30),1,"")</f>
        <v/>
      </c>
      <c r="Y1295" t="str">
        <f t="shared" si="96"/>
        <v/>
      </c>
    </row>
    <row r="1296" spans="1:25" x14ac:dyDescent="0.25">
      <c r="A1296" s="6">
        <v>44277</v>
      </c>
      <c r="B1296" s="4">
        <v>6256.52</v>
      </c>
      <c r="C1296" s="4">
        <v>6359.67</v>
      </c>
      <c r="D1296" s="4">
        <v>6253.62</v>
      </c>
      <c r="E1296" s="4">
        <v>6359.6</v>
      </c>
      <c r="F1296" s="13">
        <v>9.6382060966297978E-3</v>
      </c>
      <c r="G1296" s="13" t="s">
        <v>9</v>
      </c>
      <c r="H1296" s="13" t="str">
        <f t="shared" si="93"/>
        <v/>
      </c>
      <c r="I1296" s="7">
        <v>138130219008</v>
      </c>
      <c r="J1296" s="8">
        <v>132319395840</v>
      </c>
      <c r="K1296" s="8">
        <v>145898505216</v>
      </c>
      <c r="L1296" s="4">
        <f>IF(AND(以前300和1000统计!C1295&lt;-10,J1295&lt;K1295*1.05,以前300和1000统计!G1295&lt;10),L1295*(2-E1296/E1295),L1295)</f>
        <v>12481.655522036506</v>
      </c>
      <c r="M1296" s="4">
        <f t="shared" si="91"/>
        <v>6359.6</v>
      </c>
      <c r="N1296" s="4">
        <f t="shared" si="92"/>
        <v>1</v>
      </c>
      <c r="O1296" t="s">
        <v>9</v>
      </c>
      <c r="P1296" t="s">
        <v>9</v>
      </c>
      <c r="R1296" t="s">
        <v>9</v>
      </c>
      <c r="S1296" s="4">
        <f t="shared" si="94"/>
        <v>11364.167521109557</v>
      </c>
      <c r="T1296" s="4">
        <f t="shared" si="95"/>
        <v>18999.221016106214</v>
      </c>
      <c r="U1296" s="4" t="s">
        <v>9</v>
      </c>
      <c r="V1296" t="s">
        <v>9</v>
      </c>
      <c r="W1296" t="s">
        <v>9</v>
      </c>
      <c r="X1296" t="str">
        <f>IF(AND(L1296&lt;&gt;L1295,以前300和1000统计!D1296&gt;以前300和1000统计!E1296+30),1,"")</f>
        <v/>
      </c>
      <c r="Y1296" t="str">
        <f t="shared" si="96"/>
        <v/>
      </c>
    </row>
    <row r="1297" spans="1:25" x14ac:dyDescent="0.25">
      <c r="A1297" s="6">
        <v>44278</v>
      </c>
      <c r="B1297" s="4">
        <v>6364.82</v>
      </c>
      <c r="C1297" s="4">
        <v>6372.66</v>
      </c>
      <c r="D1297" s="4">
        <v>6259.8</v>
      </c>
      <c r="E1297" s="4">
        <v>6289</v>
      </c>
      <c r="F1297" s="13">
        <v>6.1096081947777936E-3</v>
      </c>
      <c r="G1297" s="13" t="s">
        <v>9</v>
      </c>
      <c r="H1297" s="13" t="str">
        <f t="shared" si="93"/>
        <v/>
      </c>
      <c r="I1297" s="7">
        <v>151761502208</v>
      </c>
      <c r="J1297" s="8">
        <v>139482607616</v>
      </c>
      <c r="K1297" s="8">
        <v>144591585894.39999</v>
      </c>
      <c r="L1297" s="4">
        <f>IF(AND(以前300和1000统计!C1296&lt;-10,J1296&lt;K1296*1.05,以前300和1000统计!G1296&lt;10),L1296*(2-E1297/E1296),L1296)</f>
        <v>12481.655522036506</v>
      </c>
      <c r="M1297" s="4">
        <f t="shared" si="91"/>
        <v>6289</v>
      </c>
      <c r="N1297" s="4">
        <f t="shared" si="92"/>
        <v>1</v>
      </c>
      <c r="O1297" t="s">
        <v>9</v>
      </c>
      <c r="P1297" t="s">
        <v>9</v>
      </c>
      <c r="R1297" t="s">
        <v>9</v>
      </c>
      <c r="S1297" s="4">
        <f t="shared" si="94"/>
        <v>11238.010179926096</v>
      </c>
      <c r="T1297" s="4">
        <f t="shared" si="95"/>
        <v>18788.304448438892</v>
      </c>
      <c r="U1297" s="4" t="s">
        <v>9</v>
      </c>
      <c r="V1297" t="s">
        <v>9</v>
      </c>
      <c r="W1297" t="s">
        <v>9</v>
      </c>
      <c r="X1297" t="str">
        <f>IF(AND(L1297&lt;&gt;L1296,以前300和1000统计!D1297&gt;以前300和1000统计!E1297+30),1,"")</f>
        <v/>
      </c>
      <c r="Y1297" t="str">
        <f t="shared" si="96"/>
        <v/>
      </c>
    </row>
    <row r="1298" spans="1:25" x14ac:dyDescent="0.25">
      <c r="A1298" s="6">
        <v>44279</v>
      </c>
      <c r="B1298" s="4">
        <v>6249.23</v>
      </c>
      <c r="C1298" s="4">
        <v>6286.85</v>
      </c>
      <c r="D1298" s="4">
        <v>6183.2</v>
      </c>
      <c r="E1298" s="4">
        <v>6196.27</v>
      </c>
      <c r="F1298" s="13">
        <v>-2.5682432857412452E-2</v>
      </c>
      <c r="G1298" s="13" t="s">
        <v>9</v>
      </c>
      <c r="H1298" s="13" t="str">
        <f t="shared" si="93"/>
        <v/>
      </c>
      <c r="I1298" s="7">
        <v>138421514240</v>
      </c>
      <c r="J1298" s="8">
        <v>142771078485.33334</v>
      </c>
      <c r="K1298" s="8">
        <v>142767714918.39999</v>
      </c>
      <c r="L1298" s="4">
        <f>IF(AND(以前300和1000统计!C1297&lt;-10,J1297&lt;K1297*1.05,以前300和1000统计!G1297&lt;10),L1297*(2-E1298/E1297),L1297)</f>
        <v>12481.655522036506</v>
      </c>
      <c r="M1298" s="4">
        <f t="shared" ref="M1298:M1361" si="98">E1298</f>
        <v>6196.27</v>
      </c>
      <c r="N1298" s="4">
        <f t="shared" ref="N1298:N1361" si="99">IF(L1298=L1297,1,0)</f>
        <v>1</v>
      </c>
      <c r="O1298" t="s">
        <v>9</v>
      </c>
      <c r="P1298" t="s">
        <v>9</v>
      </c>
      <c r="R1298" t="s">
        <v>9</v>
      </c>
      <c r="S1298" s="4">
        <f t="shared" si="94"/>
        <v>11072.308051768272</v>
      </c>
      <c r="T1298" s="4">
        <f t="shared" si="95"/>
        <v>18511.274798016926</v>
      </c>
      <c r="U1298" s="4" t="s">
        <v>9</v>
      </c>
      <c r="V1298" t="s">
        <v>9</v>
      </c>
      <c r="W1298" t="s">
        <v>9</v>
      </c>
      <c r="X1298" t="str">
        <f>IF(AND(L1298&lt;&gt;L1297,以前300和1000统计!D1298&gt;以前300和1000统计!E1298+30),1,"")</f>
        <v/>
      </c>
      <c r="Y1298" t="str">
        <f t="shared" si="96"/>
        <v/>
      </c>
    </row>
    <row r="1299" spans="1:25" x14ac:dyDescent="0.25">
      <c r="A1299" s="6">
        <v>44280</v>
      </c>
      <c r="B1299" s="4">
        <v>6172.4</v>
      </c>
      <c r="C1299" s="4">
        <v>6233.69</v>
      </c>
      <c r="D1299" s="4">
        <v>6130.25</v>
      </c>
      <c r="E1299" s="4">
        <v>6190.71</v>
      </c>
      <c r="F1299" s="13">
        <v>-1.56288758149149E-2</v>
      </c>
      <c r="G1299" s="13" t="s">
        <v>9</v>
      </c>
      <c r="H1299" s="13" t="str">
        <f t="shared" si="93"/>
        <v/>
      </c>
      <c r="I1299" s="7">
        <v>123533451264</v>
      </c>
      <c r="J1299" s="8">
        <v>137905489237.33334</v>
      </c>
      <c r="K1299" s="8">
        <v>141417759948.79999</v>
      </c>
      <c r="L1299" s="4">
        <f>IF(AND(以前300和1000统计!C1298&lt;-10,J1298&lt;K1298*1.05,以前300和1000统计!G1298&lt;10),L1298*(2-E1299/E1298),L1298)</f>
        <v>12481.655522036506</v>
      </c>
      <c r="M1299" s="4">
        <f t="shared" si="98"/>
        <v>6190.71</v>
      </c>
      <c r="N1299" s="4">
        <f t="shared" si="99"/>
        <v>1</v>
      </c>
      <c r="O1299">
        <v>8292.7389963198948</v>
      </c>
      <c r="P1299" t="s">
        <v>9</v>
      </c>
      <c r="Q1299">
        <v>-2.1808918570716873E-2</v>
      </c>
      <c r="R1299">
        <v>-4.6545952672654156E-3</v>
      </c>
      <c r="S1299" s="4">
        <f t="shared" si="94"/>
        <v>11062.372714417279</v>
      </c>
      <c r="T1299" s="4">
        <f t="shared" si="95"/>
        <v>18494.664371441424</v>
      </c>
      <c r="U1299" s="4">
        <v>6359.6</v>
      </c>
      <c r="V1299">
        <v>-2.655670167935098E-2</v>
      </c>
      <c r="W1299">
        <v>-2.1808918570716873E-2</v>
      </c>
      <c r="X1299" t="str">
        <f>IF(AND(L1299&lt;&gt;L1298,以前300和1000统计!D1299&gt;以前300和1000统计!E1299+30),1,"")</f>
        <v/>
      </c>
      <c r="Y1299" t="str">
        <f t="shared" si="96"/>
        <v/>
      </c>
    </row>
    <row r="1300" spans="1:25" x14ac:dyDescent="0.25">
      <c r="A1300" s="6">
        <v>44281</v>
      </c>
      <c r="B1300" s="4">
        <v>6198.53</v>
      </c>
      <c r="C1300" s="4">
        <v>6309.59</v>
      </c>
      <c r="D1300" s="4">
        <v>6198.53</v>
      </c>
      <c r="E1300" s="4">
        <v>6301.34</v>
      </c>
      <c r="F1300" s="13">
        <v>1.69569757289465E-2</v>
      </c>
      <c r="G1300" s="13">
        <v>1.69569757289465E-2</v>
      </c>
      <c r="H1300" s="13" t="str">
        <f t="shared" si="93"/>
        <v/>
      </c>
      <c r="I1300" s="7">
        <v>131109126144</v>
      </c>
      <c r="J1300" s="8">
        <v>131021363882.66667</v>
      </c>
      <c r="K1300" s="8">
        <v>141024218316.79999</v>
      </c>
      <c r="L1300" s="4">
        <f>IF(AND(以前300和1000统计!C1299&lt;-10,J1299&lt;K1299*1.05,以前300和1000统计!G1299&lt;10),L1299*(2-E1300/E1299),L1299)</f>
        <v>12258.604280676</v>
      </c>
      <c r="M1300" s="4">
        <f t="shared" si="98"/>
        <v>6301.34</v>
      </c>
      <c r="N1300" s="4">
        <f t="shared" si="99"/>
        <v>0</v>
      </c>
      <c r="O1300" t="s">
        <v>9</v>
      </c>
      <c r="P1300" t="s">
        <v>9</v>
      </c>
      <c r="R1300" t="s">
        <v>9</v>
      </c>
      <c r="S1300" s="4">
        <f t="shared" si="94"/>
        <v>11062.372714417279</v>
      </c>
      <c r="T1300" s="4">
        <f t="shared" si="95"/>
        <v>18164.158707404091</v>
      </c>
      <c r="U1300" s="4" t="s">
        <v>9</v>
      </c>
      <c r="V1300" t="s">
        <v>9</v>
      </c>
      <c r="W1300" t="s">
        <v>9</v>
      </c>
      <c r="X1300">
        <f>IF(AND(L1300&lt;&gt;L1299,以前300和1000统计!D1300&gt;以前300和1000统计!E1300+30),1,"")</f>
        <v>1</v>
      </c>
      <c r="Y1300">
        <f t="shared" si="96"/>
        <v>1.7870325051569269E-2</v>
      </c>
    </row>
    <row r="1301" spans="1:25" x14ac:dyDescent="0.25">
      <c r="A1301" s="6">
        <v>44284</v>
      </c>
      <c r="B1301" s="4">
        <v>6323.94</v>
      </c>
      <c r="C1301" s="4">
        <v>6364.54</v>
      </c>
      <c r="D1301" s="4">
        <v>6309.77</v>
      </c>
      <c r="E1301" s="4">
        <v>6326.61</v>
      </c>
      <c r="F1301" s="13">
        <v>2.195224780356364E-2</v>
      </c>
      <c r="G1301" s="13">
        <v>2.195224780356364E-2</v>
      </c>
      <c r="H1301" s="13">
        <f t="shared" si="93"/>
        <v>2.195224780356364E-2</v>
      </c>
      <c r="I1301" s="7">
        <v>138044293120</v>
      </c>
      <c r="J1301" s="8">
        <v>130895623509.33333</v>
      </c>
      <c r="K1301" s="8">
        <v>140522999808</v>
      </c>
      <c r="L1301" s="4">
        <f>IF(AND(以前300和1000统计!C1300&lt;-10,J1300&lt;K1300*1.05,以前300和1000统计!G1300&lt;10),L1300*(2-E1301/E1300),L1300)</f>
        <v>12209.444113128673</v>
      </c>
      <c r="M1301" s="4">
        <f t="shared" si="98"/>
        <v>6326.61</v>
      </c>
      <c r="N1301" s="4">
        <f t="shared" si="99"/>
        <v>0</v>
      </c>
      <c r="O1301" t="s">
        <v>9</v>
      </c>
      <c r="P1301">
        <v>8111.8833268209455</v>
      </c>
      <c r="R1301" t="s">
        <v>9</v>
      </c>
      <c r="S1301" s="4">
        <f t="shared" si="94"/>
        <v>11062.372714417279</v>
      </c>
      <c r="T1301" s="4">
        <f t="shared" si="95"/>
        <v>18091.315742171919</v>
      </c>
      <c r="U1301" s="4" t="s">
        <v>9</v>
      </c>
      <c r="V1301" t="s">
        <v>9</v>
      </c>
      <c r="W1301" t="s">
        <v>9</v>
      </c>
      <c r="X1301">
        <f>IF(AND(L1301&lt;&gt;L1300,以前300和1000统计!D1301&gt;以前300和1000统计!E1301+30),1,"")</f>
        <v>1</v>
      </c>
      <c r="Y1301">
        <f t="shared" si="96"/>
        <v>4.0102581355709876E-3</v>
      </c>
    </row>
    <row r="1302" spans="1:25" x14ac:dyDescent="0.25">
      <c r="A1302" s="6">
        <v>44285</v>
      </c>
      <c r="B1302" s="4">
        <v>6313.48</v>
      </c>
      <c r="C1302" s="4">
        <v>6316.82</v>
      </c>
      <c r="D1302" s="4">
        <v>6268.25</v>
      </c>
      <c r="E1302" s="4">
        <v>6301.58</v>
      </c>
      <c r="F1302" s="13">
        <v>3.808713702158073E-5</v>
      </c>
      <c r="G1302" s="13" t="s">
        <v>9</v>
      </c>
      <c r="H1302" s="13" t="str">
        <f t="shared" si="93"/>
        <v/>
      </c>
      <c r="I1302" s="7">
        <v>135741009920</v>
      </c>
      <c r="J1302" s="8">
        <v>134964809728</v>
      </c>
      <c r="K1302" s="8">
        <v>139290309017.60001</v>
      </c>
      <c r="L1302" s="4">
        <f>IF(AND(以前300和1000统计!C1301&lt;-10,J1301&lt;K1301*1.05,以前300和1000统计!G1301&lt;10),L1301*(2-E1302/E1301),L1301)</f>
        <v>12209.444113128673</v>
      </c>
      <c r="M1302" s="4">
        <f t="shared" si="98"/>
        <v>6301.58</v>
      </c>
      <c r="N1302" s="4">
        <f t="shared" si="99"/>
        <v>1</v>
      </c>
      <c r="O1302" t="s">
        <v>9</v>
      </c>
      <c r="P1302" t="s">
        <v>9</v>
      </c>
      <c r="R1302" t="s">
        <v>9</v>
      </c>
      <c r="S1302" s="4">
        <f t="shared" si="94"/>
        <v>11018.606591795233</v>
      </c>
      <c r="T1302" s="4">
        <f t="shared" si="95"/>
        <v>18019.740975744626</v>
      </c>
      <c r="U1302" s="4" t="s">
        <v>9</v>
      </c>
      <c r="V1302" t="s">
        <v>9</v>
      </c>
      <c r="W1302" t="s">
        <v>9</v>
      </c>
      <c r="X1302" t="str">
        <f>IF(AND(L1302&lt;&gt;L1301,以前300和1000统计!D1302&gt;以前300和1000统计!E1302+30),1,"")</f>
        <v/>
      </c>
      <c r="Y1302" t="str">
        <f t="shared" si="96"/>
        <v/>
      </c>
    </row>
    <row r="1303" spans="1:25" x14ac:dyDescent="0.25">
      <c r="A1303" s="6">
        <v>44286</v>
      </c>
      <c r="B1303" s="4">
        <v>6289.6</v>
      </c>
      <c r="C1303" s="4">
        <v>6298.79</v>
      </c>
      <c r="D1303" s="4">
        <v>6252.4</v>
      </c>
      <c r="E1303" s="4">
        <v>6293.39</v>
      </c>
      <c r="F1303" s="13">
        <v>-5.2508373362668559E-3</v>
      </c>
      <c r="G1303" s="13" t="s">
        <v>9</v>
      </c>
      <c r="H1303" s="13" t="str">
        <f t="shared" si="93"/>
        <v/>
      </c>
      <c r="I1303" s="7">
        <v>118374105088</v>
      </c>
      <c r="J1303" s="8">
        <v>130719802709.33333</v>
      </c>
      <c r="K1303" s="8">
        <v>137623069491.20001</v>
      </c>
      <c r="L1303" s="4">
        <f>IF(AND(以前300和1000统计!C1302&lt;-10,J1302&lt;K1302*1.05,以前300和1000统计!G1302&lt;10),L1302*(2-E1303/E1302),L1302)</f>
        <v>12209.444113128673</v>
      </c>
      <c r="M1303" s="4">
        <f t="shared" si="98"/>
        <v>6293.39</v>
      </c>
      <c r="N1303" s="4">
        <f t="shared" si="99"/>
        <v>1</v>
      </c>
      <c r="O1303" t="s">
        <v>9</v>
      </c>
      <c r="P1303" t="s">
        <v>9</v>
      </c>
      <c r="R1303" t="s">
        <v>9</v>
      </c>
      <c r="S1303" s="4">
        <f t="shared" si="94"/>
        <v>11004.285994740718</v>
      </c>
      <c r="T1303" s="4">
        <f t="shared" si="95"/>
        <v>17996.321186010729</v>
      </c>
      <c r="U1303" s="4" t="s">
        <v>9</v>
      </c>
      <c r="V1303" t="s">
        <v>9</v>
      </c>
      <c r="W1303" t="s">
        <v>9</v>
      </c>
      <c r="X1303" t="str">
        <f>IF(AND(L1303&lt;&gt;L1302,以前300和1000统计!D1303&gt;以前300和1000统计!E1303+30),1,"")</f>
        <v/>
      </c>
      <c r="Y1303" t="str">
        <f t="shared" si="96"/>
        <v/>
      </c>
    </row>
    <row r="1304" spans="1:25" x14ac:dyDescent="0.25">
      <c r="A1304" s="6">
        <v>44287</v>
      </c>
      <c r="B1304" s="4">
        <v>6302.56</v>
      </c>
      <c r="C1304" s="4">
        <v>6341.24</v>
      </c>
      <c r="D1304" s="4">
        <v>6286.06</v>
      </c>
      <c r="E1304" s="4">
        <v>6335.79</v>
      </c>
      <c r="F1304" s="13">
        <v>5.4287972222839542E-3</v>
      </c>
      <c r="G1304" s="13" t="s">
        <v>9</v>
      </c>
      <c r="H1304" s="13" t="str">
        <f t="shared" si="93"/>
        <v/>
      </c>
      <c r="I1304" s="7">
        <v>116301205504</v>
      </c>
      <c r="J1304" s="8">
        <v>123472106837.33333</v>
      </c>
      <c r="K1304" s="8">
        <v>135045511577.60001</v>
      </c>
      <c r="L1304" s="4">
        <f>IF(AND(以前300和1000统计!C1303&lt;-10,J1303&lt;K1303*1.05,以前300和1000统计!G1303&lt;10),L1303*(2-E1304/E1303),L1303)</f>
        <v>12209.444113128673</v>
      </c>
      <c r="M1304" s="4">
        <f t="shared" si="98"/>
        <v>6335.79</v>
      </c>
      <c r="N1304" s="4">
        <f t="shared" si="99"/>
        <v>1</v>
      </c>
      <c r="O1304">
        <v>8111.8833268209455</v>
      </c>
      <c r="P1304" t="s">
        <v>9</v>
      </c>
      <c r="Q1304">
        <v>-4.018441267781947E-3</v>
      </c>
      <c r="R1304">
        <v>5.8581750117876474E-3</v>
      </c>
      <c r="S1304" s="4">
        <f t="shared" si="94"/>
        <v>11078.424372654212</v>
      </c>
      <c r="T1304" s="4">
        <f t="shared" si="95"/>
        <v>18117.566495500028</v>
      </c>
      <c r="U1304" s="4">
        <v>6359.6</v>
      </c>
      <c r="V1304">
        <v>-3.743946160135958E-3</v>
      </c>
      <c r="W1304">
        <v>-4.018441267781947E-3</v>
      </c>
      <c r="X1304" t="str">
        <f>IF(AND(L1304&lt;&gt;L1303,以前300和1000统计!D1304&gt;以前300和1000统计!E1304+30),1,"")</f>
        <v/>
      </c>
      <c r="Y1304" t="str">
        <f t="shared" si="96"/>
        <v/>
      </c>
    </row>
    <row r="1305" spans="1:25" x14ac:dyDescent="0.25">
      <c r="A1305" s="6">
        <v>44288</v>
      </c>
      <c r="B1305" s="4">
        <v>6354.71</v>
      </c>
      <c r="C1305" s="4">
        <v>6383.46</v>
      </c>
      <c r="D1305" s="4">
        <v>6337.98</v>
      </c>
      <c r="E1305" s="4">
        <v>6361.25</v>
      </c>
      <c r="F1305" s="13">
        <v>1.0782741892684244E-2</v>
      </c>
      <c r="G1305" s="13">
        <v>1.0782741892684244E-2</v>
      </c>
      <c r="H1305" s="13" t="str">
        <f t="shared" si="93"/>
        <v/>
      </c>
      <c r="I1305" s="7">
        <v>127464869888</v>
      </c>
      <c r="J1305" s="8">
        <v>120713393493.33333</v>
      </c>
      <c r="K1305" s="8">
        <v>134029230284.8</v>
      </c>
      <c r="L1305" s="4">
        <f>IF(AND(以前300和1000统计!C1304&lt;-10,J1304&lt;K1304*1.05,以前300和1000统计!G1304&lt;10),L1304*(2-E1305/E1304),L1304)</f>
        <v>12160.381179047799</v>
      </c>
      <c r="M1305" s="4">
        <f t="shared" si="98"/>
        <v>6361.25</v>
      </c>
      <c r="N1305" s="4">
        <f t="shared" si="99"/>
        <v>0</v>
      </c>
      <c r="O1305" t="s">
        <v>9</v>
      </c>
      <c r="P1305">
        <v>8079.2862001010162</v>
      </c>
      <c r="R1305" t="s">
        <v>9</v>
      </c>
      <c r="S1305" s="4">
        <f t="shared" si="94"/>
        <v>11078.424372654212</v>
      </c>
      <c r="T1305" s="4">
        <f t="shared" si="95"/>
        <v>18044.76211862273</v>
      </c>
      <c r="U1305" s="4" t="s">
        <v>9</v>
      </c>
      <c r="V1305" t="s">
        <v>9</v>
      </c>
      <c r="W1305" t="s">
        <v>9</v>
      </c>
      <c r="X1305">
        <f>IF(AND(L1305&lt;&gt;L1304,以前300和1000统计!D1305&gt;以前300和1000统计!E1305+30),1,"")</f>
        <v>1</v>
      </c>
      <c r="Y1305">
        <f t="shared" si="96"/>
        <v>4.018441267781947E-3</v>
      </c>
    </row>
    <row r="1306" spans="1:25" x14ac:dyDescent="0.25">
      <c r="A1306" s="6">
        <v>44292</v>
      </c>
      <c r="B1306" s="4">
        <v>6376.72</v>
      </c>
      <c r="C1306" s="4">
        <v>6425.39</v>
      </c>
      <c r="D1306" s="4">
        <v>6374.72</v>
      </c>
      <c r="E1306" s="4">
        <v>6421.49</v>
      </c>
      <c r="F1306" s="13">
        <v>1.3526332154316867E-2</v>
      </c>
      <c r="G1306" s="13" t="s">
        <v>9</v>
      </c>
      <c r="H1306" s="13" t="str">
        <f t="shared" si="93"/>
        <v/>
      </c>
      <c r="I1306" s="7">
        <v>123752513536</v>
      </c>
      <c r="J1306" s="8">
        <v>122506196309.33333</v>
      </c>
      <c r="K1306" s="8">
        <v>131977921740.8</v>
      </c>
      <c r="L1306" s="4">
        <f>IF(AND(以前300和1000统计!C1305&lt;-10,J1305&lt;K1305*1.05,以前300和1000统计!G1305&lt;10),L1305*(2-E1306/E1305),L1305)</f>
        <v>12160.381179047799</v>
      </c>
      <c r="M1306" s="4">
        <f t="shared" si="98"/>
        <v>6421.49</v>
      </c>
      <c r="N1306" s="4">
        <f t="shared" si="99"/>
        <v>1</v>
      </c>
      <c r="O1306" t="s">
        <v>9</v>
      </c>
      <c r="P1306" t="s">
        <v>9</v>
      </c>
      <c r="R1306" t="s">
        <v>9</v>
      </c>
      <c r="S1306" s="4">
        <f t="shared" si="94"/>
        <v>11183.335244606846</v>
      </c>
      <c r="T1306" s="4">
        <f t="shared" si="95"/>
        <v>18215.643072841765</v>
      </c>
      <c r="U1306" s="4" t="s">
        <v>9</v>
      </c>
      <c r="V1306" t="s">
        <v>9</v>
      </c>
      <c r="W1306" t="s">
        <v>9</v>
      </c>
      <c r="X1306" t="str">
        <f>IF(AND(L1306&lt;&gt;L1305,以前300和1000统计!D1306&gt;以前300和1000统计!E1306+30),1,"")</f>
        <v/>
      </c>
      <c r="Y1306" t="str">
        <f t="shared" si="96"/>
        <v/>
      </c>
    </row>
    <row r="1307" spans="1:25" x14ac:dyDescent="0.25">
      <c r="A1307" s="6">
        <v>44293</v>
      </c>
      <c r="B1307" s="4">
        <v>6419.99</v>
      </c>
      <c r="C1307" s="4">
        <v>6422.77</v>
      </c>
      <c r="D1307" s="4">
        <v>6372.25</v>
      </c>
      <c r="E1307" s="4">
        <v>6422.76</v>
      </c>
      <c r="F1307" s="13">
        <v>9.6694831990569163E-3</v>
      </c>
      <c r="G1307" s="13" t="s">
        <v>9</v>
      </c>
      <c r="H1307" s="13" t="str">
        <f t="shared" si="93"/>
        <v/>
      </c>
      <c r="I1307" s="7">
        <v>128879005696</v>
      </c>
      <c r="J1307" s="8">
        <v>126698796373.33333</v>
      </c>
      <c r="K1307" s="8">
        <v>130339113164.8</v>
      </c>
      <c r="L1307" s="4">
        <f>IF(AND(以前300和1000统计!C1306&lt;-10,J1306&lt;K1306*1.05,以前300和1000统计!G1306&lt;10),L1306*(2-E1307/E1306),L1306)</f>
        <v>12160.381179047799</v>
      </c>
      <c r="M1307" s="4">
        <f t="shared" si="98"/>
        <v>6422.76</v>
      </c>
      <c r="N1307" s="4">
        <f t="shared" si="99"/>
        <v>1</v>
      </c>
      <c r="O1307" t="s">
        <v>9</v>
      </c>
      <c r="P1307" t="s">
        <v>9</v>
      </c>
      <c r="R1307" t="s">
        <v>9</v>
      </c>
      <c r="S1307" s="4">
        <f t="shared" si="94"/>
        <v>11185.547010997614</v>
      </c>
      <c r="T1307" s="4">
        <f t="shared" si="95"/>
        <v>18219.245642759732</v>
      </c>
      <c r="U1307" s="4" t="s">
        <v>9</v>
      </c>
      <c r="V1307" t="s">
        <v>9</v>
      </c>
      <c r="W1307" t="s">
        <v>9</v>
      </c>
      <c r="X1307" t="str">
        <f>IF(AND(L1307&lt;&gt;L1306,以前300和1000统计!D1307&gt;以前300和1000统计!E1307+30),1,"")</f>
        <v/>
      </c>
      <c r="Y1307" t="str">
        <f t="shared" si="96"/>
        <v/>
      </c>
    </row>
    <row r="1308" spans="1:25" x14ac:dyDescent="0.25">
      <c r="A1308" s="6">
        <v>44294</v>
      </c>
      <c r="B1308" s="4">
        <v>6411.03</v>
      </c>
      <c r="C1308" s="4">
        <v>6435.36</v>
      </c>
      <c r="D1308" s="4">
        <v>6387.91</v>
      </c>
      <c r="E1308" s="4">
        <v>6404.13</v>
      </c>
      <c r="F1308" s="13">
        <v>-2.703422414424006E-3</v>
      </c>
      <c r="G1308" s="13" t="s">
        <v>9</v>
      </c>
      <c r="H1308" s="13" t="str">
        <f t="shared" si="93"/>
        <v/>
      </c>
      <c r="I1308" s="7">
        <v>138981359616</v>
      </c>
      <c r="J1308" s="8">
        <v>130537626282.66667</v>
      </c>
      <c r="K1308" s="8">
        <v>131254601113.60001</v>
      </c>
      <c r="L1308" s="4">
        <f>IF(AND(以前300和1000统计!C1307&lt;-10,J1307&lt;K1307*1.05,以前300和1000统计!G1307&lt;10),L1307*(2-E1308/E1307),L1307)</f>
        <v>12160.381179047799</v>
      </c>
      <c r="M1308" s="4">
        <f t="shared" si="98"/>
        <v>6404.13</v>
      </c>
      <c r="N1308" s="4">
        <f t="shared" si="99"/>
        <v>1</v>
      </c>
      <c r="O1308" t="s">
        <v>9</v>
      </c>
      <c r="P1308" t="s">
        <v>9</v>
      </c>
      <c r="R1308" t="s">
        <v>9</v>
      </c>
      <c r="S1308" s="4">
        <f t="shared" si="94"/>
        <v>11153.101965438558</v>
      </c>
      <c r="T1308" s="4">
        <f t="shared" si="95"/>
        <v>18166.398495065499</v>
      </c>
      <c r="U1308" s="4" t="s">
        <v>9</v>
      </c>
      <c r="V1308" t="s">
        <v>9</v>
      </c>
      <c r="W1308" t="s">
        <v>9</v>
      </c>
      <c r="X1308" t="str">
        <f>IF(AND(L1308&lt;&gt;L1307,以前300和1000统计!D1308&gt;以前300和1000统计!E1308+30),1,"")</f>
        <v/>
      </c>
      <c r="Y1308" t="str">
        <f t="shared" si="96"/>
        <v/>
      </c>
    </row>
    <row r="1309" spans="1:25" x14ac:dyDescent="0.25">
      <c r="A1309" s="6">
        <v>44295</v>
      </c>
      <c r="B1309" s="4">
        <v>6399.15</v>
      </c>
      <c r="C1309" s="4">
        <v>6410.53</v>
      </c>
      <c r="D1309" s="4">
        <v>6378.27</v>
      </c>
      <c r="E1309" s="4">
        <v>6399.52</v>
      </c>
      <c r="F1309" s="13">
        <v>-3.6183821285552531E-3</v>
      </c>
      <c r="G1309" s="13" t="s">
        <v>9</v>
      </c>
      <c r="H1309" s="13" t="str">
        <f t="shared" si="93"/>
        <v/>
      </c>
      <c r="I1309" s="7">
        <v>130323906560</v>
      </c>
      <c r="J1309" s="8">
        <v>132728090624</v>
      </c>
      <c r="K1309" s="8">
        <v>131342025523.2</v>
      </c>
      <c r="L1309" s="4">
        <f>IF(AND(以前300和1000统计!C1308&lt;-10,J1308&lt;K1308*1.05,以前300和1000统计!G1308&lt;10),L1308*(2-E1309/E1308),L1308)</f>
        <v>12160.381179047799</v>
      </c>
      <c r="M1309" s="4">
        <f t="shared" si="98"/>
        <v>6399.52</v>
      </c>
      <c r="N1309" s="4">
        <f t="shared" si="99"/>
        <v>1</v>
      </c>
      <c r="O1309" t="s">
        <v>9</v>
      </c>
      <c r="P1309" t="s">
        <v>9</v>
      </c>
      <c r="R1309" t="s">
        <v>9</v>
      </c>
      <c r="S1309" s="4">
        <f t="shared" si="94"/>
        <v>11145.073427594905</v>
      </c>
      <c r="T1309" s="4">
        <f t="shared" si="95"/>
        <v>18153.321449930208</v>
      </c>
      <c r="U1309" s="4" t="s">
        <v>9</v>
      </c>
      <c r="V1309" t="s">
        <v>9</v>
      </c>
      <c r="W1309" t="s">
        <v>9</v>
      </c>
      <c r="X1309" t="str">
        <f>IF(AND(L1309&lt;&gt;L1308,以前300和1000统计!D1309&gt;以前300和1000统计!E1309+30),1,"")</f>
        <v/>
      </c>
      <c r="Y1309" t="str">
        <f t="shared" si="96"/>
        <v/>
      </c>
    </row>
    <row r="1310" spans="1:25" x14ac:dyDescent="0.25">
      <c r="A1310" s="6">
        <v>44298</v>
      </c>
      <c r="B1310" s="4">
        <v>6398.51</v>
      </c>
      <c r="C1310" s="4">
        <v>6402.33</v>
      </c>
      <c r="D1310" s="4">
        <v>6251.49</v>
      </c>
      <c r="E1310" s="4">
        <v>6263.4</v>
      </c>
      <c r="F1310" s="13">
        <v>-2.1974881834066484E-2</v>
      </c>
      <c r="G1310" s="13" t="s">
        <v>9</v>
      </c>
      <c r="H1310" s="13" t="str">
        <f t="shared" si="93"/>
        <v/>
      </c>
      <c r="I1310" s="7">
        <v>139761864704</v>
      </c>
      <c r="J1310" s="8">
        <v>136355710293.33333</v>
      </c>
      <c r="K1310" s="8">
        <v>131511182131.2</v>
      </c>
      <c r="L1310" s="4">
        <f>IF(AND(以前300和1000统计!C1309&lt;-10,J1309&lt;K1309*1.05,以前300和1000统计!G1309&lt;10),L1309*(2-E1310/E1309),L1309)</f>
        <v>12160.381179047799</v>
      </c>
      <c r="M1310" s="4">
        <f t="shared" si="98"/>
        <v>6263.4</v>
      </c>
      <c r="N1310" s="4">
        <f t="shared" si="99"/>
        <v>1</v>
      </c>
      <c r="O1310">
        <v>8079.2862001010162</v>
      </c>
      <c r="P1310" t="s">
        <v>9</v>
      </c>
      <c r="Q1310">
        <v>-1.6926509357261033E-2</v>
      </c>
      <c r="R1310">
        <v>-6.0209415775057673E-3</v>
      </c>
      <c r="S1310" s="4">
        <f t="shared" si="94"/>
        <v>10908.013867664749</v>
      </c>
      <c r="T1310" s="4">
        <f t="shared" si="95"/>
        <v>17767.194034785865</v>
      </c>
      <c r="U1310" s="4">
        <v>6422.76</v>
      </c>
      <c r="V1310">
        <v>-2.4811763167236656E-2</v>
      </c>
      <c r="W1310">
        <v>-1.6926509357261033E-2</v>
      </c>
      <c r="X1310" t="str">
        <f>IF(AND(L1310&lt;&gt;L1309,以前300和1000统计!D1310&gt;以前300和1000统计!E1310+30),1,"")</f>
        <v/>
      </c>
      <c r="Y1310" t="str">
        <f t="shared" si="96"/>
        <v/>
      </c>
    </row>
    <row r="1311" spans="1:25" x14ac:dyDescent="0.25">
      <c r="A1311" s="6">
        <v>44299</v>
      </c>
      <c r="B1311" s="4">
        <v>6252.71</v>
      </c>
      <c r="C1311" s="4">
        <v>6282.97</v>
      </c>
      <c r="D1311" s="4">
        <v>6216.19</v>
      </c>
      <c r="E1311" s="4">
        <v>6231.14</v>
      </c>
      <c r="F1311" s="13">
        <v>-2.6311348351126362E-2</v>
      </c>
      <c r="G1311" s="13">
        <v>-2.6311348351126362E-2</v>
      </c>
      <c r="H1311" s="13" t="str">
        <f t="shared" si="93"/>
        <v/>
      </c>
      <c r="I1311" s="7">
        <v>120402624512</v>
      </c>
      <c r="J1311" s="8">
        <v>130162798592</v>
      </c>
      <c r="K1311" s="8">
        <v>130940621414.39999</v>
      </c>
      <c r="L1311" s="4">
        <f>IF(AND(以前300和1000统计!C1310&lt;-10,J1310&lt;K1310*1.05,以前300和1000统计!G1310&lt;10),L1310*(2-E1311/E1310),L1310)</f>
        <v>12223.013917949367</v>
      </c>
      <c r="M1311" s="4">
        <f t="shared" si="98"/>
        <v>6231.14</v>
      </c>
      <c r="N1311" s="4">
        <f t="shared" si="99"/>
        <v>0</v>
      </c>
      <c r="O1311" t="s">
        <v>9</v>
      </c>
      <c r="P1311" t="s">
        <v>9</v>
      </c>
      <c r="R1311" t="s">
        <v>9</v>
      </c>
      <c r="S1311" s="4">
        <f t="shared" si="94"/>
        <v>10908.013867664749</v>
      </c>
      <c r="T1311" s="4">
        <f t="shared" si="95"/>
        <v>17858.704984040611</v>
      </c>
      <c r="U1311" s="4" t="s">
        <v>9</v>
      </c>
      <c r="V1311" t="s">
        <v>9</v>
      </c>
      <c r="W1311" t="s">
        <v>9</v>
      </c>
      <c r="X1311" t="str">
        <f>IF(AND(L1311&lt;&gt;L1310,以前300和1000统计!D1311&gt;以前300和1000统计!E1311+30),1,"")</f>
        <v/>
      </c>
      <c r="Y1311" t="str">
        <f t="shared" si="96"/>
        <v/>
      </c>
    </row>
    <row r="1312" spans="1:25" x14ac:dyDescent="0.25">
      <c r="A1312" s="6">
        <v>44300</v>
      </c>
      <c r="B1312" s="4">
        <v>6227.25</v>
      </c>
      <c r="C1312" s="4">
        <v>6320.57</v>
      </c>
      <c r="D1312" s="4">
        <v>6225.56</v>
      </c>
      <c r="E1312" s="4">
        <v>6320.07</v>
      </c>
      <c r="F1312" s="13">
        <v>9.0478015135548873E-3</v>
      </c>
      <c r="G1312" s="13">
        <v>9.0478015135548873E-3</v>
      </c>
      <c r="H1312" s="13" t="str">
        <f t="shared" si="93"/>
        <v/>
      </c>
      <c r="I1312" s="7">
        <v>118610595840</v>
      </c>
      <c r="J1312" s="8">
        <v>126258361685.33333</v>
      </c>
      <c r="K1312" s="8">
        <v>130160605388.8</v>
      </c>
      <c r="L1312" s="4">
        <f>IF(AND(以前300和1000统计!C1311&lt;-10,J1311&lt;K1311*1.05,以前300和1000统计!G1311&lt;10),L1311*(2-E1312/E1311),L1311)</f>
        <v>12048.568691598615</v>
      </c>
      <c r="M1312" s="4">
        <f t="shared" si="98"/>
        <v>6320.07</v>
      </c>
      <c r="N1312" s="4">
        <f t="shared" si="99"/>
        <v>0</v>
      </c>
      <c r="O1312" t="s">
        <v>9</v>
      </c>
      <c r="P1312" t="s">
        <v>9</v>
      </c>
      <c r="R1312" t="s">
        <v>9</v>
      </c>
      <c r="S1312" s="4">
        <f t="shared" si="94"/>
        <v>10908.013867664749</v>
      </c>
      <c r="T1312" s="4">
        <f t="shared" si="95"/>
        <v>17603.827925551999</v>
      </c>
      <c r="U1312" s="4" t="s">
        <v>9</v>
      </c>
      <c r="V1312" t="s">
        <v>9</v>
      </c>
      <c r="W1312" t="s">
        <v>9</v>
      </c>
      <c r="X1312">
        <f>IF(AND(L1312&lt;&gt;L1311,以前300和1000统计!D1312&gt;以前300和1000统计!E1312+30),1,"")</f>
        <v>1</v>
      </c>
      <c r="Y1312">
        <f t="shared" si="96"/>
        <v>1.4271866785210863E-2</v>
      </c>
    </row>
    <row r="1313" spans="1:25" x14ac:dyDescent="0.25">
      <c r="A1313" s="6">
        <v>44301</v>
      </c>
      <c r="B1313" s="4">
        <v>6304.74</v>
      </c>
      <c r="C1313" s="4">
        <v>6304.79</v>
      </c>
      <c r="D1313" s="4">
        <v>6258.95</v>
      </c>
      <c r="E1313" s="4">
        <v>6296.61</v>
      </c>
      <c r="F1313" s="13">
        <v>1.0506905638454578E-2</v>
      </c>
      <c r="G1313" s="13">
        <v>1.0506905638454578E-2</v>
      </c>
      <c r="H1313" s="13" t="str">
        <f t="shared" si="93"/>
        <v/>
      </c>
      <c r="I1313" s="7">
        <v>117020360704</v>
      </c>
      <c r="J1313" s="8">
        <v>118677860352</v>
      </c>
      <c r="K1313" s="8">
        <v>129772074803.2</v>
      </c>
      <c r="L1313" s="4">
        <f>IF(AND(以前300和1000统计!C1312&lt;-10,J1312&lt;K1312*1.05,以前300和1000统计!G1312&lt;10),L1312*(2-E1313/E1312),L1312)</f>
        <v>12093.292788247052</v>
      </c>
      <c r="M1313" s="4">
        <f t="shared" si="98"/>
        <v>6296.61</v>
      </c>
      <c r="N1313" s="4">
        <f t="shared" si="99"/>
        <v>0</v>
      </c>
      <c r="O1313" t="s">
        <v>9</v>
      </c>
      <c r="P1313" t="s">
        <v>9</v>
      </c>
      <c r="R1313" t="s">
        <v>9</v>
      </c>
      <c r="S1313" s="4">
        <f t="shared" si="94"/>
        <v>10908.013867664749</v>
      </c>
      <c r="T1313" s="4">
        <f t="shared" si="95"/>
        <v>17669.17305671881</v>
      </c>
      <c r="U1313" s="4" t="s">
        <v>9</v>
      </c>
      <c r="V1313" t="s">
        <v>9</v>
      </c>
      <c r="W1313" t="s">
        <v>9</v>
      </c>
      <c r="X1313" t="str">
        <f>IF(AND(L1313&lt;&gt;L1312,以前300和1000统计!D1313&gt;以前300和1000统计!E1313+30),1,"")</f>
        <v/>
      </c>
      <c r="Y1313" t="str">
        <f t="shared" si="96"/>
        <v/>
      </c>
    </row>
    <row r="1314" spans="1:25" x14ac:dyDescent="0.25">
      <c r="A1314" s="6">
        <v>44302</v>
      </c>
      <c r="B1314" s="4">
        <v>6295.53</v>
      </c>
      <c r="C1314" s="4">
        <v>6379.97</v>
      </c>
      <c r="D1314" s="4">
        <v>6295.53</v>
      </c>
      <c r="E1314" s="4">
        <v>6368.85</v>
      </c>
      <c r="F1314" s="13">
        <v>7.718268943223805E-3</v>
      </c>
      <c r="G1314" s="13">
        <v>7.718268943223805E-3</v>
      </c>
      <c r="H1314" s="13" t="str">
        <f t="shared" si="93"/>
        <v/>
      </c>
      <c r="I1314" s="7">
        <v>134720827392</v>
      </c>
      <c r="J1314" s="8">
        <v>123450594645.33333</v>
      </c>
      <c r="K1314" s="8">
        <v>129994522828.8</v>
      </c>
      <c r="L1314" s="4">
        <f>IF(AND(以前300和1000统计!C1313&lt;-10,J1313&lt;K1313*1.05,以前300和1000统计!G1313&lt;10),L1313*(2-E1314/E1313),L1313)</f>
        <v>11954.548373232787</v>
      </c>
      <c r="M1314" s="4">
        <f t="shared" si="98"/>
        <v>6368.85</v>
      </c>
      <c r="N1314" s="4">
        <f t="shared" si="99"/>
        <v>0</v>
      </c>
      <c r="O1314" t="s">
        <v>9</v>
      </c>
      <c r="P1314">
        <v>7942.5320866350166</v>
      </c>
      <c r="R1314" t="s">
        <v>9</v>
      </c>
      <c r="S1314" s="4">
        <f t="shared" si="94"/>
        <v>10908.013867664749</v>
      </c>
      <c r="T1314" s="4">
        <f t="shared" si="95"/>
        <v>17466.457458703786</v>
      </c>
      <c r="U1314" s="4" t="s">
        <v>9</v>
      </c>
      <c r="V1314" t="s">
        <v>9</v>
      </c>
      <c r="W1314" t="s">
        <v>9</v>
      </c>
      <c r="X1314">
        <f>IF(AND(L1314&lt;&gt;L1313,以前300和1000统计!D1314&gt;以前300和1000统计!E1314+30),1,"")</f>
        <v>1</v>
      </c>
      <c r="Y1314">
        <f t="shared" si="96"/>
        <v>1.147284014731742E-2</v>
      </c>
    </row>
    <row r="1315" spans="1:25" x14ac:dyDescent="0.25">
      <c r="A1315" s="6">
        <v>44305</v>
      </c>
      <c r="B1315" s="4">
        <v>6368.86</v>
      </c>
      <c r="C1315" s="4">
        <v>6477.41</v>
      </c>
      <c r="D1315" s="4">
        <v>6357.5</v>
      </c>
      <c r="E1315" s="4">
        <v>6477.39</v>
      </c>
      <c r="F1315" s="13">
        <v>2.8710687179291927E-2</v>
      </c>
      <c r="G1315" s="13" t="s">
        <v>9</v>
      </c>
      <c r="H1315" s="13" t="str">
        <f t="shared" si="93"/>
        <v/>
      </c>
      <c r="I1315" s="7">
        <v>155002380288</v>
      </c>
      <c r="J1315" s="8">
        <v>135581189461.33333</v>
      </c>
      <c r="K1315" s="8">
        <v>131316836761.60001</v>
      </c>
      <c r="L1315" s="4">
        <f>IF(AND(以前300和1000统计!C1314&lt;-10,J1314&lt;K1314*1.05,以前300和1000统计!G1314&lt;10),L1314*(2-E1315/E1314),L1314)</f>
        <v>11954.548373232787</v>
      </c>
      <c r="M1315" s="4">
        <f t="shared" si="98"/>
        <v>6477.39</v>
      </c>
      <c r="N1315" s="4">
        <f t="shared" si="99"/>
        <v>1</v>
      </c>
      <c r="O1315" t="s">
        <v>9</v>
      </c>
      <c r="P1315" t="s">
        <v>9</v>
      </c>
      <c r="R1315" t="s">
        <v>9</v>
      </c>
      <c r="S1315" s="4">
        <f t="shared" si="94"/>
        <v>11093.911765275201</v>
      </c>
      <c r="T1315" s="4">
        <f t="shared" si="95"/>
        <v>17764.126471566029</v>
      </c>
      <c r="U1315" s="4" t="s">
        <v>9</v>
      </c>
      <c r="V1315" t="s">
        <v>9</v>
      </c>
      <c r="W1315" t="s">
        <v>9</v>
      </c>
      <c r="X1315" t="str">
        <f>IF(AND(L1315&lt;&gt;L1314,以前300和1000统计!D1315&gt;以前300和1000统计!E1315+30),1,"")</f>
        <v/>
      </c>
      <c r="Y1315" t="str">
        <f t="shared" si="96"/>
        <v/>
      </c>
    </row>
    <row r="1316" spans="1:25" x14ac:dyDescent="0.25">
      <c r="A1316" s="6">
        <v>44306</v>
      </c>
      <c r="B1316" s="4">
        <v>6460.52</v>
      </c>
      <c r="C1316" s="4">
        <v>6506.88</v>
      </c>
      <c r="D1316" s="4">
        <v>6450.39</v>
      </c>
      <c r="E1316" s="4">
        <v>6457.63</v>
      </c>
      <c r="F1316" s="13">
        <v>1.3939722241848918E-2</v>
      </c>
      <c r="G1316" s="13" t="s">
        <v>9</v>
      </c>
      <c r="H1316" s="13" t="str">
        <f t="shared" si="93"/>
        <v/>
      </c>
      <c r="I1316" s="7">
        <v>158701514752</v>
      </c>
      <c r="J1316" s="8">
        <v>149474907477.33334</v>
      </c>
      <c r="K1316" s="8">
        <v>132345401548.8</v>
      </c>
      <c r="L1316" s="4">
        <f>IF(AND(以前300和1000统计!C1315&lt;-10,J1315&lt;K1315*1.05,以前300和1000统计!G1315&lt;10),L1315*(2-E1316/E1315),L1315)</f>
        <v>11954.548373232787</v>
      </c>
      <c r="M1316" s="4">
        <f t="shared" si="98"/>
        <v>6457.63</v>
      </c>
      <c r="N1316" s="4">
        <f t="shared" si="99"/>
        <v>1</v>
      </c>
      <c r="O1316" t="s">
        <v>9</v>
      </c>
      <c r="P1316" t="s">
        <v>9</v>
      </c>
      <c r="R1316" t="s">
        <v>9</v>
      </c>
      <c r="S1316" s="4">
        <f t="shared" si="94"/>
        <v>11060.06855119023</v>
      </c>
      <c r="T1316" s="4">
        <f t="shared" si="95"/>
        <v>17709.935024227183</v>
      </c>
      <c r="U1316" s="4" t="s">
        <v>9</v>
      </c>
      <c r="V1316" t="s">
        <v>9</v>
      </c>
      <c r="W1316" t="s">
        <v>9</v>
      </c>
      <c r="X1316" t="str">
        <f>IF(AND(L1316&lt;&gt;L1315,以前300和1000统计!D1316&gt;以前300和1000统计!E1316+30),1,"")</f>
        <v/>
      </c>
      <c r="Y1316" t="str">
        <f t="shared" si="96"/>
        <v/>
      </c>
    </row>
    <row r="1317" spans="1:25" x14ac:dyDescent="0.25">
      <c r="A1317" s="6">
        <v>44307</v>
      </c>
      <c r="B1317" s="4">
        <v>6425.34</v>
      </c>
      <c r="C1317" s="4">
        <v>6470.94</v>
      </c>
      <c r="D1317" s="4">
        <v>6408.04</v>
      </c>
      <c r="E1317" s="4">
        <v>6457.71</v>
      </c>
      <c r="F1317" s="13">
        <v>-3.0382607809626982E-3</v>
      </c>
      <c r="G1317" s="13" t="s">
        <v>9</v>
      </c>
      <c r="H1317" s="13" t="str">
        <f t="shared" si="93"/>
        <v/>
      </c>
      <c r="I1317" s="7">
        <v>136567824384</v>
      </c>
      <c r="J1317" s="8">
        <v>150090573141.33334</v>
      </c>
      <c r="K1317" s="8">
        <v>131585717657.60001</v>
      </c>
      <c r="L1317" s="4">
        <f>IF(AND(以前300和1000统计!C1316&lt;-10,J1316&lt;K1316*1.05,以前300和1000统计!G1316&lt;10),L1316*(2-E1317/E1316),L1316)</f>
        <v>11954.548373232787</v>
      </c>
      <c r="M1317" s="4">
        <f t="shared" si="98"/>
        <v>6457.71</v>
      </c>
      <c r="N1317" s="4">
        <f t="shared" si="99"/>
        <v>1</v>
      </c>
      <c r="O1317" t="s">
        <v>9</v>
      </c>
      <c r="P1317" t="s">
        <v>9</v>
      </c>
      <c r="R1317" t="s">
        <v>9</v>
      </c>
      <c r="S1317" s="4">
        <f t="shared" si="94"/>
        <v>11060.205568251304</v>
      </c>
      <c r="T1317" s="4">
        <f t="shared" si="95"/>
        <v>17710.154422799405</v>
      </c>
      <c r="U1317" s="4" t="s">
        <v>9</v>
      </c>
      <c r="V1317" t="s">
        <v>9</v>
      </c>
      <c r="W1317" t="s">
        <v>9</v>
      </c>
      <c r="X1317" t="str">
        <f>IF(AND(L1317&lt;&gt;L1316,以前300和1000统计!D1317&gt;以前300和1000统计!E1317+30),1,"")</f>
        <v/>
      </c>
      <c r="Y1317" t="str">
        <f t="shared" si="96"/>
        <v/>
      </c>
    </row>
    <row r="1318" spans="1:25" x14ac:dyDescent="0.25">
      <c r="A1318" s="6">
        <v>44308</v>
      </c>
      <c r="B1318" s="4">
        <v>6470.46</v>
      </c>
      <c r="C1318" s="4">
        <v>6496.44</v>
      </c>
      <c r="D1318" s="4">
        <v>6463.14</v>
      </c>
      <c r="E1318" s="4">
        <v>6485.21</v>
      </c>
      <c r="F1318" s="13">
        <v>4.2709167295122974E-3</v>
      </c>
      <c r="G1318" s="13" t="s">
        <v>9</v>
      </c>
      <c r="H1318" s="13" t="str">
        <f t="shared" si="93"/>
        <v/>
      </c>
      <c r="I1318" s="7">
        <v>139471175680</v>
      </c>
      <c r="J1318" s="8">
        <v>144913504938.66666</v>
      </c>
      <c r="K1318" s="8">
        <v>131638200729.60001</v>
      </c>
      <c r="L1318" s="4">
        <f>IF(AND(以前300和1000统计!C1317&lt;-10,J1317&lt;K1317*1.05,以前300和1000统计!G1317&lt;10),L1317*(2-E1318/E1317),L1317)</f>
        <v>11954.548373232787</v>
      </c>
      <c r="M1318" s="4">
        <f t="shared" si="98"/>
        <v>6485.21</v>
      </c>
      <c r="N1318" s="4">
        <f t="shared" si="99"/>
        <v>1</v>
      </c>
      <c r="O1318" t="s">
        <v>9</v>
      </c>
      <c r="P1318" t="s">
        <v>9</v>
      </c>
      <c r="R1318" t="s">
        <v>9</v>
      </c>
      <c r="S1318" s="4">
        <f t="shared" si="94"/>
        <v>11107.30518299506</v>
      </c>
      <c r="T1318" s="4">
        <f t="shared" si="95"/>
        <v>17785.572682000729</v>
      </c>
      <c r="U1318" s="4" t="s">
        <v>9</v>
      </c>
      <c r="V1318" t="s">
        <v>9</v>
      </c>
      <c r="W1318" t="s">
        <v>9</v>
      </c>
      <c r="X1318" t="str">
        <f>IF(AND(L1318&lt;&gt;L1317,以前300和1000统计!D1318&gt;以前300和1000统计!E1318+30),1,"")</f>
        <v/>
      </c>
      <c r="Y1318" t="str">
        <f t="shared" si="96"/>
        <v/>
      </c>
    </row>
    <row r="1319" spans="1:25" x14ac:dyDescent="0.25">
      <c r="A1319" s="6">
        <v>44309</v>
      </c>
      <c r="B1319" s="4">
        <v>6478.93</v>
      </c>
      <c r="C1319" s="4">
        <v>6478.93</v>
      </c>
      <c r="D1319" s="4">
        <v>6425.66</v>
      </c>
      <c r="E1319" s="4">
        <v>6453.3</v>
      </c>
      <c r="F1319" s="13">
        <v>-6.8290462098796745E-4</v>
      </c>
      <c r="G1319" s="13" t="s">
        <v>9</v>
      </c>
      <c r="H1319" s="13" t="str">
        <f t="shared" si="93"/>
        <v/>
      </c>
      <c r="I1319" s="7">
        <v>142037770240</v>
      </c>
      <c r="J1319" s="8">
        <v>139358923434.66666</v>
      </c>
      <c r="K1319" s="8">
        <v>132563416678.39999</v>
      </c>
      <c r="L1319" s="4">
        <f>IF(AND(以前300和1000统计!C1318&lt;-10,J1318&lt;K1318*1.05,以前300和1000统计!G1318&lt;10),L1318*(2-E1319/E1318),L1318)</f>
        <v>11954.548373232787</v>
      </c>
      <c r="M1319" s="4">
        <f t="shared" si="98"/>
        <v>6453.3</v>
      </c>
      <c r="N1319" s="4">
        <f t="shared" si="99"/>
        <v>1</v>
      </c>
      <c r="O1319" t="s">
        <v>9</v>
      </c>
      <c r="P1319" t="s">
        <v>9</v>
      </c>
      <c r="R1319" t="s">
        <v>9</v>
      </c>
      <c r="S1319" s="4">
        <f t="shared" si="94"/>
        <v>11052.652502759667</v>
      </c>
      <c r="T1319" s="4">
        <f t="shared" si="95"/>
        <v>17698.060076505666</v>
      </c>
      <c r="U1319" s="4" t="s">
        <v>9</v>
      </c>
      <c r="V1319" t="s">
        <v>9</v>
      </c>
      <c r="W1319" t="s">
        <v>9</v>
      </c>
      <c r="X1319" t="str">
        <f>IF(AND(L1319&lt;&gt;L1318,以前300和1000统计!D1319&gt;以前300和1000统计!E1319+30),1,"")</f>
        <v/>
      </c>
      <c r="Y1319" t="str">
        <f t="shared" si="96"/>
        <v/>
      </c>
    </row>
    <row r="1320" spans="1:25" x14ac:dyDescent="0.25">
      <c r="A1320" s="6">
        <v>44312</v>
      </c>
      <c r="B1320" s="4">
        <v>6467.88</v>
      </c>
      <c r="C1320" s="4">
        <v>6527.33</v>
      </c>
      <c r="D1320" s="4">
        <v>6427.76</v>
      </c>
      <c r="E1320" s="4">
        <v>6431.09</v>
      </c>
      <c r="F1320" s="13">
        <v>-8.3451422544528198E-3</v>
      </c>
      <c r="G1320" s="13" t="s">
        <v>9</v>
      </c>
      <c r="H1320" s="13" t="str">
        <f t="shared" si="93"/>
        <v/>
      </c>
      <c r="I1320" s="7">
        <v>161805680640</v>
      </c>
      <c r="J1320" s="8">
        <v>147771542186.66666</v>
      </c>
      <c r="K1320" s="8">
        <v>134098244403.2</v>
      </c>
      <c r="L1320" s="4">
        <f>IF(AND(以前300和1000统计!C1319&lt;-10,J1319&lt;K1319*1.05,以前300和1000统计!G1319&lt;10),L1319*(2-E1320/E1319),L1319)</f>
        <v>11954.548373232787</v>
      </c>
      <c r="M1320" s="4">
        <f t="shared" si="98"/>
        <v>6431.09</v>
      </c>
      <c r="N1320" s="4">
        <f t="shared" si="99"/>
        <v>1</v>
      </c>
      <c r="O1320" t="s">
        <v>9</v>
      </c>
      <c r="P1320" t="s">
        <v>9</v>
      </c>
      <c r="R1320" t="s">
        <v>9</v>
      </c>
      <c r="S1320" s="4">
        <f t="shared" si="94"/>
        <v>11014.613141179345</v>
      </c>
      <c r="T1320" s="4">
        <f t="shared" si="95"/>
        <v>17637.149547892524</v>
      </c>
      <c r="U1320" s="4" t="s">
        <v>9</v>
      </c>
      <c r="V1320" t="s">
        <v>9</v>
      </c>
      <c r="W1320" t="s">
        <v>9</v>
      </c>
      <c r="X1320" t="str">
        <f>IF(AND(L1320&lt;&gt;L1319,以前300和1000统计!D1320&gt;以前300和1000统计!E1320+30),1,"")</f>
        <v/>
      </c>
      <c r="Y1320" t="str">
        <f t="shared" si="96"/>
        <v/>
      </c>
    </row>
    <row r="1321" spans="1:25" x14ac:dyDescent="0.25">
      <c r="A1321" s="6">
        <v>44313</v>
      </c>
      <c r="B1321" s="4">
        <v>6423.79</v>
      </c>
      <c r="C1321" s="4">
        <v>6429.86</v>
      </c>
      <c r="D1321" s="4">
        <v>6338.13</v>
      </c>
      <c r="E1321" s="4">
        <v>6400.9</v>
      </c>
      <c r="F1321" s="13">
        <v>-8.1198766522555532E-3</v>
      </c>
      <c r="G1321" s="13" t="s">
        <v>9</v>
      </c>
      <c r="H1321" s="13" t="str">
        <f t="shared" si="93"/>
        <v/>
      </c>
      <c r="I1321" s="7">
        <v>138737721344</v>
      </c>
      <c r="J1321" s="8">
        <v>147527057408</v>
      </c>
      <c r="K1321" s="8">
        <v>134132915814.39999</v>
      </c>
      <c r="L1321" s="4">
        <f>IF(AND(以前300和1000统计!C1320&lt;-10,J1320&lt;K1320*1.05,以前300和1000统计!G1320&lt;10),L1320*(2-E1321/E1320),L1320)</f>
        <v>11954.548373232787</v>
      </c>
      <c r="M1321" s="4">
        <f t="shared" si="98"/>
        <v>6400.9</v>
      </c>
      <c r="N1321" s="4">
        <f t="shared" si="99"/>
        <v>1</v>
      </c>
      <c r="O1321" t="s">
        <v>9</v>
      </c>
      <c r="P1321" t="s">
        <v>9</v>
      </c>
      <c r="R1321" t="s">
        <v>9</v>
      </c>
      <c r="S1321" s="4">
        <f t="shared" si="94"/>
        <v>10962.906327757015</v>
      </c>
      <c r="T1321" s="4">
        <f t="shared" si="95"/>
        <v>17554.35401170023</v>
      </c>
      <c r="U1321" s="4" t="s">
        <v>9</v>
      </c>
      <c r="V1321" t="s">
        <v>9</v>
      </c>
      <c r="W1321" t="s">
        <v>9</v>
      </c>
      <c r="X1321" t="str">
        <f>IF(AND(L1321&lt;&gt;L1320,以前300和1000统计!D1321&gt;以前300和1000统计!E1321+30),1,"")</f>
        <v/>
      </c>
      <c r="Y1321" t="str">
        <f t="shared" si="96"/>
        <v/>
      </c>
    </row>
    <row r="1322" spans="1:25" x14ac:dyDescent="0.25">
      <c r="A1322" s="6">
        <v>44314</v>
      </c>
      <c r="B1322" s="4">
        <v>6395.02</v>
      </c>
      <c r="C1322" s="4">
        <v>6437.27</v>
      </c>
      <c r="D1322" s="4">
        <v>6366.01</v>
      </c>
      <c r="E1322" s="4">
        <v>6437.25</v>
      </c>
      <c r="F1322" s="13">
        <v>9.5784695906919737E-4</v>
      </c>
      <c r="G1322" s="13" t="s">
        <v>9</v>
      </c>
      <c r="H1322" s="13" t="str">
        <f t="shared" si="93"/>
        <v/>
      </c>
      <c r="I1322" s="7">
        <v>145603698688</v>
      </c>
      <c r="J1322" s="8">
        <v>148715700224</v>
      </c>
      <c r="K1322" s="8">
        <v>134626050252.8</v>
      </c>
      <c r="L1322" s="4">
        <f>IF(AND(以前300和1000统计!C1321&lt;-10,J1321&lt;K1321*1.05,以前300和1000统计!G1321&lt;10),L1321*(2-E1322/E1321),L1321)</f>
        <v>11954.548373232787</v>
      </c>
      <c r="M1322" s="4">
        <f t="shared" si="98"/>
        <v>6437.25</v>
      </c>
      <c r="N1322" s="4">
        <f t="shared" si="99"/>
        <v>1</v>
      </c>
      <c r="O1322" t="s">
        <v>9</v>
      </c>
      <c r="P1322" t="s">
        <v>9</v>
      </c>
      <c r="R1322" t="s">
        <v>9</v>
      </c>
      <c r="S1322" s="4">
        <f t="shared" si="94"/>
        <v>11025.163454881946</v>
      </c>
      <c r="T1322" s="4">
        <f t="shared" si="95"/>
        <v>17654.043237953618</v>
      </c>
      <c r="U1322" s="4" t="s">
        <v>9</v>
      </c>
      <c r="V1322" t="s">
        <v>9</v>
      </c>
      <c r="W1322" t="s">
        <v>9</v>
      </c>
      <c r="X1322" t="str">
        <f>IF(AND(L1322&lt;&gt;L1321,以前300和1000统计!D1322&gt;以前300和1000统计!E1322+30),1,"")</f>
        <v/>
      </c>
      <c r="Y1322" t="str">
        <f t="shared" si="96"/>
        <v/>
      </c>
    </row>
    <row r="1323" spans="1:25" x14ac:dyDescent="0.25">
      <c r="A1323" s="6">
        <v>44315</v>
      </c>
      <c r="B1323" s="4">
        <v>6419.04</v>
      </c>
      <c r="C1323" s="4">
        <v>6441.85</v>
      </c>
      <c r="D1323" s="4">
        <v>6394.37</v>
      </c>
      <c r="E1323" s="4">
        <v>6405.1</v>
      </c>
      <c r="F1323" s="13">
        <v>6.5615772781968396E-4</v>
      </c>
      <c r="G1323" s="13" t="s">
        <v>9</v>
      </c>
      <c r="H1323" s="13" t="str">
        <f t="shared" si="93"/>
        <v/>
      </c>
      <c r="I1323" s="7">
        <v>146138222592</v>
      </c>
      <c r="J1323" s="8">
        <v>143493214208</v>
      </c>
      <c r="K1323" s="8">
        <v>136014256128</v>
      </c>
      <c r="L1323" s="4">
        <f>IF(AND(以前300和1000统计!C1322&lt;-10,J1322&lt;K1322*1.05,以前300和1000统计!G1322&lt;10),L1322*(2-E1323/E1322),L1322)</f>
        <v>11954.548373232787</v>
      </c>
      <c r="M1323" s="4">
        <f t="shared" si="98"/>
        <v>6405.1</v>
      </c>
      <c r="N1323" s="4">
        <f t="shared" si="99"/>
        <v>1</v>
      </c>
      <c r="O1323" t="s">
        <v>9</v>
      </c>
      <c r="P1323" t="s">
        <v>9</v>
      </c>
      <c r="R1323" t="s">
        <v>9</v>
      </c>
      <c r="S1323" s="4">
        <f t="shared" si="94"/>
        <v>10970.099723463334</v>
      </c>
      <c r="T1323" s="4">
        <f t="shared" si="95"/>
        <v>17565.872436741887</v>
      </c>
      <c r="U1323" s="4" t="s">
        <v>9</v>
      </c>
      <c r="V1323" t="s">
        <v>9</v>
      </c>
      <c r="W1323" t="s">
        <v>9</v>
      </c>
      <c r="X1323" t="str">
        <f>IF(AND(L1323&lt;&gt;L1322,以前300和1000统计!D1323&gt;以前300和1000统计!E1323+30),1,"")</f>
        <v/>
      </c>
      <c r="Y1323" t="str">
        <f t="shared" si="96"/>
        <v/>
      </c>
    </row>
    <row r="1324" spans="1:25" x14ac:dyDescent="0.25">
      <c r="A1324" s="6">
        <v>44316</v>
      </c>
      <c r="B1324" s="4">
        <v>6389.17</v>
      </c>
      <c r="C1324" s="4">
        <v>6397.27</v>
      </c>
      <c r="D1324" s="4">
        <v>6348.8</v>
      </c>
      <c r="E1324" s="4">
        <v>6382.14</v>
      </c>
      <c r="F1324" s="13">
        <v>-8.5611091692880947E-3</v>
      </c>
      <c r="G1324" s="13" t="s">
        <v>9</v>
      </c>
      <c r="H1324" s="13" t="str">
        <f t="shared" si="93"/>
        <v/>
      </c>
      <c r="I1324" s="7">
        <v>152175448064</v>
      </c>
      <c r="J1324" s="8">
        <v>147972456448</v>
      </c>
      <c r="K1324" s="8">
        <v>137807968256</v>
      </c>
      <c r="L1324" s="4">
        <f>IF(AND(以前300和1000统计!C1323&lt;-10,J1323&lt;K1323*1.05,以前300和1000统计!G1323&lt;10),L1323*(2-E1324/E1323),L1323)</f>
        <v>11954.548373232787</v>
      </c>
      <c r="M1324" s="4">
        <f t="shared" si="98"/>
        <v>6382.14</v>
      </c>
      <c r="N1324" s="4">
        <f t="shared" si="99"/>
        <v>1</v>
      </c>
      <c r="O1324" t="s">
        <v>9</v>
      </c>
      <c r="P1324" t="s">
        <v>9</v>
      </c>
      <c r="R1324" t="s">
        <v>9</v>
      </c>
      <c r="S1324" s="4">
        <f t="shared" si="94"/>
        <v>10930.775826935456</v>
      </c>
      <c r="T1324" s="4">
        <f t="shared" si="95"/>
        <v>17502.905046514163</v>
      </c>
      <c r="U1324" s="4" t="s">
        <v>9</v>
      </c>
      <c r="V1324" t="s">
        <v>9</v>
      </c>
      <c r="W1324" t="s">
        <v>9</v>
      </c>
      <c r="X1324" t="str">
        <f>IF(AND(L1324&lt;&gt;L1323,以前300和1000统计!D1324&gt;以前300和1000统计!E1324+30),1,"")</f>
        <v/>
      </c>
      <c r="Y1324" t="str">
        <f t="shared" si="96"/>
        <v/>
      </c>
    </row>
    <row r="1325" spans="1:25" x14ac:dyDescent="0.25">
      <c r="A1325" s="6">
        <v>44322</v>
      </c>
      <c r="B1325" s="4">
        <v>6385.32</v>
      </c>
      <c r="C1325" s="4">
        <v>6420.42</v>
      </c>
      <c r="D1325" s="4">
        <v>6347.99</v>
      </c>
      <c r="E1325" s="4">
        <v>6398.44</v>
      </c>
      <c r="F1325" s="13">
        <v>-1.039796412234173E-3</v>
      </c>
      <c r="G1325" s="13" t="s">
        <v>9</v>
      </c>
      <c r="H1325" s="13" t="str">
        <f t="shared" si="93"/>
        <v/>
      </c>
      <c r="I1325" s="7">
        <v>151692886016</v>
      </c>
      <c r="J1325" s="8">
        <v>150002185557.33334</v>
      </c>
      <c r="K1325" s="8">
        <v>139019369062.39999</v>
      </c>
      <c r="L1325" s="4">
        <f>IF(AND(以前300和1000统计!C1324&lt;-10,J1324&lt;K1324*1.05,以前300和1000统计!G1324&lt;10),L1324*(2-E1325/E1324),L1324)</f>
        <v>11954.548373232787</v>
      </c>
      <c r="M1325" s="4">
        <f t="shared" si="98"/>
        <v>6398.44</v>
      </c>
      <c r="N1325" s="4">
        <f t="shared" si="99"/>
        <v>1</v>
      </c>
      <c r="O1325" t="s">
        <v>9</v>
      </c>
      <c r="P1325" t="s">
        <v>9</v>
      </c>
      <c r="R1325" t="s">
        <v>9</v>
      </c>
      <c r="S1325" s="4">
        <f t="shared" si="94"/>
        <v>10958.693053129027</v>
      </c>
      <c r="T1325" s="4">
        <f t="shared" si="95"/>
        <v>17547.607505604399</v>
      </c>
      <c r="U1325" s="4" t="s">
        <v>9</v>
      </c>
      <c r="V1325" t="s">
        <v>9</v>
      </c>
      <c r="W1325" t="s">
        <v>9</v>
      </c>
      <c r="X1325" t="str">
        <f>IF(AND(L1325&lt;&gt;L1324,以前300和1000统计!D1325&gt;以前300和1000统计!E1325+30),1,"")</f>
        <v/>
      </c>
      <c r="Y1325" t="str">
        <f t="shared" si="96"/>
        <v/>
      </c>
    </row>
    <row r="1326" spans="1:25" x14ac:dyDescent="0.25">
      <c r="A1326" s="6">
        <v>44323</v>
      </c>
      <c r="B1326" s="4">
        <v>6403.98</v>
      </c>
      <c r="C1326" s="4">
        <v>6409.35</v>
      </c>
      <c r="D1326" s="4">
        <v>6320.07</v>
      </c>
      <c r="E1326" s="4">
        <v>6320.25</v>
      </c>
      <c r="F1326" s="13">
        <v>-9.6973742349745207E-3</v>
      </c>
      <c r="G1326" s="13" t="s">
        <v>9</v>
      </c>
      <c r="H1326" s="13" t="str">
        <f t="shared" si="93"/>
        <v/>
      </c>
      <c r="I1326" s="7">
        <v>164129198080</v>
      </c>
      <c r="J1326" s="8">
        <v>155999177386.66666</v>
      </c>
      <c r="K1326" s="8">
        <v>141038203289.60001</v>
      </c>
      <c r="L1326" s="4">
        <f>IF(AND(以前300和1000统计!C1325&lt;-10,J1325&lt;K1325*1.05,以前300和1000统计!G1325&lt;10),L1325*(2-E1326/E1325),L1325)</f>
        <v>11954.548373232787</v>
      </c>
      <c r="M1326" s="4">
        <f t="shared" si="98"/>
        <v>6320.25</v>
      </c>
      <c r="N1326" s="4">
        <f t="shared" si="99"/>
        <v>1</v>
      </c>
      <c r="O1326" t="s">
        <v>9</v>
      </c>
      <c r="P1326" t="s">
        <v>9</v>
      </c>
      <c r="R1326" t="s">
        <v>9</v>
      </c>
      <c r="S1326" s="4">
        <f t="shared" si="94"/>
        <v>10824.776003063051</v>
      </c>
      <c r="T1326" s="4">
        <f t="shared" si="95"/>
        <v>17333.172826078891</v>
      </c>
      <c r="U1326" s="4" t="s">
        <v>9</v>
      </c>
      <c r="V1326" t="s">
        <v>9</v>
      </c>
      <c r="W1326" t="s">
        <v>9</v>
      </c>
      <c r="X1326" t="str">
        <f>IF(AND(L1326&lt;&gt;L1325,以前300和1000统计!D1326&gt;以前300和1000统计!E1326+30),1,"")</f>
        <v/>
      </c>
      <c r="Y1326" t="str">
        <f t="shared" si="96"/>
        <v/>
      </c>
    </row>
    <row r="1327" spans="1:25" x14ac:dyDescent="0.25">
      <c r="A1327" s="6">
        <v>44326</v>
      </c>
      <c r="B1327" s="4">
        <v>6330.15</v>
      </c>
      <c r="C1327" s="4">
        <v>6351.42</v>
      </c>
      <c r="D1327" s="4">
        <v>6300.86</v>
      </c>
      <c r="E1327" s="4">
        <v>6338.57</v>
      </c>
      <c r="F1327" s="13">
        <v>-9.3569682610136207E-3</v>
      </c>
      <c r="G1327" s="13" t="s">
        <v>9</v>
      </c>
      <c r="H1327" s="13" t="str">
        <f t="shared" si="93"/>
        <v/>
      </c>
      <c r="I1327" s="7">
        <v>161260347392</v>
      </c>
      <c r="J1327" s="8">
        <v>159027477162.66666</v>
      </c>
      <c r="K1327" s="8">
        <v>142657270374.39999</v>
      </c>
      <c r="L1327" s="4">
        <f>IF(AND(以前300和1000统计!C1326&lt;-10,J1326&lt;K1326*1.05,以前300和1000统计!G1326&lt;10),L1326*(2-E1327/E1326),L1326)</f>
        <v>11954.548373232787</v>
      </c>
      <c r="M1327" s="4">
        <f t="shared" si="98"/>
        <v>6338.57</v>
      </c>
      <c r="N1327" s="4">
        <f t="shared" si="99"/>
        <v>1</v>
      </c>
      <c r="O1327" t="s">
        <v>9</v>
      </c>
      <c r="P1327" t="s">
        <v>9</v>
      </c>
      <c r="R1327" t="s">
        <v>9</v>
      </c>
      <c r="S1327" s="4">
        <f t="shared" si="94"/>
        <v>10856.15291004871</v>
      </c>
      <c r="T1327" s="4">
        <f t="shared" si="95"/>
        <v>17383.415099117734</v>
      </c>
      <c r="U1327" s="4" t="s">
        <v>9</v>
      </c>
      <c r="V1327" t="s">
        <v>9</v>
      </c>
      <c r="W1327" t="s">
        <v>9</v>
      </c>
      <c r="X1327" t="str">
        <f>IF(AND(L1327&lt;&gt;L1326,以前300和1000统计!D1327&gt;以前300和1000统计!E1327+30),1,"")</f>
        <v/>
      </c>
      <c r="Y1327" t="str">
        <f t="shared" si="96"/>
        <v/>
      </c>
    </row>
    <row r="1328" spans="1:25" x14ac:dyDescent="0.25">
      <c r="A1328" s="6">
        <v>44327</v>
      </c>
      <c r="B1328" s="4">
        <v>6303.58</v>
      </c>
      <c r="C1328" s="4">
        <v>6354.24</v>
      </c>
      <c r="D1328" s="4">
        <v>6239.26</v>
      </c>
      <c r="E1328" s="4">
        <v>6343.86</v>
      </c>
      <c r="F1328" s="13">
        <v>3.7356117242197673E-3</v>
      </c>
      <c r="G1328" s="13" t="s">
        <v>9</v>
      </c>
      <c r="H1328" s="13" t="str">
        <f t="shared" si="93"/>
        <v/>
      </c>
      <c r="I1328" s="7">
        <v>157533786112</v>
      </c>
      <c r="J1328" s="8">
        <v>160974443861.33334</v>
      </c>
      <c r="K1328" s="8">
        <v>143584891699.20001</v>
      </c>
      <c r="L1328" s="4">
        <f>IF(AND(以前300和1000统计!C1327&lt;-10,J1327&lt;K1327*1.05,以前300和1000统计!G1327&lt;10),L1327*(2-E1328/E1327),L1327)</f>
        <v>11954.548373232787</v>
      </c>
      <c r="M1328" s="4">
        <f t="shared" si="98"/>
        <v>6343.86</v>
      </c>
      <c r="N1328" s="4">
        <f t="shared" si="99"/>
        <v>1</v>
      </c>
      <c r="O1328" t="s">
        <v>9</v>
      </c>
      <c r="P1328" t="s">
        <v>9</v>
      </c>
      <c r="R1328" t="s">
        <v>9</v>
      </c>
      <c r="S1328" s="4">
        <f t="shared" si="94"/>
        <v>10865.213163212145</v>
      </c>
      <c r="T1328" s="4">
        <f t="shared" si="95"/>
        <v>17397.922829705916</v>
      </c>
      <c r="U1328" s="4" t="s">
        <v>9</v>
      </c>
      <c r="V1328" t="s">
        <v>9</v>
      </c>
      <c r="W1328" t="s">
        <v>9</v>
      </c>
      <c r="X1328" t="str">
        <f>IF(AND(L1328&lt;&gt;L1327,以前300和1000统计!D1328&gt;以前300和1000统计!E1328+30),1,"")</f>
        <v/>
      </c>
      <c r="Y1328" t="str">
        <f t="shared" si="96"/>
        <v/>
      </c>
    </row>
    <row r="1329" spans="1:25" x14ac:dyDescent="0.25">
      <c r="A1329" s="6">
        <v>44328</v>
      </c>
      <c r="B1329" s="4">
        <v>6321.98</v>
      </c>
      <c r="C1329" s="4">
        <v>6420.34</v>
      </c>
      <c r="D1329" s="4">
        <v>6311.91</v>
      </c>
      <c r="E1329" s="4">
        <v>6420.34</v>
      </c>
      <c r="F1329" s="13">
        <v>1.2900386049219392E-2</v>
      </c>
      <c r="G1329" s="13" t="s">
        <v>9</v>
      </c>
      <c r="H1329" s="13" t="str">
        <f t="shared" si="93"/>
        <v/>
      </c>
      <c r="I1329" s="7">
        <v>146828435456</v>
      </c>
      <c r="J1329" s="8">
        <v>155207522986.66666</v>
      </c>
      <c r="K1329" s="8">
        <v>144410118144</v>
      </c>
      <c r="L1329" s="4">
        <f>IF(AND(以前300和1000统计!C1328&lt;-10,J1328&lt;K1328*1.05,以前300和1000统计!G1328&lt;10),L1328*(2-E1329/E1328),L1328)</f>
        <v>11954.548373232787</v>
      </c>
      <c r="M1329" s="4">
        <f t="shared" si="98"/>
        <v>6420.34</v>
      </c>
      <c r="N1329" s="4">
        <f t="shared" si="99"/>
        <v>1</v>
      </c>
      <c r="O1329" t="s">
        <v>9</v>
      </c>
      <c r="P1329" t="s">
        <v>9</v>
      </c>
      <c r="R1329" t="s">
        <v>9</v>
      </c>
      <c r="S1329" s="4">
        <f t="shared" si="94"/>
        <v>10996.201473597694</v>
      </c>
      <c r="T1329" s="4">
        <f t="shared" si="95"/>
        <v>17607.667864750179</v>
      </c>
      <c r="U1329" s="4" t="s">
        <v>9</v>
      </c>
      <c r="V1329" t="s">
        <v>9</v>
      </c>
      <c r="W1329" t="s">
        <v>9</v>
      </c>
      <c r="X1329" t="str">
        <f>IF(AND(L1329&lt;&gt;L1328,以前300和1000统计!D1329&gt;以前300和1000统计!E1329+30),1,"")</f>
        <v/>
      </c>
      <c r="Y1329" t="str">
        <f t="shared" si="96"/>
        <v/>
      </c>
    </row>
    <row r="1330" spans="1:25" x14ac:dyDescent="0.25">
      <c r="A1330" s="6">
        <v>44329</v>
      </c>
      <c r="B1330" s="4">
        <v>6365</v>
      </c>
      <c r="C1330" s="4">
        <v>6432.63</v>
      </c>
      <c r="D1330" s="4">
        <v>6354.23</v>
      </c>
      <c r="E1330" s="4">
        <v>6375.01</v>
      </c>
      <c r="F1330" s="13">
        <v>4.9102596841670287E-3</v>
      </c>
      <c r="G1330" s="13" t="s">
        <v>9</v>
      </c>
      <c r="H1330" s="13" t="str">
        <f t="shared" si="93"/>
        <v/>
      </c>
      <c r="I1330" s="7">
        <v>160167350272</v>
      </c>
      <c r="J1330" s="8">
        <v>154843190613.33334</v>
      </c>
      <c r="K1330" s="8">
        <v>145430392422.39999</v>
      </c>
      <c r="L1330" s="4">
        <f>IF(AND(以前300和1000统计!C1329&lt;-10,J1329&lt;K1329*1.05,以前300和1000统计!G1329&lt;10),L1329*(2-E1330/E1329),L1329)</f>
        <v>11954.548373232787</v>
      </c>
      <c r="M1330" s="4">
        <f t="shared" si="98"/>
        <v>6375.01</v>
      </c>
      <c r="N1330" s="4">
        <f t="shared" si="99"/>
        <v>1</v>
      </c>
      <c r="O1330" t="s">
        <v>9</v>
      </c>
      <c r="P1330" t="s">
        <v>9</v>
      </c>
      <c r="R1330" t="s">
        <v>9</v>
      </c>
      <c r="S1330" s="4">
        <f t="shared" si="94"/>
        <v>10918.564181367348</v>
      </c>
      <c r="T1330" s="4">
        <f t="shared" si="95"/>
        <v>17483.351148764872</v>
      </c>
      <c r="U1330" s="4" t="s">
        <v>9</v>
      </c>
      <c r="V1330" t="s">
        <v>9</v>
      </c>
      <c r="W1330" t="s">
        <v>9</v>
      </c>
      <c r="X1330" t="str">
        <f>IF(AND(L1330&lt;&gt;L1329,以前300和1000统计!D1330&gt;以前300和1000统计!E1330+30),1,"")</f>
        <v/>
      </c>
      <c r="Y1330" t="str">
        <f t="shared" si="96"/>
        <v/>
      </c>
    </row>
    <row r="1331" spans="1:25" x14ac:dyDescent="0.25">
      <c r="A1331" s="6">
        <v>44330</v>
      </c>
      <c r="B1331" s="4">
        <v>6395.51</v>
      </c>
      <c r="C1331" s="4">
        <v>6462.5</v>
      </c>
      <c r="D1331" s="4">
        <v>6374.87</v>
      </c>
      <c r="E1331" s="4">
        <v>6462.48</v>
      </c>
      <c r="F1331" s="13">
        <v>6.5635153278484903E-3</v>
      </c>
      <c r="G1331" s="13" t="s">
        <v>9</v>
      </c>
      <c r="H1331" s="13" t="str">
        <f t="shared" si="93"/>
        <v/>
      </c>
      <c r="I1331" s="7">
        <v>164857675776</v>
      </c>
      <c r="J1331" s="8">
        <v>157284487168</v>
      </c>
      <c r="K1331" s="8">
        <v>147653144985.60001</v>
      </c>
      <c r="L1331" s="4">
        <f>IF(AND(以前300和1000统计!C1330&lt;-10,J1330&lt;K1330*1.05,以前300和1000统计!G1330&lt;10),L1330*(2-E1331/E1330),L1330)</f>
        <v>11954.548373232787</v>
      </c>
      <c r="M1331" s="4">
        <f t="shared" si="98"/>
        <v>6462.48</v>
      </c>
      <c r="N1331" s="4">
        <f t="shared" si="99"/>
        <v>1</v>
      </c>
      <c r="O1331" t="s">
        <v>9</v>
      </c>
      <c r="P1331" t="s">
        <v>9</v>
      </c>
      <c r="R1331" t="s">
        <v>9</v>
      </c>
      <c r="S1331" s="4">
        <f t="shared" si="94"/>
        <v>11068.375210517763</v>
      </c>
      <c r="T1331" s="4">
        <f t="shared" si="95"/>
        <v>17723.236062668137</v>
      </c>
      <c r="U1331" s="4" t="s">
        <v>9</v>
      </c>
      <c r="V1331" t="s">
        <v>9</v>
      </c>
      <c r="W1331" t="s">
        <v>9</v>
      </c>
      <c r="X1331" t="str">
        <f>IF(AND(L1331&lt;&gt;L1330,以前300和1000统计!D1331&gt;以前300和1000统计!E1331+30),1,"")</f>
        <v/>
      </c>
      <c r="Y1331" t="str">
        <f t="shared" si="96"/>
        <v/>
      </c>
    </row>
    <row r="1332" spans="1:25" x14ac:dyDescent="0.25">
      <c r="A1332" s="6">
        <v>44333</v>
      </c>
      <c r="B1332" s="4">
        <v>6456.92</v>
      </c>
      <c r="C1332" s="4">
        <v>6496.38</v>
      </c>
      <c r="D1332" s="4">
        <v>6438.87</v>
      </c>
      <c r="E1332" s="4">
        <v>6457.28</v>
      </c>
      <c r="F1332" s="13">
        <v>1.2905077795956288E-2</v>
      </c>
      <c r="G1332" s="13" t="s">
        <v>9</v>
      </c>
      <c r="H1332" s="13" t="str">
        <f t="shared" si="93"/>
        <v/>
      </c>
      <c r="I1332" s="7">
        <v>166775853056</v>
      </c>
      <c r="J1332" s="8">
        <v>163933626368</v>
      </c>
      <c r="K1332" s="8">
        <v>150061407846.39999</v>
      </c>
      <c r="L1332" s="4">
        <f>IF(AND(以前300和1000统计!C1331&lt;-10,J1331&lt;K1331*1.05,以前300和1000统计!G1331&lt;10),L1331*(2-E1332/E1331),L1331)</f>
        <v>11954.548373232787</v>
      </c>
      <c r="M1332" s="4">
        <f t="shared" si="98"/>
        <v>6457.28</v>
      </c>
      <c r="N1332" s="4">
        <f t="shared" si="99"/>
        <v>1</v>
      </c>
      <c r="O1332" t="s">
        <v>9</v>
      </c>
      <c r="P1332" t="s">
        <v>9</v>
      </c>
      <c r="R1332" t="s">
        <v>9</v>
      </c>
      <c r="S1332" s="4">
        <f t="shared" si="94"/>
        <v>11059.469101548035</v>
      </c>
      <c r="T1332" s="4">
        <f t="shared" si="95"/>
        <v>17708.975155473705</v>
      </c>
      <c r="U1332" s="4" t="s">
        <v>9</v>
      </c>
      <c r="V1332" t="s">
        <v>9</v>
      </c>
      <c r="W1332" t="s">
        <v>9</v>
      </c>
      <c r="X1332" t="str">
        <f>IF(AND(L1332&lt;&gt;L1331,以前300和1000统计!D1332&gt;以前300和1000统计!E1332+30),1,"")</f>
        <v/>
      </c>
      <c r="Y1332" t="str">
        <f t="shared" si="96"/>
        <v/>
      </c>
    </row>
    <row r="1333" spans="1:25" x14ac:dyDescent="0.25">
      <c r="A1333" s="6">
        <v>44334</v>
      </c>
      <c r="B1333" s="4">
        <v>6451.07</v>
      </c>
      <c r="C1333" s="4">
        <v>6486.92</v>
      </c>
      <c r="D1333" s="4">
        <v>6431.24</v>
      </c>
      <c r="E1333" s="4">
        <v>6486.82</v>
      </c>
      <c r="F1333" s="13">
        <v>3.7663559500378252E-3</v>
      </c>
      <c r="G1333" s="13" t="s">
        <v>9</v>
      </c>
      <c r="H1333" s="13" t="str">
        <f t="shared" si="93"/>
        <v/>
      </c>
      <c r="I1333" s="7">
        <v>148691017728</v>
      </c>
      <c r="J1333" s="8">
        <v>160108182186.66666</v>
      </c>
      <c r="K1333" s="8">
        <v>151644940697.60001</v>
      </c>
      <c r="L1333" s="4">
        <f>IF(AND(以前300和1000统计!C1332&lt;-10,J1332&lt;K1332*1.05,以前300和1000统计!G1332&lt;10),L1332*(2-E1333/E1332),L1332)</f>
        <v>11954.548373232787</v>
      </c>
      <c r="M1333" s="4">
        <f t="shared" si="98"/>
        <v>6486.82</v>
      </c>
      <c r="N1333" s="4">
        <f t="shared" si="99"/>
        <v>1</v>
      </c>
      <c r="O1333" t="s">
        <v>9</v>
      </c>
      <c r="P1333" t="s">
        <v>9</v>
      </c>
      <c r="R1333" t="s">
        <v>9</v>
      </c>
      <c r="S1333" s="4">
        <f t="shared" si="94"/>
        <v>11110.062651349146</v>
      </c>
      <c r="T1333" s="4">
        <f t="shared" si="95"/>
        <v>17789.988078266688</v>
      </c>
      <c r="U1333" s="4" t="s">
        <v>9</v>
      </c>
      <c r="V1333" t="s">
        <v>9</v>
      </c>
      <c r="W1333" t="s">
        <v>9</v>
      </c>
      <c r="X1333" t="str">
        <f>IF(AND(L1333&lt;&gt;L1332,以前300和1000统计!D1333&gt;以前300和1000统计!E1333+30),1,"")</f>
        <v/>
      </c>
      <c r="Y1333" t="str">
        <f t="shared" si="96"/>
        <v/>
      </c>
    </row>
    <row r="1334" spans="1:25" x14ac:dyDescent="0.25">
      <c r="A1334" s="6">
        <v>44335</v>
      </c>
      <c r="B1334" s="4">
        <v>6470.29</v>
      </c>
      <c r="C1334" s="4">
        <v>6500.12</v>
      </c>
      <c r="D1334" s="4">
        <v>6455.82</v>
      </c>
      <c r="E1334" s="4">
        <v>6488.95</v>
      </c>
      <c r="F1334" s="13">
        <v>4.9045418504385374E-3</v>
      </c>
      <c r="G1334" s="13" t="s">
        <v>9</v>
      </c>
      <c r="H1334" s="13" t="str">
        <f t="shared" si="93"/>
        <v/>
      </c>
      <c r="I1334" s="7">
        <v>153000632320</v>
      </c>
      <c r="J1334" s="8">
        <v>156155834368</v>
      </c>
      <c r="K1334" s="8">
        <v>152558930944</v>
      </c>
      <c r="L1334" s="4">
        <f>IF(AND(以前300和1000统计!C1333&lt;-10,J1333&lt;K1333*1.05,以前300和1000统计!G1333&lt;10),L1333*(2-E1334/E1333),L1333)</f>
        <v>11954.548373232787</v>
      </c>
      <c r="M1334" s="4">
        <f t="shared" si="98"/>
        <v>6488.95</v>
      </c>
      <c r="N1334" s="4">
        <f t="shared" si="99"/>
        <v>1</v>
      </c>
      <c r="O1334" t="s">
        <v>9</v>
      </c>
      <c r="P1334" t="s">
        <v>9</v>
      </c>
      <c r="R1334" t="s">
        <v>9</v>
      </c>
      <c r="S1334" s="4">
        <f t="shared" si="94"/>
        <v>11113.710730600207</v>
      </c>
      <c r="T1334" s="4">
        <f t="shared" si="95"/>
        <v>17795.829565252097</v>
      </c>
      <c r="U1334" s="4" t="s">
        <v>9</v>
      </c>
      <c r="V1334" t="s">
        <v>9</v>
      </c>
      <c r="W1334" t="s">
        <v>9</v>
      </c>
      <c r="X1334" t="str">
        <f>IF(AND(L1334&lt;&gt;L1333,以前300和1000统计!D1334&gt;以前300和1000统计!E1334+30),1,"")</f>
        <v/>
      </c>
      <c r="Y1334" t="str">
        <f t="shared" si="96"/>
        <v/>
      </c>
    </row>
    <row r="1335" spans="1:25" x14ac:dyDescent="0.25">
      <c r="A1335" s="6">
        <v>44336</v>
      </c>
      <c r="B1335" s="4">
        <v>6455.72</v>
      </c>
      <c r="C1335" s="4">
        <v>6505.52</v>
      </c>
      <c r="D1335" s="4">
        <v>6445.97</v>
      </c>
      <c r="E1335" s="4">
        <v>6482.84</v>
      </c>
      <c r="F1335" s="13">
        <v>-6.1355178654554088E-4</v>
      </c>
      <c r="G1335" s="13" t="s">
        <v>9</v>
      </c>
      <c r="H1335" s="13" t="str">
        <f t="shared" si="93"/>
        <v/>
      </c>
      <c r="I1335" s="7">
        <v>162941001728</v>
      </c>
      <c r="J1335" s="8">
        <v>154877550592</v>
      </c>
      <c r="K1335" s="8">
        <v>152955862016</v>
      </c>
      <c r="L1335" s="4">
        <f>IF(AND(以前300和1000统计!C1334&lt;-10,J1334&lt;K1334*1.05,以前300和1000统计!G1334&lt;10),L1334*(2-E1335/E1334),L1334)</f>
        <v>11954.548373232787</v>
      </c>
      <c r="M1335" s="4">
        <f t="shared" si="98"/>
        <v>6482.84</v>
      </c>
      <c r="N1335" s="4">
        <f t="shared" si="99"/>
        <v>1</v>
      </c>
      <c r="O1335" t="s">
        <v>9</v>
      </c>
      <c r="P1335" t="s">
        <v>9</v>
      </c>
      <c r="R1335" t="s">
        <v>9</v>
      </c>
      <c r="S1335" s="4">
        <f t="shared" si="94"/>
        <v>11103.246052560777</v>
      </c>
      <c r="T1335" s="4">
        <f t="shared" si="95"/>
        <v>17779.072999298638</v>
      </c>
      <c r="U1335" s="4" t="s">
        <v>9</v>
      </c>
      <c r="V1335" t="s">
        <v>9</v>
      </c>
      <c r="W1335" t="s">
        <v>9</v>
      </c>
      <c r="X1335" t="str">
        <f>IF(AND(L1335&lt;&gt;L1334,以前300和1000统计!D1335&gt;以前300和1000统计!E1335+30),1,"")</f>
        <v/>
      </c>
      <c r="Y1335" t="str">
        <f t="shared" si="96"/>
        <v/>
      </c>
    </row>
    <row r="1336" spans="1:25" x14ac:dyDescent="0.25">
      <c r="A1336" s="6">
        <v>44337</v>
      </c>
      <c r="B1336" s="4">
        <v>6492.85</v>
      </c>
      <c r="C1336" s="4">
        <v>6509.37</v>
      </c>
      <c r="D1336" s="4">
        <v>6468.45</v>
      </c>
      <c r="E1336" s="4">
        <v>6480.37</v>
      </c>
      <c r="F1336" s="13">
        <v>-1.3222478212961963E-3</v>
      </c>
      <c r="G1336" s="13" t="s">
        <v>9</v>
      </c>
      <c r="H1336" s="13" t="str">
        <f t="shared" si="93"/>
        <v/>
      </c>
      <c r="I1336" s="7">
        <v>147932909568</v>
      </c>
      <c r="J1336" s="8">
        <v>154624847872</v>
      </c>
      <c r="K1336" s="8">
        <v>152417431756.79999</v>
      </c>
      <c r="L1336" s="4">
        <f>IF(AND(以前300和1000统计!C1335&lt;-10,J1335&lt;K1335*1.05,以前300和1000统计!G1335&lt;10),L1335*(2-E1336/E1335),L1335)</f>
        <v>11954.548373232787</v>
      </c>
      <c r="M1336" s="4">
        <f t="shared" si="98"/>
        <v>6480.37</v>
      </c>
      <c r="N1336" s="4">
        <f t="shared" si="99"/>
        <v>1</v>
      </c>
      <c r="O1336" t="s">
        <v>9</v>
      </c>
      <c r="P1336" t="s">
        <v>9</v>
      </c>
      <c r="R1336" t="s">
        <v>9</v>
      </c>
      <c r="S1336" s="4">
        <f t="shared" si="94"/>
        <v>11099.015650800155</v>
      </c>
      <c r="T1336" s="4">
        <f t="shared" si="95"/>
        <v>17772.299068381282</v>
      </c>
      <c r="U1336" s="4" t="s">
        <v>9</v>
      </c>
      <c r="V1336" t="s">
        <v>9</v>
      </c>
      <c r="W1336" t="s">
        <v>9</v>
      </c>
      <c r="X1336" t="str">
        <f>IF(AND(L1336&lt;&gt;L1335,以前300和1000统计!D1336&gt;以前300和1000统计!E1336+30),1,"")</f>
        <v/>
      </c>
      <c r="Y1336" t="str">
        <f t="shared" si="96"/>
        <v/>
      </c>
    </row>
    <row r="1337" spans="1:25" x14ac:dyDescent="0.25">
      <c r="A1337" s="6">
        <v>44340</v>
      </c>
      <c r="B1337" s="4">
        <v>6480.55</v>
      </c>
      <c r="C1337" s="4">
        <v>6537.86</v>
      </c>
      <c r="D1337" s="4">
        <v>6471.22</v>
      </c>
      <c r="E1337" s="4">
        <v>6537.86</v>
      </c>
      <c r="F1337" s="13">
        <v>8.4870211203731394E-3</v>
      </c>
      <c r="G1337" s="13" t="s">
        <v>9</v>
      </c>
      <c r="H1337" s="13" t="str">
        <f t="shared" si="93"/>
        <v/>
      </c>
      <c r="I1337" s="7">
        <v>153822855168</v>
      </c>
      <c r="J1337" s="8">
        <v>154898922154.66666</v>
      </c>
      <c r="K1337" s="8">
        <v>153280183296</v>
      </c>
      <c r="L1337" s="4">
        <f>IF(AND(以前300和1000统计!C1336&lt;-10,J1336&lt;K1336*1.05,以前300和1000统计!G1336&lt;10),L1336*(2-E1337/E1336),L1336)</f>
        <v>11954.548373232787</v>
      </c>
      <c r="M1337" s="4">
        <f t="shared" si="98"/>
        <v>6537.86</v>
      </c>
      <c r="N1337" s="4">
        <f t="shared" si="99"/>
        <v>1</v>
      </c>
      <c r="O1337" t="s">
        <v>9</v>
      </c>
      <c r="P1337" t="s">
        <v>9</v>
      </c>
      <c r="R1337" t="s">
        <v>9</v>
      </c>
      <c r="S1337" s="4">
        <f t="shared" si="94"/>
        <v>11197.47953631356</v>
      </c>
      <c r="T1337" s="4">
        <f t="shared" si="95"/>
        <v>17929.964367344342</v>
      </c>
      <c r="U1337" s="4" t="s">
        <v>9</v>
      </c>
      <c r="V1337" t="s">
        <v>9</v>
      </c>
      <c r="W1337" t="s">
        <v>9</v>
      </c>
      <c r="X1337" t="str">
        <f>IF(AND(L1337&lt;&gt;L1336,以前300和1000统计!D1337&gt;以前300和1000统计!E1337+30),1,"")</f>
        <v/>
      </c>
      <c r="Y1337" t="str">
        <f t="shared" si="96"/>
        <v/>
      </c>
    </row>
    <row r="1338" spans="1:25" x14ac:dyDescent="0.25">
      <c r="A1338" s="6">
        <v>44341</v>
      </c>
      <c r="B1338" s="4">
        <v>6542.68</v>
      </c>
      <c r="C1338" s="4">
        <v>6617.43</v>
      </c>
      <c r="D1338" s="4">
        <v>6532.9</v>
      </c>
      <c r="E1338" s="4">
        <v>6615.71</v>
      </c>
      <c r="F1338" s="13">
        <v>2.088460998368924E-2</v>
      </c>
      <c r="G1338" s="13" t="s">
        <v>9</v>
      </c>
      <c r="H1338" s="13" t="str">
        <f t="shared" si="93"/>
        <v/>
      </c>
      <c r="I1338" s="7">
        <v>171576233984</v>
      </c>
      <c r="J1338" s="8">
        <v>157777332906.66666</v>
      </c>
      <c r="K1338" s="8">
        <v>154885436211.20001</v>
      </c>
      <c r="L1338" s="4">
        <f>IF(AND(以前300和1000统计!C1337&lt;-10,J1337&lt;K1337*1.05,以前300和1000统计!G1337&lt;10),L1337*(2-E1338/E1337),L1337)</f>
        <v>11954.548373232787</v>
      </c>
      <c r="M1338" s="4">
        <f t="shared" si="98"/>
        <v>6615.71</v>
      </c>
      <c r="N1338" s="4">
        <f t="shared" si="99"/>
        <v>1</v>
      </c>
      <c r="O1338" t="s">
        <v>9</v>
      </c>
      <c r="P1338" t="s">
        <v>9</v>
      </c>
      <c r="R1338" t="s">
        <v>9</v>
      </c>
      <c r="S1338" s="4">
        <f t="shared" si="94"/>
        <v>11330.814263869979</v>
      </c>
      <c r="T1338" s="4">
        <f t="shared" si="95"/>
        <v>18143.466602937908</v>
      </c>
      <c r="U1338" s="4" t="s">
        <v>9</v>
      </c>
      <c r="V1338" t="s">
        <v>9</v>
      </c>
      <c r="W1338" t="s">
        <v>9</v>
      </c>
      <c r="X1338" t="str">
        <f>IF(AND(L1338&lt;&gt;L1337,以前300和1000统计!D1338&gt;以前300和1000统计!E1338+30),1,"")</f>
        <v/>
      </c>
      <c r="Y1338" t="str">
        <f t="shared" si="96"/>
        <v/>
      </c>
    </row>
    <row r="1339" spans="1:25" x14ac:dyDescent="0.25">
      <c r="A1339" s="6">
        <v>44342</v>
      </c>
      <c r="B1339" s="4">
        <v>6618.18</v>
      </c>
      <c r="C1339" s="4">
        <v>6666.21</v>
      </c>
      <c r="D1339" s="4">
        <v>6609.91</v>
      </c>
      <c r="E1339" s="4">
        <v>6644.75</v>
      </c>
      <c r="F1339" s="13">
        <v>1.6349386496498974E-2</v>
      </c>
      <c r="G1339" s="13" t="s">
        <v>9</v>
      </c>
      <c r="H1339" s="13" t="str">
        <f t="shared" si="93"/>
        <v/>
      </c>
      <c r="I1339" s="7">
        <v>176675028992</v>
      </c>
      <c r="J1339" s="8">
        <v>167358039381.33334</v>
      </c>
      <c r="K1339" s="8">
        <v>156617299148.79999</v>
      </c>
      <c r="L1339" s="4">
        <f>IF(AND(以前300和1000统计!C1338&lt;-10,J1338&lt;K1338*1.05,以前300和1000统计!G1338&lt;10),L1338*(2-E1339/E1338),L1338)</f>
        <v>11954.548373232787</v>
      </c>
      <c r="M1339" s="4">
        <f t="shared" si="98"/>
        <v>6644.75</v>
      </c>
      <c r="N1339" s="4">
        <f t="shared" si="99"/>
        <v>1</v>
      </c>
      <c r="O1339" t="s">
        <v>9</v>
      </c>
      <c r="P1339" t="s">
        <v>9</v>
      </c>
      <c r="R1339" t="s">
        <v>9</v>
      </c>
      <c r="S1339" s="4">
        <f t="shared" si="94"/>
        <v>11380.551457039388</v>
      </c>
      <c r="T1339" s="4">
        <f t="shared" si="95"/>
        <v>18223.108284654507</v>
      </c>
      <c r="U1339" s="4" t="s">
        <v>9</v>
      </c>
      <c r="V1339" t="s">
        <v>9</v>
      </c>
      <c r="W1339" t="s">
        <v>9</v>
      </c>
      <c r="X1339" t="str">
        <f>IF(AND(L1339&lt;&gt;L1338,以前300和1000统计!D1339&gt;以前300和1000统计!E1339+30),1,"")</f>
        <v/>
      </c>
      <c r="Y1339" t="str">
        <f t="shared" si="96"/>
        <v/>
      </c>
    </row>
    <row r="1340" spans="1:25" x14ac:dyDescent="0.25">
      <c r="A1340" s="6">
        <v>44343</v>
      </c>
      <c r="B1340" s="4">
        <v>6636.77</v>
      </c>
      <c r="C1340" s="4">
        <v>6706.38</v>
      </c>
      <c r="D1340" s="4">
        <v>6630.03</v>
      </c>
      <c r="E1340" s="4">
        <v>6705.05</v>
      </c>
      <c r="F1340" s="13">
        <v>1.3504219501761838E-2</v>
      </c>
      <c r="G1340" s="13" t="s">
        <v>9</v>
      </c>
      <c r="H1340" s="13" t="str">
        <f t="shared" si="93"/>
        <v/>
      </c>
      <c r="I1340" s="7">
        <v>183790792704</v>
      </c>
      <c r="J1340" s="8">
        <v>177347351893.33334</v>
      </c>
      <c r="K1340" s="8">
        <v>157716554752</v>
      </c>
      <c r="L1340" s="4">
        <f>IF(AND(以前300和1000统计!C1339&lt;-10,J1339&lt;K1339*1.05,以前300和1000统计!G1339&lt;10),L1339*(2-E1340/E1339),L1339)</f>
        <v>11954.548373232787</v>
      </c>
      <c r="M1340" s="4">
        <f t="shared" si="98"/>
        <v>6705.05</v>
      </c>
      <c r="N1340" s="4">
        <f t="shared" si="99"/>
        <v>1</v>
      </c>
      <c r="O1340" t="s">
        <v>9</v>
      </c>
      <c r="P1340" t="s">
        <v>9</v>
      </c>
      <c r="R1340" t="s">
        <v>9</v>
      </c>
      <c r="S1340" s="4">
        <f t="shared" si="94"/>
        <v>11483.828066822975</v>
      </c>
      <c r="T1340" s="4">
        <f t="shared" si="95"/>
        <v>18388.479958466869</v>
      </c>
      <c r="U1340" s="4" t="s">
        <v>9</v>
      </c>
      <c r="V1340" t="s">
        <v>9</v>
      </c>
      <c r="W1340" t="s">
        <v>9</v>
      </c>
      <c r="X1340" t="str">
        <f>IF(AND(L1340&lt;&gt;L1339,以前300和1000统计!D1340&gt;以前300和1000统计!E1340+30),1,"")</f>
        <v/>
      </c>
      <c r="Y1340" t="str">
        <f t="shared" si="96"/>
        <v/>
      </c>
    </row>
    <row r="1341" spans="1:25" x14ac:dyDescent="0.25">
      <c r="A1341" s="6">
        <v>44344</v>
      </c>
      <c r="B1341" s="4">
        <v>6709.89</v>
      </c>
      <c r="C1341" s="4">
        <v>6735.55</v>
      </c>
      <c r="D1341" s="4">
        <v>6669.92</v>
      </c>
      <c r="E1341" s="4">
        <v>6694.35</v>
      </c>
      <c r="F1341" s="13">
        <v>7.4645396741788161E-3</v>
      </c>
      <c r="G1341" s="13" t="s">
        <v>9</v>
      </c>
      <c r="H1341" s="13" t="str">
        <f t="shared" si="93"/>
        <v/>
      </c>
      <c r="I1341" s="7">
        <v>201076416512</v>
      </c>
      <c r="J1341" s="8">
        <v>187180746069.33334</v>
      </c>
      <c r="K1341" s="8">
        <v>160833489510.39999</v>
      </c>
      <c r="L1341" s="4">
        <f>IF(AND(以前300和1000统计!C1340&lt;-10,J1340&lt;K1340*1.05,以前300和1000统计!G1340&lt;10),L1340*(2-E1341/E1340),L1340)</f>
        <v>11954.548373232787</v>
      </c>
      <c r="M1341" s="4">
        <f t="shared" si="98"/>
        <v>6694.35</v>
      </c>
      <c r="N1341" s="4">
        <f t="shared" si="99"/>
        <v>1</v>
      </c>
      <c r="O1341" t="s">
        <v>9</v>
      </c>
      <c r="P1341" t="s">
        <v>9</v>
      </c>
      <c r="R1341" t="s">
        <v>9</v>
      </c>
      <c r="S1341" s="4">
        <f t="shared" si="94"/>
        <v>11465.502034904495</v>
      </c>
      <c r="T1341" s="4">
        <f t="shared" si="95"/>
        <v>18359.135399432173</v>
      </c>
      <c r="U1341" s="4" t="s">
        <v>9</v>
      </c>
      <c r="V1341" t="s">
        <v>9</v>
      </c>
      <c r="W1341" t="s">
        <v>9</v>
      </c>
      <c r="X1341" t="str">
        <f>IF(AND(L1341&lt;&gt;L1340,以前300和1000统计!D1341&gt;以前300和1000统计!E1341+30),1,"")</f>
        <v/>
      </c>
      <c r="Y1341" t="str">
        <f t="shared" si="96"/>
        <v/>
      </c>
    </row>
    <row r="1342" spans="1:25" x14ac:dyDescent="0.25">
      <c r="A1342" s="6">
        <v>44347</v>
      </c>
      <c r="B1342" s="4">
        <v>6712.75</v>
      </c>
      <c r="C1342" s="4">
        <v>6814.36</v>
      </c>
      <c r="D1342" s="4">
        <v>6712.75</v>
      </c>
      <c r="E1342" s="4">
        <v>6814.36</v>
      </c>
      <c r="F1342" s="13">
        <v>1.6302637564223899E-2</v>
      </c>
      <c r="G1342" s="13" t="s">
        <v>9</v>
      </c>
      <c r="H1342" s="13" t="str">
        <f t="shared" si="93"/>
        <v/>
      </c>
      <c r="I1342" s="7">
        <v>202848608256</v>
      </c>
      <c r="J1342" s="8">
        <v>195905272490.66666</v>
      </c>
      <c r="K1342" s="8">
        <v>163695734988.79999</v>
      </c>
      <c r="L1342" s="4">
        <f>IF(AND(以前300和1000统计!C1341&lt;-10,J1341&lt;K1341*1.05,以前300和1000统计!G1341&lt;10),L1341*(2-E1342/E1341),L1341)</f>
        <v>11954.548373232787</v>
      </c>
      <c r="M1342" s="4">
        <f t="shared" si="98"/>
        <v>6814.36</v>
      </c>
      <c r="N1342" s="4">
        <f t="shared" si="99"/>
        <v>1</v>
      </c>
      <c r="O1342" t="s">
        <v>9</v>
      </c>
      <c r="P1342" t="s">
        <v>9</v>
      </c>
      <c r="R1342" t="s">
        <v>9</v>
      </c>
      <c r="S1342" s="4">
        <f t="shared" si="94"/>
        <v>11671.044753646253</v>
      </c>
      <c r="T1342" s="4">
        <f t="shared" si="95"/>
        <v>18688.260682586748</v>
      </c>
      <c r="U1342" s="4" t="s">
        <v>9</v>
      </c>
      <c r="V1342" t="s">
        <v>9</v>
      </c>
      <c r="W1342" t="s">
        <v>9</v>
      </c>
      <c r="X1342" t="str">
        <f>IF(AND(L1342&lt;&gt;L1341,以前300和1000统计!D1342&gt;以前300和1000统计!E1342+30),1,"")</f>
        <v/>
      </c>
      <c r="Y1342" t="str">
        <f t="shared" si="96"/>
        <v/>
      </c>
    </row>
    <row r="1343" spans="1:25" x14ac:dyDescent="0.25">
      <c r="A1343" s="6">
        <v>44348</v>
      </c>
      <c r="B1343" s="4">
        <v>6810.47</v>
      </c>
      <c r="C1343" s="4">
        <v>6854.75</v>
      </c>
      <c r="D1343" s="4">
        <v>6782.66</v>
      </c>
      <c r="E1343" s="4">
        <v>6854.73</v>
      </c>
      <c r="F1343" s="13">
        <v>2.3957516413094515E-2</v>
      </c>
      <c r="G1343" s="13" t="s">
        <v>9</v>
      </c>
      <c r="H1343" s="13" t="str">
        <f t="shared" si="93"/>
        <v/>
      </c>
      <c r="I1343" s="7">
        <v>212099121152</v>
      </c>
      <c r="J1343" s="8">
        <v>205341381973.33334</v>
      </c>
      <c r="K1343" s="8">
        <v>166993779916.79999</v>
      </c>
      <c r="L1343" s="4">
        <f>IF(AND(以前300和1000统计!C1342&lt;-10,J1342&lt;K1342*1.05,以前300和1000统计!G1342&lt;10),L1342*(2-E1343/E1342),L1342)</f>
        <v>11954.548373232787</v>
      </c>
      <c r="M1343" s="4">
        <f t="shared" si="98"/>
        <v>6854.73</v>
      </c>
      <c r="N1343" s="4">
        <f t="shared" si="99"/>
        <v>1</v>
      </c>
      <c r="O1343" t="s">
        <v>9</v>
      </c>
      <c r="P1343" t="s">
        <v>9</v>
      </c>
      <c r="R1343" t="s">
        <v>9</v>
      </c>
      <c r="S1343" s="4">
        <f t="shared" si="94"/>
        <v>11740.186988090089</v>
      </c>
      <c r="T1343" s="4">
        <f t="shared" si="95"/>
        <v>18798.974687094291</v>
      </c>
      <c r="U1343" s="4" t="s">
        <v>9</v>
      </c>
      <c r="V1343" t="s">
        <v>9</v>
      </c>
      <c r="W1343" t="s">
        <v>9</v>
      </c>
      <c r="X1343" t="str">
        <f>IF(AND(L1343&lt;&gt;L1342,以前300和1000统计!D1343&gt;以前300和1000统计!E1343+30),1,"")</f>
        <v/>
      </c>
      <c r="Y1343" t="str">
        <f t="shared" si="96"/>
        <v/>
      </c>
    </row>
    <row r="1344" spans="1:25" x14ac:dyDescent="0.25">
      <c r="A1344" s="6">
        <v>44349</v>
      </c>
      <c r="B1344" s="4">
        <v>6844.85</v>
      </c>
      <c r="C1344" s="4">
        <v>6852.64</v>
      </c>
      <c r="D1344" s="4">
        <v>6742.03</v>
      </c>
      <c r="E1344" s="4">
        <v>6759.46</v>
      </c>
      <c r="F1344" s="13">
        <v>-8.0565159457380853E-3</v>
      </c>
      <c r="G1344" s="13" t="s">
        <v>9</v>
      </c>
      <c r="H1344" s="13" t="str">
        <f t="shared" si="93"/>
        <v/>
      </c>
      <c r="I1344" s="7">
        <v>208753897472</v>
      </c>
      <c r="J1344" s="8">
        <v>207900542293.33334</v>
      </c>
      <c r="K1344" s="8">
        <v>169822702387.20001</v>
      </c>
      <c r="L1344" s="4">
        <f>IF(AND(以前300和1000统计!C1343&lt;-10,J1343&lt;K1343*1.05,以前300和1000统计!G1343&lt;10),L1343*(2-E1344/E1343),L1343)</f>
        <v>11954.548373232787</v>
      </c>
      <c r="M1344" s="4">
        <f t="shared" si="98"/>
        <v>6759.46</v>
      </c>
      <c r="N1344" s="4">
        <f t="shared" si="99"/>
        <v>1</v>
      </c>
      <c r="O1344" t="s">
        <v>9</v>
      </c>
      <c r="P1344" t="s">
        <v>9</v>
      </c>
      <c r="R1344" t="s">
        <v>9</v>
      </c>
      <c r="S1344" s="4">
        <f t="shared" si="94"/>
        <v>11577.016795485079</v>
      </c>
      <c r="T1344" s="4">
        <f t="shared" si="95"/>
        <v>18537.698412399375</v>
      </c>
      <c r="U1344" s="4" t="s">
        <v>9</v>
      </c>
      <c r="V1344" t="s">
        <v>9</v>
      </c>
      <c r="W1344" t="s">
        <v>9</v>
      </c>
      <c r="X1344" t="str">
        <f>IF(AND(L1344&lt;&gt;L1343,以前300和1000统计!D1344&gt;以前300和1000统计!E1344+30),1,"")</f>
        <v/>
      </c>
      <c r="Y1344" t="str">
        <f t="shared" si="96"/>
        <v/>
      </c>
    </row>
    <row r="1345" spans="1:25" x14ac:dyDescent="0.25">
      <c r="A1345" s="6">
        <v>44350</v>
      </c>
      <c r="B1345" s="4">
        <v>6754.78</v>
      </c>
      <c r="C1345" s="4">
        <v>6824.98</v>
      </c>
      <c r="D1345" s="4">
        <v>6729.56</v>
      </c>
      <c r="E1345" s="4">
        <v>6754.07</v>
      </c>
      <c r="F1345" s="13">
        <v>-1.4684750529926016E-2</v>
      </c>
      <c r="G1345" s="13" t="s">
        <v>9</v>
      </c>
      <c r="H1345" s="13" t="str">
        <f t="shared" si="93"/>
        <v/>
      </c>
      <c r="I1345" s="7">
        <v>192981417984</v>
      </c>
      <c r="J1345" s="8">
        <v>204611478869.33334</v>
      </c>
      <c r="K1345" s="8">
        <v>171887128985.60001</v>
      </c>
      <c r="L1345" s="4">
        <f>IF(AND(以前300和1000统计!C1344&lt;-10,J1344&lt;K1344*1.05,以前300和1000统计!G1344&lt;10),L1344*(2-E1345/E1344),L1344)</f>
        <v>11954.548373232787</v>
      </c>
      <c r="M1345" s="4">
        <f t="shared" si="98"/>
        <v>6754.07</v>
      </c>
      <c r="N1345" s="4">
        <f t="shared" si="99"/>
        <v>1</v>
      </c>
      <c r="O1345" t="s">
        <v>9</v>
      </c>
      <c r="P1345" t="s">
        <v>9</v>
      </c>
      <c r="R1345" t="s">
        <v>9</v>
      </c>
      <c r="S1345" s="4">
        <f t="shared" si="94"/>
        <v>11567.785270995302</v>
      </c>
      <c r="T1345" s="4">
        <f t="shared" si="95"/>
        <v>18522.916433595914</v>
      </c>
      <c r="U1345" s="4" t="s">
        <v>9</v>
      </c>
      <c r="V1345" t="s">
        <v>9</v>
      </c>
      <c r="W1345" t="s">
        <v>9</v>
      </c>
      <c r="X1345" t="str">
        <f>IF(AND(L1345&lt;&gt;L1344,以前300和1000统计!D1345&gt;以前300和1000统计!E1345+30),1,"")</f>
        <v/>
      </c>
      <c r="Y1345" t="str">
        <f t="shared" si="96"/>
        <v/>
      </c>
    </row>
    <row r="1346" spans="1:25" x14ac:dyDescent="0.25">
      <c r="A1346" s="6">
        <v>44351</v>
      </c>
      <c r="B1346" s="4">
        <v>6725.82</v>
      </c>
      <c r="C1346" s="4">
        <v>6803.78</v>
      </c>
      <c r="D1346" s="4">
        <v>6718.76</v>
      </c>
      <c r="E1346" s="4">
        <v>6785.8</v>
      </c>
      <c r="F1346" s="13">
        <v>3.8967609838655992E-3</v>
      </c>
      <c r="G1346" s="13" t="s">
        <v>9</v>
      </c>
      <c r="H1346" s="13" t="str">
        <f t="shared" si="93"/>
        <v/>
      </c>
      <c r="I1346" s="7">
        <v>192969531392</v>
      </c>
      <c r="J1346" s="8">
        <v>198234948949.33334</v>
      </c>
      <c r="K1346" s="8">
        <v>173329145651.20001</v>
      </c>
      <c r="L1346" s="4">
        <f>IF(AND(以前300和1000统计!C1345&lt;-10,J1345&lt;K1345*1.05,以前300和1000统计!G1345&lt;10),L1345*(2-E1346/E1345),L1345)</f>
        <v>11954.548373232787</v>
      </c>
      <c r="M1346" s="4">
        <f t="shared" si="98"/>
        <v>6785.8</v>
      </c>
      <c r="N1346" s="4">
        <f t="shared" si="99"/>
        <v>1</v>
      </c>
      <c r="O1346" t="s">
        <v>9</v>
      </c>
      <c r="P1346" t="s">
        <v>9</v>
      </c>
      <c r="R1346" t="s">
        <v>9</v>
      </c>
      <c r="S1346" s="4">
        <f t="shared" si="94"/>
        <v>11622.129662843281</v>
      </c>
      <c r="T1346" s="4">
        <f t="shared" si="95"/>
        <v>18609.93539230348</v>
      </c>
      <c r="U1346" s="4" t="s">
        <v>9</v>
      </c>
      <c r="V1346" t="s">
        <v>9</v>
      </c>
      <c r="W1346" t="s">
        <v>9</v>
      </c>
      <c r="X1346" t="str">
        <f>IF(AND(L1346&lt;&gt;L1345,以前300和1000统计!D1346&gt;以前300和1000统计!E1346+30),1,"")</f>
        <v/>
      </c>
      <c r="Y1346" t="str">
        <f t="shared" si="96"/>
        <v/>
      </c>
    </row>
    <row r="1347" spans="1:25" x14ac:dyDescent="0.25">
      <c r="A1347" s="6">
        <v>44354</v>
      </c>
      <c r="B1347" s="4">
        <v>6811.04</v>
      </c>
      <c r="C1347" s="4">
        <v>6861.85</v>
      </c>
      <c r="D1347" s="4">
        <v>6807.93</v>
      </c>
      <c r="E1347" s="4">
        <v>6861.85</v>
      </c>
      <c r="F1347" s="13">
        <v>1.5957785453807993E-2</v>
      </c>
      <c r="G1347" s="13" t="s">
        <v>9</v>
      </c>
      <c r="H1347" s="13" t="str">
        <f t="shared" si="93"/>
        <v/>
      </c>
      <c r="I1347" s="7">
        <v>203918217216</v>
      </c>
      <c r="J1347" s="8">
        <v>196623055530.66666</v>
      </c>
      <c r="K1347" s="8">
        <v>175462039142.39999</v>
      </c>
      <c r="L1347" s="4">
        <f>IF(AND(以前300和1000统计!C1346&lt;-10,J1346&lt;K1346*1.05,以前300和1000统计!G1346&lt;10),L1346*(2-E1347/E1346),L1346)</f>
        <v>11954.548373232787</v>
      </c>
      <c r="M1347" s="4">
        <f t="shared" si="98"/>
        <v>6861.85</v>
      </c>
      <c r="N1347" s="4">
        <f t="shared" si="99"/>
        <v>1</v>
      </c>
      <c r="O1347" t="s">
        <v>9</v>
      </c>
      <c r="P1347" t="s">
        <v>9</v>
      </c>
      <c r="R1347" t="s">
        <v>9</v>
      </c>
      <c r="S1347" s="4">
        <f t="shared" si="94"/>
        <v>11752.381506525562</v>
      </c>
      <c r="T1347" s="4">
        <f t="shared" si="95"/>
        <v>18818.50116002205</v>
      </c>
      <c r="U1347" s="4" t="s">
        <v>9</v>
      </c>
      <c r="V1347" t="s">
        <v>9</v>
      </c>
      <c r="W1347" t="s">
        <v>9</v>
      </c>
      <c r="X1347" t="str">
        <f>IF(AND(L1347&lt;&gt;L1346,以前300和1000统计!D1347&gt;以前300和1000统计!E1347+30),1,"")</f>
        <v/>
      </c>
      <c r="Y1347" t="str">
        <f t="shared" si="96"/>
        <v/>
      </c>
    </row>
    <row r="1348" spans="1:25" x14ac:dyDescent="0.25">
      <c r="A1348" s="6">
        <v>44355</v>
      </c>
      <c r="B1348" s="4">
        <v>6865.76</v>
      </c>
      <c r="C1348" s="4">
        <v>6886.94</v>
      </c>
      <c r="D1348" s="4">
        <v>6779.93</v>
      </c>
      <c r="E1348" s="4">
        <v>6809.86</v>
      </c>
      <c r="F1348" s="13">
        <v>3.545639423501834E-3</v>
      </c>
      <c r="G1348" s="13" t="s">
        <v>9</v>
      </c>
      <c r="H1348" s="13" t="str">
        <f t="shared" si="93"/>
        <v/>
      </c>
      <c r="I1348" s="7">
        <v>210928242688</v>
      </c>
      <c r="J1348" s="8">
        <v>202605330432</v>
      </c>
      <c r="K1348" s="8">
        <v>178131761971.20001</v>
      </c>
      <c r="L1348" s="4">
        <f>IF(AND(以前300和1000统计!C1347&lt;-10,J1347&lt;K1347*1.05,以前300和1000统计!G1347&lt;10),L1347*(2-E1348/E1347),L1347)</f>
        <v>11954.548373232787</v>
      </c>
      <c r="M1348" s="4">
        <f t="shared" si="98"/>
        <v>6809.86</v>
      </c>
      <c r="N1348" s="4">
        <f t="shared" si="99"/>
        <v>1</v>
      </c>
      <c r="O1348" t="s">
        <v>9</v>
      </c>
      <c r="P1348" t="s">
        <v>9</v>
      </c>
      <c r="R1348" t="s">
        <v>9</v>
      </c>
      <c r="S1348" s="4">
        <f t="shared" si="94"/>
        <v>11663.337543960908</v>
      </c>
      <c r="T1348" s="4">
        <f t="shared" si="95"/>
        <v>18675.919512899254</v>
      </c>
      <c r="U1348" s="4" t="s">
        <v>9</v>
      </c>
      <c r="V1348" t="s">
        <v>9</v>
      </c>
      <c r="W1348" t="s">
        <v>9</v>
      </c>
      <c r="X1348" t="str">
        <f>IF(AND(L1348&lt;&gt;L1347,以前300和1000统计!D1348&gt;以前300和1000统计!E1348+30),1,"")</f>
        <v/>
      </c>
      <c r="Y1348" t="str">
        <f t="shared" si="96"/>
        <v/>
      </c>
    </row>
    <row r="1349" spans="1:25" x14ac:dyDescent="0.25">
      <c r="A1349" s="6">
        <v>44356</v>
      </c>
      <c r="B1349" s="4">
        <v>6807.48</v>
      </c>
      <c r="C1349" s="4">
        <v>6834.04</v>
      </c>
      <c r="D1349" s="4">
        <v>6783.01</v>
      </c>
      <c r="E1349" s="4">
        <v>6823.41</v>
      </c>
      <c r="F1349" s="13">
        <v>-5.6019878021233982E-3</v>
      </c>
      <c r="G1349" s="13" t="s">
        <v>9</v>
      </c>
      <c r="H1349" s="13" t="str">
        <f t="shared" ref="H1349:H1412" si="100">IF(AND(G1349&gt;0.02),G1349,"")</f>
        <v/>
      </c>
      <c r="I1349" s="7">
        <v>189042237440</v>
      </c>
      <c r="J1349" s="8">
        <v>201296232448</v>
      </c>
      <c r="K1349" s="8">
        <v>180242452070.39999</v>
      </c>
      <c r="L1349" s="4">
        <f>IF(AND(以前300和1000统计!C1348&lt;-10,J1348&lt;K1348*1.05,以前300和1000统计!G1348&lt;10),L1348*(2-E1349/E1348),L1348)</f>
        <v>11954.548373232787</v>
      </c>
      <c r="M1349" s="4">
        <f t="shared" si="98"/>
        <v>6823.41</v>
      </c>
      <c r="N1349" s="4">
        <f t="shared" si="99"/>
        <v>1</v>
      </c>
      <c r="O1349" t="s">
        <v>9</v>
      </c>
      <c r="P1349" t="s">
        <v>9</v>
      </c>
      <c r="R1349" t="s">
        <v>9</v>
      </c>
      <c r="S1349" s="4">
        <f t="shared" si="94"/>
        <v>11686.544808680104</v>
      </c>
      <c r="T1349" s="4">
        <f t="shared" si="95"/>
        <v>18713.080146069358</v>
      </c>
      <c r="U1349" s="4" t="s">
        <v>9</v>
      </c>
      <c r="V1349" t="s">
        <v>9</v>
      </c>
      <c r="W1349" t="s">
        <v>9</v>
      </c>
      <c r="X1349" t="str">
        <f>IF(AND(L1349&lt;&gt;L1348,以前300和1000统计!D1349&gt;以前300和1000统计!E1349+30),1,"")</f>
        <v/>
      </c>
      <c r="Y1349" t="str">
        <f t="shared" si="96"/>
        <v/>
      </c>
    </row>
    <row r="1350" spans="1:25" x14ac:dyDescent="0.25">
      <c r="A1350" s="6">
        <v>44357</v>
      </c>
      <c r="B1350" s="4">
        <v>6817.59</v>
      </c>
      <c r="C1350" s="4">
        <v>6903.88</v>
      </c>
      <c r="D1350" s="4">
        <v>6808.66</v>
      </c>
      <c r="E1350" s="4">
        <v>6898.21</v>
      </c>
      <c r="F1350" s="13">
        <v>1.2973834998076361E-2</v>
      </c>
      <c r="G1350" s="13" t="s">
        <v>9</v>
      </c>
      <c r="H1350" s="13" t="str">
        <f t="shared" si="100"/>
        <v/>
      </c>
      <c r="I1350" s="7">
        <v>219424595968</v>
      </c>
      <c r="J1350" s="8">
        <v>206465025365.33334</v>
      </c>
      <c r="K1350" s="8">
        <v>183205314355.20001</v>
      </c>
      <c r="L1350" s="4">
        <f>IF(AND(以前300和1000统计!C1349&lt;-10,J1349&lt;K1349*1.05,以前300和1000统计!G1349&lt;10),L1349*(2-E1350/E1349),L1349)</f>
        <v>11954.548373232787</v>
      </c>
      <c r="M1350" s="4">
        <f t="shared" si="98"/>
        <v>6898.21</v>
      </c>
      <c r="N1350" s="4">
        <f t="shared" si="99"/>
        <v>1</v>
      </c>
      <c r="O1350" t="s">
        <v>9</v>
      </c>
      <c r="P1350" t="s">
        <v>9</v>
      </c>
      <c r="R1350" t="s">
        <v>9</v>
      </c>
      <c r="S1350" s="4">
        <f t="shared" si="94"/>
        <v>11814.655760783126</v>
      </c>
      <c r="T1350" s="4">
        <f t="shared" si="95"/>
        <v>18918.217811096962</v>
      </c>
      <c r="U1350" s="4" t="s">
        <v>9</v>
      </c>
      <c r="V1350" t="s">
        <v>9</v>
      </c>
      <c r="W1350" t="s">
        <v>9</v>
      </c>
      <c r="X1350" t="str">
        <f>IF(AND(L1350&lt;&gt;L1349,以前300和1000统计!D1350&gt;以前300和1000统计!E1350+30),1,"")</f>
        <v/>
      </c>
      <c r="Y1350" t="str">
        <f t="shared" si="96"/>
        <v/>
      </c>
    </row>
    <row r="1351" spans="1:25" x14ac:dyDescent="0.25">
      <c r="A1351" s="6">
        <v>44358</v>
      </c>
      <c r="B1351" s="4">
        <v>6907.83</v>
      </c>
      <c r="C1351" s="4">
        <v>6907.95</v>
      </c>
      <c r="D1351" s="4">
        <v>6852.97</v>
      </c>
      <c r="E1351" s="4">
        <v>6852.97</v>
      </c>
      <c r="F1351" s="13">
        <v>4.3321447780508837E-3</v>
      </c>
      <c r="G1351" s="13" t="s">
        <v>9</v>
      </c>
      <c r="H1351" s="13" t="str">
        <f t="shared" si="100"/>
        <v/>
      </c>
      <c r="I1351" s="7">
        <v>238809079808</v>
      </c>
      <c r="J1351" s="8">
        <v>215758637738.66666</v>
      </c>
      <c r="K1351" s="8">
        <v>186902884556.79999</v>
      </c>
      <c r="L1351" s="4">
        <f>IF(AND(以前300和1000统计!C1350&lt;-10,J1350&lt;K1350*1.05,以前300和1000统计!G1350&lt;10),L1350*(2-E1351/E1350),L1350)</f>
        <v>11954.548373232787</v>
      </c>
      <c r="M1351" s="4">
        <f t="shared" si="98"/>
        <v>6852.97</v>
      </c>
      <c r="N1351" s="4">
        <f t="shared" si="99"/>
        <v>1</v>
      </c>
      <c r="O1351" t="s">
        <v>9</v>
      </c>
      <c r="P1351" t="s">
        <v>9</v>
      </c>
      <c r="R1351" t="s">
        <v>9</v>
      </c>
      <c r="S1351" s="4">
        <f t="shared" si="94"/>
        <v>11737.172612746486</v>
      </c>
      <c r="T1351" s="4">
        <f t="shared" si="95"/>
        <v>18794.147918505401</v>
      </c>
      <c r="U1351" s="4" t="s">
        <v>9</v>
      </c>
      <c r="V1351" t="s">
        <v>9</v>
      </c>
      <c r="W1351" t="s">
        <v>9</v>
      </c>
      <c r="X1351" t="str">
        <f>IF(AND(L1351&lt;&gt;L1350,以前300和1000统计!D1351&gt;以前300和1000统计!E1351+30),1,"")</f>
        <v/>
      </c>
      <c r="Y1351" t="str">
        <f t="shared" si="96"/>
        <v/>
      </c>
    </row>
    <row r="1352" spans="1:25" x14ac:dyDescent="0.25">
      <c r="A1352" s="6">
        <v>44362</v>
      </c>
      <c r="B1352" s="4">
        <v>6854.81</v>
      </c>
      <c r="C1352" s="4">
        <v>6866.18</v>
      </c>
      <c r="D1352" s="4">
        <v>6796.88</v>
      </c>
      <c r="E1352" s="4">
        <v>6815.12</v>
      </c>
      <c r="F1352" s="13">
        <v>-1.2045153742782588E-2</v>
      </c>
      <c r="G1352" s="13" t="s">
        <v>9</v>
      </c>
      <c r="H1352" s="13" t="str">
        <f t="shared" si="100"/>
        <v/>
      </c>
      <c r="I1352" s="7">
        <v>214928429056</v>
      </c>
      <c r="J1352" s="8">
        <v>224387368277.33334</v>
      </c>
      <c r="K1352" s="8">
        <v>189310513356.79999</v>
      </c>
      <c r="L1352" s="4">
        <f>IF(AND(以前300和1000统计!C1351&lt;-10,J1351&lt;K1351*1.05,以前300和1000统计!G1351&lt;10),L1351*(2-E1352/E1351),L1351)</f>
        <v>11954.548373232787</v>
      </c>
      <c r="M1352" s="4">
        <f t="shared" si="98"/>
        <v>6815.12</v>
      </c>
      <c r="N1352" s="4">
        <f t="shared" si="99"/>
        <v>1</v>
      </c>
      <c r="O1352" t="s">
        <v>9</v>
      </c>
      <c r="P1352" t="s">
        <v>9</v>
      </c>
      <c r="R1352" t="s">
        <v>9</v>
      </c>
      <c r="S1352" s="4">
        <f t="shared" ref="S1352:S1415" si="101">IF(L1352=L1351,S1351*E1352/E1351,S1351)</f>
        <v>11672.346415726441</v>
      </c>
      <c r="T1352" s="4">
        <f t="shared" ref="T1352:T1415" si="102">IF(L1352&lt;&gt;L1351,T1351*L1352/L1351,T1351*S1352/S1351)</f>
        <v>18690.344969022852</v>
      </c>
      <c r="U1352" s="4" t="s">
        <v>9</v>
      </c>
      <c r="V1352" t="s">
        <v>9</v>
      </c>
      <c r="W1352" t="s">
        <v>9</v>
      </c>
      <c r="X1352" t="str">
        <f>IF(AND(L1352&lt;&gt;L1351,以前300和1000统计!D1352&gt;以前300和1000统计!E1352+30),1,"")</f>
        <v/>
      </c>
      <c r="Y1352" t="str">
        <f t="shared" si="96"/>
        <v/>
      </c>
    </row>
    <row r="1353" spans="1:25" x14ac:dyDescent="0.25">
      <c r="A1353" s="6">
        <v>44363</v>
      </c>
      <c r="B1353" s="4">
        <v>6808.63</v>
      </c>
      <c r="C1353" s="4">
        <v>6810.2</v>
      </c>
      <c r="D1353" s="4">
        <v>6668.04</v>
      </c>
      <c r="E1353" s="4">
        <v>6673.24</v>
      </c>
      <c r="F1353" s="13">
        <v>-2.6226584969728517E-2</v>
      </c>
      <c r="G1353" s="13" t="s">
        <v>9</v>
      </c>
      <c r="H1353" s="13" t="str">
        <f t="shared" si="100"/>
        <v/>
      </c>
      <c r="I1353" s="7">
        <v>208080322560</v>
      </c>
      <c r="J1353" s="8">
        <v>220605943808</v>
      </c>
      <c r="K1353" s="8">
        <v>192279978598.39999</v>
      </c>
      <c r="L1353" s="4">
        <f>IF(AND(以前300和1000统计!C1352&lt;-10,J1352&lt;K1352*1.05,以前300和1000统计!G1352&lt;10),L1352*(2-E1353/E1352),L1352)</f>
        <v>11954.548373232787</v>
      </c>
      <c r="M1353" s="4">
        <f t="shared" si="98"/>
        <v>6673.24</v>
      </c>
      <c r="N1353" s="4">
        <f t="shared" si="99"/>
        <v>1</v>
      </c>
      <c r="O1353" t="s">
        <v>9</v>
      </c>
      <c r="P1353" t="s">
        <v>9</v>
      </c>
      <c r="R1353" t="s">
        <v>9</v>
      </c>
      <c r="S1353" s="4">
        <f t="shared" si="101"/>
        <v>11429.346657913919</v>
      </c>
      <c r="T1353" s="4">
        <f t="shared" si="102"/>
        <v>18301.24160118707</v>
      </c>
      <c r="U1353" s="4" t="s">
        <v>9</v>
      </c>
      <c r="V1353" t="s">
        <v>9</v>
      </c>
      <c r="W1353" t="s">
        <v>9</v>
      </c>
      <c r="X1353" t="str">
        <f>IF(AND(L1353&lt;&gt;L1352,以前300和1000统计!D1353&gt;以前300和1000统计!E1353+30),1,"")</f>
        <v/>
      </c>
      <c r="Y1353" t="str">
        <f t="shared" ref="Y1353:Y1416" si="103">IF(X1353=1,E1353/E1352-1,"")</f>
        <v/>
      </c>
    </row>
    <row r="1354" spans="1:25" x14ac:dyDescent="0.25">
      <c r="A1354" s="6">
        <v>44364</v>
      </c>
      <c r="B1354" s="4">
        <v>6669.67</v>
      </c>
      <c r="C1354" s="4">
        <v>6790.71</v>
      </c>
      <c r="D1354" s="4">
        <v>6669.67</v>
      </c>
      <c r="E1354" s="4">
        <v>6787.67</v>
      </c>
      <c r="F1354" s="13">
        <v>-4.027808754651363E-3</v>
      </c>
      <c r="G1354" s="13" t="s">
        <v>9</v>
      </c>
      <c r="H1354" s="13" t="str">
        <f t="shared" si="100"/>
        <v/>
      </c>
      <c r="I1354" s="7">
        <v>206785949696</v>
      </c>
      <c r="J1354" s="8">
        <v>209931567104</v>
      </c>
      <c r="K1354" s="8">
        <v>194969244467.20001</v>
      </c>
      <c r="L1354" s="4">
        <f>IF(AND(以前300和1000统计!C1353&lt;-10,J1353&lt;K1353*1.05,以前300和1000统计!G1353&lt;10),L1353*(2-E1354/E1353),L1353)</f>
        <v>11954.548373232787</v>
      </c>
      <c r="M1354" s="4">
        <f t="shared" si="98"/>
        <v>6787.67</v>
      </c>
      <c r="N1354" s="4">
        <f t="shared" si="99"/>
        <v>1</v>
      </c>
      <c r="O1354" t="s">
        <v>9</v>
      </c>
      <c r="P1354" t="s">
        <v>9</v>
      </c>
      <c r="R1354" t="s">
        <v>9</v>
      </c>
      <c r="S1354" s="4">
        <f t="shared" si="101"/>
        <v>11625.332436645853</v>
      </c>
      <c r="T1354" s="4">
        <f t="shared" si="102"/>
        <v>18615.063833929162</v>
      </c>
      <c r="U1354" s="4" t="s">
        <v>9</v>
      </c>
      <c r="V1354" t="s">
        <v>9</v>
      </c>
      <c r="W1354" t="s">
        <v>9</v>
      </c>
      <c r="X1354" t="str">
        <f>IF(AND(L1354&lt;&gt;L1353,以前300和1000统计!D1354&gt;以前300和1000统计!E1354+30),1,"")</f>
        <v/>
      </c>
      <c r="Y1354" t="str">
        <f t="shared" si="103"/>
        <v/>
      </c>
    </row>
    <row r="1355" spans="1:25" x14ac:dyDescent="0.25">
      <c r="A1355" s="6">
        <v>44365</v>
      </c>
      <c r="B1355" s="4">
        <v>6783.99</v>
      </c>
      <c r="C1355" s="4">
        <v>6869.26</v>
      </c>
      <c r="D1355" s="4">
        <v>6765.96</v>
      </c>
      <c r="E1355" s="4">
        <v>6863.72</v>
      </c>
      <c r="F1355" s="13">
        <v>2.8543855758222492E-2</v>
      </c>
      <c r="G1355" s="13" t="s">
        <v>9</v>
      </c>
      <c r="H1355" s="13" t="str">
        <f t="shared" si="100"/>
        <v/>
      </c>
      <c r="I1355" s="7">
        <v>213850198016</v>
      </c>
      <c r="J1355" s="8">
        <v>209572156757.33334</v>
      </c>
      <c r="K1355" s="8">
        <v>197514704281.60001</v>
      </c>
      <c r="L1355" s="4">
        <f>IF(AND(以前300和1000统计!C1354&lt;-10,J1354&lt;K1354*1.05,以前300和1000统计!G1354&lt;10),L1354*(2-E1355/E1354),L1354)</f>
        <v>11954.548373232787</v>
      </c>
      <c r="M1355" s="4">
        <f t="shared" si="98"/>
        <v>6863.72</v>
      </c>
      <c r="N1355" s="4">
        <f t="shared" si="99"/>
        <v>1</v>
      </c>
      <c r="O1355" t="s">
        <v>9</v>
      </c>
      <c r="P1355" t="s">
        <v>9</v>
      </c>
      <c r="R1355" t="s">
        <v>9</v>
      </c>
      <c r="S1355" s="4">
        <f t="shared" si="101"/>
        <v>11755.584280328134</v>
      </c>
      <c r="T1355" s="4">
        <f t="shared" si="102"/>
        <v>18823.629601647732</v>
      </c>
      <c r="U1355" s="4" t="s">
        <v>9</v>
      </c>
      <c r="V1355" t="s">
        <v>9</v>
      </c>
      <c r="W1355" t="s">
        <v>9</v>
      </c>
      <c r="X1355" t="str">
        <f>IF(AND(L1355&lt;&gt;L1354,以前300和1000统计!D1355&gt;以前300和1000统计!E1355+30),1,"")</f>
        <v/>
      </c>
      <c r="Y1355" t="str">
        <f t="shared" si="103"/>
        <v/>
      </c>
    </row>
    <row r="1356" spans="1:25" x14ac:dyDescent="0.25">
      <c r="A1356" s="6">
        <v>44368</v>
      </c>
      <c r="B1356" s="4">
        <v>6844.34</v>
      </c>
      <c r="C1356" s="4">
        <v>6970.64</v>
      </c>
      <c r="D1356" s="4">
        <v>6833.36</v>
      </c>
      <c r="E1356" s="4">
        <v>6968.3</v>
      </c>
      <c r="F1356" s="13">
        <v>2.6611488183721388E-2</v>
      </c>
      <c r="G1356" s="13" t="s">
        <v>9</v>
      </c>
      <c r="H1356" s="13" t="str">
        <f t="shared" si="100"/>
        <v/>
      </c>
      <c r="I1356" s="7">
        <v>220549423104</v>
      </c>
      <c r="J1356" s="8">
        <v>213728523605.33334</v>
      </c>
      <c r="K1356" s="8">
        <v>201145529958.39999</v>
      </c>
      <c r="L1356" s="4">
        <f>IF(AND(以前300和1000统计!C1355&lt;-10,J1355&lt;K1355*1.05,以前300和1000统计!G1355&lt;10),L1355*(2-E1356/E1355),L1355)</f>
        <v>11954.548373232787</v>
      </c>
      <c r="M1356" s="4">
        <f t="shared" si="98"/>
        <v>6968.3</v>
      </c>
      <c r="N1356" s="4">
        <f t="shared" si="99"/>
        <v>1</v>
      </c>
      <c r="O1356" t="s">
        <v>9</v>
      </c>
      <c r="P1356" t="s">
        <v>9</v>
      </c>
      <c r="R1356" t="s">
        <v>9</v>
      </c>
      <c r="S1356" s="4">
        <f t="shared" si="101"/>
        <v>11934.699833415487</v>
      </c>
      <c r="T1356" s="4">
        <f t="shared" si="102"/>
        <v>19110.438385184989</v>
      </c>
      <c r="U1356" s="4" t="s">
        <v>9</v>
      </c>
      <c r="V1356" t="s">
        <v>9</v>
      </c>
      <c r="W1356" t="s">
        <v>9</v>
      </c>
      <c r="X1356" t="str">
        <f>IF(AND(L1356&lt;&gt;L1355,以前300和1000统计!D1356&gt;以前300和1000统计!E1356+30),1,"")</f>
        <v/>
      </c>
      <c r="Y1356" t="str">
        <f t="shared" si="103"/>
        <v/>
      </c>
    </row>
    <row r="1357" spans="1:25" x14ac:dyDescent="0.25">
      <c r="A1357" s="6">
        <v>44369</v>
      </c>
      <c r="B1357" s="4">
        <v>6987.51</v>
      </c>
      <c r="C1357" s="4">
        <v>7010.62</v>
      </c>
      <c r="D1357" s="4">
        <v>6947.87</v>
      </c>
      <c r="E1357" s="4">
        <v>7000.25</v>
      </c>
      <c r="F1357" s="13">
        <v>1.9891545692423351E-2</v>
      </c>
      <c r="G1357" s="13" t="s">
        <v>9</v>
      </c>
      <c r="H1357" s="13" t="str">
        <f t="shared" si="100"/>
        <v/>
      </c>
      <c r="I1357" s="7">
        <v>222850113536</v>
      </c>
      <c r="J1357" s="8">
        <v>219083244885.33334</v>
      </c>
      <c r="K1357" s="8">
        <v>204596892876.79999</v>
      </c>
      <c r="L1357" s="4">
        <f>IF(AND(以前300和1000统计!C1356&lt;-10,J1356&lt;K1356*1.05,以前300和1000统计!G1356&lt;10),L1356*(2-E1357/E1356),L1356)</f>
        <v>11954.548373232787</v>
      </c>
      <c r="M1357" s="4">
        <f t="shared" si="98"/>
        <v>7000.25</v>
      </c>
      <c r="N1357" s="4">
        <f t="shared" si="99"/>
        <v>1</v>
      </c>
      <c r="O1357" t="s">
        <v>9</v>
      </c>
      <c r="P1357" t="s">
        <v>9</v>
      </c>
      <c r="R1357" t="s">
        <v>9</v>
      </c>
      <c r="S1357" s="4">
        <f t="shared" si="101"/>
        <v>11989.421022181416</v>
      </c>
      <c r="T1357" s="4">
        <f t="shared" si="102"/>
        <v>19198.060689966165</v>
      </c>
      <c r="U1357" s="4" t="s">
        <v>9</v>
      </c>
      <c r="V1357" t="s">
        <v>9</v>
      </c>
      <c r="W1357" t="s">
        <v>9</v>
      </c>
      <c r="X1357" t="str">
        <f>IF(AND(L1357&lt;&gt;L1356,以前300和1000统计!D1357&gt;以前300和1000统计!E1357+30),1,"")</f>
        <v/>
      </c>
      <c r="Y1357" t="str">
        <f t="shared" si="103"/>
        <v/>
      </c>
    </row>
    <row r="1358" spans="1:25" x14ac:dyDescent="0.25">
      <c r="A1358" s="6">
        <v>44370</v>
      </c>
      <c r="B1358" s="4">
        <v>6997.41</v>
      </c>
      <c r="C1358" s="4">
        <v>7060.4</v>
      </c>
      <c r="D1358" s="4">
        <v>6978.77</v>
      </c>
      <c r="E1358" s="4">
        <v>7046.17</v>
      </c>
      <c r="F1358" s="13">
        <v>1.1174892010963999E-2</v>
      </c>
      <c r="G1358" s="13" t="s">
        <v>9</v>
      </c>
      <c r="H1358" s="13" t="str">
        <f t="shared" si="100"/>
        <v/>
      </c>
      <c r="I1358" s="7">
        <v>222684708864</v>
      </c>
      <c r="J1358" s="8">
        <v>222028081834.66666</v>
      </c>
      <c r="K1358" s="8">
        <v>207152316620.79999</v>
      </c>
      <c r="L1358" s="4">
        <f>IF(AND(以前300和1000统计!C1357&lt;-10,J1357&lt;K1357*1.05,以前300和1000统计!G1357&lt;10),L1357*(2-E1358/E1357),L1357)</f>
        <v>11954.548373232787</v>
      </c>
      <c r="M1358" s="4">
        <f t="shared" si="98"/>
        <v>7046.17</v>
      </c>
      <c r="N1358" s="4">
        <f t="shared" si="99"/>
        <v>1</v>
      </c>
      <c r="O1358" t="s">
        <v>9</v>
      </c>
      <c r="P1358" t="s">
        <v>9</v>
      </c>
      <c r="R1358" t="s">
        <v>9</v>
      </c>
      <c r="S1358" s="4">
        <f t="shared" si="101"/>
        <v>12068.068815237173</v>
      </c>
      <c r="T1358" s="4">
        <f t="shared" si="102"/>
        <v>19323.995470421611</v>
      </c>
      <c r="U1358" s="4" t="s">
        <v>9</v>
      </c>
      <c r="V1358" t="s">
        <v>9</v>
      </c>
      <c r="W1358" t="s">
        <v>9</v>
      </c>
      <c r="X1358" t="str">
        <f>IF(AND(L1358&lt;&gt;L1357,以前300和1000统计!D1358&gt;以前300和1000统计!E1358+30),1,"")</f>
        <v/>
      </c>
      <c r="Y1358" t="str">
        <f t="shared" si="103"/>
        <v/>
      </c>
    </row>
    <row r="1359" spans="1:25" x14ac:dyDescent="0.25">
      <c r="A1359" s="6">
        <v>44371</v>
      </c>
      <c r="B1359" s="4">
        <v>7045.05</v>
      </c>
      <c r="C1359" s="4">
        <v>7045.05</v>
      </c>
      <c r="D1359" s="4">
        <v>6969.55</v>
      </c>
      <c r="E1359" s="4">
        <v>6974.64</v>
      </c>
      <c r="F1359" s="13">
        <v>-3.6584407699724597E-3</v>
      </c>
      <c r="G1359" s="13" t="s">
        <v>9</v>
      </c>
      <c r="H1359" s="13" t="str">
        <f t="shared" si="100"/>
        <v/>
      </c>
      <c r="I1359" s="7">
        <v>212191576064</v>
      </c>
      <c r="J1359" s="8">
        <v>219242132821.33334</v>
      </c>
      <c r="K1359" s="8">
        <v>208928143974.39999</v>
      </c>
      <c r="L1359" s="4">
        <f>IF(AND(以前300和1000统计!C1358&lt;-10,J1358&lt;K1358*1.05,以前300和1000统计!G1358&lt;10),L1358*(2-E1359/E1358),L1358)</f>
        <v>11954.548373232787</v>
      </c>
      <c r="M1359" s="4">
        <f t="shared" si="98"/>
        <v>6974.64</v>
      </c>
      <c r="N1359" s="4">
        <f t="shared" si="99"/>
        <v>1</v>
      </c>
      <c r="O1359" t="s">
        <v>9</v>
      </c>
      <c r="P1359" t="s">
        <v>9</v>
      </c>
      <c r="R1359" t="s">
        <v>9</v>
      </c>
      <c r="S1359" s="4">
        <f t="shared" si="101"/>
        <v>11945.558435505502</v>
      </c>
      <c r="T1359" s="4">
        <f t="shared" si="102"/>
        <v>19127.825722033584</v>
      </c>
      <c r="U1359" s="4" t="s">
        <v>9</v>
      </c>
      <c r="V1359" t="s">
        <v>9</v>
      </c>
      <c r="W1359" t="s">
        <v>9</v>
      </c>
      <c r="X1359" t="str">
        <f>IF(AND(L1359&lt;&gt;L1358,以前300和1000统计!D1359&gt;以前300和1000统计!E1359+30),1,"")</f>
        <v/>
      </c>
      <c r="Y1359" t="str">
        <f t="shared" si="103"/>
        <v/>
      </c>
    </row>
    <row r="1360" spans="1:25" x14ac:dyDescent="0.25">
      <c r="A1360" s="6">
        <v>44372</v>
      </c>
      <c r="B1360" s="4">
        <v>6975.49</v>
      </c>
      <c r="C1360" s="4">
        <v>7016.08</v>
      </c>
      <c r="D1360" s="4">
        <v>6947.12</v>
      </c>
      <c r="E1360" s="4">
        <v>7000.43</v>
      </c>
      <c r="F1360" s="13">
        <v>-6.4914698339665344E-3</v>
      </c>
      <c r="G1360" s="13" t="s">
        <v>9</v>
      </c>
      <c r="H1360" s="13" t="str">
        <f t="shared" si="100"/>
        <v/>
      </c>
      <c r="I1360" s="7">
        <v>216200622080</v>
      </c>
      <c r="J1360" s="8">
        <v>217025635669.33334</v>
      </c>
      <c r="K1360" s="8">
        <v>210548635443.20001</v>
      </c>
      <c r="L1360" s="4">
        <f>IF(AND(以前300和1000统计!C1359&lt;-10,J1359&lt;K1359*1.05,以前300和1000统计!G1359&lt;10),L1359*(2-E1360/E1359),L1359)</f>
        <v>11954.548373232787</v>
      </c>
      <c r="M1360" s="4">
        <f t="shared" si="98"/>
        <v>7000.43</v>
      </c>
      <c r="N1360" s="4">
        <f t="shared" si="99"/>
        <v>1</v>
      </c>
      <c r="O1360" t="s">
        <v>9</v>
      </c>
      <c r="P1360" t="s">
        <v>9</v>
      </c>
      <c r="R1360" t="s">
        <v>9</v>
      </c>
      <c r="S1360" s="4">
        <f t="shared" si="101"/>
        <v>11989.72931056883</v>
      </c>
      <c r="T1360" s="4">
        <f t="shared" si="102"/>
        <v>19198.554336753663</v>
      </c>
      <c r="U1360" s="4" t="s">
        <v>9</v>
      </c>
      <c r="V1360" t="s">
        <v>9</v>
      </c>
      <c r="W1360" t="s">
        <v>9</v>
      </c>
      <c r="X1360" t="str">
        <f>IF(AND(L1360&lt;&gt;L1359,以前300和1000统计!D1360&gt;以前300和1000统计!E1360+30),1,"")</f>
        <v/>
      </c>
      <c r="Y1360" t="str">
        <f t="shared" si="103"/>
        <v/>
      </c>
    </row>
    <row r="1361" spans="1:25" x14ac:dyDescent="0.25">
      <c r="A1361" s="6">
        <v>44375</v>
      </c>
      <c r="B1361" s="4">
        <v>7007.43</v>
      </c>
      <c r="C1361" s="4">
        <v>7081.05</v>
      </c>
      <c r="D1361" s="4">
        <v>7005.93</v>
      </c>
      <c r="E1361" s="4">
        <v>7063.47</v>
      </c>
      <c r="F1361" s="13">
        <v>1.2736141220192065E-2</v>
      </c>
      <c r="G1361" s="13" t="s">
        <v>9</v>
      </c>
      <c r="H1361" s="13" t="str">
        <f t="shared" si="100"/>
        <v/>
      </c>
      <c r="I1361" s="7">
        <v>212154421248</v>
      </c>
      <c r="J1361" s="8">
        <v>213515539797.33334</v>
      </c>
      <c r="K1361" s="8">
        <v>211102535680</v>
      </c>
      <c r="L1361" s="4">
        <f>IF(AND(以前300和1000统计!C1360&lt;-10,J1360&lt;K1360*1.05,以前300和1000统计!G1360&lt;10),L1360*(2-E1361/E1360),L1360)</f>
        <v>11954.548373232787</v>
      </c>
      <c r="M1361" s="4">
        <f t="shared" si="98"/>
        <v>7063.47</v>
      </c>
      <c r="N1361" s="4">
        <f t="shared" si="99"/>
        <v>1</v>
      </c>
      <c r="O1361" t="s">
        <v>9</v>
      </c>
      <c r="P1361" t="s">
        <v>9</v>
      </c>
      <c r="R1361" t="s">
        <v>9</v>
      </c>
      <c r="S1361" s="4">
        <f t="shared" si="101"/>
        <v>12097.698754694155</v>
      </c>
      <c r="T1361" s="4">
        <f t="shared" si="102"/>
        <v>19371.440411664622</v>
      </c>
      <c r="U1361" s="4" t="s">
        <v>9</v>
      </c>
      <c r="V1361" t="s">
        <v>9</v>
      </c>
      <c r="W1361" t="s">
        <v>9</v>
      </c>
      <c r="X1361" t="str">
        <f>IF(AND(L1361&lt;&gt;L1360,以前300和1000统计!D1361&gt;以前300和1000统计!E1361+30),1,"")</f>
        <v/>
      </c>
      <c r="Y1361" t="str">
        <f t="shared" si="103"/>
        <v/>
      </c>
    </row>
    <row r="1362" spans="1:25" x14ac:dyDescent="0.25">
      <c r="A1362" s="6">
        <v>44376</v>
      </c>
      <c r="B1362" s="4">
        <v>7068.4</v>
      </c>
      <c r="C1362" s="4">
        <v>7082.07</v>
      </c>
      <c r="D1362" s="4">
        <v>6999.75</v>
      </c>
      <c r="E1362" s="4">
        <v>7004.3</v>
      </c>
      <c r="F1362" s="13">
        <v>5.5282318371863148E-4</v>
      </c>
      <c r="G1362" s="13" t="s">
        <v>9</v>
      </c>
      <c r="H1362" s="13" t="str">
        <f t="shared" si="100"/>
        <v/>
      </c>
      <c r="I1362" s="7">
        <v>221964394496</v>
      </c>
      <c r="J1362" s="8">
        <v>216773145941.33334</v>
      </c>
      <c r="K1362" s="8">
        <v>212058324992</v>
      </c>
      <c r="L1362" s="4">
        <f>IF(AND(以前300和1000统计!C1361&lt;-10,J1361&lt;K1361*1.05,以前300和1000统计!G1361&lt;10),L1361*(2-E1362/E1361),L1361)</f>
        <v>11954.548373232787</v>
      </c>
      <c r="M1362" s="4">
        <f t="shared" ref="M1362:M1425" si="104">E1362</f>
        <v>7004.3</v>
      </c>
      <c r="N1362" s="4">
        <f t="shared" ref="N1362:N1425" si="105">IF(L1362=L1361,1,0)</f>
        <v>1</v>
      </c>
      <c r="O1362" t="s">
        <v>9</v>
      </c>
      <c r="P1362" t="s">
        <v>9</v>
      </c>
      <c r="R1362" t="s">
        <v>9</v>
      </c>
      <c r="S1362" s="4">
        <f t="shared" si="101"/>
        <v>11996.357510898222</v>
      </c>
      <c r="T1362" s="4">
        <f t="shared" si="102"/>
        <v>19209.167742684902</v>
      </c>
      <c r="U1362" s="4" t="s">
        <v>9</v>
      </c>
      <c r="V1362" t="s">
        <v>9</v>
      </c>
      <c r="W1362" t="s">
        <v>9</v>
      </c>
      <c r="X1362" t="str">
        <f>IF(AND(L1362&lt;&gt;L1361,以前300和1000统计!D1362&gt;以前300和1000统计!E1362+30),1,"")</f>
        <v/>
      </c>
      <c r="Y1362" t="str">
        <f t="shared" si="103"/>
        <v/>
      </c>
    </row>
    <row r="1363" spans="1:25" x14ac:dyDescent="0.25">
      <c r="A1363" s="6">
        <v>44377</v>
      </c>
      <c r="B1363" s="4">
        <v>7011.18</v>
      </c>
      <c r="C1363" s="4">
        <v>7083.99</v>
      </c>
      <c r="D1363" s="4">
        <v>7004.75</v>
      </c>
      <c r="E1363" s="4">
        <v>7083.7</v>
      </c>
      <c r="F1363" s="13">
        <v>2.8640314179857462E-3</v>
      </c>
      <c r="G1363" s="13" t="s">
        <v>9</v>
      </c>
      <c r="H1363" s="13" t="str">
        <f t="shared" si="100"/>
        <v/>
      </c>
      <c r="I1363" s="7">
        <v>218687135744</v>
      </c>
      <c r="J1363" s="8">
        <v>217601983829.33334</v>
      </c>
      <c r="K1363" s="8">
        <v>212387725721.60001</v>
      </c>
      <c r="L1363" s="4">
        <f>IF(AND(以前300和1000统计!C1362&lt;-10,J1362&lt;K1362*1.05,以前300和1000统计!G1362&lt;10),L1362*(2-E1363/E1362),L1362)</f>
        <v>11954.548373232787</v>
      </c>
      <c r="M1363" s="4">
        <f t="shared" si="104"/>
        <v>7083.7</v>
      </c>
      <c r="N1363" s="4">
        <f t="shared" si="105"/>
        <v>1</v>
      </c>
      <c r="O1363" t="s">
        <v>9</v>
      </c>
      <c r="P1363" t="s">
        <v>9</v>
      </c>
      <c r="R1363" t="s">
        <v>9</v>
      </c>
      <c r="S1363" s="4">
        <f t="shared" si="101"/>
        <v>12132.346944012927</v>
      </c>
      <c r="T1363" s="4">
        <f t="shared" si="102"/>
        <v>19426.920825615271</v>
      </c>
      <c r="U1363" s="4" t="s">
        <v>9</v>
      </c>
      <c r="V1363" t="s">
        <v>9</v>
      </c>
      <c r="W1363" t="s">
        <v>9</v>
      </c>
      <c r="X1363" t="str">
        <f>IF(AND(L1363&lt;&gt;L1362,以前300和1000统计!D1363&gt;以前300和1000统计!E1363+30),1,"")</f>
        <v/>
      </c>
      <c r="Y1363" t="str">
        <f t="shared" si="103"/>
        <v/>
      </c>
    </row>
    <row r="1364" spans="1:25" x14ac:dyDescent="0.25">
      <c r="A1364" s="6">
        <v>44378</v>
      </c>
      <c r="B1364" s="4">
        <v>7094.19</v>
      </c>
      <c r="C1364" s="4">
        <v>7099.13</v>
      </c>
      <c r="D1364" s="4">
        <v>6969.53</v>
      </c>
      <c r="E1364" s="4">
        <v>6969.53</v>
      </c>
      <c r="F1364" s="13">
        <v>-4.9640934854304763E-3</v>
      </c>
      <c r="G1364" s="13" t="s">
        <v>9</v>
      </c>
      <c r="H1364" s="13" t="str">
        <f t="shared" si="100"/>
        <v/>
      </c>
      <c r="I1364" s="7">
        <v>223812255744</v>
      </c>
      <c r="J1364" s="8">
        <v>221487928661.33334</v>
      </c>
      <c r="K1364" s="8">
        <v>213140643635.20001</v>
      </c>
      <c r="L1364" s="4">
        <f>IF(AND(以前300和1000统计!C1363&lt;-10,J1363&lt;K1363*1.05,以前300和1000统计!G1363&lt;10),L1363*(2-E1364/E1363),L1363)</f>
        <v>11954.548373232787</v>
      </c>
      <c r="M1364" s="4">
        <f t="shared" si="104"/>
        <v>6969.53</v>
      </c>
      <c r="N1364" s="4">
        <f t="shared" si="105"/>
        <v>1</v>
      </c>
      <c r="O1364">
        <v>7942.5320866350166</v>
      </c>
      <c r="P1364" t="s">
        <v>9</v>
      </c>
      <c r="Q1364">
        <v>-1.6565182346235385E-3</v>
      </c>
      <c r="R1364">
        <v>2.6792699114718266E-2</v>
      </c>
      <c r="S1364" s="4">
        <f t="shared" si="101"/>
        <v>11936.80647072948</v>
      </c>
      <c r="T1364" s="4">
        <f t="shared" si="102"/>
        <v>19113.811638232903</v>
      </c>
      <c r="U1364" s="4">
        <v>7083.7</v>
      </c>
      <c r="V1364">
        <v>-1.611728334062712E-2</v>
      </c>
      <c r="W1364">
        <v>-1.6565182346235385E-3</v>
      </c>
      <c r="X1364" t="str">
        <f>IF(AND(L1364&lt;&gt;L1363,以前300和1000统计!D1364&gt;以前300和1000统计!E1364+30),1,"")</f>
        <v/>
      </c>
      <c r="Y1364" t="str">
        <f t="shared" si="103"/>
        <v/>
      </c>
    </row>
    <row r="1365" spans="1:25" x14ac:dyDescent="0.25">
      <c r="A1365" s="6">
        <v>44379</v>
      </c>
      <c r="B1365" s="4">
        <v>6947.45</v>
      </c>
      <c r="C1365" s="4">
        <v>6960.48</v>
      </c>
      <c r="D1365" s="4">
        <v>6891.47</v>
      </c>
      <c r="E1365" s="4">
        <v>6908.93</v>
      </c>
      <c r="F1365" s="13">
        <v>-2.4672134618913821E-2</v>
      </c>
      <c r="G1365" s="13">
        <v>-2.4672134618913821E-2</v>
      </c>
      <c r="H1365" s="13" t="str">
        <f t="shared" si="100"/>
        <v/>
      </c>
      <c r="I1365" s="7">
        <v>216582553600</v>
      </c>
      <c r="J1365" s="8">
        <v>219693981696</v>
      </c>
      <c r="K1365" s="8">
        <v>214320700416</v>
      </c>
      <c r="L1365" s="4">
        <f>IF(AND(以前300和1000统计!C1364&lt;-10,J1364&lt;K1364*1.05,以前300和1000统计!G1364&lt;10),L1364*(2-E1365/E1364),L1364)</f>
        <v>12058.493062676393</v>
      </c>
      <c r="M1365" s="4">
        <f t="shared" si="104"/>
        <v>6908.93</v>
      </c>
      <c r="N1365" s="4">
        <f t="shared" si="105"/>
        <v>0</v>
      </c>
      <c r="O1365" t="s">
        <v>9</v>
      </c>
      <c r="P1365" t="s">
        <v>9</v>
      </c>
      <c r="R1365" t="s">
        <v>9</v>
      </c>
      <c r="S1365" s="4">
        <f t="shared" si="101"/>
        <v>11936.80647072948</v>
      </c>
      <c r="T1365" s="4">
        <f t="shared" si="102"/>
        <v>19280.006056691091</v>
      </c>
      <c r="U1365" s="4" t="s">
        <v>9</v>
      </c>
      <c r="V1365" t="s">
        <v>9</v>
      </c>
      <c r="W1365" t="s">
        <v>9</v>
      </c>
      <c r="X1365" t="str">
        <f>IF(AND(L1365&lt;&gt;L1364,以前300和1000统计!D1365&gt;以前300和1000统计!E1365+30),1,"")</f>
        <v/>
      </c>
      <c r="Y1365" t="str">
        <f t="shared" si="103"/>
        <v/>
      </c>
    </row>
    <row r="1366" spans="1:25" x14ac:dyDescent="0.25">
      <c r="A1366" s="6">
        <v>44382</v>
      </c>
      <c r="B1366" s="4">
        <v>6930.26</v>
      </c>
      <c r="C1366" s="4">
        <v>7006.72</v>
      </c>
      <c r="D1366" s="4">
        <v>6930.26</v>
      </c>
      <c r="E1366" s="4">
        <v>7006.7</v>
      </c>
      <c r="F1366" s="13">
        <v>5.3332147217961534E-3</v>
      </c>
      <c r="G1366" s="13">
        <v>5.3332147217961534E-3</v>
      </c>
      <c r="H1366" s="13" t="str">
        <f t="shared" si="100"/>
        <v/>
      </c>
      <c r="I1366" s="7">
        <v>223489245184</v>
      </c>
      <c r="J1366" s="8">
        <v>221294684842.66666</v>
      </c>
      <c r="K1366" s="8">
        <v>215846686105.60001</v>
      </c>
      <c r="L1366" s="4">
        <f>IF(AND(以前300和1000统计!C1365&lt;-10,J1365&lt;K1365*1.05,以前300和1000统计!G1365&lt;10),L1365*(2-E1366/E1365),L1365)</f>
        <v>11887.850305152744</v>
      </c>
      <c r="M1366" s="4">
        <f t="shared" si="104"/>
        <v>7006.7</v>
      </c>
      <c r="N1366" s="4">
        <f t="shared" si="105"/>
        <v>0</v>
      </c>
      <c r="O1366" t="s">
        <v>9</v>
      </c>
      <c r="P1366" t="s">
        <v>9</v>
      </c>
      <c r="R1366" t="s">
        <v>9</v>
      </c>
      <c r="S1366" s="4">
        <f t="shared" si="101"/>
        <v>11936.80647072948</v>
      </c>
      <c r="T1366" s="4">
        <f t="shared" si="102"/>
        <v>19007.169858877151</v>
      </c>
      <c r="U1366" s="4" t="s">
        <v>9</v>
      </c>
      <c r="V1366" t="s">
        <v>9</v>
      </c>
      <c r="W1366" t="s">
        <v>9</v>
      </c>
      <c r="X1366" t="str">
        <f>IF(AND(L1366&lt;&gt;L1365,以前300和1000统计!D1366&gt;以前300和1000统计!E1366+30),1,"")</f>
        <v/>
      </c>
      <c r="Y1366" t="str">
        <f t="shared" si="103"/>
        <v/>
      </c>
    </row>
    <row r="1367" spans="1:25" x14ac:dyDescent="0.25">
      <c r="A1367" s="6">
        <v>44383</v>
      </c>
      <c r="B1367" s="4">
        <v>7013.99</v>
      </c>
      <c r="C1367" s="4">
        <v>7045.19</v>
      </c>
      <c r="D1367" s="4">
        <v>6885.09</v>
      </c>
      <c r="E1367" s="4">
        <v>6979.06</v>
      </c>
      <c r="F1367" s="13">
        <v>1.0150631139698829E-2</v>
      </c>
      <c r="G1367" s="13">
        <v>1.0150631139698829E-2</v>
      </c>
      <c r="H1367" s="13" t="str">
        <f t="shared" si="100"/>
        <v/>
      </c>
      <c r="I1367" s="7">
        <v>248979386368</v>
      </c>
      <c r="J1367" s="8">
        <v>229683728384</v>
      </c>
      <c r="K1367" s="8">
        <v>218099744563.20001</v>
      </c>
      <c r="L1367" s="4">
        <f>IF(AND(以前300和1000统计!C1366&lt;-10,J1366&lt;K1366*1.05,以前300和1000统计!G1366&lt;10),L1366*(2-E1367/E1366),L1366)</f>
        <v>11934.745445865836</v>
      </c>
      <c r="M1367" s="4">
        <f t="shared" si="104"/>
        <v>6979.06</v>
      </c>
      <c r="N1367" s="4">
        <f t="shared" si="105"/>
        <v>0</v>
      </c>
      <c r="O1367" t="s">
        <v>9</v>
      </c>
      <c r="P1367">
        <v>7929.3751374044232</v>
      </c>
      <c r="R1367" t="s">
        <v>9</v>
      </c>
      <c r="S1367" s="4">
        <f t="shared" si="101"/>
        <v>11936.80647072948</v>
      </c>
      <c r="T1367" s="4">
        <f t="shared" si="102"/>
        <v>19082.149260721009</v>
      </c>
      <c r="U1367" s="4" t="s">
        <v>9</v>
      </c>
      <c r="V1367" t="s">
        <v>9</v>
      </c>
      <c r="W1367" t="s">
        <v>9</v>
      </c>
      <c r="X1367" t="str">
        <f>IF(AND(L1367&lt;&gt;L1366,以前300和1000统计!D1367&gt;以前300和1000统计!E1367+30),1,"")</f>
        <v/>
      </c>
      <c r="Y1367" t="str">
        <f t="shared" si="103"/>
        <v/>
      </c>
    </row>
    <row r="1368" spans="1:25" x14ac:dyDescent="0.25">
      <c r="A1368" s="6">
        <v>44384</v>
      </c>
      <c r="B1368" s="4">
        <v>6932.94</v>
      </c>
      <c r="C1368" s="4">
        <v>7093.05</v>
      </c>
      <c r="D1368" s="4">
        <v>6913.5</v>
      </c>
      <c r="E1368" s="4">
        <v>7089.66</v>
      </c>
      <c r="F1368" s="13">
        <v>1.184009590820212E-2</v>
      </c>
      <c r="G1368" s="13" t="s">
        <v>9</v>
      </c>
      <c r="H1368" s="13" t="str">
        <f t="shared" si="100"/>
        <v/>
      </c>
      <c r="I1368" s="7">
        <v>233955803136</v>
      </c>
      <c r="J1368" s="8">
        <v>235474811562.66666</v>
      </c>
      <c r="K1368" s="8">
        <v>219251122585.60001</v>
      </c>
      <c r="L1368" s="4">
        <f>IF(AND(以前300和1000统计!C1367&lt;-10,J1367&lt;K1367*1.05,以前300和1000统计!G1367&lt;10),L1367*(2-E1368/E1367),L1367)</f>
        <v>11934.745445865836</v>
      </c>
      <c r="M1368" s="4">
        <f t="shared" si="104"/>
        <v>7089.66</v>
      </c>
      <c r="N1368" s="4">
        <f t="shared" si="105"/>
        <v>1</v>
      </c>
      <c r="O1368" t="s">
        <v>9</v>
      </c>
      <c r="P1368" t="s">
        <v>9</v>
      </c>
      <c r="R1368" t="s">
        <v>9</v>
      </c>
      <c r="S1368" s="4">
        <f t="shared" si="101"/>
        <v>12125.973893801165</v>
      </c>
      <c r="T1368" s="4">
        <f t="shared" si="102"/>
        <v>19384.551834740396</v>
      </c>
      <c r="U1368" s="4" t="s">
        <v>9</v>
      </c>
      <c r="V1368" t="s">
        <v>9</v>
      </c>
      <c r="W1368" t="s">
        <v>9</v>
      </c>
      <c r="X1368" t="str">
        <f>IF(AND(L1368&lt;&gt;L1367,以前300和1000统计!D1368&gt;以前300和1000统计!E1368+30),1,"")</f>
        <v/>
      </c>
      <c r="Y1368" t="str">
        <f t="shared" si="103"/>
        <v/>
      </c>
    </row>
    <row r="1369" spans="1:25" x14ac:dyDescent="0.25">
      <c r="A1369" s="6">
        <v>44385</v>
      </c>
      <c r="B1369" s="4">
        <v>7102.67</v>
      </c>
      <c r="C1369" s="4">
        <v>7138.76</v>
      </c>
      <c r="D1369" s="4">
        <v>7082.39</v>
      </c>
      <c r="E1369" s="4">
        <v>7099.41</v>
      </c>
      <c r="F1369" s="13">
        <v>1.7244442661332515E-2</v>
      </c>
      <c r="G1369" s="13" t="s">
        <v>9</v>
      </c>
      <c r="H1369" s="13" t="str">
        <f t="shared" si="100"/>
        <v/>
      </c>
      <c r="I1369" s="7">
        <v>265134997504</v>
      </c>
      <c r="J1369" s="8">
        <v>249356729002.66666</v>
      </c>
      <c r="K1369" s="8">
        <v>223055760588.79999</v>
      </c>
      <c r="L1369" s="4">
        <f>IF(AND(以前300和1000统计!C1368&lt;-10,J1368&lt;K1368*1.05,以前300和1000统计!G1368&lt;10),L1368*(2-E1369/E1368),L1368)</f>
        <v>11934.745445865836</v>
      </c>
      <c r="M1369" s="4">
        <f t="shared" si="104"/>
        <v>7099.41</v>
      </c>
      <c r="N1369" s="4">
        <f t="shared" si="105"/>
        <v>1</v>
      </c>
      <c r="O1369" t="s">
        <v>9</v>
      </c>
      <c r="P1369" t="s">
        <v>9</v>
      </c>
      <c r="R1369" t="s">
        <v>9</v>
      </c>
      <c r="S1369" s="4">
        <f t="shared" si="101"/>
        <v>12142.650045473398</v>
      </c>
      <c r="T1369" s="4">
        <f t="shared" si="102"/>
        <v>19411.210289502502</v>
      </c>
      <c r="U1369" s="4" t="s">
        <v>9</v>
      </c>
      <c r="V1369" t="s">
        <v>9</v>
      </c>
      <c r="W1369" t="s">
        <v>9</v>
      </c>
      <c r="X1369" t="str">
        <f>IF(AND(L1369&lt;&gt;L1368,以前300和1000统计!D1369&gt;以前300和1000统计!E1369+30),1,"")</f>
        <v/>
      </c>
      <c r="Y1369" t="str">
        <f t="shared" si="103"/>
        <v/>
      </c>
    </row>
    <row r="1370" spans="1:25" x14ac:dyDescent="0.25">
      <c r="A1370" s="6">
        <v>44386</v>
      </c>
      <c r="B1370" s="4">
        <v>7064.99</v>
      </c>
      <c r="C1370" s="4">
        <v>7165.88</v>
      </c>
      <c r="D1370" s="4">
        <v>7000.59</v>
      </c>
      <c r="E1370" s="4">
        <v>7142.9</v>
      </c>
      <c r="F1370" s="13">
        <v>7.5095279604380227E-3</v>
      </c>
      <c r="G1370" s="13" t="s">
        <v>9</v>
      </c>
      <c r="H1370" s="13" t="str">
        <f t="shared" si="100"/>
        <v/>
      </c>
      <c r="I1370" s="7">
        <v>253401300992</v>
      </c>
      <c r="J1370" s="8">
        <v>250830700544</v>
      </c>
      <c r="K1370" s="8">
        <v>224754595840</v>
      </c>
      <c r="L1370" s="4">
        <f>IF(AND(以前300和1000统计!C1369&lt;-10,J1369&lt;K1369*1.05,以前300和1000统计!G1369&lt;10),L1369*(2-E1370/E1369),L1369)</f>
        <v>11934.745445865836</v>
      </c>
      <c r="M1370" s="4">
        <f t="shared" si="104"/>
        <v>7142.9</v>
      </c>
      <c r="N1370" s="4">
        <f t="shared" si="105"/>
        <v>1</v>
      </c>
      <c r="O1370" t="s">
        <v>9</v>
      </c>
      <c r="P1370" t="s">
        <v>9</v>
      </c>
      <c r="R1370" t="s">
        <v>9</v>
      </c>
      <c r="S1370" s="4">
        <f t="shared" si="101"/>
        <v>12217.034233804206</v>
      </c>
      <c r="T1370" s="4">
        <f t="shared" si="102"/>
        <v>19530.120668743937</v>
      </c>
      <c r="U1370" s="4" t="s">
        <v>9</v>
      </c>
      <c r="V1370" t="s">
        <v>9</v>
      </c>
      <c r="W1370" t="s">
        <v>9</v>
      </c>
      <c r="X1370" t="str">
        <f>IF(AND(L1370&lt;&gt;L1369,以前300和1000统计!D1370&gt;以前300和1000统计!E1370+30),1,"")</f>
        <v/>
      </c>
      <c r="Y1370" t="str">
        <f t="shared" si="103"/>
        <v/>
      </c>
    </row>
    <row r="1371" spans="1:25" x14ac:dyDescent="0.25">
      <c r="A1371" s="6">
        <v>44389</v>
      </c>
      <c r="B1371" s="4">
        <v>7184.09</v>
      </c>
      <c r="C1371" s="4">
        <v>7301.1</v>
      </c>
      <c r="D1371" s="4">
        <v>7171.04</v>
      </c>
      <c r="E1371" s="4">
        <v>7284.23</v>
      </c>
      <c r="F1371" s="13">
        <v>2.603314923352773E-2</v>
      </c>
      <c r="G1371" s="13" t="s">
        <v>9</v>
      </c>
      <c r="H1371" s="13" t="str">
        <f t="shared" si="100"/>
        <v/>
      </c>
      <c r="I1371" s="7">
        <v>291238641664</v>
      </c>
      <c r="J1371" s="8">
        <v>269924980053.33334</v>
      </c>
      <c r="K1371" s="8">
        <v>227376073932.79999</v>
      </c>
      <c r="L1371" s="4">
        <f>IF(AND(以前300和1000统计!C1370&lt;-10,J1370&lt;K1370*1.05,以前300和1000统计!G1370&lt;10),L1370*(2-E1371/E1370),L1370)</f>
        <v>11934.745445865836</v>
      </c>
      <c r="M1371" s="4">
        <f t="shared" si="104"/>
        <v>7284.23</v>
      </c>
      <c r="N1371" s="4">
        <f t="shared" si="105"/>
        <v>1</v>
      </c>
      <c r="O1371" t="s">
        <v>9</v>
      </c>
      <c r="P1371" t="s">
        <v>9</v>
      </c>
      <c r="R1371" t="s">
        <v>9</v>
      </c>
      <c r="S1371" s="4">
        <f t="shared" si="101"/>
        <v>12458.76146619771</v>
      </c>
      <c r="T1371" s="4">
        <f t="shared" si="102"/>
        <v>19916.545223772511</v>
      </c>
      <c r="U1371" s="4" t="s">
        <v>9</v>
      </c>
      <c r="V1371" t="s">
        <v>9</v>
      </c>
      <c r="W1371" t="s">
        <v>9</v>
      </c>
      <c r="X1371" t="str">
        <f>IF(AND(L1371&lt;&gt;L1370,以前300和1000统计!D1371&gt;以前300和1000统计!E1371+30),1,"")</f>
        <v/>
      </c>
      <c r="Y1371" t="str">
        <f t="shared" si="103"/>
        <v/>
      </c>
    </row>
    <row r="1372" spans="1:25" x14ac:dyDescent="0.25">
      <c r="A1372" s="6">
        <v>44390</v>
      </c>
      <c r="B1372" s="4">
        <v>7285.96</v>
      </c>
      <c r="C1372" s="4">
        <v>7331.73</v>
      </c>
      <c r="D1372" s="4">
        <v>7263.16</v>
      </c>
      <c r="E1372" s="4">
        <v>7331.73</v>
      </c>
      <c r="F1372" s="13">
        <v>2.6436041383751663E-2</v>
      </c>
      <c r="G1372" s="13" t="s">
        <v>9</v>
      </c>
      <c r="H1372" s="13" t="str">
        <f t="shared" si="100"/>
        <v/>
      </c>
      <c r="I1372" s="7">
        <v>289353535488</v>
      </c>
      <c r="J1372" s="8">
        <v>277997826048</v>
      </c>
      <c r="K1372" s="8">
        <v>231097329254.39999</v>
      </c>
      <c r="L1372" s="4">
        <f>IF(AND(以前300和1000统计!C1371&lt;-10,J1371&lt;K1371*1.05,以前300和1000统计!G1371&lt;10),L1371*(2-E1372/E1371),L1371)</f>
        <v>11934.745445865836</v>
      </c>
      <c r="M1372" s="4">
        <f t="shared" si="104"/>
        <v>7331.73</v>
      </c>
      <c r="N1372" s="4">
        <f t="shared" si="105"/>
        <v>1</v>
      </c>
      <c r="O1372" t="s">
        <v>9</v>
      </c>
      <c r="P1372" t="s">
        <v>9</v>
      </c>
      <c r="R1372" t="s">
        <v>9</v>
      </c>
      <c r="S1372" s="4">
        <f t="shared" si="101"/>
        <v>12540.004256395767</v>
      </c>
      <c r="T1372" s="4">
        <f t="shared" si="102"/>
        <v>20046.419746972522</v>
      </c>
      <c r="U1372" s="4" t="s">
        <v>9</v>
      </c>
      <c r="V1372" t="s">
        <v>9</v>
      </c>
      <c r="W1372" t="s">
        <v>9</v>
      </c>
      <c r="X1372" t="str">
        <f>IF(AND(L1372&lt;&gt;L1371,以前300和1000统计!D1372&gt;以前300和1000统计!E1372+30),1,"")</f>
        <v/>
      </c>
      <c r="Y1372" t="str">
        <f t="shared" si="103"/>
        <v/>
      </c>
    </row>
    <row r="1373" spans="1:25" x14ac:dyDescent="0.25">
      <c r="A1373" s="6">
        <v>44391</v>
      </c>
      <c r="B1373" s="4">
        <v>7301.61</v>
      </c>
      <c r="C1373" s="4">
        <v>7338.31</v>
      </c>
      <c r="D1373" s="4">
        <v>7240.98</v>
      </c>
      <c r="E1373" s="4">
        <v>7243.82</v>
      </c>
      <c r="F1373" s="13">
        <v>-5.5476007759227564E-3</v>
      </c>
      <c r="G1373" s="13" t="s">
        <v>9</v>
      </c>
      <c r="H1373" s="13" t="str">
        <f t="shared" si="100"/>
        <v/>
      </c>
      <c r="I1373" s="7">
        <v>284232589312</v>
      </c>
      <c r="J1373" s="8">
        <v>288274922154.66669</v>
      </c>
      <c r="K1373" s="8">
        <v>234904942592</v>
      </c>
      <c r="L1373" s="4">
        <f>IF(AND(以前300和1000统计!C1372&lt;-10,J1372&lt;K1372*1.05,以前300和1000统计!G1372&lt;10),L1372*(2-E1373/E1372),L1372)</f>
        <v>11934.745445865836</v>
      </c>
      <c r="M1373" s="4">
        <f t="shared" si="104"/>
        <v>7243.82</v>
      </c>
      <c r="N1373" s="4">
        <f t="shared" si="105"/>
        <v>1</v>
      </c>
      <c r="O1373" t="s">
        <v>9</v>
      </c>
      <c r="P1373" t="s">
        <v>9</v>
      </c>
      <c r="R1373" t="s">
        <v>9</v>
      </c>
      <c r="S1373" s="4">
        <f t="shared" si="101"/>
        <v>12389.645231420796</v>
      </c>
      <c r="T1373" s="4">
        <f t="shared" si="102"/>
        <v>19806.056182035416</v>
      </c>
      <c r="U1373" s="4" t="s">
        <v>9</v>
      </c>
      <c r="V1373" t="s">
        <v>9</v>
      </c>
      <c r="W1373" t="s">
        <v>9</v>
      </c>
      <c r="X1373" t="str">
        <f>IF(AND(L1373&lt;&gt;L1372,以前300和1000统计!D1373&gt;以前300和1000统计!E1373+30),1,"")</f>
        <v/>
      </c>
      <c r="Y1373" t="str">
        <f t="shared" si="103"/>
        <v/>
      </c>
    </row>
    <row r="1374" spans="1:25" x14ac:dyDescent="0.25">
      <c r="A1374" s="6">
        <v>44392</v>
      </c>
      <c r="B1374" s="4">
        <v>7218.34</v>
      </c>
      <c r="C1374" s="4">
        <v>7250.03</v>
      </c>
      <c r="D1374" s="4">
        <v>7103.97</v>
      </c>
      <c r="E1374" s="4">
        <v>7241.62</v>
      </c>
      <c r="F1374" s="13">
        <v>-1.2290414404240169E-2</v>
      </c>
      <c r="G1374" s="13" t="s">
        <v>9</v>
      </c>
      <c r="H1374" s="13" t="str">
        <f t="shared" si="100"/>
        <v/>
      </c>
      <c r="I1374" s="7">
        <v>269135630336</v>
      </c>
      <c r="J1374" s="8">
        <v>280907251712</v>
      </c>
      <c r="K1374" s="8">
        <v>238022426624</v>
      </c>
      <c r="L1374" s="4">
        <f>IF(AND(以前300和1000统计!C1373&lt;-10,J1373&lt;K1373*1.05,以前300和1000统计!G1373&lt;10),L1373*(2-E1374/E1373),L1373)</f>
        <v>11934.745445865836</v>
      </c>
      <c r="M1374" s="4">
        <f t="shared" si="104"/>
        <v>7241.62</v>
      </c>
      <c r="N1374" s="4">
        <f t="shared" si="105"/>
        <v>1</v>
      </c>
      <c r="O1374" t="s">
        <v>9</v>
      </c>
      <c r="P1374" t="s">
        <v>9</v>
      </c>
      <c r="R1374" t="s">
        <v>9</v>
      </c>
      <c r="S1374" s="4">
        <f t="shared" si="101"/>
        <v>12385.88240745373</v>
      </c>
      <c r="T1374" s="4">
        <f t="shared" si="102"/>
        <v>19800.040940960891</v>
      </c>
      <c r="U1374" s="4" t="s">
        <v>9</v>
      </c>
      <c r="V1374" t="s">
        <v>9</v>
      </c>
      <c r="W1374" t="s">
        <v>9</v>
      </c>
      <c r="X1374" t="str">
        <f>IF(AND(L1374&lt;&gt;L1373,以前300和1000统计!D1374&gt;以前300和1000统计!E1374+30),1,"")</f>
        <v/>
      </c>
      <c r="Y1374" t="str">
        <f t="shared" si="103"/>
        <v/>
      </c>
    </row>
    <row r="1375" spans="1:25" x14ac:dyDescent="0.25">
      <c r="A1375" s="6">
        <v>44393</v>
      </c>
      <c r="B1375" s="4">
        <v>7230.85</v>
      </c>
      <c r="C1375" s="4">
        <v>7311.45</v>
      </c>
      <c r="D1375" s="4">
        <v>7214.04</v>
      </c>
      <c r="E1375" s="4">
        <v>7228.36</v>
      </c>
      <c r="F1375" s="13">
        <v>-2.134233042786815E-3</v>
      </c>
      <c r="G1375" s="13" t="s">
        <v>9</v>
      </c>
      <c r="H1375" s="13" t="str">
        <f t="shared" si="100"/>
        <v/>
      </c>
      <c r="I1375" s="7">
        <v>275657932800</v>
      </c>
      <c r="J1375" s="8">
        <v>276342050816</v>
      </c>
      <c r="K1375" s="8">
        <v>241112813363.20001</v>
      </c>
      <c r="L1375" s="4">
        <f>IF(AND(以前300和1000统计!C1374&lt;-10,J1374&lt;K1374*1.05,以前300和1000统计!G1374&lt;10),L1374*(2-E1375/E1374),L1374)</f>
        <v>11934.745445865836</v>
      </c>
      <c r="M1375" s="4">
        <f t="shared" si="104"/>
        <v>7228.36</v>
      </c>
      <c r="N1375" s="4">
        <f t="shared" si="105"/>
        <v>1</v>
      </c>
      <c r="O1375" t="s">
        <v>9</v>
      </c>
      <c r="P1375" t="s">
        <v>9</v>
      </c>
      <c r="R1375" t="s">
        <v>9</v>
      </c>
      <c r="S1375" s="4">
        <f t="shared" si="101"/>
        <v>12363.202841179493</v>
      </c>
      <c r="T1375" s="4">
        <f t="shared" si="102"/>
        <v>19763.785442484426</v>
      </c>
      <c r="U1375" s="4" t="s">
        <v>9</v>
      </c>
      <c r="V1375" t="s">
        <v>9</v>
      </c>
      <c r="W1375" t="s">
        <v>9</v>
      </c>
      <c r="X1375" t="str">
        <f>IF(AND(L1375&lt;&gt;L1374,以前300和1000统计!D1375&gt;以前300和1000统计!E1375+30),1,"")</f>
        <v/>
      </c>
      <c r="Y1375" t="str">
        <f t="shared" si="103"/>
        <v/>
      </c>
    </row>
    <row r="1376" spans="1:25" x14ac:dyDescent="0.25">
      <c r="A1376" s="6">
        <v>44396</v>
      </c>
      <c r="B1376" s="4">
        <v>7213.63</v>
      </c>
      <c r="C1376" s="4">
        <v>7259.03</v>
      </c>
      <c r="D1376" s="4">
        <v>7174.11</v>
      </c>
      <c r="E1376" s="4">
        <v>7205.27</v>
      </c>
      <c r="F1376" s="13">
        <v>-5.0195950629831065E-3</v>
      </c>
      <c r="G1376" s="13" t="s">
        <v>9</v>
      </c>
      <c r="H1376" s="13" t="str">
        <f t="shared" si="100"/>
        <v/>
      </c>
      <c r="I1376" s="7">
        <v>263845388288</v>
      </c>
      <c r="J1376" s="8">
        <v>269546317141.33334</v>
      </c>
      <c r="K1376" s="8">
        <v>243277611622.39999</v>
      </c>
      <c r="L1376" s="4">
        <f>IF(AND(以前300和1000统计!C1375&lt;-10,J1375&lt;K1375*1.05,以前300和1000统计!G1375&lt;10),L1375*(2-E1376/E1375),L1375)</f>
        <v>11934.745445865836</v>
      </c>
      <c r="M1376" s="4">
        <f t="shared" si="104"/>
        <v>7205.27</v>
      </c>
      <c r="N1376" s="4">
        <f t="shared" si="105"/>
        <v>1</v>
      </c>
      <c r="O1376" t="s">
        <v>9</v>
      </c>
      <c r="P1376" t="s">
        <v>9</v>
      </c>
      <c r="R1376" t="s">
        <v>9</v>
      </c>
      <c r="S1376" s="4">
        <f t="shared" si="101"/>
        <v>12323.710293270587</v>
      </c>
      <c r="T1376" s="4">
        <f t="shared" si="102"/>
        <v>19700.652753206785</v>
      </c>
      <c r="U1376" s="4" t="s">
        <v>9</v>
      </c>
      <c r="V1376" t="s">
        <v>9</v>
      </c>
      <c r="W1376" t="s">
        <v>9</v>
      </c>
      <c r="X1376" t="str">
        <f>IF(AND(L1376&lt;&gt;L1375,以前300和1000统计!D1376&gt;以前300和1000统计!E1376+30),1,"")</f>
        <v/>
      </c>
      <c r="Y1376" t="str">
        <f t="shared" si="103"/>
        <v/>
      </c>
    </row>
    <row r="1377" spans="1:25" x14ac:dyDescent="0.25">
      <c r="A1377" s="6">
        <v>44397</v>
      </c>
      <c r="B1377" s="4">
        <v>7145.54</v>
      </c>
      <c r="C1377" s="4">
        <v>7253.37</v>
      </c>
      <c r="D1377" s="4">
        <v>7137.89</v>
      </c>
      <c r="E1377" s="4">
        <v>7253.28</v>
      </c>
      <c r="F1377" s="13">
        <v>3.4475316669342337E-3</v>
      </c>
      <c r="G1377" s="13" t="s">
        <v>9</v>
      </c>
      <c r="H1377" s="13" t="str">
        <f t="shared" si="100"/>
        <v/>
      </c>
      <c r="I1377" s="7">
        <v>235171692544</v>
      </c>
      <c r="J1377" s="8">
        <v>258225004544</v>
      </c>
      <c r="K1377" s="8">
        <v>243893690572.79999</v>
      </c>
      <c r="L1377" s="4">
        <f>IF(AND(以前300和1000统计!C1376&lt;-10,J1376&lt;K1376*1.05,以前300和1000统计!G1376&lt;10),L1376*(2-E1377/E1376),L1376)</f>
        <v>11934.745445865836</v>
      </c>
      <c r="M1377" s="4">
        <f t="shared" si="104"/>
        <v>7253.28</v>
      </c>
      <c r="N1377" s="4">
        <f t="shared" si="105"/>
        <v>1</v>
      </c>
      <c r="O1377" t="s">
        <v>9</v>
      </c>
      <c r="P1377" t="s">
        <v>9</v>
      </c>
      <c r="R1377" t="s">
        <v>9</v>
      </c>
      <c r="S1377" s="4">
        <f t="shared" si="101"/>
        <v>12405.825374479191</v>
      </c>
      <c r="T1377" s="4">
        <f t="shared" si="102"/>
        <v>19831.921718655885</v>
      </c>
      <c r="U1377" s="4" t="s">
        <v>9</v>
      </c>
      <c r="V1377" t="s">
        <v>9</v>
      </c>
      <c r="W1377" t="s">
        <v>9</v>
      </c>
      <c r="X1377" t="str">
        <f>IF(AND(L1377&lt;&gt;L1376,以前300和1000统计!D1377&gt;以前300和1000统计!E1377+30),1,"")</f>
        <v/>
      </c>
      <c r="Y1377" t="str">
        <f t="shared" si="103"/>
        <v/>
      </c>
    </row>
    <row r="1378" spans="1:25" x14ac:dyDescent="0.25">
      <c r="A1378" s="6">
        <v>44398</v>
      </c>
      <c r="B1378" s="4">
        <v>7285.41</v>
      </c>
      <c r="C1378" s="4">
        <v>7416.47</v>
      </c>
      <c r="D1378" s="4">
        <v>7285.41</v>
      </c>
      <c r="E1378" s="4">
        <v>7398.81</v>
      </c>
      <c r="F1378" s="13">
        <v>2.686089487278065E-2</v>
      </c>
      <c r="G1378" s="13" t="s">
        <v>9</v>
      </c>
      <c r="H1378" s="13" t="str">
        <f t="shared" si="100"/>
        <v/>
      </c>
      <c r="I1378" s="7">
        <v>283891003392</v>
      </c>
      <c r="J1378" s="8">
        <v>260969361408</v>
      </c>
      <c r="K1378" s="8">
        <v>246954005299.20001</v>
      </c>
      <c r="L1378" s="4">
        <f>IF(AND(以前300和1000统计!C1377&lt;-10,J1377&lt;K1377*1.05,以前300和1000统计!G1377&lt;10),L1377*(2-E1378/E1377),L1377)</f>
        <v>11934.745445865836</v>
      </c>
      <c r="M1378" s="4">
        <f t="shared" si="104"/>
        <v>7398.81</v>
      </c>
      <c r="N1378" s="4">
        <f t="shared" si="105"/>
        <v>1</v>
      </c>
      <c r="O1378" t="s">
        <v>9</v>
      </c>
      <c r="P1378" t="s">
        <v>9</v>
      </c>
      <c r="R1378" t="s">
        <v>9</v>
      </c>
      <c r="S1378" s="4">
        <f t="shared" si="101"/>
        <v>12654.736179900732</v>
      </c>
      <c r="T1378" s="4">
        <f t="shared" si="102"/>
        <v>20229.829915735823</v>
      </c>
      <c r="U1378" s="4" t="s">
        <v>9</v>
      </c>
      <c r="V1378" t="s">
        <v>9</v>
      </c>
      <c r="W1378" t="s">
        <v>9</v>
      </c>
      <c r="X1378" t="str">
        <f>IF(AND(L1378&lt;&gt;L1377,以前300和1000统计!D1378&gt;以前300和1000统计!E1378+30),1,"")</f>
        <v/>
      </c>
      <c r="Y1378" t="str">
        <f t="shared" si="103"/>
        <v/>
      </c>
    </row>
    <row r="1379" spans="1:25" x14ac:dyDescent="0.25">
      <c r="A1379" s="6">
        <v>44399</v>
      </c>
      <c r="B1379" s="4">
        <v>7405.65</v>
      </c>
      <c r="C1379" s="4">
        <v>7447.03</v>
      </c>
      <c r="D1379" s="4">
        <v>7349.13</v>
      </c>
      <c r="E1379" s="4">
        <v>7446.48</v>
      </c>
      <c r="F1379" s="13">
        <v>2.6636225266362334E-2</v>
      </c>
      <c r="G1379" s="13" t="s">
        <v>9</v>
      </c>
      <c r="H1379" s="13" t="str">
        <f t="shared" si="100"/>
        <v/>
      </c>
      <c r="I1379" s="7">
        <v>301835554816</v>
      </c>
      <c r="J1379" s="8">
        <v>273632750250.66666</v>
      </c>
      <c r="K1379" s="8">
        <v>251436204236.79999</v>
      </c>
      <c r="L1379" s="4">
        <f>IF(AND(以前300和1000统计!C1378&lt;-10,J1378&lt;K1378*1.05,以前300和1000统计!G1378&lt;10),L1378*(2-E1379/E1378),L1378)</f>
        <v>11934.745445865836</v>
      </c>
      <c r="M1379" s="4">
        <f t="shared" si="104"/>
        <v>7446.48</v>
      </c>
      <c r="N1379" s="4">
        <f t="shared" si="105"/>
        <v>1</v>
      </c>
      <c r="O1379" t="s">
        <v>9</v>
      </c>
      <c r="P1379" t="s">
        <v>9</v>
      </c>
      <c r="R1379" t="s">
        <v>9</v>
      </c>
      <c r="S1379" s="4">
        <f t="shared" si="101"/>
        <v>12736.26973376897</v>
      </c>
      <c r="T1379" s="4">
        <f t="shared" si="102"/>
        <v>20360.169253018859</v>
      </c>
      <c r="U1379" s="4" t="s">
        <v>9</v>
      </c>
      <c r="V1379" t="s">
        <v>9</v>
      </c>
      <c r="W1379" t="s">
        <v>9</v>
      </c>
      <c r="X1379" t="str">
        <f>IF(AND(L1379&lt;&gt;L1378,以前300和1000统计!D1379&gt;以前300和1000统计!E1379+30),1,"")</f>
        <v/>
      </c>
      <c r="Y1379" t="str">
        <f t="shared" si="103"/>
        <v/>
      </c>
    </row>
    <row r="1380" spans="1:25" x14ac:dyDescent="0.25">
      <c r="A1380" s="6">
        <v>44400</v>
      </c>
      <c r="B1380" s="4">
        <v>7442.62</v>
      </c>
      <c r="C1380" s="4">
        <v>7473.14</v>
      </c>
      <c r="D1380" s="4">
        <v>7348.32</v>
      </c>
      <c r="E1380" s="4">
        <v>7379.79</v>
      </c>
      <c r="F1380" s="13">
        <v>-2.5706836639947106E-3</v>
      </c>
      <c r="G1380" s="13" t="s">
        <v>9</v>
      </c>
      <c r="H1380" s="13" t="str">
        <f t="shared" si="100"/>
        <v/>
      </c>
      <c r="I1380" s="7">
        <v>317119668224</v>
      </c>
      <c r="J1380" s="8">
        <v>300948742144</v>
      </c>
      <c r="K1380" s="8">
        <v>256482156544</v>
      </c>
      <c r="L1380" s="4">
        <f>IF(AND(以前300和1000统计!C1379&lt;-10,J1379&lt;K1379*1.05,以前300和1000统计!G1379&lt;10),L1379*(2-E1380/E1379),L1379)</f>
        <v>11934.745445865836</v>
      </c>
      <c r="M1380" s="4">
        <f t="shared" si="104"/>
        <v>7379.79</v>
      </c>
      <c r="N1380" s="4">
        <f t="shared" si="105"/>
        <v>1</v>
      </c>
      <c r="O1380" t="s">
        <v>9</v>
      </c>
      <c r="P1380" t="s">
        <v>9</v>
      </c>
      <c r="R1380" t="s">
        <v>9</v>
      </c>
      <c r="S1380" s="4">
        <f t="shared" si="101"/>
        <v>12622.204856330898</v>
      </c>
      <c r="T1380" s="4">
        <f t="shared" si="102"/>
        <v>20177.825422446047</v>
      </c>
      <c r="U1380" s="4" t="s">
        <v>9</v>
      </c>
      <c r="V1380" t="s">
        <v>9</v>
      </c>
      <c r="W1380" t="s">
        <v>9</v>
      </c>
      <c r="X1380" t="str">
        <f>IF(AND(L1380&lt;&gt;L1379,以前300和1000统计!D1380&gt;以前300和1000统计!E1380+30),1,"")</f>
        <v/>
      </c>
      <c r="Y1380" t="str">
        <f t="shared" si="103"/>
        <v/>
      </c>
    </row>
    <row r="1381" spans="1:25" x14ac:dyDescent="0.25">
      <c r="A1381" s="6">
        <v>44403</v>
      </c>
      <c r="B1381" s="4">
        <v>7368.13</v>
      </c>
      <c r="C1381" s="4">
        <v>7395.27</v>
      </c>
      <c r="D1381" s="4">
        <v>7140.73</v>
      </c>
      <c r="E1381" s="4">
        <v>7286.15</v>
      </c>
      <c r="F1381" s="13">
        <v>-2.153097839516116E-2</v>
      </c>
      <c r="G1381" s="13" t="s">
        <v>9</v>
      </c>
      <c r="H1381" s="13" t="str">
        <f t="shared" si="100"/>
        <v/>
      </c>
      <c r="I1381" s="7">
        <v>311265251328</v>
      </c>
      <c r="J1381" s="8">
        <v>310073491456</v>
      </c>
      <c r="K1381" s="8">
        <v>261437698048</v>
      </c>
      <c r="L1381" s="4">
        <f>IF(AND(以前300和1000统计!C1380&lt;-10,J1380&lt;K1380*1.05,以前300和1000统计!G1380&lt;10),L1380*(2-E1381/E1380),L1380)</f>
        <v>11934.745445865836</v>
      </c>
      <c r="M1381" s="4">
        <f t="shared" si="104"/>
        <v>7286.15</v>
      </c>
      <c r="N1381" s="4">
        <f t="shared" si="105"/>
        <v>1</v>
      </c>
      <c r="O1381" t="s">
        <v>9</v>
      </c>
      <c r="P1381" t="s">
        <v>9</v>
      </c>
      <c r="R1381" t="s">
        <v>9</v>
      </c>
      <c r="S1381" s="4">
        <f t="shared" si="101"/>
        <v>12462.045385296246</v>
      </c>
      <c r="T1381" s="4">
        <f t="shared" si="102"/>
        <v>19921.794888710287</v>
      </c>
      <c r="U1381" s="4" t="s">
        <v>9</v>
      </c>
      <c r="V1381" t="s">
        <v>9</v>
      </c>
      <c r="W1381" t="s">
        <v>9</v>
      </c>
      <c r="X1381" t="str">
        <f>IF(AND(L1381&lt;&gt;L1380,以前300和1000统计!D1381&gt;以前300和1000统计!E1381+30),1,"")</f>
        <v/>
      </c>
      <c r="Y1381" t="str">
        <f t="shared" si="103"/>
        <v/>
      </c>
    </row>
    <row r="1382" spans="1:25" x14ac:dyDescent="0.25">
      <c r="A1382" s="6">
        <v>44404</v>
      </c>
      <c r="B1382" s="4">
        <v>7298.33</v>
      </c>
      <c r="C1382" s="4">
        <v>7373.09</v>
      </c>
      <c r="D1382" s="4">
        <v>7093.86</v>
      </c>
      <c r="E1382" s="4">
        <v>7093.87</v>
      </c>
      <c r="F1382" s="13">
        <v>-3.8743649887056364E-2</v>
      </c>
      <c r="G1382" s="13" t="s">
        <v>9</v>
      </c>
      <c r="H1382" s="13" t="str">
        <f t="shared" si="100"/>
        <v/>
      </c>
      <c r="I1382" s="7">
        <v>340951416832</v>
      </c>
      <c r="J1382" s="8">
        <v>323112112128</v>
      </c>
      <c r="K1382" s="8">
        <v>267387049164.79999</v>
      </c>
      <c r="L1382" s="4">
        <f>IF(AND(以前300和1000统计!C1381&lt;-10,J1381&lt;K1381*1.05,以前300和1000统计!G1381&lt;10),L1381*(2-E1382/E1381),L1381)</f>
        <v>11934.745445865836</v>
      </c>
      <c r="M1382" s="4">
        <f t="shared" si="104"/>
        <v>7093.87</v>
      </c>
      <c r="N1382" s="4">
        <f t="shared" si="105"/>
        <v>1</v>
      </c>
      <c r="O1382" t="s">
        <v>9</v>
      </c>
      <c r="P1382" t="s">
        <v>9</v>
      </c>
      <c r="R1382" t="s">
        <v>9</v>
      </c>
      <c r="S1382" s="4">
        <f t="shared" si="101"/>
        <v>12133.174570574512</v>
      </c>
      <c r="T1382" s="4">
        <f t="shared" si="102"/>
        <v>19396.062818796658</v>
      </c>
      <c r="U1382" s="4" t="s">
        <v>9</v>
      </c>
      <c r="V1382" t="s">
        <v>9</v>
      </c>
      <c r="W1382" t="s">
        <v>9</v>
      </c>
      <c r="X1382" t="str">
        <f>IF(AND(L1382&lt;&gt;L1381,以前300和1000统计!D1382&gt;以前300和1000统计!E1382+30),1,"")</f>
        <v/>
      </c>
      <c r="Y1382" t="str">
        <f t="shared" si="103"/>
        <v/>
      </c>
    </row>
    <row r="1383" spans="1:25" x14ac:dyDescent="0.25">
      <c r="A1383" s="6">
        <v>44405</v>
      </c>
      <c r="B1383" s="4">
        <v>7019.05</v>
      </c>
      <c r="C1383" s="4">
        <v>7058.51</v>
      </c>
      <c r="D1383" s="4">
        <v>6750.59</v>
      </c>
      <c r="E1383" s="4">
        <v>6945.51</v>
      </c>
      <c r="F1383" s="13">
        <v>-4.6751713868092071E-2</v>
      </c>
      <c r="G1383" s="13" t="s">
        <v>9</v>
      </c>
      <c r="H1383" s="13" t="str">
        <f t="shared" si="100"/>
        <v/>
      </c>
      <c r="I1383" s="7">
        <v>282261770240</v>
      </c>
      <c r="J1383" s="8">
        <v>311492812800</v>
      </c>
      <c r="K1383" s="8">
        <v>270565780889.60001</v>
      </c>
      <c r="L1383" s="4">
        <f>IF(AND(以前300和1000统计!C1382&lt;-10,J1382&lt;K1382*1.05,以前300和1000统计!G1382&lt;10),L1382*(2-E1383/E1382),L1382)</f>
        <v>11934.745445865836</v>
      </c>
      <c r="M1383" s="4">
        <f t="shared" si="104"/>
        <v>6945.51</v>
      </c>
      <c r="N1383" s="4">
        <f t="shared" si="105"/>
        <v>1</v>
      </c>
      <c r="O1383" t="s">
        <v>9</v>
      </c>
      <c r="P1383" t="s">
        <v>9</v>
      </c>
      <c r="R1383" t="s">
        <v>9</v>
      </c>
      <c r="S1383" s="4">
        <f t="shared" si="101"/>
        <v>11879.423405231699</v>
      </c>
      <c r="T1383" s="4">
        <f t="shared" si="102"/>
        <v>18990.416834334486</v>
      </c>
      <c r="U1383" s="4" t="s">
        <v>9</v>
      </c>
      <c r="V1383" t="s">
        <v>9</v>
      </c>
      <c r="W1383" t="s">
        <v>9</v>
      </c>
      <c r="X1383" t="str">
        <f>IF(AND(L1383&lt;&gt;L1382,以前300和1000统计!D1383&gt;以前300和1000统计!E1383+30),1,"")</f>
        <v/>
      </c>
      <c r="Y1383" t="str">
        <f t="shared" si="103"/>
        <v/>
      </c>
    </row>
    <row r="1384" spans="1:25" x14ac:dyDescent="0.25">
      <c r="A1384" s="6">
        <v>44406</v>
      </c>
      <c r="B1384" s="4">
        <v>7057.88</v>
      </c>
      <c r="C1384" s="4">
        <v>7226.5</v>
      </c>
      <c r="D1384" s="4">
        <v>7057.88</v>
      </c>
      <c r="E1384" s="4">
        <v>7207.48</v>
      </c>
      <c r="F1384" s="13">
        <v>1.6015235689404994E-2</v>
      </c>
      <c r="G1384" s="13" t="s">
        <v>9</v>
      </c>
      <c r="H1384" s="13" t="str">
        <f t="shared" si="100"/>
        <v/>
      </c>
      <c r="I1384" s="7">
        <v>284565745664</v>
      </c>
      <c r="J1384" s="8">
        <v>302592977578.66669</v>
      </c>
      <c r="K1384" s="8">
        <v>273603455385.60001</v>
      </c>
      <c r="L1384" s="4">
        <f>IF(AND(以前300和1000统计!C1383&lt;-10,J1383&lt;K1383*1.05,以前300和1000统计!G1383&lt;10),L1383*(2-E1384/E1383),L1383)</f>
        <v>11934.745445865836</v>
      </c>
      <c r="M1384" s="4">
        <f t="shared" si="104"/>
        <v>7207.48</v>
      </c>
      <c r="N1384" s="4">
        <f t="shared" si="105"/>
        <v>1</v>
      </c>
      <c r="O1384" t="s">
        <v>9</v>
      </c>
      <c r="P1384" t="s">
        <v>9</v>
      </c>
      <c r="R1384" t="s">
        <v>9</v>
      </c>
      <c r="S1384" s="4">
        <f t="shared" si="101"/>
        <v>12327.49022098296</v>
      </c>
      <c r="T1384" s="4">
        <f t="shared" si="102"/>
        <v>19706.695336286193</v>
      </c>
      <c r="U1384" s="4" t="s">
        <v>9</v>
      </c>
      <c r="V1384" t="s">
        <v>9</v>
      </c>
      <c r="W1384" t="s">
        <v>9</v>
      </c>
      <c r="X1384" t="str">
        <f>IF(AND(L1384&lt;&gt;L1383,以前300和1000统计!D1384&gt;以前300和1000统计!E1384+30),1,"")</f>
        <v/>
      </c>
      <c r="Y1384" t="str">
        <f t="shared" si="103"/>
        <v/>
      </c>
    </row>
    <row r="1385" spans="1:25" x14ac:dyDescent="0.25">
      <c r="A1385" s="6">
        <v>44407</v>
      </c>
      <c r="B1385" s="4">
        <v>7209.04</v>
      </c>
      <c r="C1385" s="4">
        <v>7279.06</v>
      </c>
      <c r="D1385" s="4">
        <v>7155.22</v>
      </c>
      <c r="E1385" s="4">
        <v>7262.38</v>
      </c>
      <c r="F1385" s="13">
        <v>4.5622279717400183E-2</v>
      </c>
      <c r="G1385" s="13" t="s">
        <v>9</v>
      </c>
      <c r="H1385" s="13" t="str">
        <f t="shared" si="100"/>
        <v/>
      </c>
      <c r="I1385" s="7">
        <v>315095883776</v>
      </c>
      <c r="J1385" s="8">
        <v>293974466560</v>
      </c>
      <c r="K1385" s="8">
        <v>278529121894.40002</v>
      </c>
      <c r="L1385" s="4">
        <f>IF(AND(以前300和1000统计!C1384&lt;-10,J1384&lt;K1384*1.05,以前300和1000统计!G1384&lt;10),L1384*(2-E1385/E1384),L1384)</f>
        <v>11934.745445865836</v>
      </c>
      <c r="M1385" s="4">
        <f t="shared" si="104"/>
        <v>7262.38</v>
      </c>
      <c r="N1385" s="4">
        <f t="shared" si="105"/>
        <v>1</v>
      </c>
      <c r="O1385" t="s">
        <v>9</v>
      </c>
      <c r="P1385" t="s">
        <v>9</v>
      </c>
      <c r="R1385" t="s">
        <v>9</v>
      </c>
      <c r="S1385" s="4">
        <f t="shared" si="101"/>
        <v>12421.389782706608</v>
      </c>
      <c r="T1385" s="4">
        <f t="shared" si="102"/>
        <v>19856.80294310052</v>
      </c>
      <c r="U1385" s="4" t="s">
        <v>9</v>
      </c>
      <c r="V1385" t="s">
        <v>9</v>
      </c>
      <c r="W1385" t="s">
        <v>9</v>
      </c>
      <c r="X1385" t="str">
        <f>IF(AND(L1385&lt;&gt;L1384,以前300和1000统计!D1385&gt;以前300和1000统计!E1385+30),1,"")</f>
        <v/>
      </c>
      <c r="Y1385" t="str">
        <f t="shared" si="103"/>
        <v/>
      </c>
    </row>
    <row r="1386" spans="1:25" x14ac:dyDescent="0.25">
      <c r="A1386" s="6">
        <v>44410</v>
      </c>
      <c r="B1386" s="4">
        <v>7264.37</v>
      </c>
      <c r="C1386" s="4">
        <v>7402.4</v>
      </c>
      <c r="D1386" s="4">
        <v>7248.89</v>
      </c>
      <c r="E1386" s="4">
        <v>7402.35</v>
      </c>
      <c r="F1386" s="13">
        <v>2.703718914239106E-2</v>
      </c>
      <c r="G1386" s="13" t="s">
        <v>9</v>
      </c>
      <c r="H1386" s="13" t="str">
        <f t="shared" si="100"/>
        <v/>
      </c>
      <c r="I1386" s="7">
        <v>338912944128</v>
      </c>
      <c r="J1386" s="8">
        <v>312858191189.33331</v>
      </c>
      <c r="K1386" s="8">
        <v>284300306841.59998</v>
      </c>
      <c r="L1386" s="4">
        <f>IF(AND(以前300和1000统计!C1385&lt;-10,J1385&lt;K1385*1.05,以前300和1000统计!G1385&lt;10),L1385*(2-E1386/E1385),L1385)</f>
        <v>11934.745445865836</v>
      </c>
      <c r="M1386" s="4">
        <f t="shared" si="104"/>
        <v>7402.35</v>
      </c>
      <c r="N1386" s="4">
        <f t="shared" si="105"/>
        <v>1</v>
      </c>
      <c r="O1386" t="s">
        <v>9</v>
      </c>
      <c r="P1386" t="s">
        <v>9</v>
      </c>
      <c r="R1386" t="s">
        <v>9</v>
      </c>
      <c r="S1386" s="4">
        <f t="shared" si="101"/>
        <v>12660.79090573865</v>
      </c>
      <c r="T1386" s="4">
        <f t="shared" si="102"/>
        <v>20239.508985464836</v>
      </c>
      <c r="U1386" s="4" t="s">
        <v>9</v>
      </c>
      <c r="V1386" t="s">
        <v>9</v>
      </c>
      <c r="W1386" t="s">
        <v>9</v>
      </c>
      <c r="X1386" t="str">
        <f>IF(AND(L1386&lt;&gt;L1385,以前300和1000统计!D1386&gt;以前300和1000统计!E1386+30),1,"")</f>
        <v/>
      </c>
      <c r="Y1386" t="str">
        <f t="shared" si="103"/>
        <v/>
      </c>
    </row>
    <row r="1387" spans="1:25" x14ac:dyDescent="0.25">
      <c r="A1387" s="6">
        <v>44411</v>
      </c>
      <c r="B1387" s="4">
        <v>7375.22</v>
      </c>
      <c r="C1387" s="4">
        <v>7419.34</v>
      </c>
      <c r="D1387" s="4">
        <v>7284.18</v>
      </c>
      <c r="E1387" s="4">
        <v>7308.96</v>
      </c>
      <c r="F1387" s="13">
        <v>6.4138753411415728E-3</v>
      </c>
      <c r="G1387" s="13" t="s">
        <v>9</v>
      </c>
      <c r="H1387" s="13" t="str">
        <f t="shared" si="100"/>
        <v/>
      </c>
      <c r="I1387" s="7">
        <v>318057357312</v>
      </c>
      <c r="J1387" s="8">
        <v>324022061738.66669</v>
      </c>
      <c r="K1387" s="8">
        <v>287754205388.79999</v>
      </c>
      <c r="L1387" s="4">
        <f>IF(AND(以前300和1000统计!C1386&lt;-10,J1386&lt;K1386*1.05,以前300和1000统计!G1386&lt;10),L1386*(2-E1387/E1386),L1386)</f>
        <v>11934.745445865836</v>
      </c>
      <c r="M1387" s="4">
        <f t="shared" si="104"/>
        <v>7308.96</v>
      </c>
      <c r="N1387" s="4">
        <f t="shared" si="105"/>
        <v>1</v>
      </c>
      <c r="O1387" t="s">
        <v>9</v>
      </c>
      <c r="P1387" t="s">
        <v>9</v>
      </c>
      <c r="R1387" t="s">
        <v>9</v>
      </c>
      <c r="S1387" s="4">
        <f t="shared" si="101"/>
        <v>12501.059028336616</v>
      </c>
      <c r="T1387" s="4">
        <f t="shared" si="102"/>
        <v>19984.162001851179</v>
      </c>
      <c r="U1387" s="4" t="s">
        <v>9</v>
      </c>
      <c r="V1387" t="s">
        <v>9</v>
      </c>
      <c r="W1387" t="s">
        <v>9</v>
      </c>
      <c r="X1387" t="str">
        <f>IF(AND(L1387&lt;&gt;L1386,以前300和1000统计!D1387&gt;以前300和1000统计!E1387+30),1,"")</f>
        <v/>
      </c>
      <c r="Y1387" t="str">
        <f t="shared" si="103"/>
        <v/>
      </c>
    </row>
    <row r="1388" spans="1:25" x14ac:dyDescent="0.25">
      <c r="A1388" s="6">
        <v>44412</v>
      </c>
      <c r="B1388" s="4">
        <v>7295.57</v>
      </c>
      <c r="C1388" s="4">
        <v>7478.21</v>
      </c>
      <c r="D1388" s="4">
        <v>7295.45</v>
      </c>
      <c r="E1388" s="4">
        <v>7478.21</v>
      </c>
      <c r="F1388" s="13">
        <v>1.0248096888150426E-2</v>
      </c>
      <c r="G1388" s="13" t="s">
        <v>9</v>
      </c>
      <c r="H1388" s="13" t="str">
        <f t="shared" si="100"/>
        <v/>
      </c>
      <c r="I1388" s="7">
        <v>297192357888</v>
      </c>
      <c r="J1388" s="8">
        <v>318054219776</v>
      </c>
      <c r="K1388" s="8">
        <v>290916033126.40002</v>
      </c>
      <c r="L1388" s="4">
        <f>IF(AND(以前300和1000统计!C1387&lt;-10,J1387&lt;K1387*1.05,以前300和1000统计!G1387&lt;10),L1387*(2-E1388/E1387),L1387)</f>
        <v>11934.745445865836</v>
      </c>
      <c r="M1388" s="4">
        <f t="shared" si="104"/>
        <v>7478.21</v>
      </c>
      <c r="N1388" s="4">
        <f t="shared" si="105"/>
        <v>1</v>
      </c>
      <c r="O1388" t="s">
        <v>9</v>
      </c>
      <c r="P1388" t="s">
        <v>9</v>
      </c>
      <c r="R1388" t="s">
        <v>9</v>
      </c>
      <c r="S1388" s="4">
        <f t="shared" si="101"/>
        <v>12790.53991762127</v>
      </c>
      <c r="T1388" s="4">
        <f t="shared" si="102"/>
        <v>20446.925434516466</v>
      </c>
      <c r="U1388" s="4" t="s">
        <v>9</v>
      </c>
      <c r="V1388" t="s">
        <v>9</v>
      </c>
      <c r="W1388" t="s">
        <v>9</v>
      </c>
      <c r="X1388" t="str">
        <f>IF(AND(L1388&lt;&gt;L1387,以前300和1000统计!D1388&gt;以前300和1000统计!E1388+30),1,"")</f>
        <v/>
      </c>
      <c r="Y1388" t="str">
        <f t="shared" si="103"/>
        <v/>
      </c>
    </row>
    <row r="1389" spans="1:25" x14ac:dyDescent="0.25">
      <c r="A1389" s="6">
        <v>44413</v>
      </c>
      <c r="B1389" s="4">
        <v>7454.28</v>
      </c>
      <c r="C1389" s="4">
        <v>7494.33</v>
      </c>
      <c r="D1389" s="4">
        <v>7402.38</v>
      </c>
      <c r="E1389" s="4">
        <v>7447.94</v>
      </c>
      <c r="F1389" s="13">
        <v>1.9015017184387251E-2</v>
      </c>
      <c r="G1389" s="13" t="s">
        <v>9</v>
      </c>
      <c r="H1389" s="13" t="str">
        <f t="shared" si="100"/>
        <v/>
      </c>
      <c r="I1389" s="7">
        <v>303102914560</v>
      </c>
      <c r="J1389" s="8">
        <v>306117543253.33331</v>
      </c>
      <c r="K1389" s="8">
        <v>292814428979.20001</v>
      </c>
      <c r="L1389" s="4">
        <f>IF(AND(以前300和1000统计!C1388&lt;-10,J1388&lt;K1388*1.05,以前300和1000统计!G1388&lt;10),L1388*(2-E1389/E1388),L1388)</f>
        <v>11934.745445865836</v>
      </c>
      <c r="M1389" s="4">
        <f t="shared" si="104"/>
        <v>7447.94</v>
      </c>
      <c r="N1389" s="4">
        <f t="shared" si="105"/>
        <v>1</v>
      </c>
      <c r="O1389" t="s">
        <v>9</v>
      </c>
      <c r="P1389" t="s">
        <v>9</v>
      </c>
      <c r="R1389" t="s">
        <v>9</v>
      </c>
      <c r="S1389" s="4">
        <f t="shared" si="101"/>
        <v>12738.766880583476</v>
      </c>
      <c r="T1389" s="4">
        <f t="shared" si="102"/>
        <v>20364.161185731955</v>
      </c>
      <c r="U1389" s="4" t="s">
        <v>9</v>
      </c>
      <c r="V1389" t="s">
        <v>9</v>
      </c>
      <c r="W1389" t="s">
        <v>9</v>
      </c>
      <c r="X1389" t="str">
        <f>IF(AND(L1389&lt;&gt;L1388,以前300和1000统计!D1389&gt;以前300和1000统计!E1389+30),1,"")</f>
        <v/>
      </c>
      <c r="Y1389" t="str">
        <f t="shared" si="103"/>
        <v/>
      </c>
    </row>
    <row r="1390" spans="1:25" x14ac:dyDescent="0.25">
      <c r="A1390" s="6">
        <v>44414</v>
      </c>
      <c r="B1390" s="4">
        <v>7462.86</v>
      </c>
      <c r="C1390" s="4">
        <v>7490.98</v>
      </c>
      <c r="D1390" s="4">
        <v>7419.73</v>
      </c>
      <c r="E1390" s="4">
        <v>7482.17</v>
      </c>
      <c r="F1390" s="13">
        <v>5.2953848581416274E-4</v>
      </c>
      <c r="G1390" s="13" t="s">
        <v>9</v>
      </c>
      <c r="H1390" s="13" t="str">
        <f t="shared" si="100"/>
        <v/>
      </c>
      <c r="I1390" s="7">
        <v>291705909248</v>
      </c>
      <c r="J1390" s="8">
        <v>297333727232</v>
      </c>
      <c r="K1390" s="8">
        <v>294729659392</v>
      </c>
      <c r="L1390" s="4">
        <f>IF(AND(以前300和1000统计!C1389&lt;-10,J1389&lt;K1389*1.05,以前300和1000统计!G1389&lt;10),L1389*(2-E1390/E1389),L1389)</f>
        <v>11934.745445865836</v>
      </c>
      <c r="M1390" s="4">
        <f t="shared" si="104"/>
        <v>7482.17</v>
      </c>
      <c r="N1390" s="4">
        <f t="shared" si="105"/>
        <v>1</v>
      </c>
      <c r="O1390" t="s">
        <v>9</v>
      </c>
      <c r="P1390" t="s">
        <v>9</v>
      </c>
      <c r="R1390" t="s">
        <v>9</v>
      </c>
      <c r="S1390" s="4">
        <f t="shared" si="101"/>
        <v>12797.313000761993</v>
      </c>
      <c r="T1390" s="4">
        <f t="shared" si="102"/>
        <v>20457.752868450614</v>
      </c>
      <c r="U1390" s="4" t="s">
        <v>9</v>
      </c>
      <c r="V1390" t="s">
        <v>9</v>
      </c>
      <c r="W1390" t="s">
        <v>9</v>
      </c>
      <c r="X1390" t="str">
        <f>IF(AND(L1390&lt;&gt;L1389,以前300和1000统计!D1390&gt;以前300和1000统计!E1390+30),1,"")</f>
        <v/>
      </c>
      <c r="Y1390" t="str">
        <f t="shared" si="103"/>
        <v/>
      </c>
    </row>
    <row r="1391" spans="1:25" x14ac:dyDescent="0.25">
      <c r="A1391" s="6">
        <v>44417</v>
      </c>
      <c r="B1391" s="4">
        <v>7459.35</v>
      </c>
      <c r="C1391" s="4">
        <v>7509.33</v>
      </c>
      <c r="D1391" s="4">
        <v>7386.31</v>
      </c>
      <c r="E1391" s="4">
        <v>7507.08</v>
      </c>
      <c r="F1391" s="13">
        <v>7.9404506480986736E-3</v>
      </c>
      <c r="G1391" s="13" t="s">
        <v>9</v>
      </c>
      <c r="H1391" s="13" t="str">
        <f t="shared" si="100"/>
        <v/>
      </c>
      <c r="I1391" s="7">
        <v>287557697536</v>
      </c>
      <c r="J1391" s="8">
        <v>294122173781.33331</v>
      </c>
      <c r="K1391" s="8">
        <v>294545612185.59998</v>
      </c>
      <c r="L1391" s="4">
        <f>IF(AND(以前300和1000统计!C1390&lt;-10,J1390&lt;K1390*1.05,以前300和1000统计!G1390&lt;10),L1390*(2-E1391/E1390),L1390)</f>
        <v>11934.745445865836</v>
      </c>
      <c r="M1391" s="4">
        <f t="shared" si="104"/>
        <v>7507.08</v>
      </c>
      <c r="N1391" s="4">
        <f t="shared" si="105"/>
        <v>1</v>
      </c>
      <c r="O1391" t="s">
        <v>9</v>
      </c>
      <c r="P1391" t="s">
        <v>9</v>
      </c>
      <c r="R1391" t="s">
        <v>9</v>
      </c>
      <c r="S1391" s="4">
        <f t="shared" si="101"/>
        <v>12839.918430316384</v>
      </c>
      <c r="T1391" s="4">
        <f t="shared" si="102"/>
        <v>20525.861802617186</v>
      </c>
      <c r="U1391" s="4" t="s">
        <v>9</v>
      </c>
      <c r="V1391" t="s">
        <v>9</v>
      </c>
      <c r="W1391" t="s">
        <v>9</v>
      </c>
      <c r="X1391" t="str">
        <f>IF(AND(L1391&lt;&gt;L1390,以前300和1000统计!D1391&gt;以前300和1000统计!E1391+30),1,"")</f>
        <v/>
      </c>
      <c r="Y1391" t="str">
        <f t="shared" si="103"/>
        <v/>
      </c>
    </row>
    <row r="1392" spans="1:25" x14ac:dyDescent="0.25">
      <c r="A1392" s="6">
        <v>44418</v>
      </c>
      <c r="B1392" s="4">
        <v>7489.16</v>
      </c>
      <c r="C1392" s="4">
        <v>7566.73</v>
      </c>
      <c r="D1392" s="4">
        <v>7467.06</v>
      </c>
      <c r="E1392" s="4">
        <v>7549.55</v>
      </c>
      <c r="F1392" s="13">
        <v>9.005408858659969E-3</v>
      </c>
      <c r="G1392" s="13" t="s">
        <v>9</v>
      </c>
      <c r="H1392" s="13" t="str">
        <f t="shared" si="100"/>
        <v/>
      </c>
      <c r="I1392" s="7">
        <v>303106789376</v>
      </c>
      <c r="J1392" s="8">
        <v>294123465386.66669</v>
      </c>
      <c r="K1392" s="8">
        <v>295233274880</v>
      </c>
      <c r="L1392" s="4">
        <f>IF(AND(以前300和1000统计!C1391&lt;-10,J1391&lt;K1391*1.05,以前300和1000统计!G1391&lt;10),L1391*(2-E1392/E1391),L1391)</f>
        <v>11934.745445865836</v>
      </c>
      <c r="M1392" s="4">
        <f t="shared" si="104"/>
        <v>7549.55</v>
      </c>
      <c r="N1392" s="4">
        <f t="shared" si="105"/>
        <v>1</v>
      </c>
      <c r="O1392" t="s">
        <v>9</v>
      </c>
      <c r="P1392" t="s">
        <v>9</v>
      </c>
      <c r="R1392" t="s">
        <v>9</v>
      </c>
      <c r="S1392" s="4">
        <f t="shared" si="101"/>
        <v>12912.558036626098</v>
      </c>
      <c r="T1392" s="4">
        <f t="shared" si="102"/>
        <v>20641.983297360435</v>
      </c>
      <c r="U1392" s="4" t="s">
        <v>9</v>
      </c>
      <c r="V1392" t="s">
        <v>9</v>
      </c>
      <c r="W1392" t="s">
        <v>9</v>
      </c>
      <c r="X1392" t="str">
        <f>IF(AND(L1392&lt;&gt;L1391,以前300和1000统计!D1392&gt;以前300和1000统计!E1392+30),1,"")</f>
        <v/>
      </c>
      <c r="Y1392" t="str">
        <f t="shared" si="103"/>
        <v/>
      </c>
    </row>
    <row r="1393" spans="1:25" x14ac:dyDescent="0.25">
      <c r="A1393" s="6">
        <v>44419</v>
      </c>
      <c r="B1393" s="4">
        <v>7538.82</v>
      </c>
      <c r="C1393" s="4">
        <v>7611.65</v>
      </c>
      <c r="D1393" s="4">
        <v>7498.58</v>
      </c>
      <c r="E1393" s="4">
        <v>7605.92</v>
      </c>
      <c r="F1393" s="13">
        <v>1.3166237738241771E-2</v>
      </c>
      <c r="G1393" s="13" t="s">
        <v>9</v>
      </c>
      <c r="H1393" s="13" t="str">
        <f t="shared" si="100"/>
        <v/>
      </c>
      <c r="I1393" s="7">
        <v>293467643904</v>
      </c>
      <c r="J1393" s="8">
        <v>294710710272</v>
      </c>
      <c r="K1393" s="8">
        <v>295695027609.59998</v>
      </c>
      <c r="L1393" s="4">
        <f>IF(AND(以前300和1000统计!C1392&lt;-10,J1392&lt;K1392*1.05,以前300和1000统计!G1392&lt;10),L1392*(2-E1393/E1392),L1392)</f>
        <v>11934.745445865836</v>
      </c>
      <c r="M1393" s="4">
        <f t="shared" si="104"/>
        <v>7605.92</v>
      </c>
      <c r="N1393" s="4">
        <f t="shared" si="105"/>
        <v>1</v>
      </c>
      <c r="O1393" t="s">
        <v>9</v>
      </c>
      <c r="P1393" t="s">
        <v>9</v>
      </c>
      <c r="R1393" t="s">
        <v>9</v>
      </c>
      <c r="S1393" s="4">
        <f t="shared" si="101"/>
        <v>13008.971848909559</v>
      </c>
      <c r="T1393" s="4">
        <f t="shared" si="102"/>
        <v>20796.110178892737</v>
      </c>
      <c r="U1393" s="4" t="s">
        <v>9</v>
      </c>
      <c r="V1393" t="s">
        <v>9</v>
      </c>
      <c r="W1393" t="s">
        <v>9</v>
      </c>
      <c r="X1393" t="str">
        <f>IF(AND(L1393&lt;&gt;L1392,以前300和1000统计!D1393&gt;以前300和1000统计!E1393+30),1,"")</f>
        <v/>
      </c>
      <c r="Y1393" t="str">
        <f t="shared" si="103"/>
        <v/>
      </c>
    </row>
    <row r="1394" spans="1:25" x14ac:dyDescent="0.25">
      <c r="A1394" s="6">
        <v>44420</v>
      </c>
      <c r="B1394" s="4">
        <v>7595.26</v>
      </c>
      <c r="C1394" s="4">
        <v>7677.74</v>
      </c>
      <c r="D1394" s="4">
        <v>7588.74</v>
      </c>
      <c r="E1394" s="4">
        <v>7657.53</v>
      </c>
      <c r="F1394" s="13">
        <v>1.4302839242073873E-2</v>
      </c>
      <c r="G1394" s="13" t="s">
        <v>9</v>
      </c>
      <c r="H1394" s="13" t="str">
        <f t="shared" si="100"/>
        <v/>
      </c>
      <c r="I1394" s="7">
        <v>307992403968</v>
      </c>
      <c r="J1394" s="8">
        <v>301522279082.66669</v>
      </c>
      <c r="K1394" s="8">
        <v>297637866291.20001</v>
      </c>
      <c r="L1394" s="4">
        <f>IF(AND(以前300和1000统计!C1393&lt;-10,J1393&lt;K1393*1.05,以前300和1000统计!G1393&lt;10),L1393*(2-E1394/E1393),L1393)</f>
        <v>11934.745445865836</v>
      </c>
      <c r="M1394" s="4">
        <f t="shared" si="104"/>
        <v>7657.53</v>
      </c>
      <c r="N1394" s="4">
        <f t="shared" si="105"/>
        <v>1</v>
      </c>
      <c r="O1394" t="s">
        <v>9</v>
      </c>
      <c r="P1394" t="s">
        <v>9</v>
      </c>
      <c r="R1394" t="s">
        <v>9</v>
      </c>
      <c r="S1394" s="4">
        <f t="shared" si="101"/>
        <v>13097.24427842791</v>
      </c>
      <c r="T1394" s="4">
        <f t="shared" si="102"/>
        <v>20937.222266100154</v>
      </c>
      <c r="U1394" s="4" t="s">
        <v>9</v>
      </c>
      <c r="V1394" t="s">
        <v>9</v>
      </c>
      <c r="W1394" t="s">
        <v>9</v>
      </c>
      <c r="X1394" t="str">
        <f>IF(AND(L1394&lt;&gt;L1393,以前300和1000统计!D1394&gt;以前300和1000统计!E1394+30),1,"")</f>
        <v/>
      </c>
      <c r="Y1394" t="str">
        <f t="shared" si="103"/>
        <v/>
      </c>
    </row>
    <row r="1395" spans="1:25" x14ac:dyDescent="0.25">
      <c r="A1395" s="6">
        <v>44421</v>
      </c>
      <c r="B1395" s="4">
        <v>7635.49</v>
      </c>
      <c r="C1395" s="4">
        <v>7724.44</v>
      </c>
      <c r="D1395" s="4">
        <v>7605.86</v>
      </c>
      <c r="E1395" s="4">
        <v>7641.92</v>
      </c>
      <c r="F1395" s="13">
        <v>4.7331552264551213E-3</v>
      </c>
      <c r="G1395" s="13" t="s">
        <v>9</v>
      </c>
      <c r="H1395" s="13" t="str">
        <f t="shared" si="100"/>
        <v/>
      </c>
      <c r="I1395" s="7">
        <v>310770376704</v>
      </c>
      <c r="J1395" s="8">
        <v>304076808192</v>
      </c>
      <c r="K1395" s="8">
        <v>299393488486.40002</v>
      </c>
      <c r="L1395" s="4">
        <f>IF(AND(以前300和1000统计!C1394&lt;-10,J1394&lt;K1394*1.05,以前300和1000统计!G1394&lt;10),L1394*(2-E1395/E1394),L1394)</f>
        <v>11934.745445865836</v>
      </c>
      <c r="M1395" s="4">
        <f t="shared" si="104"/>
        <v>7641.92</v>
      </c>
      <c r="N1395" s="4">
        <f t="shared" si="105"/>
        <v>1</v>
      </c>
      <c r="O1395" t="s">
        <v>9</v>
      </c>
      <c r="P1395" t="s">
        <v>9</v>
      </c>
      <c r="R1395" t="s">
        <v>9</v>
      </c>
      <c r="S1395" s="4">
        <f t="shared" si="101"/>
        <v>13070.545332007032</v>
      </c>
      <c r="T1395" s="4">
        <f t="shared" si="102"/>
        <v>20894.541396475899</v>
      </c>
      <c r="U1395" s="4" t="s">
        <v>9</v>
      </c>
      <c r="V1395" t="s">
        <v>9</v>
      </c>
      <c r="W1395" t="s">
        <v>9</v>
      </c>
      <c r="X1395" t="str">
        <f>IF(AND(L1395&lt;&gt;L1394,以前300和1000统计!D1395&gt;以前300和1000统计!E1395+30),1,"")</f>
        <v/>
      </c>
      <c r="Y1395" t="str">
        <f t="shared" si="103"/>
        <v/>
      </c>
    </row>
    <row r="1396" spans="1:25" x14ac:dyDescent="0.25">
      <c r="A1396" s="6">
        <v>44424</v>
      </c>
      <c r="B1396" s="4">
        <v>7628.16</v>
      </c>
      <c r="C1396" s="4">
        <v>7633.66</v>
      </c>
      <c r="D1396" s="4">
        <v>7546.54</v>
      </c>
      <c r="E1396" s="4">
        <v>7568.14</v>
      </c>
      <c r="F1396" s="13">
        <v>-1.167347695666876E-2</v>
      </c>
      <c r="G1396" s="13" t="s">
        <v>9</v>
      </c>
      <c r="H1396" s="13" t="str">
        <f t="shared" si="100"/>
        <v/>
      </c>
      <c r="I1396" s="7">
        <v>292491128832</v>
      </c>
      <c r="J1396" s="8">
        <v>303751303168</v>
      </c>
      <c r="K1396" s="8">
        <v>300825775513.59998</v>
      </c>
      <c r="L1396" s="4">
        <f>IF(AND(以前300和1000统计!C1395&lt;-10,J1395&lt;K1395*1.05,以前300和1000统计!G1395&lt;10),L1395*(2-E1396/E1395),L1395)</f>
        <v>11934.745445865836</v>
      </c>
      <c r="M1396" s="4">
        <f t="shared" si="104"/>
        <v>7568.14</v>
      </c>
      <c r="N1396" s="4">
        <f t="shared" si="105"/>
        <v>1</v>
      </c>
      <c r="O1396" t="s">
        <v>9</v>
      </c>
      <c r="P1396" t="s">
        <v>9</v>
      </c>
      <c r="R1396" t="s">
        <v>9</v>
      </c>
      <c r="S1396" s="4">
        <f t="shared" si="101"/>
        <v>12944.353899147818</v>
      </c>
      <c r="T1396" s="4">
        <f t="shared" si="102"/>
        <v>20692.812084440178</v>
      </c>
      <c r="U1396" s="4" t="s">
        <v>9</v>
      </c>
      <c r="V1396" t="s">
        <v>9</v>
      </c>
      <c r="W1396" t="s">
        <v>9</v>
      </c>
      <c r="X1396" t="str">
        <f>IF(AND(L1396&lt;&gt;L1395,以前300和1000统计!D1396&gt;以前300和1000统计!E1396+30),1,"")</f>
        <v/>
      </c>
      <c r="Y1396" t="str">
        <f t="shared" si="103"/>
        <v/>
      </c>
    </row>
    <row r="1397" spans="1:25" x14ac:dyDescent="0.25">
      <c r="A1397" s="6">
        <v>44425</v>
      </c>
      <c r="B1397" s="4">
        <v>7559.3</v>
      </c>
      <c r="C1397" s="4">
        <v>7578.43</v>
      </c>
      <c r="D1397" s="4">
        <v>7338.02</v>
      </c>
      <c r="E1397" s="4">
        <v>7360.03</v>
      </c>
      <c r="F1397" s="13">
        <v>-3.6887326745111193E-2</v>
      </c>
      <c r="G1397" s="13" t="s">
        <v>9</v>
      </c>
      <c r="H1397" s="13" t="str">
        <f t="shared" si="100"/>
        <v/>
      </c>
      <c r="I1397" s="7">
        <v>283827879936</v>
      </c>
      <c r="J1397" s="8">
        <v>295696461824</v>
      </c>
      <c r="K1397" s="8">
        <v>303258584883.20001</v>
      </c>
      <c r="L1397" s="4">
        <f>IF(AND(以前300和1000统计!C1396&lt;-10,J1396&lt;K1396*1.05,以前300和1000统计!G1396&lt;10),L1396*(2-E1397/E1396),L1396)</f>
        <v>11934.745445865836</v>
      </c>
      <c r="M1397" s="4">
        <f t="shared" si="104"/>
        <v>7360.03</v>
      </c>
      <c r="N1397" s="4">
        <f t="shared" si="105"/>
        <v>1</v>
      </c>
      <c r="O1397" t="s">
        <v>9</v>
      </c>
      <c r="P1397" t="s">
        <v>9</v>
      </c>
      <c r="R1397" t="s">
        <v>9</v>
      </c>
      <c r="S1397" s="4">
        <f t="shared" si="101"/>
        <v>12588.407855608499</v>
      </c>
      <c r="T1397" s="4">
        <f t="shared" si="102"/>
        <v>20123.797620794838</v>
      </c>
      <c r="U1397" s="4" t="s">
        <v>9</v>
      </c>
      <c r="V1397" t="s">
        <v>9</v>
      </c>
      <c r="W1397" t="s">
        <v>9</v>
      </c>
      <c r="X1397" t="str">
        <f>IF(AND(L1397&lt;&gt;L1396,以前300和1000统计!D1397&gt;以前300和1000统计!E1397+30),1,"")</f>
        <v/>
      </c>
      <c r="Y1397" t="str">
        <f t="shared" si="103"/>
        <v/>
      </c>
    </row>
    <row r="1398" spans="1:25" x14ac:dyDescent="0.25">
      <c r="A1398" s="6">
        <v>44426</v>
      </c>
      <c r="B1398" s="4">
        <v>7352.97</v>
      </c>
      <c r="C1398" s="4">
        <v>7454.03</v>
      </c>
      <c r="D1398" s="4">
        <v>7338.82</v>
      </c>
      <c r="E1398" s="4">
        <v>7405.49</v>
      </c>
      <c r="F1398" s="13">
        <v>-2.1491410042626113E-2</v>
      </c>
      <c r="G1398" s="13" t="s">
        <v>9</v>
      </c>
      <c r="H1398" s="13" t="str">
        <f t="shared" si="100"/>
        <v/>
      </c>
      <c r="I1398" s="7">
        <v>248677523456</v>
      </c>
      <c r="J1398" s="8">
        <v>274998844074.66669</v>
      </c>
      <c r="K1398" s="8">
        <v>301497910886.40002</v>
      </c>
      <c r="L1398" s="4">
        <f>IF(AND(以前300和1000统计!C1397&lt;-10,J1397&lt;K1397*1.05,以前300和1000统计!G1397&lt;10),L1397*(2-E1398/E1397),L1397)</f>
        <v>11934.745445865836</v>
      </c>
      <c r="M1398" s="4">
        <f t="shared" si="104"/>
        <v>7405.49</v>
      </c>
      <c r="N1398" s="4">
        <f t="shared" si="105"/>
        <v>1</v>
      </c>
      <c r="O1398" t="s">
        <v>9</v>
      </c>
      <c r="P1398" t="s">
        <v>9</v>
      </c>
      <c r="R1398" t="s">
        <v>9</v>
      </c>
      <c r="S1398" s="4">
        <f t="shared" si="101"/>
        <v>12666.161481764366</v>
      </c>
      <c r="T1398" s="4">
        <f t="shared" si="102"/>
        <v>20248.094374998469</v>
      </c>
      <c r="U1398" s="4" t="s">
        <v>9</v>
      </c>
      <c r="V1398" t="s">
        <v>9</v>
      </c>
      <c r="W1398" t="s">
        <v>9</v>
      </c>
      <c r="X1398" t="str">
        <f>IF(AND(L1398&lt;&gt;L1397,以前300和1000统计!D1398&gt;以前300和1000统计!E1398+30),1,"")</f>
        <v/>
      </c>
      <c r="Y1398" t="str">
        <f t="shared" si="103"/>
        <v/>
      </c>
    </row>
    <row r="1399" spans="1:25" x14ac:dyDescent="0.25">
      <c r="A1399" s="6">
        <v>44427</v>
      </c>
      <c r="B1399" s="4">
        <v>7387.44</v>
      </c>
      <c r="C1399" s="4">
        <v>7511.19</v>
      </c>
      <c r="D1399" s="4">
        <v>7330.6</v>
      </c>
      <c r="E1399" s="4">
        <v>7468.77</v>
      </c>
      <c r="F1399" s="13">
        <v>1.4774396300015091E-2</v>
      </c>
      <c r="G1399" s="13" t="s">
        <v>9</v>
      </c>
      <c r="H1399" s="13" t="str">
        <f t="shared" si="100"/>
        <v/>
      </c>
      <c r="I1399" s="7">
        <v>261439115264</v>
      </c>
      <c r="J1399" s="8">
        <v>264648172885.33334</v>
      </c>
      <c r="K1399" s="8">
        <v>299478088908.79999</v>
      </c>
      <c r="L1399" s="4">
        <f>IF(AND(以前300和1000统计!C1398&lt;-10,J1398&lt;K1398*1.05,以前300和1000统计!G1398&lt;10),L1398*(2-E1399/E1398),L1398)</f>
        <v>11934.745445865836</v>
      </c>
      <c r="M1399" s="4">
        <f t="shared" si="104"/>
        <v>7468.77</v>
      </c>
      <c r="N1399" s="4">
        <f t="shared" si="105"/>
        <v>1</v>
      </c>
      <c r="O1399">
        <v>7929.3751374044232</v>
      </c>
      <c r="P1399" t="s">
        <v>9</v>
      </c>
      <c r="Q1399">
        <v>-2.4617164483179854E-2</v>
      </c>
      <c r="R1399">
        <v>2.7967464829201649E-3</v>
      </c>
      <c r="S1399" s="4">
        <f t="shared" si="101"/>
        <v>12774.393982053483</v>
      </c>
      <c r="T1399" s="4">
        <f t="shared" si="102"/>
        <v>20421.114581905764</v>
      </c>
      <c r="U1399" s="4">
        <v>7657.53</v>
      </c>
      <c r="V1399">
        <v>-2.4650246228222317E-2</v>
      </c>
      <c r="W1399">
        <v>-2.4617164483179854E-2</v>
      </c>
      <c r="X1399" t="str">
        <f>IF(AND(L1399&lt;&gt;L1398,以前300和1000统计!D1399&gt;以前300和1000统计!E1399+30),1,"")</f>
        <v/>
      </c>
      <c r="Y1399" t="str">
        <f t="shared" si="103"/>
        <v/>
      </c>
    </row>
    <row r="1400" spans="1:25" x14ac:dyDescent="0.25">
      <c r="A1400" s="6">
        <v>44428</v>
      </c>
      <c r="B1400" s="4">
        <v>7438.7</v>
      </c>
      <c r="C1400" s="4">
        <v>7505.55</v>
      </c>
      <c r="D1400" s="4">
        <v>7354.17</v>
      </c>
      <c r="E1400" s="4">
        <v>7467.36</v>
      </c>
      <c r="F1400" s="13">
        <v>8.3546125914693015E-3</v>
      </c>
      <c r="G1400" s="13">
        <v>8.3546125914693015E-3</v>
      </c>
      <c r="H1400" s="13" t="str">
        <f t="shared" si="100"/>
        <v/>
      </c>
      <c r="I1400" s="7">
        <v>260935229440</v>
      </c>
      <c r="J1400" s="8">
        <v>257017289386.66666</v>
      </c>
      <c r="K1400" s="8">
        <v>296668866969.59998</v>
      </c>
      <c r="L1400" s="4">
        <f>IF(AND(以前300和1000统计!C1399&lt;-10,J1399&lt;K1399*1.05,以前300和1000统计!G1399&lt;10),L1399*(2-E1400/E1399),L1399)</f>
        <v>11936.998559976817</v>
      </c>
      <c r="M1400" s="4">
        <f t="shared" si="104"/>
        <v>7467.36</v>
      </c>
      <c r="N1400" s="4">
        <f t="shared" si="105"/>
        <v>0</v>
      </c>
      <c r="O1400" t="s">
        <v>9</v>
      </c>
      <c r="P1400" t="s">
        <v>9</v>
      </c>
      <c r="R1400" t="s">
        <v>9</v>
      </c>
      <c r="S1400" s="4">
        <f t="shared" si="101"/>
        <v>12774.393982053483</v>
      </c>
      <c r="T1400" s="4">
        <f t="shared" si="102"/>
        <v>20424.969804594439</v>
      </c>
      <c r="U1400" s="4" t="s">
        <v>9</v>
      </c>
      <c r="V1400" t="s">
        <v>9</v>
      </c>
      <c r="W1400" t="s">
        <v>9</v>
      </c>
      <c r="X1400" t="str">
        <f>IF(AND(L1400&lt;&gt;L1399,以前300和1000统计!D1400&gt;以前300和1000统计!E1400+30),1,"")</f>
        <v/>
      </c>
      <c r="Y1400" t="str">
        <f t="shared" si="103"/>
        <v/>
      </c>
    </row>
    <row r="1401" spans="1:25" x14ac:dyDescent="0.25">
      <c r="A1401" s="6">
        <v>44431</v>
      </c>
      <c r="B1401" s="4">
        <v>7501.41</v>
      </c>
      <c r="C1401" s="4">
        <v>7668.89</v>
      </c>
      <c r="D1401" s="4">
        <v>7501.41</v>
      </c>
      <c r="E1401" s="4">
        <v>7652.56</v>
      </c>
      <c r="F1401" s="13">
        <v>2.4607800213422015E-2</v>
      </c>
      <c r="G1401" s="13">
        <v>2.4607800213422015E-2</v>
      </c>
      <c r="H1401" s="13">
        <f t="shared" si="100"/>
        <v>2.4607800213422015E-2</v>
      </c>
      <c r="I1401" s="7">
        <v>305726382080</v>
      </c>
      <c r="J1401" s="8">
        <v>276033575594.66669</v>
      </c>
      <c r="K1401" s="8">
        <v>296391923507.20001</v>
      </c>
      <c r="L1401" s="4">
        <f>IF(AND(以前300和1000统计!C1400&lt;-10,J1400&lt;K1400*1.05,以前300和1000统计!G1400&lt;10),L1400*(2-E1401/E1400),L1400)</f>
        <v>11640.945854160074</v>
      </c>
      <c r="M1401" s="4">
        <f t="shared" si="104"/>
        <v>7652.56</v>
      </c>
      <c r="N1401" s="4">
        <f t="shared" si="105"/>
        <v>0</v>
      </c>
      <c r="O1401" t="s">
        <v>9</v>
      </c>
      <c r="P1401">
        <v>7734.1764053981015</v>
      </c>
      <c r="R1401" t="s">
        <v>9</v>
      </c>
      <c r="S1401" s="4">
        <f t="shared" si="101"/>
        <v>12774.393982053483</v>
      </c>
      <c r="T1401" s="4">
        <f t="shared" si="102"/>
        <v>19918.404645313127</v>
      </c>
      <c r="U1401" s="4" t="s">
        <v>9</v>
      </c>
      <c r="V1401" t="s">
        <v>9</v>
      </c>
      <c r="W1401" t="s">
        <v>9</v>
      </c>
      <c r="X1401">
        <f>IF(AND(L1401&lt;&gt;L1400,以前300和1000统计!D1401&gt;以前300和1000统计!E1401+30),1,"")</f>
        <v>1</v>
      </c>
      <c r="Y1401">
        <f t="shared" si="103"/>
        <v>2.480126845364361E-2</v>
      </c>
    </row>
    <row r="1402" spans="1:25" x14ac:dyDescent="0.25">
      <c r="A1402" s="6">
        <v>44432</v>
      </c>
      <c r="B1402" s="4">
        <v>7654.19</v>
      </c>
      <c r="C1402" s="4">
        <v>7737.6</v>
      </c>
      <c r="D1402" s="4">
        <v>7614.94</v>
      </c>
      <c r="E1402" s="4">
        <v>7715.07</v>
      </c>
      <c r="F1402" s="13">
        <v>3.3172366137430132E-2</v>
      </c>
      <c r="G1402" s="13" t="s">
        <v>9</v>
      </c>
      <c r="H1402" s="13" t="str">
        <f t="shared" si="100"/>
        <v/>
      </c>
      <c r="I1402" s="7">
        <v>322685538304</v>
      </c>
      <c r="J1402" s="8">
        <v>296449049941.33331</v>
      </c>
      <c r="K1402" s="8">
        <v>295478629580.79999</v>
      </c>
      <c r="L1402" s="4">
        <f>IF(AND(以前300和1000统计!C1401&lt;-10,J1401&lt;K1401*1.05,以前300和1000统计!G1401&lt;10),L1401*(2-E1402/E1401),L1401)</f>
        <v>11640.945854160074</v>
      </c>
      <c r="M1402" s="4">
        <f t="shared" si="104"/>
        <v>7715.07</v>
      </c>
      <c r="N1402" s="4">
        <f t="shared" si="105"/>
        <v>1</v>
      </c>
      <c r="O1402" t="s">
        <v>9</v>
      </c>
      <c r="P1402" t="s">
        <v>9</v>
      </c>
      <c r="R1402" t="s">
        <v>9</v>
      </c>
      <c r="S1402" s="4">
        <f t="shared" si="101"/>
        <v>12878.741725529935</v>
      </c>
      <c r="T1402" s="4">
        <f t="shared" si="102"/>
        <v>20081.108299303229</v>
      </c>
      <c r="U1402" s="4" t="s">
        <v>9</v>
      </c>
      <c r="V1402" t="s">
        <v>9</v>
      </c>
      <c r="W1402" t="s">
        <v>9</v>
      </c>
      <c r="X1402" t="str">
        <f>IF(AND(L1402&lt;&gt;L1401,以前300和1000统计!D1402&gt;以前300和1000统计!E1402+30),1,"")</f>
        <v/>
      </c>
      <c r="Y1402" t="str">
        <f t="shared" si="103"/>
        <v/>
      </c>
    </row>
    <row r="1403" spans="1:25" x14ac:dyDescent="0.25">
      <c r="A1403" s="6">
        <v>44433</v>
      </c>
      <c r="B1403" s="4">
        <v>7707.09</v>
      </c>
      <c r="C1403" s="4">
        <v>7769.7</v>
      </c>
      <c r="D1403" s="4">
        <v>7664.29</v>
      </c>
      <c r="E1403" s="4">
        <v>7769.63</v>
      </c>
      <c r="F1403" s="13">
        <v>1.5298148593411831E-2</v>
      </c>
      <c r="G1403" s="13" t="s">
        <v>9</v>
      </c>
      <c r="H1403" s="13" t="str">
        <f t="shared" si="100"/>
        <v/>
      </c>
      <c r="I1403" s="7">
        <v>303214014464</v>
      </c>
      <c r="J1403" s="8">
        <v>310541978282.66669</v>
      </c>
      <c r="K1403" s="8">
        <v>296526241792</v>
      </c>
      <c r="L1403" s="4">
        <f>IF(AND(以前300和1000统计!C1402&lt;-10,J1402&lt;K1402*1.05,以前300和1000统计!G1402&lt;10),L1402*(2-E1403/E1402),L1402)</f>
        <v>11640.945854160074</v>
      </c>
      <c r="M1403" s="4">
        <f t="shared" si="104"/>
        <v>7769.63</v>
      </c>
      <c r="N1403" s="4">
        <f t="shared" si="105"/>
        <v>1</v>
      </c>
      <c r="O1403" t="s">
        <v>9</v>
      </c>
      <c r="P1403" t="s">
        <v>9</v>
      </c>
      <c r="R1403" t="s">
        <v>9</v>
      </c>
      <c r="S1403" s="4">
        <f t="shared" si="101"/>
        <v>12969.818559381723</v>
      </c>
      <c r="T1403" s="4">
        <f t="shared" si="102"/>
        <v>20223.11935932083</v>
      </c>
      <c r="U1403" s="4" t="s">
        <v>9</v>
      </c>
      <c r="V1403" t="s">
        <v>9</v>
      </c>
      <c r="W1403" t="s">
        <v>9</v>
      </c>
      <c r="X1403" t="str">
        <f>IF(AND(L1403&lt;&gt;L1402,以前300和1000统计!D1403&gt;以前300和1000统计!E1403+30),1,"")</f>
        <v/>
      </c>
      <c r="Y1403" t="str">
        <f t="shared" si="103"/>
        <v/>
      </c>
    </row>
    <row r="1404" spans="1:25" x14ac:dyDescent="0.25">
      <c r="A1404" s="6">
        <v>44434</v>
      </c>
      <c r="B1404" s="4">
        <v>7754.68</v>
      </c>
      <c r="C1404" s="4">
        <v>7771.85</v>
      </c>
      <c r="D1404" s="4">
        <v>7662.38</v>
      </c>
      <c r="E1404" s="4">
        <v>7669.53</v>
      </c>
      <c r="F1404" s="13">
        <v>-5.9027332221224249E-3</v>
      </c>
      <c r="G1404" s="13" t="s">
        <v>9</v>
      </c>
      <c r="H1404" s="13" t="str">
        <f t="shared" si="100"/>
        <v/>
      </c>
      <c r="I1404" s="7">
        <v>319065759744</v>
      </c>
      <c r="J1404" s="8">
        <v>314988437504</v>
      </c>
      <c r="K1404" s="8">
        <v>298251242496</v>
      </c>
      <c r="L1404" s="4">
        <f>IF(AND(以前300和1000统计!C1403&lt;-10,J1403&lt;K1403*1.05,以前300和1000统计!G1403&lt;10),L1403*(2-E1404/E1403),L1403)</f>
        <v>11640.945854160074</v>
      </c>
      <c r="M1404" s="4">
        <f t="shared" si="104"/>
        <v>7669.53</v>
      </c>
      <c r="N1404" s="4">
        <f t="shared" si="105"/>
        <v>1</v>
      </c>
      <c r="O1404" t="s">
        <v>9</v>
      </c>
      <c r="P1404" t="s">
        <v>9</v>
      </c>
      <c r="R1404" t="s">
        <v>9</v>
      </c>
      <c r="S1404" s="4">
        <f t="shared" si="101"/>
        <v>12802.721948887516</v>
      </c>
      <c r="T1404" s="4">
        <f t="shared" si="102"/>
        <v>19962.574874207894</v>
      </c>
      <c r="U1404" s="4" t="s">
        <v>9</v>
      </c>
      <c r="V1404" t="s">
        <v>9</v>
      </c>
      <c r="W1404" t="s">
        <v>9</v>
      </c>
      <c r="X1404" t="str">
        <f>IF(AND(L1404&lt;&gt;L1403,以前300和1000统计!D1404&gt;以前300和1000统计!E1404+30),1,"")</f>
        <v/>
      </c>
      <c r="Y1404" t="str">
        <f t="shared" si="103"/>
        <v/>
      </c>
    </row>
    <row r="1405" spans="1:25" x14ac:dyDescent="0.25">
      <c r="A1405" s="6">
        <v>44435</v>
      </c>
      <c r="B1405" s="4">
        <v>7634.93</v>
      </c>
      <c r="C1405" s="4">
        <v>7686.34</v>
      </c>
      <c r="D1405" s="4">
        <v>7584.28</v>
      </c>
      <c r="E1405" s="4">
        <v>7680.08</v>
      </c>
      <c r="F1405" s="13">
        <v>-1.1525645365352055E-2</v>
      </c>
      <c r="G1405" s="13" t="s">
        <v>9</v>
      </c>
      <c r="H1405" s="13" t="str">
        <f t="shared" si="100"/>
        <v/>
      </c>
      <c r="I1405" s="7">
        <v>302869377024</v>
      </c>
      <c r="J1405" s="8">
        <v>308383050410.66669</v>
      </c>
      <c r="K1405" s="8">
        <v>297639917158.40002</v>
      </c>
      <c r="L1405" s="4">
        <f>IF(AND(以前300和1000统计!C1404&lt;-10,J1404&lt;K1404*1.05,以前300和1000统计!G1404&lt;10),L1404*(2-E1405/E1404),L1404)</f>
        <v>11640.945854160074</v>
      </c>
      <c r="M1405" s="4">
        <f t="shared" si="104"/>
        <v>7680.08</v>
      </c>
      <c r="N1405" s="4">
        <f t="shared" si="105"/>
        <v>1</v>
      </c>
      <c r="O1405" t="s">
        <v>9</v>
      </c>
      <c r="P1405" t="s">
        <v>9</v>
      </c>
      <c r="R1405" t="s">
        <v>9</v>
      </c>
      <c r="S1405" s="4">
        <f t="shared" si="101"/>
        <v>12820.333030213331</v>
      </c>
      <c r="T1405" s="4">
        <f t="shared" si="102"/>
        <v>19990.034857404116</v>
      </c>
      <c r="U1405" s="4" t="s">
        <v>9</v>
      </c>
      <c r="V1405" t="s">
        <v>9</v>
      </c>
      <c r="W1405" t="s">
        <v>9</v>
      </c>
      <c r="X1405" t="str">
        <f>IF(AND(L1405&lt;&gt;L1404,以前300和1000统计!D1405&gt;以前300和1000统计!E1405+30),1,"")</f>
        <v/>
      </c>
      <c r="Y1405" t="str">
        <f t="shared" si="103"/>
        <v/>
      </c>
    </row>
    <row r="1406" spans="1:25" x14ac:dyDescent="0.25">
      <c r="A1406" s="6">
        <v>44438</v>
      </c>
      <c r="B1406" s="4">
        <v>7701.42</v>
      </c>
      <c r="C1406" s="4">
        <v>7792.52</v>
      </c>
      <c r="D1406" s="4">
        <v>7687.15</v>
      </c>
      <c r="E1406" s="4">
        <v>7727.75</v>
      </c>
      <c r="F1406" s="13">
        <v>7.5910779408907558E-3</v>
      </c>
      <c r="G1406" s="13" t="s">
        <v>9</v>
      </c>
      <c r="H1406" s="13" t="str">
        <f t="shared" si="100"/>
        <v/>
      </c>
      <c r="I1406" s="7">
        <v>350488457216</v>
      </c>
      <c r="J1406" s="8">
        <v>324141197994.66669</v>
      </c>
      <c r="K1406" s="8">
        <v>298218692812.79999</v>
      </c>
      <c r="L1406" s="4">
        <f>IF(AND(以前300和1000统计!C1405&lt;-10,J1405&lt;K1405*1.05,以前300和1000统计!G1405&lt;10),L1405*(2-E1406/E1405),L1405)</f>
        <v>11640.945854160074</v>
      </c>
      <c r="M1406" s="4">
        <f t="shared" si="104"/>
        <v>7727.75</v>
      </c>
      <c r="N1406" s="4">
        <f t="shared" si="105"/>
        <v>1</v>
      </c>
      <c r="O1406" t="s">
        <v>9</v>
      </c>
      <c r="P1406" t="s">
        <v>9</v>
      </c>
      <c r="R1406" t="s">
        <v>9</v>
      </c>
      <c r="S1406" s="4">
        <f t="shared" si="101"/>
        <v>12899.908409057076</v>
      </c>
      <c r="T1406" s="4">
        <f t="shared" si="102"/>
        <v>20114.11233597888</v>
      </c>
      <c r="U1406" s="4" t="s">
        <v>9</v>
      </c>
      <c r="V1406" t="s">
        <v>9</v>
      </c>
      <c r="W1406" t="s">
        <v>9</v>
      </c>
      <c r="X1406" t="str">
        <f>IF(AND(L1406&lt;&gt;L1405,以前300和1000统计!D1406&gt;以前300和1000统计!E1406+30),1,"")</f>
        <v/>
      </c>
      <c r="Y1406" t="str">
        <f t="shared" si="103"/>
        <v/>
      </c>
    </row>
    <row r="1407" spans="1:25" x14ac:dyDescent="0.25">
      <c r="A1407" s="6">
        <v>44439</v>
      </c>
      <c r="B1407" s="4">
        <v>7714.17</v>
      </c>
      <c r="C1407" s="4">
        <v>7728.42</v>
      </c>
      <c r="D1407" s="4">
        <v>7636.77</v>
      </c>
      <c r="E1407" s="4">
        <v>7728.42</v>
      </c>
      <c r="F1407" s="13">
        <v>6.2942052686951744E-3</v>
      </c>
      <c r="G1407" s="13" t="s">
        <v>9</v>
      </c>
      <c r="H1407" s="13" t="str">
        <f t="shared" si="100"/>
        <v/>
      </c>
      <c r="I1407" s="7">
        <v>325712850944</v>
      </c>
      <c r="J1407" s="8">
        <v>326356895061.33331</v>
      </c>
      <c r="K1407" s="8">
        <v>298601467494.40002</v>
      </c>
      <c r="L1407" s="4">
        <f>IF(AND(以前300和1000统计!C1406&lt;-10,J1406&lt;K1406*1.05,以前300和1000统计!G1406&lt;10),L1406*(2-E1407/E1406),L1406)</f>
        <v>11640.945854160074</v>
      </c>
      <c r="M1407" s="4">
        <f t="shared" si="104"/>
        <v>7728.42</v>
      </c>
      <c r="N1407" s="4">
        <f t="shared" si="105"/>
        <v>1</v>
      </c>
      <c r="O1407" t="s">
        <v>9</v>
      </c>
      <c r="P1407" t="s">
        <v>9</v>
      </c>
      <c r="R1407" t="s">
        <v>9</v>
      </c>
      <c r="S1407" s="4">
        <f t="shared" si="101"/>
        <v>12901.026837918527</v>
      </c>
      <c r="T1407" s="4">
        <f t="shared" si="102"/>
        <v>20115.856240124991</v>
      </c>
      <c r="U1407" s="4" t="s">
        <v>9</v>
      </c>
      <c r="V1407" t="s">
        <v>9</v>
      </c>
      <c r="W1407" t="s">
        <v>9</v>
      </c>
      <c r="X1407" t="str">
        <f>IF(AND(L1407&lt;&gt;L1406,以前300和1000统计!D1407&gt;以前300和1000统计!E1407+30),1,"")</f>
        <v/>
      </c>
      <c r="Y1407" t="str">
        <f t="shared" si="103"/>
        <v/>
      </c>
    </row>
    <row r="1408" spans="1:25" x14ac:dyDescent="0.25">
      <c r="A1408" s="6">
        <v>44440</v>
      </c>
      <c r="B1408" s="4">
        <v>7738.27</v>
      </c>
      <c r="C1408" s="4">
        <v>7743.18</v>
      </c>
      <c r="D1408" s="4">
        <v>7495.76</v>
      </c>
      <c r="E1408" s="4">
        <v>7606.87</v>
      </c>
      <c r="F1408" s="13">
        <v>-1.5642327973860448E-2</v>
      </c>
      <c r="G1408" s="13" t="s">
        <v>9</v>
      </c>
      <c r="H1408" s="13" t="str">
        <f t="shared" si="100"/>
        <v/>
      </c>
      <c r="I1408" s="7">
        <v>372375965696</v>
      </c>
      <c r="J1408" s="8">
        <v>349525757952</v>
      </c>
      <c r="K1408" s="8">
        <v>302360647884.79999</v>
      </c>
      <c r="L1408" s="4">
        <f>IF(AND(以前300和1000统计!C1407&lt;-10,J1407&lt;K1407*1.05,以前300和1000统计!G1407&lt;10),L1407*(2-E1408/E1407),L1407)</f>
        <v>11640.945854160074</v>
      </c>
      <c r="M1408" s="4">
        <f t="shared" si="104"/>
        <v>7606.87</v>
      </c>
      <c r="N1408" s="4">
        <f t="shared" si="105"/>
        <v>1</v>
      </c>
      <c r="O1408" t="s">
        <v>9</v>
      </c>
      <c r="P1408" t="s">
        <v>9</v>
      </c>
      <c r="R1408" t="s">
        <v>9</v>
      </c>
      <c r="S1408" s="4">
        <f t="shared" si="101"/>
        <v>12698.123810889845</v>
      </c>
      <c r="T1408" s="4">
        <f t="shared" si="102"/>
        <v>19799.480793916424</v>
      </c>
      <c r="U1408" s="4" t="s">
        <v>9</v>
      </c>
      <c r="V1408" t="s">
        <v>9</v>
      </c>
      <c r="W1408" t="s">
        <v>9</v>
      </c>
      <c r="X1408" t="str">
        <f>IF(AND(L1408&lt;&gt;L1407,以前300和1000统计!D1408&gt;以前300和1000统计!E1408+30),1,"")</f>
        <v/>
      </c>
      <c r="Y1408" t="str">
        <f t="shared" si="103"/>
        <v/>
      </c>
    </row>
    <row r="1409" spans="1:25" x14ac:dyDescent="0.25">
      <c r="A1409" s="6">
        <v>44441</v>
      </c>
      <c r="B1409" s="4">
        <v>7572.05</v>
      </c>
      <c r="C1409" s="4">
        <v>7703.72</v>
      </c>
      <c r="D1409" s="4">
        <v>7568.07</v>
      </c>
      <c r="E1409" s="4">
        <v>7690.86</v>
      </c>
      <c r="F1409" s="13">
        <v>-4.8599843176225788E-3</v>
      </c>
      <c r="G1409" s="13" t="s">
        <v>9</v>
      </c>
      <c r="H1409" s="13" t="str">
        <f t="shared" si="100"/>
        <v/>
      </c>
      <c r="I1409" s="7">
        <v>307631325184</v>
      </c>
      <c r="J1409" s="8">
        <v>335240047274.66669</v>
      </c>
      <c r="K1409" s="8">
        <v>302587068416</v>
      </c>
      <c r="L1409" s="4">
        <f>IF(AND(以前300和1000统计!C1408&lt;-10,J1408&lt;K1408*1.05,以前300和1000统计!G1408&lt;10),L1408*(2-E1409/E1408),L1408)</f>
        <v>11640.945854160074</v>
      </c>
      <c r="M1409" s="4">
        <f t="shared" si="104"/>
        <v>7690.86</v>
      </c>
      <c r="N1409" s="4">
        <f t="shared" si="105"/>
        <v>1</v>
      </c>
      <c r="O1409" t="s">
        <v>9</v>
      </c>
      <c r="P1409" t="s">
        <v>9</v>
      </c>
      <c r="R1409" t="s">
        <v>9</v>
      </c>
      <c r="S1409" s="4">
        <f t="shared" si="101"/>
        <v>12838.328049805014</v>
      </c>
      <c r="T1409" s="4">
        <f t="shared" si="102"/>
        <v>20018.09349426243</v>
      </c>
      <c r="U1409" s="4" t="s">
        <v>9</v>
      </c>
      <c r="V1409" t="s">
        <v>9</v>
      </c>
      <c r="W1409" t="s">
        <v>9</v>
      </c>
      <c r="X1409" t="str">
        <f>IF(AND(L1409&lt;&gt;L1408,以前300和1000统计!D1409&gt;以前300和1000统计!E1409+30),1,"")</f>
        <v/>
      </c>
      <c r="Y1409" t="str">
        <f t="shared" si="103"/>
        <v/>
      </c>
    </row>
    <row r="1410" spans="1:25" x14ac:dyDescent="0.25">
      <c r="A1410" s="6">
        <v>44442</v>
      </c>
      <c r="B1410" s="4">
        <v>7696.46</v>
      </c>
      <c r="C1410" s="4">
        <v>7766.46</v>
      </c>
      <c r="D1410" s="4">
        <v>7561.23</v>
      </c>
      <c r="E1410" s="4">
        <v>7630.84</v>
      </c>
      <c r="F1410" s="13">
        <v>3.1510989408258805E-3</v>
      </c>
      <c r="G1410" s="13" t="s">
        <v>9</v>
      </c>
      <c r="H1410" s="13" t="str">
        <f t="shared" si="100"/>
        <v/>
      </c>
      <c r="I1410" s="7">
        <v>357957529600</v>
      </c>
      <c r="J1410" s="8">
        <v>345988273493.33331</v>
      </c>
      <c r="K1410" s="8">
        <v>305899649433.59998</v>
      </c>
      <c r="L1410" s="4">
        <f>IF(AND(以前300和1000统计!C1409&lt;-10,J1409&lt;K1409*1.05,以前300和1000统计!G1409&lt;10),L1409*(2-E1410/E1409),L1409)</f>
        <v>11640.945854160074</v>
      </c>
      <c r="M1410" s="4">
        <f t="shared" si="104"/>
        <v>7630.84</v>
      </c>
      <c r="N1410" s="4">
        <f t="shared" si="105"/>
        <v>1</v>
      </c>
      <c r="O1410" t="s">
        <v>9</v>
      </c>
      <c r="P1410" t="s">
        <v>9</v>
      </c>
      <c r="R1410" t="s">
        <v>9</v>
      </c>
      <c r="S1410" s="4">
        <f t="shared" si="101"/>
        <v>12738.136855380815</v>
      </c>
      <c r="T1410" s="4">
        <f t="shared" si="102"/>
        <v>19861.870916875036</v>
      </c>
      <c r="U1410" s="4" t="s">
        <v>9</v>
      </c>
      <c r="V1410" t="s">
        <v>9</v>
      </c>
      <c r="W1410" t="s">
        <v>9</v>
      </c>
      <c r="X1410" t="str">
        <f>IF(AND(L1410&lt;&gt;L1409,以前300和1000统计!D1410&gt;以前300和1000统计!E1410+30),1,"")</f>
        <v/>
      </c>
      <c r="Y1410" t="str">
        <f t="shared" si="103"/>
        <v/>
      </c>
    </row>
    <row r="1411" spans="1:25" x14ac:dyDescent="0.25">
      <c r="A1411" s="6">
        <v>44445</v>
      </c>
      <c r="B1411" s="4">
        <v>7625.74</v>
      </c>
      <c r="C1411" s="4">
        <v>7735.55</v>
      </c>
      <c r="D1411" s="4">
        <v>7552.95</v>
      </c>
      <c r="E1411" s="4">
        <v>7735.1</v>
      </c>
      <c r="F1411" s="13">
        <v>5.7522825795814914E-3</v>
      </c>
      <c r="G1411" s="13" t="s">
        <v>9</v>
      </c>
      <c r="H1411" s="13" t="str">
        <f t="shared" si="100"/>
        <v/>
      </c>
      <c r="I1411" s="7">
        <v>314079150080</v>
      </c>
      <c r="J1411" s="8">
        <v>326556001621.33331</v>
      </c>
      <c r="K1411" s="8">
        <v>307225722060.79999</v>
      </c>
      <c r="L1411" s="4">
        <f>IF(AND(以前300和1000统计!C1410&lt;-10,J1410&lt;K1410*1.05,以前300和1000统计!G1410&lt;10),L1410*(2-E1411/E1410),L1410)</f>
        <v>11640.945854160074</v>
      </c>
      <c r="M1411" s="4">
        <f t="shared" si="104"/>
        <v>7735.1</v>
      </c>
      <c r="N1411" s="4">
        <f t="shared" si="105"/>
        <v>1</v>
      </c>
      <c r="O1411" t="s">
        <v>9</v>
      </c>
      <c r="P1411" t="s">
        <v>9</v>
      </c>
      <c r="R1411" t="s">
        <v>9</v>
      </c>
      <c r="S1411" s="4">
        <f t="shared" si="101"/>
        <v>12912.177740596861</v>
      </c>
      <c r="T1411" s="4">
        <f t="shared" si="102"/>
        <v>20133.243224745911</v>
      </c>
      <c r="U1411" s="4" t="s">
        <v>9</v>
      </c>
      <c r="V1411" t="s">
        <v>9</v>
      </c>
      <c r="W1411" t="s">
        <v>9</v>
      </c>
      <c r="X1411" t="str">
        <f>IF(AND(L1411&lt;&gt;L1410,以前300和1000统计!D1411&gt;以前300和1000统计!E1411+30),1,"")</f>
        <v/>
      </c>
      <c r="Y1411" t="str">
        <f t="shared" si="103"/>
        <v/>
      </c>
    </row>
    <row r="1412" spans="1:25" x14ac:dyDescent="0.25">
      <c r="A1412" s="6">
        <v>44446</v>
      </c>
      <c r="B1412" s="4">
        <v>7735.22</v>
      </c>
      <c r="C1412" s="4">
        <v>7881.87</v>
      </c>
      <c r="D1412" s="4">
        <v>7718.59</v>
      </c>
      <c r="E1412" s="4">
        <v>7878.35</v>
      </c>
      <c r="F1412" s="13">
        <v>3.2435485477352533E-2</v>
      </c>
      <c r="G1412" s="13" t="s">
        <v>9</v>
      </c>
      <c r="H1412" s="13" t="str">
        <f t="shared" si="100"/>
        <v/>
      </c>
      <c r="I1412" s="7">
        <v>314304835584</v>
      </c>
      <c r="J1412" s="8">
        <v>328780505088</v>
      </c>
      <c r="K1412" s="8">
        <v>307785624371.20001</v>
      </c>
      <c r="L1412" s="4">
        <f>IF(AND(以前300和1000统计!C1411&lt;-10,J1411&lt;K1411*1.05,以前300和1000统计!G1411&lt;10),L1411*(2-E1412/E1411),L1411)</f>
        <v>11640.945854160074</v>
      </c>
      <c r="M1412" s="4">
        <f t="shared" si="104"/>
        <v>7878.35</v>
      </c>
      <c r="N1412" s="4">
        <f t="shared" si="105"/>
        <v>1</v>
      </c>
      <c r="O1412" t="s">
        <v>9</v>
      </c>
      <c r="P1412" t="s">
        <v>9</v>
      </c>
      <c r="R1412" t="s">
        <v>9</v>
      </c>
      <c r="S1412" s="4">
        <f t="shared" si="101"/>
        <v>13151.304508362047</v>
      </c>
      <c r="T1412" s="4">
        <f t="shared" si="102"/>
        <v>20506.100342552381</v>
      </c>
      <c r="U1412" s="4" t="s">
        <v>9</v>
      </c>
      <c r="V1412" t="s">
        <v>9</v>
      </c>
      <c r="W1412" t="s">
        <v>9</v>
      </c>
      <c r="X1412" t="str">
        <f>IF(AND(L1412&lt;&gt;L1411,以前300和1000统计!D1412&gt;以前300和1000统计!E1412+30),1,"")</f>
        <v/>
      </c>
      <c r="Y1412" t="str">
        <f t="shared" si="103"/>
        <v/>
      </c>
    </row>
    <row r="1413" spans="1:25" x14ac:dyDescent="0.25">
      <c r="A1413" s="6">
        <v>44447</v>
      </c>
      <c r="B1413" s="4">
        <v>7886.27</v>
      </c>
      <c r="C1413" s="4">
        <v>7911.02</v>
      </c>
      <c r="D1413" s="4">
        <v>7854.89</v>
      </c>
      <c r="E1413" s="4">
        <v>7894.25</v>
      </c>
      <c r="F1413" s="13">
        <v>2.0575041046657416E-2</v>
      </c>
      <c r="G1413" s="13" t="s">
        <v>9</v>
      </c>
      <c r="H1413" s="13" t="str">
        <f t="shared" ref="H1413:H1476" si="106">IF(AND(G1413&gt;0.02),G1413,"")</f>
        <v/>
      </c>
      <c r="I1413" s="7">
        <v>333805404160</v>
      </c>
      <c r="J1413" s="8">
        <v>320729796608</v>
      </c>
      <c r="K1413" s="8">
        <v>309802512384</v>
      </c>
      <c r="L1413" s="4">
        <f>IF(AND(以前300和1000统计!C1412&lt;-10,J1412&lt;K1412*1.05,以前300和1000统计!G1412&lt;10),L1412*(2-E1413/E1412),L1412)</f>
        <v>11640.945854160074</v>
      </c>
      <c r="M1413" s="4">
        <f t="shared" si="104"/>
        <v>7894.25</v>
      </c>
      <c r="N1413" s="4">
        <f t="shared" si="105"/>
        <v>1</v>
      </c>
      <c r="O1413" t="s">
        <v>9</v>
      </c>
      <c r="P1413" t="s">
        <v>9</v>
      </c>
      <c r="R1413" t="s">
        <v>9</v>
      </c>
      <c r="S1413" s="4">
        <f t="shared" si="101"/>
        <v>13177.846327611376</v>
      </c>
      <c r="T1413" s="4">
        <f t="shared" si="102"/>
        <v>20547.48553049739</v>
      </c>
      <c r="U1413" s="4" t="s">
        <v>9</v>
      </c>
      <c r="V1413" t="s">
        <v>9</v>
      </c>
      <c r="W1413" t="s">
        <v>9</v>
      </c>
      <c r="X1413" t="str">
        <f>IF(AND(L1413&lt;&gt;L1412,以前300和1000统计!D1413&gt;以前300和1000统计!E1413+30),1,"")</f>
        <v/>
      </c>
      <c r="Y1413" t="str">
        <f t="shared" si="103"/>
        <v/>
      </c>
    </row>
    <row r="1414" spans="1:25" x14ac:dyDescent="0.25">
      <c r="A1414" s="6">
        <v>44448</v>
      </c>
      <c r="B1414" s="4">
        <v>7888.83</v>
      </c>
      <c r="C1414" s="4">
        <v>7922.41</v>
      </c>
      <c r="D1414" s="4">
        <v>7835.15</v>
      </c>
      <c r="E1414" s="4">
        <v>7900.24</v>
      </c>
      <c r="F1414" s="13">
        <v>2.7785005743587998E-3</v>
      </c>
      <c r="G1414" s="13" t="s">
        <v>9</v>
      </c>
      <c r="H1414" s="13" t="str">
        <f t="shared" si="106"/>
        <v/>
      </c>
      <c r="I1414" s="7">
        <v>318584827904</v>
      </c>
      <c r="J1414" s="8">
        <v>322231689216</v>
      </c>
      <c r="K1414" s="8">
        <v>310332133580.79999</v>
      </c>
      <c r="L1414" s="4">
        <f>IF(AND(以前300和1000统计!C1413&lt;-10,J1413&lt;K1413*1.05,以前300和1000统计!G1413&lt;10),L1413*(2-E1414/E1413),L1413)</f>
        <v>11640.945854160074</v>
      </c>
      <c r="M1414" s="4">
        <f t="shared" si="104"/>
        <v>7900.24</v>
      </c>
      <c r="N1414" s="4">
        <f t="shared" si="105"/>
        <v>1</v>
      </c>
      <c r="O1414" t="s">
        <v>9</v>
      </c>
      <c r="P1414" t="s">
        <v>9</v>
      </c>
      <c r="R1414" t="s">
        <v>9</v>
      </c>
      <c r="S1414" s="4">
        <f t="shared" si="101"/>
        <v>13187.845415492098</v>
      </c>
      <c r="T1414" s="4">
        <f t="shared" si="102"/>
        <v>20563.076554132018</v>
      </c>
      <c r="U1414" s="4" t="s">
        <v>9</v>
      </c>
      <c r="V1414" t="s">
        <v>9</v>
      </c>
      <c r="W1414" t="s">
        <v>9</v>
      </c>
      <c r="X1414" t="str">
        <f>IF(AND(L1414&lt;&gt;L1413,以前300和1000统计!D1414&gt;以前300和1000统计!E1414+30),1,"")</f>
        <v/>
      </c>
      <c r="Y1414" t="str">
        <f t="shared" si="103"/>
        <v/>
      </c>
    </row>
    <row r="1415" spans="1:25" x14ac:dyDescent="0.25">
      <c r="A1415" s="6">
        <v>44449</v>
      </c>
      <c r="B1415" s="4">
        <v>7897.33</v>
      </c>
      <c r="C1415" s="4">
        <v>7954.48</v>
      </c>
      <c r="D1415" s="4">
        <v>7832.96</v>
      </c>
      <c r="E1415" s="4">
        <v>7932.65</v>
      </c>
      <c r="F1415" s="13">
        <v>4.8642999651644647E-3</v>
      </c>
      <c r="G1415" s="13" t="s">
        <v>9</v>
      </c>
      <c r="H1415" s="13" t="str">
        <f t="shared" si="106"/>
        <v/>
      </c>
      <c r="I1415" s="7">
        <v>335009103872</v>
      </c>
      <c r="J1415" s="8">
        <v>329133111978.66669</v>
      </c>
      <c r="K1415" s="8">
        <v>311544069939.20001</v>
      </c>
      <c r="L1415" s="4">
        <f>IF(AND(以前300和1000统计!C1414&lt;-10,J1414&lt;K1414*1.05,以前300和1000统计!G1414&lt;10),L1414*(2-E1415/E1414),L1414)</f>
        <v>11640.945854160074</v>
      </c>
      <c r="M1415" s="4">
        <f t="shared" si="104"/>
        <v>7932.65</v>
      </c>
      <c r="N1415" s="4">
        <f t="shared" si="105"/>
        <v>1</v>
      </c>
      <c r="O1415" t="s">
        <v>9</v>
      </c>
      <c r="P1415" t="s">
        <v>9</v>
      </c>
      <c r="R1415" t="s">
        <v>9</v>
      </c>
      <c r="S1415" s="4">
        <f t="shared" si="101"/>
        <v>13241.947325043719</v>
      </c>
      <c r="T1415" s="4">
        <f t="shared" si="102"/>
        <v>20647.434663647604</v>
      </c>
      <c r="U1415" s="4" t="s">
        <v>9</v>
      </c>
      <c r="V1415" t="s">
        <v>9</v>
      </c>
      <c r="W1415" t="s">
        <v>9</v>
      </c>
      <c r="X1415" t="str">
        <f>IF(AND(L1415&lt;&gt;L1414,以前300和1000统计!D1415&gt;以前300和1000统计!E1415+30),1,"")</f>
        <v/>
      </c>
      <c r="Y1415" t="str">
        <f t="shared" si="103"/>
        <v/>
      </c>
    </row>
    <row r="1416" spans="1:25" x14ac:dyDescent="0.25">
      <c r="A1416" s="6">
        <v>44452</v>
      </c>
      <c r="B1416" s="4">
        <v>7941.21</v>
      </c>
      <c r="C1416" s="4">
        <v>7955.98</v>
      </c>
      <c r="D1416" s="4">
        <v>7875</v>
      </c>
      <c r="E1416" s="4">
        <v>7947.48</v>
      </c>
      <c r="F1416" s="13">
        <v>5.9795651777667658E-3</v>
      </c>
      <c r="G1416" s="13" t="s">
        <v>9</v>
      </c>
      <c r="H1416" s="13" t="str">
        <f t="shared" si="106"/>
        <v/>
      </c>
      <c r="I1416" s="7">
        <v>331165024256</v>
      </c>
      <c r="J1416" s="8">
        <v>328252985344</v>
      </c>
      <c r="K1416" s="8">
        <v>313477764710.40002</v>
      </c>
      <c r="L1416" s="4">
        <f>IF(AND(以前300和1000统计!C1415&lt;-10,J1415&lt;K1415*1.05,以前300和1000统计!G1415&lt;10),L1415*(2-E1416/E1415),L1415)</f>
        <v>11640.945854160074</v>
      </c>
      <c r="M1416" s="4">
        <f t="shared" si="104"/>
        <v>7947.48</v>
      </c>
      <c r="N1416" s="4">
        <f t="shared" si="105"/>
        <v>1</v>
      </c>
      <c r="O1416" t="s">
        <v>9</v>
      </c>
      <c r="P1416" t="s">
        <v>9</v>
      </c>
      <c r="R1416" t="s">
        <v>9</v>
      </c>
      <c r="S1416" s="4">
        <f t="shared" ref="S1416:S1479" si="107">IF(L1416=L1415,S1415*E1416/E1415,S1415)</f>
        <v>13266.702996708345</v>
      </c>
      <c r="T1416" s="4">
        <f t="shared" ref="T1416:T1479" si="108">IF(L1416&lt;&gt;L1415,T1415*L1416/L1415,T1415*S1416/S1415)</f>
        <v>20686.034810642854</v>
      </c>
      <c r="U1416" s="4" t="s">
        <v>9</v>
      </c>
      <c r="V1416" t="s">
        <v>9</v>
      </c>
      <c r="W1416" t="s">
        <v>9</v>
      </c>
      <c r="X1416" t="str">
        <f>IF(AND(L1416&lt;&gt;L1415,以前300和1000统计!D1416&gt;以前300和1000统计!E1416+30),1,"")</f>
        <v/>
      </c>
      <c r="Y1416" t="str">
        <f t="shared" si="103"/>
        <v/>
      </c>
    </row>
    <row r="1417" spans="1:25" x14ac:dyDescent="0.25">
      <c r="A1417" s="6">
        <v>44453</v>
      </c>
      <c r="B1417" s="4">
        <v>7927.89</v>
      </c>
      <c r="C1417" s="4">
        <v>8042.52</v>
      </c>
      <c r="D1417" s="4">
        <v>7895.18</v>
      </c>
      <c r="E1417" s="4">
        <v>7916.9</v>
      </c>
      <c r="F1417" s="13">
        <v>-1.9854651346019603E-3</v>
      </c>
      <c r="G1417" s="13" t="s">
        <v>9</v>
      </c>
      <c r="H1417" s="13" t="str">
        <f t="shared" si="106"/>
        <v/>
      </c>
      <c r="I1417" s="7">
        <v>353788174336</v>
      </c>
      <c r="J1417" s="8">
        <v>339987434154.66669</v>
      </c>
      <c r="K1417" s="8">
        <v>316975779430.40002</v>
      </c>
      <c r="L1417" s="4">
        <f>IF(AND(以前300和1000统计!C1416&lt;-10,J1416&lt;K1416*1.05,以前300和1000统计!G1416&lt;10),L1416*(2-E1417/E1416),L1416)</f>
        <v>11640.945854160074</v>
      </c>
      <c r="M1417" s="4">
        <f t="shared" si="104"/>
        <v>7916.9</v>
      </c>
      <c r="N1417" s="4">
        <f t="shared" si="105"/>
        <v>1</v>
      </c>
      <c r="O1417" t="s">
        <v>9</v>
      </c>
      <c r="P1417" t="s">
        <v>9</v>
      </c>
      <c r="R1417" t="s">
        <v>9</v>
      </c>
      <c r="S1417" s="4">
        <f t="shared" si="107"/>
        <v>13215.655900315611</v>
      </c>
      <c r="T1417" s="4">
        <f t="shared" si="108"/>
        <v>20606.43990200396</v>
      </c>
      <c r="U1417" s="4" t="s">
        <v>9</v>
      </c>
      <c r="V1417" t="s">
        <v>9</v>
      </c>
      <c r="W1417" t="s">
        <v>9</v>
      </c>
      <c r="X1417" t="str">
        <f>IF(AND(L1417&lt;&gt;L1416,以前300和1000统计!D1417&gt;以前300和1000统计!E1417+30),1,"")</f>
        <v/>
      </c>
      <c r="Y1417" t="str">
        <f t="shared" ref="Y1417:Y1480" si="109">IF(X1417=1,E1417/E1416-1,"")</f>
        <v/>
      </c>
    </row>
    <row r="1418" spans="1:25" x14ac:dyDescent="0.25">
      <c r="A1418" s="6">
        <v>44454</v>
      </c>
      <c r="B1418" s="4">
        <v>7900.69</v>
      </c>
      <c r="C1418" s="4">
        <v>7988.37</v>
      </c>
      <c r="D1418" s="4">
        <v>7862.31</v>
      </c>
      <c r="E1418" s="4">
        <v>7972.23</v>
      </c>
      <c r="F1418" s="13">
        <v>3.1141946881274585E-3</v>
      </c>
      <c r="G1418" s="13" t="s">
        <v>9</v>
      </c>
      <c r="H1418" s="13" t="str">
        <f t="shared" si="106"/>
        <v/>
      </c>
      <c r="I1418" s="7">
        <v>315047723008</v>
      </c>
      <c r="J1418" s="8">
        <v>333333640533.33331</v>
      </c>
      <c r="K1418" s="8">
        <v>320294289408</v>
      </c>
      <c r="L1418" s="4">
        <f>IF(AND(以前300和1000统计!C1417&lt;-10,J1417&lt;K1417*1.05,以前300和1000统计!G1417&lt;10),L1417*(2-E1418/E1417),L1417)</f>
        <v>11640.945854160074</v>
      </c>
      <c r="M1418" s="4">
        <f t="shared" si="104"/>
        <v>7972.23</v>
      </c>
      <c r="N1418" s="4">
        <f t="shared" si="105"/>
        <v>1</v>
      </c>
      <c r="O1418" t="s">
        <v>9</v>
      </c>
      <c r="P1418" t="s">
        <v>9</v>
      </c>
      <c r="R1418" t="s">
        <v>9</v>
      </c>
      <c r="S1418" s="4">
        <f t="shared" si="107"/>
        <v>13308.018092709661</v>
      </c>
      <c r="T1418" s="4">
        <f t="shared" si="108"/>
        <v>20750.455150368583</v>
      </c>
      <c r="U1418" s="4" t="s">
        <v>9</v>
      </c>
      <c r="V1418" t="s">
        <v>9</v>
      </c>
      <c r="W1418" t="s">
        <v>9</v>
      </c>
      <c r="X1418" t="str">
        <f>IF(AND(L1418&lt;&gt;L1417,以前300和1000统计!D1418&gt;以前300和1000统计!E1418+30),1,"")</f>
        <v/>
      </c>
      <c r="Y1418" t="str">
        <f t="shared" si="109"/>
        <v/>
      </c>
    </row>
    <row r="1419" spans="1:25" x14ac:dyDescent="0.25">
      <c r="A1419" s="6">
        <v>44455</v>
      </c>
      <c r="B1419" s="4">
        <v>7974.08</v>
      </c>
      <c r="C1419" s="4">
        <v>7993.22</v>
      </c>
      <c r="D1419" s="4">
        <v>7749.66</v>
      </c>
      <c r="E1419" s="4">
        <v>7754.95</v>
      </c>
      <c r="F1419" s="13">
        <v>-2.0456239184529323E-2</v>
      </c>
      <c r="G1419" s="13" t="s">
        <v>9</v>
      </c>
      <c r="H1419" s="13" t="str">
        <f t="shared" si="106"/>
        <v/>
      </c>
      <c r="I1419" s="7">
        <v>335038218240</v>
      </c>
      <c r="J1419" s="8">
        <v>334624705194.66669</v>
      </c>
      <c r="K1419" s="8">
        <v>323974244556.79999</v>
      </c>
      <c r="L1419" s="4">
        <f>IF(AND(以前300和1000统计!C1418&lt;-10,J1418&lt;K1418*1.05,以前300和1000统计!G1418&lt;10),L1418*(2-E1419/E1418),L1418)</f>
        <v>11640.945854160074</v>
      </c>
      <c r="M1419" s="4">
        <f t="shared" si="104"/>
        <v>7754.95</v>
      </c>
      <c r="N1419" s="4">
        <f t="shared" si="105"/>
        <v>1</v>
      </c>
      <c r="O1419">
        <v>7734.1764053981015</v>
      </c>
      <c r="P1419" t="s">
        <v>9</v>
      </c>
      <c r="Q1419">
        <v>4.6656936311142871E-2</v>
      </c>
      <c r="R1419">
        <v>8.3332683210981529E-3</v>
      </c>
      <c r="S1419" s="4">
        <f t="shared" si="107"/>
        <v>12945.313282238318</v>
      </c>
      <c r="T1419" s="4">
        <f t="shared" si="108"/>
        <v>20184.909638626938</v>
      </c>
      <c r="U1419" s="4">
        <v>7972.23</v>
      </c>
      <c r="V1419">
        <v>-2.7254607556480348E-2</v>
      </c>
      <c r="W1419">
        <v>4.6656936311142871E-2</v>
      </c>
      <c r="X1419" t="str">
        <f>IF(AND(L1419&lt;&gt;L1418,以前300和1000统计!D1419&gt;以前300和1000统计!E1419+30),1,"")</f>
        <v/>
      </c>
      <c r="Y1419" t="str">
        <f t="shared" si="109"/>
        <v/>
      </c>
    </row>
    <row r="1420" spans="1:25" x14ac:dyDescent="0.25">
      <c r="A1420" s="6">
        <v>44456</v>
      </c>
      <c r="B1420" s="4">
        <v>7740.56</v>
      </c>
      <c r="C1420" s="4">
        <v>7786.19</v>
      </c>
      <c r="D1420" s="4">
        <v>7575.08</v>
      </c>
      <c r="E1420" s="4">
        <v>7730.22</v>
      </c>
      <c r="F1420" s="13">
        <v>-3.0356625436044782E-2</v>
      </c>
      <c r="G1420" s="13">
        <v>-3.0356625436044782E-2</v>
      </c>
      <c r="H1420" s="13" t="str">
        <f t="shared" si="106"/>
        <v/>
      </c>
      <c r="I1420" s="7">
        <v>302870261760</v>
      </c>
      <c r="J1420" s="8">
        <v>317652067669.33331</v>
      </c>
      <c r="K1420" s="8">
        <v>326070996172.79999</v>
      </c>
      <c r="L1420" s="4">
        <f>IF(AND(以前300和1000统计!C1419&lt;-10,J1419&lt;K1419*1.05,以前300和1000统计!G1419&lt;10),L1419*(2-E1420/E1419),L1419)</f>
        <v>11678.068026575547</v>
      </c>
      <c r="M1420" s="4">
        <f t="shared" si="104"/>
        <v>7730.22</v>
      </c>
      <c r="N1420" s="4">
        <f t="shared" si="105"/>
        <v>0</v>
      </c>
      <c r="O1420" t="s">
        <v>9</v>
      </c>
      <c r="P1420" t="s">
        <v>9</v>
      </c>
      <c r="R1420" t="s">
        <v>9</v>
      </c>
      <c r="S1420" s="4">
        <f t="shared" si="107"/>
        <v>12945.313282238318</v>
      </c>
      <c r="T1420" s="4">
        <f t="shared" si="108"/>
        <v>20249.277921512479</v>
      </c>
      <c r="U1420" s="4" t="s">
        <v>9</v>
      </c>
      <c r="V1420" t="s">
        <v>9</v>
      </c>
      <c r="W1420" t="s">
        <v>9</v>
      </c>
      <c r="X1420" t="str">
        <f>IF(AND(L1420&lt;&gt;L1419,以前300和1000统计!D1420&gt;以前300和1000统计!E1420+30),1,"")</f>
        <v/>
      </c>
      <c r="Y1420" t="str">
        <f t="shared" si="109"/>
        <v/>
      </c>
    </row>
    <row r="1421" spans="1:25" x14ac:dyDescent="0.25">
      <c r="A1421" s="6">
        <v>44461</v>
      </c>
      <c r="B1421" s="4">
        <v>7640.47</v>
      </c>
      <c r="C1421" s="4">
        <v>7774.51</v>
      </c>
      <c r="D1421" s="4">
        <v>7633.28</v>
      </c>
      <c r="E1421" s="4">
        <v>7769.06</v>
      </c>
      <c r="F1421" s="13">
        <v>1.8194830398650108E-3</v>
      </c>
      <c r="G1421" s="13">
        <v>1.8194830398650108E-3</v>
      </c>
      <c r="H1421" s="13" t="str">
        <f t="shared" si="106"/>
        <v/>
      </c>
      <c r="I1421" s="7">
        <v>252891873280</v>
      </c>
      <c r="J1421" s="8">
        <v>296933451093.33331</v>
      </c>
      <c r="K1421" s="8">
        <v>323429270732.79999</v>
      </c>
      <c r="L1421" s="4">
        <f>IF(AND(以前300和1000统计!C1420&lt;-10,J1420&lt;K1420*1.05,以前300和1000统计!G1420&lt;10),L1420*(2-E1421/E1420),L1420)</f>
        <v>11619.392314609757</v>
      </c>
      <c r="M1421" s="4">
        <f t="shared" si="104"/>
        <v>7769.06</v>
      </c>
      <c r="N1421" s="4">
        <f t="shared" si="105"/>
        <v>0</v>
      </c>
      <c r="O1421" t="s">
        <v>9</v>
      </c>
      <c r="P1421" t="s">
        <v>9</v>
      </c>
      <c r="R1421" t="s">
        <v>9</v>
      </c>
      <c r="S1421" s="4">
        <f t="shared" si="107"/>
        <v>12945.313282238318</v>
      </c>
      <c r="T1421" s="4">
        <f t="shared" si="108"/>
        <v>20147.53670917033</v>
      </c>
      <c r="U1421" s="4" t="s">
        <v>9</v>
      </c>
      <c r="V1421" t="s">
        <v>9</v>
      </c>
      <c r="W1421" t="s">
        <v>9</v>
      </c>
      <c r="X1421" t="str">
        <f>IF(AND(L1421&lt;&gt;L1420,以前300和1000统计!D1421&gt;以前300和1000统计!E1421+30),1,"")</f>
        <v/>
      </c>
      <c r="Y1421" t="str">
        <f t="shared" si="109"/>
        <v/>
      </c>
    </row>
    <row r="1422" spans="1:25" x14ac:dyDescent="0.25">
      <c r="A1422" s="6">
        <v>44462</v>
      </c>
      <c r="B1422" s="4">
        <v>7818.73</v>
      </c>
      <c r="C1422" s="4">
        <v>7850.24</v>
      </c>
      <c r="D1422" s="4">
        <v>7792.59</v>
      </c>
      <c r="E1422" s="4">
        <v>7806.8</v>
      </c>
      <c r="F1422" s="13">
        <v>9.9065744571305014E-3</v>
      </c>
      <c r="G1422" s="13">
        <v>9.9065744571305014E-3</v>
      </c>
      <c r="H1422" s="13" t="str">
        <f t="shared" si="106"/>
        <v/>
      </c>
      <c r="I1422" s="7">
        <v>294020853760</v>
      </c>
      <c r="J1422" s="8">
        <v>283260996266.66669</v>
      </c>
      <c r="K1422" s="8">
        <v>321996036505.59998</v>
      </c>
      <c r="L1422" s="4">
        <f>IF(AND(以前300和1000统计!C1421&lt;-10,J1421&lt;K1421*1.05,以前300和1000统计!G1421&lt;10),L1421*(2-E1422/E1421),L1421)</f>
        <v>11562.948437750347</v>
      </c>
      <c r="M1422" s="4">
        <f t="shared" si="104"/>
        <v>7806.8</v>
      </c>
      <c r="N1422" s="4">
        <f t="shared" si="105"/>
        <v>0</v>
      </c>
      <c r="O1422" t="s">
        <v>9</v>
      </c>
      <c r="P1422" t="s">
        <v>9</v>
      </c>
      <c r="R1422" t="s">
        <v>9</v>
      </c>
      <c r="S1422" s="4">
        <f t="shared" si="107"/>
        <v>12945.313282238318</v>
      </c>
      <c r="T1422" s="4">
        <f t="shared" si="108"/>
        <v>20049.665404867868</v>
      </c>
      <c r="U1422" s="4" t="s">
        <v>9</v>
      </c>
      <c r="V1422" t="s">
        <v>9</v>
      </c>
      <c r="W1422" t="s">
        <v>9</v>
      </c>
      <c r="X1422">
        <f>IF(AND(L1422&lt;&gt;L1421,以前300和1000统计!D1422&gt;以前300和1000统计!E1422+30),1,"")</f>
        <v>1</v>
      </c>
      <c r="Y1422">
        <f t="shared" si="109"/>
        <v>4.857730536255378E-3</v>
      </c>
    </row>
    <row r="1423" spans="1:25" x14ac:dyDescent="0.25">
      <c r="A1423" s="6">
        <v>44463</v>
      </c>
      <c r="B1423" s="4">
        <v>7799.92</v>
      </c>
      <c r="C1423" s="4">
        <v>7806.81</v>
      </c>
      <c r="D1423" s="4">
        <v>7685.11</v>
      </c>
      <c r="E1423" s="4">
        <v>7695.62</v>
      </c>
      <c r="F1423" s="13">
        <v>-9.4528810435240418E-3</v>
      </c>
      <c r="G1423" s="13">
        <v>-9.4528810435240418E-3</v>
      </c>
      <c r="H1423" s="13" t="str">
        <f t="shared" si="106"/>
        <v/>
      </c>
      <c r="I1423" s="7">
        <v>286416523264</v>
      </c>
      <c r="J1423" s="8">
        <v>277776416768</v>
      </c>
      <c r="K1423" s="8">
        <v>321156161945.59998</v>
      </c>
      <c r="L1423" s="4">
        <f>IF(AND(以前300和1000统计!C1422&lt;-10,J1422&lt;K1422*1.05,以前300和1000统计!G1422&lt;10),L1422*(2-E1423/E1422),L1422)</f>
        <v>11727.621364853525</v>
      </c>
      <c r="M1423" s="4">
        <f t="shared" si="104"/>
        <v>7695.62</v>
      </c>
      <c r="N1423" s="4">
        <f t="shared" si="105"/>
        <v>0</v>
      </c>
      <c r="O1423" t="s">
        <v>9</v>
      </c>
      <c r="P1423" t="s">
        <v>9</v>
      </c>
      <c r="R1423" t="s">
        <v>9</v>
      </c>
      <c r="S1423" s="4">
        <f t="shared" si="107"/>
        <v>12945.313282238318</v>
      </c>
      <c r="T1423" s="4">
        <f t="shared" si="108"/>
        <v>20335.201322236473</v>
      </c>
      <c r="U1423" s="4" t="s">
        <v>9</v>
      </c>
      <c r="V1423" t="s">
        <v>9</v>
      </c>
      <c r="W1423" t="s">
        <v>9</v>
      </c>
      <c r="X1423" t="str">
        <f>IF(AND(L1423&lt;&gt;L1422,以前300和1000统计!D1423&gt;以前300和1000统计!E1423+30),1,"")</f>
        <v/>
      </c>
      <c r="Y1423" t="str">
        <f t="shared" si="109"/>
        <v/>
      </c>
    </row>
    <row r="1424" spans="1:25" x14ac:dyDescent="0.25">
      <c r="A1424" s="6">
        <v>44466</v>
      </c>
      <c r="B1424" s="4">
        <v>7717.1</v>
      </c>
      <c r="C1424" s="4">
        <v>7733.21</v>
      </c>
      <c r="D1424" s="4">
        <v>7399.81</v>
      </c>
      <c r="E1424" s="4">
        <v>7467.82</v>
      </c>
      <c r="F1424" s="13">
        <v>-4.3421120049187967E-2</v>
      </c>
      <c r="G1424" s="13">
        <v>-4.3421120049187967E-2</v>
      </c>
      <c r="H1424" s="13" t="str">
        <f t="shared" si="106"/>
        <v/>
      </c>
      <c r="I1424" s="7">
        <v>291997511680</v>
      </c>
      <c r="J1424" s="8">
        <v>290811629568</v>
      </c>
      <c r="K1424" s="8">
        <v>319802749542.40002</v>
      </c>
      <c r="L1424" s="4">
        <f>IF(AND(以前300和1000统计!C1423&lt;-10,J1423&lt;K1423*1.05,以前300和1000统计!G1423&lt;10),L1423*(2-E1424/E1423),L1423)</f>
        <v>12074.773660173934</v>
      </c>
      <c r="M1424" s="4">
        <f t="shared" si="104"/>
        <v>7467.82</v>
      </c>
      <c r="N1424" s="4">
        <f t="shared" si="105"/>
        <v>0</v>
      </c>
      <c r="O1424" t="s">
        <v>9</v>
      </c>
      <c r="P1424" t="s">
        <v>9</v>
      </c>
      <c r="R1424" t="s">
        <v>9</v>
      </c>
      <c r="S1424" s="4">
        <f t="shared" si="107"/>
        <v>12945.313282238318</v>
      </c>
      <c r="T1424" s="4">
        <f t="shared" si="108"/>
        <v>20937.14877561976</v>
      </c>
      <c r="U1424" s="4" t="s">
        <v>9</v>
      </c>
      <c r="V1424" t="s">
        <v>9</v>
      </c>
      <c r="W1424" t="s">
        <v>9</v>
      </c>
      <c r="X1424" t="str">
        <f>IF(AND(L1424&lt;&gt;L1423,以前300和1000统计!D1424&gt;以前300和1000统计!E1424+30),1,"")</f>
        <v/>
      </c>
      <c r="Y1424" t="str">
        <f t="shared" si="109"/>
        <v/>
      </c>
    </row>
    <row r="1425" spans="1:25" x14ac:dyDescent="0.25">
      <c r="A1425" s="6">
        <v>44467</v>
      </c>
      <c r="B1425" s="4">
        <v>7428.41</v>
      </c>
      <c r="C1425" s="4">
        <v>7496.33</v>
      </c>
      <c r="D1425" s="4">
        <v>7409.37</v>
      </c>
      <c r="E1425" s="4">
        <v>7468.73</v>
      </c>
      <c r="F1425" s="13">
        <v>-2.9483004618211406E-2</v>
      </c>
      <c r="G1425" s="13">
        <v>-2.9483004618211406E-2</v>
      </c>
      <c r="H1425" s="13" t="str">
        <f t="shared" si="106"/>
        <v/>
      </c>
      <c r="I1425" s="7">
        <v>220715356160</v>
      </c>
      <c r="J1425" s="8">
        <v>266376463701.33334</v>
      </c>
      <c r="K1425" s="8">
        <v>315695048499.20001</v>
      </c>
      <c r="L1425" s="4">
        <f>IF(AND(以前300和1000统计!C1424&lt;-10,J1424&lt;K1424*1.05,以前300和1000统计!G1424&lt;10),L1424*(2-E1425/E1424),L1424)</f>
        <v>12073.302274410651</v>
      </c>
      <c r="M1425" s="4">
        <f t="shared" si="104"/>
        <v>7468.73</v>
      </c>
      <c r="N1425" s="4">
        <f t="shared" si="105"/>
        <v>0</v>
      </c>
      <c r="O1425" t="s">
        <v>9</v>
      </c>
      <c r="P1425" t="s">
        <v>9</v>
      </c>
      <c r="R1425" t="s">
        <v>9</v>
      </c>
      <c r="S1425" s="4">
        <f t="shared" si="107"/>
        <v>12945.313282238318</v>
      </c>
      <c r="T1425" s="4">
        <f t="shared" si="108"/>
        <v>20934.597454700695</v>
      </c>
      <c r="U1425" s="4" t="s">
        <v>9</v>
      </c>
      <c r="V1425" t="s">
        <v>9</v>
      </c>
      <c r="W1425" t="s">
        <v>9</v>
      </c>
      <c r="X1425" t="str">
        <f>IF(AND(L1425&lt;&gt;L1424,以前300和1000统计!D1425&gt;以前300和1000统计!E1425+30),1,"")</f>
        <v/>
      </c>
      <c r="Y1425" t="str">
        <f t="shared" si="109"/>
        <v/>
      </c>
    </row>
    <row r="1426" spans="1:25" x14ac:dyDescent="0.25">
      <c r="A1426" s="6">
        <v>44468</v>
      </c>
      <c r="B1426" s="4">
        <v>7409.96</v>
      </c>
      <c r="C1426" s="4">
        <v>7413.8</v>
      </c>
      <c r="D1426" s="4">
        <v>7199.11</v>
      </c>
      <c r="E1426" s="4">
        <v>7199.18</v>
      </c>
      <c r="F1426" s="13">
        <v>-3.597301488252258E-2</v>
      </c>
      <c r="G1426" s="13">
        <v>-3.597301488252258E-2</v>
      </c>
      <c r="H1426" s="13" t="str">
        <f t="shared" si="106"/>
        <v/>
      </c>
      <c r="I1426" s="7">
        <v>227988709376</v>
      </c>
      <c r="J1426" s="8">
        <v>246900525738.66666</v>
      </c>
      <c r="K1426" s="8">
        <v>309570061107.20001</v>
      </c>
      <c r="L1426" s="4">
        <f>IF(AND(以前300和1000统计!C1425&lt;-10,J1425&lt;K1425*1.05,以前300和1000统计!G1425&lt;10),L1425*(2-E1426/E1425),L1425)</f>
        <v>12509.03346673751</v>
      </c>
      <c r="M1426" s="4">
        <f t="shared" ref="M1426:M1489" si="110">E1426</f>
        <v>7199.18</v>
      </c>
      <c r="N1426" s="4">
        <f t="shared" ref="N1426:N1489" si="111">IF(L1426=L1425,1,0)</f>
        <v>0</v>
      </c>
      <c r="O1426" t="s">
        <v>9</v>
      </c>
      <c r="P1426" t="s">
        <v>9</v>
      </c>
      <c r="R1426" t="s">
        <v>9</v>
      </c>
      <c r="S1426" s="4">
        <f t="shared" si="107"/>
        <v>12945.313282238318</v>
      </c>
      <c r="T1426" s="4">
        <f t="shared" si="108"/>
        <v>21690.136983364144</v>
      </c>
      <c r="U1426" s="4" t="s">
        <v>9</v>
      </c>
      <c r="V1426" t="s">
        <v>9</v>
      </c>
      <c r="W1426" t="s">
        <v>9</v>
      </c>
      <c r="X1426" t="str">
        <f>IF(AND(L1426&lt;&gt;L1425,以前300和1000统计!D1426&gt;以前300和1000统计!E1426+30),1,"")</f>
        <v/>
      </c>
      <c r="Y1426" t="str">
        <f t="shared" si="109"/>
        <v/>
      </c>
    </row>
    <row r="1427" spans="1:25" x14ac:dyDescent="0.25">
      <c r="A1427" s="6">
        <v>44469</v>
      </c>
      <c r="B1427" s="4">
        <v>7237.54</v>
      </c>
      <c r="C1427" s="4">
        <v>7411.28</v>
      </c>
      <c r="D1427" s="4">
        <v>7237.54</v>
      </c>
      <c r="E1427" s="4">
        <v>7405.46</v>
      </c>
      <c r="F1427" s="13">
        <v>-8.4713197558352604E-3</v>
      </c>
      <c r="G1427" s="13">
        <v>-8.4713197558352604E-3</v>
      </c>
      <c r="H1427" s="13" t="str">
        <f t="shared" si="106"/>
        <v/>
      </c>
      <c r="I1427" s="7">
        <v>199724658688</v>
      </c>
      <c r="J1427" s="8">
        <v>216142908074.66666</v>
      </c>
      <c r="K1427" s="8">
        <v>303270651494.40002</v>
      </c>
      <c r="L1427" s="4">
        <f>IF(AND(以前300和1000统计!C1426&lt;-10,J1426&lt;K1426*1.05,以前300和1000统计!G1426&lt;10),L1426*(2-E1427/E1426),L1426)</f>
        <v>12150.608837332687</v>
      </c>
      <c r="M1427" s="4">
        <f t="shared" si="110"/>
        <v>7405.46</v>
      </c>
      <c r="N1427" s="4">
        <f t="shared" si="111"/>
        <v>0</v>
      </c>
      <c r="O1427" t="s">
        <v>9</v>
      </c>
      <c r="P1427" t="s">
        <v>9</v>
      </c>
      <c r="R1427" t="s">
        <v>9</v>
      </c>
      <c r="S1427" s="4">
        <f t="shared" si="107"/>
        <v>12945.313282238318</v>
      </c>
      <c r="T1427" s="4">
        <f t="shared" si="108"/>
        <v>21068.643777620109</v>
      </c>
      <c r="U1427" s="4" t="s">
        <v>9</v>
      </c>
      <c r="V1427" t="s">
        <v>9</v>
      </c>
      <c r="W1427" t="s">
        <v>9</v>
      </c>
      <c r="X1427" t="str">
        <f>IF(AND(L1427&lt;&gt;L1426,以前300和1000统计!D1427&gt;以前300和1000统计!E1427+30),1,"")</f>
        <v/>
      </c>
      <c r="Y1427" t="str">
        <f t="shared" si="109"/>
        <v/>
      </c>
    </row>
    <row r="1428" spans="1:25" x14ac:dyDescent="0.25">
      <c r="A1428" s="6">
        <v>44477</v>
      </c>
      <c r="B1428" s="4">
        <v>7501.24</v>
      </c>
      <c r="C1428" s="4">
        <v>7514.24</v>
      </c>
      <c r="D1428" s="4">
        <v>7382.02</v>
      </c>
      <c r="E1428" s="4">
        <v>7425.67</v>
      </c>
      <c r="F1428" s="13">
        <v>3.1460527448959441E-2</v>
      </c>
      <c r="G1428" s="13">
        <v>3.1460527448959441E-2</v>
      </c>
      <c r="H1428" s="13">
        <f t="shared" si="106"/>
        <v>3.1460527448959441E-2</v>
      </c>
      <c r="I1428" s="7">
        <v>220528173056</v>
      </c>
      <c r="J1428" s="8">
        <v>216080513706.66666</v>
      </c>
      <c r="K1428" s="8">
        <v>295678261862.40002</v>
      </c>
      <c r="L1428" s="4">
        <f>IF(AND(以前300和1000统计!C1427&lt;-10,J1427&lt;K1427*1.05,以前300和1000统计!G1427&lt;10),L1427*(2-E1428/E1427),L1427)</f>
        <v>12117.449005991692</v>
      </c>
      <c r="M1428" s="4">
        <f t="shared" si="110"/>
        <v>7425.67</v>
      </c>
      <c r="N1428" s="4">
        <f t="shared" si="111"/>
        <v>0</v>
      </c>
      <c r="O1428" t="s">
        <v>9</v>
      </c>
      <c r="P1428" t="s">
        <v>9</v>
      </c>
      <c r="R1428" t="s">
        <v>9</v>
      </c>
      <c r="S1428" s="4">
        <f t="shared" si="107"/>
        <v>12945.313282238318</v>
      </c>
      <c r="T1428" s="4">
        <f t="shared" si="108"/>
        <v>21011.146027210856</v>
      </c>
      <c r="U1428" s="4" t="s">
        <v>9</v>
      </c>
      <c r="V1428" t="s">
        <v>9</v>
      </c>
      <c r="W1428" t="s">
        <v>9</v>
      </c>
      <c r="X1428" t="str">
        <f>IF(AND(L1428&lt;&gt;L1427,以前300和1000统计!D1428&gt;以前300和1000统计!E1428+30),1,"")</f>
        <v/>
      </c>
      <c r="Y1428" t="str">
        <f t="shared" si="109"/>
        <v/>
      </c>
    </row>
    <row r="1429" spans="1:25" x14ac:dyDescent="0.25">
      <c r="A1429" s="6">
        <v>44480</v>
      </c>
      <c r="B1429" s="4">
        <v>7441.62</v>
      </c>
      <c r="C1429" s="4">
        <v>7442.35</v>
      </c>
      <c r="D1429" s="4">
        <v>7346.86</v>
      </c>
      <c r="E1429" s="4">
        <v>7384.84</v>
      </c>
      <c r="F1429" s="13">
        <v>-2.7844320271799283E-3</v>
      </c>
      <c r="G1429" s="13">
        <v>-2.7844320271799283E-3</v>
      </c>
      <c r="H1429" s="13" t="str">
        <f t="shared" si="106"/>
        <v/>
      </c>
      <c r="I1429" s="7">
        <v>206333882368</v>
      </c>
      <c r="J1429" s="8">
        <v>208862238037.33334</v>
      </c>
      <c r="K1429" s="8">
        <v>290613389721.59998</v>
      </c>
      <c r="L1429" s="4">
        <f>L1428</f>
        <v>12117.449005991692</v>
      </c>
      <c r="M1429" s="4">
        <f t="shared" si="110"/>
        <v>7384.84</v>
      </c>
      <c r="N1429" s="4">
        <f t="shared" si="111"/>
        <v>1</v>
      </c>
      <c r="O1429" t="s">
        <v>9</v>
      </c>
      <c r="P1429">
        <v>8095.0293813639046</v>
      </c>
      <c r="R1429" t="s">
        <v>9</v>
      </c>
      <c r="S1429" s="4">
        <f t="shared" si="107"/>
        <v>12874.133558211557</v>
      </c>
      <c r="T1429" s="4">
        <f t="shared" si="108"/>
        <v>20895.616372339169</v>
      </c>
      <c r="U1429" s="4" t="s">
        <v>9</v>
      </c>
      <c r="V1429" t="s">
        <v>9</v>
      </c>
      <c r="W1429" t="s">
        <v>9</v>
      </c>
      <c r="X1429" t="str">
        <f>IF(AND(L1429&lt;&gt;L1428,以前300和1000统计!D1429&gt;以前300和1000统计!E1429+30),1,"")</f>
        <v/>
      </c>
      <c r="Y1429" t="str">
        <f t="shared" si="109"/>
        <v/>
      </c>
    </row>
    <row r="1430" spans="1:25" x14ac:dyDescent="0.25">
      <c r="A1430" s="6">
        <v>44481</v>
      </c>
      <c r="B1430" s="4">
        <v>7366.16</v>
      </c>
      <c r="C1430" s="4">
        <v>7376.73</v>
      </c>
      <c r="D1430" s="4">
        <v>7125.54</v>
      </c>
      <c r="E1430" s="4">
        <v>7208.47</v>
      </c>
      <c r="F1430" s="13">
        <v>-2.9249885868884551E-2</v>
      </c>
      <c r="G1430" s="13" t="s">
        <v>9</v>
      </c>
      <c r="H1430" s="13" t="str">
        <f t="shared" si="106"/>
        <v/>
      </c>
      <c r="I1430" s="7">
        <v>210114883584</v>
      </c>
      <c r="J1430" s="8">
        <v>212325646336</v>
      </c>
      <c r="K1430" s="8">
        <v>283221257420.79999</v>
      </c>
      <c r="L1430" s="4">
        <f>IF(AND(以前300和1000统计!C1429&lt;-10,J1429&lt;K1429*1.05,以前300和1000统计!G1429&lt;10),L1429*(2-E1430/E1429),L1429)</f>
        <v>12117.449005991692</v>
      </c>
      <c r="M1430" s="4">
        <f t="shared" si="110"/>
        <v>7208.47</v>
      </c>
      <c r="N1430" s="4">
        <f t="shared" si="111"/>
        <v>1</v>
      </c>
      <c r="O1430">
        <v>8095.0293813639046</v>
      </c>
      <c r="P1430" t="s">
        <v>9</v>
      </c>
      <c r="Q1430">
        <v>-9.4109150628447491E-3</v>
      </c>
      <c r="R1430">
        <v>-6.749484490738944E-2</v>
      </c>
      <c r="S1430" s="4">
        <f t="shared" si="107"/>
        <v>12566.66434619589</v>
      </c>
      <c r="T1430" s="4">
        <f t="shared" si="108"/>
        <v>20396.572403940467</v>
      </c>
      <c r="U1430" s="4">
        <v>7806.8</v>
      </c>
      <c r="V1430">
        <v>-7.6642158118563342E-2</v>
      </c>
      <c r="W1430">
        <v>-9.4109150628447491E-3</v>
      </c>
      <c r="X1430" t="str">
        <f>IF(AND(L1430&lt;&gt;L1429,以前300和1000统计!D1430&gt;以前300和1000统计!E1430+30),1,"")</f>
        <v/>
      </c>
      <c r="Y1430" t="str">
        <f t="shared" si="109"/>
        <v/>
      </c>
    </row>
    <row r="1431" spans="1:25" x14ac:dyDescent="0.25">
      <c r="A1431" s="6">
        <v>44482</v>
      </c>
      <c r="B1431" s="4">
        <v>7213.01</v>
      </c>
      <c r="C1431" s="4">
        <v>7297.3</v>
      </c>
      <c r="D1431" s="4">
        <v>7147.01</v>
      </c>
      <c r="E1431" s="4">
        <v>7289.36</v>
      </c>
      <c r="F1431" s="13">
        <v>-1.2929190070468777E-2</v>
      </c>
      <c r="G1431" s="13" t="s">
        <v>9</v>
      </c>
      <c r="H1431" s="13" t="str">
        <f t="shared" si="106"/>
        <v/>
      </c>
      <c r="I1431" s="7">
        <v>181326974976</v>
      </c>
      <c r="J1431" s="8">
        <v>199258580309.33334</v>
      </c>
      <c r="K1431" s="8">
        <v>276583648665.59998</v>
      </c>
      <c r="L1431" s="4">
        <f>L1430</f>
        <v>12117.449005991692</v>
      </c>
      <c r="M1431" s="4">
        <f t="shared" si="110"/>
        <v>7289.36</v>
      </c>
      <c r="N1431" s="4">
        <f t="shared" si="111"/>
        <v>1</v>
      </c>
      <c r="O1431" t="s">
        <v>9</v>
      </c>
      <c r="P1431" t="s">
        <v>9</v>
      </c>
      <c r="R1431" t="s">
        <v>9</v>
      </c>
      <c r="S1431" s="4">
        <f t="shared" si="107"/>
        <v>12707.681438444837</v>
      </c>
      <c r="T1431" s="4">
        <f t="shared" si="108"/>
        <v>20625.452976621593</v>
      </c>
      <c r="U1431" s="4" t="s">
        <v>9</v>
      </c>
      <c r="V1431" t="s">
        <v>9</v>
      </c>
      <c r="W1431" t="s">
        <v>9</v>
      </c>
      <c r="X1431" t="str">
        <f>IF(AND(L1431&lt;&gt;L1430,以前300和1000统计!D1431&gt;以前300和1000统计!E1431+30),1,"")</f>
        <v/>
      </c>
      <c r="Y1431" t="str">
        <f t="shared" si="109"/>
        <v/>
      </c>
    </row>
    <row r="1432" spans="1:25" x14ac:dyDescent="0.25">
      <c r="A1432" s="6">
        <v>44483</v>
      </c>
      <c r="B1432" s="4">
        <v>7276.51</v>
      </c>
      <c r="C1432" s="4">
        <v>7362.46</v>
      </c>
      <c r="D1432" s="4">
        <v>7256.98</v>
      </c>
      <c r="E1432" s="4">
        <v>7342.25</v>
      </c>
      <c r="F1432" s="13">
        <v>1.855872327969732E-2</v>
      </c>
      <c r="G1432" s="13" t="s">
        <v>9</v>
      </c>
      <c r="H1432" s="13" t="str">
        <f t="shared" si="106"/>
        <v/>
      </c>
      <c r="I1432" s="7">
        <v>180774916096</v>
      </c>
      <c r="J1432" s="8">
        <v>190738924885.33334</v>
      </c>
      <c r="K1432" s="8">
        <v>269907152691.20001</v>
      </c>
      <c r="L1432" s="4">
        <f t="shared" ref="L1432:L1442" si="112">L1431</f>
        <v>12117.449005991692</v>
      </c>
      <c r="M1432" s="4">
        <f t="shared" si="110"/>
        <v>7342.25</v>
      </c>
      <c r="N1432" s="4">
        <f t="shared" si="111"/>
        <v>1</v>
      </c>
      <c r="O1432" t="s">
        <v>9</v>
      </c>
      <c r="P1432" t="s">
        <v>9</v>
      </c>
      <c r="R1432" t="s">
        <v>9</v>
      </c>
      <c r="S1432" s="4">
        <f t="shared" si="107"/>
        <v>12799.885592345776</v>
      </c>
      <c r="T1432" s="4">
        <f t="shared" si="108"/>
        <v>20775.106747039506</v>
      </c>
      <c r="U1432" s="4" t="s">
        <v>9</v>
      </c>
      <c r="V1432" t="s">
        <v>9</v>
      </c>
      <c r="W1432" t="s">
        <v>9</v>
      </c>
      <c r="X1432" t="str">
        <f>IF(AND(L1432&lt;&gt;L1431,以前300和1000统计!D1432&gt;以前300和1000统计!E1432+30),1,"")</f>
        <v/>
      </c>
      <c r="Y1432" t="str">
        <f t="shared" si="109"/>
        <v/>
      </c>
    </row>
    <row r="1433" spans="1:25" x14ac:dyDescent="0.25">
      <c r="A1433" s="6">
        <v>44484</v>
      </c>
      <c r="B1433" s="4">
        <v>7321.58</v>
      </c>
      <c r="C1433" s="4">
        <v>7374.34</v>
      </c>
      <c r="D1433" s="4">
        <v>7288.28</v>
      </c>
      <c r="E1433" s="4">
        <v>7350.41</v>
      </c>
      <c r="F1433" s="13">
        <v>8.3752208698706365E-3</v>
      </c>
      <c r="G1433" s="13" t="s">
        <v>9</v>
      </c>
      <c r="H1433" s="13" t="str">
        <f t="shared" si="106"/>
        <v/>
      </c>
      <c r="I1433" s="7">
        <v>205628059648</v>
      </c>
      <c r="J1433" s="8">
        <v>189243316906.66666</v>
      </c>
      <c r="K1433" s="8">
        <v>263498285465.60001</v>
      </c>
      <c r="L1433" s="4">
        <f t="shared" si="112"/>
        <v>12117.449005991692</v>
      </c>
      <c r="M1433" s="4">
        <f t="shared" si="110"/>
        <v>7350.41</v>
      </c>
      <c r="N1433" s="4">
        <f t="shared" si="111"/>
        <v>1</v>
      </c>
      <c r="O1433" t="s">
        <v>9</v>
      </c>
      <c r="P1433" t="s">
        <v>9</v>
      </c>
      <c r="R1433" t="s">
        <v>9</v>
      </c>
      <c r="S1433" s="4">
        <f t="shared" si="107"/>
        <v>12814.111077235768</v>
      </c>
      <c r="T1433" s="4">
        <f t="shared" si="108"/>
        <v>20798.19570084193</v>
      </c>
      <c r="U1433" s="4" t="s">
        <v>9</v>
      </c>
      <c r="V1433" t="s">
        <v>9</v>
      </c>
      <c r="W1433" t="s">
        <v>9</v>
      </c>
      <c r="X1433" t="str">
        <f>IF(AND(L1433&lt;&gt;L1432,以前300和1000统计!D1433&gt;以前300和1000统计!E1433+30),1,"")</f>
        <v/>
      </c>
      <c r="Y1433" t="str">
        <f t="shared" si="109"/>
        <v/>
      </c>
    </row>
    <row r="1434" spans="1:25" x14ac:dyDescent="0.25">
      <c r="A1434" s="6">
        <v>44487</v>
      </c>
      <c r="B1434" s="4">
        <v>7344.57</v>
      </c>
      <c r="C1434" s="4">
        <v>7429.63</v>
      </c>
      <c r="D1434" s="4">
        <v>7322.7</v>
      </c>
      <c r="E1434" s="4">
        <v>7429.63</v>
      </c>
      <c r="F1434" s="13">
        <v>1.1900984030780659E-2</v>
      </c>
      <c r="G1434" s="13" t="s">
        <v>9</v>
      </c>
      <c r="H1434" s="13" t="str">
        <f t="shared" si="106"/>
        <v/>
      </c>
      <c r="I1434" s="7">
        <v>210714460160</v>
      </c>
      <c r="J1434" s="8">
        <v>199039145301.33334</v>
      </c>
      <c r="K1434" s="8">
        <v>258104767078.39999</v>
      </c>
      <c r="L1434" s="4">
        <f t="shared" si="112"/>
        <v>12117.449005991692</v>
      </c>
      <c r="M1434" s="4">
        <f t="shared" si="110"/>
        <v>7429.63</v>
      </c>
      <c r="N1434" s="4">
        <f t="shared" si="111"/>
        <v>1</v>
      </c>
      <c r="O1434" t="s">
        <v>9</v>
      </c>
      <c r="P1434" t="s">
        <v>9</v>
      </c>
      <c r="R1434" t="s">
        <v>9</v>
      </c>
      <c r="S1434" s="4">
        <f t="shared" si="107"/>
        <v>12952.216826376105</v>
      </c>
      <c r="T1434" s="4">
        <f t="shared" si="108"/>
        <v>21022.35096067379</v>
      </c>
      <c r="U1434" s="4" t="s">
        <v>9</v>
      </c>
      <c r="V1434" t="s">
        <v>9</v>
      </c>
      <c r="W1434" t="s">
        <v>9</v>
      </c>
      <c r="X1434" t="str">
        <f>IF(AND(L1434&lt;&gt;L1433,以前300和1000统计!D1434&gt;以前300和1000统计!E1434+30),1,"")</f>
        <v/>
      </c>
      <c r="Y1434" t="str">
        <f t="shared" si="109"/>
        <v/>
      </c>
    </row>
    <row r="1435" spans="1:25" x14ac:dyDescent="0.25">
      <c r="A1435" s="6">
        <v>44488</v>
      </c>
      <c r="B1435" s="4">
        <v>7420.48</v>
      </c>
      <c r="C1435" s="4">
        <v>7506.09</v>
      </c>
      <c r="D1435" s="4">
        <v>7408.12</v>
      </c>
      <c r="E1435" s="4">
        <v>7504.05</v>
      </c>
      <c r="F1435" s="13">
        <v>2.090223538550906E-2</v>
      </c>
      <c r="G1435" s="13" t="s">
        <v>9</v>
      </c>
      <c r="H1435" s="13" t="str">
        <f t="shared" si="106"/>
        <v/>
      </c>
      <c r="I1435" s="7">
        <v>218453954560</v>
      </c>
      <c r="J1435" s="8">
        <v>211598824789.33334</v>
      </c>
      <c r="K1435" s="8">
        <v>252277009612.79999</v>
      </c>
      <c r="L1435" s="4">
        <f t="shared" si="112"/>
        <v>12117.449005991692</v>
      </c>
      <c r="M1435" s="4">
        <f t="shared" si="110"/>
        <v>7504.05</v>
      </c>
      <c r="N1435" s="4">
        <f t="shared" si="111"/>
        <v>1</v>
      </c>
      <c r="O1435" t="s">
        <v>9</v>
      </c>
      <c r="P1435" t="s">
        <v>9</v>
      </c>
      <c r="R1435" t="s">
        <v>9</v>
      </c>
      <c r="S1435" s="4">
        <f t="shared" si="107"/>
        <v>13081.954643228211</v>
      </c>
      <c r="T1435" s="4">
        <f t="shared" si="108"/>
        <v>21232.924482974813</v>
      </c>
      <c r="U1435" s="4" t="s">
        <v>9</v>
      </c>
      <c r="V1435" t="s">
        <v>9</v>
      </c>
      <c r="W1435" t="s">
        <v>9</v>
      </c>
      <c r="X1435" t="str">
        <f>IF(AND(L1435&lt;&gt;L1434,以前300和1000统计!D1435&gt;以前300和1000统计!E1435+30),1,"")</f>
        <v/>
      </c>
      <c r="Y1435" t="str">
        <f t="shared" si="109"/>
        <v/>
      </c>
    </row>
    <row r="1436" spans="1:25" x14ac:dyDescent="0.25">
      <c r="A1436" s="6">
        <v>44489</v>
      </c>
      <c r="B1436" s="4">
        <v>7467.34</v>
      </c>
      <c r="C1436" s="4">
        <v>7560.85</v>
      </c>
      <c r="D1436" s="4">
        <v>7456.81</v>
      </c>
      <c r="E1436" s="4">
        <v>7523.56</v>
      </c>
      <c r="F1436" s="13">
        <v>1.264262150335882E-2</v>
      </c>
      <c r="G1436" s="13" t="s">
        <v>9</v>
      </c>
      <c r="H1436" s="13" t="str">
        <f t="shared" si="106"/>
        <v/>
      </c>
      <c r="I1436" s="7">
        <v>233243185152</v>
      </c>
      <c r="J1436" s="8">
        <v>220803866624</v>
      </c>
      <c r="K1436" s="8">
        <v>247380917657.60001</v>
      </c>
      <c r="L1436" s="4">
        <f t="shared" si="112"/>
        <v>12117.449005991692</v>
      </c>
      <c r="M1436" s="4">
        <f t="shared" si="110"/>
        <v>7523.56</v>
      </c>
      <c r="N1436" s="4">
        <f t="shared" si="111"/>
        <v>1</v>
      </c>
      <c r="O1436" t="s">
        <v>9</v>
      </c>
      <c r="P1436" t="s">
        <v>9</v>
      </c>
      <c r="R1436" t="s">
        <v>9</v>
      </c>
      <c r="S1436" s="4">
        <f t="shared" si="107"/>
        <v>13115.966801341414</v>
      </c>
      <c r="T1436" s="4">
        <f t="shared" si="108"/>
        <v>21288.128586980358</v>
      </c>
      <c r="U1436" s="4" t="s">
        <v>9</v>
      </c>
      <c r="V1436" t="s">
        <v>9</v>
      </c>
      <c r="W1436" t="s">
        <v>9</v>
      </c>
      <c r="X1436" t="str">
        <f>IF(AND(L1436&lt;&gt;L1435,以前300和1000统计!D1436&gt;以前300和1000统计!E1436+30),1,"")</f>
        <v/>
      </c>
      <c r="Y1436" t="str">
        <f t="shared" si="109"/>
        <v/>
      </c>
    </row>
    <row r="1437" spans="1:25" x14ac:dyDescent="0.25">
      <c r="A1437" s="6">
        <v>44490</v>
      </c>
      <c r="B1437" s="4">
        <v>7520.93</v>
      </c>
      <c r="C1437" s="4">
        <v>7548.82</v>
      </c>
      <c r="D1437" s="4">
        <v>7481.44</v>
      </c>
      <c r="E1437" s="4">
        <v>7503.53</v>
      </c>
      <c r="F1437" s="13">
        <v>-6.9295913540101672E-5</v>
      </c>
      <c r="G1437" s="13" t="s">
        <v>9</v>
      </c>
      <c r="H1437" s="13" t="str">
        <f t="shared" si="106"/>
        <v/>
      </c>
      <c r="I1437" s="7">
        <v>231495319552</v>
      </c>
      <c r="J1437" s="8">
        <v>227730819754.66666</v>
      </c>
      <c r="K1437" s="8">
        <v>241266274918.39999</v>
      </c>
      <c r="L1437" s="4">
        <f t="shared" si="112"/>
        <v>12117.449005991692</v>
      </c>
      <c r="M1437" s="4">
        <f t="shared" si="110"/>
        <v>7503.53</v>
      </c>
      <c r="N1437" s="4">
        <f t="shared" si="111"/>
        <v>1</v>
      </c>
      <c r="O1437" t="s">
        <v>9</v>
      </c>
      <c r="P1437" t="s">
        <v>9</v>
      </c>
      <c r="R1437" t="s">
        <v>9</v>
      </c>
      <c r="S1437" s="4">
        <f t="shared" si="107"/>
        <v>13081.048117230319</v>
      </c>
      <c r="T1437" s="4">
        <f t="shared" si="108"/>
        <v>21231.453128075635</v>
      </c>
      <c r="U1437" s="4" t="s">
        <v>9</v>
      </c>
      <c r="V1437" t="s">
        <v>9</v>
      </c>
      <c r="W1437" t="s">
        <v>9</v>
      </c>
      <c r="X1437" t="str">
        <f>IF(AND(L1437&lt;&gt;L1436,以前300和1000统计!D1437&gt;以前300和1000统计!E1437+30),1,"")</f>
        <v/>
      </c>
      <c r="Y1437" t="str">
        <f t="shared" si="109"/>
        <v/>
      </c>
    </row>
    <row r="1438" spans="1:25" x14ac:dyDescent="0.25">
      <c r="A1438" s="6">
        <v>44491</v>
      </c>
      <c r="B1438" s="4">
        <v>7506.87</v>
      </c>
      <c r="C1438" s="4">
        <v>7530.58</v>
      </c>
      <c r="D1438" s="4">
        <v>7436.14</v>
      </c>
      <c r="E1438" s="4">
        <v>7438.48</v>
      </c>
      <c r="F1438" s="13">
        <v>-1.1308476306429505E-2</v>
      </c>
      <c r="G1438" s="13" t="s">
        <v>9</v>
      </c>
      <c r="H1438" s="13" t="str">
        <f t="shared" si="106"/>
        <v/>
      </c>
      <c r="I1438" s="7">
        <v>234923339776</v>
      </c>
      <c r="J1438" s="8">
        <v>233220614826.66666</v>
      </c>
      <c r="K1438" s="8">
        <v>237260055756.79999</v>
      </c>
      <c r="L1438" s="4">
        <f t="shared" si="112"/>
        <v>12117.449005991692</v>
      </c>
      <c r="M1438" s="4">
        <f t="shared" si="110"/>
        <v>7438.48</v>
      </c>
      <c r="N1438" s="4">
        <f t="shared" si="111"/>
        <v>1</v>
      </c>
      <c r="O1438" t="s">
        <v>9</v>
      </c>
      <c r="P1438" t="s">
        <v>9</v>
      </c>
      <c r="R1438" t="s">
        <v>9</v>
      </c>
      <c r="S1438" s="4">
        <f t="shared" si="107"/>
        <v>12967.64520153253</v>
      </c>
      <c r="T1438" s="4">
        <f t="shared" si="108"/>
        <v>21047.392289246269</v>
      </c>
      <c r="U1438" s="4" t="s">
        <v>9</v>
      </c>
      <c r="V1438" t="s">
        <v>9</v>
      </c>
      <c r="W1438" t="s">
        <v>9</v>
      </c>
      <c r="X1438" t="str">
        <f>IF(AND(L1438&lt;&gt;L1437,以前300和1000统计!D1438&gt;以前300和1000统计!E1438+30),1,"")</f>
        <v/>
      </c>
      <c r="Y1438" t="str">
        <f t="shared" si="109"/>
        <v/>
      </c>
    </row>
    <row r="1439" spans="1:25" x14ac:dyDescent="0.25">
      <c r="A1439" s="6">
        <v>44494</v>
      </c>
      <c r="B1439" s="4">
        <v>7438.43</v>
      </c>
      <c r="C1439" s="4">
        <v>7532.37</v>
      </c>
      <c r="D1439" s="4">
        <v>7417.2</v>
      </c>
      <c r="E1439" s="4">
        <v>7532.37</v>
      </c>
      <c r="F1439" s="13">
        <v>3.8435243145560349E-3</v>
      </c>
      <c r="G1439" s="13" t="s">
        <v>9</v>
      </c>
      <c r="H1439" s="13" t="str">
        <f t="shared" si="106"/>
        <v/>
      </c>
      <c r="I1439" s="7">
        <v>229352710144</v>
      </c>
      <c r="J1439" s="8">
        <v>231923789824</v>
      </c>
      <c r="K1439" s="8">
        <v>231975780352</v>
      </c>
      <c r="L1439" s="4">
        <f t="shared" si="112"/>
        <v>12117.449005991692</v>
      </c>
      <c r="M1439" s="4">
        <f t="shared" si="110"/>
        <v>7532.37</v>
      </c>
      <c r="N1439" s="4">
        <f t="shared" si="111"/>
        <v>1</v>
      </c>
      <c r="O1439" t="s">
        <v>9</v>
      </c>
      <c r="P1439" t="s">
        <v>9</v>
      </c>
      <c r="R1439" t="s">
        <v>9</v>
      </c>
      <c r="S1439" s="4">
        <f t="shared" si="107"/>
        <v>13131.325443728772</v>
      </c>
      <c r="T1439" s="4">
        <f t="shared" si="108"/>
        <v>21313.056734406753</v>
      </c>
      <c r="U1439" s="4" t="s">
        <v>9</v>
      </c>
      <c r="V1439" t="s">
        <v>9</v>
      </c>
      <c r="W1439" t="s">
        <v>9</v>
      </c>
      <c r="X1439" t="str">
        <f>IF(AND(L1439&lt;&gt;L1438,以前300和1000统计!D1439&gt;以前300和1000统计!E1439+30),1,"")</f>
        <v/>
      </c>
      <c r="Y1439" t="str">
        <f t="shared" si="109"/>
        <v/>
      </c>
    </row>
    <row r="1440" spans="1:25" x14ac:dyDescent="0.25">
      <c r="A1440" s="6">
        <v>44495</v>
      </c>
      <c r="B1440" s="4">
        <v>7547.75</v>
      </c>
      <c r="C1440" s="4">
        <v>7583.13</v>
      </c>
      <c r="D1440" s="4">
        <v>7492.39</v>
      </c>
      <c r="E1440" s="4">
        <v>7508.69</v>
      </c>
      <c r="F1440" s="13">
        <v>9.4387563050515322E-3</v>
      </c>
      <c r="G1440" s="13" t="s">
        <v>9</v>
      </c>
      <c r="H1440" s="13" t="str">
        <f t="shared" si="106"/>
        <v/>
      </c>
      <c r="I1440" s="7">
        <v>247127097344</v>
      </c>
      <c r="J1440" s="8">
        <v>237134382421.33334</v>
      </c>
      <c r="K1440" s="8">
        <v>229188622131.20001</v>
      </c>
      <c r="L1440" s="4">
        <f t="shared" si="112"/>
        <v>12117.449005991692</v>
      </c>
      <c r="M1440" s="4">
        <f t="shared" si="110"/>
        <v>7508.69</v>
      </c>
      <c r="N1440" s="4">
        <f t="shared" si="111"/>
        <v>1</v>
      </c>
      <c r="O1440" t="s">
        <v>9</v>
      </c>
      <c r="P1440" t="s">
        <v>9</v>
      </c>
      <c r="R1440" t="s">
        <v>9</v>
      </c>
      <c r="S1440" s="4">
        <f t="shared" si="107"/>
        <v>13090.043644440169</v>
      </c>
      <c r="T1440" s="4">
        <f t="shared" si="108"/>
        <v>21246.053495921289</v>
      </c>
      <c r="U1440" s="4" t="s">
        <v>9</v>
      </c>
      <c r="V1440" t="s">
        <v>9</v>
      </c>
      <c r="W1440" t="s">
        <v>9</v>
      </c>
      <c r="X1440" t="str">
        <f>IF(AND(L1440&lt;&gt;L1439,以前300和1000统计!D1440&gt;以前300和1000统计!E1440+30),1,"")</f>
        <v/>
      </c>
      <c r="Y1440" t="str">
        <f t="shared" si="109"/>
        <v/>
      </c>
    </row>
    <row r="1441" spans="1:25" x14ac:dyDescent="0.25">
      <c r="A1441" s="6">
        <v>44496</v>
      </c>
      <c r="B1441" s="4">
        <v>7490.69</v>
      </c>
      <c r="C1441" s="4">
        <v>7501.54</v>
      </c>
      <c r="D1441" s="4">
        <v>7408.58</v>
      </c>
      <c r="E1441" s="4">
        <v>7433.55</v>
      </c>
      <c r="F1441" s="13">
        <v>-1.3119376769861191E-2</v>
      </c>
      <c r="G1441" s="13" t="s">
        <v>9</v>
      </c>
      <c r="H1441" s="13" t="str">
        <f t="shared" si="106"/>
        <v/>
      </c>
      <c r="I1441" s="7">
        <v>237450354688</v>
      </c>
      <c r="J1441" s="8">
        <v>237976720725.33334</v>
      </c>
      <c r="K1441" s="8">
        <v>228416546201.60001</v>
      </c>
      <c r="L1441" s="4">
        <f t="shared" si="112"/>
        <v>12117.449005991692</v>
      </c>
      <c r="M1441" s="4">
        <f t="shared" si="110"/>
        <v>7433.55</v>
      </c>
      <c r="N1441" s="4">
        <f t="shared" si="111"/>
        <v>1</v>
      </c>
      <c r="O1441" t="s">
        <v>9</v>
      </c>
      <c r="P1441" t="s">
        <v>9</v>
      </c>
      <c r="R1441" t="s">
        <v>9</v>
      </c>
      <c r="S1441" s="4">
        <f t="shared" si="107"/>
        <v>12959.050637744831</v>
      </c>
      <c r="T1441" s="4">
        <f t="shared" si="108"/>
        <v>21033.442712990647</v>
      </c>
      <c r="U1441" s="4" t="s">
        <v>9</v>
      </c>
      <c r="V1441" t="s">
        <v>9</v>
      </c>
      <c r="W1441" t="s">
        <v>9</v>
      </c>
      <c r="X1441" t="str">
        <f>IF(AND(L1441&lt;&gt;L1440,以前300和1000统计!D1441&gt;以前300和1000统计!E1441+30),1,"")</f>
        <v/>
      </c>
      <c r="Y1441" t="str">
        <f t="shared" si="109"/>
        <v/>
      </c>
    </row>
    <row r="1442" spans="1:25" x14ac:dyDescent="0.25">
      <c r="A1442" s="6">
        <v>44497</v>
      </c>
      <c r="B1442" s="4">
        <v>7395.49</v>
      </c>
      <c r="C1442" s="4">
        <v>7422.1</v>
      </c>
      <c r="D1442" s="4">
        <v>7253.11</v>
      </c>
      <c r="E1442" s="4">
        <v>7267.85</v>
      </c>
      <c r="F1442" s="13">
        <v>-3.207483595673799E-2</v>
      </c>
      <c r="G1442" s="13" t="s">
        <v>9</v>
      </c>
      <c r="H1442" s="13" t="str">
        <f t="shared" si="106"/>
        <v/>
      </c>
      <c r="I1442" s="7">
        <v>245016891392</v>
      </c>
      <c r="J1442" s="8">
        <v>243198114474.66666</v>
      </c>
      <c r="K1442" s="8">
        <v>225966348083.20001</v>
      </c>
      <c r="L1442" s="4">
        <f t="shared" si="112"/>
        <v>12117.449005991692</v>
      </c>
      <c r="M1442" s="4">
        <f t="shared" si="110"/>
        <v>7267.85</v>
      </c>
      <c r="N1442" s="4">
        <f t="shared" si="111"/>
        <v>1</v>
      </c>
      <c r="O1442" t="s">
        <v>9</v>
      </c>
      <c r="P1442">
        <v>8018.8477474246565</v>
      </c>
      <c r="R1442" t="s">
        <v>9</v>
      </c>
      <c r="S1442" s="4">
        <f t="shared" si="107"/>
        <v>12670.182641878211</v>
      </c>
      <c r="T1442" s="4">
        <f t="shared" si="108"/>
        <v>20564.589815311538</v>
      </c>
      <c r="U1442" s="4" t="s">
        <v>9</v>
      </c>
      <c r="V1442" t="s">
        <v>9</v>
      </c>
      <c r="W1442" t="s">
        <v>9</v>
      </c>
      <c r="X1442" t="str">
        <f>IF(AND(L1442&lt;&gt;L1441,以前300和1000统计!D1442&gt;以前300和1000统计!E1442+30),1,"")</f>
        <v/>
      </c>
      <c r="Y1442" t="str">
        <f t="shared" si="109"/>
        <v/>
      </c>
    </row>
    <row r="1443" spans="1:25" x14ac:dyDescent="0.25">
      <c r="A1443" s="6">
        <v>44498</v>
      </c>
      <c r="B1443" s="4">
        <v>7276.51</v>
      </c>
      <c r="C1443" s="4">
        <v>7385.41</v>
      </c>
      <c r="D1443" s="4">
        <v>7234.5</v>
      </c>
      <c r="E1443" s="4">
        <v>7385.3</v>
      </c>
      <c r="F1443" s="13">
        <v>-6.4908421951827E-3</v>
      </c>
      <c r="G1443" s="13" t="s">
        <v>9</v>
      </c>
      <c r="H1443" s="13" t="str">
        <f t="shared" si="106"/>
        <v/>
      </c>
      <c r="I1443" s="7">
        <v>242992418816</v>
      </c>
      <c r="J1443" s="8">
        <v>241819888298.66666</v>
      </c>
      <c r="K1443" s="8">
        <v>223795142860.79999</v>
      </c>
      <c r="L1443" s="4">
        <f>IF(AND(以前300和1000统计!C1442&lt;-10,J1442&lt;K1442*1.05,以前300和1000统计!G1442&lt;10),L1442*(2-E1443/E1442),L1442)</f>
        <v>12117.449005991692</v>
      </c>
      <c r="M1443" s="4">
        <f t="shared" si="110"/>
        <v>7385.3</v>
      </c>
      <c r="N1443" s="4">
        <f t="shared" si="111"/>
        <v>1</v>
      </c>
      <c r="O1443" t="s">
        <v>9</v>
      </c>
      <c r="P1443" t="s">
        <v>9</v>
      </c>
      <c r="R1443" t="s">
        <v>9</v>
      </c>
      <c r="S1443" s="4">
        <f t="shared" si="107"/>
        <v>12874.93548505585</v>
      </c>
      <c r="T1443" s="4">
        <f t="shared" si="108"/>
        <v>20896.917955519213</v>
      </c>
      <c r="U1443" s="4" t="s">
        <v>9</v>
      </c>
      <c r="V1443" t="s">
        <v>9</v>
      </c>
      <c r="W1443" t="s">
        <v>9</v>
      </c>
      <c r="X1443" t="str">
        <f>IF(AND(L1443&lt;&gt;L1442,以前300和1000统计!D1443&gt;以前300和1000统计!E1443+30),1,"")</f>
        <v/>
      </c>
      <c r="Y1443" t="str">
        <f t="shared" si="109"/>
        <v/>
      </c>
    </row>
    <row r="1444" spans="1:25" x14ac:dyDescent="0.25">
      <c r="A1444" s="6">
        <v>44501</v>
      </c>
      <c r="B1444" s="4">
        <v>7374.45</v>
      </c>
      <c r="C1444" s="4">
        <v>7488.48</v>
      </c>
      <c r="D1444" s="4">
        <v>7357.67</v>
      </c>
      <c r="E1444" s="4">
        <v>7455.61</v>
      </c>
      <c r="F1444" s="13">
        <v>2.5834325144299841E-2</v>
      </c>
      <c r="G1444" s="13" t="s">
        <v>9</v>
      </c>
      <c r="H1444" s="13" t="str">
        <f t="shared" si="106"/>
        <v/>
      </c>
      <c r="I1444" s="7">
        <v>261518594048</v>
      </c>
      <c r="J1444" s="8">
        <v>249842634752</v>
      </c>
      <c r="K1444" s="8">
        <v>222271196979.20001</v>
      </c>
      <c r="L1444" s="4">
        <f>IF(AND(以前300和1000统计!C1443&lt;-10,J1443&lt;K1443*1.05,以前300和1000统计!G1443&lt;10),L1443*(2-E1444/E1443),L1443)</f>
        <v>12117.449005991692</v>
      </c>
      <c r="M1444" s="4">
        <f t="shared" si="110"/>
        <v>7455.61</v>
      </c>
      <c r="N1444" s="4">
        <f t="shared" si="111"/>
        <v>1</v>
      </c>
      <c r="O1444" t="s">
        <v>9</v>
      </c>
      <c r="P1444" t="s">
        <v>9</v>
      </c>
      <c r="R1444" t="s">
        <v>9</v>
      </c>
      <c r="S1444" s="4">
        <f t="shared" si="107"/>
        <v>12997.508259886157</v>
      </c>
      <c r="T1444" s="4">
        <f t="shared" si="108"/>
        <v>21095.862115059452</v>
      </c>
      <c r="U1444" s="4" t="s">
        <v>9</v>
      </c>
      <c r="V1444" t="s">
        <v>9</v>
      </c>
      <c r="W1444" t="s">
        <v>9</v>
      </c>
      <c r="X1444" t="str">
        <f>IF(AND(L1444&lt;&gt;L1443,以前300和1000统计!D1444&gt;以前300和1000统计!E1444+30),1,"")</f>
        <v/>
      </c>
      <c r="Y1444" t="str">
        <f t="shared" si="109"/>
        <v/>
      </c>
    </row>
    <row r="1445" spans="1:25" x14ac:dyDescent="0.25">
      <c r="A1445" s="6">
        <v>44502</v>
      </c>
      <c r="B1445" s="4">
        <v>7462.13</v>
      </c>
      <c r="C1445" s="4">
        <v>7501.96</v>
      </c>
      <c r="D1445" s="4">
        <v>7301.65</v>
      </c>
      <c r="E1445" s="4">
        <v>7368.6</v>
      </c>
      <c r="F1445" s="13">
        <v>-2.2612486967353851E-3</v>
      </c>
      <c r="G1445" s="13" t="s">
        <v>9</v>
      </c>
      <c r="H1445" s="13" t="str">
        <f t="shared" si="106"/>
        <v/>
      </c>
      <c r="I1445" s="7">
        <v>275960324096</v>
      </c>
      <c r="J1445" s="8">
        <v>260157112320</v>
      </c>
      <c r="K1445" s="8">
        <v>225033445376</v>
      </c>
      <c r="L1445" s="4">
        <f>IF(AND(以前300和1000统计!C1444&lt;-10,J1444&lt;K1444*1.05,以前300和1000统计!G1444&lt;10),L1444*(2-E1445/E1444),L1444)</f>
        <v>12117.449005991692</v>
      </c>
      <c r="M1445" s="4">
        <f t="shared" si="110"/>
        <v>7368.6</v>
      </c>
      <c r="N1445" s="4">
        <f t="shared" si="111"/>
        <v>1</v>
      </c>
      <c r="O1445" t="s">
        <v>9</v>
      </c>
      <c r="P1445" t="s">
        <v>9</v>
      </c>
      <c r="R1445" t="s">
        <v>9</v>
      </c>
      <c r="S1445" s="4">
        <f t="shared" si="107"/>
        <v>12845.822053969716</v>
      </c>
      <c r="T1445" s="4">
        <f t="shared" si="108"/>
        <v>20849.664827026507</v>
      </c>
      <c r="U1445" s="4" t="s">
        <v>9</v>
      </c>
      <c r="V1445" t="s">
        <v>9</v>
      </c>
      <c r="W1445" t="s">
        <v>9</v>
      </c>
      <c r="X1445" t="str">
        <f>IF(AND(L1445&lt;&gt;L1444,以前300和1000统计!D1445&gt;以前300和1000统计!E1445+30),1,"")</f>
        <v/>
      </c>
      <c r="Y1445" t="str">
        <f t="shared" si="109"/>
        <v/>
      </c>
    </row>
    <row r="1446" spans="1:25" x14ac:dyDescent="0.25">
      <c r="A1446" s="6">
        <v>44503</v>
      </c>
      <c r="B1446" s="4">
        <v>7362.12</v>
      </c>
      <c r="C1446" s="4">
        <v>7391.05</v>
      </c>
      <c r="D1446" s="4">
        <v>7312.25</v>
      </c>
      <c r="E1446" s="4">
        <v>7385.2</v>
      </c>
      <c r="F1446" s="13">
        <v>-9.443895268126945E-3</v>
      </c>
      <c r="G1446" s="13" t="s">
        <v>9</v>
      </c>
      <c r="H1446" s="13" t="str">
        <f t="shared" si="106"/>
        <v/>
      </c>
      <c r="I1446" s="7">
        <v>217571921920</v>
      </c>
      <c r="J1446" s="8">
        <v>251683613354.66666</v>
      </c>
      <c r="K1446" s="8">
        <v>224512606003.20001</v>
      </c>
      <c r="L1446" s="4">
        <f>IF(AND(以前300和1000统计!C1445&lt;-10,J1445&lt;K1445*1.05,以前300和1000统计!G1445&lt;10),L1445*(2-E1446/E1445),L1445)</f>
        <v>12117.449005991692</v>
      </c>
      <c r="M1446" s="4">
        <f t="shared" si="110"/>
        <v>7385.2</v>
      </c>
      <c r="N1446" s="4">
        <f t="shared" si="111"/>
        <v>1</v>
      </c>
      <c r="O1446" t="s">
        <v>9</v>
      </c>
      <c r="P1446" t="s">
        <v>9</v>
      </c>
      <c r="R1446" t="s">
        <v>9</v>
      </c>
      <c r="S1446" s="4">
        <f t="shared" si="107"/>
        <v>12874.761153133179</v>
      </c>
      <c r="T1446" s="4">
        <f t="shared" si="108"/>
        <v>20896.635002653984</v>
      </c>
      <c r="U1446" s="4" t="s">
        <v>9</v>
      </c>
      <c r="V1446" t="s">
        <v>9</v>
      </c>
      <c r="W1446" t="s">
        <v>9</v>
      </c>
      <c r="X1446" t="str">
        <f>IF(AND(L1446&lt;&gt;L1445,以前300和1000统计!D1446&gt;以前300和1000统计!E1446+30),1,"")</f>
        <v/>
      </c>
      <c r="Y1446" t="str">
        <f t="shared" si="109"/>
        <v/>
      </c>
    </row>
    <row r="1447" spans="1:25" x14ac:dyDescent="0.25">
      <c r="A1447" s="6">
        <v>44504</v>
      </c>
      <c r="B1447" s="4">
        <v>7402.66</v>
      </c>
      <c r="C1447" s="4">
        <v>7483.69</v>
      </c>
      <c r="D1447" s="4">
        <v>7402.66</v>
      </c>
      <c r="E1447" s="4">
        <v>7483.69</v>
      </c>
      <c r="F1447" s="13">
        <v>1.5618977824824132E-2</v>
      </c>
      <c r="G1447" s="13" t="s">
        <v>9</v>
      </c>
      <c r="H1447" s="13" t="str">
        <f t="shared" si="106"/>
        <v/>
      </c>
      <c r="I1447" s="7">
        <v>250815025152</v>
      </c>
      <c r="J1447" s="8">
        <v>248115757056</v>
      </c>
      <c r="K1447" s="8">
        <v>227067124326.39999</v>
      </c>
      <c r="L1447" s="4">
        <f>IF(AND(以前300和1000统计!C1446&lt;-10,J1446&lt;K1446*1.05,以前300和1000统计!G1446&lt;10),L1446*(2-E1447/E1446),L1446)</f>
        <v>12117.449005991692</v>
      </c>
      <c r="M1447" s="4">
        <f t="shared" si="110"/>
        <v>7483.69</v>
      </c>
      <c r="N1447" s="4">
        <f t="shared" si="111"/>
        <v>1</v>
      </c>
      <c r="O1447" t="s">
        <v>9</v>
      </c>
      <c r="P1447" t="s">
        <v>9</v>
      </c>
      <c r="R1447" t="s">
        <v>9</v>
      </c>
      <c r="S1447" s="4">
        <f t="shared" si="107"/>
        <v>13046.460663772306</v>
      </c>
      <c r="T1447" s="4">
        <f t="shared" si="108"/>
        <v>21175.31527961485</v>
      </c>
      <c r="U1447" s="4" t="s">
        <v>9</v>
      </c>
      <c r="V1447" t="s">
        <v>9</v>
      </c>
      <c r="W1447" t="s">
        <v>9</v>
      </c>
      <c r="X1447" t="str">
        <f>IF(AND(L1447&lt;&gt;L1446,以前300和1000统计!D1447&gt;以前300和1000统计!E1447+30),1,"")</f>
        <v/>
      </c>
      <c r="Y1447" t="str">
        <f t="shared" si="109"/>
        <v/>
      </c>
    </row>
    <row r="1448" spans="1:25" x14ac:dyDescent="0.25">
      <c r="A1448" s="6">
        <v>44505</v>
      </c>
      <c r="B1448" s="4">
        <v>7476.14</v>
      </c>
      <c r="C1448" s="4">
        <v>7488.12</v>
      </c>
      <c r="D1448" s="4">
        <v>7388.2</v>
      </c>
      <c r="E1448" s="4">
        <v>7389.59</v>
      </c>
      <c r="F1448" s="13">
        <v>5.944321074582426E-4</v>
      </c>
      <c r="G1448" s="13" t="s">
        <v>9</v>
      </c>
      <c r="H1448" s="13" t="str">
        <f t="shared" si="106"/>
        <v/>
      </c>
      <c r="I1448" s="7">
        <v>263997505536</v>
      </c>
      <c r="J1448" s="8">
        <v>244128150869.33334</v>
      </c>
      <c r="K1448" s="8">
        <v>229240590950.39999</v>
      </c>
      <c r="L1448" s="4">
        <f>IF(AND(以前300和1000统计!C1447&lt;-10,J1447&lt;K1447*1.05,以前300和1000统计!G1447&lt;10),L1447*(2-E1448/E1447),L1447)</f>
        <v>12117.449005991692</v>
      </c>
      <c r="M1448" s="4">
        <f t="shared" si="110"/>
        <v>7389.59</v>
      </c>
      <c r="N1448" s="4">
        <f t="shared" si="111"/>
        <v>1</v>
      </c>
      <c r="O1448" t="s">
        <v>9</v>
      </c>
      <c r="P1448" t="s">
        <v>9</v>
      </c>
      <c r="R1448" t="s">
        <v>9</v>
      </c>
      <c r="S1448" s="4">
        <f t="shared" si="107"/>
        <v>12882.414324538458</v>
      </c>
      <c r="T1448" s="4">
        <f t="shared" si="108"/>
        <v>20909.056633437398</v>
      </c>
      <c r="U1448" s="4" t="s">
        <v>9</v>
      </c>
      <c r="V1448" t="s">
        <v>9</v>
      </c>
      <c r="W1448" t="s">
        <v>9</v>
      </c>
      <c r="X1448" t="str">
        <f>IF(AND(L1448&lt;&gt;L1447,以前300和1000统计!D1448&gt;以前300和1000统计!E1448+30),1,"")</f>
        <v/>
      </c>
      <c r="Y1448" t="str">
        <f t="shared" si="109"/>
        <v/>
      </c>
    </row>
    <row r="1449" spans="1:25" x14ac:dyDescent="0.25">
      <c r="A1449" s="6">
        <v>44508</v>
      </c>
      <c r="B1449" s="4">
        <v>7376.71</v>
      </c>
      <c r="C1449" s="4">
        <v>7423.01</v>
      </c>
      <c r="D1449" s="4">
        <v>7351.5</v>
      </c>
      <c r="E1449" s="4">
        <v>7422.91</v>
      </c>
      <c r="F1449" s="13">
        <v>-8.1216619074280239E-3</v>
      </c>
      <c r="G1449" s="13" t="s">
        <v>9</v>
      </c>
      <c r="H1449" s="13" t="str">
        <f t="shared" si="106"/>
        <v/>
      </c>
      <c r="I1449" s="7">
        <v>232399368192</v>
      </c>
      <c r="J1449" s="8">
        <v>249070632960</v>
      </c>
      <c r="K1449" s="8">
        <v>230543865241.60001</v>
      </c>
      <c r="L1449" s="4">
        <f>IF(AND(以前300和1000统计!C1448&lt;-10,J1448&lt;K1448*1.05,以前300和1000统计!G1448&lt;10),L1448*(2-E1449/E1448),L1448)</f>
        <v>12117.449005991692</v>
      </c>
      <c r="M1449" s="4">
        <f t="shared" si="110"/>
        <v>7422.91</v>
      </c>
      <c r="N1449" s="4">
        <f t="shared" si="111"/>
        <v>1</v>
      </c>
      <c r="O1449" t="s">
        <v>9</v>
      </c>
      <c r="P1449" t="s">
        <v>9</v>
      </c>
      <c r="R1449" t="s">
        <v>9</v>
      </c>
      <c r="S1449" s="4">
        <f t="shared" si="107"/>
        <v>12940.501721172592</v>
      </c>
      <c r="T1449" s="4">
        <f t="shared" si="108"/>
        <v>21003.336528130625</v>
      </c>
      <c r="U1449" s="4" t="s">
        <v>9</v>
      </c>
      <c r="V1449" t="s">
        <v>9</v>
      </c>
      <c r="W1449" t="s">
        <v>9</v>
      </c>
      <c r="X1449" t="str">
        <f>IF(AND(L1449&lt;&gt;L1448,以前300和1000统计!D1449&gt;以前300和1000统计!E1449+30),1,"")</f>
        <v/>
      </c>
      <c r="Y1449" t="str">
        <f t="shared" si="109"/>
        <v/>
      </c>
    </row>
    <row r="1450" spans="1:25" x14ac:dyDescent="0.25">
      <c r="A1450" s="6">
        <v>44509</v>
      </c>
      <c r="B1450" s="4">
        <v>7443.45</v>
      </c>
      <c r="C1450" s="4">
        <v>7532.25</v>
      </c>
      <c r="D1450" s="4">
        <v>7435.51</v>
      </c>
      <c r="E1450" s="4">
        <v>7531.96</v>
      </c>
      <c r="F1450" s="13">
        <v>1.9266292175885269E-2</v>
      </c>
      <c r="G1450" s="13" t="s">
        <v>9</v>
      </c>
      <c r="H1450" s="13" t="str">
        <f t="shared" si="106"/>
        <v/>
      </c>
      <c r="I1450" s="7">
        <v>238368108544</v>
      </c>
      <c r="J1450" s="8">
        <v>244921660757.33334</v>
      </c>
      <c r="K1450" s="8">
        <v>231956526489.60001</v>
      </c>
      <c r="L1450" s="4">
        <f>IF(AND(以前300和1000统计!C1449&lt;-10,J1449&lt;K1449*1.05,以前300和1000统计!G1449&lt;10),L1449*(2-E1450/E1449),L1449)</f>
        <v>12117.449005991692</v>
      </c>
      <c r="M1450" s="4">
        <f t="shared" si="110"/>
        <v>7531.96</v>
      </c>
      <c r="N1450" s="4">
        <f t="shared" si="111"/>
        <v>1</v>
      </c>
      <c r="O1450" t="s">
        <v>9</v>
      </c>
      <c r="P1450" t="s">
        <v>9</v>
      </c>
      <c r="R1450" t="s">
        <v>9</v>
      </c>
      <c r="S1450" s="4">
        <f t="shared" si="107"/>
        <v>13130.610682845825</v>
      </c>
      <c r="T1450" s="4">
        <f t="shared" si="108"/>
        <v>21311.896627659331</v>
      </c>
      <c r="U1450" s="4" t="s">
        <v>9</v>
      </c>
      <c r="V1450" t="s">
        <v>9</v>
      </c>
      <c r="W1450" t="s">
        <v>9</v>
      </c>
      <c r="X1450" t="str">
        <f>IF(AND(L1450&lt;&gt;L1449,以前300和1000统计!D1450&gt;以前300和1000统计!E1450+30),1,"")</f>
        <v/>
      </c>
      <c r="Y1450" t="str">
        <f t="shared" si="109"/>
        <v/>
      </c>
    </row>
    <row r="1451" spans="1:25" x14ac:dyDescent="0.25">
      <c r="A1451" s="6">
        <v>44510</v>
      </c>
      <c r="B1451" s="4">
        <v>7516</v>
      </c>
      <c r="C1451" s="4">
        <v>7535.24</v>
      </c>
      <c r="D1451" s="4">
        <v>7425.23</v>
      </c>
      <c r="E1451" s="4">
        <v>7535.23</v>
      </c>
      <c r="F1451" s="13">
        <v>1.5131531973309631E-2</v>
      </c>
      <c r="G1451" s="13" t="s">
        <v>9</v>
      </c>
      <c r="H1451" s="13" t="str">
        <f t="shared" si="106"/>
        <v/>
      </c>
      <c r="I1451" s="7">
        <v>247966822400</v>
      </c>
      <c r="J1451" s="8">
        <v>239578099712</v>
      </c>
      <c r="K1451" s="8">
        <v>235288518860.79999</v>
      </c>
      <c r="L1451" s="4">
        <f>IF(AND(以前300和1000统计!C1450&lt;-10,J1450&lt;K1450*1.05,以前300和1000统计!G1450&lt;10),L1450*(2-E1451/E1450),L1450)</f>
        <v>12117.449005991692</v>
      </c>
      <c r="M1451" s="4">
        <f t="shared" si="110"/>
        <v>7535.23</v>
      </c>
      <c r="N1451" s="4">
        <f t="shared" si="111"/>
        <v>1</v>
      </c>
      <c r="O1451" t="s">
        <v>9</v>
      </c>
      <c r="P1451" t="s">
        <v>9</v>
      </c>
      <c r="R1451" t="s">
        <v>9</v>
      </c>
      <c r="S1451" s="4">
        <f t="shared" si="107"/>
        <v>13136.311336717181</v>
      </c>
      <c r="T1451" s="4">
        <f t="shared" si="108"/>
        <v>21321.14918635221</v>
      </c>
      <c r="U1451" s="4" t="s">
        <v>9</v>
      </c>
      <c r="V1451" t="s">
        <v>9</v>
      </c>
      <c r="W1451" t="s">
        <v>9</v>
      </c>
      <c r="X1451" t="str">
        <f>IF(AND(L1451&lt;&gt;L1450,以前300和1000统计!D1451&gt;以前300和1000统计!E1451+30),1,"")</f>
        <v/>
      </c>
      <c r="Y1451" t="str">
        <f t="shared" si="109"/>
        <v/>
      </c>
    </row>
    <row r="1452" spans="1:25" x14ac:dyDescent="0.25">
      <c r="A1452" s="6">
        <v>44511</v>
      </c>
      <c r="B1452" s="4">
        <v>7524.16</v>
      </c>
      <c r="C1452" s="4">
        <v>7601.2</v>
      </c>
      <c r="D1452" s="4">
        <v>7515.71</v>
      </c>
      <c r="E1452" s="4">
        <v>7593.73</v>
      </c>
      <c r="F1452" s="13">
        <v>8.201052581267021E-3</v>
      </c>
      <c r="G1452" s="13" t="s">
        <v>9</v>
      </c>
      <c r="H1452" s="13" t="str">
        <f t="shared" si="106"/>
        <v/>
      </c>
      <c r="I1452" s="7">
        <v>251993407488</v>
      </c>
      <c r="J1452" s="8">
        <v>246109446144</v>
      </c>
      <c r="K1452" s="8">
        <v>238849443430.39999</v>
      </c>
      <c r="L1452" s="4">
        <f>IF(AND(以前300和1000统计!C1451&lt;-10,J1451&lt;K1451*1.05,以前300和1000统计!G1451&lt;10),L1451*(2-E1452/E1451),L1451)</f>
        <v>12117.449005991692</v>
      </c>
      <c r="M1452" s="4">
        <f t="shared" si="110"/>
        <v>7593.73</v>
      </c>
      <c r="N1452" s="4">
        <f t="shared" si="111"/>
        <v>1</v>
      </c>
      <c r="O1452" t="s">
        <v>9</v>
      </c>
      <c r="P1452" t="s">
        <v>9</v>
      </c>
      <c r="R1452" t="s">
        <v>9</v>
      </c>
      <c r="S1452" s="4">
        <f t="shared" si="107"/>
        <v>13238.29551147999</v>
      </c>
      <c r="T1452" s="4">
        <f t="shared" si="108"/>
        <v>21486.676612509291</v>
      </c>
      <c r="U1452" s="4" t="s">
        <v>9</v>
      </c>
      <c r="V1452" t="s">
        <v>9</v>
      </c>
      <c r="W1452" t="s">
        <v>9</v>
      </c>
      <c r="X1452" t="str">
        <f>IF(AND(L1452&lt;&gt;L1451,以前300和1000统计!D1452&gt;以前300和1000统计!E1452+30),1,"")</f>
        <v/>
      </c>
      <c r="Y1452" t="str">
        <f t="shared" si="109"/>
        <v/>
      </c>
    </row>
    <row r="1453" spans="1:25" x14ac:dyDescent="0.25">
      <c r="A1453" s="6">
        <v>44512</v>
      </c>
      <c r="B1453" s="4">
        <v>7593.45</v>
      </c>
      <c r="C1453" s="4">
        <v>7705.05</v>
      </c>
      <c r="D1453" s="4">
        <v>7593.45</v>
      </c>
      <c r="E1453" s="4">
        <v>7697.81</v>
      </c>
      <c r="F1453" s="13">
        <v>2.1575983745685479E-2</v>
      </c>
      <c r="G1453" s="13" t="s">
        <v>9</v>
      </c>
      <c r="H1453" s="13" t="str">
        <f t="shared" si="106"/>
        <v/>
      </c>
      <c r="I1453" s="7">
        <v>262031372288</v>
      </c>
      <c r="J1453" s="8">
        <v>253997200725.33334</v>
      </c>
      <c r="K1453" s="8">
        <v>241669609062.39999</v>
      </c>
      <c r="L1453" s="4">
        <f>IF(AND(以前300和1000统计!C1452&lt;-10,J1452&lt;K1452*1.05,以前300和1000统计!G1452&lt;10),L1452*(2-E1453/E1452),L1452)</f>
        <v>12117.449005991692</v>
      </c>
      <c r="M1453" s="4">
        <f t="shared" si="110"/>
        <v>7697.81</v>
      </c>
      <c r="N1453" s="4">
        <f t="shared" si="111"/>
        <v>1</v>
      </c>
      <c r="O1453" t="s">
        <v>9</v>
      </c>
      <c r="P1453" t="s">
        <v>9</v>
      </c>
      <c r="R1453" t="s">
        <v>9</v>
      </c>
      <c r="S1453" s="4">
        <f t="shared" si="107"/>
        <v>13419.740176596455</v>
      </c>
      <c r="T1453" s="4">
        <f t="shared" si="108"/>
        <v>21781.173954636281</v>
      </c>
      <c r="U1453" s="4" t="s">
        <v>9</v>
      </c>
      <c r="V1453" t="s">
        <v>9</v>
      </c>
      <c r="W1453" t="s">
        <v>9</v>
      </c>
      <c r="X1453" t="str">
        <f>IF(AND(L1453&lt;&gt;L1452,以前300和1000统计!D1453&gt;以前300和1000统计!E1453+30),1,"")</f>
        <v/>
      </c>
      <c r="Y1453" t="str">
        <f t="shared" si="109"/>
        <v/>
      </c>
    </row>
    <row r="1454" spans="1:25" x14ac:dyDescent="0.25">
      <c r="A1454" s="6">
        <v>44515</v>
      </c>
      <c r="B1454" s="4">
        <v>7713.85</v>
      </c>
      <c r="C1454" s="4">
        <v>7727.02</v>
      </c>
      <c r="D1454" s="4">
        <v>7653.71</v>
      </c>
      <c r="E1454" s="4">
        <v>7676.48</v>
      </c>
      <c r="F1454" s="13">
        <v>1.0897148041871363E-2</v>
      </c>
      <c r="G1454" s="13" t="s">
        <v>9</v>
      </c>
      <c r="H1454" s="13" t="str">
        <f t="shared" si="106"/>
        <v/>
      </c>
      <c r="I1454" s="7">
        <v>282613805056</v>
      </c>
      <c r="J1454" s="8">
        <v>265546194944</v>
      </c>
      <c r="K1454" s="8">
        <v>245264576307.20001</v>
      </c>
      <c r="L1454" s="4">
        <f>IF(AND(以前300和1000统计!C1453&lt;-10,J1453&lt;K1453*1.05,以前300和1000统计!G1453&lt;10),L1453*(2-E1454/E1453),L1453)</f>
        <v>12117.449005991692</v>
      </c>
      <c r="M1454" s="4">
        <f t="shared" si="110"/>
        <v>7676.48</v>
      </c>
      <c r="N1454" s="4">
        <f t="shared" si="111"/>
        <v>1</v>
      </c>
      <c r="O1454" t="s">
        <v>9</v>
      </c>
      <c r="P1454" t="s">
        <v>9</v>
      </c>
      <c r="R1454" t="s">
        <v>9</v>
      </c>
      <c r="S1454" s="4">
        <f t="shared" si="107"/>
        <v>13382.555177490631</v>
      </c>
      <c r="T1454" s="4">
        <f t="shared" si="108"/>
        <v>21720.820108483622</v>
      </c>
      <c r="U1454" s="4" t="s">
        <v>9</v>
      </c>
      <c r="V1454" t="s">
        <v>9</v>
      </c>
      <c r="W1454" t="s">
        <v>9</v>
      </c>
      <c r="X1454" t="str">
        <f>IF(AND(L1454&lt;&gt;L1453,以前300和1000统计!D1454&gt;以前300和1000统计!E1454+30),1,"")</f>
        <v/>
      </c>
      <c r="Y1454" t="str">
        <f t="shared" si="109"/>
        <v/>
      </c>
    </row>
    <row r="1455" spans="1:25" x14ac:dyDescent="0.25">
      <c r="A1455" s="6">
        <v>44516</v>
      </c>
      <c r="B1455" s="4">
        <v>7659.02</v>
      </c>
      <c r="C1455" s="4">
        <v>7691.65</v>
      </c>
      <c r="D1455" s="4">
        <v>7579.68</v>
      </c>
      <c r="E1455" s="4">
        <v>7589.18</v>
      </c>
      <c r="F1455" s="13">
        <v>-1.4111805825293144E-2</v>
      </c>
      <c r="G1455" s="13" t="s">
        <v>9</v>
      </c>
      <c r="H1455" s="13" t="str">
        <f t="shared" si="106"/>
        <v/>
      </c>
      <c r="I1455" s="7">
        <v>259612340224</v>
      </c>
      <c r="J1455" s="8">
        <v>268085839189.33334</v>
      </c>
      <c r="K1455" s="8">
        <v>247322495590.39999</v>
      </c>
      <c r="L1455" s="4">
        <f>IF(AND(以前300和1000统计!C1454&lt;-10,J1454&lt;K1454*1.05,以前300和1000统计!G1454&lt;10),L1454*(2-E1455/E1454),L1454)</f>
        <v>12117.449005991692</v>
      </c>
      <c r="M1455" s="4">
        <f t="shared" si="110"/>
        <v>7589.18</v>
      </c>
      <c r="N1455" s="4">
        <f t="shared" si="111"/>
        <v>1</v>
      </c>
      <c r="O1455" t="s">
        <v>9</v>
      </c>
      <c r="P1455" t="s">
        <v>9</v>
      </c>
      <c r="R1455" t="s">
        <v>9</v>
      </c>
      <c r="S1455" s="4">
        <f t="shared" si="107"/>
        <v>13230.363408998443</v>
      </c>
      <c r="T1455" s="4">
        <f t="shared" si="108"/>
        <v>21473.802257141524</v>
      </c>
      <c r="U1455" s="4" t="s">
        <v>9</v>
      </c>
      <c r="V1455" t="s">
        <v>9</v>
      </c>
      <c r="W1455" t="s">
        <v>9</v>
      </c>
      <c r="X1455" t="str">
        <f>IF(AND(L1455&lt;&gt;L1454,以前300和1000统计!D1455&gt;以前300和1000统计!E1455+30),1,"")</f>
        <v/>
      </c>
      <c r="Y1455" t="str">
        <f t="shared" si="109"/>
        <v/>
      </c>
    </row>
    <row r="1456" spans="1:25" x14ac:dyDescent="0.25">
      <c r="A1456" s="6">
        <v>44517</v>
      </c>
      <c r="B1456" s="4">
        <v>7603.33</v>
      </c>
      <c r="C1456" s="4">
        <v>7725.09</v>
      </c>
      <c r="D1456" s="4">
        <v>7603.33</v>
      </c>
      <c r="E1456" s="4">
        <v>7725.09</v>
      </c>
      <c r="F1456" s="13">
        <v>6.3323294009756115E-3</v>
      </c>
      <c r="G1456" s="13" t="s">
        <v>9</v>
      </c>
      <c r="H1456" s="13" t="str">
        <f t="shared" si="106"/>
        <v/>
      </c>
      <c r="I1456" s="7">
        <v>252238405632</v>
      </c>
      <c r="J1456" s="8">
        <v>264821516970.66666</v>
      </c>
      <c r="K1456" s="8">
        <v>248272256614.39999</v>
      </c>
      <c r="L1456" s="4">
        <f>IF(AND(以前300和1000统计!C1455&lt;-10,J1455&lt;K1455*1.05,以前300和1000统计!G1455&lt;10),L1455*(2-E1456/E1455),L1455)</f>
        <v>12117.449005991692</v>
      </c>
      <c r="M1456" s="4">
        <f t="shared" si="110"/>
        <v>7725.09</v>
      </c>
      <c r="N1456" s="4">
        <f t="shared" si="111"/>
        <v>1</v>
      </c>
      <c r="O1456" t="s">
        <v>9</v>
      </c>
      <c r="P1456" t="s">
        <v>9</v>
      </c>
      <c r="R1456" t="s">
        <v>9</v>
      </c>
      <c r="S1456" s="4">
        <f t="shared" si="107"/>
        <v>13467.297925101233</v>
      </c>
      <c r="T1456" s="4">
        <f t="shared" si="108"/>
        <v>21858.363496269874</v>
      </c>
      <c r="U1456" s="4" t="s">
        <v>9</v>
      </c>
      <c r="V1456" t="s">
        <v>9</v>
      </c>
      <c r="W1456" t="s">
        <v>9</v>
      </c>
      <c r="X1456" t="str">
        <f>IF(AND(L1456&lt;&gt;L1455,以前300和1000统计!D1456&gt;以前300和1000统计!E1456+30),1,"")</f>
        <v/>
      </c>
      <c r="Y1456" t="str">
        <f t="shared" si="109"/>
        <v/>
      </c>
    </row>
    <row r="1457" spans="1:25" x14ac:dyDescent="0.25">
      <c r="A1457" s="6">
        <v>44518</v>
      </c>
      <c r="B1457" s="4">
        <v>7724.03</v>
      </c>
      <c r="C1457" s="4">
        <v>7765.74</v>
      </c>
      <c r="D1457" s="4">
        <v>7686.14</v>
      </c>
      <c r="E1457" s="4">
        <v>7714.8</v>
      </c>
      <c r="F1457" s="13">
        <v>1.6552512919709272E-2</v>
      </c>
      <c r="G1457" s="13" t="s">
        <v>9</v>
      </c>
      <c r="H1457" s="13" t="str">
        <f t="shared" si="106"/>
        <v/>
      </c>
      <c r="I1457" s="7">
        <v>286034812928</v>
      </c>
      <c r="J1457" s="8">
        <v>265961852928</v>
      </c>
      <c r="K1457" s="8">
        <v>250999231283.20001</v>
      </c>
      <c r="L1457" s="4">
        <f>IF(AND(以前300和1000统计!C1456&lt;-10,J1456&lt;K1456*1.05,以前300和1000统计!G1456&lt;10),L1456*(2-E1457/E1456),L1456)</f>
        <v>12117.449005991692</v>
      </c>
      <c r="M1457" s="4">
        <f t="shared" si="110"/>
        <v>7714.8</v>
      </c>
      <c r="N1457" s="4">
        <f t="shared" si="111"/>
        <v>1</v>
      </c>
      <c r="O1457" t="s">
        <v>9</v>
      </c>
      <c r="P1457" t="s">
        <v>9</v>
      </c>
      <c r="R1457" t="s">
        <v>9</v>
      </c>
      <c r="S1457" s="4">
        <f t="shared" si="107"/>
        <v>13449.359170258338</v>
      </c>
      <c r="T1457" s="4">
        <f t="shared" si="108"/>
        <v>21829.24764643814</v>
      </c>
      <c r="U1457" s="4" t="s">
        <v>9</v>
      </c>
      <c r="V1457" t="s">
        <v>9</v>
      </c>
      <c r="W1457" t="s">
        <v>9</v>
      </c>
      <c r="X1457" t="str">
        <f>IF(AND(L1457&lt;&gt;L1456,以前300和1000统计!D1457&gt;以前300和1000统计!E1457+30),1,"")</f>
        <v/>
      </c>
      <c r="Y1457" t="str">
        <f t="shared" si="109"/>
        <v/>
      </c>
    </row>
    <row r="1458" spans="1:25" x14ac:dyDescent="0.25">
      <c r="A1458" s="6">
        <v>44519</v>
      </c>
      <c r="B1458" s="4">
        <v>7709.31</v>
      </c>
      <c r="C1458" s="4">
        <v>7806.03</v>
      </c>
      <c r="D1458" s="4">
        <v>7705.84</v>
      </c>
      <c r="E1458" s="4">
        <v>7803.76</v>
      </c>
      <c r="F1458" s="13">
        <v>1.0183700125176554E-2</v>
      </c>
      <c r="G1458" s="13" t="s">
        <v>9</v>
      </c>
      <c r="H1458" s="13" t="str">
        <f t="shared" si="106"/>
        <v/>
      </c>
      <c r="I1458" s="7">
        <v>276256497664</v>
      </c>
      <c r="J1458" s="8">
        <v>271509905408</v>
      </c>
      <c r="K1458" s="8">
        <v>253065889177.60001</v>
      </c>
      <c r="L1458" s="4">
        <f>IF(AND(以前300和1000统计!C1457&lt;-10,J1457&lt;K1457*1.05,以前300和1000统计!G1457&lt;10),L1457*(2-E1458/E1457),L1457)</f>
        <v>12117.449005991692</v>
      </c>
      <c r="M1458" s="4">
        <f t="shared" si="110"/>
        <v>7803.76</v>
      </c>
      <c r="N1458" s="4">
        <f t="shared" si="111"/>
        <v>1</v>
      </c>
      <c r="O1458" t="s">
        <v>9</v>
      </c>
      <c r="P1458" t="s">
        <v>9</v>
      </c>
      <c r="R1458" t="s">
        <v>9</v>
      </c>
      <c r="S1458" s="4">
        <f t="shared" si="107"/>
        <v>13604.444848666875</v>
      </c>
      <c r="T1458" s="4">
        <f t="shared" si="108"/>
        <v>22080.962515342992</v>
      </c>
      <c r="U1458" s="4" t="s">
        <v>9</v>
      </c>
      <c r="V1458" t="s">
        <v>9</v>
      </c>
      <c r="W1458" t="s">
        <v>9</v>
      </c>
      <c r="X1458" t="str">
        <f>IF(AND(L1458&lt;&gt;L1457,以前300和1000统计!D1458&gt;以前300和1000统计!E1458+30),1,"")</f>
        <v/>
      </c>
      <c r="Y1458" t="str">
        <f t="shared" si="109"/>
        <v/>
      </c>
    </row>
    <row r="1459" spans="1:25" x14ac:dyDescent="0.25">
      <c r="A1459" s="6">
        <v>44522</v>
      </c>
      <c r="B1459" s="4">
        <v>7822.96</v>
      </c>
      <c r="C1459" s="4">
        <v>7948.02</v>
      </c>
      <c r="D1459" s="4">
        <v>7822.96</v>
      </c>
      <c r="E1459" s="4">
        <v>7947.37</v>
      </c>
      <c r="F1459" s="13">
        <v>3.0145953232747491E-2</v>
      </c>
      <c r="G1459" s="13" t="s">
        <v>9</v>
      </c>
      <c r="H1459" s="13" t="str">
        <f t="shared" si="106"/>
        <v/>
      </c>
      <c r="I1459" s="7">
        <v>305323560960</v>
      </c>
      <c r="J1459" s="8">
        <v>289204957184</v>
      </c>
      <c r="K1459" s="8">
        <v>256864431718.39999</v>
      </c>
      <c r="L1459" s="4">
        <f>IF(AND(以前300和1000统计!C1458&lt;-10,J1458&lt;K1458*1.05,以前300和1000统计!G1458&lt;10),L1458*(2-E1459/E1458),L1458)</f>
        <v>12117.449005991692</v>
      </c>
      <c r="M1459" s="4">
        <f t="shared" si="110"/>
        <v>7947.37</v>
      </c>
      <c r="N1459" s="4">
        <f t="shared" si="111"/>
        <v>1</v>
      </c>
      <c r="O1459" t="s">
        <v>9</v>
      </c>
      <c r="P1459" t="s">
        <v>9</v>
      </c>
      <c r="R1459" t="s">
        <v>9</v>
      </c>
      <c r="S1459" s="4">
        <f t="shared" si="107"/>
        <v>13854.802922815368</v>
      </c>
      <c r="T1459" s="4">
        <f t="shared" si="108"/>
        <v>22487.311125093725</v>
      </c>
      <c r="U1459" s="4" t="s">
        <v>9</v>
      </c>
      <c r="V1459" t="s">
        <v>9</v>
      </c>
      <c r="W1459" t="s">
        <v>9</v>
      </c>
      <c r="X1459" t="str">
        <f>IF(AND(L1459&lt;&gt;L1458,以前300和1000统计!D1459&gt;以前300和1000统计!E1459+30),1,"")</f>
        <v/>
      </c>
      <c r="Y1459" t="str">
        <f t="shared" si="109"/>
        <v/>
      </c>
    </row>
    <row r="1460" spans="1:25" x14ac:dyDescent="0.25">
      <c r="A1460" s="6">
        <v>44523</v>
      </c>
      <c r="B1460" s="4">
        <v>7950.25</v>
      </c>
      <c r="C1460" s="4">
        <v>7974.51</v>
      </c>
      <c r="D1460" s="4">
        <v>7933.2</v>
      </c>
      <c r="E1460" s="4">
        <v>7941.56</v>
      </c>
      <c r="F1460" s="13">
        <v>1.7658154530636461E-2</v>
      </c>
      <c r="G1460" s="13" t="s">
        <v>9</v>
      </c>
      <c r="H1460" s="13" t="str">
        <f t="shared" si="106"/>
        <v/>
      </c>
      <c r="I1460" s="7">
        <v>303524167680</v>
      </c>
      <c r="J1460" s="8">
        <v>295034742101.33331</v>
      </c>
      <c r="K1460" s="8">
        <v>259684285235.20001</v>
      </c>
      <c r="L1460" s="4">
        <f>IF(AND(以前300和1000统计!C1459&lt;-10,J1459&lt;K1459*1.05,以前300和1000统计!G1459&lt;10),L1459*(2-E1460/E1459),L1459)</f>
        <v>12117.449005991692</v>
      </c>
      <c r="M1460" s="4">
        <f t="shared" si="110"/>
        <v>7941.56</v>
      </c>
      <c r="N1460" s="4">
        <f t="shared" si="111"/>
        <v>1</v>
      </c>
      <c r="O1460" t="s">
        <v>9</v>
      </c>
      <c r="P1460" t="s">
        <v>9</v>
      </c>
      <c r="R1460" t="s">
        <v>9</v>
      </c>
      <c r="S1460" s="4">
        <f t="shared" si="107"/>
        <v>13844.674238108157</v>
      </c>
      <c r="T1460" s="4">
        <f t="shared" si="108"/>
        <v>22470.871563624107</v>
      </c>
      <c r="U1460" s="4" t="s">
        <v>9</v>
      </c>
      <c r="V1460" t="s">
        <v>9</v>
      </c>
      <c r="W1460" t="s">
        <v>9</v>
      </c>
      <c r="X1460" t="str">
        <f>IF(AND(L1460&lt;&gt;L1459,以前300和1000统计!D1460&gt;以前300和1000统计!E1460+30),1,"")</f>
        <v/>
      </c>
      <c r="Y1460" t="str">
        <f t="shared" si="109"/>
        <v/>
      </c>
    </row>
    <row r="1461" spans="1:25" x14ac:dyDescent="0.25">
      <c r="A1461" s="6">
        <v>44524</v>
      </c>
      <c r="B1461" s="4">
        <v>7939.59</v>
      </c>
      <c r="C1461" s="4">
        <v>7971.44</v>
      </c>
      <c r="D1461" s="4">
        <v>7917.68</v>
      </c>
      <c r="E1461" s="4">
        <v>7938.77</v>
      </c>
      <c r="F1461" s="13">
        <v>-1.0821189903074124E-3</v>
      </c>
      <c r="G1461" s="13" t="s">
        <v>9</v>
      </c>
      <c r="H1461" s="13" t="str">
        <f t="shared" si="106"/>
        <v/>
      </c>
      <c r="I1461" s="7">
        <v>289619718144</v>
      </c>
      <c r="J1461" s="8">
        <v>299489148928</v>
      </c>
      <c r="K1461" s="8">
        <v>262292753408</v>
      </c>
      <c r="L1461" s="4">
        <f>IF(AND(以前300和1000统计!C1460&lt;-10,J1460&lt;K1460*1.05,以前300和1000统计!G1460&lt;10),L1460*(2-E1461/E1460),L1460)</f>
        <v>12117.449005991692</v>
      </c>
      <c r="M1461" s="4">
        <f t="shared" si="110"/>
        <v>7938.77</v>
      </c>
      <c r="N1461" s="4">
        <f t="shared" si="111"/>
        <v>1</v>
      </c>
      <c r="O1461" t="s">
        <v>9</v>
      </c>
      <c r="P1461" t="s">
        <v>9</v>
      </c>
      <c r="R1461" t="s">
        <v>9</v>
      </c>
      <c r="S1461" s="4">
        <f t="shared" si="107"/>
        <v>13839.810377465623</v>
      </c>
      <c r="T1461" s="4">
        <f t="shared" si="108"/>
        <v>22462.977178684308</v>
      </c>
      <c r="U1461" s="4" t="s">
        <v>9</v>
      </c>
      <c r="V1461" t="s">
        <v>9</v>
      </c>
      <c r="W1461" t="s">
        <v>9</v>
      </c>
      <c r="X1461" t="str">
        <f>IF(AND(L1461&lt;&gt;L1460,以前300和1000统计!D1461&gt;以前300和1000统计!E1461+30),1,"")</f>
        <v/>
      </c>
      <c r="Y1461" t="str">
        <f t="shared" si="109"/>
        <v/>
      </c>
    </row>
    <row r="1462" spans="1:25" x14ac:dyDescent="0.25">
      <c r="A1462" s="6">
        <v>44525</v>
      </c>
      <c r="B1462" s="4">
        <v>7937.4</v>
      </c>
      <c r="C1462" s="4">
        <v>7959.84</v>
      </c>
      <c r="D1462" s="4">
        <v>7919.66</v>
      </c>
      <c r="E1462" s="4">
        <v>7925.76</v>
      </c>
      <c r="F1462" s="13">
        <v>-1.9895335425281768E-3</v>
      </c>
      <c r="G1462" s="13" t="s">
        <v>9</v>
      </c>
      <c r="H1462" s="13" t="str">
        <f t="shared" si="106"/>
        <v/>
      </c>
      <c r="I1462" s="7">
        <v>273718378496</v>
      </c>
      <c r="J1462" s="8">
        <v>288954088106.66669</v>
      </c>
      <c r="K1462" s="8">
        <v>263727827763.20001</v>
      </c>
      <c r="L1462" s="4">
        <f>IF(AND(以前300和1000统计!C1461&lt;-10,J1461&lt;K1461*1.05,以前300和1000统计!G1461&lt;10),L1461*(2-E1462/E1461),L1461)</f>
        <v>12117.449005991692</v>
      </c>
      <c r="M1462" s="4">
        <f t="shared" si="110"/>
        <v>7925.76</v>
      </c>
      <c r="N1462" s="4">
        <f t="shared" si="111"/>
        <v>1</v>
      </c>
      <c r="O1462" t="s">
        <v>9</v>
      </c>
      <c r="P1462" t="s">
        <v>9</v>
      </c>
      <c r="R1462" t="s">
        <v>9</v>
      </c>
      <c r="S1462" s="4">
        <f t="shared" si="107"/>
        <v>13817.129794326065</v>
      </c>
      <c r="T1462" s="4">
        <f t="shared" si="108"/>
        <v>22426.165010918434</v>
      </c>
      <c r="U1462" s="4" t="s">
        <v>9</v>
      </c>
      <c r="V1462" t="s">
        <v>9</v>
      </c>
      <c r="W1462" t="s">
        <v>9</v>
      </c>
      <c r="X1462" t="str">
        <f>IF(AND(L1462&lt;&gt;L1461,以前300和1000统计!D1462&gt;以前300和1000统计!E1462+30),1,"")</f>
        <v/>
      </c>
      <c r="Y1462" t="str">
        <f t="shared" si="109"/>
        <v/>
      </c>
    </row>
    <row r="1463" spans="1:25" x14ac:dyDescent="0.25">
      <c r="A1463" s="6">
        <v>44526</v>
      </c>
      <c r="B1463" s="4">
        <v>7912.89</v>
      </c>
      <c r="C1463" s="4">
        <v>7954.79</v>
      </c>
      <c r="D1463" s="4">
        <v>7906.35</v>
      </c>
      <c r="E1463" s="4">
        <v>7940.79</v>
      </c>
      <c r="F1463" s="13">
        <v>2.5444747738001539E-4</v>
      </c>
      <c r="G1463" s="13" t="s">
        <v>9</v>
      </c>
      <c r="H1463" s="13" t="str">
        <f t="shared" si="106"/>
        <v/>
      </c>
      <c r="I1463" s="7">
        <v>277650501632</v>
      </c>
      <c r="J1463" s="8">
        <v>280329532757.33331</v>
      </c>
      <c r="K1463" s="8">
        <v>265460731904</v>
      </c>
      <c r="L1463" s="4">
        <f>IF(AND(以前300和1000统计!C1462&lt;-10,J1462&lt;K1462*1.05,以前300和1000统计!G1462&lt;10),L1462*(2-E1463/E1462),L1462)</f>
        <v>12117.449005991692</v>
      </c>
      <c r="M1463" s="4">
        <f t="shared" si="110"/>
        <v>7940.79</v>
      </c>
      <c r="N1463" s="4">
        <f t="shared" si="111"/>
        <v>1</v>
      </c>
      <c r="O1463" t="s">
        <v>9</v>
      </c>
      <c r="P1463" t="s">
        <v>9</v>
      </c>
      <c r="R1463" t="s">
        <v>9</v>
      </c>
      <c r="S1463" s="4">
        <f t="shared" si="107"/>
        <v>13843.331882303586</v>
      </c>
      <c r="T1463" s="4">
        <f t="shared" si="108"/>
        <v>22468.692826561866</v>
      </c>
      <c r="U1463" s="4" t="s">
        <v>9</v>
      </c>
      <c r="V1463" t="s">
        <v>9</v>
      </c>
      <c r="W1463" t="s">
        <v>9</v>
      </c>
      <c r="X1463" t="str">
        <f>IF(AND(L1463&lt;&gt;L1462,以前300和1000统计!D1463&gt;以前300和1000统计!E1463+30),1,"")</f>
        <v/>
      </c>
      <c r="Y1463" t="str">
        <f t="shared" si="109"/>
        <v/>
      </c>
    </row>
    <row r="1464" spans="1:25" x14ac:dyDescent="0.25">
      <c r="A1464" s="6">
        <v>44529</v>
      </c>
      <c r="B1464" s="4">
        <v>7837.39</v>
      </c>
      <c r="C1464" s="4">
        <v>7999.94</v>
      </c>
      <c r="D1464" s="4">
        <v>7828.92</v>
      </c>
      <c r="E1464" s="4">
        <v>7999.83</v>
      </c>
      <c r="F1464" s="13">
        <v>9.345476017441845E-3</v>
      </c>
      <c r="G1464" s="13" t="s">
        <v>9</v>
      </c>
      <c r="H1464" s="13" t="str">
        <f t="shared" si="106"/>
        <v/>
      </c>
      <c r="I1464" s="7">
        <v>289465061376</v>
      </c>
      <c r="J1464" s="8">
        <v>280277980501.33331</v>
      </c>
      <c r="K1464" s="8">
        <v>266858055270.39999</v>
      </c>
      <c r="L1464" s="4">
        <f>IF(AND(以前300和1000统计!C1463&lt;-10,J1463&lt;K1463*1.05,以前300和1000统计!G1463&lt;10),L1463*(2-E1464/E1463),L1463)</f>
        <v>12117.449005991692</v>
      </c>
      <c r="M1464" s="4">
        <f t="shared" si="110"/>
        <v>7999.83</v>
      </c>
      <c r="N1464" s="4">
        <f t="shared" si="111"/>
        <v>1</v>
      </c>
      <c r="O1464" t="s">
        <v>9</v>
      </c>
      <c r="P1464" t="s">
        <v>9</v>
      </c>
      <c r="R1464" t="s">
        <v>9</v>
      </c>
      <c r="S1464" s="4">
        <f t="shared" si="107"/>
        <v>13946.25744944882</v>
      </c>
      <c r="T1464" s="4">
        <f t="shared" si="108"/>
        <v>22635.748198191166</v>
      </c>
      <c r="U1464" s="4" t="s">
        <v>9</v>
      </c>
      <c r="V1464" t="s">
        <v>9</v>
      </c>
      <c r="W1464" t="s">
        <v>9</v>
      </c>
      <c r="X1464" t="str">
        <f>IF(AND(L1464&lt;&gt;L1463,以前300和1000统计!D1464&gt;以前300和1000统计!E1464+30),1,"")</f>
        <v/>
      </c>
      <c r="Y1464" t="str">
        <f t="shared" si="109"/>
        <v/>
      </c>
    </row>
    <row r="1465" spans="1:25" x14ac:dyDescent="0.25">
      <c r="A1465" s="6">
        <v>44530</v>
      </c>
      <c r="B1465" s="4">
        <v>8037.26</v>
      </c>
      <c r="C1465" s="4">
        <v>8082.9</v>
      </c>
      <c r="D1465" s="4">
        <v>7991.19</v>
      </c>
      <c r="E1465" s="4">
        <v>8054.29</v>
      </c>
      <c r="F1465" s="13">
        <v>1.4293288199284993E-2</v>
      </c>
      <c r="G1465" s="13" t="s">
        <v>9</v>
      </c>
      <c r="H1465" s="13" t="str">
        <f t="shared" si="106"/>
        <v/>
      </c>
      <c r="I1465" s="7">
        <v>309404450816</v>
      </c>
      <c r="J1465" s="8">
        <v>292173337941.33331</v>
      </c>
      <c r="K1465" s="8">
        <v>268530261606.39999</v>
      </c>
      <c r="L1465" s="4">
        <f>IF(AND(以前300和1000统计!C1464&lt;-10,J1464&lt;K1464*1.05,以前300和1000统计!G1464&lt;10),L1464*(2-E1465/E1464),L1464)</f>
        <v>12117.449005991692</v>
      </c>
      <c r="M1465" s="4">
        <f t="shared" si="110"/>
        <v>8054.29</v>
      </c>
      <c r="N1465" s="4">
        <f t="shared" si="111"/>
        <v>1</v>
      </c>
      <c r="O1465" t="s">
        <v>9</v>
      </c>
      <c r="P1465" t="s">
        <v>9</v>
      </c>
      <c r="R1465" t="s">
        <v>9</v>
      </c>
      <c r="S1465" s="4">
        <f t="shared" si="107"/>
        <v>14041.1986145357</v>
      </c>
      <c r="T1465" s="4">
        <f t="shared" si="108"/>
        <v>22789.844328593121</v>
      </c>
      <c r="U1465" s="4" t="s">
        <v>9</v>
      </c>
      <c r="V1465" t="s">
        <v>9</v>
      </c>
      <c r="W1465" t="s">
        <v>9</v>
      </c>
      <c r="X1465" t="str">
        <f>IF(AND(L1465&lt;&gt;L1464,以前300和1000统计!D1465&gt;以前300和1000统计!E1465+30),1,"")</f>
        <v/>
      </c>
      <c r="Y1465" t="str">
        <f t="shared" si="109"/>
        <v/>
      </c>
    </row>
    <row r="1466" spans="1:25" x14ac:dyDescent="0.25">
      <c r="A1466" s="6">
        <v>44531</v>
      </c>
      <c r="B1466" s="4">
        <v>8050.89</v>
      </c>
      <c r="C1466" s="4">
        <v>8068.38</v>
      </c>
      <c r="D1466" s="4">
        <v>8000.81</v>
      </c>
      <c r="E1466" s="4">
        <v>8055.82</v>
      </c>
      <c r="F1466" s="13">
        <v>6.9988987265978686E-3</v>
      </c>
      <c r="G1466" s="13" t="s">
        <v>9</v>
      </c>
      <c r="H1466" s="13" t="str">
        <f t="shared" si="106"/>
        <v/>
      </c>
      <c r="I1466" s="7">
        <v>288748400640</v>
      </c>
      <c r="J1466" s="8">
        <v>295872637610.66669</v>
      </c>
      <c r="K1466" s="8">
        <v>272089085542.39999</v>
      </c>
      <c r="L1466" s="4">
        <f>IF(AND(以前300和1000统计!C1465&lt;-10,J1465&lt;K1465*1.05,以前300和1000统计!G1465&lt;10),L1465*(2-E1466/E1465),L1465)</f>
        <v>12117.449005991692</v>
      </c>
      <c r="M1466" s="4">
        <f t="shared" si="110"/>
        <v>8055.82</v>
      </c>
      <c r="N1466" s="4">
        <f t="shared" si="111"/>
        <v>1</v>
      </c>
      <c r="O1466" t="s">
        <v>9</v>
      </c>
      <c r="P1466" t="s">
        <v>9</v>
      </c>
      <c r="R1466" t="s">
        <v>9</v>
      </c>
      <c r="S1466" s="4">
        <f t="shared" si="107"/>
        <v>14043.865892952574</v>
      </c>
      <c r="T1466" s="4">
        <f t="shared" si="108"/>
        <v>22794.173507431078</v>
      </c>
      <c r="U1466" s="4" t="s">
        <v>9</v>
      </c>
      <c r="V1466" t="s">
        <v>9</v>
      </c>
      <c r="W1466" t="s">
        <v>9</v>
      </c>
      <c r="X1466" t="str">
        <f>IF(AND(L1466&lt;&gt;L1465,以前300和1000统计!D1466&gt;以前300和1000统计!E1466+30),1,"")</f>
        <v/>
      </c>
      <c r="Y1466" t="str">
        <f t="shared" si="109"/>
        <v/>
      </c>
    </row>
    <row r="1467" spans="1:25" x14ac:dyDescent="0.25">
      <c r="A1467" s="6">
        <v>44532</v>
      </c>
      <c r="B1467" s="4">
        <v>8045.73</v>
      </c>
      <c r="C1467" s="4">
        <v>8046.25</v>
      </c>
      <c r="D1467" s="4">
        <v>7964.74</v>
      </c>
      <c r="E1467" s="4">
        <v>7968.24</v>
      </c>
      <c r="F1467" s="13">
        <v>-1.0683747419077294E-2</v>
      </c>
      <c r="G1467" s="13" t="s">
        <v>9</v>
      </c>
      <c r="H1467" s="13" t="str">
        <f t="shared" si="106"/>
        <v/>
      </c>
      <c r="I1467" s="7">
        <v>273790812160</v>
      </c>
      <c r="J1467" s="8">
        <v>290647887872</v>
      </c>
      <c r="K1467" s="8">
        <v>273237874892.79999</v>
      </c>
      <c r="L1467" s="4">
        <f>IF(AND(以前300和1000统计!C1466&lt;-10,J1466&lt;K1466*1.05,以前300和1000统计!G1466&lt;10),L1466*(2-E1467/E1466),L1466)</f>
        <v>12117.449005991692</v>
      </c>
      <c r="M1467" s="4">
        <f t="shared" si="110"/>
        <v>7968.24</v>
      </c>
      <c r="N1467" s="4">
        <f t="shared" si="111"/>
        <v>1</v>
      </c>
      <c r="O1467" t="s">
        <v>9</v>
      </c>
      <c r="P1467" t="s">
        <v>9</v>
      </c>
      <c r="R1467" t="s">
        <v>9</v>
      </c>
      <c r="S1467" s="4">
        <f t="shared" si="107"/>
        <v>13891.185995076901</v>
      </c>
      <c r="T1467" s="4">
        <f t="shared" si="108"/>
        <v>22546.36338806634</v>
      </c>
      <c r="U1467" s="4" t="s">
        <v>9</v>
      </c>
      <c r="V1467" t="s">
        <v>9</v>
      </c>
      <c r="W1467" t="s">
        <v>9</v>
      </c>
      <c r="X1467" t="str">
        <f>IF(AND(L1467&lt;&gt;L1466,以前300和1000统计!D1467&gt;以前300和1000统计!E1467+30),1,"")</f>
        <v/>
      </c>
      <c r="Y1467" t="str">
        <f t="shared" si="109"/>
        <v/>
      </c>
    </row>
    <row r="1468" spans="1:25" x14ac:dyDescent="0.25">
      <c r="A1468" s="6">
        <v>44533</v>
      </c>
      <c r="B1468" s="4">
        <v>7973.62</v>
      </c>
      <c r="C1468" s="4">
        <v>8034.69</v>
      </c>
      <c r="D1468" s="4">
        <v>7952.37</v>
      </c>
      <c r="E1468" s="4">
        <v>8023.96</v>
      </c>
      <c r="F1468" s="13">
        <v>-3.9549046527851406E-3</v>
      </c>
      <c r="G1468" s="13" t="s">
        <v>9</v>
      </c>
      <c r="H1468" s="13" t="str">
        <f t="shared" si="106"/>
        <v/>
      </c>
      <c r="I1468" s="7">
        <v>265004142592</v>
      </c>
      <c r="J1468" s="8">
        <v>275847785130.66669</v>
      </c>
      <c r="K1468" s="8">
        <v>273288206745.60001</v>
      </c>
      <c r="L1468" s="4">
        <f>IF(AND(以前300和1000统计!C1467&lt;-10,J1467&lt;K1467*1.05,以前300和1000统计!G1467&lt;10),L1467*(2-E1468/E1467),L1467)</f>
        <v>12117.449005991692</v>
      </c>
      <c r="M1468" s="4">
        <f t="shared" si="110"/>
        <v>8023.96</v>
      </c>
      <c r="N1468" s="4">
        <f t="shared" si="111"/>
        <v>1</v>
      </c>
      <c r="O1468" t="s">
        <v>9</v>
      </c>
      <c r="P1468" t="s">
        <v>9</v>
      </c>
      <c r="R1468" t="s">
        <v>9</v>
      </c>
      <c r="S1468" s="4">
        <f t="shared" si="107"/>
        <v>13988.323742389444</v>
      </c>
      <c r="T1468" s="4">
        <f t="shared" si="108"/>
        <v>22704.024724570143</v>
      </c>
      <c r="U1468" s="4" t="s">
        <v>9</v>
      </c>
      <c r="V1468" t="s">
        <v>9</v>
      </c>
      <c r="W1468" t="s">
        <v>9</v>
      </c>
      <c r="X1468" t="str">
        <f>IF(AND(L1468&lt;&gt;L1467,以前300和1000统计!D1468&gt;以前300和1000统计!E1468+30),1,"")</f>
        <v/>
      </c>
      <c r="Y1468" t="str">
        <f t="shared" si="109"/>
        <v/>
      </c>
    </row>
    <row r="1469" spans="1:25" x14ac:dyDescent="0.25">
      <c r="A1469" s="6">
        <v>44536</v>
      </c>
      <c r="B1469" s="4">
        <v>8018.46</v>
      </c>
      <c r="C1469" s="4">
        <v>8029.83</v>
      </c>
      <c r="D1469" s="4">
        <v>7899.91</v>
      </c>
      <c r="E1469" s="4">
        <v>7906.76</v>
      </c>
      <c r="F1469" s="13">
        <v>-7.7156310552894958E-3</v>
      </c>
      <c r="G1469" s="13" t="s">
        <v>9</v>
      </c>
      <c r="H1469" s="13" t="str">
        <f t="shared" si="106"/>
        <v/>
      </c>
      <c r="I1469" s="7">
        <v>274404843520</v>
      </c>
      <c r="J1469" s="8">
        <v>271066599424</v>
      </c>
      <c r="K1469" s="8">
        <v>275388480512</v>
      </c>
      <c r="L1469" s="4">
        <f>IF(AND(以前300和1000统计!C1468&lt;-10,J1468&lt;K1468*1.05,以前300和1000统计!G1468&lt;10),L1468*(2-E1469/E1468),L1468)</f>
        <v>12117.449005991692</v>
      </c>
      <c r="M1469" s="4">
        <f t="shared" si="110"/>
        <v>7906.76</v>
      </c>
      <c r="N1469" s="4">
        <f t="shared" si="111"/>
        <v>1</v>
      </c>
      <c r="O1469" t="s">
        <v>9</v>
      </c>
      <c r="P1469" t="s">
        <v>9</v>
      </c>
      <c r="R1469" t="s">
        <v>9</v>
      </c>
      <c r="S1469" s="4">
        <f t="shared" si="107"/>
        <v>13784.006729018485</v>
      </c>
      <c r="T1469" s="4">
        <f t="shared" si="108"/>
        <v>22372.403966525533</v>
      </c>
      <c r="U1469" s="4" t="s">
        <v>9</v>
      </c>
      <c r="V1469" t="s">
        <v>9</v>
      </c>
      <c r="W1469" t="s">
        <v>9</v>
      </c>
      <c r="X1469" t="str">
        <f>IF(AND(L1469&lt;&gt;L1468,以前300和1000统计!D1469&gt;以前300和1000统计!E1469+30),1,"")</f>
        <v/>
      </c>
      <c r="Y1469" t="str">
        <f t="shared" si="109"/>
        <v/>
      </c>
    </row>
    <row r="1470" spans="1:25" x14ac:dyDescent="0.25">
      <c r="A1470" s="6">
        <v>44537</v>
      </c>
      <c r="B1470" s="4">
        <v>7937.23</v>
      </c>
      <c r="C1470" s="4">
        <v>7948.17</v>
      </c>
      <c r="D1470" s="4">
        <v>7713.92</v>
      </c>
      <c r="E1470" s="4">
        <v>7781.44</v>
      </c>
      <c r="F1470" s="13">
        <v>-3.0224477689320572E-2</v>
      </c>
      <c r="G1470" s="13" t="s">
        <v>9</v>
      </c>
      <c r="H1470" s="13" t="str">
        <f t="shared" si="106"/>
        <v/>
      </c>
      <c r="I1470" s="7">
        <v>272840126464</v>
      </c>
      <c r="J1470" s="8">
        <v>270749704192</v>
      </c>
      <c r="K1470" s="8">
        <v>277112081408</v>
      </c>
      <c r="L1470" s="4">
        <f>IF(AND(以前300和1000统计!C1469&lt;-10,J1469&lt;K1469*1.05,以前300和1000统计!G1469&lt;10),L1469*(2-E1470/E1469),L1469)</f>
        <v>12117.449005991692</v>
      </c>
      <c r="M1470" s="4">
        <f t="shared" si="110"/>
        <v>7781.44</v>
      </c>
      <c r="N1470" s="4">
        <f t="shared" si="111"/>
        <v>1</v>
      </c>
      <c r="O1470" t="s">
        <v>9</v>
      </c>
      <c r="P1470" t="s">
        <v>9</v>
      </c>
      <c r="R1470" t="s">
        <v>9</v>
      </c>
      <c r="S1470" s="4">
        <f t="shared" si="107"/>
        <v>13565.533963526603</v>
      </c>
      <c r="T1470" s="4">
        <f t="shared" si="108"/>
        <v>22017.807435824594</v>
      </c>
      <c r="U1470" s="4" t="s">
        <v>9</v>
      </c>
      <c r="V1470" t="s">
        <v>9</v>
      </c>
      <c r="W1470" t="s">
        <v>9</v>
      </c>
      <c r="X1470" t="str">
        <f>IF(AND(L1470&lt;&gt;L1469,以前300和1000统计!D1470&gt;以前300和1000统计!E1470+30),1,"")</f>
        <v/>
      </c>
      <c r="Y1470" t="str">
        <f t="shared" si="109"/>
        <v/>
      </c>
    </row>
    <row r="1471" spans="1:25" x14ac:dyDescent="0.25">
      <c r="A1471" s="6">
        <v>44538</v>
      </c>
      <c r="B1471" s="4">
        <v>7806.38</v>
      </c>
      <c r="C1471" s="4">
        <v>7922.55</v>
      </c>
      <c r="D1471" s="4">
        <v>7803.44</v>
      </c>
      <c r="E1471" s="4">
        <v>7922.55</v>
      </c>
      <c r="F1471" s="13">
        <v>1.9970253302237229E-3</v>
      </c>
      <c r="G1471" s="13" t="s">
        <v>9</v>
      </c>
      <c r="H1471" s="13" t="str">
        <f t="shared" si="106"/>
        <v/>
      </c>
      <c r="I1471" s="7">
        <v>242658250752</v>
      </c>
      <c r="J1471" s="8">
        <v>263301073578.66666</v>
      </c>
      <c r="K1471" s="8">
        <v>276846652825.59998</v>
      </c>
      <c r="L1471" s="4">
        <f>IF(AND(以前300和1000统计!C1470&lt;-10,J1470&lt;K1470*1.05,以前300和1000统计!G1470&lt;10),L1470*(2-E1471/E1470),L1470)</f>
        <v>12117.449005991692</v>
      </c>
      <c r="M1471" s="4">
        <f t="shared" si="110"/>
        <v>7922.55</v>
      </c>
      <c r="N1471" s="4">
        <f t="shared" si="111"/>
        <v>1</v>
      </c>
      <c r="O1471" t="s">
        <v>9</v>
      </c>
      <c r="P1471" t="s">
        <v>9</v>
      </c>
      <c r="R1471" t="s">
        <v>9</v>
      </c>
      <c r="S1471" s="4">
        <f t="shared" si="107"/>
        <v>13811.533739608312</v>
      </c>
      <c r="T1471" s="4">
        <f t="shared" si="108"/>
        <v>22417.08222394469</v>
      </c>
      <c r="U1471" s="4" t="s">
        <v>9</v>
      </c>
      <c r="V1471" t="s">
        <v>9</v>
      </c>
      <c r="W1471" t="s">
        <v>9</v>
      </c>
      <c r="X1471" t="str">
        <f>IF(AND(L1471&lt;&gt;L1470,以前300和1000统计!D1471&gt;以前300和1000统计!E1471+30),1,"")</f>
        <v/>
      </c>
      <c r="Y1471" t="str">
        <f t="shared" si="109"/>
        <v/>
      </c>
    </row>
    <row r="1472" spans="1:25" x14ac:dyDescent="0.25">
      <c r="A1472" s="6">
        <v>44539</v>
      </c>
      <c r="B1472" s="4">
        <v>7924.53</v>
      </c>
      <c r="C1472" s="4">
        <v>7948.03</v>
      </c>
      <c r="D1472" s="4">
        <v>7903.68</v>
      </c>
      <c r="E1472" s="4">
        <v>7931.76</v>
      </c>
      <c r="F1472" s="13">
        <v>1.9317761236994802E-2</v>
      </c>
      <c r="G1472" s="13" t="s">
        <v>9</v>
      </c>
      <c r="H1472" s="13" t="str">
        <f t="shared" si="106"/>
        <v/>
      </c>
      <c r="I1472" s="7">
        <v>261370675200</v>
      </c>
      <c r="J1472" s="8">
        <v>258956350805.33334</v>
      </c>
      <c r="K1472" s="8">
        <v>277315516211.20001</v>
      </c>
      <c r="L1472" s="4">
        <f>IF(AND(以前300和1000统计!C1471&lt;-10,J1471&lt;K1471*1.05,以前300和1000统计!G1471&lt;10),L1471*(2-E1472/E1471),L1471)</f>
        <v>12117.449005991692</v>
      </c>
      <c r="M1472" s="4">
        <f t="shared" si="110"/>
        <v>7931.76</v>
      </c>
      <c r="N1472" s="4">
        <f t="shared" si="111"/>
        <v>1</v>
      </c>
      <c r="O1472" t="s">
        <v>9</v>
      </c>
      <c r="P1472" t="s">
        <v>9</v>
      </c>
      <c r="R1472" t="s">
        <v>9</v>
      </c>
      <c r="S1472" s="4">
        <f t="shared" si="107"/>
        <v>13827.589709686355</v>
      </c>
      <c r="T1472" s="4">
        <f t="shared" si="108"/>
        <v>22443.142182831984</v>
      </c>
      <c r="U1472" s="4" t="s">
        <v>9</v>
      </c>
      <c r="V1472" t="s">
        <v>9</v>
      </c>
      <c r="W1472" t="s">
        <v>9</v>
      </c>
      <c r="X1472" t="str">
        <f>IF(AND(L1472&lt;&gt;L1471,以前300和1000统计!D1472&gt;以前300和1000统计!E1472+30),1,"")</f>
        <v/>
      </c>
      <c r="Y1472" t="str">
        <f t="shared" si="109"/>
        <v/>
      </c>
    </row>
    <row r="1473" spans="1:25" x14ac:dyDescent="0.25">
      <c r="A1473" s="6">
        <v>44540</v>
      </c>
      <c r="B1473" s="4">
        <v>7898.64</v>
      </c>
      <c r="C1473" s="4">
        <v>7964.35</v>
      </c>
      <c r="D1473" s="4">
        <v>7886.13</v>
      </c>
      <c r="E1473" s="4">
        <v>7949.12</v>
      </c>
      <c r="F1473" s="13">
        <v>3.3537181841705177E-3</v>
      </c>
      <c r="G1473" s="13" t="s">
        <v>9</v>
      </c>
      <c r="H1473" s="13" t="str">
        <f t="shared" si="106"/>
        <v/>
      </c>
      <c r="I1473" s="7">
        <v>257041895424</v>
      </c>
      <c r="J1473" s="8">
        <v>253690273792</v>
      </c>
      <c r="K1473" s="8">
        <v>277066042368</v>
      </c>
      <c r="L1473" s="4">
        <f>IF(AND(以前300和1000统计!C1472&lt;-10,J1472&lt;K1472*1.05,以前300和1000统计!G1472&lt;10),L1472*(2-E1473/E1472),L1472)</f>
        <v>12117.449005991692</v>
      </c>
      <c r="M1473" s="4">
        <f t="shared" si="110"/>
        <v>7949.12</v>
      </c>
      <c r="N1473" s="4">
        <f t="shared" si="111"/>
        <v>1</v>
      </c>
      <c r="O1473" t="s">
        <v>9</v>
      </c>
      <c r="P1473" t="s">
        <v>9</v>
      </c>
      <c r="R1473" t="s">
        <v>9</v>
      </c>
      <c r="S1473" s="4">
        <f t="shared" si="107"/>
        <v>13857.853731462123</v>
      </c>
      <c r="T1473" s="4">
        <f t="shared" si="108"/>
        <v>22492.262800235178</v>
      </c>
      <c r="U1473" s="4" t="s">
        <v>9</v>
      </c>
      <c r="V1473" t="s">
        <v>9</v>
      </c>
      <c r="W1473" t="s">
        <v>9</v>
      </c>
      <c r="X1473" t="str">
        <f>IF(AND(L1473&lt;&gt;L1472,以前300和1000统计!D1473&gt;以前300和1000统计!E1473+30),1,"")</f>
        <v/>
      </c>
      <c r="Y1473" t="str">
        <f t="shared" si="109"/>
        <v/>
      </c>
    </row>
    <row r="1474" spans="1:25" x14ac:dyDescent="0.25">
      <c r="A1474" s="6">
        <v>44543</v>
      </c>
      <c r="B1474" s="4">
        <v>7963.48</v>
      </c>
      <c r="C1474" s="4">
        <v>8000.11</v>
      </c>
      <c r="D1474" s="4">
        <v>7936.62</v>
      </c>
      <c r="E1474" s="4">
        <v>7984.9</v>
      </c>
      <c r="F1474" s="13">
        <v>6.6996479974179568E-3</v>
      </c>
      <c r="G1474" s="13" t="s">
        <v>9</v>
      </c>
      <c r="H1474" s="13" t="str">
        <f t="shared" si="106"/>
        <v/>
      </c>
      <c r="I1474" s="7">
        <v>274566340608</v>
      </c>
      <c r="J1474" s="8">
        <v>264326303744</v>
      </c>
      <c r="K1474" s="8">
        <v>276663669145.59998</v>
      </c>
      <c r="L1474" s="4">
        <f>IF(AND(以前300和1000统计!C1473&lt;-10,J1473&lt;K1473*1.05,以前300和1000统计!G1473&lt;10),L1473*(2-E1474/E1473),L1473)</f>
        <v>12117.449005991692</v>
      </c>
      <c r="M1474" s="4">
        <f t="shared" si="110"/>
        <v>7984.9</v>
      </c>
      <c r="N1474" s="4">
        <f t="shared" si="111"/>
        <v>1</v>
      </c>
      <c r="O1474" t="s">
        <v>9</v>
      </c>
      <c r="P1474" t="s">
        <v>9</v>
      </c>
      <c r="R1474" t="s">
        <v>9</v>
      </c>
      <c r="S1474" s="4">
        <f t="shared" si="107"/>
        <v>13920.229693393972</v>
      </c>
      <c r="T1474" s="4">
        <f t="shared" si="108"/>
        <v>22593.503335412959</v>
      </c>
      <c r="U1474" s="4" t="s">
        <v>9</v>
      </c>
      <c r="V1474" t="s">
        <v>9</v>
      </c>
      <c r="W1474" t="s">
        <v>9</v>
      </c>
      <c r="X1474" t="str">
        <f>IF(AND(L1474&lt;&gt;L1473,以前300和1000统计!D1474&gt;以前300和1000统计!E1474+30),1,"")</f>
        <v/>
      </c>
      <c r="Y1474" t="str">
        <f t="shared" si="109"/>
        <v/>
      </c>
    </row>
    <row r="1475" spans="1:25" x14ac:dyDescent="0.25">
      <c r="A1475" s="6">
        <v>44544</v>
      </c>
      <c r="B1475" s="4">
        <v>7969.6</v>
      </c>
      <c r="C1475" s="4">
        <v>7997.18</v>
      </c>
      <c r="D1475" s="4">
        <v>7952.75</v>
      </c>
      <c r="E1475" s="4">
        <v>7981.83</v>
      </c>
      <c r="F1475" s="13">
        <v>4.1149208969042395E-3</v>
      </c>
      <c r="G1475" s="13" t="s">
        <v>9</v>
      </c>
      <c r="H1475" s="13" t="str">
        <f t="shared" si="106"/>
        <v/>
      </c>
      <c r="I1475" s="7">
        <v>277460582400</v>
      </c>
      <c r="J1475" s="8">
        <v>269689606144</v>
      </c>
      <c r="K1475" s="8">
        <v>277556081254.40002</v>
      </c>
      <c r="L1475" s="4">
        <f>IF(AND(以前300和1000统计!C1474&lt;-10,J1474&lt;K1474*1.05,以前300和1000统计!G1474&lt;10),L1474*(2-E1475/E1474),L1474)</f>
        <v>12117.449005991692</v>
      </c>
      <c r="M1475" s="4">
        <f t="shared" si="110"/>
        <v>7981.83</v>
      </c>
      <c r="N1475" s="4">
        <f t="shared" si="111"/>
        <v>1</v>
      </c>
      <c r="O1475" t="s">
        <v>9</v>
      </c>
      <c r="P1475" t="s">
        <v>9</v>
      </c>
      <c r="R1475" t="s">
        <v>9</v>
      </c>
      <c r="S1475" s="4">
        <f t="shared" si="107"/>
        <v>13914.87770336796</v>
      </c>
      <c r="T1475" s="4">
        <f t="shared" si="108"/>
        <v>22584.816682450528</v>
      </c>
      <c r="U1475" s="4" t="s">
        <v>9</v>
      </c>
      <c r="V1475" t="s">
        <v>9</v>
      </c>
      <c r="W1475" t="s">
        <v>9</v>
      </c>
      <c r="X1475" t="str">
        <f>IF(AND(L1475&lt;&gt;L1474,以前300和1000统计!D1475&gt;以前300和1000统计!E1475+30),1,"")</f>
        <v/>
      </c>
      <c r="Y1475" t="str">
        <f t="shared" si="109"/>
        <v/>
      </c>
    </row>
    <row r="1476" spans="1:25" x14ac:dyDescent="0.25">
      <c r="A1476" s="6">
        <v>44545</v>
      </c>
      <c r="B1476" s="4">
        <v>7982.1</v>
      </c>
      <c r="C1476" s="4">
        <v>8019.3</v>
      </c>
      <c r="D1476" s="4">
        <v>7942.94</v>
      </c>
      <c r="E1476" s="4">
        <v>7955.58</v>
      </c>
      <c r="F1476" s="13">
        <v>-3.6719307693270364E-3</v>
      </c>
      <c r="G1476" s="13" t="s">
        <v>9</v>
      </c>
      <c r="H1476" s="13" t="str">
        <f t="shared" si="106"/>
        <v/>
      </c>
      <c r="I1476" s="7">
        <v>277025955840</v>
      </c>
      <c r="J1476" s="8">
        <v>276350959616</v>
      </c>
      <c r="K1476" s="8">
        <v>278795458764.79999</v>
      </c>
      <c r="L1476" s="4">
        <f>IF(AND(以前300和1000统计!C1475&lt;-10,J1475&lt;K1475*1.05,以前300和1000统计!G1475&lt;10),L1475*(2-E1476/E1475),L1475)</f>
        <v>12117.449005991692</v>
      </c>
      <c r="M1476" s="4">
        <f t="shared" si="110"/>
        <v>7955.58</v>
      </c>
      <c r="N1476" s="4">
        <f t="shared" si="111"/>
        <v>1</v>
      </c>
      <c r="O1476" t="s">
        <v>9</v>
      </c>
      <c r="P1476" t="s">
        <v>9</v>
      </c>
      <c r="R1476" t="s">
        <v>9</v>
      </c>
      <c r="S1476" s="4">
        <f t="shared" si="107"/>
        <v>13869.115573666701</v>
      </c>
      <c r="T1476" s="4">
        <f t="shared" si="108"/>
        <v>22510.54155532876</v>
      </c>
      <c r="U1476" s="4" t="s">
        <v>9</v>
      </c>
      <c r="V1476" t="s">
        <v>9</v>
      </c>
      <c r="W1476" t="s">
        <v>9</v>
      </c>
      <c r="X1476" t="str">
        <f>IF(AND(L1476&lt;&gt;L1475,以前300和1000统计!D1476&gt;以前300和1000统计!E1476+30),1,"")</f>
        <v/>
      </c>
      <c r="Y1476" t="str">
        <f t="shared" si="109"/>
        <v/>
      </c>
    </row>
    <row r="1477" spans="1:25" x14ac:dyDescent="0.25">
      <c r="A1477" s="6">
        <v>44546</v>
      </c>
      <c r="B1477" s="4">
        <v>7966.5</v>
      </c>
      <c r="C1477" s="4">
        <v>8005.98</v>
      </c>
      <c r="D1477" s="4">
        <v>7959.18</v>
      </c>
      <c r="E1477" s="4">
        <v>8005.98</v>
      </c>
      <c r="F1477" s="13">
        <v>3.025621943839818E-3</v>
      </c>
      <c r="G1477" s="13" t="s">
        <v>9</v>
      </c>
      <c r="H1477" s="13" t="str">
        <f t="shared" ref="H1477:H1540" si="113">IF(AND(G1477&gt;0.02),G1477,"")</f>
        <v/>
      </c>
      <c r="I1477" s="7">
        <v>259653988352</v>
      </c>
      <c r="J1477" s="8">
        <v>271380175530.66666</v>
      </c>
      <c r="K1477" s="8">
        <v>277476417536</v>
      </c>
      <c r="L1477" s="4">
        <f>IF(AND(以前300和1000统计!C1476&lt;-10,J1476&lt;K1476*1.05,以前300和1000统计!G1476&lt;10),L1476*(2-E1477/E1476),L1476)</f>
        <v>12117.449005991692</v>
      </c>
      <c r="M1477" s="4">
        <f t="shared" si="110"/>
        <v>8005.98</v>
      </c>
      <c r="N1477" s="4">
        <f t="shared" si="111"/>
        <v>1</v>
      </c>
      <c r="O1477" t="s">
        <v>9</v>
      </c>
      <c r="P1477" t="s">
        <v>9</v>
      </c>
      <c r="R1477" t="s">
        <v>9</v>
      </c>
      <c r="S1477" s="4">
        <f t="shared" si="107"/>
        <v>13956.97886269312</v>
      </c>
      <c r="T1477" s="4">
        <f t="shared" si="108"/>
        <v>22653.149799402549</v>
      </c>
      <c r="U1477" s="4" t="s">
        <v>9</v>
      </c>
      <c r="V1477" t="s">
        <v>9</v>
      </c>
      <c r="W1477" t="s">
        <v>9</v>
      </c>
      <c r="X1477" t="str">
        <f>IF(AND(L1477&lt;&gt;L1476,以前300和1000统计!D1477&gt;以前300和1000统计!E1477+30),1,"")</f>
        <v/>
      </c>
      <c r="Y1477" t="str">
        <f t="shared" si="109"/>
        <v/>
      </c>
    </row>
    <row r="1478" spans="1:25" x14ac:dyDescent="0.25">
      <c r="A1478" s="6">
        <v>44547</v>
      </c>
      <c r="B1478" s="4">
        <v>7997.47</v>
      </c>
      <c r="C1478" s="4">
        <v>7997.47</v>
      </c>
      <c r="D1478" s="4">
        <v>7894.1</v>
      </c>
      <c r="E1478" s="4">
        <v>7894.1</v>
      </c>
      <c r="F1478" s="13">
        <v>-7.7279092159213691E-3</v>
      </c>
      <c r="G1478" s="13" t="s">
        <v>9</v>
      </c>
      <c r="H1478" s="13" t="str">
        <f t="shared" si="113"/>
        <v/>
      </c>
      <c r="I1478" s="7">
        <v>264934150144</v>
      </c>
      <c r="J1478" s="8">
        <v>267204698112</v>
      </c>
      <c r="K1478" s="8">
        <v>276910300160</v>
      </c>
      <c r="L1478" s="4">
        <f>IF(AND(以前300和1000统计!C1477&lt;-10,J1477&lt;K1477*1.05,以前300和1000统计!G1477&lt;10),L1477*(2-E1478/E1477),L1477)</f>
        <v>12117.449005991692</v>
      </c>
      <c r="M1478" s="4">
        <f t="shared" si="110"/>
        <v>7894.1</v>
      </c>
      <c r="N1478" s="4">
        <f t="shared" si="111"/>
        <v>1</v>
      </c>
      <c r="O1478" t="s">
        <v>9</v>
      </c>
      <c r="P1478" t="s">
        <v>9</v>
      </c>
      <c r="R1478" t="s">
        <v>9</v>
      </c>
      <c r="S1478" s="4">
        <f t="shared" si="107"/>
        <v>13761.936307608285</v>
      </c>
      <c r="T1478" s="4">
        <f t="shared" si="108"/>
        <v>22336.58213378795</v>
      </c>
      <c r="U1478" s="4" t="s">
        <v>9</v>
      </c>
      <c r="V1478" t="s">
        <v>9</v>
      </c>
      <c r="W1478" t="s">
        <v>9</v>
      </c>
      <c r="X1478" t="str">
        <f>IF(AND(L1478&lt;&gt;L1477,以前300和1000统计!D1478&gt;以前300和1000统计!E1478+30),1,"")</f>
        <v/>
      </c>
      <c r="Y1478" t="str">
        <f t="shared" si="109"/>
        <v/>
      </c>
    </row>
    <row r="1479" spans="1:25" x14ac:dyDescent="0.25">
      <c r="A1479" s="6">
        <v>44550</v>
      </c>
      <c r="B1479" s="4">
        <v>7873.67</v>
      </c>
      <c r="C1479" s="4">
        <v>7920.65</v>
      </c>
      <c r="D1479" s="4">
        <v>7747.36</v>
      </c>
      <c r="E1479" s="4">
        <v>7751.95</v>
      </c>
      <c r="F1479" s="13">
        <v>-3.1730031801228575E-2</v>
      </c>
      <c r="G1479" s="13" t="s">
        <v>9</v>
      </c>
      <c r="H1479" s="13" t="str">
        <f t="shared" si="113"/>
        <v/>
      </c>
      <c r="I1479" s="7">
        <v>263220862976</v>
      </c>
      <c r="J1479" s="8">
        <v>262603000490.66666</v>
      </c>
      <c r="K1479" s="8">
        <v>274805165260.79999</v>
      </c>
      <c r="L1479" s="4">
        <f>IF(AND(以前300和1000统计!C1478&lt;-10,J1478&lt;K1478*1.05,以前300和1000统计!G1478&lt;10),L1478*(2-E1479/E1478),L1478)</f>
        <v>12117.449005991692</v>
      </c>
      <c r="M1479" s="4">
        <f t="shared" si="110"/>
        <v>7751.95</v>
      </c>
      <c r="N1479" s="4">
        <f t="shared" si="111"/>
        <v>1</v>
      </c>
      <c r="O1479" t="s">
        <v>9</v>
      </c>
      <c r="P1479" t="s">
        <v>9</v>
      </c>
      <c r="R1479" t="s">
        <v>9</v>
      </c>
      <c r="S1479" s="4">
        <f t="shared" si="107"/>
        <v>13514.123479530794</v>
      </c>
      <c r="T1479" s="4">
        <f t="shared" si="108"/>
        <v>21934.364635869508</v>
      </c>
      <c r="U1479" s="4" t="s">
        <v>9</v>
      </c>
      <c r="V1479" t="s">
        <v>9</v>
      </c>
      <c r="W1479" t="s">
        <v>9</v>
      </c>
      <c r="X1479" t="str">
        <f>IF(AND(L1479&lt;&gt;L1478,以前300和1000统计!D1479&gt;以前300和1000统计!E1479+30),1,"")</f>
        <v/>
      </c>
      <c r="Y1479" t="str">
        <f t="shared" si="109"/>
        <v/>
      </c>
    </row>
    <row r="1480" spans="1:25" x14ac:dyDescent="0.25">
      <c r="A1480" s="6">
        <v>44551</v>
      </c>
      <c r="B1480" s="4">
        <v>7749.82</v>
      </c>
      <c r="C1480" s="4">
        <v>7849.03</v>
      </c>
      <c r="D1480" s="4">
        <v>7749.82</v>
      </c>
      <c r="E1480" s="4">
        <v>7849.03</v>
      </c>
      <c r="F1480" s="13">
        <v>-5.7093272190623656E-3</v>
      </c>
      <c r="G1480" s="13" t="s">
        <v>9</v>
      </c>
      <c r="H1480" s="13" t="str">
        <f t="shared" si="113"/>
        <v/>
      </c>
      <c r="I1480" s="7">
        <v>226989096960</v>
      </c>
      <c r="J1480" s="8">
        <v>251714703360</v>
      </c>
      <c r="K1480" s="8">
        <v>270978411724.79999</v>
      </c>
      <c r="L1480" s="4">
        <f>IF(AND(以前300和1000统计!C1479&lt;-10,J1479&lt;K1479*1.05,以前300和1000统计!G1479&lt;10),L1479*(2-E1480/E1479),L1479)</f>
        <v>12117.449005991692</v>
      </c>
      <c r="M1480" s="4">
        <f t="shared" si="110"/>
        <v>7849.03</v>
      </c>
      <c r="N1480" s="4">
        <f t="shared" si="111"/>
        <v>1</v>
      </c>
      <c r="O1480" t="s">
        <v>9</v>
      </c>
      <c r="P1480" t="s">
        <v>9</v>
      </c>
      <c r="R1480" t="s">
        <v>9</v>
      </c>
      <c r="S1480" s="4">
        <f t="shared" ref="S1480:S1543" si="114">IF(L1480=L1479,S1479*E1480/E1479,S1479)</f>
        <v>13683.364910060252</v>
      </c>
      <c r="T1480" s="4">
        <f t="shared" ref="T1480:T1543" si="115">IF(L1480&lt;&gt;L1479,T1479*L1480/L1479,T1479*S1480/S1479)</f>
        <v>22209.055277430689</v>
      </c>
      <c r="U1480" s="4" t="s">
        <v>9</v>
      </c>
      <c r="V1480" t="s">
        <v>9</v>
      </c>
      <c r="W1480" t="s">
        <v>9</v>
      </c>
      <c r="X1480" t="str">
        <f>IF(AND(L1480&lt;&gt;L1479,以前300和1000统计!D1480&gt;以前300和1000统计!E1480+30),1,"")</f>
        <v/>
      </c>
      <c r="Y1480" t="str">
        <f t="shared" si="109"/>
        <v/>
      </c>
    </row>
    <row r="1481" spans="1:25" x14ac:dyDescent="0.25">
      <c r="A1481" s="6">
        <v>44552</v>
      </c>
      <c r="B1481" s="4">
        <v>7868.3</v>
      </c>
      <c r="C1481" s="4">
        <v>7943.24</v>
      </c>
      <c r="D1481" s="4">
        <v>7854.36</v>
      </c>
      <c r="E1481" s="4">
        <v>7930.81</v>
      </c>
      <c r="F1481" s="13">
        <v>2.3072904236998593E-2</v>
      </c>
      <c r="G1481" s="13" t="s">
        <v>9</v>
      </c>
      <c r="H1481" s="13" t="str">
        <f t="shared" si="113"/>
        <v/>
      </c>
      <c r="I1481" s="7">
        <v>255276249088</v>
      </c>
      <c r="J1481" s="8">
        <v>248495403008</v>
      </c>
      <c r="K1481" s="8">
        <v>269261238272</v>
      </c>
      <c r="L1481" s="4">
        <f>IF(AND(以前300和1000统计!C1480&lt;-10,J1480&lt;K1480*1.05,以前300和1000统计!G1480&lt;10),L1480*(2-E1481/E1480),L1480)</f>
        <v>12117.449005991692</v>
      </c>
      <c r="M1481" s="4">
        <f t="shared" si="110"/>
        <v>7930.81</v>
      </c>
      <c r="N1481" s="4">
        <f t="shared" si="111"/>
        <v>1</v>
      </c>
      <c r="O1481" t="s">
        <v>9</v>
      </c>
      <c r="P1481" t="s">
        <v>9</v>
      </c>
      <c r="R1481" t="s">
        <v>9</v>
      </c>
      <c r="S1481" s="4">
        <f t="shared" si="114"/>
        <v>13825.93355642098</v>
      </c>
      <c r="T1481" s="4">
        <f t="shared" si="115"/>
        <v>22440.454130612332</v>
      </c>
      <c r="U1481" s="4" t="s">
        <v>9</v>
      </c>
      <c r="V1481" t="s">
        <v>9</v>
      </c>
      <c r="W1481" t="s">
        <v>9</v>
      </c>
      <c r="X1481" t="str">
        <f>IF(AND(L1481&lt;&gt;L1480,以前300和1000统计!D1481&gt;以前300和1000统计!E1481+30),1,"")</f>
        <v/>
      </c>
      <c r="Y1481" t="str">
        <f t="shared" ref="Y1481:Y1544" si="116">IF(X1481=1,E1481/E1480-1,"")</f>
        <v/>
      </c>
    </row>
    <row r="1482" spans="1:25" x14ac:dyDescent="0.25">
      <c r="A1482" s="6">
        <v>44553</v>
      </c>
      <c r="B1482" s="4">
        <v>7932.1</v>
      </c>
      <c r="C1482" s="4">
        <v>7947.13</v>
      </c>
      <c r="D1482" s="4">
        <v>7892.89</v>
      </c>
      <c r="E1482" s="4">
        <v>7932.66</v>
      </c>
      <c r="F1482" s="13">
        <v>1.0654819767538237E-2</v>
      </c>
      <c r="G1482" s="13" t="s">
        <v>9</v>
      </c>
      <c r="H1482" s="13" t="str">
        <f t="shared" si="113"/>
        <v/>
      </c>
      <c r="I1482" s="7">
        <v>267757756416</v>
      </c>
      <c r="J1482" s="8">
        <v>250007700821.33334</v>
      </c>
      <c r="K1482" s="8">
        <v>268963207168</v>
      </c>
      <c r="L1482" s="4">
        <f>IF(AND(以前300和1000统计!C1481&lt;-10,J1481&lt;K1481*1.05,以前300和1000统计!G1481&lt;10),L1481*(2-E1482/E1481),L1481)</f>
        <v>12117.449005991692</v>
      </c>
      <c r="M1482" s="4">
        <f t="shared" si="110"/>
        <v>7932.66</v>
      </c>
      <c r="N1482" s="4">
        <f t="shared" si="111"/>
        <v>1</v>
      </c>
      <c r="O1482" t="s">
        <v>9</v>
      </c>
      <c r="P1482" t="s">
        <v>9</v>
      </c>
      <c r="R1482" t="s">
        <v>9</v>
      </c>
      <c r="S1482" s="4">
        <f t="shared" si="114"/>
        <v>13829.1586969904</v>
      </c>
      <c r="T1482" s="4">
        <f t="shared" si="115"/>
        <v>22445.688758619006</v>
      </c>
      <c r="U1482" s="4" t="s">
        <v>9</v>
      </c>
      <c r="V1482" t="s">
        <v>9</v>
      </c>
      <c r="W1482" t="s">
        <v>9</v>
      </c>
      <c r="X1482" t="str">
        <f>IF(AND(L1482&lt;&gt;L1481,以前300和1000统计!D1482&gt;以前300和1000统计!E1482+30),1,"")</f>
        <v/>
      </c>
      <c r="Y1482" t="str">
        <f t="shared" si="116"/>
        <v/>
      </c>
    </row>
    <row r="1483" spans="1:25" x14ac:dyDescent="0.25">
      <c r="A1483" s="6">
        <v>44554</v>
      </c>
      <c r="B1483" s="4">
        <v>7940.38</v>
      </c>
      <c r="C1483" s="4">
        <v>7940.43</v>
      </c>
      <c r="D1483" s="4">
        <v>7771.42</v>
      </c>
      <c r="E1483" s="4">
        <v>7776.61</v>
      </c>
      <c r="F1483" s="13">
        <v>-1.9443159021587997E-2</v>
      </c>
      <c r="G1483" s="13" t="s">
        <v>9</v>
      </c>
      <c r="H1483" s="13" t="str">
        <f t="shared" si="113"/>
        <v/>
      </c>
      <c r="I1483" s="7">
        <v>278501101568</v>
      </c>
      <c r="J1483" s="8">
        <v>267178369024</v>
      </c>
      <c r="K1483" s="8">
        <v>269005737164.79999</v>
      </c>
      <c r="L1483" s="4">
        <f>IF(AND(以前300和1000统计!C1482&lt;-10,J1482&lt;K1482*1.05,以前300和1000统计!G1482&lt;10),L1482*(2-E1483/E1482),L1482)</f>
        <v>12117.449005991692</v>
      </c>
      <c r="M1483" s="4">
        <f t="shared" si="110"/>
        <v>7776.61</v>
      </c>
      <c r="N1483" s="4">
        <f t="shared" si="111"/>
        <v>1</v>
      </c>
      <c r="O1483" t="s">
        <v>9</v>
      </c>
      <c r="P1483" t="s">
        <v>9</v>
      </c>
      <c r="R1483" t="s">
        <v>9</v>
      </c>
      <c r="S1483" s="4">
        <f t="shared" si="114"/>
        <v>13557.113731661575</v>
      </c>
      <c r="T1483" s="4">
        <f t="shared" si="115"/>
        <v>22004.140812434183</v>
      </c>
      <c r="U1483" s="4" t="s">
        <v>9</v>
      </c>
      <c r="V1483" t="s">
        <v>9</v>
      </c>
      <c r="W1483" t="s">
        <v>9</v>
      </c>
      <c r="X1483" t="str">
        <f>IF(AND(L1483&lt;&gt;L1482,以前300和1000统计!D1483&gt;以前300和1000统计!E1483+30),1,"")</f>
        <v/>
      </c>
      <c r="Y1483" t="str">
        <f t="shared" si="116"/>
        <v/>
      </c>
    </row>
    <row r="1484" spans="1:25" x14ac:dyDescent="0.25">
      <c r="A1484" s="6">
        <v>44557</v>
      </c>
      <c r="B1484" s="4">
        <v>7768.38</v>
      </c>
      <c r="C1484" s="4">
        <v>7833.58</v>
      </c>
      <c r="D1484" s="4">
        <v>7739.29</v>
      </c>
      <c r="E1484" s="4">
        <v>7776.43</v>
      </c>
      <c r="F1484" s="13">
        <v>-1.9694528695292535E-2</v>
      </c>
      <c r="G1484" s="13" t="s">
        <v>9</v>
      </c>
      <c r="H1484" s="13" t="str">
        <f t="shared" si="113"/>
        <v/>
      </c>
      <c r="I1484" s="7">
        <v>232653037568</v>
      </c>
      <c r="J1484" s="8">
        <v>259637298517.33334</v>
      </c>
      <c r="K1484" s="8">
        <v>266165135974.39999</v>
      </c>
      <c r="L1484" s="4">
        <f>IF(AND(以前300和1000统计!C1483&lt;-10,J1483&lt;K1483*1.05,以前300和1000统计!G1483&lt;10),L1483*(2-E1484/E1483),L1483)</f>
        <v>12117.449005991692</v>
      </c>
      <c r="M1484" s="4">
        <f t="shared" si="110"/>
        <v>7776.43</v>
      </c>
      <c r="N1484" s="4">
        <f t="shared" si="111"/>
        <v>1</v>
      </c>
      <c r="O1484">
        <v>8018.8477474246565</v>
      </c>
      <c r="P1484" t="s">
        <v>9</v>
      </c>
      <c r="Q1484">
        <v>-1.0181977912287699E-2</v>
      </c>
      <c r="R1484">
        <v>-2.6108028904557323E-2</v>
      </c>
      <c r="S1484" s="4">
        <f t="shared" si="114"/>
        <v>13556.799934200768</v>
      </c>
      <c r="T1484" s="4">
        <f t="shared" si="115"/>
        <v>22003.63149727678</v>
      </c>
      <c r="U1484" s="4">
        <v>8005.98</v>
      </c>
      <c r="V1484">
        <v>-2.8672317442711481E-2</v>
      </c>
      <c r="W1484">
        <v>-1.0181977912287699E-2</v>
      </c>
      <c r="X1484" t="str">
        <f>IF(AND(L1484&lt;&gt;L1483,以前300和1000统计!D1484&gt;以前300和1000统计!E1484+30),1,"")</f>
        <v/>
      </c>
      <c r="Y1484" t="str">
        <f t="shared" si="116"/>
        <v/>
      </c>
    </row>
    <row r="1485" spans="1:25" x14ac:dyDescent="0.25">
      <c r="A1485" s="6">
        <v>44558</v>
      </c>
      <c r="B1485" s="4">
        <v>7794.03</v>
      </c>
      <c r="C1485" s="4">
        <v>7863.53</v>
      </c>
      <c r="D1485" s="4">
        <v>7783.1</v>
      </c>
      <c r="E1485" s="4">
        <v>7863.53</v>
      </c>
      <c r="F1485" s="13">
        <v>1.1177106734168163E-2</v>
      </c>
      <c r="G1485" s="13">
        <v>1.1177106734168163E-2</v>
      </c>
      <c r="H1485" s="13" t="str">
        <f t="shared" si="113"/>
        <v/>
      </c>
      <c r="I1485" s="7">
        <v>237637914624</v>
      </c>
      <c r="J1485" s="8">
        <v>249597351253.33334</v>
      </c>
      <c r="K1485" s="8">
        <v>262576809164.79999</v>
      </c>
      <c r="L1485" s="4">
        <f>IF(AND(以前300和1000统计!C1484&lt;-10,J1484&lt;K1484*1.05,以前300和1000统计!G1484&lt;10),L1484*(2-E1485/E1484),L1484)</f>
        <v>11981.727369145237</v>
      </c>
      <c r="M1485" s="4">
        <f t="shared" si="110"/>
        <v>7863.53</v>
      </c>
      <c r="N1485" s="4">
        <f t="shared" si="111"/>
        <v>0</v>
      </c>
      <c r="O1485" t="s">
        <v>9</v>
      </c>
      <c r="P1485" t="s">
        <v>9</v>
      </c>
      <c r="R1485" t="s">
        <v>9</v>
      </c>
      <c r="S1485" s="4">
        <f t="shared" si="114"/>
        <v>13556.799934200768</v>
      </c>
      <c r="T1485" s="4">
        <f t="shared" si="115"/>
        <v>21757.179551665129</v>
      </c>
      <c r="U1485" s="4" t="s">
        <v>9</v>
      </c>
      <c r="V1485" t="s">
        <v>9</v>
      </c>
      <c r="W1485" t="s">
        <v>9</v>
      </c>
      <c r="X1485">
        <f>IF(AND(L1485&lt;&gt;L1484,以前300和1000统计!D1485&gt;以前300和1000统计!E1485+30),1,"")</f>
        <v>1</v>
      </c>
      <c r="Y1485">
        <f t="shared" si="116"/>
        <v>1.1200512317348643E-2</v>
      </c>
    </row>
    <row r="1486" spans="1:25" x14ac:dyDescent="0.25">
      <c r="A1486" s="6">
        <v>44559</v>
      </c>
      <c r="B1486" s="4">
        <v>7858.94</v>
      </c>
      <c r="C1486" s="4">
        <v>7886.71</v>
      </c>
      <c r="D1486" s="4">
        <v>7838.28</v>
      </c>
      <c r="E1486" s="4">
        <v>7855.43</v>
      </c>
      <c r="F1486" s="13">
        <v>1.0158903249948947E-2</v>
      </c>
      <c r="G1486" s="13">
        <v>1.0158903249948947E-2</v>
      </c>
      <c r="H1486" s="13" t="str">
        <f t="shared" si="113"/>
        <v/>
      </c>
      <c r="I1486" s="7">
        <v>244249907200</v>
      </c>
      <c r="J1486" s="8">
        <v>238180286464</v>
      </c>
      <c r="K1486" s="8">
        <v>260351884492.79999</v>
      </c>
      <c r="L1486" s="4">
        <f>IF(AND(以前300和1000统计!C1485&lt;-10,J1485&lt;K1485*1.05,以前300和1000统计!G1485&lt;10),L1485*(2-E1486/E1485),L1485)</f>
        <v>11994.069407859412</v>
      </c>
      <c r="M1486" s="4">
        <f t="shared" si="110"/>
        <v>7855.43</v>
      </c>
      <c r="N1486" s="4">
        <f t="shared" si="111"/>
        <v>0</v>
      </c>
      <c r="O1486" t="s">
        <v>9</v>
      </c>
      <c r="P1486">
        <v>7937.2000167783808</v>
      </c>
      <c r="R1486" t="s">
        <v>9</v>
      </c>
      <c r="S1486" s="4">
        <f t="shared" si="114"/>
        <v>13556.799934200768</v>
      </c>
      <c r="T1486" s="4">
        <f t="shared" si="115"/>
        <v>21779.591007381387</v>
      </c>
      <c r="U1486" s="4" t="s">
        <v>9</v>
      </c>
      <c r="V1486" t="s">
        <v>9</v>
      </c>
      <c r="W1486" t="s">
        <v>9</v>
      </c>
      <c r="X1486" t="str">
        <f>IF(AND(L1486&lt;&gt;L1485,以前300和1000统计!D1486&gt;以前300和1000统计!E1486+30),1,"")</f>
        <v/>
      </c>
      <c r="Y1486" t="str">
        <f t="shared" si="116"/>
        <v/>
      </c>
    </row>
    <row r="1487" spans="1:25" ht="13.5" customHeight="1" x14ac:dyDescent="0.25">
      <c r="A1487" s="6">
        <v>44560</v>
      </c>
      <c r="B1487" s="4">
        <v>7863.17</v>
      </c>
      <c r="C1487" s="4">
        <v>7949.96</v>
      </c>
      <c r="D1487" s="4">
        <v>7861.54</v>
      </c>
      <c r="E1487" s="4">
        <v>7924.53</v>
      </c>
      <c r="F1487" s="13">
        <v>7.7573303592661791E-3</v>
      </c>
      <c r="G1487" s="13" t="s">
        <v>9</v>
      </c>
      <c r="H1487" s="13" t="str">
        <f t="shared" si="113"/>
        <v/>
      </c>
      <c r="I1487" s="7">
        <v>250673283072</v>
      </c>
      <c r="J1487" s="8">
        <v>244187034965.33334</v>
      </c>
      <c r="K1487" s="8">
        <v>259196008038.39999</v>
      </c>
      <c r="L1487" s="4">
        <f>IF(AND(以前300和1000统计!C1486&lt;-10,J1486&lt;K1486*1.05,以前300和1000统计!G1486&lt;10),L1486*(2-E1487/E1486),L1486)</f>
        <v>11994.069407859412</v>
      </c>
      <c r="M1487" s="4">
        <f t="shared" si="110"/>
        <v>7924.53</v>
      </c>
      <c r="N1487" s="4">
        <f t="shared" si="111"/>
        <v>1</v>
      </c>
      <c r="O1487" t="s">
        <v>9</v>
      </c>
      <c r="P1487" t="s">
        <v>9</v>
      </c>
      <c r="R1487" t="s">
        <v>9</v>
      </c>
      <c r="S1487" s="4">
        <f t="shared" si="114"/>
        <v>13676.051824352327</v>
      </c>
      <c r="T1487" s="4">
        <f t="shared" si="115"/>
        <v>21971.174375651495</v>
      </c>
      <c r="U1487" s="4" t="s">
        <v>9</v>
      </c>
      <c r="V1487" t="s">
        <v>9</v>
      </c>
      <c r="W1487" t="s">
        <v>9</v>
      </c>
      <c r="X1487" t="str">
        <f>IF(AND(L1487&lt;&gt;L1486,以前300和1000统计!D1487&gt;以前300和1000统计!E1487+30),1,"")</f>
        <v/>
      </c>
      <c r="Y1487" t="str">
        <f t="shared" si="116"/>
        <v/>
      </c>
    </row>
    <row r="1488" spans="1:25" x14ac:dyDescent="0.25">
      <c r="A1488" s="6">
        <v>44561</v>
      </c>
      <c r="B1488" s="4">
        <v>7946.94</v>
      </c>
      <c r="C1488" s="4">
        <v>8016.4</v>
      </c>
      <c r="D1488" s="4">
        <v>7946.94</v>
      </c>
      <c r="E1488" s="4">
        <v>8010.32</v>
      </c>
      <c r="F1488" s="13">
        <v>1.9717571157785052E-2</v>
      </c>
      <c r="G1488" s="13" t="s">
        <v>9</v>
      </c>
      <c r="H1488" s="13" t="str">
        <f t="shared" si="113"/>
        <v/>
      </c>
      <c r="I1488" s="7">
        <v>264776589312</v>
      </c>
      <c r="J1488" s="8">
        <v>253233259861.33334</v>
      </c>
      <c r="K1488" s="8">
        <v>259184630374.39999</v>
      </c>
      <c r="L1488" s="4">
        <f>IF(AND(以前300和1000统计!C1487&lt;-10,J1487&lt;K1487*1.05,以前300和1000统计!G1487&lt;10),L1487*(2-E1488/E1487),L1487)</f>
        <v>11994.069407859412</v>
      </c>
      <c r="M1488" s="4">
        <f t="shared" si="110"/>
        <v>8010.32</v>
      </c>
      <c r="N1488" s="4">
        <f t="shared" si="111"/>
        <v>1</v>
      </c>
      <c r="O1488" t="s">
        <v>9</v>
      </c>
      <c r="P1488" t="s">
        <v>9</v>
      </c>
      <c r="R1488" t="s">
        <v>9</v>
      </c>
      <c r="S1488" s="4">
        <f t="shared" si="114"/>
        <v>13824.107101575228</v>
      </c>
      <c r="T1488" s="4">
        <f t="shared" si="115"/>
        <v>22209.031642856888</v>
      </c>
      <c r="U1488" s="4" t="s">
        <v>9</v>
      </c>
      <c r="V1488" t="s">
        <v>9</v>
      </c>
      <c r="W1488" t="s">
        <v>9</v>
      </c>
      <c r="X1488" t="str">
        <f>IF(AND(L1488&lt;&gt;L1487,以前300和1000统计!D1488&gt;以前300和1000统计!E1488+30),1,"")</f>
        <v/>
      </c>
      <c r="Y1488" t="str">
        <f t="shared" si="116"/>
        <v/>
      </c>
    </row>
    <row r="1489" spans="1:25" x14ac:dyDescent="0.25">
      <c r="A1489" s="6">
        <v>44565</v>
      </c>
      <c r="B1489" s="4">
        <v>8045.1</v>
      </c>
      <c r="C1489" s="4">
        <v>8060.99</v>
      </c>
      <c r="D1489" s="4">
        <v>7948.91</v>
      </c>
      <c r="E1489" s="4">
        <v>7983.07</v>
      </c>
      <c r="F1489" s="13">
        <v>7.3871888932213192E-3</v>
      </c>
      <c r="G1489" s="13" t="s">
        <v>9</v>
      </c>
      <c r="H1489" s="13" t="str">
        <f t="shared" si="113"/>
        <v/>
      </c>
      <c r="I1489" s="7">
        <v>309512978432</v>
      </c>
      <c r="J1489" s="8">
        <v>274987616938.66669</v>
      </c>
      <c r="K1489" s="8">
        <v>260940037120</v>
      </c>
      <c r="L1489" s="4">
        <f>IF(AND(以前300和1000统计!C1488&lt;-10,J1488&lt;K1488*1.05,以前300和1000统计!G1488&lt;10),L1488*(2-E1489/E1488),L1488)</f>
        <v>11994.069407859412</v>
      </c>
      <c r="M1489" s="4">
        <f t="shared" si="110"/>
        <v>7983.07</v>
      </c>
      <c r="N1489" s="4">
        <f t="shared" si="111"/>
        <v>1</v>
      </c>
      <c r="O1489" t="s">
        <v>9</v>
      </c>
      <c r="P1489" t="s">
        <v>9</v>
      </c>
      <c r="R1489" t="s">
        <v>9</v>
      </c>
      <c r="S1489" s="4">
        <f t="shared" si="114"/>
        <v>13777.079402492303</v>
      </c>
      <c r="T1489" s="4">
        <f t="shared" si="115"/>
        <v>22133.479590970339</v>
      </c>
      <c r="U1489" s="4" t="s">
        <v>9</v>
      </c>
      <c r="V1489" t="s">
        <v>9</v>
      </c>
      <c r="W1489" t="s">
        <v>9</v>
      </c>
      <c r="X1489" t="str">
        <f>IF(AND(L1489&lt;&gt;L1488,以前300和1000统计!D1489&gt;以前300和1000统计!E1489+30),1,"")</f>
        <v/>
      </c>
      <c r="Y1489" t="str">
        <f t="shared" si="116"/>
        <v/>
      </c>
    </row>
    <row r="1490" spans="1:25" x14ac:dyDescent="0.25">
      <c r="A1490" s="6">
        <v>44566</v>
      </c>
      <c r="B1490" s="4">
        <v>7968.74</v>
      </c>
      <c r="C1490" s="4">
        <v>7968.92</v>
      </c>
      <c r="D1490" s="4">
        <v>7733.51</v>
      </c>
      <c r="E1490" s="4">
        <v>7781.68</v>
      </c>
      <c r="F1490" s="13">
        <v>-2.8543179298704646E-2</v>
      </c>
      <c r="G1490" s="13" t="s">
        <v>9</v>
      </c>
      <c r="H1490" s="13" t="str">
        <f t="shared" si="113"/>
        <v/>
      </c>
      <c r="I1490" s="7">
        <v>299531735040</v>
      </c>
      <c r="J1490" s="8">
        <v>291273767594.66669</v>
      </c>
      <c r="K1490" s="8">
        <v>262274617548.79999</v>
      </c>
      <c r="L1490" s="4">
        <f>IF(AND(以前300和1000统计!C1489&lt;-10,J1489&lt;K1489*1.05,以前300和1000统计!G1489&lt;10),L1489*(2-E1490/E1489),L1489)</f>
        <v>11994.069407859412</v>
      </c>
      <c r="M1490" s="4">
        <f t="shared" ref="M1490:M1553" si="117">E1490</f>
        <v>7781.68</v>
      </c>
      <c r="N1490" s="4">
        <f t="shared" ref="N1490:N1553" si="118">IF(L1490=L1489,1,0)</f>
        <v>1</v>
      </c>
      <c r="O1490" t="s">
        <v>9</v>
      </c>
      <c r="P1490" t="s">
        <v>9</v>
      </c>
      <c r="R1490" t="s">
        <v>9</v>
      </c>
      <c r="S1490" s="4">
        <f t="shared" si="114"/>
        <v>13429.52313393047</v>
      </c>
      <c r="T1490" s="4">
        <f t="shared" si="115"/>
        <v>21575.115270624221</v>
      </c>
      <c r="U1490" s="4" t="s">
        <v>9</v>
      </c>
      <c r="V1490" t="s">
        <v>9</v>
      </c>
      <c r="W1490" t="s">
        <v>9</v>
      </c>
      <c r="X1490" t="str">
        <f>IF(AND(L1490&lt;&gt;L1489,以前300和1000统计!D1490&gt;以前300和1000统计!E1490+30),1,"")</f>
        <v/>
      </c>
      <c r="Y1490" t="str">
        <f t="shared" si="116"/>
        <v/>
      </c>
    </row>
    <row r="1491" spans="1:25" x14ac:dyDescent="0.25">
      <c r="A1491" s="6">
        <v>44567</v>
      </c>
      <c r="B1491" s="4">
        <v>7743.86</v>
      </c>
      <c r="C1491" s="4">
        <v>7863.55</v>
      </c>
      <c r="D1491" s="4">
        <v>7721.78</v>
      </c>
      <c r="E1491" s="4">
        <v>7844.52</v>
      </c>
      <c r="F1491" s="13">
        <v>-1.7355478531442037E-2</v>
      </c>
      <c r="G1491" s="13" t="s">
        <v>9</v>
      </c>
      <c r="H1491" s="13" t="str">
        <f t="shared" si="113"/>
        <v/>
      </c>
      <c r="I1491" s="7">
        <v>259362889728</v>
      </c>
      <c r="J1491" s="8">
        <v>289469201066.66669</v>
      </c>
      <c r="K1491" s="8">
        <v>263109849497.60001</v>
      </c>
      <c r="L1491" s="4">
        <f>IF(AND(以前300和1000统计!C1490&lt;-10,J1490&lt;K1490*1.05,以前300和1000统计!G1490&lt;10),L1490*(2-E1491/E1490),L1490)</f>
        <v>11994.069407859412</v>
      </c>
      <c r="M1491" s="4">
        <f t="shared" si="117"/>
        <v>7844.52</v>
      </c>
      <c r="N1491" s="4">
        <f t="shared" si="118"/>
        <v>1</v>
      </c>
      <c r="O1491" t="s">
        <v>9</v>
      </c>
      <c r="P1491" t="s">
        <v>9</v>
      </c>
      <c r="R1491" t="s">
        <v>9</v>
      </c>
      <c r="S1491" s="4">
        <f t="shared" si="114"/>
        <v>13537.971596696376</v>
      </c>
      <c r="T1491" s="4">
        <f t="shared" si="115"/>
        <v>21749.342461103148</v>
      </c>
      <c r="U1491" s="4" t="s">
        <v>9</v>
      </c>
      <c r="V1491" t="s">
        <v>9</v>
      </c>
      <c r="W1491" t="s">
        <v>9</v>
      </c>
      <c r="X1491" t="str">
        <f>IF(AND(L1491&lt;&gt;L1490,以前300和1000统计!D1491&gt;以前300和1000统计!E1491+30),1,"")</f>
        <v/>
      </c>
      <c r="Y1491" t="str">
        <f t="shared" si="116"/>
        <v/>
      </c>
    </row>
    <row r="1492" spans="1:25" x14ac:dyDescent="0.25">
      <c r="A1492" s="6">
        <v>44568</v>
      </c>
      <c r="B1492" s="4">
        <v>7841.13</v>
      </c>
      <c r="C1492" s="4">
        <v>7867.49</v>
      </c>
      <c r="D1492" s="4">
        <v>7681.13</v>
      </c>
      <c r="E1492" s="4">
        <v>7682.7</v>
      </c>
      <c r="F1492" s="13">
        <v>-1.2719618385747089E-2</v>
      </c>
      <c r="G1492" s="13" t="s">
        <v>9</v>
      </c>
      <c r="H1492" s="13" t="str">
        <f t="shared" si="113"/>
        <v/>
      </c>
      <c r="I1492" s="7">
        <v>276004630528</v>
      </c>
      <c r="J1492" s="8">
        <v>278299751765.33331</v>
      </c>
      <c r="K1492" s="8">
        <v>263841547264</v>
      </c>
      <c r="L1492" s="4">
        <f>IF(AND(以前300和1000统计!C1491&lt;-10,J1491&lt;K1491*1.05,以前300和1000统计!G1491&lt;10),L1491*(2-E1492/E1491),L1491)</f>
        <v>11994.069407859412</v>
      </c>
      <c r="M1492" s="4">
        <f t="shared" si="117"/>
        <v>7682.7</v>
      </c>
      <c r="N1492" s="4">
        <f t="shared" si="118"/>
        <v>1</v>
      </c>
      <c r="O1492" t="s">
        <v>9</v>
      </c>
      <c r="P1492" t="s">
        <v>9</v>
      </c>
      <c r="R1492" t="s">
        <v>9</v>
      </c>
      <c r="S1492" s="4">
        <f t="shared" si="114"/>
        <v>13258.704724564312</v>
      </c>
      <c r="T1492" s="4">
        <f t="shared" si="115"/>
        <v>21300.688037753378</v>
      </c>
      <c r="U1492" s="4" t="s">
        <v>9</v>
      </c>
      <c r="V1492" t="s">
        <v>9</v>
      </c>
      <c r="W1492" t="s">
        <v>9</v>
      </c>
      <c r="X1492" t="str">
        <f>IF(AND(L1492&lt;&gt;L1491,以前300和1000统计!D1492&gt;以前300和1000统计!E1492+30),1,"")</f>
        <v/>
      </c>
      <c r="Y1492" t="str">
        <f t="shared" si="116"/>
        <v/>
      </c>
    </row>
    <row r="1493" spans="1:25" x14ac:dyDescent="0.25">
      <c r="A1493" s="6">
        <v>44571</v>
      </c>
      <c r="B1493" s="4">
        <v>7669.05</v>
      </c>
      <c r="C1493" s="4">
        <v>7756.97</v>
      </c>
      <c r="D1493" s="4">
        <v>7624.93</v>
      </c>
      <c r="E1493" s="4">
        <v>7734.19</v>
      </c>
      <c r="F1493" s="13">
        <v>-1.4064595411829028E-2</v>
      </c>
      <c r="G1493" s="13" t="s">
        <v>9</v>
      </c>
      <c r="H1493" s="13" t="str">
        <f t="shared" si="113"/>
        <v/>
      </c>
      <c r="I1493" s="7">
        <v>243826237440</v>
      </c>
      <c r="J1493" s="8">
        <v>259731252565.33334</v>
      </c>
      <c r="K1493" s="8">
        <v>263180764364.79999</v>
      </c>
      <c r="L1493" s="4">
        <f>IF(AND(以前300和1000统计!C1492&lt;-10,J1492&lt;K1492*1.05,以前300和1000统计!G1492&lt;10),L1492*(2-E1493/E1492),L1492)</f>
        <v>11994.069407859412</v>
      </c>
      <c r="M1493" s="4">
        <f t="shared" si="117"/>
        <v>7734.19</v>
      </c>
      <c r="N1493" s="4">
        <f t="shared" si="118"/>
        <v>1</v>
      </c>
      <c r="O1493">
        <v>7937.2000167783808</v>
      </c>
      <c r="P1493" t="s">
        <v>9</v>
      </c>
      <c r="Q1493">
        <v>-6.25403695522619E-3</v>
      </c>
      <c r="R1493">
        <v>-5.4548190021102005E-3</v>
      </c>
      <c r="S1493" s="4">
        <f t="shared" si="114"/>
        <v>13347.565503492007</v>
      </c>
      <c r="T1493" s="4">
        <f t="shared" si="115"/>
        <v>21443.446758914415</v>
      </c>
      <c r="U1493" s="4">
        <v>8010.32</v>
      </c>
      <c r="V1493">
        <v>-3.4471781401991475E-2</v>
      </c>
      <c r="W1493">
        <v>-6.25403695522619E-3</v>
      </c>
      <c r="X1493" t="str">
        <f>IF(AND(L1493&lt;&gt;L1492,以前300和1000统计!D1493&gt;以前300和1000统计!E1493+30),1,"")</f>
        <v/>
      </c>
      <c r="Y1493" t="str">
        <f t="shared" si="116"/>
        <v/>
      </c>
    </row>
    <row r="1494" spans="1:25" x14ac:dyDescent="0.25">
      <c r="A1494" s="6">
        <v>44572</v>
      </c>
      <c r="B1494" s="4">
        <v>7734.54</v>
      </c>
      <c r="C1494" s="4">
        <v>7768.74</v>
      </c>
      <c r="D1494" s="4">
        <v>7632.07</v>
      </c>
      <c r="E1494" s="4">
        <v>7646.69</v>
      </c>
      <c r="F1494" s="13">
        <v>-4.6871542556653489E-3</v>
      </c>
      <c r="G1494" s="13">
        <v>-4.6871542556653489E-3</v>
      </c>
      <c r="H1494" s="13" t="str">
        <f t="shared" si="113"/>
        <v/>
      </c>
      <c r="I1494" s="7">
        <v>246010052608</v>
      </c>
      <c r="J1494" s="8">
        <v>255280306858.66666</v>
      </c>
      <c r="K1494" s="8">
        <v>261752949964.79999</v>
      </c>
      <c r="L1494" s="4">
        <f>IF(AND(以前300和1000统计!C1493&lt;-10,J1493&lt;K1493*1.05,以前300和1000统计!G1493&lt;10),L1493*(2-E1494/E1493),L1493)</f>
        <v>12129.763135733654</v>
      </c>
      <c r="M1494" s="4">
        <f t="shared" si="117"/>
        <v>7646.69</v>
      </c>
      <c r="N1494" s="4">
        <f t="shared" si="118"/>
        <v>0</v>
      </c>
      <c r="O1494" t="s">
        <v>9</v>
      </c>
      <c r="P1494" t="s">
        <v>9</v>
      </c>
      <c r="R1494" t="s">
        <v>9</v>
      </c>
      <c r="S1494" s="4">
        <f t="shared" si="114"/>
        <v>13347.565503492007</v>
      </c>
      <c r="T1494" s="4">
        <f t="shared" si="115"/>
        <v>21686.045090660209</v>
      </c>
      <c r="U1494" s="4" t="s">
        <v>9</v>
      </c>
      <c r="V1494" t="s">
        <v>9</v>
      </c>
      <c r="W1494" t="s">
        <v>9</v>
      </c>
      <c r="X1494" t="str">
        <f>IF(AND(L1494&lt;&gt;L1493,以前300和1000统计!D1494&gt;以前300和1000统计!E1494+30),1,"")</f>
        <v/>
      </c>
      <c r="Y1494" t="str">
        <f t="shared" si="116"/>
        <v/>
      </c>
    </row>
    <row r="1495" spans="1:25" x14ac:dyDescent="0.25">
      <c r="A1495" s="6">
        <v>44573</v>
      </c>
      <c r="B1495" s="4">
        <v>7691.85</v>
      </c>
      <c r="C1495" s="4">
        <v>7779.52</v>
      </c>
      <c r="D1495" s="4">
        <v>7682.55</v>
      </c>
      <c r="E1495" s="4">
        <v>7779.52</v>
      </c>
      <c r="F1495" s="13">
        <v>5.8609886749616535E-3</v>
      </c>
      <c r="G1495" s="13">
        <v>5.8609886749616535E-3</v>
      </c>
      <c r="H1495" s="13" t="str">
        <f t="shared" si="113"/>
        <v/>
      </c>
      <c r="I1495" s="7">
        <v>249094029312</v>
      </c>
      <c r="J1495" s="8">
        <v>246310106453.33334</v>
      </c>
      <c r="K1495" s="8">
        <v>260334622310.39999</v>
      </c>
      <c r="L1495" s="4">
        <f>IF(AND(以前300和1000统计!C1494&lt;-10,J1494&lt;K1494*1.05,以前300和1000统计!G1494&lt;10),L1494*(2-E1495/E1494),L1494)</f>
        <v>11919.058054539111</v>
      </c>
      <c r="M1495" s="4">
        <f t="shared" si="117"/>
        <v>7779.52</v>
      </c>
      <c r="N1495" s="4">
        <f t="shared" si="118"/>
        <v>0</v>
      </c>
      <c r="O1495" t="s">
        <v>9</v>
      </c>
      <c r="P1495">
        <v>7887.560474552427</v>
      </c>
      <c r="R1495" t="s">
        <v>9</v>
      </c>
      <c r="S1495" s="4">
        <f t="shared" si="114"/>
        <v>13347.565503492007</v>
      </c>
      <c r="T1495" s="4">
        <f t="shared" si="115"/>
        <v>21309.338650436741</v>
      </c>
      <c r="U1495" s="4" t="s">
        <v>9</v>
      </c>
      <c r="V1495" t="s">
        <v>9</v>
      </c>
      <c r="W1495" t="s">
        <v>9</v>
      </c>
      <c r="X1495">
        <f>IF(AND(L1495&lt;&gt;L1494,以前300和1000统计!D1495&gt;以前300和1000统计!E1495+30),1,"")</f>
        <v>1</v>
      </c>
      <c r="Y1495">
        <f t="shared" si="116"/>
        <v>1.7370914735656884E-2</v>
      </c>
    </row>
    <row r="1496" spans="1:25" x14ac:dyDescent="0.25">
      <c r="A1496" s="6">
        <v>44574</v>
      </c>
      <c r="B1496" s="4">
        <v>7781.31</v>
      </c>
      <c r="C1496" s="4">
        <v>7781.31</v>
      </c>
      <c r="D1496" s="4">
        <v>7644.79</v>
      </c>
      <c r="E1496" s="4">
        <v>7644.79</v>
      </c>
      <c r="F1496" s="13">
        <v>-2.4847352253065669E-4</v>
      </c>
      <c r="G1496" s="13" t="s">
        <v>9</v>
      </c>
      <c r="H1496" s="13" t="str">
        <f t="shared" si="113"/>
        <v/>
      </c>
      <c r="I1496" s="7">
        <v>258476507136</v>
      </c>
      <c r="J1496" s="8">
        <v>251193529685.33334</v>
      </c>
      <c r="K1496" s="8">
        <v>259407149875.20001</v>
      </c>
      <c r="L1496" s="4">
        <f>IF(AND(以前300和1000统计!C1495&lt;-10,J1495&lt;K1495*1.05,以前300和1000统计!G1495&lt;10),L1495*(2-E1496/E1495),L1495)</f>
        <v>11919.058054539111</v>
      </c>
      <c r="M1496" s="4">
        <f t="shared" si="117"/>
        <v>7644.79</v>
      </c>
      <c r="N1496" s="4">
        <f t="shared" si="118"/>
        <v>1</v>
      </c>
      <c r="O1496">
        <v>7887.560474552427</v>
      </c>
      <c r="P1496" t="s">
        <v>9</v>
      </c>
      <c r="Q1496">
        <v>-1.5018833236467022E-2</v>
      </c>
      <c r="R1496">
        <v>-2.6814572849608531E-2</v>
      </c>
      <c r="S1496" s="4">
        <f t="shared" si="114"/>
        <v>13116.405033400604</v>
      </c>
      <c r="T1496" s="4">
        <f t="shared" si="115"/>
        <v>20940.291820250131</v>
      </c>
      <c r="U1496" s="4">
        <v>8010.32</v>
      </c>
      <c r="V1496">
        <v>-4.5632384224350564E-2</v>
      </c>
      <c r="W1496">
        <v>-1.5018833236467022E-2</v>
      </c>
      <c r="X1496" t="str">
        <f>IF(AND(L1496&lt;&gt;L1495,以前300和1000统计!D1496&gt;以前300和1000统计!E1496+30),1,"")</f>
        <v/>
      </c>
      <c r="Y1496" t="str">
        <f t="shared" si="116"/>
        <v/>
      </c>
    </row>
    <row r="1497" spans="1:25" x14ac:dyDescent="0.25">
      <c r="A1497" s="6">
        <v>44575</v>
      </c>
      <c r="B1497" s="4">
        <v>7611.29</v>
      </c>
      <c r="C1497" s="4">
        <v>7714.5</v>
      </c>
      <c r="D1497" s="4">
        <v>7590.19</v>
      </c>
      <c r="E1497" s="4">
        <v>7675.37</v>
      </c>
      <c r="F1497" s="13">
        <v>-1.3387715437456316E-2</v>
      </c>
      <c r="G1497" s="13">
        <v>-1.3387715437456316E-2</v>
      </c>
      <c r="H1497" s="13" t="str">
        <f t="shared" si="113"/>
        <v/>
      </c>
      <c r="I1497" s="7">
        <v>258256240640</v>
      </c>
      <c r="J1497" s="8">
        <v>255275592362.66666</v>
      </c>
      <c r="K1497" s="8">
        <v>259337262489.60001</v>
      </c>
      <c r="L1497" s="4">
        <f>IF(AND(以前300和1000统计!C1496&lt;-10,J1496&lt;K1496*1.05,以前300和1000统计!G1496&lt;10),L1496*(2-E1497/E1496),L1496)</f>
        <v>11871.380512669706</v>
      </c>
      <c r="M1497" s="4">
        <f t="shared" si="117"/>
        <v>7675.37</v>
      </c>
      <c r="N1497" s="4">
        <f t="shared" si="118"/>
        <v>0</v>
      </c>
      <c r="O1497" t="s">
        <v>9</v>
      </c>
      <c r="P1497" t="s">
        <v>9</v>
      </c>
      <c r="R1497" t="s">
        <v>9</v>
      </c>
      <c r="S1497" s="4">
        <f t="shared" si="114"/>
        <v>13116.405033400604</v>
      </c>
      <c r="T1497" s="4">
        <f t="shared" si="115"/>
        <v>20856.528352075955</v>
      </c>
      <c r="U1497" s="4" t="s">
        <v>9</v>
      </c>
      <c r="V1497" t="s">
        <v>9</v>
      </c>
      <c r="W1497" t="s">
        <v>9</v>
      </c>
      <c r="X1497" t="str">
        <f>IF(AND(L1497&lt;&gt;L1496,以前300和1000统计!D1497&gt;以前300和1000统计!E1497+30),1,"")</f>
        <v/>
      </c>
      <c r="Y1497" t="str">
        <f t="shared" si="116"/>
        <v/>
      </c>
    </row>
    <row r="1498" spans="1:25" x14ac:dyDescent="0.25">
      <c r="A1498" s="6">
        <v>44578</v>
      </c>
      <c r="B1498" s="4">
        <v>7687.71</v>
      </c>
      <c r="C1498" s="4">
        <v>7815.66</v>
      </c>
      <c r="D1498" s="4">
        <v>7683.38</v>
      </c>
      <c r="E1498" s="4">
        <v>7808.09</v>
      </c>
      <c r="F1498" s="13">
        <v>2.1360953015060025E-2</v>
      </c>
      <c r="G1498" s="13">
        <v>2.136095301506E-2</v>
      </c>
      <c r="H1498" s="13">
        <f t="shared" si="113"/>
        <v>2.136095301506E-2</v>
      </c>
      <c r="I1498" s="7">
        <v>283638423552</v>
      </c>
      <c r="J1498" s="8">
        <v>266790390442.66666</v>
      </c>
      <c r="K1498" s="8">
        <v>260272476160</v>
      </c>
      <c r="L1498" s="4">
        <f>IF(AND(以前300和1000统计!C1497&lt;-10,J1497&lt;K1497*1.05,以前300和1000统计!G1497&lt;10),L1497*(2-E1498/E1497),L1497)</f>
        <v>11666.104464525899</v>
      </c>
      <c r="M1498" s="4">
        <f t="shared" si="117"/>
        <v>7808.09</v>
      </c>
      <c r="N1498" s="4">
        <f t="shared" si="118"/>
        <v>0</v>
      </c>
      <c r="O1498" t="s">
        <v>9</v>
      </c>
      <c r="P1498" t="s">
        <v>9</v>
      </c>
      <c r="R1498" t="s">
        <v>9</v>
      </c>
      <c r="S1498" s="4">
        <f t="shared" si="114"/>
        <v>13116.405033400604</v>
      </c>
      <c r="T1498" s="4">
        <f t="shared" si="115"/>
        <v>20495.884051815832</v>
      </c>
      <c r="U1498" s="4" t="s">
        <v>9</v>
      </c>
      <c r="V1498" t="s">
        <v>9</v>
      </c>
      <c r="W1498" t="s">
        <v>9</v>
      </c>
      <c r="X1498">
        <f>IF(AND(L1498&lt;&gt;L1497,以前300和1000统计!D1498&gt;以前300和1000统计!E1498+30),1,"")</f>
        <v>1</v>
      </c>
      <c r="Y1498">
        <f t="shared" si="116"/>
        <v>1.7291674538165713E-2</v>
      </c>
    </row>
    <row r="1499" spans="1:25" x14ac:dyDescent="0.25">
      <c r="A1499" s="6">
        <v>44579</v>
      </c>
      <c r="B1499" s="4">
        <v>7808.99</v>
      </c>
      <c r="C1499" s="4">
        <v>7827.19</v>
      </c>
      <c r="D1499" s="4">
        <v>7743.72</v>
      </c>
      <c r="E1499" s="4">
        <v>7758.6</v>
      </c>
      <c r="F1499" s="13">
        <v>1.0843776912383474E-2</v>
      </c>
      <c r="G1499" s="13">
        <v>1.0843776912383474E-2</v>
      </c>
      <c r="H1499" s="13" t="str">
        <f t="shared" si="113"/>
        <v/>
      </c>
      <c r="I1499" s="7">
        <v>298301902848</v>
      </c>
      <c r="J1499" s="8">
        <v>280065522346.66669</v>
      </c>
      <c r="K1499" s="8">
        <v>262026528153.60001</v>
      </c>
      <c r="L1499" s="4">
        <f>L1498</f>
        <v>11666.104464525899</v>
      </c>
      <c r="M1499" s="4">
        <f t="shared" si="117"/>
        <v>7758.6</v>
      </c>
      <c r="N1499" s="4">
        <f t="shared" si="118"/>
        <v>1</v>
      </c>
      <c r="O1499" t="s">
        <v>9</v>
      </c>
      <c r="P1499">
        <v>7769.0985191425752</v>
      </c>
      <c r="R1499" t="s">
        <v>9</v>
      </c>
      <c r="S1499" s="4">
        <f t="shared" si="114"/>
        <v>13033.269351677802</v>
      </c>
      <c r="T1499" s="4">
        <f t="shared" si="115"/>
        <v>20365.975034152823</v>
      </c>
      <c r="U1499" s="4" t="s">
        <v>9</v>
      </c>
      <c r="V1499" t="s">
        <v>9</v>
      </c>
      <c r="W1499" t="s">
        <v>9</v>
      </c>
      <c r="X1499" t="str">
        <f>IF(AND(L1499&lt;&gt;L1498,以前300和1000统计!D1499&gt;以前300和1000统计!E1499+30),1,"")</f>
        <v/>
      </c>
      <c r="Y1499" t="str">
        <f t="shared" si="116"/>
        <v/>
      </c>
    </row>
    <row r="1500" spans="1:25" x14ac:dyDescent="0.25">
      <c r="A1500" s="6">
        <v>44580</v>
      </c>
      <c r="B1500" s="4">
        <v>7728.16</v>
      </c>
      <c r="C1500" s="4">
        <v>7745.81</v>
      </c>
      <c r="D1500" s="4">
        <v>7617.06</v>
      </c>
      <c r="E1500" s="4">
        <v>7665.18</v>
      </c>
      <c r="F1500" s="13">
        <v>-1.8302811571075606E-2</v>
      </c>
      <c r="G1500" s="13" t="s">
        <v>9</v>
      </c>
      <c r="H1500" s="13" t="str">
        <f t="shared" si="113"/>
        <v/>
      </c>
      <c r="I1500" s="7">
        <v>252520833024</v>
      </c>
      <c r="J1500" s="8">
        <v>278153719808</v>
      </c>
      <c r="K1500" s="8">
        <v>263303114956.79999</v>
      </c>
      <c r="L1500" s="4">
        <f>IF(AND(以前300和1000统计!C1499&lt;-10,J1499&lt;K1499*1.05,以前300和1000统计!G1499&lt;10),L1499*(2-E1500/E1499),L1499)</f>
        <v>11666.104464525899</v>
      </c>
      <c r="M1500" s="4">
        <f t="shared" si="117"/>
        <v>7665.18</v>
      </c>
      <c r="N1500" s="4">
        <f t="shared" si="118"/>
        <v>1</v>
      </c>
      <c r="O1500" t="s">
        <v>9</v>
      </c>
      <c r="P1500" t="s">
        <v>9</v>
      </c>
      <c r="R1500" t="s">
        <v>9</v>
      </c>
      <c r="S1500" s="4">
        <f t="shared" si="114"/>
        <v>12876.337943584365</v>
      </c>
      <c r="T1500" s="4">
        <f t="shared" si="115"/>
        <v>20120.751748032832</v>
      </c>
      <c r="U1500" s="4" t="s">
        <v>9</v>
      </c>
      <c r="V1500" t="s">
        <v>9</v>
      </c>
      <c r="W1500" t="s">
        <v>9</v>
      </c>
      <c r="X1500" t="str">
        <f>IF(AND(L1500&lt;&gt;L1499,以前300和1000统计!D1500&gt;以前300和1000统计!E1500+30),1,"")</f>
        <v/>
      </c>
      <c r="Y1500" t="str">
        <f t="shared" si="116"/>
        <v/>
      </c>
    </row>
    <row r="1501" spans="1:25" x14ac:dyDescent="0.25">
      <c r="A1501" s="6">
        <v>44581</v>
      </c>
      <c r="B1501" s="4">
        <v>7664.12</v>
      </c>
      <c r="C1501" s="4">
        <v>7672.76</v>
      </c>
      <c r="D1501" s="4">
        <v>7488.86</v>
      </c>
      <c r="E1501" s="4">
        <v>7492.61</v>
      </c>
      <c r="F1501" s="13">
        <v>-3.4283246977547588E-2</v>
      </c>
      <c r="G1501" s="13" t="s">
        <v>9</v>
      </c>
      <c r="H1501" s="13" t="str">
        <f t="shared" si="113"/>
        <v/>
      </c>
      <c r="I1501" s="7">
        <v>262493949952</v>
      </c>
      <c r="J1501" s="8">
        <v>271105561941.33334</v>
      </c>
      <c r="K1501" s="8">
        <v>263664000000</v>
      </c>
      <c r="L1501" s="4">
        <f>IF(AND(以前300和1000统计!C1500&lt;-10,J1500&lt;K1500*1.05,以前300和1000统计!G1500&lt;10),L1500*(2-E1501/E1500),L1500)</f>
        <v>11666.104464525899</v>
      </c>
      <c r="M1501" s="4">
        <f t="shared" si="117"/>
        <v>7492.61</v>
      </c>
      <c r="N1501" s="4">
        <f t="shared" si="118"/>
        <v>1</v>
      </c>
      <c r="O1501">
        <v>7769.0985191425752</v>
      </c>
      <c r="P1501" t="s">
        <v>9</v>
      </c>
      <c r="Q1501">
        <v>3.3540491779751935E-2</v>
      </c>
      <c r="R1501">
        <v>-4.4860616073386317E-2</v>
      </c>
      <c r="S1501" s="4">
        <f t="shared" si="114"/>
        <v>12586.446559569331</v>
      </c>
      <c r="T1501" s="4">
        <f t="shared" si="115"/>
        <v>19667.763282118394</v>
      </c>
      <c r="U1501" s="4">
        <v>7808.09</v>
      </c>
      <c r="V1501">
        <v>-4.0404247389566494E-2</v>
      </c>
      <c r="W1501">
        <v>3.3540491779751935E-2</v>
      </c>
      <c r="X1501" t="str">
        <f>IF(AND(L1501&lt;&gt;L1500,以前300和1000统计!D1501&gt;以前300和1000统计!E1501+30),1,"")</f>
        <v/>
      </c>
      <c r="Y1501" t="str">
        <f t="shared" si="116"/>
        <v/>
      </c>
    </row>
    <row r="1502" spans="1:25" x14ac:dyDescent="0.25">
      <c r="A1502" s="6">
        <v>44582</v>
      </c>
      <c r="B1502" s="4">
        <v>7474.76</v>
      </c>
      <c r="C1502" s="4">
        <v>7493.02</v>
      </c>
      <c r="D1502" s="4">
        <v>7384.4</v>
      </c>
      <c r="E1502" s="4">
        <v>7388.74</v>
      </c>
      <c r="F1502" s="13">
        <v>-3.6064384658938242E-2</v>
      </c>
      <c r="G1502" s="13">
        <v>-3.6064384658938242E-2</v>
      </c>
      <c r="H1502" s="13" t="str">
        <f t="shared" si="113"/>
        <v/>
      </c>
      <c r="I1502" s="7">
        <v>229180682240</v>
      </c>
      <c r="J1502" s="8">
        <v>248065155072</v>
      </c>
      <c r="K1502" s="8">
        <v>261735146291.20001</v>
      </c>
      <c r="L1502" s="4">
        <f>IF(AND(以前300和1000统计!C1501&lt;-10,J1501&lt;K1501*1.05,以前300和1000统计!G1501&lt;10),L1501*(2-E1502/E1501),L1501)</f>
        <v>11827.831589083338</v>
      </c>
      <c r="M1502" s="4">
        <f t="shared" si="117"/>
        <v>7388.74</v>
      </c>
      <c r="N1502" s="4">
        <f t="shared" si="118"/>
        <v>0</v>
      </c>
      <c r="O1502" t="s">
        <v>9</v>
      </c>
      <c r="P1502" t="s">
        <v>9</v>
      </c>
      <c r="R1502" t="s">
        <v>9</v>
      </c>
      <c r="S1502" s="4">
        <f t="shared" si="114"/>
        <v>12586.446559569331</v>
      </c>
      <c r="T1502" s="4">
        <f t="shared" si="115"/>
        <v>19940.417346872018</v>
      </c>
      <c r="U1502" s="4" t="s">
        <v>9</v>
      </c>
      <c r="V1502" t="s">
        <v>9</v>
      </c>
      <c r="W1502" t="s">
        <v>9</v>
      </c>
      <c r="X1502" t="str">
        <f>IF(AND(L1502&lt;&gt;L1501,以前300和1000统计!D1502&gt;以前300和1000统计!E1502+30),1,"")</f>
        <v/>
      </c>
      <c r="Y1502" t="str">
        <f t="shared" si="116"/>
        <v/>
      </c>
    </row>
    <row r="1503" spans="1:25" x14ac:dyDescent="0.25">
      <c r="A1503" s="6">
        <v>44585</v>
      </c>
      <c r="B1503" s="4">
        <v>7346.39</v>
      </c>
      <c r="C1503" s="4">
        <v>7462.53</v>
      </c>
      <c r="D1503" s="4">
        <v>7333</v>
      </c>
      <c r="E1503" s="4">
        <v>7425.4</v>
      </c>
      <c r="F1503" s="13">
        <v>-8.9701719427542903E-3</v>
      </c>
      <c r="G1503" s="13">
        <v>-8.9701719427542903E-3</v>
      </c>
      <c r="H1503" s="13" t="str">
        <f t="shared" si="113"/>
        <v/>
      </c>
      <c r="I1503" s="7">
        <v>208467435520</v>
      </c>
      <c r="J1503" s="8">
        <v>233380689237.33334</v>
      </c>
      <c r="K1503" s="8">
        <v>258233462988.79999</v>
      </c>
      <c r="L1503" s="4">
        <f>IF(AND(以前300和1000统计!C1502&lt;-10,J1502&lt;K1502*1.05,以前300和1000统计!G1502&lt;10),L1502*(2-E1503/E1502),L1502)</f>
        <v>11769.146575663486</v>
      </c>
      <c r="M1503" s="4">
        <f t="shared" si="117"/>
        <v>7425.4</v>
      </c>
      <c r="N1503" s="4">
        <f t="shared" si="118"/>
        <v>0</v>
      </c>
      <c r="O1503" t="s">
        <v>9</v>
      </c>
      <c r="P1503" t="s">
        <v>9</v>
      </c>
      <c r="R1503" t="s">
        <v>9</v>
      </c>
      <c r="S1503" s="4">
        <f t="shared" si="114"/>
        <v>12586.446559569331</v>
      </c>
      <c r="T1503" s="4">
        <f t="shared" si="115"/>
        <v>19841.48089763489</v>
      </c>
      <c r="U1503" s="4" t="s">
        <v>9</v>
      </c>
      <c r="V1503" t="s">
        <v>9</v>
      </c>
      <c r="W1503" t="s">
        <v>9</v>
      </c>
      <c r="X1503" t="str">
        <f>IF(AND(L1503&lt;&gt;L1502,以前300和1000统计!D1503&gt;以前300和1000统计!E1503+30),1,"")</f>
        <v/>
      </c>
      <c r="Y1503" t="str">
        <f t="shared" si="116"/>
        <v/>
      </c>
    </row>
    <row r="1504" spans="1:25" x14ac:dyDescent="0.25">
      <c r="A1504" s="6">
        <v>44586</v>
      </c>
      <c r="B1504" s="4">
        <v>7398.76</v>
      </c>
      <c r="C1504" s="4">
        <v>7440.55</v>
      </c>
      <c r="D1504" s="4">
        <v>7133.07</v>
      </c>
      <c r="E1504" s="4">
        <v>7133.07</v>
      </c>
      <c r="F1504" s="13">
        <v>-3.4602652143667312E-2</v>
      </c>
      <c r="G1504" s="13">
        <v>-3.4602652143667312E-2</v>
      </c>
      <c r="H1504" s="13" t="str">
        <f t="shared" si="113"/>
        <v/>
      </c>
      <c r="I1504" s="7">
        <v>220574273536</v>
      </c>
      <c r="J1504" s="8">
        <v>219407463765.33334</v>
      </c>
      <c r="K1504" s="8">
        <v>257629524787.20001</v>
      </c>
      <c r="L1504" s="4">
        <f>IF(AND(以前300和1000统计!C1503&lt;-10,J1503&lt;K1503*1.05,以前300和1000统计!G1503&lt;10),L1503*(2-E1504/E1503),L1503)</f>
        <v>12232.485199638451</v>
      </c>
      <c r="M1504" s="4">
        <f t="shared" si="117"/>
        <v>7133.07</v>
      </c>
      <c r="N1504" s="4">
        <f t="shared" si="118"/>
        <v>0</v>
      </c>
      <c r="O1504" t="s">
        <v>9</v>
      </c>
      <c r="P1504" t="s">
        <v>9</v>
      </c>
      <c r="R1504" t="s">
        <v>9</v>
      </c>
      <c r="S1504" s="4">
        <f t="shared" si="114"/>
        <v>12586.446559569331</v>
      </c>
      <c r="T1504" s="4">
        <f t="shared" si="115"/>
        <v>20622.618629044053</v>
      </c>
      <c r="U1504" s="4" t="s">
        <v>9</v>
      </c>
      <c r="V1504" t="s">
        <v>9</v>
      </c>
      <c r="W1504" t="s">
        <v>9</v>
      </c>
      <c r="X1504" t="str">
        <f>IF(AND(L1504&lt;&gt;L1503,以前300和1000统计!D1504&gt;以前300和1000统计!E1504+30),1,"")</f>
        <v/>
      </c>
      <c r="Y1504" t="str">
        <f t="shared" si="116"/>
        <v/>
      </c>
    </row>
    <row r="1505" spans="1:25" x14ac:dyDescent="0.25">
      <c r="A1505" s="6">
        <v>44587</v>
      </c>
      <c r="B1505" s="4">
        <v>7158.57</v>
      </c>
      <c r="C1505" s="4">
        <v>7226.64</v>
      </c>
      <c r="D1505" s="4">
        <v>7071.47</v>
      </c>
      <c r="E1505" s="4">
        <v>7171.03</v>
      </c>
      <c r="F1505" s="13">
        <v>-3.4256740377622719E-2</v>
      </c>
      <c r="G1505" s="13">
        <v>-3.4256740377622719E-2</v>
      </c>
      <c r="H1505" s="13" t="str">
        <f t="shared" si="113"/>
        <v/>
      </c>
      <c r="I1505" s="7">
        <v>177201524736</v>
      </c>
      <c r="J1505" s="8">
        <v>202081077930.66666</v>
      </c>
      <c r="K1505" s="8">
        <v>254607705292.79999</v>
      </c>
      <c r="L1505" s="4">
        <f>IF(AND(以前300和1000统计!C1504&lt;-10,J1504&lt;K1504*1.05,以前300和1000统计!G1504&lt;10),L1504*(2-E1505/E1504),L1504)</f>
        <v>12167.387683677123</v>
      </c>
      <c r="M1505" s="4">
        <f t="shared" si="117"/>
        <v>7171.03</v>
      </c>
      <c r="N1505" s="4">
        <f t="shared" si="118"/>
        <v>0</v>
      </c>
      <c r="O1505" t="s">
        <v>9</v>
      </c>
      <c r="P1505" t="s">
        <v>9</v>
      </c>
      <c r="R1505" t="s">
        <v>9</v>
      </c>
      <c r="S1505" s="4">
        <f t="shared" si="114"/>
        <v>12586.446559569331</v>
      </c>
      <c r="T1505" s="4">
        <f t="shared" si="115"/>
        <v>20512.871408960906</v>
      </c>
      <c r="U1505" s="4" t="s">
        <v>9</v>
      </c>
      <c r="V1505" t="s">
        <v>9</v>
      </c>
      <c r="W1505" t="s">
        <v>9</v>
      </c>
      <c r="X1505" t="str">
        <f>IF(AND(L1505&lt;&gt;L1504,以前300和1000统计!D1505&gt;以前300和1000统计!E1505+30),1,"")</f>
        <v/>
      </c>
      <c r="Y1505" t="str">
        <f t="shared" si="116"/>
        <v/>
      </c>
    </row>
    <row r="1506" spans="1:25" x14ac:dyDescent="0.25">
      <c r="A1506" s="6">
        <v>44588</v>
      </c>
      <c r="B1506" s="4">
        <v>7178.54</v>
      </c>
      <c r="C1506" s="4">
        <v>7191.48</v>
      </c>
      <c r="D1506" s="4">
        <v>6959.46</v>
      </c>
      <c r="E1506" s="4">
        <v>6960.11</v>
      </c>
      <c r="F1506" s="13">
        <v>-2.4247624094534292E-2</v>
      </c>
      <c r="G1506" s="13">
        <v>-2.4247624094534292E-2</v>
      </c>
      <c r="H1506" s="13" t="str">
        <f t="shared" si="113"/>
        <v/>
      </c>
      <c r="I1506" s="7">
        <v>176645967872</v>
      </c>
      <c r="J1506" s="8">
        <v>191473922048</v>
      </c>
      <c r="K1506" s="8">
        <v>251227508326.39999</v>
      </c>
      <c r="L1506" s="4">
        <f>IF(AND(以前300和1000统计!C1505&lt;-10,J1505&lt;K1505*1.05,以前300和1000统计!G1505&lt;10),L1505*(2-E1506/E1505),L1505)</f>
        <v>12525.264503358703</v>
      </c>
      <c r="M1506" s="4">
        <f t="shared" si="117"/>
        <v>6960.11</v>
      </c>
      <c r="N1506" s="4">
        <f t="shared" si="118"/>
        <v>0</v>
      </c>
      <c r="O1506" t="s">
        <v>9</v>
      </c>
      <c r="P1506" t="s">
        <v>9</v>
      </c>
      <c r="R1506" t="s">
        <v>9</v>
      </c>
      <c r="S1506" s="4">
        <f t="shared" si="114"/>
        <v>12586.446559569331</v>
      </c>
      <c r="T1506" s="4">
        <f t="shared" si="115"/>
        <v>21116.212189515172</v>
      </c>
      <c r="U1506" s="4" t="s">
        <v>9</v>
      </c>
      <c r="V1506" t="s">
        <v>9</v>
      </c>
      <c r="W1506" t="s">
        <v>9</v>
      </c>
      <c r="X1506" t="str">
        <f>IF(AND(L1506&lt;&gt;L1505,以前300和1000统计!D1506&gt;以前300和1000统计!E1506+30),1,"")</f>
        <v/>
      </c>
      <c r="Y1506" t="str">
        <f t="shared" si="116"/>
        <v/>
      </c>
    </row>
    <row r="1507" spans="1:25" x14ac:dyDescent="0.25">
      <c r="A1507" s="6">
        <v>44589</v>
      </c>
      <c r="B1507" s="4">
        <v>6996.77</v>
      </c>
      <c r="C1507" s="4">
        <v>7071.32</v>
      </c>
      <c r="D1507" s="4">
        <v>6861.47</v>
      </c>
      <c r="E1507" s="4">
        <v>6973.01</v>
      </c>
      <c r="F1507" s="13">
        <v>-2.7613885313546249E-2</v>
      </c>
      <c r="G1507" s="13">
        <v>-2.7613885313546249E-2</v>
      </c>
      <c r="H1507" s="13" t="str">
        <f t="shared" si="113"/>
        <v/>
      </c>
      <c r="I1507" s="7">
        <v>170642747392</v>
      </c>
      <c r="J1507" s="8">
        <v>174830080000</v>
      </c>
      <c r="K1507" s="8">
        <v>247225981542.39999</v>
      </c>
      <c r="L1507" s="4">
        <f>IF(AND(以前300和1000统计!C1506&lt;-10,J1506&lt;K1506*1.05,以前300和1000统计!G1506&lt;10),L1506*(2-E1507/E1506),L1506)</f>
        <v>12502.049940357065</v>
      </c>
      <c r="M1507" s="4">
        <f t="shared" si="117"/>
        <v>6973.01</v>
      </c>
      <c r="N1507" s="4">
        <f t="shared" si="118"/>
        <v>0</v>
      </c>
      <c r="O1507" t="s">
        <v>9</v>
      </c>
      <c r="P1507" t="s">
        <v>9</v>
      </c>
      <c r="R1507" t="s">
        <v>9</v>
      </c>
      <c r="S1507" s="4">
        <f t="shared" si="114"/>
        <v>12586.446559569331</v>
      </c>
      <c r="T1507" s="4">
        <f t="shared" si="115"/>
        <v>21077.075000987297</v>
      </c>
      <c r="U1507" s="4" t="s">
        <v>9</v>
      </c>
      <c r="V1507" t="s">
        <v>9</v>
      </c>
      <c r="W1507" t="s">
        <v>9</v>
      </c>
      <c r="X1507" t="str">
        <f>IF(AND(L1507&lt;&gt;L1506,以前300和1000统计!D1507&gt;以前300和1000统计!E1507+30),1,"")</f>
        <v/>
      </c>
      <c r="Y1507" t="str">
        <f t="shared" si="116"/>
        <v/>
      </c>
    </row>
    <row r="1508" spans="1:25" x14ac:dyDescent="0.25">
      <c r="A1508" s="6">
        <v>44599</v>
      </c>
      <c r="B1508" s="4">
        <v>7080.61</v>
      </c>
      <c r="C1508" s="4">
        <v>7102.42</v>
      </c>
      <c r="D1508" s="4">
        <v>7037.16</v>
      </c>
      <c r="E1508" s="4">
        <v>7061.62</v>
      </c>
      <c r="F1508" s="13">
        <v>1.4584539612161329E-2</v>
      </c>
      <c r="G1508" s="13">
        <v>1.4584539612161329E-2</v>
      </c>
      <c r="H1508" s="13" t="str">
        <f t="shared" si="113"/>
        <v/>
      </c>
      <c r="I1508" s="7">
        <v>172407918592</v>
      </c>
      <c r="J1508" s="8">
        <v>173232211285.33334</v>
      </c>
      <c r="K1508" s="8">
        <v>242607548006.39999</v>
      </c>
      <c r="L1508" s="4">
        <f>IF(AND(以前300和1000统计!C1507&lt;-10,J1507&lt;K1507*1.05,以前300和1000统计!G1507&lt;10),L1507*(2-E1508/E1507),L1507)</f>
        <v>12343.179288340931</v>
      </c>
      <c r="M1508" s="4">
        <f t="shared" si="117"/>
        <v>7061.62</v>
      </c>
      <c r="N1508" s="4">
        <f t="shared" si="118"/>
        <v>0</v>
      </c>
      <c r="O1508" t="s">
        <v>9</v>
      </c>
      <c r="P1508" t="s">
        <v>9</v>
      </c>
      <c r="R1508" t="s">
        <v>9</v>
      </c>
      <c r="S1508" s="4">
        <f t="shared" si="114"/>
        <v>12586.446559569331</v>
      </c>
      <c r="T1508" s="4">
        <f t="shared" si="115"/>
        <v>20809.23663336163</v>
      </c>
      <c r="U1508" s="4" t="s">
        <v>9</v>
      </c>
      <c r="V1508" t="s">
        <v>9</v>
      </c>
      <c r="W1508" t="s">
        <v>9</v>
      </c>
      <c r="X1508" t="str">
        <f>IF(AND(L1508&lt;&gt;L1507,以前300和1000统计!D1508&gt;以前300和1000统计!E1508+30),1,"")</f>
        <v/>
      </c>
      <c r="Y1508" t="str">
        <f t="shared" si="116"/>
        <v/>
      </c>
    </row>
    <row r="1509" spans="1:25" x14ac:dyDescent="0.25">
      <c r="A1509" s="6">
        <v>44600</v>
      </c>
      <c r="B1509" s="4">
        <v>7058.25</v>
      </c>
      <c r="C1509" s="4">
        <v>7080.62</v>
      </c>
      <c r="D1509" s="4">
        <v>6928.9</v>
      </c>
      <c r="E1509" s="4">
        <v>7080.62</v>
      </c>
      <c r="F1509" s="13">
        <v>1.543235991343761E-2</v>
      </c>
      <c r="G1509" s="13">
        <v>1.543235991343761E-2</v>
      </c>
      <c r="H1509" s="13" t="str">
        <f t="shared" si="113"/>
        <v/>
      </c>
      <c r="I1509" s="7">
        <v>181069631488</v>
      </c>
      <c r="J1509" s="8">
        <v>174706765824</v>
      </c>
      <c r="K1509" s="8">
        <v>236185380659.20001</v>
      </c>
      <c r="L1509" s="4">
        <f>IF(AND(以前300和1000统计!C1508&lt;-10,J1508&lt;K1508*1.05,以前300和1000统计!G1508&lt;10),L1508*(2-E1509/E1508),L1508)</f>
        <v>12309.968721009571</v>
      </c>
      <c r="M1509" s="4">
        <f t="shared" si="117"/>
        <v>7080.62</v>
      </c>
      <c r="N1509" s="4">
        <f t="shared" si="118"/>
        <v>0</v>
      </c>
      <c r="O1509" t="s">
        <v>9</v>
      </c>
      <c r="P1509" t="s">
        <v>9</v>
      </c>
      <c r="R1509" t="s">
        <v>9</v>
      </c>
      <c r="S1509" s="4">
        <f t="shared" si="114"/>
        <v>12586.446559569331</v>
      </c>
      <c r="T1509" s="4">
        <f t="shared" si="115"/>
        <v>20753.247285869995</v>
      </c>
      <c r="U1509" s="4" t="s">
        <v>9</v>
      </c>
      <c r="V1509" t="s">
        <v>9</v>
      </c>
      <c r="W1509" t="s">
        <v>9</v>
      </c>
      <c r="X1509" t="str">
        <f>IF(AND(L1509&lt;&gt;L1508,以前300和1000统计!D1509&gt;以前300和1000统计!E1509+30),1,"")</f>
        <v/>
      </c>
      <c r="Y1509" t="str">
        <f t="shared" si="116"/>
        <v/>
      </c>
    </row>
    <row r="1510" spans="1:25" x14ac:dyDescent="0.25">
      <c r="A1510" s="6">
        <v>44601</v>
      </c>
      <c r="B1510" s="4">
        <v>7083.43</v>
      </c>
      <c r="C1510" s="4">
        <v>7212.75</v>
      </c>
      <c r="D1510" s="4">
        <v>7056.62</v>
      </c>
      <c r="E1510" s="4">
        <v>7211.43</v>
      </c>
      <c r="F1510" s="13">
        <v>2.1214678784754915E-2</v>
      </c>
      <c r="G1510" s="13">
        <v>2.1214678784754915E-2</v>
      </c>
      <c r="H1510" s="13">
        <f t="shared" si="113"/>
        <v>2.1214678784754915E-2</v>
      </c>
      <c r="I1510" s="7">
        <v>208591945728</v>
      </c>
      <c r="J1510" s="8">
        <v>187356498602.66666</v>
      </c>
      <c r="K1510" s="8">
        <v>231638391193.60001</v>
      </c>
      <c r="L1510" s="4">
        <f>IF(AND(以前300和1000统计!C1509&lt;-10,J1509&lt;K1509*1.05,以前300和1000统计!G1509&lt;10),L1509*(2-E1510/E1509),L1509)</f>
        <v>12082.549793232727</v>
      </c>
      <c r="M1510" s="4">
        <f t="shared" si="117"/>
        <v>7211.43</v>
      </c>
      <c r="N1510" s="4">
        <f t="shared" si="118"/>
        <v>0</v>
      </c>
      <c r="O1510" t="s">
        <v>9</v>
      </c>
      <c r="P1510" t="s">
        <v>9</v>
      </c>
      <c r="R1510" t="s">
        <v>9</v>
      </c>
      <c r="S1510" s="4">
        <f t="shared" si="114"/>
        <v>12586.446559569331</v>
      </c>
      <c r="T1510" s="4">
        <f t="shared" si="115"/>
        <v>20369.844098371628</v>
      </c>
      <c r="U1510" s="4" t="s">
        <v>9</v>
      </c>
      <c r="V1510" t="s">
        <v>9</v>
      </c>
      <c r="W1510" t="s">
        <v>9</v>
      </c>
      <c r="X1510" t="str">
        <f>IF(AND(L1510&lt;&gt;L1509,以前300和1000统计!D1510&gt;以前300和1000统计!E1510+30),1,"")</f>
        <v/>
      </c>
      <c r="Y1510" t="str">
        <f t="shared" si="116"/>
        <v/>
      </c>
    </row>
    <row r="1511" spans="1:25" x14ac:dyDescent="0.25">
      <c r="A1511" s="6">
        <v>44602</v>
      </c>
      <c r="B1511" s="4">
        <v>7208.57</v>
      </c>
      <c r="C1511" s="4">
        <v>7222.19</v>
      </c>
      <c r="D1511" s="4">
        <v>7126.07</v>
      </c>
      <c r="E1511" s="4">
        <v>7175.62</v>
      </c>
      <c r="F1511" s="13">
        <v>1.3416904169408994E-2</v>
      </c>
      <c r="G1511" s="13">
        <v>1.3416904169408994E-2</v>
      </c>
      <c r="H1511" s="13" t="str">
        <f t="shared" si="113"/>
        <v/>
      </c>
      <c r="I1511" s="7">
        <v>197454786560</v>
      </c>
      <c r="J1511" s="8">
        <v>195705454592</v>
      </c>
      <c r="K1511" s="8">
        <v>228542986035.20001</v>
      </c>
      <c r="L1511" s="4">
        <f>L1510</f>
        <v>12082.549793232727</v>
      </c>
      <c r="M1511" s="4">
        <f t="shared" si="117"/>
        <v>7175.62</v>
      </c>
      <c r="N1511" s="4">
        <f t="shared" si="118"/>
        <v>1</v>
      </c>
      <c r="P1511" t="s">
        <v>9</v>
      </c>
      <c r="R1511" t="s">
        <v>9</v>
      </c>
      <c r="S1511" s="4">
        <f t="shared" si="114"/>
        <v>12523.945689242893</v>
      </c>
      <c r="T1511" s="4">
        <f t="shared" si="115"/>
        <v>20268.692992812441</v>
      </c>
      <c r="U1511" s="4" t="s">
        <v>9</v>
      </c>
      <c r="V1511" t="s">
        <v>9</v>
      </c>
      <c r="W1511" t="s">
        <v>9</v>
      </c>
      <c r="X1511" t="str">
        <f>IF(AND(L1511&lt;&gt;L1510,以前300和1000统计!D1511&gt;以前300和1000统计!E1511+30),1,"")</f>
        <v/>
      </c>
      <c r="Y1511" t="str">
        <f t="shared" si="116"/>
        <v/>
      </c>
    </row>
    <row r="1512" spans="1:25" x14ac:dyDescent="0.25">
      <c r="A1512" s="6">
        <v>44603</v>
      </c>
      <c r="B1512" s="4">
        <v>7140.93</v>
      </c>
      <c r="C1512" s="4">
        <v>7151.24</v>
      </c>
      <c r="D1512" s="4">
        <v>7024.79</v>
      </c>
      <c r="E1512" s="4">
        <v>7033.85</v>
      </c>
      <c r="F1512" s="13">
        <v>-2.4624797023613865E-2</v>
      </c>
      <c r="G1512" s="13">
        <v>-2.4624797023613865E-2</v>
      </c>
      <c r="H1512" s="13" t="str">
        <f t="shared" si="113"/>
        <v/>
      </c>
      <c r="I1512" s="7">
        <v>207661883392</v>
      </c>
      <c r="J1512" s="8">
        <v>204569538560</v>
      </c>
      <c r="K1512" s="8">
        <v>225125848678.39999</v>
      </c>
      <c r="L1512" s="4">
        <f t="shared" ref="L1512:L1516" si="119">L1511</f>
        <v>12082.549793232727</v>
      </c>
      <c r="M1512" s="4">
        <f t="shared" si="117"/>
        <v>7033.85</v>
      </c>
      <c r="N1512" s="4">
        <f t="shared" si="118"/>
        <v>1</v>
      </c>
      <c r="O1512" t="s">
        <v>9</v>
      </c>
      <c r="P1512" t="s">
        <v>9</v>
      </c>
      <c r="R1512" t="s">
        <v>9</v>
      </c>
      <c r="S1512" s="4">
        <f t="shared" si="114"/>
        <v>12276.507867791373</v>
      </c>
      <c r="T1512" s="4">
        <f t="shared" si="115"/>
        <v>19868.24082204657</v>
      </c>
      <c r="U1512" s="4" t="s">
        <v>9</v>
      </c>
      <c r="V1512" t="s">
        <v>9</v>
      </c>
      <c r="W1512" t="s">
        <v>9</v>
      </c>
      <c r="X1512" t="str">
        <f>IF(AND(L1512&lt;&gt;L1511,以前300和1000统计!D1512&gt;以前300和1000统计!E1512+30),1,"")</f>
        <v/>
      </c>
      <c r="Y1512" t="str">
        <f t="shared" si="116"/>
        <v/>
      </c>
    </row>
    <row r="1513" spans="1:25" x14ac:dyDescent="0.25">
      <c r="A1513" s="6">
        <v>44606</v>
      </c>
      <c r="B1513" s="4">
        <v>6991.63</v>
      </c>
      <c r="C1513" s="4">
        <v>7096.55</v>
      </c>
      <c r="D1513" s="4">
        <v>6961.3</v>
      </c>
      <c r="E1513" s="4">
        <v>7006.08</v>
      </c>
      <c r="F1513" s="13">
        <v>-2.3627226636862009E-2</v>
      </c>
      <c r="G1513" s="13">
        <v>-2.3627226636862009E-2</v>
      </c>
      <c r="H1513" s="13" t="str">
        <f t="shared" si="113"/>
        <v/>
      </c>
      <c r="I1513" s="7">
        <v>177109078016</v>
      </c>
      <c r="J1513" s="8">
        <v>194075249322.66666</v>
      </c>
      <c r="K1513" s="8">
        <v>221789990707.20001</v>
      </c>
      <c r="L1513" s="4">
        <f t="shared" si="119"/>
        <v>12082.549793232727</v>
      </c>
      <c r="M1513" s="4">
        <f t="shared" si="117"/>
        <v>7006.08</v>
      </c>
      <c r="N1513" s="4">
        <f t="shared" si="118"/>
        <v>1</v>
      </c>
      <c r="O1513" t="s">
        <v>9</v>
      </c>
      <c r="P1513" t="s">
        <v>9</v>
      </c>
      <c r="R1513" t="s">
        <v>9</v>
      </c>
      <c r="S1513" s="4">
        <f t="shared" si="114"/>
        <v>12228.039586055402</v>
      </c>
      <c r="T1513" s="4">
        <f t="shared" si="115"/>
        <v>19789.799989838288</v>
      </c>
      <c r="U1513" s="4" t="s">
        <v>9</v>
      </c>
      <c r="V1513" t="s">
        <v>9</v>
      </c>
      <c r="W1513" t="s">
        <v>9</v>
      </c>
      <c r="X1513" t="str">
        <f>IF(AND(L1513&lt;&gt;L1512,以前300和1000统计!D1513&gt;以前300和1000统计!E1513+30),1,"")</f>
        <v/>
      </c>
      <c r="Y1513" t="str">
        <f t="shared" si="116"/>
        <v/>
      </c>
    </row>
    <row r="1514" spans="1:25" x14ac:dyDescent="0.25">
      <c r="A1514" s="6">
        <v>44607</v>
      </c>
      <c r="B1514" s="4">
        <v>7020.13</v>
      </c>
      <c r="C1514" s="4">
        <v>7125.1</v>
      </c>
      <c r="D1514" s="4">
        <v>6990.4</v>
      </c>
      <c r="E1514" s="4">
        <v>7124.85</v>
      </c>
      <c r="F1514" s="13">
        <v>1.2937438245057775E-2</v>
      </c>
      <c r="G1514" s="13">
        <v>1.2937438245057775E-2</v>
      </c>
      <c r="H1514" s="13" t="str">
        <f t="shared" si="113"/>
        <v/>
      </c>
      <c r="I1514" s="7">
        <v>178296061952</v>
      </c>
      <c r="J1514" s="8">
        <v>187689007786.66666</v>
      </c>
      <c r="K1514" s="8">
        <v>218404291174.39999</v>
      </c>
      <c r="L1514" s="4">
        <f t="shared" si="119"/>
        <v>12082.549793232727</v>
      </c>
      <c r="M1514" s="4">
        <f t="shared" si="117"/>
        <v>7124.85</v>
      </c>
      <c r="N1514" s="4">
        <f t="shared" si="118"/>
        <v>1</v>
      </c>
      <c r="O1514" t="s">
        <v>9</v>
      </c>
      <c r="P1514" t="s">
        <v>9</v>
      </c>
      <c r="R1514" t="s">
        <v>9</v>
      </c>
      <c r="S1514" s="4">
        <f t="shared" si="114"/>
        <v>12435.334430195891</v>
      </c>
      <c r="T1514" s="4">
        <f t="shared" si="115"/>
        <v>20125.284960719739</v>
      </c>
      <c r="U1514" s="4" t="s">
        <v>9</v>
      </c>
      <c r="V1514" t="s">
        <v>9</v>
      </c>
      <c r="W1514" t="s">
        <v>9</v>
      </c>
      <c r="X1514" t="str">
        <f>IF(AND(L1514&lt;&gt;L1513,以前300和1000统计!D1514&gt;以前300和1000统计!E1514+30),1,"")</f>
        <v/>
      </c>
      <c r="Y1514" t="str">
        <f t="shared" si="116"/>
        <v/>
      </c>
    </row>
    <row r="1515" spans="1:25" x14ac:dyDescent="0.25">
      <c r="A1515" s="6">
        <v>44608</v>
      </c>
      <c r="B1515" s="4">
        <v>7164.23</v>
      </c>
      <c r="C1515" s="4">
        <v>7201.08</v>
      </c>
      <c r="D1515" s="4">
        <v>7132.08</v>
      </c>
      <c r="E1515" s="4">
        <v>7183.11</v>
      </c>
      <c r="F1515" s="13">
        <v>2.5268052891203041E-2</v>
      </c>
      <c r="G1515" s="13">
        <v>2.5268052891203041E-2</v>
      </c>
      <c r="H1515" s="13">
        <f t="shared" si="113"/>
        <v>2.5268052891203041E-2</v>
      </c>
      <c r="I1515" s="7">
        <v>181452902400</v>
      </c>
      <c r="J1515" s="8">
        <v>178952680789.33334</v>
      </c>
      <c r="K1515" s="8">
        <v>215022234828.79999</v>
      </c>
      <c r="L1515" s="4">
        <f t="shared" si="119"/>
        <v>12082.549793232727</v>
      </c>
      <c r="M1515" s="4">
        <f t="shared" si="117"/>
        <v>7183.11</v>
      </c>
      <c r="N1515" s="4">
        <f t="shared" si="118"/>
        <v>1</v>
      </c>
      <c r="O1515" t="s">
        <v>9</v>
      </c>
      <c r="P1515" t="s">
        <v>9</v>
      </c>
      <c r="R1515" t="s">
        <v>9</v>
      </c>
      <c r="S1515" s="4">
        <f t="shared" si="114"/>
        <v>12537.018337071573</v>
      </c>
      <c r="T1515" s="4">
        <f t="shared" si="115"/>
        <v>20289.84970268785</v>
      </c>
      <c r="U1515" s="4" t="s">
        <v>9</v>
      </c>
      <c r="V1515" t="s">
        <v>9</v>
      </c>
      <c r="W1515" t="s">
        <v>9</v>
      </c>
      <c r="X1515" t="str">
        <f>IF(AND(L1515&lt;&gt;L1514,以前300和1000统计!D1515&gt;以前300和1000统计!E1515+30),1,"")</f>
        <v/>
      </c>
      <c r="Y1515" t="str">
        <f t="shared" si="116"/>
        <v/>
      </c>
    </row>
    <row r="1516" spans="1:25" x14ac:dyDescent="0.25">
      <c r="A1516" s="6">
        <v>44609</v>
      </c>
      <c r="B1516" s="4">
        <v>7169.72</v>
      </c>
      <c r="C1516" s="4">
        <v>7265.03</v>
      </c>
      <c r="D1516" s="4">
        <v>7146.59</v>
      </c>
      <c r="E1516" s="4">
        <v>7220.61</v>
      </c>
      <c r="F1516" s="13">
        <v>1.3440282953325333E-2</v>
      </c>
      <c r="G1516" s="13">
        <v>1.3440282953325333E-2</v>
      </c>
      <c r="H1516" s="13" t="str">
        <f t="shared" si="113"/>
        <v/>
      </c>
      <c r="I1516" s="7">
        <v>211816615936</v>
      </c>
      <c r="J1516" s="8">
        <v>190521860096</v>
      </c>
      <c r="K1516" s="8">
        <v>212689240268.79999</v>
      </c>
      <c r="L1516" s="4">
        <f t="shared" si="119"/>
        <v>12082.549793232727</v>
      </c>
      <c r="M1516" s="4">
        <f t="shared" si="117"/>
        <v>7220.61</v>
      </c>
      <c r="N1516" s="4">
        <f t="shared" si="118"/>
        <v>1</v>
      </c>
      <c r="O1516" t="s">
        <v>9</v>
      </c>
      <c r="P1516">
        <v>8029.6779041599602</v>
      </c>
      <c r="R1516" t="s">
        <v>9</v>
      </c>
      <c r="S1516" s="4">
        <f t="shared" si="114"/>
        <v>12602.468843556951</v>
      </c>
      <c r="T1516" s="4">
        <f t="shared" si="115"/>
        <v>20395.774485108112</v>
      </c>
      <c r="U1516" s="4" t="s">
        <v>9</v>
      </c>
      <c r="V1516" t="s">
        <v>9</v>
      </c>
      <c r="W1516" t="s">
        <v>9</v>
      </c>
      <c r="X1516" t="str">
        <f>IF(AND(L1516&lt;&gt;L1515,以前300和1000统计!D1516&gt;以前300和1000统计!E1516+30),1,"")</f>
        <v/>
      </c>
      <c r="Y1516" t="str">
        <f t="shared" si="116"/>
        <v/>
      </c>
    </row>
    <row r="1517" spans="1:25" x14ac:dyDescent="0.25">
      <c r="A1517" s="6">
        <v>44610</v>
      </c>
      <c r="B1517" s="4">
        <v>7174.59</v>
      </c>
      <c r="C1517" s="4">
        <v>7252.06</v>
      </c>
      <c r="D1517" s="4">
        <v>7164.27</v>
      </c>
      <c r="E1517" s="4">
        <v>7251.79</v>
      </c>
      <c r="F1517" s="13">
        <v>9.5613181477103293E-3</v>
      </c>
      <c r="G1517" s="13" t="s">
        <v>9</v>
      </c>
      <c r="H1517" s="13" t="str">
        <f t="shared" si="113"/>
        <v/>
      </c>
      <c r="I1517" s="7">
        <v>187819462656</v>
      </c>
      <c r="J1517" s="8">
        <v>193696326997.33334</v>
      </c>
      <c r="K1517" s="8">
        <v>209167401369.60001</v>
      </c>
      <c r="L1517" s="4">
        <f>IF(AND(以前300和1000统计!C1516&lt;-10,J1516&lt;K1516*1.05,以前300和1000统计!G1516&lt;10),L1516*(2-E1517/E1516),L1516)</f>
        <v>12082.549793232727</v>
      </c>
      <c r="M1517" s="4">
        <f t="shared" si="117"/>
        <v>7251.79</v>
      </c>
      <c r="N1517" s="4">
        <f t="shared" si="118"/>
        <v>1</v>
      </c>
      <c r="O1517" t="s">
        <v>9</v>
      </c>
      <c r="P1517" t="s">
        <v>9</v>
      </c>
      <c r="R1517" t="s">
        <v>9</v>
      </c>
      <c r="S1517" s="4">
        <f t="shared" si="114"/>
        <v>12656.888758015994</v>
      </c>
      <c r="T1517" s="4">
        <f t="shared" si="115"/>
        <v>20483.847410864477</v>
      </c>
      <c r="U1517" s="4" t="s">
        <v>9</v>
      </c>
      <c r="V1517" t="s">
        <v>9</v>
      </c>
      <c r="W1517" t="s">
        <v>9</v>
      </c>
      <c r="X1517" t="str">
        <f>IF(AND(L1517&lt;&gt;L1516,以前300和1000统计!D1517&gt;以前300和1000统计!E1517+30),1,"")</f>
        <v/>
      </c>
      <c r="Y1517" t="str">
        <f t="shared" si="116"/>
        <v/>
      </c>
    </row>
    <row r="1518" spans="1:25" x14ac:dyDescent="0.25">
      <c r="A1518" s="6">
        <v>44613</v>
      </c>
      <c r="B1518" s="4">
        <v>7264.44</v>
      </c>
      <c r="C1518" s="4">
        <v>7334.91</v>
      </c>
      <c r="D1518" s="4">
        <v>7259.76</v>
      </c>
      <c r="E1518" s="4">
        <v>7334.59</v>
      </c>
      <c r="F1518" s="13">
        <v>1.5785369934119275E-2</v>
      </c>
      <c r="G1518" s="13" t="s">
        <v>9</v>
      </c>
      <c r="H1518" s="13" t="str">
        <f t="shared" si="113"/>
        <v/>
      </c>
      <c r="I1518" s="7">
        <v>209089466368</v>
      </c>
      <c r="J1518" s="8">
        <v>202908514986.66666</v>
      </c>
      <c r="K1518" s="8">
        <v>205439953510.39999</v>
      </c>
      <c r="L1518" s="4">
        <f>IF(AND(以前300和1000统计!C1517&lt;-10,J1517&lt;K1517*1.05,以前300和1000统计!G1517&lt;10),L1517*(2-E1518/E1517),L1517)</f>
        <v>12082.549793232727</v>
      </c>
      <c r="M1518" s="4">
        <f t="shared" si="117"/>
        <v>7334.59</v>
      </c>
      <c r="N1518" s="4">
        <f t="shared" si="118"/>
        <v>1</v>
      </c>
      <c r="O1518" t="s">
        <v>9</v>
      </c>
      <c r="P1518" t="s">
        <v>9</v>
      </c>
      <c r="R1518" t="s">
        <v>9</v>
      </c>
      <c r="S1518" s="4">
        <f t="shared" si="114"/>
        <v>12801.403476335709</v>
      </c>
      <c r="T1518" s="4">
        <f t="shared" si="115"/>
        <v>20717.729330448412</v>
      </c>
      <c r="U1518" s="4" t="s">
        <v>9</v>
      </c>
      <c r="V1518" t="s">
        <v>9</v>
      </c>
      <c r="W1518" t="s">
        <v>9</v>
      </c>
      <c r="X1518" t="str">
        <f>IF(AND(L1518&lt;&gt;L1517,以前300和1000统计!D1518&gt;以前300和1000统计!E1518+30),1,"")</f>
        <v/>
      </c>
      <c r="Y1518" t="str">
        <f t="shared" si="116"/>
        <v/>
      </c>
    </row>
    <row r="1519" spans="1:25" x14ac:dyDescent="0.25">
      <c r="A1519" s="6">
        <v>44614</v>
      </c>
      <c r="B1519" s="4">
        <v>7310.66</v>
      </c>
      <c r="C1519" s="4">
        <v>7310.66</v>
      </c>
      <c r="D1519" s="4">
        <v>7212.27</v>
      </c>
      <c r="E1519" s="4">
        <v>7279.24</v>
      </c>
      <c r="F1519" s="13">
        <v>3.7852723258671173E-3</v>
      </c>
      <c r="G1519" s="13" t="s">
        <v>9</v>
      </c>
      <c r="H1519" s="13" t="str">
        <f t="shared" si="113"/>
        <v/>
      </c>
      <c r="I1519" s="7">
        <v>228319653888</v>
      </c>
      <c r="J1519" s="8">
        <v>208409527637.33334</v>
      </c>
      <c r="K1519" s="8">
        <v>201940841062.39999</v>
      </c>
      <c r="L1519" s="4">
        <f>IF(AND(以前300和1000统计!C1518&lt;-10,J1518&lt;K1518*1.05,以前300和1000统计!G1518&lt;10),L1518*(2-E1519/E1518),L1518)</f>
        <v>12082.549793232727</v>
      </c>
      <c r="M1519" s="4">
        <f t="shared" si="117"/>
        <v>7279.24</v>
      </c>
      <c r="N1519" s="4">
        <f t="shared" si="118"/>
        <v>1</v>
      </c>
      <c r="O1519" t="s">
        <v>9</v>
      </c>
      <c r="P1519" t="s">
        <v>9</v>
      </c>
      <c r="R1519" t="s">
        <v>9</v>
      </c>
      <c r="S1519" s="4">
        <f t="shared" si="114"/>
        <v>12704.798528763289</v>
      </c>
      <c r="T1519" s="4">
        <f t="shared" si="115"/>
        <v>20561.384351596105</v>
      </c>
      <c r="U1519" s="4" t="s">
        <v>9</v>
      </c>
      <c r="V1519" t="s">
        <v>9</v>
      </c>
      <c r="W1519" t="s">
        <v>9</v>
      </c>
      <c r="X1519" t="str">
        <f>IF(AND(L1519&lt;&gt;L1518,以前300和1000统计!D1519&gt;以前300和1000统计!E1519+30),1,"")</f>
        <v/>
      </c>
      <c r="Y1519" t="str">
        <f t="shared" si="116"/>
        <v/>
      </c>
    </row>
    <row r="1520" spans="1:25" x14ac:dyDescent="0.25">
      <c r="A1520" s="6">
        <v>44615</v>
      </c>
      <c r="B1520" s="4">
        <v>7290.7</v>
      </c>
      <c r="C1520" s="4">
        <v>7450.4</v>
      </c>
      <c r="D1520" s="4">
        <v>7289.74</v>
      </c>
      <c r="E1520" s="4">
        <v>7450.4</v>
      </c>
      <c r="F1520" s="13">
        <v>1.5789566969660163E-2</v>
      </c>
      <c r="G1520" s="13" t="s">
        <v>9</v>
      </c>
      <c r="H1520" s="13" t="str">
        <f t="shared" si="113"/>
        <v/>
      </c>
      <c r="I1520" s="7">
        <v>254406852608</v>
      </c>
      <c r="J1520" s="8">
        <v>230605324288</v>
      </c>
      <c r="K1520" s="8">
        <v>202035142041.60001</v>
      </c>
      <c r="L1520" s="4">
        <f>IF(AND(以前300和1000统计!C1519&lt;-10,J1519&lt;K1519*1.05,以前300和1000统计!G1519&lt;10),L1519*(2-E1520/E1519),L1519)</f>
        <v>12082.549793232727</v>
      </c>
      <c r="M1520" s="4">
        <f t="shared" si="117"/>
        <v>7450.4</v>
      </c>
      <c r="N1520" s="4">
        <f t="shared" si="118"/>
        <v>1</v>
      </c>
      <c r="O1520" t="s">
        <v>9</v>
      </c>
      <c r="P1520" t="s">
        <v>9</v>
      </c>
      <c r="R1520" t="s">
        <v>9</v>
      </c>
      <c r="S1520" s="4">
        <f t="shared" si="114"/>
        <v>13003.532093830951</v>
      </c>
      <c r="T1520" s="4">
        <f t="shared" si="115"/>
        <v>21044.853305170818</v>
      </c>
      <c r="U1520" s="4" t="s">
        <v>9</v>
      </c>
      <c r="V1520" t="s">
        <v>9</v>
      </c>
      <c r="W1520" t="s">
        <v>9</v>
      </c>
      <c r="X1520" t="str">
        <f>IF(AND(L1520&lt;&gt;L1519,以前300和1000统计!D1520&gt;以前300和1000统计!E1520+30),1,"")</f>
        <v/>
      </c>
      <c r="Y1520" t="str">
        <f t="shared" si="116"/>
        <v/>
      </c>
    </row>
    <row r="1521" spans="1:25" x14ac:dyDescent="0.25">
      <c r="A1521" s="6">
        <v>44616</v>
      </c>
      <c r="B1521" s="4">
        <v>7414.47</v>
      </c>
      <c r="C1521" s="4">
        <v>7481.14</v>
      </c>
      <c r="D1521" s="4">
        <v>7174.78</v>
      </c>
      <c r="E1521" s="4">
        <v>7285.12</v>
      </c>
      <c r="F1521" s="13">
        <v>8.077766360223837E-4</v>
      </c>
      <c r="G1521" s="13" t="s">
        <v>9</v>
      </c>
      <c r="H1521" s="13" t="str">
        <f t="shared" si="113"/>
        <v/>
      </c>
      <c r="I1521" s="7">
        <v>330551054336</v>
      </c>
      <c r="J1521" s="8">
        <v>271092520277.33334</v>
      </c>
      <c r="K1521" s="8">
        <v>205437997260.79999</v>
      </c>
      <c r="L1521" s="4">
        <f>IF(AND(以前300和1000统计!C1520&lt;-10,J1520&lt;K1520*1.05,以前300和1000统计!G1520&lt;10),L1520*(2-E1521/E1520),L1520)</f>
        <v>12082.549793232727</v>
      </c>
      <c r="M1521" s="4">
        <f t="shared" si="117"/>
        <v>7285.12</v>
      </c>
      <c r="N1521" s="4">
        <f t="shared" si="118"/>
        <v>1</v>
      </c>
      <c r="O1521" t="s">
        <v>9</v>
      </c>
      <c r="P1521" t="s">
        <v>9</v>
      </c>
      <c r="R1521" t="s">
        <v>9</v>
      </c>
      <c r="S1521" s="4">
        <f t="shared" si="114"/>
        <v>12715.061168180197</v>
      </c>
      <c r="T1521" s="4">
        <f t="shared" si="115"/>
        <v>20577.993357479601</v>
      </c>
      <c r="U1521" s="4" t="s">
        <v>9</v>
      </c>
      <c r="V1521" t="s">
        <v>9</v>
      </c>
      <c r="W1521" t="s">
        <v>9</v>
      </c>
      <c r="X1521" t="str">
        <f>IF(AND(L1521&lt;&gt;L1520,以前300和1000统计!D1521&gt;以前300和1000统计!E1521+30),1,"")</f>
        <v/>
      </c>
      <c r="Y1521" t="str">
        <f t="shared" si="116"/>
        <v/>
      </c>
    </row>
    <row r="1522" spans="1:25" x14ac:dyDescent="0.25">
      <c r="A1522" s="6">
        <v>44617</v>
      </c>
      <c r="B1522" s="4">
        <v>7346.85</v>
      </c>
      <c r="C1522" s="4">
        <v>7435.4</v>
      </c>
      <c r="D1522" s="4">
        <v>7344.78</v>
      </c>
      <c r="E1522" s="4">
        <v>7361.96</v>
      </c>
      <c r="F1522" s="13">
        <v>-1.1870503597122273E-2</v>
      </c>
      <c r="G1522" s="13" t="s">
        <v>9</v>
      </c>
      <c r="H1522" s="13" t="str">
        <f t="shared" si="113"/>
        <v/>
      </c>
      <c r="I1522" s="7">
        <v>239033139200</v>
      </c>
      <c r="J1522" s="8">
        <v>274663682048</v>
      </c>
      <c r="K1522" s="8">
        <v>205930620108.79999</v>
      </c>
      <c r="L1522" s="4">
        <f>IF(AND(以前300和1000统计!C1521&lt;-10,J1521&lt;K1521*1.05,以前300和1000统计!G1521&lt;10),L1521*(2-E1522/E1521),L1521)</f>
        <v>12082.549793232727</v>
      </c>
      <c r="M1522" s="4">
        <f t="shared" si="117"/>
        <v>7361.96</v>
      </c>
      <c r="N1522" s="4">
        <f t="shared" si="118"/>
        <v>1</v>
      </c>
      <c r="O1522" t="s">
        <v>9</v>
      </c>
      <c r="P1522" t="s">
        <v>9</v>
      </c>
      <c r="R1522" t="s">
        <v>9</v>
      </c>
      <c r="S1522" s="4">
        <f t="shared" si="114"/>
        <v>12849.173619335836</v>
      </c>
      <c r="T1522" s="4">
        <f t="shared" si="115"/>
        <v>20795.040298310876</v>
      </c>
      <c r="U1522" s="4" t="s">
        <v>9</v>
      </c>
      <c r="V1522" t="s">
        <v>9</v>
      </c>
      <c r="W1522" t="s">
        <v>9</v>
      </c>
      <c r="X1522" t="str">
        <f>IF(AND(L1522&lt;&gt;L1521,以前300和1000统计!D1522&gt;以前300和1000统计!E1522+30),1,"")</f>
        <v/>
      </c>
      <c r="Y1522" t="str">
        <f t="shared" si="116"/>
        <v/>
      </c>
    </row>
    <row r="1523" spans="1:25" x14ac:dyDescent="0.25">
      <c r="A1523" s="6">
        <v>44620</v>
      </c>
      <c r="B1523" s="4">
        <v>7370.43</v>
      </c>
      <c r="C1523" s="4">
        <v>7419.83</v>
      </c>
      <c r="D1523" s="4">
        <v>7291.08</v>
      </c>
      <c r="E1523" s="4">
        <v>7419.83</v>
      </c>
      <c r="F1523" s="13">
        <v>1.8491116138100727E-2</v>
      </c>
      <c r="G1523" s="13" t="s">
        <v>9</v>
      </c>
      <c r="H1523" s="13" t="str">
        <f t="shared" si="113"/>
        <v/>
      </c>
      <c r="I1523" s="7">
        <v>227995525120</v>
      </c>
      <c r="J1523" s="8">
        <v>265859906218.66666</v>
      </c>
      <c r="K1523" s="8">
        <v>206907024588.79999</v>
      </c>
      <c r="L1523" s="4">
        <f>IF(AND(以前300和1000统计!C1522&lt;-10,J1522&lt;K1522*1.05,以前300和1000统计!G1522&lt;10),L1522*(2-E1523/E1522),L1522)</f>
        <v>12082.549793232727</v>
      </c>
      <c r="M1523" s="4">
        <f t="shared" si="117"/>
        <v>7419.83</v>
      </c>
      <c r="N1523" s="4">
        <f t="shared" si="118"/>
        <v>1</v>
      </c>
      <c r="O1523" t="s">
        <v>9</v>
      </c>
      <c r="P1523" t="s">
        <v>9</v>
      </c>
      <c r="R1523" t="s">
        <v>9</v>
      </c>
      <c r="S1523" s="4">
        <f t="shared" si="114"/>
        <v>12950.17684094407</v>
      </c>
      <c r="T1523" s="4">
        <f t="shared" si="115"/>
        <v>20958.503422541817</v>
      </c>
      <c r="U1523" s="4" t="s">
        <v>9</v>
      </c>
      <c r="V1523" t="s">
        <v>9</v>
      </c>
      <c r="W1523" t="s">
        <v>9</v>
      </c>
      <c r="X1523" t="str">
        <f>IF(AND(L1523&lt;&gt;L1522,以前300和1000统计!D1523&gt;以前300和1000统计!E1523+30),1,"")</f>
        <v/>
      </c>
      <c r="Y1523" t="str">
        <f t="shared" si="116"/>
        <v/>
      </c>
    </row>
    <row r="1524" spans="1:25" x14ac:dyDescent="0.25">
      <c r="A1524" s="6">
        <v>44621</v>
      </c>
      <c r="B1524" s="4">
        <v>7433.75</v>
      </c>
      <c r="C1524" s="4">
        <v>7454.9</v>
      </c>
      <c r="D1524" s="4">
        <v>7379.82</v>
      </c>
      <c r="E1524" s="4">
        <v>7429.44</v>
      </c>
      <c r="F1524" s="13">
        <v>9.1660373052828703E-3</v>
      </c>
      <c r="G1524" s="13" t="s">
        <v>9</v>
      </c>
      <c r="H1524" s="13" t="str">
        <f t="shared" si="113"/>
        <v/>
      </c>
      <c r="I1524" s="7">
        <v>228666183680</v>
      </c>
      <c r="J1524" s="8">
        <v>231898282666.66666</v>
      </c>
      <c r="K1524" s="8">
        <v>207311620096</v>
      </c>
      <c r="L1524" s="4">
        <f>IF(AND(以前300和1000统计!C1523&lt;-10,J1523&lt;K1523*1.05,以前300和1000统计!G1523&lt;10),L1523*(2-E1524/E1523),L1523)</f>
        <v>12082.549793232727</v>
      </c>
      <c r="M1524" s="4">
        <f t="shared" si="117"/>
        <v>7429.44</v>
      </c>
      <c r="N1524" s="4">
        <f t="shared" si="118"/>
        <v>1</v>
      </c>
      <c r="O1524" t="s">
        <v>9</v>
      </c>
      <c r="P1524" t="s">
        <v>9</v>
      </c>
      <c r="R1524" t="s">
        <v>9</v>
      </c>
      <c r="S1524" s="4">
        <f t="shared" si="114"/>
        <v>12966.949624072722</v>
      </c>
      <c r="T1524" s="4">
        <f t="shared" si="115"/>
        <v>20985.648413450046</v>
      </c>
      <c r="U1524" s="4" t="s">
        <v>9</v>
      </c>
      <c r="V1524" t="s">
        <v>9</v>
      </c>
      <c r="W1524" t="s">
        <v>9</v>
      </c>
      <c r="X1524" t="str">
        <f>IF(AND(L1524&lt;&gt;L1523,以前300和1000统计!D1524&gt;以前300和1000统计!E1524+30),1,"")</f>
        <v/>
      </c>
      <c r="Y1524" t="str">
        <f t="shared" si="116"/>
        <v/>
      </c>
    </row>
    <row r="1525" spans="1:25" x14ac:dyDescent="0.25">
      <c r="A1525" s="6">
        <v>44622</v>
      </c>
      <c r="B1525" s="4">
        <v>7400.95</v>
      </c>
      <c r="C1525" s="4">
        <v>7421.64</v>
      </c>
      <c r="D1525" s="4">
        <v>7341.83</v>
      </c>
      <c r="E1525" s="4">
        <v>7414.31</v>
      </c>
      <c r="F1525" s="13">
        <v>-7.4395235470348098E-4</v>
      </c>
      <c r="G1525" s="13" t="s">
        <v>9</v>
      </c>
      <c r="H1525" s="13" t="str">
        <f t="shared" si="113"/>
        <v/>
      </c>
      <c r="I1525" s="7">
        <v>209899646976</v>
      </c>
      <c r="J1525" s="8">
        <v>222187118592</v>
      </c>
      <c r="K1525" s="8">
        <v>208946526208</v>
      </c>
      <c r="L1525" s="4">
        <f>IF(AND(以前300和1000统计!C1524&lt;-10,J1524&lt;K1524*1.05,以前300和1000统计!G1524&lt;10),L1524*(2-E1525/E1524),L1524)</f>
        <v>12082.549793232727</v>
      </c>
      <c r="M1525" s="4">
        <f t="shared" si="117"/>
        <v>7414.31</v>
      </c>
      <c r="N1525" s="4">
        <f t="shared" si="118"/>
        <v>1</v>
      </c>
      <c r="O1525" t="s">
        <v>9</v>
      </c>
      <c r="P1525" t="s">
        <v>9</v>
      </c>
      <c r="R1525" t="s">
        <v>9</v>
      </c>
      <c r="S1525" s="4">
        <f t="shared" si="114"/>
        <v>12940.542526389423</v>
      </c>
      <c r="T1525" s="4">
        <f t="shared" si="115"/>
        <v>20942.911294569552</v>
      </c>
      <c r="U1525" s="4" t="s">
        <v>9</v>
      </c>
      <c r="V1525" t="s">
        <v>9</v>
      </c>
      <c r="W1525" t="s">
        <v>9</v>
      </c>
      <c r="X1525" t="str">
        <f>IF(AND(L1525&lt;&gt;L1524,以前300和1000统计!D1525&gt;以前300和1000统计!E1525+30),1,"")</f>
        <v/>
      </c>
      <c r="Y1525" t="str">
        <f t="shared" si="116"/>
        <v/>
      </c>
    </row>
    <row r="1526" spans="1:25" x14ac:dyDescent="0.25">
      <c r="A1526" s="6">
        <v>44623</v>
      </c>
      <c r="B1526" s="4">
        <v>7440.94</v>
      </c>
      <c r="C1526" s="4">
        <v>7446.47</v>
      </c>
      <c r="D1526" s="4">
        <v>7334.28</v>
      </c>
      <c r="E1526" s="4">
        <v>7342.61</v>
      </c>
      <c r="F1526" s="13">
        <v>-1.1687287332558083E-2</v>
      </c>
      <c r="G1526" s="13" t="s">
        <v>9</v>
      </c>
      <c r="H1526" s="13" t="str">
        <f t="shared" si="113"/>
        <v/>
      </c>
      <c r="I1526" s="7">
        <v>224684683264</v>
      </c>
      <c r="J1526" s="8">
        <v>221083504640</v>
      </c>
      <c r="K1526" s="8">
        <v>211348461977.60001</v>
      </c>
      <c r="L1526" s="4">
        <f>IF(AND(以前300和1000统计!C1525&lt;-10,J1525&lt;K1525*1.05,以前300和1000统计!G1525&lt;10),L1525*(2-E1526/E1525),L1525)</f>
        <v>12082.549793232727</v>
      </c>
      <c r="M1526" s="4">
        <f t="shared" si="117"/>
        <v>7342.61</v>
      </c>
      <c r="N1526" s="4">
        <f t="shared" si="118"/>
        <v>1</v>
      </c>
      <c r="O1526" t="s">
        <v>9</v>
      </c>
      <c r="P1526" t="s">
        <v>9</v>
      </c>
      <c r="R1526" t="s">
        <v>9</v>
      </c>
      <c r="S1526" s="4">
        <f t="shared" si="114"/>
        <v>12815.401157989379</v>
      </c>
      <c r="T1526" s="4">
        <f t="shared" si="115"/>
        <v>20740.383110582014</v>
      </c>
      <c r="U1526" s="4" t="s">
        <v>9</v>
      </c>
      <c r="V1526" t="s">
        <v>9</v>
      </c>
      <c r="W1526" t="s">
        <v>9</v>
      </c>
      <c r="X1526" t="str">
        <f>IF(AND(L1526&lt;&gt;L1525,以前300和1000统计!D1526&gt;以前300和1000统计!E1526+30),1,"")</f>
        <v/>
      </c>
      <c r="Y1526" t="str">
        <f t="shared" si="116"/>
        <v/>
      </c>
    </row>
    <row r="1527" spans="1:25" x14ac:dyDescent="0.25">
      <c r="A1527" s="6">
        <v>44624</v>
      </c>
      <c r="B1527" s="4">
        <v>7300</v>
      </c>
      <c r="C1527" s="4">
        <v>7360.26</v>
      </c>
      <c r="D1527" s="4">
        <v>7219.64</v>
      </c>
      <c r="E1527" s="4">
        <v>7241.56</v>
      </c>
      <c r="F1527" s="13">
        <v>-2.3299538325211699E-2</v>
      </c>
      <c r="G1527" s="13" t="s">
        <v>9</v>
      </c>
      <c r="H1527" s="13" t="str">
        <f t="shared" si="113"/>
        <v/>
      </c>
      <c r="I1527" s="7">
        <v>219627323392</v>
      </c>
      <c r="J1527" s="8">
        <v>218070551210.66666</v>
      </c>
      <c r="K1527" s="8">
        <v>213797690777.60001</v>
      </c>
      <c r="L1527" s="4">
        <f>IF(AND(以前300和1000统计!C1526&lt;-10,J1526&lt;K1526*1.05,以前300和1000统计!G1526&lt;10),L1526*(2-E1527/E1526),L1526)</f>
        <v>12082.549793232727</v>
      </c>
      <c r="M1527" s="4">
        <f t="shared" si="117"/>
        <v>7241.56</v>
      </c>
      <c r="N1527" s="4">
        <f t="shared" si="118"/>
        <v>1</v>
      </c>
      <c r="O1527" t="s">
        <v>9</v>
      </c>
      <c r="P1527" t="s">
        <v>9</v>
      </c>
      <c r="R1527" t="s">
        <v>9</v>
      </c>
      <c r="S1527" s="4">
        <f t="shared" si="114"/>
        <v>12639.033859846782</v>
      </c>
      <c r="T1527" s="4">
        <f t="shared" si="115"/>
        <v>20454.951130220223</v>
      </c>
      <c r="U1527" s="4" t="s">
        <v>9</v>
      </c>
      <c r="V1527" t="s">
        <v>9</v>
      </c>
      <c r="W1527" t="s">
        <v>9</v>
      </c>
      <c r="X1527" t="str">
        <f>IF(AND(L1527&lt;&gt;L1526,以前300和1000统计!D1527&gt;以前300和1000统计!E1527+30),1,"")</f>
        <v/>
      </c>
      <c r="Y1527" t="str">
        <f t="shared" si="116"/>
        <v/>
      </c>
    </row>
    <row r="1528" spans="1:25" x14ac:dyDescent="0.25">
      <c r="A1528" s="6">
        <v>44627</v>
      </c>
      <c r="B1528" s="4">
        <v>7230.81</v>
      </c>
      <c r="C1528" s="4">
        <v>7230.81</v>
      </c>
      <c r="D1528" s="4">
        <v>7050.35</v>
      </c>
      <c r="E1528" s="4">
        <v>7085.73</v>
      </c>
      <c r="F1528" s="13">
        <v>-3.4984835092698674E-2</v>
      </c>
      <c r="G1528" s="13" t="s">
        <v>9</v>
      </c>
      <c r="H1528" s="13" t="str">
        <f t="shared" si="113"/>
        <v/>
      </c>
      <c r="I1528" s="7">
        <v>212810973184</v>
      </c>
      <c r="J1528" s="8">
        <v>219040993280</v>
      </c>
      <c r="K1528" s="8">
        <v>215817843507.20001</v>
      </c>
      <c r="L1528" s="4">
        <f>IF(AND(以前300和1000统计!C1527&lt;-10,J1527&lt;K1527*1.05,以前300和1000统计!G1527&lt;10),L1527*(2-E1528/E1527),L1527)</f>
        <v>12082.549793232727</v>
      </c>
      <c r="M1528" s="4">
        <f t="shared" si="117"/>
        <v>7085.73</v>
      </c>
      <c r="N1528" s="4">
        <f t="shared" si="118"/>
        <v>1</v>
      </c>
      <c r="O1528">
        <v>8029.6779041599593</v>
      </c>
      <c r="P1528" t="s">
        <v>9</v>
      </c>
      <c r="Q1528">
        <v>4.1546041349212581E-2</v>
      </c>
      <c r="R1528">
        <v>-3.3929640238922754E-2</v>
      </c>
      <c r="S1528" s="4">
        <f t="shared" si="114"/>
        <v>12367.056461830343</v>
      </c>
      <c r="T1528" s="4">
        <f t="shared" si="115"/>
        <v>20014.784227698914</v>
      </c>
      <c r="U1528" s="4">
        <v>7450.4</v>
      </c>
      <c r="V1528">
        <v>-4.894636529582308E-2</v>
      </c>
      <c r="W1528">
        <v>4.1546041349212581E-2</v>
      </c>
      <c r="X1528" t="str">
        <f>IF(AND(L1528&lt;&gt;L1527,以前300和1000统计!D1528&gt;以前300和1000统计!E1528+30),1,"")</f>
        <v/>
      </c>
      <c r="Y1528" t="str">
        <f t="shared" si="116"/>
        <v/>
      </c>
    </row>
    <row r="1529" spans="1:25" x14ac:dyDescent="0.25">
      <c r="A1529" s="6">
        <v>44628</v>
      </c>
      <c r="B1529" s="4">
        <v>7089.51</v>
      </c>
      <c r="C1529" s="4">
        <v>7118.51</v>
      </c>
      <c r="D1529" s="4">
        <v>6824.03</v>
      </c>
      <c r="E1529" s="4">
        <v>6871.22</v>
      </c>
      <c r="F1529" s="13">
        <v>-5.1140914388612457E-2</v>
      </c>
      <c r="G1529" s="13">
        <v>-5.1140914388612457E-2</v>
      </c>
      <c r="H1529" s="13" t="str">
        <f t="shared" si="113"/>
        <v/>
      </c>
      <c r="I1529" s="7">
        <v>242299629568</v>
      </c>
      <c r="J1529" s="8">
        <v>224912642048</v>
      </c>
      <c r="K1529" s="8">
        <v>218879343411.20001</v>
      </c>
      <c r="L1529" s="4">
        <f>IF(AND(以前300和1000统计!C1528&lt;-10,J1528&lt;K1528*1.05,以前300和1000统计!G1528&lt;10),L1528*(2-E1529/E1528),L1528)</f>
        <v>12448.331125028652</v>
      </c>
      <c r="M1529" s="4">
        <f t="shared" si="117"/>
        <v>6871.22</v>
      </c>
      <c r="N1529" s="4">
        <f t="shared" si="118"/>
        <v>0</v>
      </c>
      <c r="O1529" t="s">
        <v>9</v>
      </c>
      <c r="P1529" t="s">
        <v>9</v>
      </c>
      <c r="R1529" t="s">
        <v>9</v>
      </c>
      <c r="S1529" s="4">
        <f t="shared" si="114"/>
        <v>12367.056461830343</v>
      </c>
      <c r="T1529" s="4">
        <f t="shared" si="115"/>
        <v>20620.702229751441</v>
      </c>
      <c r="U1529" s="4" t="s">
        <v>9</v>
      </c>
      <c r="V1529" t="s">
        <v>9</v>
      </c>
      <c r="W1529" t="s">
        <v>9</v>
      </c>
      <c r="X1529" t="str">
        <f>IF(AND(L1529&lt;&gt;L1528,以前300和1000统计!D1529&gt;以前300和1000统计!E1529+30),1,"")</f>
        <v/>
      </c>
      <c r="Y1529" t="str">
        <f t="shared" si="116"/>
        <v/>
      </c>
    </row>
    <row r="1530" spans="1:25" x14ac:dyDescent="0.25">
      <c r="A1530" s="6">
        <v>44629</v>
      </c>
      <c r="B1530" s="4">
        <v>6889.51</v>
      </c>
      <c r="C1530" s="4">
        <v>6925.55</v>
      </c>
      <c r="D1530" s="4">
        <v>6511.91</v>
      </c>
      <c r="E1530" s="4">
        <v>6796.04</v>
      </c>
      <c r="F1530" s="13">
        <v>-4.0883578685611766E-2</v>
      </c>
      <c r="G1530" s="13">
        <v>-4.0883578685611766E-2</v>
      </c>
      <c r="H1530" s="13" t="str">
        <f t="shared" si="113"/>
        <v/>
      </c>
      <c r="I1530" s="7">
        <v>251456778240</v>
      </c>
      <c r="J1530" s="8">
        <v>235522460330.66666</v>
      </c>
      <c r="K1530" s="8">
        <v>221022585036.79999</v>
      </c>
      <c r="L1530" s="4">
        <f>IF(AND(以前300和1000统计!C1529&lt;-10,J1529&lt;K1529*1.05,以前300和1000统计!G1529&lt;10),L1529*(2-E1530/E1529),L1529)</f>
        <v>12584.531906546294</v>
      </c>
      <c r="M1530" s="4">
        <f t="shared" si="117"/>
        <v>6796.04</v>
      </c>
      <c r="N1530" s="4">
        <f t="shared" si="118"/>
        <v>0</v>
      </c>
      <c r="O1530" t="s">
        <v>9</v>
      </c>
      <c r="P1530">
        <v>8363.2792343870478</v>
      </c>
      <c r="R1530" t="s">
        <v>9</v>
      </c>
      <c r="S1530" s="4">
        <f t="shared" si="114"/>
        <v>12367.056461830343</v>
      </c>
      <c r="T1530" s="4">
        <f t="shared" si="115"/>
        <v>20846.319280818461</v>
      </c>
      <c r="U1530" s="4" t="s">
        <v>9</v>
      </c>
      <c r="V1530" t="s">
        <v>9</v>
      </c>
      <c r="W1530" t="s">
        <v>9</v>
      </c>
      <c r="X1530" t="str">
        <f>IF(AND(L1530&lt;&gt;L1529,以前300和1000统计!D1530&gt;以前300和1000统计!E1530+30),1,"")</f>
        <v/>
      </c>
      <c r="Y1530" t="str">
        <f t="shared" si="116"/>
        <v/>
      </c>
    </row>
    <row r="1531" spans="1:25" x14ac:dyDescent="0.25">
      <c r="A1531" s="6">
        <v>44630</v>
      </c>
      <c r="B1531" s="4">
        <v>6946.58</v>
      </c>
      <c r="C1531" s="4">
        <v>7017.28</v>
      </c>
      <c r="D1531" s="4">
        <v>6914.89</v>
      </c>
      <c r="E1531" s="4">
        <v>6952.52</v>
      </c>
      <c r="F1531" s="13">
        <v>1.18319599721739E-2</v>
      </c>
      <c r="G1531" s="13" t="s">
        <v>9</v>
      </c>
      <c r="H1531" s="13" t="str">
        <f t="shared" si="113"/>
        <v/>
      </c>
      <c r="I1531" s="7">
        <v>239213379584</v>
      </c>
      <c r="J1531" s="8">
        <v>244323262464</v>
      </c>
      <c r="K1531" s="8">
        <v>223110514688</v>
      </c>
      <c r="L1531" s="4">
        <f>IF(AND(以前300和1000统计!C1530&lt;-10,J1530&lt;K1530*1.05,以前300和1000统计!G1530&lt;10),L1530*(2-E1531/E1530),L1530)</f>
        <v>12584.531906546294</v>
      </c>
      <c r="M1531" s="4">
        <f t="shared" si="117"/>
        <v>6952.52</v>
      </c>
      <c r="N1531" s="4">
        <f t="shared" si="118"/>
        <v>1</v>
      </c>
      <c r="O1531" t="s">
        <v>9</v>
      </c>
      <c r="P1531" t="s">
        <v>9</v>
      </c>
      <c r="R1531" t="s">
        <v>9</v>
      </c>
      <c r="S1531" s="4">
        <f t="shared" si="114"/>
        <v>12651.810082342761</v>
      </c>
      <c r="T1531" s="4">
        <f t="shared" si="115"/>
        <v>21326.309398749268</v>
      </c>
      <c r="U1531" s="4" t="s">
        <v>9</v>
      </c>
      <c r="V1531" t="s">
        <v>9</v>
      </c>
      <c r="W1531" t="s">
        <v>9</v>
      </c>
      <c r="X1531" t="str">
        <f>IF(AND(L1531&lt;&gt;L1530,以前300和1000统计!D1531&gt;以前300和1000统计!E1531+30),1,"")</f>
        <v/>
      </c>
      <c r="Y1531" t="str">
        <f t="shared" si="116"/>
        <v/>
      </c>
    </row>
    <row r="1532" spans="1:25" x14ac:dyDescent="0.25">
      <c r="A1532" s="6">
        <v>44631</v>
      </c>
      <c r="B1532" s="4">
        <v>6856.87</v>
      </c>
      <c r="C1532" s="4">
        <v>7001.6</v>
      </c>
      <c r="D1532" s="4">
        <v>6778.59</v>
      </c>
      <c r="E1532" s="4">
        <v>6990.78</v>
      </c>
      <c r="F1532" s="13">
        <v>2.8654922572556973E-2</v>
      </c>
      <c r="G1532" s="13" t="s">
        <v>9</v>
      </c>
      <c r="H1532" s="13" t="str">
        <f t="shared" si="113"/>
        <v/>
      </c>
      <c r="I1532" s="7">
        <v>229253722112</v>
      </c>
      <c r="J1532" s="8">
        <v>239974626645.33334</v>
      </c>
      <c r="K1532" s="8">
        <v>224190106624</v>
      </c>
      <c r="L1532" s="4">
        <f>IF(AND(以前300和1000统计!C1531&lt;-10,J1531&lt;K1531*1.05,以前300和1000统计!G1531&lt;10),L1531*(2-E1532/E1531),L1531)</f>
        <v>12584.531906546294</v>
      </c>
      <c r="M1532" s="4">
        <f t="shared" si="117"/>
        <v>6990.78</v>
      </c>
      <c r="N1532" s="4">
        <f t="shared" si="118"/>
        <v>1</v>
      </c>
      <c r="O1532" t="s">
        <v>9</v>
      </c>
      <c r="P1532" t="s">
        <v>9</v>
      </c>
      <c r="R1532" t="s">
        <v>9</v>
      </c>
      <c r="S1532" s="4">
        <f t="shared" si="114"/>
        <v>12721.433507194532</v>
      </c>
      <c r="T1532" s="4">
        <f t="shared" si="115"/>
        <v>21443.668945733112</v>
      </c>
      <c r="U1532" s="4" t="s">
        <v>9</v>
      </c>
      <c r="V1532" t="s">
        <v>9</v>
      </c>
      <c r="W1532" t="s">
        <v>9</v>
      </c>
      <c r="X1532" t="str">
        <f>IF(AND(L1532&lt;&gt;L1531,以前300和1000统计!D1532&gt;以前300和1000统计!E1532+30),1,"")</f>
        <v/>
      </c>
      <c r="Y1532" t="str">
        <f t="shared" si="116"/>
        <v/>
      </c>
    </row>
    <row r="1533" spans="1:25" x14ac:dyDescent="0.25">
      <c r="A1533" s="6">
        <v>44634</v>
      </c>
      <c r="B1533" s="4">
        <v>6938.22</v>
      </c>
      <c r="C1533" s="4">
        <v>6972.91</v>
      </c>
      <c r="D1533" s="4">
        <v>6800.59</v>
      </c>
      <c r="E1533" s="4">
        <v>6800.59</v>
      </c>
      <c r="F1533" s="13">
        <v>-2.1852508155316364E-2</v>
      </c>
      <c r="G1533" s="13" t="s">
        <v>9</v>
      </c>
      <c r="H1533" s="13" t="str">
        <f t="shared" si="113"/>
        <v/>
      </c>
      <c r="I1533" s="7">
        <v>209426538496</v>
      </c>
      <c r="J1533" s="8">
        <v>225964546730.66666</v>
      </c>
      <c r="K1533" s="8">
        <v>225805979648</v>
      </c>
      <c r="L1533" s="4">
        <f>IF(AND(以前300和1000统计!C1532&lt;-10,J1532&lt;K1532*1.05,以前300和1000统计!G1532&lt;10),L1532*(2-E1533/E1532),L1532)</f>
        <v>12584.531906546294</v>
      </c>
      <c r="M1533" s="4">
        <f t="shared" si="117"/>
        <v>6800.59</v>
      </c>
      <c r="N1533" s="4">
        <f t="shared" si="118"/>
        <v>1</v>
      </c>
      <c r="O1533">
        <v>8363.2792343870478</v>
      </c>
      <c r="P1533" t="s">
        <v>9</v>
      </c>
      <c r="Q1533">
        <v>-6.4338616703980556E-3</v>
      </c>
      <c r="R1533">
        <v>-8.3457437704098303E-2</v>
      </c>
      <c r="S1533" s="4">
        <f t="shared" si="114"/>
        <v>12375.336299338853</v>
      </c>
      <c r="T1533" s="4">
        <f t="shared" si="115"/>
        <v>20860.276048690295</v>
      </c>
      <c r="U1533" s="4">
        <v>7429.44</v>
      </c>
      <c r="V1533">
        <v>-8.4642987896799693E-2</v>
      </c>
      <c r="W1533">
        <v>-6.4338616703980556E-3</v>
      </c>
      <c r="X1533" t="str">
        <f>IF(AND(L1533&lt;&gt;L1532,以前300和1000统计!D1533&gt;以前300和1000统计!E1533+30),1,"")</f>
        <v/>
      </c>
      <c r="Y1533" t="str">
        <f t="shared" si="116"/>
        <v/>
      </c>
    </row>
    <row r="1534" spans="1:25" x14ac:dyDescent="0.25">
      <c r="A1534" s="6">
        <v>44635</v>
      </c>
      <c r="B1534" s="4">
        <v>6745.6</v>
      </c>
      <c r="C1534" s="4">
        <v>6790.24</v>
      </c>
      <c r="D1534" s="4">
        <v>6473.48</v>
      </c>
      <c r="E1534" s="4">
        <v>6473.48</v>
      </c>
      <c r="F1534" s="13">
        <v>-7.3997465232778059E-2</v>
      </c>
      <c r="G1534" s="13" t="s">
        <v>9</v>
      </c>
      <c r="H1534" s="13" t="str">
        <f t="shared" si="113"/>
        <v/>
      </c>
      <c r="I1534" s="7">
        <v>232508542976</v>
      </c>
      <c r="J1534" s="8">
        <v>223729601194.66666</v>
      </c>
      <c r="K1534" s="8">
        <v>228516603699.20001</v>
      </c>
      <c r="L1534" s="4">
        <f>L1533</f>
        <v>12584.531906546294</v>
      </c>
      <c r="M1534" s="4">
        <f t="shared" si="117"/>
        <v>6473.48</v>
      </c>
      <c r="N1534" s="4">
        <f t="shared" si="118"/>
        <v>1</v>
      </c>
      <c r="O1534" t="s">
        <v>9</v>
      </c>
      <c r="P1534" t="s">
        <v>9</v>
      </c>
      <c r="R1534" t="s">
        <v>9</v>
      </c>
      <c r="S1534" s="4">
        <f t="shared" si="114"/>
        <v>11780.079673534807</v>
      </c>
      <c r="T1534" s="4">
        <f t="shared" si="115"/>
        <v>19856.891798458022</v>
      </c>
      <c r="U1534" s="4" t="s">
        <v>9</v>
      </c>
      <c r="V1534" t="s">
        <v>9</v>
      </c>
      <c r="W1534" t="s">
        <v>9</v>
      </c>
      <c r="X1534" t="str">
        <f>IF(AND(L1534&lt;&gt;L1533,以前300和1000统计!D1534&gt;以前300和1000统计!E1534+30),1,"")</f>
        <v/>
      </c>
      <c r="Y1534" t="str">
        <f t="shared" si="116"/>
        <v/>
      </c>
    </row>
    <row r="1535" spans="1:25" x14ac:dyDescent="0.25">
      <c r="A1535" s="6">
        <v>44636</v>
      </c>
      <c r="B1535" s="4">
        <v>6586.82</v>
      </c>
      <c r="C1535" s="4">
        <v>6704.18</v>
      </c>
      <c r="D1535" s="4">
        <v>6330.41</v>
      </c>
      <c r="E1535" s="4">
        <v>6692.97</v>
      </c>
      <c r="F1535" s="13">
        <v>-1.5825097528302634E-2</v>
      </c>
      <c r="G1535" s="13" t="s">
        <v>9</v>
      </c>
      <c r="H1535" s="13" t="str">
        <f t="shared" si="113"/>
        <v/>
      </c>
      <c r="I1535" s="7">
        <v>246843416576</v>
      </c>
      <c r="J1535" s="8">
        <v>229592832682.66666</v>
      </c>
      <c r="K1535" s="8">
        <v>231786129408</v>
      </c>
      <c r="L1535" s="4">
        <f t="shared" ref="L1535:L1536" si="120">L1534</f>
        <v>12584.531906546294</v>
      </c>
      <c r="M1535" s="4">
        <f t="shared" si="117"/>
        <v>6692.97</v>
      </c>
      <c r="N1535" s="4">
        <f t="shared" si="118"/>
        <v>1</v>
      </c>
      <c r="O1535" t="s">
        <v>9</v>
      </c>
      <c r="P1535" t="s">
        <v>9</v>
      </c>
      <c r="R1535" t="s">
        <v>9</v>
      </c>
      <c r="S1535" s="4">
        <f t="shared" si="114"/>
        <v>12179.49539545627</v>
      </c>
      <c r="T1535" s="4">
        <f t="shared" si="115"/>
        <v>20530.160145752452</v>
      </c>
      <c r="U1535" s="4" t="s">
        <v>9</v>
      </c>
      <c r="V1535" t="s">
        <v>9</v>
      </c>
      <c r="W1535" t="s">
        <v>9</v>
      </c>
      <c r="X1535" t="str">
        <f>IF(AND(L1535&lt;&gt;L1534,以前300和1000统计!D1535&gt;以前300和1000统计!E1535+30),1,"")</f>
        <v/>
      </c>
      <c r="Y1535" t="str">
        <f t="shared" si="116"/>
        <v/>
      </c>
    </row>
    <row r="1536" spans="1:25" x14ac:dyDescent="0.25">
      <c r="A1536" s="6">
        <v>44637</v>
      </c>
      <c r="B1536" s="4">
        <v>6777.74</v>
      </c>
      <c r="C1536" s="4">
        <v>6934.49</v>
      </c>
      <c r="D1536" s="4">
        <v>6768.61</v>
      </c>
      <c r="E1536" s="4">
        <v>6818.54</v>
      </c>
      <c r="F1536" s="13">
        <v>5.3303632667436984E-2</v>
      </c>
      <c r="G1536" s="13" t="s">
        <v>9</v>
      </c>
      <c r="H1536" s="13" t="str">
        <f t="shared" si="113"/>
        <v/>
      </c>
      <c r="I1536" s="7">
        <v>273063661568</v>
      </c>
      <c r="J1536" s="8">
        <v>250805207040</v>
      </c>
      <c r="K1536" s="8">
        <v>234848481689.60001</v>
      </c>
      <c r="L1536" s="4">
        <f t="shared" si="120"/>
        <v>12584.531906546294</v>
      </c>
      <c r="M1536" s="4">
        <f t="shared" si="117"/>
        <v>6818.54</v>
      </c>
      <c r="N1536" s="4">
        <f t="shared" si="118"/>
        <v>1</v>
      </c>
      <c r="O1536" t="s">
        <v>9</v>
      </c>
      <c r="P1536">
        <v>8309.4710526820891</v>
      </c>
      <c r="R1536" t="s">
        <v>9</v>
      </c>
      <c r="S1536" s="4">
        <f t="shared" si="114"/>
        <v>12408.000713246047</v>
      </c>
      <c r="T1536" s="4">
        <f t="shared" si="115"/>
        <v>20915.336264800073</v>
      </c>
      <c r="U1536" s="4" t="s">
        <v>9</v>
      </c>
      <c r="V1536" t="s">
        <v>9</v>
      </c>
      <c r="W1536" t="s">
        <v>9</v>
      </c>
      <c r="X1536" t="str">
        <f>IF(AND(L1536&lt;&gt;L1535,以前300和1000统计!D1536&gt;以前300和1000统计!E1536+30),1,"")</f>
        <v/>
      </c>
      <c r="Y1536" t="str">
        <f t="shared" si="116"/>
        <v/>
      </c>
    </row>
    <row r="1537" spans="1:25" x14ac:dyDescent="0.25">
      <c r="A1537" s="6">
        <v>44638</v>
      </c>
      <c r="B1537" s="4">
        <v>6792.32</v>
      </c>
      <c r="C1537" s="4">
        <v>6882.66</v>
      </c>
      <c r="D1537" s="4">
        <v>6773.46</v>
      </c>
      <c r="E1537" s="4">
        <v>6879.37</v>
      </c>
      <c r="F1537" s="13">
        <v>2.7850117361948312E-2</v>
      </c>
      <c r="G1537" s="13" t="s">
        <v>9</v>
      </c>
      <c r="H1537" s="13" t="str">
        <f t="shared" si="113"/>
        <v/>
      </c>
      <c r="I1537" s="7">
        <v>209608679424</v>
      </c>
      <c r="J1537" s="8">
        <v>243171919189.33334</v>
      </c>
      <c r="K1537" s="8">
        <v>235937942528</v>
      </c>
      <c r="L1537" s="4">
        <f>IF(AND(以前300和1000统计!C1536&lt;-10,J1536&lt;K1536*1.05,以前300和1000统计!G1536&lt;10),L1536*(2-E1537/E1536),L1536)</f>
        <v>12584.531906546294</v>
      </c>
      <c r="M1537" s="4">
        <f t="shared" si="117"/>
        <v>6879.37</v>
      </c>
      <c r="N1537" s="4">
        <f t="shared" si="118"/>
        <v>1</v>
      </c>
      <c r="O1537" t="s">
        <v>9</v>
      </c>
      <c r="P1537" t="s">
        <v>9</v>
      </c>
      <c r="R1537" t="s">
        <v>9</v>
      </c>
      <c r="S1537" s="4">
        <f t="shared" si="114"/>
        <v>12518.695771629036</v>
      </c>
      <c r="T1537" s="4">
        <f t="shared" si="115"/>
        <v>21101.927515271254</v>
      </c>
      <c r="U1537" s="4" t="s">
        <v>9</v>
      </c>
      <c r="V1537" t="s">
        <v>9</v>
      </c>
      <c r="W1537" t="s">
        <v>9</v>
      </c>
      <c r="X1537" t="str">
        <f>IF(AND(L1537&lt;&gt;L1536,以前300和1000统计!D1537&gt;以前300和1000统计!E1537+30),1,"")</f>
        <v/>
      </c>
      <c r="Y1537" t="str">
        <f t="shared" si="116"/>
        <v/>
      </c>
    </row>
    <row r="1538" spans="1:25" x14ac:dyDescent="0.25">
      <c r="A1538" s="6">
        <v>44641</v>
      </c>
      <c r="B1538" s="4">
        <v>6886.03</v>
      </c>
      <c r="C1538" s="4">
        <v>6983.52</v>
      </c>
      <c r="D1538" s="4">
        <v>6867.31</v>
      </c>
      <c r="E1538" s="4">
        <v>6954.41</v>
      </c>
      <c r="F1538" s="13">
        <v>1.9926553191738972E-2</v>
      </c>
      <c r="G1538" s="13" t="s">
        <v>9</v>
      </c>
      <c r="H1538" s="13" t="str">
        <f t="shared" si="113"/>
        <v/>
      </c>
      <c r="I1538" s="7">
        <v>224493453312</v>
      </c>
      <c r="J1538" s="8">
        <v>235721931434.66666</v>
      </c>
      <c r="K1538" s="8">
        <v>236708141875.20001</v>
      </c>
      <c r="L1538" s="4">
        <f>IF(AND(以前300和1000统计!C1537&lt;-10,J1537&lt;K1537*1.05,以前300和1000统计!G1537&lt;10),L1537*(2-E1538/E1537),L1537)</f>
        <v>12584.531906546294</v>
      </c>
      <c r="M1538" s="4">
        <f t="shared" si="117"/>
        <v>6954.41</v>
      </c>
      <c r="N1538" s="4">
        <f t="shared" si="118"/>
        <v>1</v>
      </c>
      <c r="O1538" t="s">
        <v>9</v>
      </c>
      <c r="P1538" t="s">
        <v>9</v>
      </c>
      <c r="R1538" t="s">
        <v>9</v>
      </c>
      <c r="S1538" s="4">
        <f t="shared" si="114"/>
        <v>12655.24939946168</v>
      </c>
      <c r="T1538" s="4">
        <f t="shared" si="115"/>
        <v>21332.10682540372</v>
      </c>
      <c r="U1538" s="4" t="s">
        <v>9</v>
      </c>
      <c r="V1538" t="s">
        <v>9</v>
      </c>
      <c r="W1538" t="s">
        <v>9</v>
      </c>
      <c r="X1538" t="str">
        <f>IF(AND(L1538&lt;&gt;L1537,以前300和1000统计!D1538&gt;以前300和1000统计!E1538+30),1,"")</f>
        <v/>
      </c>
      <c r="Y1538" t="str">
        <f t="shared" si="116"/>
        <v/>
      </c>
    </row>
    <row r="1539" spans="1:25" x14ac:dyDescent="0.25">
      <c r="A1539" s="6">
        <v>44642</v>
      </c>
      <c r="B1539" s="4">
        <v>6938.97</v>
      </c>
      <c r="C1539" s="4">
        <v>6976.39</v>
      </c>
      <c r="D1539" s="4">
        <v>6893.65</v>
      </c>
      <c r="E1539" s="4">
        <v>6923.44</v>
      </c>
      <c r="F1539" s="13">
        <v>6.4061098618042323E-3</v>
      </c>
      <c r="G1539" s="13" t="s">
        <v>9</v>
      </c>
      <c r="H1539" s="13" t="str">
        <f t="shared" si="113"/>
        <v/>
      </c>
      <c r="I1539" s="7">
        <v>214266470400</v>
      </c>
      <c r="J1539" s="8">
        <v>216122867712</v>
      </c>
      <c r="K1539" s="8">
        <v>236005482700.79999</v>
      </c>
      <c r="L1539" s="4">
        <f>IF(AND(以前300和1000统计!C1538&lt;-10,J1538&lt;K1538*1.05,以前300和1000统计!G1538&lt;10),L1538*(2-E1539/E1538),L1538)</f>
        <v>12584.531906546294</v>
      </c>
      <c r="M1539" s="4">
        <f t="shared" si="117"/>
        <v>6923.44</v>
      </c>
      <c r="N1539" s="4">
        <f t="shared" si="118"/>
        <v>1</v>
      </c>
      <c r="O1539" t="s">
        <v>9</v>
      </c>
      <c r="P1539" t="s">
        <v>9</v>
      </c>
      <c r="R1539" t="s">
        <v>9</v>
      </c>
      <c r="S1539" s="4">
        <f t="shared" si="114"/>
        <v>12598.891912068597</v>
      </c>
      <c r="T1539" s="4">
        <f t="shared" si="115"/>
        <v>21237.108781229916</v>
      </c>
      <c r="U1539" s="4" t="s">
        <v>9</v>
      </c>
      <c r="V1539" t="s">
        <v>9</v>
      </c>
      <c r="W1539" t="s">
        <v>9</v>
      </c>
      <c r="X1539" t="str">
        <f>IF(AND(L1539&lt;&gt;L1538,以前300和1000统计!D1539&gt;以前300和1000统计!E1539+30),1,"")</f>
        <v/>
      </c>
      <c r="Y1539" t="str">
        <f t="shared" si="116"/>
        <v/>
      </c>
    </row>
    <row r="1540" spans="1:25" x14ac:dyDescent="0.25">
      <c r="A1540" s="6">
        <v>44643</v>
      </c>
      <c r="B1540" s="4">
        <v>6938.51</v>
      </c>
      <c r="C1540" s="4">
        <v>6989.72</v>
      </c>
      <c r="D1540" s="4">
        <v>6910.33</v>
      </c>
      <c r="E1540" s="4">
        <v>6966.95</v>
      </c>
      <c r="F1540" s="13">
        <v>1.8031723755143059E-3</v>
      </c>
      <c r="G1540" s="13" t="s">
        <v>9</v>
      </c>
      <c r="H1540" s="13" t="str">
        <f t="shared" si="113"/>
        <v/>
      </c>
      <c r="I1540" s="7">
        <v>207033470976</v>
      </c>
      <c r="J1540" s="8">
        <v>215264464896</v>
      </c>
      <c r="K1540" s="8">
        <v>233636813619.20001</v>
      </c>
      <c r="L1540" s="4">
        <f>IF(AND(以前300和1000统计!C1539&lt;-10,J1539&lt;K1539*1.05,以前300和1000统计!G1539&lt;10),L1539*(2-E1540/E1539),L1539)</f>
        <v>12584.531906546294</v>
      </c>
      <c r="M1540" s="4">
        <f t="shared" si="117"/>
        <v>6966.95</v>
      </c>
      <c r="N1540" s="4">
        <f t="shared" si="118"/>
        <v>1</v>
      </c>
      <c r="O1540" t="s">
        <v>9</v>
      </c>
      <c r="P1540" t="s">
        <v>9</v>
      </c>
      <c r="R1540" t="s">
        <v>9</v>
      </c>
      <c r="S1540" s="4">
        <f t="shared" si="114"/>
        <v>12678.068995584032</v>
      </c>
      <c r="T1540" s="4">
        <f t="shared" si="115"/>
        <v>21370.572291142809</v>
      </c>
      <c r="U1540" s="4" t="s">
        <v>9</v>
      </c>
      <c r="V1540" t="s">
        <v>9</v>
      </c>
      <c r="W1540" t="s">
        <v>9</v>
      </c>
      <c r="X1540" t="str">
        <f>IF(AND(L1540&lt;&gt;L1539,以前300和1000统计!D1540&gt;以前300和1000统计!E1540+30),1,"")</f>
        <v/>
      </c>
      <c r="Y1540" t="str">
        <f t="shared" si="116"/>
        <v/>
      </c>
    </row>
    <row r="1541" spans="1:25" x14ac:dyDescent="0.25">
      <c r="A1541" s="6">
        <v>44644</v>
      </c>
      <c r="B1541" s="4">
        <v>6934.13</v>
      </c>
      <c r="C1541" s="4">
        <v>6950.74</v>
      </c>
      <c r="D1541" s="4">
        <v>6847.17</v>
      </c>
      <c r="E1541" s="4">
        <v>6900.81</v>
      </c>
      <c r="F1541" s="13">
        <v>-3.2686063575331215E-3</v>
      </c>
      <c r="G1541" s="13" t="s">
        <v>9</v>
      </c>
      <c r="H1541" s="13" t="str">
        <f t="shared" ref="H1541:H1604" si="121">IF(AND(G1541&gt;0.02),G1541,"")</f>
        <v/>
      </c>
      <c r="I1541" s="7">
        <v>208970256384</v>
      </c>
      <c r="J1541" s="8">
        <v>210090065920</v>
      </c>
      <c r="K1541" s="8">
        <v>227557773721.60001</v>
      </c>
      <c r="L1541" s="4">
        <f>IF(AND(以前300和1000统计!C1540&lt;-10,J1540&lt;K1540*1.05,以前300和1000统计!G1540&lt;10),L1540*(2-E1541/E1540),L1540)</f>
        <v>12584.531906546294</v>
      </c>
      <c r="M1541" s="4">
        <f t="shared" si="117"/>
        <v>6900.81</v>
      </c>
      <c r="N1541" s="4">
        <f t="shared" si="118"/>
        <v>1</v>
      </c>
      <c r="O1541" t="s">
        <v>9</v>
      </c>
      <c r="P1541" t="s">
        <v>9</v>
      </c>
      <c r="R1541" t="s">
        <v>9</v>
      </c>
      <c r="S1541" s="4">
        <f t="shared" si="114"/>
        <v>12557.711093866936</v>
      </c>
      <c r="T1541" s="4">
        <f t="shared" si="115"/>
        <v>21167.693032451964</v>
      </c>
      <c r="U1541" s="4" t="s">
        <v>9</v>
      </c>
      <c r="V1541" t="s">
        <v>9</v>
      </c>
      <c r="W1541" t="s">
        <v>9</v>
      </c>
      <c r="X1541" t="str">
        <f>IF(AND(L1541&lt;&gt;L1540,以前300和1000统计!D1541&gt;以前300和1000统计!E1541+30),1,"")</f>
        <v/>
      </c>
      <c r="Y1541" t="str">
        <f t="shared" si="116"/>
        <v/>
      </c>
    </row>
    <row r="1542" spans="1:25" x14ac:dyDescent="0.25">
      <c r="A1542" s="6">
        <v>44645</v>
      </c>
      <c r="B1542" s="4">
        <v>6906.68</v>
      </c>
      <c r="C1542" s="4">
        <v>6939.87</v>
      </c>
      <c r="D1542" s="4">
        <v>6819.55</v>
      </c>
      <c r="E1542" s="4">
        <v>6819.81</v>
      </c>
      <c r="F1542" s="13">
        <v>-2.1119715226892599E-2</v>
      </c>
      <c r="G1542" s="13" t="s">
        <v>9</v>
      </c>
      <c r="H1542" s="13" t="str">
        <f t="shared" si="121"/>
        <v/>
      </c>
      <c r="I1542" s="7">
        <v>207338041344</v>
      </c>
      <c r="J1542" s="8">
        <v>207780589568</v>
      </c>
      <c r="K1542" s="8">
        <v>225973018828.79999</v>
      </c>
      <c r="L1542" s="4">
        <f>IF(AND(以前300和1000统计!C1541&lt;-10,J1541&lt;K1541*1.05,以前300和1000统计!G1541&lt;10),L1541*(2-E1542/E1541),L1541)</f>
        <v>12584.531906546294</v>
      </c>
      <c r="M1542" s="4">
        <f t="shared" si="117"/>
        <v>6819.81</v>
      </c>
      <c r="N1542" s="4">
        <f t="shared" si="118"/>
        <v>1</v>
      </c>
      <c r="O1542">
        <v>8309.4710526820891</v>
      </c>
      <c r="P1542" t="s">
        <v>9</v>
      </c>
      <c r="Q1542">
        <v>6.2589791280776019E-3</v>
      </c>
      <c r="R1542">
        <v>-2.4456498416485672E-2</v>
      </c>
      <c r="S1542" s="4">
        <f t="shared" si="114"/>
        <v>12410.311788770401</v>
      </c>
      <c r="T1542" s="4">
        <f t="shared" si="115"/>
        <v>20919.23189011815</v>
      </c>
      <c r="U1542" s="4">
        <v>6966.95</v>
      </c>
      <c r="V1542">
        <v>-2.1119715226892599E-2</v>
      </c>
      <c r="W1542">
        <v>6.2589791280776019E-3</v>
      </c>
      <c r="X1542" t="str">
        <f>IF(AND(L1542&lt;&gt;L1541,以前300和1000统计!D1542&gt;以前300和1000统计!E1542+30),1,"")</f>
        <v/>
      </c>
      <c r="Y1542" t="str">
        <f t="shared" si="116"/>
        <v/>
      </c>
    </row>
    <row r="1543" spans="1:25" x14ac:dyDescent="0.25">
      <c r="A1543" s="6">
        <v>44648</v>
      </c>
      <c r="B1543" s="4">
        <v>6772.44</v>
      </c>
      <c r="C1543" s="4">
        <v>6828.4</v>
      </c>
      <c r="D1543" s="4">
        <v>6692.91</v>
      </c>
      <c r="E1543" s="4">
        <v>6767.25</v>
      </c>
      <c r="F1543" s="13">
        <v>-1.9354249718511407E-2</v>
      </c>
      <c r="G1543" s="13">
        <v>-1.9354249718511407E-2</v>
      </c>
      <c r="H1543" s="13" t="str">
        <f t="shared" si="121"/>
        <v/>
      </c>
      <c r="I1543" s="7">
        <v>191046713344</v>
      </c>
      <c r="J1543" s="8">
        <v>202451670357.33334</v>
      </c>
      <c r="K1543" s="8">
        <v>224125578240</v>
      </c>
      <c r="L1543" s="4">
        <f>IF(AND(以前300和1000统计!C1542&lt;-10,J1542&lt;K1542*1.05,以前300和1000统计!G1542&lt;10),L1542*(2-E1543/E1542),L1542)</f>
        <v>12681.520385258762</v>
      </c>
      <c r="M1543" s="4">
        <f t="shared" si="117"/>
        <v>6767.25</v>
      </c>
      <c r="N1543" s="4">
        <f t="shared" si="118"/>
        <v>0</v>
      </c>
      <c r="O1543" t="s">
        <v>9</v>
      </c>
      <c r="P1543" t="s">
        <v>9</v>
      </c>
      <c r="R1543" t="s">
        <v>9</v>
      </c>
      <c r="S1543" s="4">
        <f t="shared" si="114"/>
        <v>12410.311788770401</v>
      </c>
      <c r="T1543" s="4">
        <f t="shared" si="115"/>
        <v>21080.455564699205</v>
      </c>
      <c r="U1543" s="4" t="s">
        <v>9</v>
      </c>
      <c r="V1543" t="s">
        <v>9</v>
      </c>
      <c r="W1543" t="s">
        <v>9</v>
      </c>
      <c r="X1543" t="str">
        <f>IF(AND(L1543&lt;&gt;L1542,以前300和1000统计!D1543&gt;以前300和1000统计!E1543+30),1,"")</f>
        <v/>
      </c>
      <c r="Y1543" t="str">
        <f t="shared" si="116"/>
        <v/>
      </c>
    </row>
    <row r="1544" spans="1:25" x14ac:dyDescent="0.25">
      <c r="A1544" s="6">
        <v>44649</v>
      </c>
      <c r="B1544" s="4">
        <v>6785.38</v>
      </c>
      <c r="C1544" s="4">
        <v>6808.88</v>
      </c>
      <c r="D1544" s="4">
        <v>6700.41</v>
      </c>
      <c r="E1544" s="4">
        <v>6725.68</v>
      </c>
      <c r="F1544" s="13">
        <v>-1.3802437311303373E-2</v>
      </c>
      <c r="G1544" s="13">
        <v>-1.3802437311303373E-2</v>
      </c>
      <c r="H1544" s="13" t="str">
        <f t="shared" si="121"/>
        <v/>
      </c>
      <c r="I1544" s="7">
        <v>194872627200</v>
      </c>
      <c r="J1544" s="8">
        <v>197752460629.33334</v>
      </c>
      <c r="K1544" s="8">
        <v>222435900416</v>
      </c>
      <c r="L1544" s="4">
        <f>IF(AND(以前300和1000统计!C1543&lt;-10,J1543&lt;K1543*1.05,以前300和1000统计!G1543&lt;10),L1543*(2-E1544/E1543),L1543)</f>
        <v>12759.420684850948</v>
      </c>
      <c r="M1544" s="4">
        <f t="shared" si="117"/>
        <v>6725.68</v>
      </c>
      <c r="N1544" s="4">
        <f t="shared" si="118"/>
        <v>0</v>
      </c>
      <c r="O1544" t="s">
        <v>9</v>
      </c>
      <c r="P1544" t="s">
        <v>9</v>
      </c>
      <c r="R1544" t="s">
        <v>9</v>
      </c>
      <c r="S1544" s="4">
        <f t="shared" ref="S1544:S1607" si="122">IF(L1544=L1543,S1543*E1544/E1543,S1543)</f>
        <v>12410.311788770401</v>
      </c>
      <c r="T1544" s="4">
        <f t="shared" ref="T1544:T1607" si="123">IF(L1544&lt;&gt;L1543,T1543*L1544/L1543,T1543*S1544/S1543)</f>
        <v>21209.949012972073</v>
      </c>
      <c r="U1544" s="4" t="s">
        <v>9</v>
      </c>
      <c r="V1544" t="s">
        <v>9</v>
      </c>
      <c r="W1544" t="s">
        <v>9</v>
      </c>
      <c r="X1544" t="str">
        <f>IF(AND(L1544&lt;&gt;L1543,以前300和1000统计!D1544&gt;以前300和1000统计!E1544+30),1,"")</f>
        <v/>
      </c>
      <c r="Y1544" t="str">
        <f t="shared" si="116"/>
        <v/>
      </c>
    </row>
    <row r="1545" spans="1:25" x14ac:dyDescent="0.25">
      <c r="A1545" s="6">
        <v>44650</v>
      </c>
      <c r="B1545" s="4">
        <v>6750</v>
      </c>
      <c r="C1545" s="4">
        <v>6864.75</v>
      </c>
      <c r="D1545" s="4">
        <v>6734.07</v>
      </c>
      <c r="E1545" s="4">
        <v>6864.75</v>
      </c>
      <c r="F1545" s="13">
        <v>1.4407624958439502E-2</v>
      </c>
      <c r="G1545" s="13">
        <v>1.4407624958439502E-2</v>
      </c>
      <c r="H1545" s="13" t="str">
        <f t="shared" si="121"/>
        <v/>
      </c>
      <c r="I1545" s="7">
        <v>196283756544</v>
      </c>
      <c r="J1545" s="8">
        <v>194067699029.33334</v>
      </c>
      <c r="K1545" s="8">
        <v>221755105894.39999</v>
      </c>
      <c r="L1545" s="4">
        <f>IF(AND(以前300和1000统计!C1544&lt;-10,J1544&lt;K1544*1.05,以前300和1000统计!G1544&lt;10),L1544*(2-E1545/E1544),L1544)</f>
        <v>12495.588234505078</v>
      </c>
      <c r="M1545" s="4">
        <f t="shared" si="117"/>
        <v>6864.75</v>
      </c>
      <c r="N1545" s="4">
        <f t="shared" si="118"/>
        <v>0</v>
      </c>
      <c r="O1545" t="s">
        <v>9</v>
      </c>
      <c r="P1545" t="s">
        <v>9</v>
      </c>
      <c r="R1545" t="s">
        <v>9</v>
      </c>
      <c r="S1545" s="4">
        <f t="shared" si="122"/>
        <v>12410.311788770401</v>
      </c>
      <c r="T1545" s="4">
        <f t="shared" si="123"/>
        <v>20771.381074974128</v>
      </c>
      <c r="U1545" s="4" t="s">
        <v>9</v>
      </c>
      <c r="V1545" t="s">
        <v>9</v>
      </c>
      <c r="W1545" t="s">
        <v>9</v>
      </c>
      <c r="X1545">
        <f>IF(AND(L1545&lt;&gt;L1544,以前300和1000统计!D1545&gt;以前300和1000统计!E1545+30),1,"")</f>
        <v>1</v>
      </c>
      <c r="Y1545">
        <f t="shared" ref="Y1545:Y1608" si="124">IF(X1545=1,E1545/E1544-1,"")</f>
        <v>2.067746309666818E-2</v>
      </c>
    </row>
    <row r="1546" spans="1:25" x14ac:dyDescent="0.25">
      <c r="A1546" s="6">
        <v>44651</v>
      </c>
      <c r="B1546" s="4">
        <v>6846.33</v>
      </c>
      <c r="C1546" s="4">
        <v>6846.33</v>
      </c>
      <c r="D1546" s="4">
        <v>6760.05</v>
      </c>
      <c r="E1546" s="4">
        <v>6772.07</v>
      </c>
      <c r="F1546" s="13">
        <v>6.897443827241112E-3</v>
      </c>
      <c r="G1546" s="13">
        <v>6.897443827241112E-3</v>
      </c>
      <c r="H1546" s="13" t="str">
        <f t="shared" si="121"/>
        <v/>
      </c>
      <c r="I1546" s="7">
        <v>222112493568</v>
      </c>
      <c r="J1546" s="8">
        <v>204422959104</v>
      </c>
      <c r="K1546" s="8">
        <v>221626496409.60001</v>
      </c>
      <c r="L1546" s="4">
        <f>IF(AND(以前300和1000统计!C1545&lt;-10,J1545&lt;K1545*1.05,以前300和1000统计!G1545&lt;10),L1545*(2-E1546/E1545),L1545)</f>
        <v>12664.289369662794</v>
      </c>
      <c r="M1546" s="4">
        <f t="shared" si="117"/>
        <v>6772.07</v>
      </c>
      <c r="N1546" s="4">
        <f t="shared" si="118"/>
        <v>0</v>
      </c>
      <c r="O1546" t="s">
        <v>9</v>
      </c>
      <c r="P1546" t="s">
        <v>9</v>
      </c>
      <c r="R1546" t="s">
        <v>9</v>
      </c>
      <c r="S1546" s="4">
        <f t="shared" si="122"/>
        <v>12410.311788770401</v>
      </c>
      <c r="T1546" s="4">
        <f t="shared" si="123"/>
        <v>21051.812496078845</v>
      </c>
      <c r="U1546" s="4" t="s">
        <v>9</v>
      </c>
      <c r="V1546" t="s">
        <v>9</v>
      </c>
      <c r="W1546" t="s">
        <v>9</v>
      </c>
      <c r="X1546" t="str">
        <f>IF(AND(L1546&lt;&gt;L1545,以前300和1000统计!D1546&gt;以前300和1000统计!E1546+30),1,"")</f>
        <v/>
      </c>
      <c r="Y1546" t="str">
        <f t="shared" si="124"/>
        <v/>
      </c>
    </row>
    <row r="1547" spans="1:25" x14ac:dyDescent="0.25">
      <c r="A1547" s="6">
        <v>44652</v>
      </c>
      <c r="B1547" s="4">
        <v>6723.26</v>
      </c>
      <c r="C1547" s="4">
        <v>6790.76</v>
      </c>
      <c r="D1547" s="4">
        <v>6688.7</v>
      </c>
      <c r="E1547" s="4">
        <v>6772.6</v>
      </c>
      <c r="F1547" s="13">
        <v>-1.3423649805163973E-2</v>
      </c>
      <c r="G1547" s="13">
        <v>-1.3423649805163973E-2</v>
      </c>
      <c r="H1547" s="13" t="str">
        <f t="shared" si="121"/>
        <v/>
      </c>
      <c r="I1547" s="7">
        <v>189378818048</v>
      </c>
      <c r="J1547" s="8">
        <v>202591689386.66666</v>
      </c>
      <c r="K1547" s="8">
        <v>220114071142.39999</v>
      </c>
      <c r="L1547" s="4">
        <f>IF(AND(以前300和1000统计!C1546&lt;-10,J1546&lt;K1546*1.05,以前300和1000统计!G1546&lt;10),L1546*(2-E1547/E1546),L1546)</f>
        <v>12663.298229085996</v>
      </c>
      <c r="M1547" s="4">
        <f t="shared" si="117"/>
        <v>6772.6</v>
      </c>
      <c r="N1547" s="4">
        <f t="shared" si="118"/>
        <v>0</v>
      </c>
      <c r="O1547" t="s">
        <v>9</v>
      </c>
      <c r="P1547">
        <v>8361.479858566192</v>
      </c>
      <c r="R1547" t="s">
        <v>9</v>
      </c>
      <c r="S1547" s="4">
        <f t="shared" si="122"/>
        <v>12410.311788770401</v>
      </c>
      <c r="T1547" s="4">
        <f t="shared" si="123"/>
        <v>21050.164925893816</v>
      </c>
      <c r="U1547" s="4" t="s">
        <v>9</v>
      </c>
      <c r="V1547" t="s">
        <v>9</v>
      </c>
      <c r="W1547" t="s">
        <v>9</v>
      </c>
      <c r="X1547" t="str">
        <f>IF(AND(L1547&lt;&gt;L1546,以前300和1000统计!D1547&gt;以前300和1000统计!E1547+30),1,"")</f>
        <v/>
      </c>
      <c r="Y1547" t="str">
        <f t="shared" si="124"/>
        <v/>
      </c>
    </row>
    <row r="1548" spans="1:25" x14ac:dyDescent="0.25">
      <c r="A1548" s="6">
        <v>44657</v>
      </c>
      <c r="B1548" s="4">
        <v>6769.74</v>
      </c>
      <c r="C1548" s="4">
        <v>6769.74</v>
      </c>
      <c r="D1548" s="4">
        <v>6711.3</v>
      </c>
      <c r="E1548" s="4">
        <v>6764.29</v>
      </c>
      <c r="F1548" s="13">
        <v>-1.1488363233103094E-3</v>
      </c>
      <c r="G1548" s="13" t="s">
        <v>9</v>
      </c>
      <c r="H1548" s="13" t="str">
        <f t="shared" si="121"/>
        <v/>
      </c>
      <c r="I1548" s="7">
        <v>194867322880</v>
      </c>
      <c r="J1548" s="8">
        <v>202119544832</v>
      </c>
      <c r="K1548" s="8">
        <v>219216888627.20001</v>
      </c>
      <c r="L1548" s="4">
        <f>IF(AND(以前300和1000统计!C1547&lt;-10,J1547&lt;K1547*1.05,以前300和1000统计!G1547&lt;10),L1547*(2-E1548/E1547),L1547)</f>
        <v>12663.298229085996</v>
      </c>
      <c r="M1548" s="4">
        <f t="shared" si="117"/>
        <v>6764.29</v>
      </c>
      <c r="N1548" s="4">
        <f t="shared" si="118"/>
        <v>1</v>
      </c>
      <c r="O1548" t="s">
        <v>9</v>
      </c>
      <c r="P1548" t="s">
        <v>9</v>
      </c>
      <c r="R1548" t="s">
        <v>9</v>
      </c>
      <c r="S1548" s="4">
        <f t="shared" si="122"/>
        <v>12395.084299923476</v>
      </c>
      <c r="T1548" s="4">
        <f t="shared" si="123"/>
        <v>21024.336311988642</v>
      </c>
      <c r="U1548" s="4" t="s">
        <v>9</v>
      </c>
      <c r="V1548" t="s">
        <v>9</v>
      </c>
      <c r="W1548" t="s">
        <v>9</v>
      </c>
      <c r="X1548" t="str">
        <f>IF(AND(L1548&lt;&gt;L1547,以前300和1000统计!D1548&gt;以前300和1000统计!E1548+30),1,"")</f>
        <v/>
      </c>
      <c r="Y1548" t="str">
        <f t="shared" si="124"/>
        <v/>
      </c>
    </row>
    <row r="1549" spans="1:25" x14ac:dyDescent="0.25">
      <c r="A1549" s="6">
        <v>44658</v>
      </c>
      <c r="B1549" s="4">
        <v>6736.34</v>
      </c>
      <c r="C1549" s="4">
        <v>6768.45</v>
      </c>
      <c r="D1549" s="4">
        <v>6623.59</v>
      </c>
      <c r="E1549" s="4">
        <v>6623.59</v>
      </c>
      <c r="F1549" s="13">
        <v>-2.2001889968402133E-2</v>
      </c>
      <c r="G1549" s="13" t="s">
        <v>9</v>
      </c>
      <c r="H1549" s="13" t="str">
        <f t="shared" si="121"/>
        <v/>
      </c>
      <c r="I1549" s="7">
        <v>200882262016</v>
      </c>
      <c r="J1549" s="8">
        <v>195042800981.33334</v>
      </c>
      <c r="K1549" s="8">
        <v>217146020249.60001</v>
      </c>
      <c r="L1549" s="4">
        <f>IF(AND(以前300和1000统计!C1548&lt;-10,J1548&lt;K1548*1.05,以前300和1000统计!G1548&lt;10),L1548*(2-E1549/E1548),L1548)</f>
        <v>12663.298229085996</v>
      </c>
      <c r="M1549" s="4">
        <f t="shared" si="117"/>
        <v>6623.59</v>
      </c>
      <c r="N1549" s="4">
        <f t="shared" si="118"/>
        <v>1</v>
      </c>
      <c r="O1549">
        <v>8361.479858566192</v>
      </c>
      <c r="P1549" t="s">
        <v>9</v>
      </c>
      <c r="Q1549">
        <v>0.12980282871820914</v>
      </c>
      <c r="R1549">
        <v>-4.3309395329489297E-2</v>
      </c>
      <c r="S1549" s="4">
        <f t="shared" si="122"/>
        <v>12137.26147432031</v>
      </c>
      <c r="T1549" s="4">
        <f t="shared" si="123"/>
        <v>20587.021513377582</v>
      </c>
      <c r="U1549" s="4">
        <v>6966.95</v>
      </c>
      <c r="V1549">
        <v>-4.9284120023826761E-2</v>
      </c>
      <c r="W1549">
        <v>0.12980282871820914</v>
      </c>
      <c r="X1549" t="str">
        <f>IF(AND(L1549&lt;&gt;L1548,以前300和1000统计!D1549&gt;以前300和1000统计!E1549+30),1,"")</f>
        <v/>
      </c>
      <c r="Y1549" t="str">
        <f t="shared" si="124"/>
        <v/>
      </c>
    </row>
    <row r="1550" spans="1:25" x14ac:dyDescent="0.25">
      <c r="A1550" s="6">
        <v>44659</v>
      </c>
      <c r="B1550" s="4">
        <v>6635.69</v>
      </c>
      <c r="C1550" s="4">
        <v>6644.76</v>
      </c>
      <c r="D1550" s="4">
        <v>6496.18</v>
      </c>
      <c r="E1550" s="4">
        <v>6575.28</v>
      </c>
      <c r="F1550" s="13">
        <v>-2.7942326541292584E-2</v>
      </c>
      <c r="G1550" s="13">
        <v>-2.7942326541292584E-2</v>
      </c>
      <c r="H1550" s="13" t="str">
        <f t="shared" si="121"/>
        <v/>
      </c>
      <c r="I1550" s="7">
        <v>206608719872</v>
      </c>
      <c r="J1550" s="8">
        <v>200786101589.33334</v>
      </c>
      <c r="K1550" s="8">
        <v>214903617331.20001</v>
      </c>
      <c r="L1550" s="4">
        <f>IF(AND(以前300和1000统计!C1549&lt;-10,J1549&lt;K1549*1.05,以前300和1000统计!G1549&lt;10),L1549*(2-E1550/E1549),L1549)</f>
        <v>12755.659612783831</v>
      </c>
      <c r="M1550" s="4">
        <f t="shared" si="117"/>
        <v>6575.28</v>
      </c>
      <c r="N1550" s="4">
        <f t="shared" si="118"/>
        <v>0</v>
      </c>
      <c r="O1550" t="s">
        <v>9</v>
      </c>
      <c r="P1550" t="s">
        <v>9</v>
      </c>
      <c r="R1550" t="s">
        <v>9</v>
      </c>
      <c r="S1550" s="4">
        <f t="shared" si="122"/>
        <v>12137.26147432031</v>
      </c>
      <c r="T1550" s="4">
        <f t="shared" si="123"/>
        <v>20737.175585310066</v>
      </c>
      <c r="U1550" s="4" t="s">
        <v>9</v>
      </c>
      <c r="V1550" t="s">
        <v>9</v>
      </c>
      <c r="W1550" t="s">
        <v>9</v>
      </c>
      <c r="X1550" t="str">
        <f>IF(AND(L1550&lt;&gt;L1549,以前300和1000统计!D1550&gt;以前300和1000统计!E1550+30),1,"")</f>
        <v/>
      </c>
      <c r="Y1550" t="str">
        <f t="shared" si="124"/>
        <v/>
      </c>
    </row>
    <row r="1551" spans="1:25" x14ac:dyDescent="0.25">
      <c r="A1551" s="6">
        <v>44662</v>
      </c>
      <c r="B1551" s="4">
        <v>6544.29</v>
      </c>
      <c r="C1551" s="4">
        <v>6544.29</v>
      </c>
      <c r="D1551" s="4">
        <v>6297.39</v>
      </c>
      <c r="E1551" s="4">
        <v>6328.07</v>
      </c>
      <c r="F1551" s="13">
        <v>-4.4616288145854499E-2</v>
      </c>
      <c r="G1551" s="13">
        <v>-4.4616288145854499E-2</v>
      </c>
      <c r="H1551" s="13" t="str">
        <f t="shared" si="121"/>
        <v/>
      </c>
      <c r="I1551" s="7">
        <v>213999656960</v>
      </c>
      <c r="J1551" s="8">
        <v>207163546282.66666</v>
      </c>
      <c r="K1551" s="8">
        <v>213642931200</v>
      </c>
      <c r="L1551" s="4">
        <f>IF(AND(以前300和1000统计!C1550&lt;-10,J1550&lt;K1550*1.05,以前300和1000统计!G1550&lt;10),L1550*(2-E1551/E1550),L1550)</f>
        <v>13235.232591102062</v>
      </c>
      <c r="M1551" s="4">
        <f t="shared" si="117"/>
        <v>6328.07</v>
      </c>
      <c r="N1551" s="4">
        <f t="shared" si="118"/>
        <v>0</v>
      </c>
      <c r="O1551" t="s">
        <v>9</v>
      </c>
      <c r="P1551" t="s">
        <v>9</v>
      </c>
      <c r="R1551" t="s">
        <v>9</v>
      </c>
      <c r="S1551" s="4">
        <f t="shared" si="122"/>
        <v>12137.26147432031</v>
      </c>
      <c r="T1551" s="4">
        <f t="shared" si="123"/>
        <v>21516.828645931742</v>
      </c>
      <c r="U1551" s="4" t="s">
        <v>9</v>
      </c>
      <c r="V1551" t="s">
        <v>9</v>
      </c>
      <c r="W1551" t="s">
        <v>9</v>
      </c>
      <c r="X1551" t="str">
        <f>IF(AND(L1551&lt;&gt;L1550,以前300和1000统计!D1551&gt;以前300和1000统计!E1551+30),1,"")</f>
        <v/>
      </c>
      <c r="Y1551" t="str">
        <f t="shared" si="124"/>
        <v/>
      </c>
    </row>
    <row r="1552" spans="1:25" x14ac:dyDescent="0.25">
      <c r="A1552" s="6">
        <v>44663</v>
      </c>
      <c r="B1552" s="4">
        <v>6314.22</v>
      </c>
      <c r="C1552" s="4">
        <v>6414.5</v>
      </c>
      <c r="D1552" s="4">
        <v>6259.05</v>
      </c>
      <c r="E1552" s="4">
        <v>6414.42</v>
      </c>
      <c r="F1552" s="13">
        <v>-2.446435741139541E-2</v>
      </c>
      <c r="G1552" s="13">
        <v>-2.446435741139541E-2</v>
      </c>
      <c r="H1552" s="13" t="str">
        <f t="shared" si="121"/>
        <v/>
      </c>
      <c r="I1552" s="7">
        <v>196890755072</v>
      </c>
      <c r="J1552" s="8">
        <v>205833043968</v>
      </c>
      <c r="K1552" s="8">
        <v>212024782848</v>
      </c>
      <c r="L1552" s="4">
        <f>IF(AND(以前300和1000统计!C1551&lt;-10,J1551&lt;K1551*1.05,以前300和1000统计!G1551&lt;10),L1551*(2-E1552/E1551),L1551)</f>
        <v>13054.630553791845</v>
      </c>
      <c r="M1552" s="4">
        <f t="shared" si="117"/>
        <v>6414.42</v>
      </c>
      <c r="N1552" s="4">
        <f t="shared" si="118"/>
        <v>0</v>
      </c>
      <c r="O1552" t="s">
        <v>9</v>
      </c>
      <c r="P1552" t="s">
        <v>9</v>
      </c>
      <c r="R1552" t="s">
        <v>9</v>
      </c>
      <c r="S1552" s="4">
        <f t="shared" si="122"/>
        <v>12137.26147432031</v>
      </c>
      <c r="T1552" s="4">
        <f t="shared" si="123"/>
        <v>21223.21966980218</v>
      </c>
      <c r="U1552" s="4" t="s">
        <v>9</v>
      </c>
      <c r="V1552" t="s">
        <v>9</v>
      </c>
      <c r="W1552" t="s">
        <v>9</v>
      </c>
      <c r="X1552" t="str">
        <f>IF(AND(L1552&lt;&gt;L1551,以前300和1000统计!D1552&gt;以前300和1000统计!E1552+30),1,"")</f>
        <v/>
      </c>
      <c r="Y1552" t="str">
        <f t="shared" si="124"/>
        <v/>
      </c>
    </row>
    <row r="1553" spans="1:25" x14ac:dyDescent="0.25">
      <c r="A1553" s="6">
        <v>44664</v>
      </c>
      <c r="B1553" s="4">
        <v>6381.78</v>
      </c>
      <c r="C1553" s="4">
        <v>6388.7</v>
      </c>
      <c r="D1553" s="4">
        <v>6286.25</v>
      </c>
      <c r="E1553" s="4">
        <v>6286.25</v>
      </c>
      <c r="F1553" s="13">
        <v>-6.608650030736074E-3</v>
      </c>
      <c r="G1553" s="13">
        <v>-6.608650030736074E-3</v>
      </c>
      <c r="H1553" s="13" t="str">
        <f t="shared" si="121"/>
        <v/>
      </c>
      <c r="I1553" s="7">
        <v>189187911680</v>
      </c>
      <c r="J1553" s="8">
        <v>200026107904</v>
      </c>
      <c r="K1553" s="8">
        <v>211012851507.20001</v>
      </c>
      <c r="L1553" s="4">
        <f>IF(AND(以前300和1000统计!C1552&lt;-10,J1552&lt;K1552*1.05,以前300和1000统计!G1552&lt;10),L1552*(2-E1553/E1552),L1552)</f>
        <v>13315.482197132862</v>
      </c>
      <c r="M1553" s="4">
        <f t="shared" si="117"/>
        <v>6286.25</v>
      </c>
      <c r="N1553" s="4">
        <f t="shared" si="118"/>
        <v>0</v>
      </c>
      <c r="O1553" t="s">
        <v>9</v>
      </c>
      <c r="P1553" t="s">
        <v>9</v>
      </c>
      <c r="R1553" t="s">
        <v>9</v>
      </c>
      <c r="S1553" s="4">
        <f t="shared" si="122"/>
        <v>12137.26147432031</v>
      </c>
      <c r="T1553" s="4">
        <f t="shared" si="123"/>
        <v>21647.292316289084</v>
      </c>
      <c r="U1553" s="4" t="s">
        <v>9</v>
      </c>
      <c r="V1553" t="s">
        <v>9</v>
      </c>
      <c r="W1553" t="s">
        <v>9</v>
      </c>
      <c r="X1553" t="str">
        <f>IF(AND(L1553&lt;&gt;L1552,以前300和1000统计!D1553&gt;以前300和1000统计!E1553+30),1,"")</f>
        <v/>
      </c>
      <c r="Y1553" t="str">
        <f t="shared" si="124"/>
        <v/>
      </c>
    </row>
    <row r="1554" spans="1:25" x14ac:dyDescent="0.25">
      <c r="A1554" s="6">
        <v>44665</v>
      </c>
      <c r="B1554" s="4">
        <v>6313.1</v>
      </c>
      <c r="C1554" s="4">
        <v>6388.56</v>
      </c>
      <c r="D1554" s="4">
        <v>6294.37</v>
      </c>
      <c r="E1554" s="4">
        <v>6359.71</v>
      </c>
      <c r="F1554" s="13">
        <v>-8.5292201009600221E-3</v>
      </c>
      <c r="G1554" s="13">
        <v>-8.5292201009600221E-3</v>
      </c>
      <c r="H1554" s="13" t="str">
        <f t="shared" si="121"/>
        <v/>
      </c>
      <c r="I1554" s="7">
        <v>183660826624</v>
      </c>
      <c r="J1554" s="8">
        <v>189913164458.66666</v>
      </c>
      <c r="K1554" s="8">
        <v>208570465689.60001</v>
      </c>
      <c r="L1554" s="4">
        <f>IF(AND(以前300和1000统计!C1553&lt;-10,J1553&lt;K1553*1.05,以前300和1000统计!G1553&lt;10),L1553*(2-E1554/E1553),L1553)</f>
        <v>13159.879839256326</v>
      </c>
      <c r="M1554" s="4">
        <f t="shared" ref="M1554:M1617" si="125">E1554</f>
        <v>6359.71</v>
      </c>
      <c r="N1554" s="4">
        <f t="shared" ref="N1554:N1617" si="126">IF(L1554=L1553,1,0)</f>
        <v>0</v>
      </c>
      <c r="O1554" t="s">
        <v>9</v>
      </c>
      <c r="P1554" t="s">
        <v>9</v>
      </c>
      <c r="R1554" t="s">
        <v>9</v>
      </c>
      <c r="S1554" s="4">
        <f t="shared" si="122"/>
        <v>12137.26147432031</v>
      </c>
      <c r="T1554" s="4">
        <f t="shared" si="123"/>
        <v>21394.325906497143</v>
      </c>
      <c r="U1554" s="4" t="s">
        <v>9</v>
      </c>
      <c r="V1554" t="s">
        <v>9</v>
      </c>
      <c r="W1554" t="s">
        <v>9</v>
      </c>
      <c r="X1554" t="str">
        <f>IF(AND(L1554&lt;&gt;L1553,以前300和1000统计!D1554&gt;以前300和1000统计!E1554+30),1,"")</f>
        <v/>
      </c>
      <c r="Y1554" t="str">
        <f t="shared" si="124"/>
        <v/>
      </c>
    </row>
    <row r="1555" spans="1:25" x14ac:dyDescent="0.25">
      <c r="A1555" s="6">
        <v>44666</v>
      </c>
      <c r="B1555" s="4">
        <v>6328.23</v>
      </c>
      <c r="C1555" s="4">
        <v>6334.48</v>
      </c>
      <c r="D1555" s="4">
        <v>6229.41</v>
      </c>
      <c r="E1555" s="4">
        <v>6275.07</v>
      </c>
      <c r="F1555" s="13">
        <v>-1.778484788228285E-3</v>
      </c>
      <c r="G1555" s="13">
        <v>-1.778484788228285E-3</v>
      </c>
      <c r="H1555" s="13" t="str">
        <f t="shared" si="121"/>
        <v/>
      </c>
      <c r="I1555" s="7">
        <v>200901914624</v>
      </c>
      <c r="J1555" s="8">
        <v>191250217642.66666</v>
      </c>
      <c r="K1555" s="8">
        <v>206273390592</v>
      </c>
      <c r="L1555" s="4">
        <f>IF(AND(以前300和1000统计!C1554&lt;-10,J1554&lt;K1554*1.05,以前300和1000统计!G1554&lt;10),L1554*(2-E1555/E1554),L1554)</f>
        <v>13335.021823654146</v>
      </c>
      <c r="M1555" s="4">
        <f t="shared" si="125"/>
        <v>6275.07</v>
      </c>
      <c r="N1555" s="4">
        <f t="shared" si="126"/>
        <v>0</v>
      </c>
      <c r="O1555" t="s">
        <v>9</v>
      </c>
      <c r="P1555" t="s">
        <v>9</v>
      </c>
      <c r="R1555" t="s">
        <v>9</v>
      </c>
      <c r="S1555" s="4">
        <f t="shared" si="122"/>
        <v>12137.26147432031</v>
      </c>
      <c r="T1555" s="4">
        <f t="shared" si="123"/>
        <v>21679.058346298003</v>
      </c>
      <c r="U1555" s="4" t="s">
        <v>9</v>
      </c>
      <c r="V1555" t="s">
        <v>9</v>
      </c>
      <c r="W1555" t="s">
        <v>9</v>
      </c>
      <c r="X1555" t="str">
        <f>IF(AND(L1555&lt;&gt;L1554,以前300和1000统计!D1555&gt;以前300和1000统计!E1555+30),1,"")</f>
        <v/>
      </c>
      <c r="Y1555" t="str">
        <f t="shared" si="124"/>
        <v/>
      </c>
    </row>
    <row r="1556" spans="1:25" x14ac:dyDescent="0.25">
      <c r="A1556" s="6">
        <v>44669</v>
      </c>
      <c r="B1556" s="4">
        <v>6233.42</v>
      </c>
      <c r="C1556" s="4">
        <v>6339.11</v>
      </c>
      <c r="D1556" s="4">
        <v>6164.44</v>
      </c>
      <c r="E1556" s="4">
        <v>6326.02</v>
      </c>
      <c r="F1556" s="13">
        <v>-5.2974113599518757E-3</v>
      </c>
      <c r="G1556" s="13">
        <v>-5.2974113599518757E-3</v>
      </c>
      <c r="H1556" s="13" t="str">
        <f t="shared" si="121"/>
        <v/>
      </c>
      <c r="I1556" s="7">
        <v>166723133440</v>
      </c>
      <c r="J1556" s="8">
        <v>183761958229.33334</v>
      </c>
      <c r="K1556" s="8">
        <v>200956364185.60001</v>
      </c>
      <c r="L1556" s="4">
        <f>IF(AND(以前300和1000统计!C1555&lt;-10,J1555&lt;K1555*1.05,以前300和1000统计!G1555&lt;10),L1555*(2-E1556/E1555),L1555)</f>
        <v>13226.74902957931</v>
      </c>
      <c r="M1556" s="4">
        <f t="shared" si="125"/>
        <v>6326.02</v>
      </c>
      <c r="N1556" s="4">
        <f t="shared" si="126"/>
        <v>0</v>
      </c>
      <c r="O1556" t="s">
        <v>9</v>
      </c>
      <c r="P1556" t="s">
        <v>9</v>
      </c>
      <c r="R1556" t="s">
        <v>9</v>
      </c>
      <c r="S1556" s="4">
        <f t="shared" si="122"/>
        <v>12137.26147432031</v>
      </c>
      <c r="T1556" s="4">
        <f t="shared" si="123"/>
        <v>21503.036720603966</v>
      </c>
      <c r="U1556" s="4" t="s">
        <v>9</v>
      </c>
      <c r="V1556" t="s">
        <v>9</v>
      </c>
      <c r="W1556" t="s">
        <v>9</v>
      </c>
      <c r="X1556" t="str">
        <f>IF(AND(L1556&lt;&gt;L1555,以前300和1000统计!D1556&gt;以前300和1000统计!E1556+30),1,"")</f>
        <v/>
      </c>
      <c r="Y1556" t="str">
        <f t="shared" si="124"/>
        <v/>
      </c>
    </row>
    <row r="1557" spans="1:25" x14ac:dyDescent="0.25">
      <c r="A1557" s="6">
        <v>44670</v>
      </c>
      <c r="B1557" s="4">
        <v>6324.42</v>
      </c>
      <c r="C1557" s="4">
        <v>6379.43</v>
      </c>
      <c r="D1557" s="4">
        <v>6304.25</v>
      </c>
      <c r="E1557" s="4">
        <v>6345.79</v>
      </c>
      <c r="F1557" s="13">
        <v>1.1269993800866018E-2</v>
      </c>
      <c r="G1557" s="13">
        <v>1.1269993800866018E-2</v>
      </c>
      <c r="H1557" s="13" t="str">
        <f t="shared" si="121"/>
        <v/>
      </c>
      <c r="I1557" s="7">
        <v>166851629056</v>
      </c>
      <c r="J1557" s="8">
        <v>178158892373.33334</v>
      </c>
      <c r="K1557" s="8">
        <v>198818511667.20001</v>
      </c>
      <c r="L1557" s="4">
        <f>IF(AND(以前300和1000统计!C1556&lt;-10,J1556&lt;K1556*1.05,以前300和1000统计!G1556&lt;10),L1556*(2-E1557/E1556),L1556)</f>
        <v>13185.412955979358</v>
      </c>
      <c r="M1557" s="4">
        <f t="shared" si="125"/>
        <v>6345.79</v>
      </c>
      <c r="N1557" s="4">
        <f t="shared" si="126"/>
        <v>0</v>
      </c>
      <c r="O1557" t="s">
        <v>9</v>
      </c>
      <c r="P1557" t="s">
        <v>9</v>
      </c>
      <c r="R1557" t="s">
        <v>9</v>
      </c>
      <c r="S1557" s="4">
        <f t="shared" si="122"/>
        <v>12137.26147432031</v>
      </c>
      <c r="T1557" s="4">
        <f t="shared" si="123"/>
        <v>21435.835694371624</v>
      </c>
      <c r="U1557" s="4" t="s">
        <v>9</v>
      </c>
      <c r="V1557" t="s">
        <v>9</v>
      </c>
      <c r="W1557" t="s">
        <v>9</v>
      </c>
      <c r="X1557" t="str">
        <f>IF(AND(L1557&lt;&gt;L1556,以前300和1000统计!D1557&gt;以前300和1000统计!E1557+30),1,"")</f>
        <v/>
      </c>
      <c r="Y1557" t="str">
        <f t="shared" si="124"/>
        <v/>
      </c>
    </row>
    <row r="1558" spans="1:25" x14ac:dyDescent="0.25">
      <c r="A1558" s="6">
        <v>44671</v>
      </c>
      <c r="B1558" s="4">
        <v>6347.8</v>
      </c>
      <c r="C1558" s="4">
        <v>6351.64</v>
      </c>
      <c r="D1558" s="4">
        <v>6208.79</v>
      </c>
      <c r="E1558" s="4">
        <v>6234.25</v>
      </c>
      <c r="F1558" s="13">
        <v>-1.4506751480393709E-2</v>
      </c>
      <c r="G1558" s="13">
        <v>-1.4506751480393709E-2</v>
      </c>
      <c r="H1558" s="13" t="str">
        <f t="shared" si="121"/>
        <v/>
      </c>
      <c r="I1558" s="7">
        <v>174579261440</v>
      </c>
      <c r="J1558" s="8">
        <v>169384674645.33334</v>
      </c>
      <c r="K1558" s="8">
        <v>196322802073.60001</v>
      </c>
      <c r="L1558" s="4">
        <f>IF(AND(以前300和1000统计!C1557&lt;-10,J1557&lt;K1557*1.05,以前300和1000统计!G1557&lt;10),L1557*(2-E1558/E1557),L1557)</f>
        <v>13417.173061673046</v>
      </c>
      <c r="M1558" s="4">
        <f t="shared" si="125"/>
        <v>6234.25</v>
      </c>
      <c r="N1558" s="4">
        <f t="shared" si="126"/>
        <v>0</v>
      </c>
      <c r="O1558" t="s">
        <v>9</v>
      </c>
      <c r="P1558" t="s">
        <v>9</v>
      </c>
      <c r="R1558" t="s">
        <v>9</v>
      </c>
      <c r="S1558" s="4">
        <f t="shared" si="122"/>
        <v>12137.26147432031</v>
      </c>
      <c r="T1558" s="4">
        <f t="shared" si="123"/>
        <v>21812.613544465974</v>
      </c>
      <c r="U1558" s="4" t="s">
        <v>9</v>
      </c>
      <c r="V1558" t="s">
        <v>9</v>
      </c>
      <c r="W1558" t="s">
        <v>9</v>
      </c>
      <c r="X1558" t="str">
        <f>IF(AND(L1558&lt;&gt;L1557,以前300和1000统计!D1558&gt;以前300和1000统计!E1558+30),1,"")</f>
        <v/>
      </c>
      <c r="Y1558" t="str">
        <f t="shared" si="124"/>
        <v/>
      </c>
    </row>
    <row r="1559" spans="1:25" x14ac:dyDescent="0.25">
      <c r="A1559" s="6">
        <v>44672</v>
      </c>
      <c r="B1559" s="4">
        <v>6206.18</v>
      </c>
      <c r="C1559" s="4">
        <v>6236.55</v>
      </c>
      <c r="D1559" s="4">
        <v>5966.03</v>
      </c>
      <c r="E1559" s="4">
        <v>5981.38</v>
      </c>
      <c r="F1559" s="13">
        <v>-5.7425474212036587E-2</v>
      </c>
      <c r="G1559" s="13">
        <v>-5.7425474212036587E-2</v>
      </c>
      <c r="H1559" s="13" t="str">
        <f t="shared" si="121"/>
        <v/>
      </c>
      <c r="I1559" s="7">
        <v>177864921088</v>
      </c>
      <c r="J1559" s="8">
        <v>173098603861.33334</v>
      </c>
      <c r="K1559" s="8">
        <v>194502724608</v>
      </c>
      <c r="L1559" s="4">
        <f>IF(AND(以前300和1000统计!C1558&lt;-10,J1558&lt;K1558*1.05,以前300和1000统计!G1558&lt;10),L1558*(2-E1559/E1558),L1558)</f>
        <v>13961.392583204146</v>
      </c>
      <c r="M1559" s="4">
        <f t="shared" si="125"/>
        <v>5981.38</v>
      </c>
      <c r="N1559" s="4">
        <f t="shared" si="126"/>
        <v>0</v>
      </c>
      <c r="O1559" t="s">
        <v>9</v>
      </c>
      <c r="P1559" t="s">
        <v>9</v>
      </c>
      <c r="R1559" t="s">
        <v>9</v>
      </c>
      <c r="S1559" s="4">
        <f t="shared" si="122"/>
        <v>12137.26147432031</v>
      </c>
      <c r="T1559" s="4">
        <f t="shared" si="123"/>
        <v>22697.364009556259</v>
      </c>
      <c r="U1559" s="4" t="s">
        <v>9</v>
      </c>
      <c r="V1559" t="s">
        <v>9</v>
      </c>
      <c r="W1559" t="s">
        <v>9</v>
      </c>
      <c r="X1559" t="str">
        <f>IF(AND(L1559&lt;&gt;L1558,以前300和1000统计!D1559&gt;以前300和1000统计!E1559+30),1,"")</f>
        <v/>
      </c>
      <c r="Y1559" t="str">
        <f t="shared" si="124"/>
        <v/>
      </c>
    </row>
    <row r="1560" spans="1:25" x14ac:dyDescent="0.25">
      <c r="A1560" s="6">
        <v>44673</v>
      </c>
      <c r="B1560" s="4">
        <v>5937.39</v>
      </c>
      <c r="C1560" s="4">
        <v>5965.41</v>
      </c>
      <c r="D1560" s="4">
        <v>5851.23</v>
      </c>
      <c r="E1560" s="4">
        <v>5891.81</v>
      </c>
      <c r="F1560" s="13">
        <v>-5.4928820627982433E-2</v>
      </c>
      <c r="G1560" s="13">
        <v>-5.4928820627982433E-2</v>
      </c>
      <c r="H1560" s="13" t="str">
        <f t="shared" si="121"/>
        <v/>
      </c>
      <c r="I1560" s="7">
        <v>151155937280</v>
      </c>
      <c r="J1560" s="8">
        <v>167866706602.66666</v>
      </c>
      <c r="K1560" s="8">
        <v>191708847923.20001</v>
      </c>
      <c r="L1560" s="4">
        <f>IF(AND(以前300和1000统计!C1559&lt;-10,J1559&lt;K1559*1.05,以前300和1000统计!G1559&lt;10),L1559*(2-E1560/E1559),L1559)</f>
        <v>14170.461716694677</v>
      </c>
      <c r="M1560" s="4">
        <f t="shared" si="125"/>
        <v>5891.81</v>
      </c>
      <c r="N1560" s="4">
        <f t="shared" si="126"/>
        <v>0</v>
      </c>
      <c r="O1560" t="s">
        <v>9</v>
      </c>
      <c r="P1560" t="s">
        <v>9</v>
      </c>
      <c r="R1560" t="s">
        <v>9</v>
      </c>
      <c r="S1560" s="4">
        <f t="shared" si="122"/>
        <v>12137.26147432031</v>
      </c>
      <c r="T1560" s="4">
        <f t="shared" si="123"/>
        <v>23037.252612911328</v>
      </c>
      <c r="U1560" s="4" t="s">
        <v>9</v>
      </c>
      <c r="V1560" t="s">
        <v>9</v>
      </c>
      <c r="W1560" t="s">
        <v>9</v>
      </c>
      <c r="X1560" t="str">
        <f>IF(AND(L1560&lt;&gt;L1559,以前300和1000统计!D1560&gt;以前300和1000统计!E1560+30),1,"")</f>
        <v/>
      </c>
      <c r="Y1560" t="str">
        <f t="shared" si="124"/>
        <v/>
      </c>
    </row>
    <row r="1561" spans="1:25" x14ac:dyDescent="0.25">
      <c r="A1561" s="6">
        <v>44676</v>
      </c>
      <c r="B1561" s="4">
        <v>5776.18</v>
      </c>
      <c r="C1561" s="4">
        <v>5776.18</v>
      </c>
      <c r="D1561" s="4">
        <v>5431.61</v>
      </c>
      <c r="E1561" s="4">
        <v>5431.61</v>
      </c>
      <c r="F1561" s="13">
        <v>-9.191357178443782E-2</v>
      </c>
      <c r="G1561" s="13">
        <v>-9.191357178443782E-2</v>
      </c>
      <c r="H1561" s="13" t="str">
        <f t="shared" si="121"/>
        <v/>
      </c>
      <c r="I1561" s="7">
        <v>174524592128</v>
      </c>
      <c r="J1561" s="8">
        <v>167848483498.66666</v>
      </c>
      <c r="K1561" s="8">
        <v>189986564710.39999</v>
      </c>
      <c r="L1561" s="4">
        <f>IF(AND(以前300和1000统计!C1560&lt;-10,J1560&lt;K1560*1.05,以前300和1000统计!G1560&lt;10),L1560*(2-E1561/E1560),L1560)</f>
        <v>15277.294164112856</v>
      </c>
      <c r="M1561" s="4">
        <f t="shared" si="125"/>
        <v>5431.61</v>
      </c>
      <c r="N1561" s="4">
        <f t="shared" si="126"/>
        <v>0</v>
      </c>
      <c r="O1561" t="s">
        <v>9</v>
      </c>
      <c r="P1561" t="s">
        <v>9</v>
      </c>
      <c r="R1561" t="s">
        <v>9</v>
      </c>
      <c r="S1561" s="4">
        <f t="shared" si="122"/>
        <v>12137.26147432031</v>
      </c>
      <c r="T1561" s="4">
        <f t="shared" si="123"/>
        <v>24836.656132790926</v>
      </c>
      <c r="U1561" s="4" t="s">
        <v>9</v>
      </c>
      <c r="V1561" t="s">
        <v>9</v>
      </c>
      <c r="W1561" t="s">
        <v>9</v>
      </c>
      <c r="X1561" t="str">
        <f>IF(AND(L1561&lt;&gt;L1560,以前300和1000统计!D1561&gt;以前300和1000统计!E1561+30),1,"")</f>
        <v/>
      </c>
      <c r="Y1561" t="str">
        <f t="shared" si="124"/>
        <v/>
      </c>
    </row>
    <row r="1562" spans="1:25" x14ac:dyDescent="0.25">
      <c r="A1562" s="6">
        <v>44677</v>
      </c>
      <c r="B1562" s="4">
        <v>5432.61</v>
      </c>
      <c r="C1562" s="4">
        <v>5483.03</v>
      </c>
      <c r="D1562" s="4">
        <v>5251.52</v>
      </c>
      <c r="E1562" s="4">
        <v>5266.55</v>
      </c>
      <c r="F1562" s="13">
        <v>-0.10612358511221509</v>
      </c>
      <c r="G1562" s="13">
        <v>-0.10612358511221509</v>
      </c>
      <c r="H1562" s="13" t="str">
        <f t="shared" si="121"/>
        <v/>
      </c>
      <c r="I1562" s="7">
        <v>165807824896</v>
      </c>
      <c r="J1562" s="8">
        <v>163829451434.66666</v>
      </c>
      <c r="K1562" s="8">
        <v>187910053888</v>
      </c>
      <c r="L1562" s="4">
        <f>IF(AND(以前300和1000统计!C1561&lt;-10,J1561&lt;K1561*1.05,以前300和1000统计!G1561&lt;10),L1561*(2-E1562/E1561),L1561)</f>
        <v>15741.552491704208</v>
      </c>
      <c r="M1562" s="4">
        <f t="shared" si="125"/>
        <v>5266.55</v>
      </c>
      <c r="N1562" s="4">
        <f t="shared" si="126"/>
        <v>0</v>
      </c>
      <c r="O1562" t="s">
        <v>9</v>
      </c>
      <c r="P1562" t="s">
        <v>9</v>
      </c>
      <c r="R1562" t="s">
        <v>9</v>
      </c>
      <c r="S1562" s="4">
        <f t="shared" si="122"/>
        <v>12137.26147432031</v>
      </c>
      <c r="T1562" s="4">
        <f t="shared" si="123"/>
        <v>25591.411805837859</v>
      </c>
      <c r="U1562" s="4" t="s">
        <v>9</v>
      </c>
      <c r="V1562" t="s">
        <v>9</v>
      </c>
      <c r="W1562" t="s">
        <v>9</v>
      </c>
      <c r="X1562" t="str">
        <f>IF(AND(L1562&lt;&gt;L1561,以前300和1000统计!D1562&gt;以前300和1000统计!E1562+30),1,"")</f>
        <v/>
      </c>
      <c r="Y1562" t="str">
        <f t="shared" si="124"/>
        <v/>
      </c>
    </row>
    <row r="1563" spans="1:25" x14ac:dyDescent="0.25">
      <c r="A1563" s="6">
        <v>44678</v>
      </c>
      <c r="B1563" s="4">
        <v>5192.5</v>
      </c>
      <c r="C1563" s="4">
        <v>5541.11</v>
      </c>
      <c r="D1563" s="4">
        <v>5164.75</v>
      </c>
      <c r="E1563" s="4">
        <v>5540.72</v>
      </c>
      <c r="F1563" s="13">
        <v>2.0087966551354031E-2</v>
      </c>
      <c r="G1563" s="13">
        <v>2.0087966551354031E-2</v>
      </c>
      <c r="H1563" s="13">
        <f t="shared" si="121"/>
        <v>2.0087966551354031E-2</v>
      </c>
      <c r="I1563" s="7">
        <v>184237858816</v>
      </c>
      <c r="J1563" s="8">
        <v>174856758613.33334</v>
      </c>
      <c r="K1563" s="8">
        <v>187569611161.60001</v>
      </c>
      <c r="L1563" s="4">
        <f>IF(AND(以前300和1000统计!C1562&lt;-10,J1562&lt;K1562*1.05,以前300和1000统计!G1562&lt;10),L1562*(2-E1563/E1562),L1562)</f>
        <v>14922.066975255957</v>
      </c>
      <c r="M1563" s="4">
        <f t="shared" si="125"/>
        <v>5540.72</v>
      </c>
      <c r="N1563" s="4">
        <f t="shared" si="126"/>
        <v>0</v>
      </c>
      <c r="O1563" t="s">
        <v>9</v>
      </c>
      <c r="P1563" t="s">
        <v>9</v>
      </c>
      <c r="R1563" t="s">
        <v>9</v>
      </c>
      <c r="S1563" s="4">
        <f t="shared" si="122"/>
        <v>12137.26147432031</v>
      </c>
      <c r="T1563" s="4">
        <f t="shared" si="123"/>
        <v>24259.154944171958</v>
      </c>
      <c r="U1563" s="4" t="s">
        <v>9</v>
      </c>
      <c r="V1563" t="s">
        <v>9</v>
      </c>
      <c r="W1563" t="s">
        <v>9</v>
      </c>
      <c r="X1563" t="str">
        <f>IF(AND(L1563&lt;&gt;L1562,以前300和1000统计!D1563&gt;以前300和1000统计!E1563+30),1,"")</f>
        <v/>
      </c>
      <c r="Y1563" t="str">
        <f t="shared" si="124"/>
        <v/>
      </c>
    </row>
    <row r="1564" spans="1:25" x14ac:dyDescent="0.25">
      <c r="A1564" s="6">
        <v>44679</v>
      </c>
      <c r="B1564" s="4">
        <v>5501.52</v>
      </c>
      <c r="C1564" s="4">
        <v>5578.62</v>
      </c>
      <c r="D1564" s="4">
        <v>5425.77</v>
      </c>
      <c r="E1564" s="4">
        <v>5493.91</v>
      </c>
      <c r="F1564" s="13">
        <v>4.3170576563404728E-2</v>
      </c>
      <c r="G1564" s="13">
        <v>4.3170576563404728E-2</v>
      </c>
      <c r="H1564" s="13">
        <f t="shared" si="121"/>
        <v>4.3170576563404728E-2</v>
      </c>
      <c r="I1564" s="7">
        <v>176020111360</v>
      </c>
      <c r="J1564" s="8">
        <v>175355265024</v>
      </c>
      <c r="K1564" s="8">
        <v>186626985369.60001</v>
      </c>
      <c r="L1564" s="4">
        <f>L1563</f>
        <v>14922.066975255957</v>
      </c>
      <c r="M1564" s="4">
        <f t="shared" si="125"/>
        <v>5493.91</v>
      </c>
      <c r="N1564" s="4">
        <f t="shared" si="126"/>
        <v>1</v>
      </c>
      <c r="O1564" t="s">
        <v>9</v>
      </c>
      <c r="P1564" t="s">
        <v>9</v>
      </c>
      <c r="R1564" t="s">
        <v>9</v>
      </c>
      <c r="S1564" s="4">
        <f t="shared" si="122"/>
        <v>12034.72151387962</v>
      </c>
      <c r="T1564" s="4">
        <f t="shared" si="123"/>
        <v>24054.204857732522</v>
      </c>
      <c r="U1564" s="4" t="s">
        <v>9</v>
      </c>
      <c r="V1564" t="s">
        <v>9</v>
      </c>
      <c r="W1564" t="s">
        <v>9</v>
      </c>
      <c r="X1564" t="str">
        <f>IF(AND(L1564&lt;&gt;L1563,以前300和1000统计!D1564&gt;以前300和1000统计!E1564+30),1,"")</f>
        <v/>
      </c>
      <c r="Y1564" t="str">
        <f t="shared" si="124"/>
        <v/>
      </c>
    </row>
    <row r="1565" spans="1:25" x14ac:dyDescent="0.25">
      <c r="A1565" s="6">
        <v>44680</v>
      </c>
      <c r="B1565" s="4">
        <v>5534.17</v>
      </c>
      <c r="C1565" s="4">
        <v>5753.08</v>
      </c>
      <c r="D1565" s="4">
        <v>5517.72</v>
      </c>
      <c r="E1565" s="4">
        <v>5734.49</v>
      </c>
      <c r="F1565" s="13">
        <v>3.4971989199959586E-2</v>
      </c>
      <c r="G1565" s="13">
        <v>3.4971989199959586E-2</v>
      </c>
      <c r="H1565" s="13">
        <f t="shared" si="121"/>
        <v>3.4971989199959586E-2</v>
      </c>
      <c r="I1565" s="7">
        <v>194308132864</v>
      </c>
      <c r="J1565" s="8">
        <v>184855367680</v>
      </c>
      <c r="K1565" s="8">
        <v>186528204185.60001</v>
      </c>
      <c r="L1565" s="4">
        <f t="shared" ref="L1565:L1567" si="127">L1564</f>
        <v>14922.066975255957</v>
      </c>
      <c r="M1565" s="4">
        <f t="shared" si="125"/>
        <v>5734.49</v>
      </c>
      <c r="N1565" s="4">
        <f t="shared" si="126"/>
        <v>1</v>
      </c>
      <c r="O1565" t="s">
        <v>9</v>
      </c>
      <c r="P1565" t="s">
        <v>9</v>
      </c>
      <c r="R1565" t="s">
        <v>9</v>
      </c>
      <c r="S1565" s="4">
        <f t="shared" si="122"/>
        <v>12561.725651517323</v>
      </c>
      <c r="T1565" s="4">
        <f t="shared" si="123"/>
        <v>25107.545848879679</v>
      </c>
      <c r="U1565" s="4" t="s">
        <v>9</v>
      </c>
      <c r="V1565" t="s">
        <v>9</v>
      </c>
      <c r="W1565" t="s">
        <v>9</v>
      </c>
      <c r="X1565" t="str">
        <f>IF(AND(L1565&lt;&gt;L1564,以前300和1000统计!D1565&gt;以前300和1000统计!E1565+30),1,"")</f>
        <v/>
      </c>
      <c r="Y1565" t="str">
        <f t="shared" si="124"/>
        <v/>
      </c>
    </row>
    <row r="1566" spans="1:25" x14ac:dyDescent="0.25">
      <c r="A1566" s="6">
        <v>44686</v>
      </c>
      <c r="B1566" s="4">
        <v>5723.18</v>
      </c>
      <c r="C1566" s="4">
        <v>5884.38</v>
      </c>
      <c r="D1566" s="4">
        <v>5712.06</v>
      </c>
      <c r="E1566" s="4">
        <v>5836.93</v>
      </c>
      <c r="F1566" s="13">
        <v>6.2436406857775406E-2</v>
      </c>
      <c r="G1566" s="13">
        <v>6.2436406857775406E-2</v>
      </c>
      <c r="H1566" s="13">
        <f t="shared" si="121"/>
        <v>6.2436406857775406E-2</v>
      </c>
      <c r="I1566" s="7">
        <v>179484913664</v>
      </c>
      <c r="J1566" s="8">
        <v>183271052629.33334</v>
      </c>
      <c r="K1566" s="8">
        <v>184396825190.39999</v>
      </c>
      <c r="L1566" s="4">
        <f t="shared" si="127"/>
        <v>14922.066975255957</v>
      </c>
      <c r="M1566" s="4">
        <f t="shared" si="125"/>
        <v>5836.93</v>
      </c>
      <c r="N1566" s="4">
        <f t="shared" si="126"/>
        <v>1</v>
      </c>
      <c r="O1566" t="s">
        <v>9</v>
      </c>
      <c r="P1566" t="s">
        <v>9</v>
      </c>
      <c r="R1566" t="s">
        <v>9</v>
      </c>
      <c r="S1566" s="4">
        <f t="shared" si="122"/>
        <v>12786.126282740228</v>
      </c>
      <c r="T1566" s="4">
        <f t="shared" si="123"/>
        <v>25556.062978870181</v>
      </c>
      <c r="U1566" s="4" t="s">
        <v>9</v>
      </c>
      <c r="V1566" t="s">
        <v>9</v>
      </c>
      <c r="W1566" t="s">
        <v>9</v>
      </c>
      <c r="X1566" t="str">
        <f>IF(AND(L1566&lt;&gt;L1565,以前300和1000统计!D1566&gt;以前300和1000统计!E1566+30),1,"")</f>
        <v/>
      </c>
      <c r="Y1566" t="str">
        <f t="shared" si="124"/>
        <v/>
      </c>
    </row>
    <row r="1567" spans="1:25" x14ac:dyDescent="0.25">
      <c r="A1567" s="6">
        <v>44687</v>
      </c>
      <c r="B1567" s="4">
        <v>5690.14</v>
      </c>
      <c r="C1567" s="4">
        <v>5812.48</v>
      </c>
      <c r="D1567" s="4">
        <v>5665.93</v>
      </c>
      <c r="E1567" s="4">
        <v>5764.69</v>
      </c>
      <c r="F1567" s="13">
        <v>5.2663793990397334E-3</v>
      </c>
      <c r="G1567" s="13">
        <v>5.2663793990397334E-3</v>
      </c>
      <c r="H1567" s="13" t="str">
        <f t="shared" si="121"/>
        <v/>
      </c>
      <c r="I1567" s="7">
        <v>153608753152</v>
      </c>
      <c r="J1567" s="8">
        <v>175800599893.33334</v>
      </c>
      <c r="K1567" s="8">
        <v>182608321945.60001</v>
      </c>
      <c r="L1567" s="4">
        <f t="shared" si="127"/>
        <v>14922.066975255957</v>
      </c>
      <c r="M1567" s="4">
        <f t="shared" si="125"/>
        <v>5764.69</v>
      </c>
      <c r="N1567" s="4">
        <f t="shared" si="126"/>
        <v>1</v>
      </c>
      <c r="O1567" t="s">
        <v>9</v>
      </c>
      <c r="P1567">
        <v>9446.8235964784144</v>
      </c>
      <c r="R1567" t="s">
        <v>9</v>
      </c>
      <c r="S1567" s="4">
        <f t="shared" si="122"/>
        <v>12627.880464704864</v>
      </c>
      <c r="T1567" s="4">
        <f t="shared" si="123"/>
        <v>25239.771711098663</v>
      </c>
      <c r="U1567" s="4" t="s">
        <v>9</v>
      </c>
      <c r="V1567" t="s">
        <v>9</v>
      </c>
      <c r="W1567" t="s">
        <v>9</v>
      </c>
      <c r="X1567" t="str">
        <f>IF(AND(L1567&lt;&gt;L1566,以前300和1000统计!D1567&gt;以前300和1000统计!E1567+30),1,"")</f>
        <v/>
      </c>
      <c r="Y1567" t="str">
        <f t="shared" si="124"/>
        <v/>
      </c>
    </row>
    <row r="1568" spans="1:25" x14ac:dyDescent="0.25">
      <c r="A1568" s="6">
        <v>44690</v>
      </c>
      <c r="B1568" s="4">
        <v>5749.9</v>
      </c>
      <c r="C1568" s="4">
        <v>5857.71</v>
      </c>
      <c r="D1568" s="4">
        <v>5749.9</v>
      </c>
      <c r="E1568" s="4">
        <v>5840.89</v>
      </c>
      <c r="F1568" s="13">
        <v>6.7843883685436701E-4</v>
      </c>
      <c r="G1568" s="13" t="s">
        <v>9</v>
      </c>
      <c r="H1568" s="13" t="str">
        <f t="shared" si="121"/>
        <v/>
      </c>
      <c r="I1568" s="7">
        <v>136636743680</v>
      </c>
      <c r="J1568" s="8">
        <v>156576803498.66666</v>
      </c>
      <c r="K1568" s="8">
        <v>179696792985.60001</v>
      </c>
      <c r="L1568" s="4">
        <f>IF(AND(以前300和1000统计!C1567&lt;-10,J1567&lt;K1567*1.05,以前300和1000统计!G1567&lt;10),L1567*(2-E1568/E1567),L1567)</f>
        <v>14922.066975255957</v>
      </c>
      <c r="M1568" s="4">
        <f t="shared" si="125"/>
        <v>5840.89</v>
      </c>
      <c r="N1568" s="4">
        <f t="shared" si="126"/>
        <v>1</v>
      </c>
      <c r="O1568" t="s">
        <v>9</v>
      </c>
      <c r="P1568" t="s">
        <v>9</v>
      </c>
      <c r="R1568" t="s">
        <v>9</v>
      </c>
      <c r="S1568" s="4">
        <f t="shared" si="122"/>
        <v>12794.800887383362</v>
      </c>
      <c r="T1568" s="4">
        <f t="shared" si="123"/>
        <v>25573.401204512138</v>
      </c>
      <c r="U1568" s="4" t="s">
        <v>9</v>
      </c>
      <c r="V1568" t="s">
        <v>9</v>
      </c>
      <c r="W1568" t="s">
        <v>9</v>
      </c>
      <c r="X1568" t="str">
        <f>IF(AND(L1568&lt;&gt;L1567,以前300和1000统计!D1568&gt;以前300和1000统计!E1568+30),1,"")</f>
        <v/>
      </c>
      <c r="Y1568" t="str">
        <f t="shared" si="124"/>
        <v/>
      </c>
    </row>
    <row r="1569" spans="1:25" x14ac:dyDescent="0.25">
      <c r="A1569" s="6">
        <v>44691</v>
      </c>
      <c r="B1569" s="4">
        <v>5761.85</v>
      </c>
      <c r="C1569" s="4">
        <v>5952.72</v>
      </c>
      <c r="D1569" s="4">
        <v>5746.72</v>
      </c>
      <c r="E1569" s="4">
        <v>5950.67</v>
      </c>
      <c r="F1569" s="13">
        <v>3.226192561959107E-2</v>
      </c>
      <c r="G1569" s="13" t="s">
        <v>9</v>
      </c>
      <c r="H1569" s="13" t="str">
        <f t="shared" si="121"/>
        <v/>
      </c>
      <c r="I1569" s="7">
        <v>175537618944</v>
      </c>
      <c r="J1569" s="8">
        <v>155261038592</v>
      </c>
      <c r="K1569" s="8">
        <v>178429560832</v>
      </c>
      <c r="L1569" s="4">
        <f>IF(AND(以前300和1000统计!C1568&lt;-10,J1568&lt;K1568*1.05,以前300和1000统计!G1568&lt;10),L1568*(2-E1569/E1568),L1568)</f>
        <v>14922.066975255957</v>
      </c>
      <c r="M1569" s="4">
        <f t="shared" si="125"/>
        <v>5950.67</v>
      </c>
      <c r="N1569" s="4">
        <f t="shared" si="126"/>
        <v>1</v>
      </c>
      <c r="O1569" t="s">
        <v>9</v>
      </c>
      <c r="P1569" t="s">
        <v>9</v>
      </c>
      <c r="R1569" t="s">
        <v>9</v>
      </c>
      <c r="S1569" s="4">
        <f t="shared" si="122"/>
        <v>13035.280204990258</v>
      </c>
      <c r="T1569" s="4">
        <f t="shared" si="123"/>
        <v>26054.055348697584</v>
      </c>
      <c r="U1569" s="4" t="s">
        <v>9</v>
      </c>
      <c r="V1569" t="s">
        <v>9</v>
      </c>
      <c r="W1569" t="s">
        <v>9</v>
      </c>
      <c r="X1569" t="str">
        <f>IF(AND(L1569&lt;&gt;L1568,以前300和1000统计!D1569&gt;以前300和1000统计!E1569+30),1,"")</f>
        <v/>
      </c>
      <c r="Y1569" t="str">
        <f t="shared" si="124"/>
        <v/>
      </c>
    </row>
    <row r="1570" spans="1:25" x14ac:dyDescent="0.25">
      <c r="A1570" s="6">
        <v>44692</v>
      </c>
      <c r="B1570" s="4">
        <v>5959.79</v>
      </c>
      <c r="C1570" s="4">
        <v>6147.86</v>
      </c>
      <c r="D1570" s="4">
        <v>5959.79</v>
      </c>
      <c r="E1570" s="4">
        <v>6003.03</v>
      </c>
      <c r="F1570" s="13">
        <v>2.775946816324204E-2</v>
      </c>
      <c r="G1570" s="13" t="s">
        <v>9</v>
      </c>
      <c r="H1570" s="13" t="str">
        <f t="shared" si="121"/>
        <v/>
      </c>
      <c r="I1570" s="7">
        <v>225487278080</v>
      </c>
      <c r="J1570" s="8">
        <v>179220546901.33334</v>
      </c>
      <c r="K1570" s="8">
        <v>179373488742.39999</v>
      </c>
      <c r="L1570" s="4">
        <f>IF(AND(以前300和1000统计!C1569&lt;-10,J1569&lt;K1569*1.05,以前300和1000统计!G1569&lt;10),L1569*(2-E1570/E1569),L1569)</f>
        <v>14922.066975255957</v>
      </c>
      <c r="M1570" s="4">
        <f t="shared" si="125"/>
        <v>6003.03</v>
      </c>
      <c r="N1570" s="4">
        <f t="shared" si="126"/>
        <v>1</v>
      </c>
      <c r="O1570" t="s">
        <v>9</v>
      </c>
      <c r="P1570" t="s">
        <v>9</v>
      </c>
      <c r="R1570" t="s">
        <v>9</v>
      </c>
      <c r="S1570" s="4">
        <f t="shared" si="122"/>
        <v>13149.977755271702</v>
      </c>
      <c r="T1570" s="4">
        <f t="shared" si="123"/>
        <v>26283.305221074606</v>
      </c>
      <c r="U1570" s="4" t="s">
        <v>9</v>
      </c>
      <c r="V1570" t="s">
        <v>9</v>
      </c>
      <c r="W1570" t="s">
        <v>9</v>
      </c>
      <c r="X1570" t="str">
        <f>IF(AND(L1570&lt;&gt;L1569,以前300和1000统计!D1570&gt;以前300和1000统计!E1570+30),1,"")</f>
        <v/>
      </c>
      <c r="Y1570" t="str">
        <f t="shared" si="124"/>
        <v/>
      </c>
    </row>
    <row r="1571" spans="1:25" x14ac:dyDescent="0.25">
      <c r="A1571" s="6">
        <v>44693</v>
      </c>
      <c r="B1571" s="4">
        <v>5971.21</v>
      </c>
      <c r="C1571" s="4">
        <v>6061.18</v>
      </c>
      <c r="D1571" s="4">
        <v>5964.83</v>
      </c>
      <c r="E1571" s="4">
        <v>6034.57</v>
      </c>
      <c r="F1571" s="13">
        <v>1.4099252689192987E-2</v>
      </c>
      <c r="G1571" s="13" t="s">
        <v>9</v>
      </c>
      <c r="H1571" s="13" t="str">
        <f t="shared" si="121"/>
        <v/>
      </c>
      <c r="I1571" s="7">
        <v>171688075264</v>
      </c>
      <c r="J1571" s="8">
        <v>190904324096</v>
      </c>
      <c r="K1571" s="8">
        <v>177257909657.60001</v>
      </c>
      <c r="L1571" s="4">
        <f>IF(AND(以前300和1000统计!C1570&lt;-10,J1570&lt;K1570*1.05,以前300和1000统计!G1570&lt;10),L1570*(2-E1571/E1570),L1570)</f>
        <v>14922.066975255957</v>
      </c>
      <c r="M1571" s="4">
        <f t="shared" si="125"/>
        <v>6034.57</v>
      </c>
      <c r="N1571" s="4">
        <f t="shared" si="126"/>
        <v>1</v>
      </c>
      <c r="O1571" t="s">
        <v>9</v>
      </c>
      <c r="P1571" t="s">
        <v>9</v>
      </c>
      <c r="R1571" t="s">
        <v>9</v>
      </c>
      <c r="S1571" s="4">
        <f t="shared" si="122"/>
        <v>13219.06791447485</v>
      </c>
      <c r="T1571" s="4">
        <f t="shared" si="123"/>
        <v>26421.398058637085</v>
      </c>
      <c r="U1571" s="4" t="s">
        <v>9</v>
      </c>
      <c r="V1571" t="s">
        <v>9</v>
      </c>
      <c r="W1571" t="s">
        <v>9</v>
      </c>
      <c r="X1571" t="str">
        <f>IF(AND(L1571&lt;&gt;L1570,以前300和1000统计!D1571&gt;以前300和1000统计!E1571+30),1,"")</f>
        <v/>
      </c>
      <c r="Y1571" t="str">
        <f t="shared" si="124"/>
        <v/>
      </c>
    </row>
    <row r="1572" spans="1:25" x14ac:dyDescent="0.25">
      <c r="A1572" s="6">
        <v>44694</v>
      </c>
      <c r="B1572" s="4">
        <v>6059</v>
      </c>
      <c r="C1572" s="4">
        <v>6079.16</v>
      </c>
      <c r="D1572" s="4">
        <v>6001.91</v>
      </c>
      <c r="E1572" s="4">
        <v>6071.67</v>
      </c>
      <c r="F1572" s="13">
        <v>1.143422571601338E-2</v>
      </c>
      <c r="G1572" s="13" t="s">
        <v>9</v>
      </c>
      <c r="H1572" s="13" t="str">
        <f t="shared" si="121"/>
        <v/>
      </c>
      <c r="I1572" s="7">
        <v>156378894336</v>
      </c>
      <c r="J1572" s="8">
        <v>184518082560</v>
      </c>
      <c r="K1572" s="8">
        <v>175232316620.79999</v>
      </c>
      <c r="L1572" s="4">
        <f>IF(AND(以前300和1000统计!C1571&lt;-10,J1571&lt;K1571*1.05,以前300和1000统计!G1571&lt;10),L1571*(2-E1572/E1571),L1571)</f>
        <v>14922.066975255957</v>
      </c>
      <c r="M1572" s="4">
        <f t="shared" si="125"/>
        <v>6071.67</v>
      </c>
      <c r="N1572" s="4">
        <f t="shared" si="126"/>
        <v>1</v>
      </c>
      <c r="O1572" t="s">
        <v>9</v>
      </c>
      <c r="P1572" t="s">
        <v>9</v>
      </c>
      <c r="R1572" t="s">
        <v>9</v>
      </c>
      <c r="S1572" s="4">
        <f t="shared" si="122"/>
        <v>13300.337569086034</v>
      </c>
      <c r="T1572" s="4">
        <f t="shared" si="123"/>
        <v>26583.834465535245</v>
      </c>
      <c r="U1572" s="4" t="s">
        <v>9</v>
      </c>
      <c r="V1572" t="s">
        <v>9</v>
      </c>
      <c r="W1572" t="s">
        <v>9</v>
      </c>
      <c r="X1572" t="str">
        <f>IF(AND(L1572&lt;&gt;L1571,以前300和1000统计!D1572&gt;以前300和1000统计!E1572+30),1,"")</f>
        <v/>
      </c>
      <c r="Y1572" t="str">
        <f t="shared" si="124"/>
        <v/>
      </c>
    </row>
    <row r="1573" spans="1:25" x14ac:dyDescent="0.25">
      <c r="A1573" s="6">
        <v>44697</v>
      </c>
      <c r="B1573" s="4">
        <v>6110.99</v>
      </c>
      <c r="C1573" s="4">
        <v>6154.7</v>
      </c>
      <c r="D1573" s="4">
        <v>6057.32</v>
      </c>
      <c r="E1573" s="4">
        <v>6082.88</v>
      </c>
      <c r="F1573" s="13">
        <v>8.0055414056015017E-3</v>
      </c>
      <c r="G1573" s="13" t="s">
        <v>9</v>
      </c>
      <c r="H1573" s="13" t="str">
        <f t="shared" si="121"/>
        <v/>
      </c>
      <c r="I1573" s="7">
        <v>162466414592</v>
      </c>
      <c r="J1573" s="8">
        <v>163511128064</v>
      </c>
      <c r="K1573" s="8">
        <v>173896241766.39999</v>
      </c>
      <c r="L1573" s="4">
        <f>IF(AND(以前300和1000统计!C1572&lt;-10,J1572&lt;K1572*1.05,以前300和1000统计!G1572&lt;10),L1572*(2-E1573/E1572),L1572)</f>
        <v>14922.066975255957</v>
      </c>
      <c r="M1573" s="4">
        <f t="shared" si="125"/>
        <v>6082.88</v>
      </c>
      <c r="N1573" s="4">
        <f t="shared" si="126"/>
        <v>1</v>
      </c>
      <c r="O1573" t="s">
        <v>9</v>
      </c>
      <c r="P1573" t="s">
        <v>9</v>
      </c>
      <c r="R1573" t="s">
        <v>9</v>
      </c>
      <c r="S1573" s="4">
        <f t="shared" si="122"/>
        <v>13324.893710007635</v>
      </c>
      <c r="T1573" s="4">
        <f t="shared" si="123"/>
        <v>26632.91565478938</v>
      </c>
      <c r="U1573" s="4" t="s">
        <v>9</v>
      </c>
      <c r="V1573" t="s">
        <v>9</v>
      </c>
      <c r="W1573" t="s">
        <v>9</v>
      </c>
      <c r="X1573" t="str">
        <f>IF(AND(L1573&lt;&gt;L1572,以前300和1000统计!D1573&gt;以前300和1000统计!E1573+30),1,"")</f>
        <v/>
      </c>
      <c r="Y1573" t="str">
        <f t="shared" si="124"/>
        <v/>
      </c>
    </row>
    <row r="1574" spans="1:25" x14ac:dyDescent="0.25">
      <c r="A1574" s="6">
        <v>44698</v>
      </c>
      <c r="B1574" s="4">
        <v>6079.3</v>
      </c>
      <c r="C1574" s="4">
        <v>6120.84</v>
      </c>
      <c r="D1574" s="4">
        <v>6013.7</v>
      </c>
      <c r="E1574" s="4">
        <v>6118.46</v>
      </c>
      <c r="F1574" s="13">
        <v>7.7062817972650688E-3</v>
      </c>
      <c r="G1574" s="13" t="s">
        <v>9</v>
      </c>
      <c r="H1574" s="13" t="str">
        <f t="shared" si="121"/>
        <v/>
      </c>
      <c r="I1574" s="7">
        <v>174362783744</v>
      </c>
      <c r="J1574" s="8">
        <v>164402697557.33334</v>
      </c>
      <c r="K1574" s="8">
        <v>173431339622.39999</v>
      </c>
      <c r="L1574" s="4">
        <f>IF(AND(以前300和1000统计!C1573&lt;-10,J1573&lt;K1573*1.05,以前300和1000统计!G1573&lt;10),L1573*(2-E1574/E1573),L1573)</f>
        <v>14922.066975255957</v>
      </c>
      <c r="M1574" s="4">
        <f t="shared" si="125"/>
        <v>6118.46</v>
      </c>
      <c r="N1574" s="4">
        <f t="shared" si="126"/>
        <v>1</v>
      </c>
      <c r="O1574" t="s">
        <v>9</v>
      </c>
      <c r="P1574" t="s">
        <v>9</v>
      </c>
      <c r="R1574" t="s">
        <v>9</v>
      </c>
      <c r="S1574" s="4">
        <f t="shared" si="122"/>
        <v>13402.833718392163</v>
      </c>
      <c r="T1574" s="4">
        <f t="shared" si="123"/>
        <v>26788.696985178507</v>
      </c>
      <c r="U1574" s="4" t="s">
        <v>9</v>
      </c>
      <c r="V1574" t="s">
        <v>9</v>
      </c>
      <c r="W1574" t="s">
        <v>9</v>
      </c>
      <c r="X1574" t="str">
        <f>IF(AND(L1574&lt;&gt;L1573,以前300和1000统计!D1574&gt;以前300和1000统计!E1574+30),1,"")</f>
        <v/>
      </c>
      <c r="Y1574" t="str">
        <f t="shared" si="124"/>
        <v/>
      </c>
    </row>
    <row r="1575" spans="1:25" x14ac:dyDescent="0.25">
      <c r="A1575" s="6">
        <v>44699</v>
      </c>
      <c r="B1575" s="4">
        <v>6124.38</v>
      </c>
      <c r="C1575" s="4">
        <v>6183.46</v>
      </c>
      <c r="D1575" s="4">
        <v>6103.63</v>
      </c>
      <c r="E1575" s="4">
        <v>6127.8</v>
      </c>
      <c r="F1575" s="13">
        <v>7.3846598979430134E-3</v>
      </c>
      <c r="G1575" s="13" t="s">
        <v>9</v>
      </c>
      <c r="H1575" s="13" t="str">
        <f t="shared" si="121"/>
        <v/>
      </c>
      <c r="I1575" s="7">
        <v>164756082688</v>
      </c>
      <c r="J1575" s="8">
        <v>167195093674.66666</v>
      </c>
      <c r="K1575" s="8">
        <v>171624048025.60001</v>
      </c>
      <c r="L1575" s="4">
        <f>IF(AND(以前300和1000统计!C1574&lt;-10,J1574&lt;K1574*1.05,以前300和1000统计!G1574&lt;10),L1574*(2-E1575/E1574),L1574)</f>
        <v>14922.066975255957</v>
      </c>
      <c r="M1575" s="4">
        <f t="shared" si="125"/>
        <v>6127.8</v>
      </c>
      <c r="N1575" s="4">
        <f t="shared" si="126"/>
        <v>1</v>
      </c>
      <c r="O1575" t="s">
        <v>9</v>
      </c>
      <c r="P1575" t="s">
        <v>9</v>
      </c>
      <c r="R1575" t="s">
        <v>9</v>
      </c>
      <c r="S1575" s="4">
        <f t="shared" si="122"/>
        <v>13423.293518232284</v>
      </c>
      <c r="T1575" s="4">
        <f t="shared" si="123"/>
        <v>26829.590678990608</v>
      </c>
      <c r="U1575" s="4" t="s">
        <v>9</v>
      </c>
      <c r="V1575" t="s">
        <v>9</v>
      </c>
      <c r="W1575" t="s">
        <v>9</v>
      </c>
      <c r="X1575" t="str">
        <f>IF(AND(L1575&lt;&gt;L1574,以前300和1000统计!D1575&gt;以前300和1000统计!E1575+30),1,"")</f>
        <v/>
      </c>
      <c r="Y1575" t="str">
        <f t="shared" si="124"/>
        <v/>
      </c>
    </row>
    <row r="1576" spans="1:25" x14ac:dyDescent="0.25">
      <c r="A1576" s="6">
        <v>44700</v>
      </c>
      <c r="B1576" s="4">
        <v>6032.73</v>
      </c>
      <c r="C1576" s="4">
        <v>6180.19</v>
      </c>
      <c r="D1576" s="4">
        <v>6020.41</v>
      </c>
      <c r="E1576" s="4">
        <v>6180.19</v>
      </c>
      <c r="F1576" s="13">
        <v>1.0089140077731873E-2</v>
      </c>
      <c r="G1576" s="13" t="s">
        <v>9</v>
      </c>
      <c r="H1576" s="13" t="str">
        <f t="shared" si="121"/>
        <v/>
      </c>
      <c r="I1576" s="7">
        <v>175297024000</v>
      </c>
      <c r="J1576" s="8">
        <v>171471963477.33334</v>
      </c>
      <c r="K1576" s="8">
        <v>172052742553.60001</v>
      </c>
      <c r="L1576" s="4">
        <f>IF(AND(以前300和1000统计!C1575&lt;-10,J1575&lt;K1575*1.05,以前300和1000统计!G1575&lt;10),L1575*(2-E1576/E1575),L1575)</f>
        <v>14922.066975255957</v>
      </c>
      <c r="M1576" s="4">
        <f t="shared" si="125"/>
        <v>6180.19</v>
      </c>
      <c r="N1576" s="4">
        <f t="shared" si="126"/>
        <v>1</v>
      </c>
      <c r="O1576" t="s">
        <v>9</v>
      </c>
      <c r="P1576" t="s">
        <v>9</v>
      </c>
      <c r="R1576" t="s">
        <v>9</v>
      </c>
      <c r="S1576" s="4">
        <f t="shared" si="122"/>
        <v>13538.056785215569</v>
      </c>
      <c r="T1576" s="4">
        <f t="shared" si="123"/>
        <v>27058.971901561887</v>
      </c>
      <c r="U1576" s="4" t="s">
        <v>9</v>
      </c>
      <c r="V1576" t="s">
        <v>9</v>
      </c>
      <c r="W1576" t="s">
        <v>9</v>
      </c>
      <c r="X1576" t="str">
        <f>IF(AND(L1576&lt;&gt;L1575,以前300和1000统计!D1576&gt;以前300和1000统计!E1576+30),1,"")</f>
        <v/>
      </c>
      <c r="Y1576" t="str">
        <f t="shared" si="124"/>
        <v/>
      </c>
    </row>
    <row r="1577" spans="1:25" x14ac:dyDescent="0.25">
      <c r="A1577" s="6">
        <v>44701</v>
      </c>
      <c r="B1577" s="4">
        <v>6203.91</v>
      </c>
      <c r="C1577" s="4">
        <v>6263.44</v>
      </c>
      <c r="D1577" s="4">
        <v>6176.13</v>
      </c>
      <c r="E1577" s="4">
        <v>6263.44</v>
      </c>
      <c r="F1577" s="13">
        <v>2.2135187179738169E-2</v>
      </c>
      <c r="G1577" s="13" t="s">
        <v>9</v>
      </c>
      <c r="H1577" s="13" t="str">
        <f t="shared" si="121"/>
        <v/>
      </c>
      <c r="I1577" s="7">
        <v>187575881728</v>
      </c>
      <c r="J1577" s="8">
        <v>175876329472</v>
      </c>
      <c r="K1577" s="8">
        <v>173088955187.20001</v>
      </c>
      <c r="L1577" s="4">
        <f>IF(AND(以前300和1000统计!C1576&lt;-10,J1576&lt;K1576*1.05,以前300和1000统计!G1576&lt;10),L1576*(2-E1577/E1576),L1576)</f>
        <v>14922.066975255957</v>
      </c>
      <c r="M1577" s="4">
        <f t="shared" si="125"/>
        <v>6263.44</v>
      </c>
      <c r="N1577" s="4">
        <f t="shared" si="126"/>
        <v>1</v>
      </c>
      <c r="O1577" t="s">
        <v>9</v>
      </c>
      <c r="P1577" t="s">
        <v>9</v>
      </c>
      <c r="R1577" t="s">
        <v>9</v>
      </c>
      <c r="S1577" s="4">
        <f t="shared" si="122"/>
        <v>13720.420632826919</v>
      </c>
      <c r="T1577" s="4">
        <f t="shared" si="123"/>
        <v>27423.468690625818</v>
      </c>
      <c r="U1577" s="4" t="s">
        <v>9</v>
      </c>
      <c r="V1577" t="s">
        <v>9</v>
      </c>
      <c r="W1577" t="s">
        <v>9</v>
      </c>
      <c r="X1577" t="str">
        <f>IF(AND(L1577&lt;&gt;L1576,以前300和1000统计!D1577&gt;以前300和1000统计!E1577+30),1,"")</f>
        <v/>
      </c>
      <c r="Y1577" t="str">
        <f t="shared" si="124"/>
        <v/>
      </c>
    </row>
    <row r="1578" spans="1:25" x14ac:dyDescent="0.25">
      <c r="A1578" s="6">
        <v>44704</v>
      </c>
      <c r="B1578" s="4">
        <v>6284.6</v>
      </c>
      <c r="C1578" s="4">
        <v>6345</v>
      </c>
      <c r="D1578" s="4">
        <v>6267.83</v>
      </c>
      <c r="E1578" s="4">
        <v>6343.47</v>
      </c>
      <c r="F1578" s="13">
        <v>2.6419899711821238E-2</v>
      </c>
      <c r="G1578" s="13" t="s">
        <v>9</v>
      </c>
      <c r="H1578" s="13" t="str">
        <f t="shared" si="121"/>
        <v/>
      </c>
      <c r="I1578" s="7">
        <v>186473050112</v>
      </c>
      <c r="J1578" s="8">
        <v>183115318613.33334</v>
      </c>
      <c r="K1578" s="8">
        <v>173683644620.79999</v>
      </c>
      <c r="L1578" s="4">
        <f>IF(AND(以前300和1000统计!C1577&lt;-10,J1577&lt;K1577*1.05,以前300和1000统计!G1577&lt;10),L1577*(2-E1578/E1577),L1577)</f>
        <v>14922.066975255957</v>
      </c>
      <c r="M1578" s="4">
        <f t="shared" si="125"/>
        <v>6343.47</v>
      </c>
      <c r="N1578" s="4">
        <f t="shared" si="126"/>
        <v>1</v>
      </c>
      <c r="O1578" t="s">
        <v>9</v>
      </c>
      <c r="P1578" t="s">
        <v>9</v>
      </c>
      <c r="R1578" t="s">
        <v>9</v>
      </c>
      <c r="S1578" s="4">
        <f t="shared" si="122"/>
        <v>13895.730887773905</v>
      </c>
      <c r="T1578" s="4">
        <f t="shared" si="123"/>
        <v>27773.867225506139</v>
      </c>
      <c r="U1578" s="4" t="s">
        <v>9</v>
      </c>
      <c r="V1578" t="s">
        <v>9</v>
      </c>
      <c r="W1578" t="s">
        <v>9</v>
      </c>
      <c r="X1578" t="str">
        <f>IF(AND(L1578&lt;&gt;L1577,以前300和1000统计!D1578&gt;以前300和1000统计!E1578+30),1,"")</f>
        <v/>
      </c>
      <c r="Y1578" t="str">
        <f t="shared" si="124"/>
        <v/>
      </c>
    </row>
    <row r="1579" spans="1:25" x14ac:dyDescent="0.25">
      <c r="A1579" s="6">
        <v>44705</v>
      </c>
      <c r="B1579" s="4">
        <v>6343.89</v>
      </c>
      <c r="C1579" s="4">
        <v>6345.12</v>
      </c>
      <c r="D1579" s="4">
        <v>6081.64</v>
      </c>
      <c r="E1579" s="4">
        <v>6081.64</v>
      </c>
      <c r="F1579" s="13">
        <v>-2.9025583385487774E-2</v>
      </c>
      <c r="G1579" s="13" t="s">
        <v>9</v>
      </c>
      <c r="H1579" s="13" t="str">
        <f t="shared" si="121"/>
        <v/>
      </c>
      <c r="I1579" s="7">
        <v>221027385344</v>
      </c>
      <c r="J1579" s="8">
        <v>198358772394.66666</v>
      </c>
      <c r="K1579" s="8">
        <v>175841767833.60001</v>
      </c>
      <c r="L1579" s="4">
        <f>IF(AND(以前300和1000统计!C1578&lt;-10,J1578&lt;K1578*1.05,以前300和1000统计!G1578&lt;10),L1578*(2-E1579/E1578),L1578)</f>
        <v>14922.066975255957</v>
      </c>
      <c r="M1579" s="4">
        <f t="shared" si="125"/>
        <v>6081.64</v>
      </c>
      <c r="N1579" s="4">
        <f t="shared" si="126"/>
        <v>1</v>
      </c>
      <c r="O1579" t="s">
        <v>9</v>
      </c>
      <c r="P1579" t="s">
        <v>9</v>
      </c>
      <c r="R1579" t="s">
        <v>9</v>
      </c>
      <c r="S1579" s="4">
        <f t="shared" si="122"/>
        <v>13322.177419664837</v>
      </c>
      <c r="T1579" s="4">
        <f t="shared" si="123"/>
        <v>26627.486513426746</v>
      </c>
      <c r="U1579" s="4" t="s">
        <v>9</v>
      </c>
      <c r="V1579" t="s">
        <v>9</v>
      </c>
      <c r="W1579" t="s">
        <v>9</v>
      </c>
      <c r="X1579" t="str">
        <f>IF(AND(L1579&lt;&gt;L1578,以前300和1000统计!D1579&gt;以前300和1000统计!E1579+30),1,"")</f>
        <v/>
      </c>
      <c r="Y1579" t="str">
        <f t="shared" si="124"/>
        <v/>
      </c>
    </row>
    <row r="1580" spans="1:25" x14ac:dyDescent="0.25">
      <c r="A1580" s="6">
        <v>44706</v>
      </c>
      <c r="B1580" s="4">
        <v>6079.94</v>
      </c>
      <c r="C1580" s="4">
        <v>6188.27</v>
      </c>
      <c r="D1580" s="4">
        <v>6070.96</v>
      </c>
      <c r="E1580" s="4">
        <v>6188.27</v>
      </c>
      <c r="F1580" s="13">
        <v>-2.4466104513775511E-2</v>
      </c>
      <c r="G1580" s="13" t="s">
        <v>9</v>
      </c>
      <c r="H1580" s="13" t="str">
        <f t="shared" si="121"/>
        <v/>
      </c>
      <c r="I1580" s="7">
        <v>169986109440</v>
      </c>
      <c r="J1580" s="8">
        <v>192495514965.33334</v>
      </c>
      <c r="K1580" s="8">
        <v>176783276441.60001</v>
      </c>
      <c r="L1580" s="4">
        <f>IF(AND(以前300和1000统计!C1579&lt;-10,J1579&lt;K1579*1.05,以前300和1000统计!G1579&lt;10),L1579*(2-E1580/E1579),L1579)</f>
        <v>14922.066975255957</v>
      </c>
      <c r="M1580" s="4">
        <f t="shared" si="125"/>
        <v>6188.27</v>
      </c>
      <c r="N1580" s="4">
        <f t="shared" si="126"/>
        <v>1</v>
      </c>
      <c r="O1580" t="s">
        <v>9</v>
      </c>
      <c r="P1580" t="s">
        <v>9</v>
      </c>
      <c r="R1580" t="s">
        <v>9</v>
      </c>
      <c r="S1580" s="4">
        <f t="shared" si="122"/>
        <v>13555.756483578332</v>
      </c>
      <c r="T1580" s="4">
        <f t="shared" si="123"/>
        <v>27094.348887215183</v>
      </c>
      <c r="U1580" s="4" t="s">
        <v>9</v>
      </c>
      <c r="V1580" t="s">
        <v>9</v>
      </c>
      <c r="W1580" t="s">
        <v>9</v>
      </c>
      <c r="X1580" t="str">
        <f>IF(AND(L1580&lt;&gt;L1579,以前300和1000统计!D1580&gt;以前300和1000统计!E1580+30),1,"")</f>
        <v/>
      </c>
      <c r="Y1580" t="str">
        <f t="shared" si="124"/>
        <v/>
      </c>
    </row>
    <row r="1581" spans="1:25" x14ac:dyDescent="0.25">
      <c r="A1581" s="6">
        <v>44707</v>
      </c>
      <c r="B1581" s="4">
        <v>6195.21</v>
      </c>
      <c r="C1581" s="4">
        <v>6252.56</v>
      </c>
      <c r="D1581" s="4">
        <v>6095.75</v>
      </c>
      <c r="E1581" s="4">
        <v>6227.1</v>
      </c>
      <c r="F1581" s="13">
        <v>2.3917890568991185E-2</v>
      </c>
      <c r="G1581" s="13" t="s">
        <v>9</v>
      </c>
      <c r="H1581" s="13" t="str">
        <f t="shared" si="121"/>
        <v/>
      </c>
      <c r="I1581" s="7">
        <v>175940575232</v>
      </c>
      <c r="J1581" s="8">
        <v>188984690005.33334</v>
      </c>
      <c r="K1581" s="8">
        <v>176854075596.79999</v>
      </c>
      <c r="L1581" s="4">
        <f>IF(AND(以前300和1000统计!C1580&lt;-10,J1580&lt;K1580*1.05,以前300和1000统计!G1580&lt;10),L1580*(2-E1581/E1580),L1580)</f>
        <v>14922.066975255957</v>
      </c>
      <c r="M1581" s="4">
        <f t="shared" si="125"/>
        <v>6227.1</v>
      </c>
      <c r="N1581" s="4">
        <f t="shared" si="126"/>
        <v>1</v>
      </c>
      <c r="O1581" t="s">
        <v>9</v>
      </c>
      <c r="P1581" t="s">
        <v>9</v>
      </c>
      <c r="R1581" t="s">
        <v>9</v>
      </c>
      <c r="S1581" s="4">
        <f t="shared" si="122"/>
        <v>13640.815801329069</v>
      </c>
      <c r="T1581" s="4">
        <f t="shared" si="123"/>
        <v>27264.359821982183</v>
      </c>
      <c r="U1581" s="4" t="s">
        <v>9</v>
      </c>
      <c r="V1581" t="s">
        <v>9</v>
      </c>
      <c r="W1581" t="s">
        <v>9</v>
      </c>
      <c r="X1581" t="str">
        <f>IF(AND(L1581&lt;&gt;L1580,以前300和1000统计!D1581&gt;以前300和1000统计!E1581+30),1,"")</f>
        <v/>
      </c>
      <c r="Y1581" t="str">
        <f t="shared" si="124"/>
        <v/>
      </c>
    </row>
    <row r="1582" spans="1:25" x14ac:dyDescent="0.25">
      <c r="A1582" s="6">
        <v>44708</v>
      </c>
      <c r="B1582" s="4">
        <v>6252.36</v>
      </c>
      <c r="C1582" s="4">
        <v>6283.72</v>
      </c>
      <c r="D1582" s="4">
        <v>6157.81</v>
      </c>
      <c r="E1582" s="4">
        <v>6210.09</v>
      </c>
      <c r="F1582" s="13">
        <v>3.5260258521363497E-3</v>
      </c>
      <c r="G1582" s="13" t="s">
        <v>9</v>
      </c>
      <c r="H1582" s="13" t="str">
        <f t="shared" si="121"/>
        <v/>
      </c>
      <c r="I1582" s="7">
        <v>177212698624</v>
      </c>
      <c r="J1582" s="8">
        <v>174379794432</v>
      </c>
      <c r="K1582" s="8">
        <v>177424319283.20001</v>
      </c>
      <c r="L1582" s="4">
        <f>IF(AND(以前300和1000统计!C1581&lt;-10,J1581&lt;K1581*1.05,以前300和1000统计!G1581&lt;10),L1581*(2-E1582/E1581),L1581)</f>
        <v>14922.066975255957</v>
      </c>
      <c r="M1582" s="4">
        <f t="shared" si="125"/>
        <v>6210.09</v>
      </c>
      <c r="N1582" s="4">
        <f t="shared" si="126"/>
        <v>1</v>
      </c>
      <c r="O1582" t="s">
        <v>9</v>
      </c>
      <c r="P1582" t="s">
        <v>9</v>
      </c>
      <c r="R1582" t="s">
        <v>9</v>
      </c>
      <c r="S1582" s="4">
        <f t="shared" si="122"/>
        <v>13603.554431384695</v>
      </c>
      <c r="T1582" s="4">
        <f t="shared" si="123"/>
        <v>27189.88426183831</v>
      </c>
      <c r="U1582" s="4" t="s">
        <v>9</v>
      </c>
      <c r="V1582" t="s">
        <v>9</v>
      </c>
      <c r="W1582" t="s">
        <v>9</v>
      </c>
      <c r="X1582" t="str">
        <f>IF(AND(L1582&lt;&gt;L1581,以前300和1000统计!D1582&gt;以前300和1000统计!E1582+30),1,"")</f>
        <v/>
      </c>
      <c r="Y1582" t="str">
        <f t="shared" si="124"/>
        <v/>
      </c>
    </row>
    <row r="1583" spans="1:25" x14ac:dyDescent="0.25">
      <c r="A1583" s="6">
        <v>44711</v>
      </c>
      <c r="B1583" s="4">
        <v>6231.64</v>
      </c>
      <c r="C1583" s="4">
        <v>6282.36</v>
      </c>
      <c r="D1583" s="4">
        <v>6171.74</v>
      </c>
      <c r="E1583" s="4">
        <v>6282.36</v>
      </c>
      <c r="F1583" s="13">
        <v>8.8741147564674883E-3</v>
      </c>
      <c r="G1583" s="13" t="s">
        <v>9</v>
      </c>
      <c r="H1583" s="13" t="str">
        <f t="shared" si="121"/>
        <v/>
      </c>
      <c r="I1583" s="7">
        <v>169965801472</v>
      </c>
      <c r="J1583" s="8">
        <v>174373025109.33334</v>
      </c>
      <c r="K1583" s="8">
        <v>176710716416</v>
      </c>
      <c r="L1583" s="4">
        <f>IF(AND(以前300和1000统计!C1582&lt;-10,J1582&lt;K1582*1.05,以前300和1000统计!G1582&lt;10),L1582*(2-E1583/E1582),L1582)</f>
        <v>14922.066975255957</v>
      </c>
      <c r="M1583" s="4">
        <f t="shared" si="125"/>
        <v>6282.36</v>
      </c>
      <c r="N1583" s="4">
        <f t="shared" si="126"/>
        <v>1</v>
      </c>
      <c r="O1583" t="s">
        <v>9</v>
      </c>
      <c r="P1583" t="s">
        <v>9</v>
      </c>
      <c r="R1583" t="s">
        <v>9</v>
      </c>
      <c r="S1583" s="4">
        <f t="shared" si="122"/>
        <v>13761.865966121899</v>
      </c>
      <c r="T1583" s="4">
        <f t="shared" si="123"/>
        <v>27506.30687980408</v>
      </c>
      <c r="U1583" s="4" t="s">
        <v>9</v>
      </c>
      <c r="V1583" t="s">
        <v>9</v>
      </c>
      <c r="W1583" t="s">
        <v>9</v>
      </c>
      <c r="X1583" t="str">
        <f>IF(AND(L1583&lt;&gt;L1582,以前300和1000统计!D1583&gt;以前300和1000统计!E1583+30),1,"")</f>
        <v/>
      </c>
      <c r="Y1583" t="str">
        <f t="shared" si="124"/>
        <v/>
      </c>
    </row>
    <row r="1584" spans="1:25" x14ac:dyDescent="0.25">
      <c r="A1584" s="6">
        <v>44712</v>
      </c>
      <c r="B1584" s="4">
        <v>6283.16</v>
      </c>
      <c r="C1584" s="4">
        <v>6356.55</v>
      </c>
      <c r="D1584" s="4">
        <v>6224.61</v>
      </c>
      <c r="E1584" s="4">
        <v>6353.35</v>
      </c>
      <c r="F1584" s="13">
        <v>2.3068908824187773E-2</v>
      </c>
      <c r="G1584" s="13" t="s">
        <v>9</v>
      </c>
      <c r="H1584" s="13" t="str">
        <f t="shared" si="121"/>
        <v/>
      </c>
      <c r="I1584" s="7">
        <v>194983645184</v>
      </c>
      <c r="J1584" s="8">
        <v>180720715093.33334</v>
      </c>
      <c r="K1584" s="8">
        <v>177658893107.20001</v>
      </c>
      <c r="L1584" s="4">
        <f>IF(AND(以前300和1000统计!C1583&lt;-10,J1583&lt;K1583*1.05,以前300和1000统计!G1583&lt;10),L1583*(2-E1584/E1583),L1583)</f>
        <v>14922.066975255957</v>
      </c>
      <c r="M1584" s="4">
        <f t="shared" si="125"/>
        <v>6353.35</v>
      </c>
      <c r="N1584" s="4">
        <f t="shared" si="126"/>
        <v>1</v>
      </c>
      <c r="O1584" t="s">
        <v>9</v>
      </c>
      <c r="P1584" t="s">
        <v>9</v>
      </c>
      <c r="R1584" t="s">
        <v>9</v>
      </c>
      <c r="S1584" s="4">
        <f t="shared" si="122"/>
        <v>13917.373588247185</v>
      </c>
      <c r="T1584" s="4">
        <f t="shared" si="123"/>
        <v>27817.125222814881</v>
      </c>
      <c r="U1584" s="4" t="s">
        <v>9</v>
      </c>
      <c r="V1584" t="s">
        <v>9</v>
      </c>
      <c r="W1584" t="s">
        <v>9</v>
      </c>
      <c r="X1584" t="str">
        <f>IF(AND(L1584&lt;&gt;L1583,以前300和1000统计!D1584&gt;以前300和1000统计!E1584+30),1,"")</f>
        <v/>
      </c>
      <c r="Y1584" t="str">
        <f t="shared" si="124"/>
        <v/>
      </c>
    </row>
    <row r="1585" spans="1:25" x14ac:dyDescent="0.25">
      <c r="A1585" s="6">
        <v>44713</v>
      </c>
      <c r="B1585" s="4">
        <v>6332.39</v>
      </c>
      <c r="C1585" s="4">
        <v>6398.35</v>
      </c>
      <c r="D1585" s="4">
        <v>6316.58</v>
      </c>
      <c r="E1585" s="4">
        <v>6373.32</v>
      </c>
      <c r="F1585" s="13">
        <v>1.4478635417263686E-2</v>
      </c>
      <c r="G1585" s="13" t="s">
        <v>9</v>
      </c>
      <c r="H1585" s="13" t="str">
        <f t="shared" si="121"/>
        <v/>
      </c>
      <c r="I1585" s="7">
        <v>189585195008</v>
      </c>
      <c r="J1585" s="8">
        <v>184844880554.66666</v>
      </c>
      <c r="K1585" s="8">
        <v>177422746214.39999</v>
      </c>
      <c r="L1585" s="4">
        <f>IF(AND(以前300和1000统计!C1584&lt;-10,J1584&lt;K1584*1.05,以前300和1000统计!G1584&lt;10),L1584*(2-E1585/E1584),L1584)</f>
        <v>14922.066975255957</v>
      </c>
      <c r="M1585" s="4">
        <f t="shared" si="125"/>
        <v>6373.32</v>
      </c>
      <c r="N1585" s="4">
        <f t="shared" si="126"/>
        <v>1</v>
      </c>
      <c r="O1585" t="s">
        <v>9</v>
      </c>
      <c r="P1585" t="s">
        <v>9</v>
      </c>
      <c r="R1585" t="s">
        <v>9</v>
      </c>
      <c r="S1585" s="4">
        <f t="shared" si="122"/>
        <v>13961.119006106628</v>
      </c>
      <c r="T1585" s="4">
        <f t="shared" si="123"/>
        <v>27904.560668792135</v>
      </c>
      <c r="U1585" s="4" t="s">
        <v>9</v>
      </c>
      <c r="V1585" t="s">
        <v>9</v>
      </c>
      <c r="W1585" t="s">
        <v>9</v>
      </c>
      <c r="X1585" t="str">
        <f>IF(AND(L1585&lt;&gt;L1584,以前300和1000统计!D1585&gt;以前300和1000统计!E1585+30),1,"")</f>
        <v/>
      </c>
      <c r="Y1585" t="str">
        <f t="shared" si="124"/>
        <v/>
      </c>
    </row>
    <row r="1586" spans="1:25" x14ac:dyDescent="0.25">
      <c r="A1586" s="6">
        <v>44714</v>
      </c>
      <c r="B1586" s="4">
        <v>6349.56</v>
      </c>
      <c r="C1586" s="4">
        <v>6449.97</v>
      </c>
      <c r="D1586" s="4">
        <v>6329.07</v>
      </c>
      <c r="E1586" s="4">
        <v>6442.93</v>
      </c>
      <c r="F1586" s="13">
        <v>1.4099648217082317E-2</v>
      </c>
      <c r="G1586" s="13" t="s">
        <v>9</v>
      </c>
      <c r="H1586" s="13" t="str">
        <f t="shared" si="121"/>
        <v/>
      </c>
      <c r="I1586" s="7">
        <v>190173331456</v>
      </c>
      <c r="J1586" s="8">
        <v>191580723882.66666</v>
      </c>
      <c r="K1586" s="8">
        <v>177957167104</v>
      </c>
      <c r="L1586" s="4">
        <f>IF(AND(以前300和1000统计!C1585&lt;-10,J1585&lt;K1585*1.05,以前300和1000统计!G1585&lt;10),L1585*(2-E1586/E1585),L1585)</f>
        <v>14922.066975255957</v>
      </c>
      <c r="M1586" s="4">
        <f t="shared" si="125"/>
        <v>6442.93</v>
      </c>
      <c r="N1586" s="4">
        <f t="shared" si="126"/>
        <v>1</v>
      </c>
      <c r="O1586" t="s">
        <v>9</v>
      </c>
      <c r="P1586" t="s">
        <v>9</v>
      </c>
      <c r="R1586" t="s">
        <v>9</v>
      </c>
      <c r="S1586" s="4">
        <f t="shared" si="122"/>
        <v>14113.603659947184</v>
      </c>
      <c r="T1586" s="4">
        <f t="shared" si="123"/>
        <v>28209.336902867097</v>
      </c>
      <c r="U1586" s="4" t="s">
        <v>9</v>
      </c>
      <c r="V1586" t="s">
        <v>9</v>
      </c>
      <c r="W1586" t="s">
        <v>9</v>
      </c>
      <c r="X1586" t="str">
        <f>IF(AND(L1586&lt;&gt;L1585,以前300和1000统计!D1586&gt;以前300和1000统计!E1586+30),1,"")</f>
        <v/>
      </c>
      <c r="Y1586" t="str">
        <f t="shared" si="124"/>
        <v/>
      </c>
    </row>
    <row r="1587" spans="1:25" x14ac:dyDescent="0.25">
      <c r="A1587" s="6">
        <v>44718</v>
      </c>
      <c r="B1587" s="4">
        <v>6449.55</v>
      </c>
      <c r="C1587" s="4">
        <v>6612.8</v>
      </c>
      <c r="D1587" s="4">
        <v>6449.24</v>
      </c>
      <c r="E1587" s="4">
        <v>6604.98</v>
      </c>
      <c r="F1587" s="13">
        <v>3.6348402402515356E-2</v>
      </c>
      <c r="G1587" s="13" t="s">
        <v>9</v>
      </c>
      <c r="H1587" s="13" t="str">
        <f t="shared" si="121"/>
        <v/>
      </c>
      <c r="I1587" s="7">
        <v>236744949760</v>
      </c>
      <c r="J1587" s="8">
        <v>205501158741.33334</v>
      </c>
      <c r="K1587" s="8">
        <v>182113976934.39999</v>
      </c>
      <c r="L1587" s="4">
        <f>IF(AND(以前300和1000统计!C1586&lt;-10,J1586&lt;K1586*1.05,以前300和1000统计!G1586&lt;10),L1586*(2-E1587/E1586),L1586)</f>
        <v>14922.066975255957</v>
      </c>
      <c r="M1587" s="4">
        <f t="shared" si="125"/>
        <v>6604.98</v>
      </c>
      <c r="N1587" s="4">
        <f t="shared" si="126"/>
        <v>1</v>
      </c>
      <c r="O1587" t="s">
        <v>9</v>
      </c>
      <c r="P1587" t="s">
        <v>9</v>
      </c>
      <c r="R1587" t="s">
        <v>9</v>
      </c>
      <c r="S1587" s="4">
        <f t="shared" si="122"/>
        <v>14468.583377729999</v>
      </c>
      <c r="T1587" s="4">
        <f t="shared" si="123"/>
        <v>28918.846868846798</v>
      </c>
      <c r="U1587" s="4" t="s">
        <v>9</v>
      </c>
      <c r="V1587" t="s">
        <v>9</v>
      </c>
      <c r="W1587" t="s">
        <v>9</v>
      </c>
      <c r="X1587" t="str">
        <f>IF(AND(L1587&lt;&gt;L1586,以前300和1000统计!D1587&gt;以前300和1000统计!E1587+30),1,"")</f>
        <v/>
      </c>
      <c r="Y1587" t="str">
        <f t="shared" si="124"/>
        <v/>
      </c>
    </row>
    <row r="1588" spans="1:25" x14ac:dyDescent="0.25">
      <c r="A1588" s="6">
        <v>44719</v>
      </c>
      <c r="B1588" s="4">
        <v>6613.17</v>
      </c>
      <c r="C1588" s="4">
        <v>6631.32</v>
      </c>
      <c r="D1588" s="4">
        <v>6539.71</v>
      </c>
      <c r="E1588" s="4">
        <v>6597.83</v>
      </c>
      <c r="F1588" s="13">
        <v>2.4041856732883948E-2</v>
      </c>
      <c r="G1588" s="13" t="s">
        <v>9</v>
      </c>
      <c r="H1588" s="13" t="str">
        <f t="shared" si="121"/>
        <v/>
      </c>
      <c r="I1588" s="7">
        <v>226233069568</v>
      </c>
      <c r="J1588" s="8">
        <v>217717116928</v>
      </c>
      <c r="K1588" s="8">
        <v>186593793228.79999</v>
      </c>
      <c r="L1588" s="4">
        <f>IF(AND(以前300和1000统计!C1587&lt;-10,J1587&lt;K1587*1.05,以前300和1000统计!G1587&lt;10),L1587*(2-E1588/E1587),L1587)</f>
        <v>14922.066975255957</v>
      </c>
      <c r="M1588" s="4">
        <f t="shared" si="125"/>
        <v>6597.83</v>
      </c>
      <c r="N1588" s="4">
        <f t="shared" si="126"/>
        <v>1</v>
      </c>
      <c r="O1588" t="s">
        <v>9</v>
      </c>
      <c r="P1588" t="s">
        <v>9</v>
      </c>
      <c r="R1588" t="s">
        <v>9</v>
      </c>
      <c r="S1588" s="4">
        <f t="shared" si="122"/>
        <v>14452.920897124341</v>
      </c>
      <c r="T1588" s="4">
        <f t="shared" si="123"/>
        <v>28887.541739215485</v>
      </c>
      <c r="U1588" s="4" t="s">
        <v>9</v>
      </c>
      <c r="V1588" t="s">
        <v>9</v>
      </c>
      <c r="W1588" t="s">
        <v>9</v>
      </c>
      <c r="X1588" t="str">
        <f>IF(AND(L1588&lt;&gt;L1587,以前300和1000统计!D1588&gt;以前300和1000统计!E1588+30),1,"")</f>
        <v/>
      </c>
      <c r="Y1588" t="str">
        <f t="shared" si="124"/>
        <v/>
      </c>
    </row>
    <row r="1589" spans="1:25" x14ac:dyDescent="0.25">
      <c r="A1589" s="6">
        <v>44720</v>
      </c>
      <c r="B1589" s="4">
        <v>6594.92</v>
      </c>
      <c r="C1589" s="4">
        <v>6660.09</v>
      </c>
      <c r="D1589" s="4">
        <v>6474.23</v>
      </c>
      <c r="E1589" s="4">
        <v>6608.89</v>
      </c>
      <c r="F1589" s="13">
        <v>5.9197756844087124E-4</v>
      </c>
      <c r="G1589" s="13" t="s">
        <v>9</v>
      </c>
      <c r="H1589" s="13" t="str">
        <f t="shared" si="121"/>
        <v/>
      </c>
      <c r="I1589" s="7">
        <v>235551928320</v>
      </c>
      <c r="J1589" s="8">
        <v>232843315882.66666</v>
      </c>
      <c r="K1589" s="8">
        <v>189594508697.60001</v>
      </c>
      <c r="L1589" s="4">
        <f>IF(AND(以前300和1000统计!C1588&lt;-10,J1588&lt;K1588*1.05,以前300和1000统计!G1588&lt;10),L1588*(2-E1589/E1588),L1588)</f>
        <v>14922.066975255957</v>
      </c>
      <c r="M1589" s="4">
        <f t="shared" si="125"/>
        <v>6608.89</v>
      </c>
      <c r="N1589" s="4">
        <f t="shared" si="126"/>
        <v>1</v>
      </c>
      <c r="O1589" t="s">
        <v>9</v>
      </c>
      <c r="P1589" t="s">
        <v>9</v>
      </c>
      <c r="R1589" t="s">
        <v>9</v>
      </c>
      <c r="S1589" s="4">
        <f t="shared" si="122"/>
        <v>14477.148454536733</v>
      </c>
      <c r="T1589" s="4">
        <f t="shared" si="123"/>
        <v>28935.966177498336</v>
      </c>
      <c r="U1589" s="4" t="s">
        <v>9</v>
      </c>
      <c r="V1589" t="s">
        <v>9</v>
      </c>
      <c r="W1589" t="s">
        <v>9</v>
      </c>
      <c r="X1589" t="str">
        <f>IF(AND(L1589&lt;&gt;L1588,以前300和1000统计!D1589&gt;以前300和1000统计!E1589+30),1,"")</f>
        <v/>
      </c>
      <c r="Y1589" t="str">
        <f t="shared" si="124"/>
        <v/>
      </c>
    </row>
    <row r="1590" spans="1:25" x14ac:dyDescent="0.25">
      <c r="A1590" s="6">
        <v>44721</v>
      </c>
      <c r="B1590" s="4">
        <v>6591.92</v>
      </c>
      <c r="C1590" s="4">
        <v>6591.92</v>
      </c>
      <c r="D1590" s="4">
        <v>6453.65</v>
      </c>
      <c r="E1590" s="4">
        <v>6490.38</v>
      </c>
      <c r="F1590" s="13">
        <v>-1.628565755710587E-2</v>
      </c>
      <c r="G1590" s="13" t="s">
        <v>9</v>
      </c>
      <c r="H1590" s="13" t="str">
        <f t="shared" si="121"/>
        <v/>
      </c>
      <c r="I1590" s="7">
        <v>207132897280</v>
      </c>
      <c r="J1590" s="8">
        <v>222972631722.66666</v>
      </c>
      <c r="K1590" s="8">
        <v>188676789657.60001</v>
      </c>
      <c r="L1590" s="4">
        <f>IF(AND(以前300和1000统计!C1589&lt;-10,J1589&lt;K1589*1.05,以前300和1000统计!G1589&lt;10),L1589*(2-E1590/E1589),L1589)</f>
        <v>14922.066975255957</v>
      </c>
      <c r="M1590" s="4">
        <f t="shared" si="125"/>
        <v>6490.38</v>
      </c>
      <c r="N1590" s="4">
        <f t="shared" si="126"/>
        <v>1</v>
      </c>
      <c r="O1590" t="s">
        <v>9</v>
      </c>
      <c r="P1590" t="s">
        <v>9</v>
      </c>
      <c r="R1590" t="s">
        <v>9</v>
      </c>
      <c r="S1590" s="4">
        <f t="shared" si="122"/>
        <v>14217.545576693834</v>
      </c>
      <c r="T1590" s="4">
        <f t="shared" si="123"/>
        <v>28417.08912678402</v>
      </c>
      <c r="U1590" s="4" t="s">
        <v>9</v>
      </c>
      <c r="V1590" t="s">
        <v>9</v>
      </c>
      <c r="W1590" t="s">
        <v>9</v>
      </c>
      <c r="X1590" t="str">
        <f>IF(AND(L1590&lt;&gt;L1589,以前300和1000统计!D1590&gt;以前300和1000统计!E1590+30),1,"")</f>
        <v/>
      </c>
      <c r="Y1590" t="str">
        <f t="shared" si="124"/>
        <v/>
      </c>
    </row>
    <row r="1591" spans="1:25" x14ac:dyDescent="0.25">
      <c r="A1591" s="6">
        <v>44722</v>
      </c>
      <c r="B1591" s="4">
        <v>6446.81</v>
      </c>
      <c r="C1591" s="4">
        <v>6630.26</v>
      </c>
      <c r="D1591" s="4">
        <v>6438.8</v>
      </c>
      <c r="E1591" s="4">
        <v>6627.75</v>
      </c>
      <c r="F1591" s="13">
        <v>2.8537318672272605E-3</v>
      </c>
      <c r="G1591" s="13" t="s">
        <v>9</v>
      </c>
      <c r="H1591" s="13" t="str">
        <f t="shared" si="121"/>
        <v/>
      </c>
      <c r="I1591" s="7">
        <v>216472764416</v>
      </c>
      <c r="J1591" s="8">
        <v>219719196672</v>
      </c>
      <c r="K1591" s="8">
        <v>190916024115.20001</v>
      </c>
      <c r="L1591" s="4">
        <f>IF(AND(以前300和1000统计!C1590&lt;-10,J1590&lt;K1590*1.05,以前300和1000统计!G1590&lt;10),L1590*(2-E1591/E1590),L1590)</f>
        <v>14922.066975255957</v>
      </c>
      <c r="M1591" s="4">
        <f t="shared" si="125"/>
        <v>6627.75</v>
      </c>
      <c r="N1591" s="4">
        <f t="shared" si="126"/>
        <v>1</v>
      </c>
      <c r="O1591" t="s">
        <v>9</v>
      </c>
      <c r="P1591" t="s">
        <v>9</v>
      </c>
      <c r="R1591" t="s">
        <v>9</v>
      </c>
      <c r="S1591" s="4">
        <f t="shared" si="122"/>
        <v>14518.462354428022</v>
      </c>
      <c r="T1591" s="4">
        <f t="shared" si="123"/>
        <v>29018.541666288071</v>
      </c>
      <c r="U1591" s="4" t="s">
        <v>9</v>
      </c>
      <c r="V1591" t="s">
        <v>9</v>
      </c>
      <c r="W1591" t="s">
        <v>9</v>
      </c>
      <c r="X1591" t="str">
        <f>IF(AND(L1591&lt;&gt;L1590,以前300和1000统计!D1591&gt;以前300和1000统计!E1591+30),1,"")</f>
        <v/>
      </c>
      <c r="Y1591" t="str">
        <f t="shared" si="124"/>
        <v/>
      </c>
    </row>
    <row r="1592" spans="1:25" x14ac:dyDescent="0.25">
      <c r="A1592" s="6">
        <v>44725</v>
      </c>
      <c r="B1592" s="4">
        <v>6582.69</v>
      </c>
      <c r="C1592" s="4">
        <v>6683.91</v>
      </c>
      <c r="D1592" s="4">
        <v>6573.57</v>
      </c>
      <c r="E1592" s="4">
        <v>6674.8</v>
      </c>
      <c r="F1592" s="13">
        <v>2.8414360946508621E-2</v>
      </c>
      <c r="G1592" s="13" t="s">
        <v>9</v>
      </c>
      <c r="H1592" s="13" t="str">
        <f t="shared" si="121"/>
        <v/>
      </c>
      <c r="I1592" s="7">
        <v>239249879040</v>
      </c>
      <c r="J1592" s="8">
        <v>220951846912</v>
      </c>
      <c r="K1592" s="8">
        <v>195059573350.39999</v>
      </c>
      <c r="L1592" s="4">
        <f>IF(AND(以前300和1000统计!C1591&lt;-10,J1591&lt;K1591*1.05,以前300和1000统计!G1591&lt;10),L1591*(2-E1592/E1591),L1591)</f>
        <v>14922.066975255957</v>
      </c>
      <c r="M1592" s="4">
        <f t="shared" si="125"/>
        <v>6674.8</v>
      </c>
      <c r="N1592" s="4">
        <f t="shared" si="126"/>
        <v>1</v>
      </c>
      <c r="O1592" t="s">
        <v>9</v>
      </c>
      <c r="P1592" t="s">
        <v>9</v>
      </c>
      <c r="R1592" t="s">
        <v>9</v>
      </c>
      <c r="S1592" s="4">
        <f t="shared" si="122"/>
        <v>14621.528048483446</v>
      </c>
      <c r="T1592" s="4">
        <f t="shared" si="123"/>
        <v>29224.542554281557</v>
      </c>
      <c r="U1592" s="4" t="s">
        <v>9</v>
      </c>
      <c r="V1592" t="s">
        <v>9</v>
      </c>
      <c r="W1592" t="s">
        <v>9</v>
      </c>
      <c r="X1592" t="str">
        <f>IF(AND(L1592&lt;&gt;L1591,以前300和1000统计!D1592&gt;以前300和1000统计!E1592+30),1,"")</f>
        <v/>
      </c>
      <c r="Y1592" t="str">
        <f t="shared" si="124"/>
        <v/>
      </c>
    </row>
    <row r="1593" spans="1:25" x14ac:dyDescent="0.25">
      <c r="A1593" s="6">
        <v>44726</v>
      </c>
      <c r="B1593" s="4">
        <v>6607.12</v>
      </c>
      <c r="C1593" s="4">
        <v>6665.25</v>
      </c>
      <c r="D1593" s="4">
        <v>6460.43</v>
      </c>
      <c r="E1593" s="4">
        <v>6665.25</v>
      </c>
      <c r="F1593" s="13">
        <v>5.658028742786092E-3</v>
      </c>
      <c r="G1593" s="13" t="s">
        <v>9</v>
      </c>
      <c r="H1593" s="13" t="str">
        <f t="shared" si="121"/>
        <v/>
      </c>
      <c r="I1593" s="7">
        <v>237101199360</v>
      </c>
      <c r="J1593" s="8">
        <v>230941280938.66666</v>
      </c>
      <c r="K1593" s="8">
        <v>198791312588.79999</v>
      </c>
      <c r="L1593" s="4">
        <f>IF(AND(以前300和1000统计!C1592&lt;-10,J1592&lt;K1592*1.05,以前300和1000统计!G1592&lt;10),L1592*(2-E1593/E1592),L1592)</f>
        <v>14922.066975255957</v>
      </c>
      <c r="M1593" s="4">
        <f t="shared" si="125"/>
        <v>6665.25</v>
      </c>
      <c r="N1593" s="4">
        <f t="shared" si="126"/>
        <v>1</v>
      </c>
      <c r="O1593" t="s">
        <v>9</v>
      </c>
      <c r="P1593" t="s">
        <v>9</v>
      </c>
      <c r="R1593" t="s">
        <v>9</v>
      </c>
      <c r="S1593" s="4">
        <f t="shared" si="122"/>
        <v>14600.608231730432</v>
      </c>
      <c r="T1593" s="4">
        <f t="shared" si="123"/>
        <v>29182.729409109659</v>
      </c>
      <c r="U1593" s="4" t="s">
        <v>9</v>
      </c>
      <c r="V1593" t="s">
        <v>9</v>
      </c>
      <c r="W1593" t="s">
        <v>9</v>
      </c>
      <c r="X1593" t="str">
        <f>IF(AND(L1593&lt;&gt;L1592,以前300和1000统计!D1593&gt;以前300和1000统计!E1593+30),1,"")</f>
        <v/>
      </c>
      <c r="Y1593" t="str">
        <f t="shared" si="124"/>
        <v/>
      </c>
    </row>
    <row r="1594" spans="1:25" x14ac:dyDescent="0.25">
      <c r="A1594" s="6">
        <v>44727</v>
      </c>
      <c r="B1594" s="4">
        <v>6671.05</v>
      </c>
      <c r="C1594" s="4">
        <v>6759.38</v>
      </c>
      <c r="D1594" s="4">
        <v>6653.76</v>
      </c>
      <c r="E1594" s="4">
        <v>6653.76</v>
      </c>
      <c r="F1594" s="13">
        <v>-3.1521543716666045E-3</v>
      </c>
      <c r="G1594" s="13" t="s">
        <v>9</v>
      </c>
      <c r="H1594" s="13" t="str">
        <f t="shared" si="121"/>
        <v/>
      </c>
      <c r="I1594" s="7">
        <v>259960614912</v>
      </c>
      <c r="J1594" s="8">
        <v>245437231104</v>
      </c>
      <c r="K1594" s="8">
        <v>203071204147.20001</v>
      </c>
      <c r="L1594" s="4">
        <f>IF(AND(以前300和1000统计!C1593&lt;-10,J1593&lt;K1593*1.05,以前300和1000统计!G1593&lt;10),L1593*(2-E1594/E1593),L1593)</f>
        <v>14922.066975255957</v>
      </c>
      <c r="M1594" s="4">
        <f t="shared" si="125"/>
        <v>6653.76</v>
      </c>
      <c r="N1594" s="4">
        <f t="shared" si="126"/>
        <v>1</v>
      </c>
      <c r="O1594" t="s">
        <v>9</v>
      </c>
      <c r="P1594" t="s">
        <v>9</v>
      </c>
      <c r="R1594" t="s">
        <v>9</v>
      </c>
      <c r="S1594" s="4">
        <f t="shared" si="122"/>
        <v>14575.438734924974</v>
      </c>
      <c r="T1594" s="4">
        <f t="shared" si="123"/>
        <v>29132.422284709122</v>
      </c>
      <c r="U1594" s="4" t="s">
        <v>9</v>
      </c>
      <c r="V1594" t="s">
        <v>9</v>
      </c>
      <c r="W1594" t="s">
        <v>9</v>
      </c>
      <c r="X1594" t="str">
        <f>IF(AND(L1594&lt;&gt;L1593,以前300和1000统计!D1594&gt;以前300和1000统计!E1594+30),1,"")</f>
        <v/>
      </c>
      <c r="Y1594" t="str">
        <f t="shared" si="124"/>
        <v/>
      </c>
    </row>
    <row r="1595" spans="1:25" x14ac:dyDescent="0.25">
      <c r="A1595" s="6">
        <v>44728</v>
      </c>
      <c r="B1595" s="4">
        <v>6651.2</v>
      </c>
      <c r="C1595" s="4">
        <v>6755.63</v>
      </c>
      <c r="D1595" s="4">
        <v>6651.2</v>
      </c>
      <c r="E1595" s="4">
        <v>6696.76</v>
      </c>
      <c r="F1595" s="13">
        <v>4.7275045947263727E-3</v>
      </c>
      <c r="G1595" s="13" t="s">
        <v>9</v>
      </c>
      <c r="H1595" s="13" t="str">
        <f t="shared" si="121"/>
        <v/>
      </c>
      <c r="I1595" s="7">
        <v>233202110464</v>
      </c>
      <c r="J1595" s="8">
        <v>243421308245.33334</v>
      </c>
      <c r="K1595" s="8">
        <v>206493505536</v>
      </c>
      <c r="L1595" s="4">
        <f>IF(AND(以前300和1000统计!C1594&lt;-10,J1594&lt;K1594*1.05,以前300和1000统计!G1594&lt;10),L1594*(2-E1595/E1594),L1594)</f>
        <v>14922.066975255957</v>
      </c>
      <c r="M1595" s="4">
        <f t="shared" si="125"/>
        <v>6696.76</v>
      </c>
      <c r="N1595" s="4">
        <f t="shared" si="126"/>
        <v>1</v>
      </c>
      <c r="O1595" t="s">
        <v>9</v>
      </c>
      <c r="P1595" t="s">
        <v>9</v>
      </c>
      <c r="R1595" t="s">
        <v>9</v>
      </c>
      <c r="S1595" s="4">
        <f t="shared" si="122"/>
        <v>14669.632674231738</v>
      </c>
      <c r="T1595" s="4">
        <f t="shared" si="123"/>
        <v>29320.690896477881</v>
      </c>
      <c r="U1595" s="4" t="s">
        <v>9</v>
      </c>
      <c r="V1595" t="s">
        <v>9</v>
      </c>
      <c r="W1595" t="s">
        <v>9</v>
      </c>
      <c r="X1595" t="str">
        <f>IF(AND(L1595&lt;&gt;L1594,以前300和1000统计!D1595&gt;以前300和1000统计!E1595+30),1,"")</f>
        <v/>
      </c>
      <c r="Y1595" t="str">
        <f t="shared" si="124"/>
        <v/>
      </c>
    </row>
    <row r="1596" spans="1:25" x14ac:dyDescent="0.25">
      <c r="A1596" s="6">
        <v>44729</v>
      </c>
      <c r="B1596" s="4">
        <v>6652.54</v>
      </c>
      <c r="C1596" s="4">
        <v>6782.49</v>
      </c>
      <c r="D1596" s="4">
        <v>6643.1</v>
      </c>
      <c r="E1596" s="4">
        <v>6774.74</v>
      </c>
      <c r="F1596" s="13">
        <v>1.8182200740633814E-2</v>
      </c>
      <c r="G1596" s="13" t="s">
        <v>9</v>
      </c>
      <c r="H1596" s="13" t="str">
        <f t="shared" si="121"/>
        <v/>
      </c>
      <c r="I1596" s="7">
        <v>241013889303</v>
      </c>
      <c r="J1596" s="8">
        <v>244725538226.33334</v>
      </c>
      <c r="K1596" s="8">
        <v>209779348801.14999</v>
      </c>
      <c r="L1596" s="4">
        <f>IF(AND(以前300和1000统计!C1595&lt;-10,J1595&lt;K1595*1.05,以前300和1000统计!G1595&lt;10),L1595*(2-E1596/E1595),L1595)</f>
        <v>14922.066975255957</v>
      </c>
      <c r="M1596" s="4">
        <f t="shared" si="125"/>
        <v>6774.74</v>
      </c>
      <c r="N1596" s="4">
        <f t="shared" si="126"/>
        <v>1</v>
      </c>
      <c r="O1596" t="s">
        <v>9</v>
      </c>
      <c r="P1596" t="s">
        <v>9</v>
      </c>
      <c r="R1596" t="s">
        <v>9</v>
      </c>
      <c r="S1596" s="4">
        <f t="shared" si="122"/>
        <v>14840.45228788619</v>
      </c>
      <c r="T1596" s="4">
        <f t="shared" si="123"/>
        <v>29662.11383475062</v>
      </c>
      <c r="U1596" s="4" t="s">
        <v>9</v>
      </c>
      <c r="V1596" t="s">
        <v>9</v>
      </c>
      <c r="W1596" t="s">
        <v>9</v>
      </c>
      <c r="X1596" t="str">
        <f>IF(AND(L1596&lt;&gt;L1595,以前300和1000统计!D1596&gt;以前300和1000统计!E1596+30),1,"")</f>
        <v/>
      </c>
      <c r="Y1596" t="str">
        <f t="shared" si="124"/>
        <v/>
      </c>
    </row>
    <row r="1597" spans="1:25" x14ac:dyDescent="0.25">
      <c r="A1597" s="6">
        <v>44732</v>
      </c>
      <c r="B1597" s="4">
        <v>6787.34</v>
      </c>
      <c r="C1597" s="4">
        <v>6874.38</v>
      </c>
      <c r="D1597" s="4">
        <v>6783.62</v>
      </c>
      <c r="E1597" s="4">
        <v>6848.75</v>
      </c>
      <c r="F1597" s="13">
        <v>2.2696050030163839E-2</v>
      </c>
      <c r="G1597" s="13" t="s">
        <v>9</v>
      </c>
      <c r="H1597" s="13" t="str">
        <f t="shared" si="121"/>
        <v/>
      </c>
      <c r="I1597" s="7">
        <v>261623249044</v>
      </c>
      <c r="J1597" s="8">
        <v>245279749603.66666</v>
      </c>
      <c r="K1597" s="8">
        <v>213481717166.95001</v>
      </c>
      <c r="L1597" s="4">
        <f>IF(AND(以前300和1000统计!C1596&lt;-10,J1596&lt;K1596*1.05,以前300和1000统计!G1596&lt;10),L1596*(2-E1597/E1596),L1596)</f>
        <v>14922.066975255957</v>
      </c>
      <c r="M1597" s="4">
        <f t="shared" si="125"/>
        <v>6848.75</v>
      </c>
      <c r="N1597" s="4">
        <f t="shared" si="126"/>
        <v>1</v>
      </c>
      <c r="O1597" t="s">
        <v>9</v>
      </c>
      <c r="P1597" t="s">
        <v>9</v>
      </c>
      <c r="R1597" t="s">
        <v>9</v>
      </c>
      <c r="S1597" s="4">
        <f t="shared" si="122"/>
        <v>15002.575391330229</v>
      </c>
      <c r="T1597" s="4">
        <f t="shared" si="123"/>
        <v>29986.154763983319</v>
      </c>
      <c r="U1597" s="4" t="s">
        <v>9</v>
      </c>
      <c r="V1597" t="s">
        <v>9</v>
      </c>
      <c r="W1597" t="s">
        <v>9</v>
      </c>
      <c r="X1597" t="str">
        <f>IF(AND(L1597&lt;&gt;L1596,以前300和1000统计!D1597&gt;以前300和1000统计!E1597+30),1,"")</f>
        <v/>
      </c>
      <c r="Y1597" t="str">
        <f t="shared" si="124"/>
        <v/>
      </c>
    </row>
    <row r="1598" spans="1:25" x14ac:dyDescent="0.25">
      <c r="A1598" s="6">
        <v>44733</v>
      </c>
      <c r="B1598" s="4">
        <v>6849.73</v>
      </c>
      <c r="C1598" s="4">
        <v>6854.92</v>
      </c>
      <c r="D1598" s="4">
        <v>6709.36</v>
      </c>
      <c r="E1598" s="4">
        <v>6779.14</v>
      </c>
      <c r="F1598" s="13">
        <v>6.4947141882942816E-4</v>
      </c>
      <c r="G1598" s="13" t="s">
        <v>9</v>
      </c>
      <c r="H1598" s="13" t="str">
        <f t="shared" si="121"/>
        <v/>
      </c>
      <c r="I1598" s="7">
        <v>242436586881</v>
      </c>
      <c r="J1598" s="8">
        <v>248357908409.33334</v>
      </c>
      <c r="K1598" s="8">
        <v>216279894005.39999</v>
      </c>
      <c r="L1598" s="4">
        <f>IF(AND(以前300和1000统计!C1597&lt;-10,J1597&lt;K1597*1.05,以前300和1000统计!G1597&lt;10),L1597*(2-E1598/E1597),L1597)</f>
        <v>14922.066975255957</v>
      </c>
      <c r="M1598" s="4">
        <f t="shared" si="125"/>
        <v>6779.14</v>
      </c>
      <c r="N1598" s="4">
        <f t="shared" si="126"/>
        <v>1</v>
      </c>
      <c r="O1598" t="s">
        <v>9</v>
      </c>
      <c r="P1598" t="s">
        <v>9</v>
      </c>
      <c r="R1598" t="s">
        <v>9</v>
      </c>
      <c r="S1598" s="4">
        <f t="shared" si="122"/>
        <v>14850.090737489676</v>
      </c>
      <c r="T1598" s="4">
        <f t="shared" si="123"/>
        <v>29681.378529908365</v>
      </c>
      <c r="U1598" s="4" t="s">
        <v>9</v>
      </c>
      <c r="V1598" t="s">
        <v>9</v>
      </c>
      <c r="W1598" t="s">
        <v>9</v>
      </c>
      <c r="X1598" t="str">
        <f>IF(AND(L1598&lt;&gt;L1597,以前300和1000统计!D1598&gt;以前300和1000统计!E1598+30),1,"")</f>
        <v/>
      </c>
      <c r="Y1598" t="str">
        <f t="shared" si="124"/>
        <v/>
      </c>
    </row>
    <row r="1599" spans="1:25" x14ac:dyDescent="0.25">
      <c r="A1599" s="6">
        <v>44734</v>
      </c>
      <c r="B1599" s="4">
        <v>6781.87</v>
      </c>
      <c r="C1599" s="4">
        <v>6811.55</v>
      </c>
      <c r="D1599" s="4">
        <v>6688.39</v>
      </c>
      <c r="E1599" s="4">
        <v>6691.81</v>
      </c>
      <c r="F1599" s="13">
        <v>-2.2915130498266101E-2</v>
      </c>
      <c r="G1599" s="13" t="s">
        <v>9</v>
      </c>
      <c r="H1599" s="13" t="str">
        <f t="shared" si="121"/>
        <v/>
      </c>
      <c r="I1599" s="7">
        <v>219574888485</v>
      </c>
      <c r="J1599" s="8">
        <v>241211574803.33334</v>
      </c>
      <c r="K1599" s="8">
        <v>216207269162.45001</v>
      </c>
      <c r="L1599" s="4">
        <f>IF(AND(以前300和1000统计!C1598&lt;-10,J1598&lt;K1598*1.05,以前300和1000统计!G1598&lt;10),L1598*(2-E1599/E1598),L1598)</f>
        <v>14922.066975255957</v>
      </c>
      <c r="M1599" s="4">
        <f t="shared" si="125"/>
        <v>6691.81</v>
      </c>
      <c r="N1599" s="4">
        <f t="shared" si="126"/>
        <v>1</v>
      </c>
      <c r="O1599" t="s">
        <v>9</v>
      </c>
      <c r="P1599" t="s">
        <v>9</v>
      </c>
      <c r="R1599" t="s">
        <v>9</v>
      </c>
      <c r="S1599" s="4">
        <f t="shared" si="122"/>
        <v>14658.789418427823</v>
      </c>
      <c r="T1599" s="4">
        <f t="shared" si="123"/>
        <v>29299.018114425442</v>
      </c>
      <c r="U1599" s="4" t="s">
        <v>9</v>
      </c>
      <c r="V1599" t="s">
        <v>9</v>
      </c>
      <c r="W1599" t="s">
        <v>9</v>
      </c>
      <c r="X1599" t="str">
        <f>IF(AND(L1599&lt;&gt;L1598,以前300和1000统计!D1599&gt;以前300和1000统计!E1599+30),1,"")</f>
        <v/>
      </c>
      <c r="Y1599" t="str">
        <f t="shared" si="124"/>
        <v/>
      </c>
    </row>
    <row r="1600" spans="1:25" x14ac:dyDescent="0.25">
      <c r="A1600" s="6">
        <v>44735</v>
      </c>
      <c r="B1600" s="4">
        <v>6694.25</v>
      </c>
      <c r="C1600" s="4">
        <v>6845.45</v>
      </c>
      <c r="D1600" s="4">
        <v>6649.93</v>
      </c>
      <c r="E1600" s="4">
        <v>6845.45</v>
      </c>
      <c r="F1600" s="13">
        <v>9.7814767064847707E-3</v>
      </c>
      <c r="G1600" s="13" t="s">
        <v>9</v>
      </c>
      <c r="H1600" s="13" t="str">
        <f t="shared" si="121"/>
        <v/>
      </c>
      <c r="I1600" s="7">
        <v>238813201794</v>
      </c>
      <c r="J1600" s="8">
        <v>233608225720</v>
      </c>
      <c r="K1600" s="8">
        <v>219648623780.14999</v>
      </c>
      <c r="L1600" s="4">
        <f>IF(AND(以前300和1000统计!C1599&lt;-10,J1599&lt;K1599*1.05,以前300和1000统计!G1599&lt;10),L1599*(2-E1600/E1599),L1599)</f>
        <v>14922.066975255957</v>
      </c>
      <c r="M1600" s="4">
        <f t="shared" si="125"/>
        <v>6845.45</v>
      </c>
      <c r="N1600" s="4">
        <f t="shared" si="126"/>
        <v>1</v>
      </c>
      <c r="O1600" t="s">
        <v>9</v>
      </c>
      <c r="P1600" t="s">
        <v>9</v>
      </c>
      <c r="R1600" t="s">
        <v>9</v>
      </c>
      <c r="S1600" s="4">
        <f t="shared" si="122"/>
        <v>14995.346554127616</v>
      </c>
      <c r="T1600" s="4">
        <f t="shared" si="123"/>
        <v>29971.706242615019</v>
      </c>
      <c r="U1600" s="4" t="s">
        <v>9</v>
      </c>
      <c r="V1600" t="s">
        <v>9</v>
      </c>
      <c r="W1600" t="s">
        <v>9</v>
      </c>
      <c r="X1600" t="str">
        <f>IF(AND(L1600&lt;&gt;L1599,以前300和1000统计!D1600&gt;以前300和1000统计!E1600+30),1,"")</f>
        <v/>
      </c>
      <c r="Y1600" t="str">
        <f t="shared" si="124"/>
        <v/>
      </c>
    </row>
    <row r="1601" spans="1:25" x14ac:dyDescent="0.25">
      <c r="A1601" s="6">
        <v>44736</v>
      </c>
      <c r="B1601" s="4">
        <v>6865.36</v>
      </c>
      <c r="C1601" s="4">
        <v>6954.45</v>
      </c>
      <c r="D1601" s="4">
        <v>6862.46</v>
      </c>
      <c r="E1601" s="4">
        <v>6931.65</v>
      </c>
      <c r="F1601" s="13">
        <v>3.5840826323520814E-2</v>
      </c>
      <c r="G1601" s="13" t="s">
        <v>9</v>
      </c>
      <c r="H1601" s="13" t="str">
        <f t="shared" si="121"/>
        <v/>
      </c>
      <c r="I1601" s="7">
        <v>260609800888</v>
      </c>
      <c r="J1601" s="8">
        <v>239665963722.33334</v>
      </c>
      <c r="K1601" s="8">
        <v>223882085062.95001</v>
      </c>
      <c r="L1601" s="4">
        <f>IF(AND(以前300和1000统计!C1600&lt;-10,J1600&lt;K1600*1.05,以前300和1000统计!G1600&lt;10),L1600*(2-E1601/E1600),L1600)</f>
        <v>14922.066975255957</v>
      </c>
      <c r="M1601" s="4">
        <f t="shared" si="125"/>
        <v>6931.65</v>
      </c>
      <c r="N1601" s="4">
        <f t="shared" si="126"/>
        <v>1</v>
      </c>
      <c r="O1601" t="s">
        <v>9</v>
      </c>
      <c r="P1601" t="s">
        <v>9</v>
      </c>
      <c r="R1601" t="s">
        <v>9</v>
      </c>
      <c r="S1601" s="4">
        <f t="shared" si="122"/>
        <v>15184.172544086758</v>
      </c>
      <c r="T1601" s="4">
        <f t="shared" si="123"/>
        <v>30349.119134114251</v>
      </c>
      <c r="U1601" s="4" t="s">
        <v>9</v>
      </c>
      <c r="V1601" t="s">
        <v>9</v>
      </c>
      <c r="W1601" t="s">
        <v>9</v>
      </c>
      <c r="X1601" t="str">
        <f>IF(AND(L1601&lt;&gt;L1600,以前300和1000统计!D1601&gt;以前300和1000统计!E1601+30),1,"")</f>
        <v/>
      </c>
      <c r="Y1601" t="str">
        <f t="shared" si="124"/>
        <v/>
      </c>
    </row>
    <row r="1602" spans="1:25" x14ac:dyDescent="0.25">
      <c r="A1602" s="6">
        <v>44739</v>
      </c>
      <c r="B1602" s="4">
        <v>6968.13</v>
      </c>
      <c r="C1602" s="4">
        <v>7012.12</v>
      </c>
      <c r="D1602" s="4">
        <v>6940.52</v>
      </c>
      <c r="E1602" s="4">
        <v>7002.93</v>
      </c>
      <c r="F1602" s="13">
        <v>2.3005061756349088E-2</v>
      </c>
      <c r="G1602" s="13" t="s">
        <v>9</v>
      </c>
      <c r="H1602" s="13" t="str">
        <f t="shared" si="121"/>
        <v/>
      </c>
      <c r="I1602" s="7">
        <v>274018808658</v>
      </c>
      <c r="J1602" s="8">
        <v>257813937113.33334</v>
      </c>
      <c r="K1602" s="8">
        <v>228722390564.64999</v>
      </c>
      <c r="L1602" s="4">
        <f>IF(AND(以前300和1000统计!C1601&lt;-10,J1601&lt;K1601*1.05,以前300和1000统计!G1601&lt;10),L1601*(2-E1602/E1601),L1601)</f>
        <v>14922.066975255957</v>
      </c>
      <c r="M1602" s="4">
        <f t="shared" si="125"/>
        <v>7002.93</v>
      </c>
      <c r="N1602" s="4">
        <f t="shared" si="126"/>
        <v>1</v>
      </c>
      <c r="O1602" t="s">
        <v>9</v>
      </c>
      <c r="P1602" t="s">
        <v>9</v>
      </c>
      <c r="R1602" t="s">
        <v>9</v>
      </c>
      <c r="S1602" s="4">
        <f t="shared" si="122"/>
        <v>15340.315427663181</v>
      </c>
      <c r="T1602" s="4">
        <f t="shared" si="123"/>
        <v>30661.207195669536</v>
      </c>
      <c r="U1602" s="4" t="s">
        <v>9</v>
      </c>
      <c r="V1602" t="s">
        <v>9</v>
      </c>
      <c r="W1602" t="s">
        <v>9</v>
      </c>
      <c r="X1602" t="str">
        <f>IF(AND(L1602&lt;&gt;L1601,以前300和1000统计!D1602&gt;以前300和1000统计!E1602+30),1,"")</f>
        <v/>
      </c>
      <c r="Y1602" t="str">
        <f t="shared" si="124"/>
        <v/>
      </c>
    </row>
    <row r="1603" spans="1:25" x14ac:dyDescent="0.25">
      <c r="A1603" s="6">
        <v>44740</v>
      </c>
      <c r="B1603" s="4">
        <v>7001.26</v>
      </c>
      <c r="C1603" s="4">
        <v>7081.28</v>
      </c>
      <c r="D1603" s="4">
        <v>6956.3</v>
      </c>
      <c r="E1603" s="4">
        <v>7079.72</v>
      </c>
      <c r="F1603" s="13">
        <v>2.1361436310258108E-2</v>
      </c>
      <c r="G1603" s="13" t="s">
        <v>9</v>
      </c>
      <c r="H1603" s="13" t="str">
        <f t="shared" si="121"/>
        <v/>
      </c>
      <c r="I1603" s="7">
        <v>272953953626</v>
      </c>
      <c r="J1603" s="8">
        <v>269194187724</v>
      </c>
      <c r="K1603" s="8">
        <v>233871798172.35001</v>
      </c>
      <c r="L1603" s="4">
        <f>IF(AND(以前300和1000统计!C1602&lt;-10,J1602&lt;K1602*1.05,以前300和1000统计!G1602&lt;10),L1602*(2-E1603/E1602),L1602)</f>
        <v>14922.066975255957</v>
      </c>
      <c r="M1603" s="4">
        <f t="shared" si="125"/>
        <v>7079.72</v>
      </c>
      <c r="N1603" s="4">
        <f t="shared" si="126"/>
        <v>1</v>
      </c>
      <c r="O1603" t="s">
        <v>9</v>
      </c>
      <c r="P1603" t="s">
        <v>9</v>
      </c>
      <c r="R1603" t="s">
        <v>9</v>
      </c>
      <c r="S1603" s="4">
        <f t="shared" si="122"/>
        <v>15508.528278811238</v>
      </c>
      <c r="T1603" s="4">
        <f t="shared" si="123"/>
        <v>30997.419909570071</v>
      </c>
      <c r="U1603" s="4" t="s">
        <v>9</v>
      </c>
      <c r="V1603" t="s">
        <v>9</v>
      </c>
      <c r="W1603" t="s">
        <v>9</v>
      </c>
      <c r="X1603" t="str">
        <f>IF(AND(L1603&lt;&gt;L1602,以前300和1000统计!D1603&gt;以前300和1000统计!E1603+30),1,"")</f>
        <v/>
      </c>
      <c r="Y1603" t="str">
        <f t="shared" si="124"/>
        <v/>
      </c>
    </row>
    <row r="1604" spans="1:25" x14ac:dyDescent="0.25">
      <c r="A1604" s="6">
        <v>44741</v>
      </c>
      <c r="B1604" s="4">
        <v>7061.79</v>
      </c>
      <c r="C1604" s="4">
        <v>7075.52</v>
      </c>
      <c r="D1604" s="4">
        <v>6900.99</v>
      </c>
      <c r="E1604" s="4">
        <v>6900.99</v>
      </c>
      <c r="F1604" s="13">
        <v>-1.4556764097313657E-2</v>
      </c>
      <c r="G1604" s="13" t="s">
        <v>9</v>
      </c>
      <c r="H1604" s="13" t="str">
        <f t="shared" si="121"/>
        <v/>
      </c>
      <c r="I1604" s="7">
        <v>291483505808</v>
      </c>
      <c r="J1604" s="8">
        <v>279485422697.33331</v>
      </c>
      <c r="K1604" s="8">
        <v>238696791203.54999</v>
      </c>
      <c r="L1604" s="4">
        <f>IF(AND(以前300和1000统计!C1603&lt;-10,J1603&lt;K1603*1.05,以前300和1000统计!G1603&lt;10),L1603*(2-E1604/E1603),L1603)</f>
        <v>14922.066975255957</v>
      </c>
      <c r="M1604" s="4">
        <f t="shared" si="125"/>
        <v>6900.99</v>
      </c>
      <c r="N1604" s="4">
        <f t="shared" si="126"/>
        <v>1</v>
      </c>
      <c r="O1604" t="s">
        <v>9</v>
      </c>
      <c r="P1604" t="s">
        <v>9</v>
      </c>
      <c r="R1604" t="s">
        <v>9</v>
      </c>
      <c r="S1604" s="4">
        <f t="shared" si="122"/>
        <v>15117.010074804308</v>
      </c>
      <c r="T1604" s="4">
        <f t="shared" si="123"/>
        <v>30214.879235583321</v>
      </c>
      <c r="U1604" s="4" t="s">
        <v>9</v>
      </c>
      <c r="V1604" t="s">
        <v>9</v>
      </c>
      <c r="W1604" t="s">
        <v>9</v>
      </c>
      <c r="X1604" t="str">
        <f>IF(AND(L1604&lt;&gt;L1603,以前300和1000统计!D1604&gt;以前300和1000统计!E1604+30),1,"")</f>
        <v/>
      </c>
      <c r="Y1604" t="str">
        <f t="shared" si="124"/>
        <v/>
      </c>
    </row>
    <row r="1605" spans="1:25" x14ac:dyDescent="0.25">
      <c r="A1605" s="6">
        <v>44742</v>
      </c>
      <c r="B1605" s="4">
        <v>6909.74</v>
      </c>
      <c r="C1605" s="4">
        <v>7032.67</v>
      </c>
      <c r="D1605" s="4">
        <v>6909.74</v>
      </c>
      <c r="E1605" s="4">
        <v>6995.53</v>
      </c>
      <c r="F1605" s="13">
        <v>-1.1891713231596768E-2</v>
      </c>
      <c r="G1605" s="13" t="s">
        <v>9</v>
      </c>
      <c r="H1605" s="13" t="str">
        <f t="shared" ref="H1605:H1668" si="128">IF(AND(G1605&gt;0.02),G1605,"")</f>
        <v/>
      </c>
      <c r="I1605" s="7">
        <v>250604924014</v>
      </c>
      <c r="J1605" s="8">
        <v>271680794482.66666</v>
      </c>
      <c r="K1605" s="8">
        <v>241747777653.85001</v>
      </c>
      <c r="L1605" s="4">
        <f>IF(AND(以前300和1000统计!C1604&lt;-10,J1604&lt;K1604*1.05,以前300和1000统计!G1604&lt;10),L1604*(2-E1605/E1604),L1604)</f>
        <v>14922.066975255957</v>
      </c>
      <c r="M1605" s="4">
        <f t="shared" si="125"/>
        <v>6995.53</v>
      </c>
      <c r="N1605" s="4">
        <f t="shared" si="126"/>
        <v>1</v>
      </c>
      <c r="O1605" t="s">
        <v>9</v>
      </c>
      <c r="P1605" t="s">
        <v>9</v>
      </c>
      <c r="R1605" t="s">
        <v>9</v>
      </c>
      <c r="S1605" s="4">
        <f t="shared" si="122"/>
        <v>15324.105307875503</v>
      </c>
      <c r="T1605" s="4">
        <f t="shared" si="123"/>
        <v>30628.807481086071</v>
      </c>
      <c r="U1605" s="4" t="s">
        <v>9</v>
      </c>
      <c r="V1605" t="s">
        <v>9</v>
      </c>
      <c r="W1605" t="s">
        <v>9</v>
      </c>
      <c r="X1605" t="str">
        <f>IF(AND(L1605&lt;&gt;L1604,以前300和1000统计!D1605&gt;以前300和1000统计!E1605+30),1,"")</f>
        <v/>
      </c>
      <c r="Y1605" t="str">
        <f t="shared" si="124"/>
        <v/>
      </c>
    </row>
    <row r="1606" spans="1:25" x14ac:dyDescent="0.25">
      <c r="A1606" s="6">
        <v>44743</v>
      </c>
      <c r="B1606" s="4">
        <v>6999.68</v>
      </c>
      <c r="C1606" s="4">
        <v>7039.85</v>
      </c>
      <c r="D1606" s="4">
        <v>6967.48</v>
      </c>
      <c r="E1606" s="4">
        <v>6994.5</v>
      </c>
      <c r="F1606" s="13">
        <v>1.3550229749644593E-2</v>
      </c>
      <c r="G1606" s="13" t="s">
        <v>9</v>
      </c>
      <c r="H1606" s="13" t="str">
        <f t="shared" si="128"/>
        <v/>
      </c>
      <c r="I1606" s="7">
        <v>233832177532</v>
      </c>
      <c r="J1606" s="8">
        <v>258640202451.33334</v>
      </c>
      <c r="K1606" s="8">
        <v>243930719957.64999</v>
      </c>
      <c r="L1606" s="4">
        <f>IF(AND(以前300和1000统计!C1605&lt;-10,J1605&lt;K1605*1.05,以前300和1000统计!G1605&lt;10),L1605*(2-E1606/E1605),L1605)</f>
        <v>14922.066975255957</v>
      </c>
      <c r="M1606" s="4">
        <f t="shared" si="125"/>
        <v>6994.5</v>
      </c>
      <c r="N1606" s="4">
        <f t="shared" si="126"/>
        <v>1</v>
      </c>
      <c r="O1606" t="s">
        <v>9</v>
      </c>
      <c r="P1606" t="s">
        <v>9</v>
      </c>
      <c r="R1606" t="s">
        <v>9</v>
      </c>
      <c r="S1606" s="4">
        <f t="shared" si="122"/>
        <v>15321.849034445597</v>
      </c>
      <c r="T1606" s="4">
        <f t="shared" si="123"/>
        <v>30624.297791083238</v>
      </c>
      <c r="U1606" s="4" t="s">
        <v>9</v>
      </c>
      <c r="V1606" t="s">
        <v>9</v>
      </c>
      <c r="W1606" t="s">
        <v>9</v>
      </c>
      <c r="X1606" t="str">
        <f>IF(AND(L1606&lt;&gt;L1605,以前300和1000统计!D1606&gt;以前300和1000统计!E1606+30),1,"")</f>
        <v/>
      </c>
      <c r="Y1606" t="str">
        <f t="shared" si="124"/>
        <v/>
      </c>
    </row>
    <row r="1607" spans="1:25" x14ac:dyDescent="0.25">
      <c r="A1607" s="6">
        <v>44746</v>
      </c>
      <c r="B1607" s="4">
        <v>6985.05</v>
      </c>
      <c r="C1607" s="4">
        <v>7076.32</v>
      </c>
      <c r="D1607" s="4">
        <v>6928.4</v>
      </c>
      <c r="E1607" s="4">
        <v>7076.32</v>
      </c>
      <c r="F1607" s="13">
        <v>1.1548803307254829E-2</v>
      </c>
      <c r="G1607" s="13" t="s">
        <v>9</v>
      </c>
      <c r="H1607" s="13" t="str">
        <f t="shared" si="128"/>
        <v/>
      </c>
      <c r="I1607" s="7">
        <v>252318362548</v>
      </c>
      <c r="J1607" s="8">
        <v>245585154698</v>
      </c>
      <c r="K1607" s="8">
        <v>244709390597.04999</v>
      </c>
      <c r="L1607" s="4">
        <f>IF(AND(以前300和1000统计!C1606&lt;-10,J1606&lt;K1606*1.05,以前300和1000统计!G1606&lt;10),L1606*(2-E1607/E1606),L1606)</f>
        <v>14922.066975255957</v>
      </c>
      <c r="M1607" s="4">
        <f t="shared" si="125"/>
        <v>7076.32</v>
      </c>
      <c r="N1607" s="4">
        <f t="shared" si="126"/>
        <v>1</v>
      </c>
      <c r="O1607" t="s">
        <v>9</v>
      </c>
      <c r="P1607" t="s">
        <v>9</v>
      </c>
      <c r="R1607" t="s">
        <v>9</v>
      </c>
      <c r="S1607" s="4">
        <f t="shared" si="122"/>
        <v>15501.080385935815</v>
      </c>
      <c r="T1607" s="4">
        <f t="shared" si="123"/>
        <v>30982.533554220903</v>
      </c>
      <c r="U1607" s="4" t="s">
        <v>9</v>
      </c>
      <c r="V1607" t="s">
        <v>9</v>
      </c>
      <c r="W1607" t="s">
        <v>9</v>
      </c>
      <c r="X1607" t="str">
        <f>IF(AND(L1607&lt;&gt;L1606,以前300和1000统计!D1607&gt;以前300和1000统计!E1607+30),1,"")</f>
        <v/>
      </c>
      <c r="Y1607" t="str">
        <f t="shared" si="124"/>
        <v/>
      </c>
    </row>
    <row r="1608" spans="1:25" x14ac:dyDescent="0.25">
      <c r="A1608" s="6">
        <v>44747</v>
      </c>
      <c r="B1608" s="4">
        <v>7081.9</v>
      </c>
      <c r="C1608" s="4">
        <v>7098.57</v>
      </c>
      <c r="D1608" s="4">
        <v>6950.24</v>
      </c>
      <c r="E1608" s="4">
        <v>7036</v>
      </c>
      <c r="F1608" s="13">
        <v>5.9332332547001876E-3</v>
      </c>
      <c r="G1608" s="13" t="s">
        <v>9</v>
      </c>
      <c r="H1608" s="13" t="str">
        <f t="shared" si="128"/>
        <v/>
      </c>
      <c r="I1608" s="7">
        <v>264570261821</v>
      </c>
      <c r="J1608" s="8">
        <v>250240267300.33334</v>
      </c>
      <c r="K1608" s="8">
        <v>246626250209.70001</v>
      </c>
      <c r="L1608" s="4">
        <f>IF(AND(以前300和1000统计!C1607&lt;-10,J1607&lt;K1607*1.05,以前300和1000统计!G1607&lt;10),L1607*(2-E1608/E1607),L1607)</f>
        <v>14922.066975255957</v>
      </c>
      <c r="M1608" s="4">
        <f t="shared" si="125"/>
        <v>7036</v>
      </c>
      <c r="N1608" s="4">
        <f t="shared" si="126"/>
        <v>1</v>
      </c>
      <c r="O1608" t="s">
        <v>9</v>
      </c>
      <c r="P1608" t="s">
        <v>9</v>
      </c>
      <c r="R1608" t="s">
        <v>9</v>
      </c>
      <c r="S1608" s="4">
        <f t="shared" ref="S1608:S1671" si="129">IF(L1608=L1607,S1607*E1608/E1607,S1607)</f>
        <v>15412.757138660265</v>
      </c>
      <c r="T1608" s="4">
        <f t="shared" ref="T1608:T1671" si="130">IF(L1608&lt;&gt;L1607,T1607*L1608/L1607,T1607*S1608/S1607)</f>
        <v>30805.998893139131</v>
      </c>
      <c r="U1608" s="4" t="s">
        <v>9</v>
      </c>
      <c r="V1608" t="s">
        <v>9</v>
      </c>
      <c r="W1608" t="s">
        <v>9</v>
      </c>
      <c r="X1608" t="str">
        <f>IF(AND(L1608&lt;&gt;L1607,以前300和1000统计!D1608&gt;以前300和1000统计!E1608+30),1,"")</f>
        <v/>
      </c>
      <c r="Y1608" t="str">
        <f t="shared" si="124"/>
        <v/>
      </c>
    </row>
    <row r="1609" spans="1:25" x14ac:dyDescent="0.25">
      <c r="A1609" s="6">
        <v>44748</v>
      </c>
      <c r="B1609" s="4">
        <v>7014.45</v>
      </c>
      <c r="C1609" s="4">
        <v>7041.87</v>
      </c>
      <c r="D1609" s="4">
        <v>6890.93</v>
      </c>
      <c r="E1609" s="4">
        <v>6953.98</v>
      </c>
      <c r="F1609" s="13">
        <v>-1.7288647206457619E-2</v>
      </c>
      <c r="G1609" s="13" t="s">
        <v>9</v>
      </c>
      <c r="H1609" s="13" t="str">
        <f t="shared" si="128"/>
        <v/>
      </c>
      <c r="I1609" s="7">
        <v>238627648649</v>
      </c>
      <c r="J1609" s="8">
        <v>251838757672.66666</v>
      </c>
      <c r="K1609" s="8">
        <v>246780036226.14999</v>
      </c>
      <c r="L1609" s="4">
        <f>IF(AND(以前300和1000统计!C1608&lt;-10,J1608&lt;K1608*1.05,以前300和1000统计!G1608&lt;10),L1608*(2-E1609/E1608),L1608)</f>
        <v>14922.066975255957</v>
      </c>
      <c r="M1609" s="4">
        <f t="shared" si="125"/>
        <v>6953.98</v>
      </c>
      <c r="N1609" s="4">
        <f t="shared" si="126"/>
        <v>1</v>
      </c>
      <c r="O1609" t="s">
        <v>9</v>
      </c>
      <c r="P1609" t="s">
        <v>9</v>
      </c>
      <c r="R1609" t="s">
        <v>9</v>
      </c>
      <c r="S1609" s="4">
        <f t="shared" si="129"/>
        <v>15233.08767582443</v>
      </c>
      <c r="T1609" s="4">
        <f t="shared" si="130"/>
        <v>30446.887462039744</v>
      </c>
      <c r="U1609" s="4" t="s">
        <v>9</v>
      </c>
      <c r="V1609" t="s">
        <v>9</v>
      </c>
      <c r="W1609" t="s">
        <v>9</v>
      </c>
      <c r="X1609" t="str">
        <f>IF(AND(L1609&lt;&gt;L1608,以前300和1000统计!D1609&gt;以前300和1000统计!E1609+30),1,"")</f>
        <v/>
      </c>
      <c r="Y1609" t="str">
        <f t="shared" ref="Y1609:Y1672" si="131">IF(X1609=1,E1609/E1608-1,"")</f>
        <v/>
      </c>
    </row>
    <row r="1610" spans="1:25" x14ac:dyDescent="0.25">
      <c r="A1610" s="6">
        <v>44749</v>
      </c>
      <c r="B1610" s="4">
        <v>6955.53</v>
      </c>
      <c r="C1610" s="4">
        <v>7053.45</v>
      </c>
      <c r="D1610" s="4">
        <v>6910.09</v>
      </c>
      <c r="E1610" s="4">
        <v>7041.87</v>
      </c>
      <c r="F1610" s="13">
        <v>8.3428084138703618E-4</v>
      </c>
      <c r="G1610" s="13" t="s">
        <v>9</v>
      </c>
      <c r="H1610" s="13" t="str">
        <f t="shared" si="128"/>
        <v/>
      </c>
      <c r="I1610" s="7">
        <v>228172329064</v>
      </c>
      <c r="J1610" s="8">
        <v>243790079844.66666</v>
      </c>
      <c r="K1610" s="8">
        <v>247832007815.35001</v>
      </c>
      <c r="L1610" s="4">
        <f>IF(AND(以前300和1000统计!C1609&lt;-10,J1609&lt;K1609*1.05,以前300和1000统计!G1609&lt;10),L1609*(2-E1610/E1609),L1609)</f>
        <v>14922.066975255957</v>
      </c>
      <c r="M1610" s="4">
        <f t="shared" si="125"/>
        <v>7041.87</v>
      </c>
      <c r="N1610" s="4">
        <f t="shared" si="126"/>
        <v>1</v>
      </c>
      <c r="O1610">
        <v>9446.8235964784108</v>
      </c>
      <c r="P1610" t="s">
        <v>9</v>
      </c>
      <c r="Q1610">
        <v>-1.0933991849963909E-2</v>
      </c>
      <c r="R1610">
        <v>2.8693511748679734E-2</v>
      </c>
      <c r="S1610" s="4">
        <f t="shared" si="129"/>
        <v>15425.615706654002</v>
      </c>
      <c r="T1610" s="4">
        <f t="shared" si="130"/>
        <v>30831.699747815474</v>
      </c>
      <c r="U1610" s="4">
        <v>7079.72</v>
      </c>
      <c r="V1610">
        <v>-5.3462566316182514E-3</v>
      </c>
      <c r="W1610">
        <v>-1.0933991849963909E-2</v>
      </c>
      <c r="X1610" t="str">
        <f>IF(AND(L1610&lt;&gt;L1609,以前300和1000统计!D1610&gt;以前300和1000统计!E1610+30),1,"")</f>
        <v/>
      </c>
      <c r="Y1610" t="str">
        <f t="shared" si="131"/>
        <v/>
      </c>
    </row>
    <row r="1611" spans="1:25" x14ac:dyDescent="0.25">
      <c r="A1611" s="6">
        <v>44750</v>
      </c>
      <c r="B1611" s="4">
        <v>7067.03</v>
      </c>
      <c r="C1611" s="4">
        <v>7084.9</v>
      </c>
      <c r="D1611" s="4">
        <v>6990.74</v>
      </c>
      <c r="E1611" s="4">
        <v>7000.79</v>
      </c>
      <c r="F1611" s="13">
        <v>6.7313969841731325E-3</v>
      </c>
      <c r="G1611" s="13">
        <v>6.7313969841731325E-3</v>
      </c>
      <c r="H1611" s="13" t="str">
        <f t="shared" si="128"/>
        <v/>
      </c>
      <c r="I1611" s="7">
        <v>229822927630</v>
      </c>
      <c r="J1611" s="8">
        <v>232207635114.33334</v>
      </c>
      <c r="K1611" s="8">
        <v>248499515976.04999</v>
      </c>
      <c r="L1611" s="4">
        <f>IF(AND(以前300和1000统计!C1610&lt;-10,J1610&lt;K1610*1.05,以前300和1000统计!G1610&lt;10),L1610*(2-E1611/E1610),L1610)</f>
        <v>15009.117504638567</v>
      </c>
      <c r="M1611" s="4">
        <f t="shared" si="125"/>
        <v>7000.79</v>
      </c>
      <c r="N1611" s="4">
        <f t="shared" si="126"/>
        <v>0</v>
      </c>
      <c r="O1611" t="s">
        <v>9</v>
      </c>
      <c r="P1611" t="s">
        <v>9</v>
      </c>
      <c r="R1611" t="s">
        <v>9</v>
      </c>
      <c r="S1611" s="4">
        <f t="shared" si="129"/>
        <v>15425.615706654002</v>
      </c>
      <c r="T1611" s="4">
        <f t="shared" si="130"/>
        <v>31011.561947151768</v>
      </c>
      <c r="U1611" s="4" t="s">
        <v>9</v>
      </c>
      <c r="V1611" t="s">
        <v>9</v>
      </c>
      <c r="W1611" t="s">
        <v>9</v>
      </c>
      <c r="X1611" t="str">
        <f>IF(AND(L1611&lt;&gt;L1610,以前300和1000统计!D1611&gt;以前300和1000统计!E1611+30),1,"")</f>
        <v/>
      </c>
      <c r="Y1611" t="str">
        <f t="shared" si="131"/>
        <v/>
      </c>
    </row>
    <row r="1612" spans="1:25" x14ac:dyDescent="0.25">
      <c r="A1612" s="6">
        <v>44753</v>
      </c>
      <c r="B1612" s="4">
        <v>6976.1</v>
      </c>
      <c r="C1612" s="4">
        <v>6976.1</v>
      </c>
      <c r="D1612" s="4">
        <v>6830.47</v>
      </c>
      <c r="E1612" s="4">
        <v>6893.63</v>
      </c>
      <c r="F1612" s="13">
        <v>-2.1051226449792404E-2</v>
      </c>
      <c r="G1612" s="13">
        <v>-2.1051226449792404E-2</v>
      </c>
      <c r="H1612" s="13" t="str">
        <f t="shared" si="128"/>
        <v/>
      </c>
      <c r="I1612" s="7">
        <v>222946715643</v>
      </c>
      <c r="J1612" s="8">
        <v>226980657445.66666</v>
      </c>
      <c r="K1612" s="8">
        <v>247684357806.20001</v>
      </c>
      <c r="L1612" s="4">
        <f>IF(AND(以前300和1000统计!C1611&lt;-10,J1611&lt;K1611*1.05,以前300和1000统计!G1611&lt;10),L1611*(2-E1612/E1611),L1611)</f>
        <v>15238.859723987678</v>
      </c>
      <c r="M1612" s="4">
        <f t="shared" si="125"/>
        <v>6893.63</v>
      </c>
      <c r="N1612" s="4">
        <f t="shared" si="126"/>
        <v>0</v>
      </c>
      <c r="O1612" t="s">
        <v>9</v>
      </c>
      <c r="P1612" t="s">
        <v>9</v>
      </c>
      <c r="R1612" t="s">
        <v>9</v>
      </c>
      <c r="S1612" s="4">
        <f t="shared" si="129"/>
        <v>15425.615706654002</v>
      </c>
      <c r="T1612" s="4">
        <f t="shared" si="130"/>
        <v>31486.251086271317</v>
      </c>
      <c r="U1612" s="4" t="s">
        <v>9</v>
      </c>
      <c r="V1612" t="s">
        <v>9</v>
      </c>
      <c r="W1612" t="s">
        <v>9</v>
      </c>
      <c r="X1612" t="str">
        <f>IF(AND(L1612&lt;&gt;L1611,以前300和1000统计!D1612&gt;以前300和1000统计!E1612+30),1,"")</f>
        <v/>
      </c>
      <c r="Y1612" t="str">
        <f t="shared" si="131"/>
        <v/>
      </c>
    </row>
    <row r="1613" spans="1:25" x14ac:dyDescent="0.25">
      <c r="A1613" s="6">
        <v>44754</v>
      </c>
      <c r="B1613" s="4">
        <v>6891.58</v>
      </c>
      <c r="C1613" s="4">
        <v>6911.8</v>
      </c>
      <c r="D1613" s="4">
        <v>6779.56</v>
      </c>
      <c r="E1613" s="4">
        <v>6779.56</v>
      </c>
      <c r="F1613" s="13">
        <v>-3.160071934738784E-2</v>
      </c>
      <c r="G1613" s="13">
        <v>-3.160071934738784E-2</v>
      </c>
      <c r="H1613" s="13" t="str">
        <f t="shared" si="128"/>
        <v/>
      </c>
      <c r="I1613" s="7">
        <v>210812628177</v>
      </c>
      <c r="J1613" s="8">
        <v>221194090483.33334</v>
      </c>
      <c r="K1613" s="8">
        <v>246369929247.04999</v>
      </c>
      <c r="L1613" s="4">
        <f>IF(AND(以前300和1000统计!C1612&lt;-10,J1612&lt;K1612*1.05,以前300和1000统计!G1612&lt;10),L1612*(2-E1613/E1612),L1612)</f>
        <v>15491.019577173192</v>
      </c>
      <c r="M1613" s="4">
        <f t="shared" si="125"/>
        <v>6779.56</v>
      </c>
      <c r="N1613" s="4">
        <f t="shared" si="126"/>
        <v>0</v>
      </c>
      <c r="O1613" t="s">
        <v>9</v>
      </c>
      <c r="P1613" t="s">
        <v>9</v>
      </c>
      <c r="R1613" t="s">
        <v>9</v>
      </c>
      <c r="S1613" s="4">
        <f t="shared" si="129"/>
        <v>15425.615706654002</v>
      </c>
      <c r="T1613" s="4">
        <f t="shared" si="130"/>
        <v>32007.259127232457</v>
      </c>
      <c r="U1613" s="4" t="s">
        <v>9</v>
      </c>
      <c r="V1613" t="s">
        <v>9</v>
      </c>
      <c r="W1613" t="s">
        <v>9</v>
      </c>
      <c r="X1613" t="str">
        <f>IF(AND(L1613&lt;&gt;L1612,以前300和1000统计!D1613&gt;以前300和1000统计!E1613+30),1,"")</f>
        <v/>
      </c>
      <c r="Y1613" t="str">
        <f t="shared" si="131"/>
        <v/>
      </c>
    </row>
    <row r="1614" spans="1:25" x14ac:dyDescent="0.25">
      <c r="A1614" s="6">
        <v>44755</v>
      </c>
      <c r="B1614" s="4">
        <v>6780.61</v>
      </c>
      <c r="C1614" s="4">
        <v>6855.07</v>
      </c>
      <c r="D1614" s="4">
        <v>6737.88</v>
      </c>
      <c r="E1614" s="4">
        <v>6834.9</v>
      </c>
      <c r="F1614" s="13">
        <v>-8.5194592689193938E-3</v>
      </c>
      <c r="G1614" s="13">
        <v>-8.5194592689193938E-3</v>
      </c>
      <c r="H1614" s="13" t="str">
        <f t="shared" si="128"/>
        <v/>
      </c>
      <c r="I1614" s="7">
        <v>203183722359</v>
      </c>
      <c r="J1614" s="8">
        <v>212314355393</v>
      </c>
      <c r="K1614" s="8">
        <v>243531084619.39999</v>
      </c>
      <c r="L1614" s="4">
        <f>IF(AND(以前300和1000统计!C1613&lt;-10,J1613&lt;K1613*1.05,以前300和1000统计!G1613&lt;10),L1613*(2-E1614/E1613),L1613)</f>
        <v>15364.569922121722</v>
      </c>
      <c r="M1614" s="4">
        <f t="shared" si="125"/>
        <v>6834.9</v>
      </c>
      <c r="N1614" s="4">
        <f t="shared" si="126"/>
        <v>0</v>
      </c>
      <c r="O1614" t="s">
        <v>9</v>
      </c>
      <c r="P1614" t="s">
        <v>9</v>
      </c>
      <c r="R1614" t="s">
        <v>9</v>
      </c>
      <c r="S1614" s="4">
        <f t="shared" si="129"/>
        <v>15425.615706654002</v>
      </c>
      <c r="T1614" s="4">
        <f t="shared" si="130"/>
        <v>31745.991180625155</v>
      </c>
      <c r="U1614" s="4" t="s">
        <v>9</v>
      </c>
      <c r="V1614" t="s">
        <v>9</v>
      </c>
      <c r="W1614" t="s">
        <v>9</v>
      </c>
      <c r="X1614" t="str">
        <f>IF(AND(L1614&lt;&gt;L1613,以前300和1000统计!D1614&gt;以前300和1000统计!E1614+30),1,"")</f>
        <v/>
      </c>
      <c r="Y1614" t="str">
        <f t="shared" si="131"/>
        <v/>
      </c>
    </row>
    <row r="1615" spans="1:25" x14ac:dyDescent="0.25">
      <c r="A1615" s="6">
        <v>44756</v>
      </c>
      <c r="B1615" s="4">
        <v>6823.09</v>
      </c>
      <c r="C1615" s="4">
        <v>6954.91</v>
      </c>
      <c r="D1615" s="4">
        <v>6809.1</v>
      </c>
      <c r="E1615" s="4">
        <v>6920.87</v>
      </c>
      <c r="F1615" s="13">
        <v>2.0843535568679794E-2</v>
      </c>
      <c r="G1615" s="13">
        <v>2.0843535568679794E-2</v>
      </c>
      <c r="H1615" s="13">
        <f t="shared" si="128"/>
        <v>2.0843535568679794E-2</v>
      </c>
      <c r="I1615" s="7">
        <v>236000197167</v>
      </c>
      <c r="J1615" s="8">
        <v>216665515901</v>
      </c>
      <c r="K1615" s="8">
        <v>243670988954.54999</v>
      </c>
      <c r="L1615" s="4">
        <f>IF(AND(以前300和1000统计!C1614&lt;-10,J1614&lt;K1614*1.05,以前300和1000统计!G1614&lt;10),L1614*(2-E1615/E1614),L1614)</f>
        <v>15171.31295037308</v>
      </c>
      <c r="M1615" s="4">
        <f t="shared" si="125"/>
        <v>6920.87</v>
      </c>
      <c r="N1615" s="4">
        <f t="shared" si="126"/>
        <v>0</v>
      </c>
      <c r="O1615" t="s">
        <v>9</v>
      </c>
      <c r="P1615" t="s">
        <v>9</v>
      </c>
      <c r="R1615" t="s">
        <v>9</v>
      </c>
      <c r="S1615" s="4">
        <f t="shared" si="129"/>
        <v>15425.615706654002</v>
      </c>
      <c r="T1615" s="4">
        <f t="shared" si="130"/>
        <v>31346.687187618918</v>
      </c>
      <c r="U1615" s="4" t="s">
        <v>9</v>
      </c>
      <c r="V1615" t="s">
        <v>9</v>
      </c>
      <c r="W1615" t="s">
        <v>9</v>
      </c>
      <c r="X1615" t="str">
        <f>IF(AND(L1615&lt;&gt;L1614,以前300和1000统计!D1615&gt;以前300和1000统计!E1615+30),1,"")</f>
        <v/>
      </c>
      <c r="Y1615" t="str">
        <f t="shared" si="131"/>
        <v/>
      </c>
    </row>
    <row r="1616" spans="1:25" x14ac:dyDescent="0.25">
      <c r="A1616" s="6">
        <v>44757</v>
      </c>
      <c r="B1616" s="4">
        <v>6889.81</v>
      </c>
      <c r="C1616" s="4">
        <v>6966.04</v>
      </c>
      <c r="D1616" s="4">
        <v>6852.82</v>
      </c>
      <c r="E1616" s="4">
        <v>6852.82</v>
      </c>
      <c r="F1616" s="13">
        <v>2.6218379200866337E-3</v>
      </c>
      <c r="G1616" s="13">
        <v>2.6218379200866337E-3</v>
      </c>
      <c r="H1616" s="13" t="str">
        <f t="shared" si="128"/>
        <v/>
      </c>
      <c r="I1616" s="7">
        <v>249001066013</v>
      </c>
      <c r="J1616" s="8">
        <v>229394995179.66666</v>
      </c>
      <c r="K1616" s="8">
        <v>244070347790.04999</v>
      </c>
      <c r="L1616" s="4">
        <f>L1615</f>
        <v>15171.31295037308</v>
      </c>
      <c r="M1616" s="4">
        <f t="shared" si="125"/>
        <v>6852.82</v>
      </c>
      <c r="N1616" s="4">
        <f t="shared" si="126"/>
        <v>1</v>
      </c>
      <c r="O1616" t="s">
        <v>9</v>
      </c>
      <c r="P1616" t="s">
        <v>9</v>
      </c>
      <c r="R1616" t="s">
        <v>9</v>
      </c>
      <c r="S1616" s="4">
        <f t="shared" si="129"/>
        <v>15273.942123876432</v>
      </c>
      <c r="T1616" s="4">
        <f t="shared" si="130"/>
        <v>31038.468414095147</v>
      </c>
      <c r="U1616" s="4" t="s">
        <v>9</v>
      </c>
      <c r="V1616" t="s">
        <v>9</v>
      </c>
      <c r="W1616" t="s">
        <v>9</v>
      </c>
      <c r="X1616" t="str">
        <f>IF(AND(L1616&lt;&gt;L1615,以前300和1000统计!D1616&gt;以前300和1000统计!E1616+30),1,"")</f>
        <v/>
      </c>
      <c r="Y1616" t="str">
        <f t="shared" si="131"/>
        <v/>
      </c>
    </row>
    <row r="1617" spans="1:25" x14ac:dyDescent="0.25">
      <c r="A1617" s="6">
        <v>44760</v>
      </c>
      <c r="B1617" s="4">
        <v>6868.3</v>
      </c>
      <c r="C1617" s="4">
        <v>6953.93</v>
      </c>
      <c r="D1617" s="4">
        <v>6839.13</v>
      </c>
      <c r="E1617" s="4">
        <v>6953.93</v>
      </c>
      <c r="F1617" s="13">
        <v>4.7768560889021039E-3</v>
      </c>
      <c r="G1617" s="13">
        <v>4.7768560889021039E-3</v>
      </c>
      <c r="H1617" s="13" t="str">
        <f t="shared" si="128"/>
        <v/>
      </c>
      <c r="I1617" s="7">
        <v>234953104950</v>
      </c>
      <c r="J1617" s="8">
        <v>239984789376.66666</v>
      </c>
      <c r="K1617" s="8">
        <v>242736840585.35001</v>
      </c>
      <c r="L1617" s="4">
        <f t="shared" ref="L1617:L1619" si="132">L1616</f>
        <v>15171.31295037308</v>
      </c>
      <c r="M1617" s="4">
        <f t="shared" si="125"/>
        <v>6953.93</v>
      </c>
      <c r="N1617" s="4">
        <f t="shared" si="126"/>
        <v>1</v>
      </c>
      <c r="O1617" t="s">
        <v>9</v>
      </c>
      <c r="P1617" t="s">
        <v>9</v>
      </c>
      <c r="R1617" t="s">
        <v>9</v>
      </c>
      <c r="S1617" s="4">
        <f t="shared" si="129"/>
        <v>15499.301652967399</v>
      </c>
      <c r="T1617" s="4">
        <f t="shared" si="130"/>
        <v>31496.425801178011</v>
      </c>
      <c r="U1617" s="4" t="s">
        <v>9</v>
      </c>
      <c r="V1617" t="s">
        <v>9</v>
      </c>
      <c r="W1617" t="s">
        <v>9</v>
      </c>
      <c r="X1617" t="str">
        <f>IF(AND(L1617&lt;&gt;L1616,以前300和1000统计!D1617&gt;以前300和1000统计!E1617+30),1,"")</f>
        <v/>
      </c>
      <c r="Y1617" t="str">
        <f t="shared" si="131"/>
        <v/>
      </c>
    </row>
    <row r="1618" spans="1:25" x14ac:dyDescent="0.25">
      <c r="A1618" s="6">
        <v>44761</v>
      </c>
      <c r="B1618" s="4">
        <v>6956.86</v>
      </c>
      <c r="C1618" s="4">
        <v>7033.25</v>
      </c>
      <c r="D1618" s="4">
        <v>6932.74</v>
      </c>
      <c r="E1618" s="4">
        <v>7009.32</v>
      </c>
      <c r="F1618" s="13">
        <v>2.2837313689838545E-2</v>
      </c>
      <c r="G1618" s="13">
        <v>2.2837313689838545E-2</v>
      </c>
      <c r="H1618" s="13">
        <f t="shared" si="128"/>
        <v>2.2837313689838545E-2</v>
      </c>
      <c r="I1618" s="7">
        <v>235415924701</v>
      </c>
      <c r="J1618" s="8">
        <v>239790031888</v>
      </c>
      <c r="K1618" s="8">
        <v>242385807476.35001</v>
      </c>
      <c r="L1618" s="4">
        <f t="shared" si="132"/>
        <v>15171.31295037308</v>
      </c>
      <c r="M1618" s="4">
        <f t="shared" ref="M1618:M1681" si="133">E1618</f>
        <v>7009.32</v>
      </c>
      <c r="N1618" s="4">
        <f t="shared" ref="N1618:N1681" si="134">IF(L1618=L1617,1,0)</f>
        <v>1</v>
      </c>
      <c r="O1618" t="s">
        <v>9</v>
      </c>
      <c r="P1618" t="s">
        <v>9</v>
      </c>
      <c r="R1618" t="s">
        <v>9</v>
      </c>
      <c r="S1618" s="4">
        <f t="shared" si="129"/>
        <v>15622.757931439839</v>
      </c>
      <c r="T1618" s="4">
        <f t="shared" si="130"/>
        <v>31747.303653719988</v>
      </c>
      <c r="U1618" s="4" t="s">
        <v>9</v>
      </c>
      <c r="V1618" t="s">
        <v>9</v>
      </c>
      <c r="W1618" t="s">
        <v>9</v>
      </c>
      <c r="X1618" t="str">
        <f>IF(AND(L1618&lt;&gt;L1617,以前300和1000统计!D1618&gt;以前300和1000统计!E1618+30),1,"")</f>
        <v/>
      </c>
      <c r="Y1618" t="str">
        <f t="shared" si="131"/>
        <v/>
      </c>
    </row>
    <row r="1619" spans="1:25" x14ac:dyDescent="0.25">
      <c r="A1619" s="6">
        <v>44762</v>
      </c>
      <c r="B1619" s="4">
        <v>7028.79</v>
      </c>
      <c r="C1619" s="4">
        <v>7110.1</v>
      </c>
      <c r="D1619" s="4">
        <v>7019.51</v>
      </c>
      <c r="E1619" s="4">
        <v>7110.1</v>
      </c>
      <c r="F1619" s="13">
        <v>2.2457804435765061E-2</v>
      </c>
      <c r="G1619" s="13">
        <v>2.2457804435765061E-2</v>
      </c>
      <c r="H1619" s="13">
        <f t="shared" si="128"/>
        <v>2.2457804435765061E-2</v>
      </c>
      <c r="I1619" s="7">
        <v>241532114467</v>
      </c>
      <c r="J1619" s="8">
        <v>237300381372.66666</v>
      </c>
      <c r="K1619" s="8">
        <v>243483668775.45001</v>
      </c>
      <c r="L1619" s="4">
        <f t="shared" si="132"/>
        <v>15171.31295037308</v>
      </c>
      <c r="M1619" s="4">
        <f t="shared" si="133"/>
        <v>7110.1</v>
      </c>
      <c r="N1619" s="4">
        <f t="shared" si="134"/>
        <v>1</v>
      </c>
      <c r="O1619" t="s">
        <v>9</v>
      </c>
      <c r="P1619">
        <v>9343.5321042664727</v>
      </c>
      <c r="R1619" t="s">
        <v>9</v>
      </c>
      <c r="S1619" s="4">
        <f t="shared" si="129"/>
        <v>15847.381938380671</v>
      </c>
      <c r="T1619" s="4">
        <f t="shared" si="130"/>
        <v>32203.766372246453</v>
      </c>
      <c r="U1619" s="4" t="s">
        <v>9</v>
      </c>
      <c r="V1619" t="s">
        <v>9</v>
      </c>
      <c r="W1619" t="s">
        <v>9</v>
      </c>
      <c r="X1619" t="str">
        <f>IF(AND(L1619&lt;&gt;L1618,以前300和1000统计!D1619&gt;以前300和1000统计!E1619+30),1,"")</f>
        <v/>
      </c>
      <c r="Y1619" t="str">
        <f t="shared" si="131"/>
        <v/>
      </c>
    </row>
    <row r="1620" spans="1:25" x14ac:dyDescent="0.25">
      <c r="A1620" s="6">
        <v>44763</v>
      </c>
      <c r="B1620" s="4">
        <v>7098.27</v>
      </c>
      <c r="C1620" s="4">
        <v>7134.22</v>
      </c>
      <c r="D1620" s="4">
        <v>7067.15</v>
      </c>
      <c r="E1620" s="4">
        <v>7075.29</v>
      </c>
      <c r="F1620" s="13">
        <v>9.4117546352570081E-3</v>
      </c>
      <c r="G1620" s="13" t="s">
        <v>9</v>
      </c>
      <c r="H1620" s="13" t="str">
        <f t="shared" si="128"/>
        <v/>
      </c>
      <c r="I1620" s="7">
        <v>260583934969</v>
      </c>
      <c r="J1620" s="8">
        <v>245843991379</v>
      </c>
      <c r="K1620" s="8">
        <v>244572205434.20001</v>
      </c>
      <c r="L1620" s="4">
        <f>IF(AND(以前300和1000统计!C1619&lt;-10,J1619&lt;K1619*1.05,以前300和1000统计!G1619&lt;10),L1619*(2-E1620/E1619),L1619)</f>
        <v>15171.31295037308</v>
      </c>
      <c r="M1620" s="4">
        <f t="shared" si="133"/>
        <v>7075.29</v>
      </c>
      <c r="N1620" s="4">
        <f t="shared" si="134"/>
        <v>1</v>
      </c>
      <c r="O1620" t="s">
        <v>9</v>
      </c>
      <c r="P1620" t="s">
        <v>9</v>
      </c>
      <c r="R1620" t="s">
        <v>9</v>
      </c>
      <c r="S1620" s="4">
        <f t="shared" si="129"/>
        <v>15769.795495816566</v>
      </c>
      <c r="T1620" s="4">
        <f t="shared" si="130"/>
        <v>32046.101486039799</v>
      </c>
      <c r="U1620" s="4" t="s">
        <v>9</v>
      </c>
      <c r="V1620" t="s">
        <v>9</v>
      </c>
      <c r="W1620" t="s">
        <v>9</v>
      </c>
      <c r="X1620" t="str">
        <f>IF(AND(L1620&lt;&gt;L1619,以前300和1000统计!D1620&gt;以前300和1000统计!E1620+30),1,"")</f>
        <v/>
      </c>
      <c r="Y1620" t="str">
        <f t="shared" si="131"/>
        <v/>
      </c>
    </row>
    <row r="1621" spans="1:25" x14ac:dyDescent="0.25">
      <c r="A1621" s="6">
        <v>44764</v>
      </c>
      <c r="B1621" s="4">
        <v>7081.56</v>
      </c>
      <c r="C1621" s="4">
        <v>7124.3</v>
      </c>
      <c r="D1621" s="4">
        <v>6969.43</v>
      </c>
      <c r="E1621" s="4">
        <v>7034.6</v>
      </c>
      <c r="F1621" s="13">
        <v>-1.0618697346028938E-2</v>
      </c>
      <c r="G1621" s="13" t="s">
        <v>9</v>
      </c>
      <c r="H1621" s="13" t="str">
        <f t="shared" si="128"/>
        <v/>
      </c>
      <c r="I1621" s="7">
        <v>221488794666</v>
      </c>
      <c r="J1621" s="8">
        <v>241201614700.66666</v>
      </c>
      <c r="K1621" s="8">
        <v>242616155123.10001</v>
      </c>
      <c r="L1621" s="4">
        <f>IF(AND(以前300和1000统计!C1620&lt;-10,J1620&lt;K1620*1.05,以前300和1000统计!G1620&lt;10),L1620*(2-E1621/E1620),L1620)</f>
        <v>15171.31295037308</v>
      </c>
      <c r="M1621" s="4">
        <f t="shared" si="133"/>
        <v>7034.6</v>
      </c>
      <c r="N1621" s="4">
        <f t="shared" si="134"/>
        <v>1</v>
      </c>
      <c r="O1621" t="s">
        <v>9</v>
      </c>
      <c r="P1621" t="s">
        <v>9</v>
      </c>
      <c r="R1621" t="s">
        <v>9</v>
      </c>
      <c r="S1621" s="4">
        <f t="shared" si="129"/>
        <v>15679.103385850081</v>
      </c>
      <c r="T1621" s="4">
        <f t="shared" si="130"/>
        <v>31861.804323737342</v>
      </c>
      <c r="U1621" s="4" t="s">
        <v>9</v>
      </c>
      <c r="V1621" t="s">
        <v>9</v>
      </c>
      <c r="W1621" t="s">
        <v>9</v>
      </c>
      <c r="X1621" t="str">
        <f>IF(AND(L1621&lt;&gt;L1620,以前300和1000统计!D1621&gt;以前300和1000统计!E1621+30),1,"")</f>
        <v/>
      </c>
      <c r="Y1621" t="str">
        <f t="shared" si="131"/>
        <v/>
      </c>
    </row>
    <row r="1622" spans="1:25" x14ac:dyDescent="0.25">
      <c r="A1622" s="6">
        <v>44767</v>
      </c>
      <c r="B1622" s="4">
        <v>7037.76</v>
      </c>
      <c r="C1622" s="4">
        <v>7068.34</v>
      </c>
      <c r="D1622" s="4">
        <v>6933.82</v>
      </c>
      <c r="E1622" s="4">
        <v>6948.91</v>
      </c>
      <c r="F1622" s="13">
        <v>-1.7862165367073302E-2</v>
      </c>
      <c r="G1622" s="13" t="s">
        <v>9</v>
      </c>
      <c r="H1622" s="13" t="str">
        <f t="shared" si="128"/>
        <v/>
      </c>
      <c r="I1622" s="7">
        <v>210550924686</v>
      </c>
      <c r="J1622" s="8">
        <v>230874551440.33334</v>
      </c>
      <c r="K1622" s="8">
        <v>239442760924.5</v>
      </c>
      <c r="L1622" s="4">
        <f>IF(AND(以前300和1000统计!C1621&lt;-10,J1621&lt;K1621*1.05,以前300和1000统计!G1621&lt;10),L1621*(2-E1622/E1621),L1621)</f>
        <v>15171.31295037308</v>
      </c>
      <c r="M1622" s="4">
        <f t="shared" si="133"/>
        <v>6948.91</v>
      </c>
      <c r="N1622" s="4">
        <f t="shared" si="134"/>
        <v>1</v>
      </c>
      <c r="O1622" t="s">
        <v>9</v>
      </c>
      <c r="P1622" t="s">
        <v>9</v>
      </c>
      <c r="R1622" t="s">
        <v>9</v>
      </c>
      <c r="S1622" s="4">
        <f t="shared" si="129"/>
        <v>15488.112800865363</v>
      </c>
      <c r="T1622" s="4">
        <f t="shared" si="130"/>
        <v>31473.688721926141</v>
      </c>
      <c r="U1622" s="4" t="s">
        <v>9</v>
      </c>
      <c r="V1622" t="s">
        <v>9</v>
      </c>
      <c r="W1622" t="s">
        <v>9</v>
      </c>
      <c r="X1622" t="str">
        <f>IF(AND(L1622&lt;&gt;L1621,以前300和1000统计!D1622&gt;以前300和1000统计!E1622+30),1,"")</f>
        <v/>
      </c>
      <c r="Y1622" t="str">
        <f t="shared" si="131"/>
        <v/>
      </c>
    </row>
    <row r="1623" spans="1:25" x14ac:dyDescent="0.25">
      <c r="A1623" s="6">
        <v>44768</v>
      </c>
      <c r="B1623" s="4">
        <v>6949.19</v>
      </c>
      <c r="C1623" s="4">
        <v>7031.11</v>
      </c>
      <c r="D1623" s="4">
        <v>6901.93</v>
      </c>
      <c r="E1623" s="4">
        <v>7027.42</v>
      </c>
      <c r="F1623" s="13">
        <v>-1.0206692633554226E-3</v>
      </c>
      <c r="G1623" s="13" t="s">
        <v>9</v>
      </c>
      <c r="H1623" s="13" t="str">
        <f t="shared" si="128"/>
        <v/>
      </c>
      <c r="I1623" s="7">
        <v>194799480701</v>
      </c>
      <c r="J1623" s="8">
        <v>208946400017.66666</v>
      </c>
      <c r="K1623" s="8">
        <v>235535037278.25</v>
      </c>
      <c r="L1623" s="4">
        <f>IF(AND(以前300和1000统计!C1622&lt;-10,J1622&lt;K1622*1.05,以前300和1000统计!G1622&lt;10),L1622*(2-E1623/E1622),L1622)</f>
        <v>15171.31295037308</v>
      </c>
      <c r="M1623" s="4">
        <f t="shared" si="133"/>
        <v>7027.42</v>
      </c>
      <c r="N1623" s="4">
        <f t="shared" si="134"/>
        <v>1</v>
      </c>
      <c r="O1623" t="s">
        <v>9</v>
      </c>
      <c r="P1623" t="s">
        <v>9</v>
      </c>
      <c r="R1623" t="s">
        <v>9</v>
      </c>
      <c r="S1623" s="4">
        <f t="shared" si="129"/>
        <v>15663.100206947172</v>
      </c>
      <c r="T1623" s="4">
        <f t="shared" si="130"/>
        <v>31829.283959389057</v>
      </c>
      <c r="U1623" s="4" t="s">
        <v>9</v>
      </c>
      <c r="V1623" t="s">
        <v>9</v>
      </c>
      <c r="W1623" t="s">
        <v>9</v>
      </c>
      <c r="X1623" t="str">
        <f>IF(AND(L1623&lt;&gt;L1622,以前300和1000统计!D1623&gt;以前300和1000统计!E1623+30),1,"")</f>
        <v/>
      </c>
      <c r="Y1623" t="str">
        <f t="shared" si="131"/>
        <v/>
      </c>
    </row>
    <row r="1624" spans="1:25" x14ac:dyDescent="0.25">
      <c r="A1624" s="6">
        <v>44769</v>
      </c>
      <c r="B1624" s="4">
        <v>7018.22</v>
      </c>
      <c r="C1624" s="4">
        <v>7109.54</v>
      </c>
      <c r="D1624" s="4">
        <v>7005.07</v>
      </c>
      <c r="E1624" s="4">
        <v>7099.43</v>
      </c>
      <c r="F1624" s="13">
        <v>2.1660951141977636E-2</v>
      </c>
      <c r="G1624" s="13" t="s">
        <v>9</v>
      </c>
      <c r="H1624" s="13" t="str">
        <f t="shared" si="128"/>
        <v/>
      </c>
      <c r="I1624" s="7">
        <v>206541488861</v>
      </c>
      <c r="J1624" s="8">
        <v>203963964749.33334</v>
      </c>
      <c r="K1624" s="8">
        <v>231287936430.89999</v>
      </c>
      <c r="L1624" s="4">
        <f>IF(AND(以前300和1000统计!C1623&lt;-10,J1623&lt;K1623*1.05,以前300和1000统计!G1623&lt;10),L1623*(2-E1624/E1623),L1623)</f>
        <v>15171.31295037308</v>
      </c>
      <c r="M1624" s="4">
        <f t="shared" si="133"/>
        <v>7099.43</v>
      </c>
      <c r="N1624" s="4">
        <f t="shared" si="134"/>
        <v>1</v>
      </c>
      <c r="O1624" t="s">
        <v>9</v>
      </c>
      <c r="P1624" t="s">
        <v>9</v>
      </c>
      <c r="R1624" t="s">
        <v>9</v>
      </c>
      <c r="S1624" s="4">
        <f t="shared" si="129"/>
        <v>15823.600055526347</v>
      </c>
      <c r="T1624" s="4">
        <f t="shared" si="130"/>
        <v>32155.438755589599</v>
      </c>
      <c r="U1624" s="4" t="s">
        <v>9</v>
      </c>
      <c r="V1624" t="s">
        <v>9</v>
      </c>
      <c r="W1624" t="s">
        <v>9</v>
      </c>
      <c r="X1624" t="str">
        <f>IF(AND(L1624&lt;&gt;L1623,以前300和1000统计!D1624&gt;以前300和1000统计!E1624+30),1,"")</f>
        <v/>
      </c>
      <c r="Y1624" t="str">
        <f t="shared" si="131"/>
        <v/>
      </c>
    </row>
    <row r="1625" spans="1:25" x14ac:dyDescent="0.25">
      <c r="A1625" s="6">
        <v>44770</v>
      </c>
      <c r="B1625" s="4">
        <v>7138.32</v>
      </c>
      <c r="C1625" s="4">
        <v>7196.73</v>
      </c>
      <c r="D1625" s="4">
        <v>7112.74</v>
      </c>
      <c r="E1625" s="4">
        <v>7150.2</v>
      </c>
      <c r="F1625" s="13">
        <v>1.7471561398066493E-2</v>
      </c>
      <c r="G1625" s="13" t="s">
        <v>9</v>
      </c>
      <c r="H1625" s="13" t="str">
        <f t="shared" si="128"/>
        <v/>
      </c>
      <c r="I1625" s="7">
        <v>241095066353</v>
      </c>
      <c r="J1625" s="8">
        <v>214145345305</v>
      </c>
      <c r="K1625" s="8">
        <v>230812443547.85001</v>
      </c>
      <c r="L1625" s="4">
        <f>IF(AND(以前300和1000统计!C1624&lt;-10,J1624&lt;K1624*1.05,以前300和1000统计!G1624&lt;10),L1624*(2-E1625/E1624),L1624)</f>
        <v>15171.31295037308</v>
      </c>
      <c r="M1625" s="4">
        <f t="shared" si="133"/>
        <v>7150.2</v>
      </c>
      <c r="N1625" s="4">
        <f t="shared" si="134"/>
        <v>1</v>
      </c>
      <c r="O1625" t="s">
        <v>9</v>
      </c>
      <c r="P1625" t="s">
        <v>9</v>
      </c>
      <c r="R1625" t="s">
        <v>9</v>
      </c>
      <c r="S1625" s="4">
        <f t="shared" si="129"/>
        <v>15936.759023896915</v>
      </c>
      <c r="T1625" s="4">
        <f t="shared" si="130"/>
        <v>32385.39124834201</v>
      </c>
      <c r="U1625" s="4" t="s">
        <v>9</v>
      </c>
      <c r="V1625" t="s">
        <v>9</v>
      </c>
      <c r="W1625" t="s">
        <v>9</v>
      </c>
      <c r="X1625" t="str">
        <f>IF(AND(L1625&lt;&gt;L1624,以前300和1000统计!D1625&gt;以前300和1000统计!E1625+30),1,"")</f>
        <v/>
      </c>
      <c r="Y1625" t="str">
        <f t="shared" si="131"/>
        <v/>
      </c>
    </row>
    <row r="1626" spans="1:25" x14ac:dyDescent="0.25">
      <c r="A1626" s="6">
        <v>44771</v>
      </c>
      <c r="B1626" s="4">
        <v>7152.33</v>
      </c>
      <c r="C1626" s="4">
        <v>7179.47</v>
      </c>
      <c r="D1626" s="4">
        <v>7105.33</v>
      </c>
      <c r="E1626" s="4">
        <v>7117.43</v>
      </c>
      <c r="F1626" s="13">
        <v>2.5354148149920874E-3</v>
      </c>
      <c r="G1626" s="13" t="s">
        <v>9</v>
      </c>
      <c r="H1626" s="13" t="str">
        <f t="shared" si="128"/>
        <v/>
      </c>
      <c r="I1626" s="7">
        <v>231274234716</v>
      </c>
      <c r="J1626" s="8">
        <v>226303596643.33334</v>
      </c>
      <c r="K1626" s="8">
        <v>230684546407.04999</v>
      </c>
      <c r="L1626" s="4">
        <f>IF(AND(以前300和1000统计!C1625&lt;-10,J1625&lt;K1625*1.05,以前300和1000统计!G1625&lt;10),L1625*(2-E1626/E1625),L1625)</f>
        <v>15171.31295037308</v>
      </c>
      <c r="M1626" s="4">
        <f t="shared" si="133"/>
        <v>7117.43</v>
      </c>
      <c r="N1626" s="4">
        <f t="shared" si="134"/>
        <v>1</v>
      </c>
      <c r="O1626" t="s">
        <v>9</v>
      </c>
      <c r="P1626" t="s">
        <v>9</v>
      </c>
      <c r="R1626" t="s">
        <v>9</v>
      </c>
      <c r="S1626" s="4">
        <f t="shared" si="129"/>
        <v>15863.719445533638</v>
      </c>
      <c r="T1626" s="4">
        <f t="shared" si="130"/>
        <v>32236.966131393088</v>
      </c>
      <c r="U1626" s="4" t="s">
        <v>9</v>
      </c>
      <c r="V1626" t="s">
        <v>9</v>
      </c>
      <c r="W1626" t="s">
        <v>9</v>
      </c>
      <c r="X1626" t="str">
        <f>IF(AND(L1626&lt;&gt;L1625,以前300和1000统计!D1626&gt;以前300和1000统计!E1626+30),1,"")</f>
        <v/>
      </c>
      <c r="Y1626" t="str">
        <f t="shared" si="131"/>
        <v/>
      </c>
    </row>
    <row r="1627" spans="1:25" x14ac:dyDescent="0.25">
      <c r="A1627" s="6">
        <v>44774</v>
      </c>
      <c r="B1627" s="4">
        <v>7100.71</v>
      </c>
      <c r="C1627" s="4">
        <v>7180.45</v>
      </c>
      <c r="D1627" s="4">
        <v>7055.61</v>
      </c>
      <c r="E1627" s="4">
        <v>7180.45</v>
      </c>
      <c r="F1627" s="13">
        <v>4.2306508908842577E-3</v>
      </c>
      <c r="G1627" s="13" t="s">
        <v>9</v>
      </c>
      <c r="H1627" s="13" t="str">
        <f t="shared" si="128"/>
        <v/>
      </c>
      <c r="I1627" s="7">
        <v>228160015439</v>
      </c>
      <c r="J1627" s="8">
        <v>233509772169.33334</v>
      </c>
      <c r="K1627" s="8">
        <v>229476629051.60001</v>
      </c>
      <c r="L1627" s="4">
        <f>IF(AND(以前300和1000统计!C1626&lt;-10,J1626&lt;K1626*1.05,以前300和1000统计!G1626&lt;10),L1626*(2-E1627/E1626),L1626)</f>
        <v>15171.31295037308</v>
      </c>
      <c r="M1627" s="4">
        <f t="shared" si="133"/>
        <v>7180.45</v>
      </c>
      <c r="N1627" s="4">
        <f t="shared" si="134"/>
        <v>1</v>
      </c>
      <c r="O1627" t="s">
        <v>9</v>
      </c>
      <c r="P1627" t="s">
        <v>9</v>
      </c>
      <c r="R1627" t="s">
        <v>9</v>
      </c>
      <c r="S1627" s="4">
        <f t="shared" si="129"/>
        <v>16004.18188765917</v>
      </c>
      <c r="T1627" s="4">
        <f t="shared" si="130"/>
        <v>32522.402532678439</v>
      </c>
      <c r="U1627" s="4" t="s">
        <v>9</v>
      </c>
      <c r="V1627" t="s">
        <v>9</v>
      </c>
      <c r="W1627" t="s">
        <v>9</v>
      </c>
      <c r="X1627" t="str">
        <f>IF(AND(L1627&lt;&gt;L1626,以前300和1000统计!D1627&gt;以前300和1000统计!E1627+30),1,"")</f>
        <v/>
      </c>
      <c r="Y1627" t="str">
        <f t="shared" si="131"/>
        <v/>
      </c>
    </row>
    <row r="1628" spans="1:25" x14ac:dyDescent="0.25">
      <c r="A1628" s="6">
        <v>44775</v>
      </c>
      <c r="B1628" s="4">
        <v>7098.18</v>
      </c>
      <c r="C1628" s="4">
        <v>7098.18</v>
      </c>
      <c r="D1628" s="4">
        <v>6872.75</v>
      </c>
      <c r="E1628" s="4">
        <v>6957.98</v>
      </c>
      <c r="F1628" s="13">
        <v>-2.240274930698305E-2</v>
      </c>
      <c r="G1628" s="13" t="s">
        <v>9</v>
      </c>
      <c r="H1628" s="13" t="str">
        <f t="shared" si="128"/>
        <v/>
      </c>
      <c r="I1628" s="7">
        <v>279667759204</v>
      </c>
      <c r="J1628" s="8">
        <v>246367336453</v>
      </c>
      <c r="K1628" s="8">
        <v>230231503920.75</v>
      </c>
      <c r="L1628" s="4">
        <f>IF(AND(以前300和1000统计!C1627&lt;-10,J1627&lt;K1627*1.05,以前300和1000统计!G1627&lt;10),L1627*(2-E1628/E1627),L1627)</f>
        <v>15171.31295037308</v>
      </c>
      <c r="M1628" s="4">
        <f t="shared" si="133"/>
        <v>6957.98</v>
      </c>
      <c r="N1628" s="4">
        <f t="shared" si="134"/>
        <v>1</v>
      </c>
      <c r="O1628" t="s">
        <v>9</v>
      </c>
      <c r="P1628" t="s">
        <v>9</v>
      </c>
      <c r="R1628" t="s">
        <v>9</v>
      </c>
      <c r="S1628" s="4">
        <f t="shared" si="129"/>
        <v>15508.328515719035</v>
      </c>
      <c r="T1628" s="4">
        <f t="shared" si="130"/>
        <v>31514.769460733787</v>
      </c>
      <c r="U1628" s="4" t="s">
        <v>9</v>
      </c>
      <c r="V1628" t="s">
        <v>9</v>
      </c>
      <c r="W1628" t="s">
        <v>9</v>
      </c>
      <c r="X1628" t="str">
        <f>IF(AND(L1628&lt;&gt;L1627,以前300和1000统计!D1628&gt;以前300和1000统计!E1628+30),1,"")</f>
        <v/>
      </c>
      <c r="Y1628" t="str">
        <f t="shared" si="131"/>
        <v/>
      </c>
    </row>
    <row r="1629" spans="1:25" x14ac:dyDescent="0.25">
      <c r="A1629" s="6">
        <v>44776</v>
      </c>
      <c r="B1629" s="4">
        <v>6968.29</v>
      </c>
      <c r="C1629" s="4">
        <v>7079.85</v>
      </c>
      <c r="D1629" s="4">
        <v>6893.52</v>
      </c>
      <c r="E1629" s="4">
        <v>6916.67</v>
      </c>
      <c r="F1629" s="13">
        <v>-3.673585917317157E-2</v>
      </c>
      <c r="G1629" s="13" t="s">
        <v>9</v>
      </c>
      <c r="H1629" s="13" t="str">
        <f t="shared" si="128"/>
        <v/>
      </c>
      <c r="I1629" s="7">
        <v>267708334073</v>
      </c>
      <c r="J1629" s="8">
        <v>258512036238.66666</v>
      </c>
      <c r="K1629" s="8">
        <v>231685538191.95001</v>
      </c>
      <c r="L1629" s="4">
        <f>IF(AND(以前300和1000统计!C1628&lt;-10,J1628&lt;K1628*1.05,以前300和1000统计!G1628&lt;10),L1628*(2-E1629/E1628),L1628)</f>
        <v>15171.31295037308</v>
      </c>
      <c r="M1629" s="4">
        <f t="shared" si="133"/>
        <v>6916.67</v>
      </c>
      <c r="N1629" s="4">
        <f t="shared" si="134"/>
        <v>1</v>
      </c>
      <c r="O1629" t="s">
        <v>9</v>
      </c>
      <c r="P1629" t="s">
        <v>9</v>
      </c>
      <c r="R1629" t="s">
        <v>9</v>
      </c>
      <c r="S1629" s="4">
        <f t="shared" si="129"/>
        <v>15416.254515652299</v>
      </c>
      <c r="T1629" s="4">
        <f t="shared" si="130"/>
        <v>31327.664133264763</v>
      </c>
      <c r="U1629" s="4" t="s">
        <v>9</v>
      </c>
      <c r="V1629" t="s">
        <v>9</v>
      </c>
      <c r="W1629" t="s">
        <v>9</v>
      </c>
      <c r="X1629" t="str">
        <f>IF(AND(L1629&lt;&gt;L1628,以前300和1000统计!D1629&gt;以前300和1000统计!E1629+30),1,"")</f>
        <v/>
      </c>
      <c r="Y1629" t="str">
        <f t="shared" si="131"/>
        <v/>
      </c>
    </row>
    <row r="1630" spans="1:25" x14ac:dyDescent="0.25">
      <c r="A1630" s="6">
        <v>44777</v>
      </c>
      <c r="B1630" s="4">
        <v>6953.98</v>
      </c>
      <c r="C1630" s="4">
        <v>6977.39</v>
      </c>
      <c r="D1630" s="4">
        <v>6853.7</v>
      </c>
      <c r="E1630" s="4">
        <v>6960.31</v>
      </c>
      <c r="F1630" s="13">
        <v>3.3486730344156612E-4</v>
      </c>
      <c r="G1630" s="13" t="s">
        <v>9</v>
      </c>
      <c r="H1630" s="13" t="str">
        <f t="shared" si="128"/>
        <v/>
      </c>
      <c r="I1630" s="7">
        <v>210363578736</v>
      </c>
      <c r="J1630" s="8">
        <v>252579890671</v>
      </c>
      <c r="K1630" s="8">
        <v>230795100675.54999</v>
      </c>
      <c r="L1630" s="4">
        <f>IF(AND(以前300和1000统计!C1629&lt;-10,J1629&lt;K1629*1.05,以前300和1000统计!G1629&lt;10),L1629*(2-E1630/E1629),L1629)</f>
        <v>15171.31295037308</v>
      </c>
      <c r="M1630" s="4">
        <f t="shared" si="133"/>
        <v>6960.31</v>
      </c>
      <c r="N1630" s="4">
        <f t="shared" si="134"/>
        <v>1</v>
      </c>
      <c r="O1630" t="s">
        <v>9</v>
      </c>
      <c r="P1630" t="s">
        <v>9</v>
      </c>
      <c r="R1630" t="s">
        <v>9</v>
      </c>
      <c r="S1630" s="4">
        <f t="shared" si="129"/>
        <v>15513.521747869981</v>
      </c>
      <c r="T1630" s="4">
        <f t="shared" si="130"/>
        <v>31525.322726601684</v>
      </c>
      <c r="U1630" s="4" t="s">
        <v>9</v>
      </c>
      <c r="V1630" t="s">
        <v>9</v>
      </c>
      <c r="W1630" t="s">
        <v>9</v>
      </c>
      <c r="X1630" t="str">
        <f>IF(AND(L1630&lt;&gt;L1629,以前300和1000统计!D1630&gt;以前300和1000统计!E1630+30),1,"")</f>
        <v/>
      </c>
      <c r="Y1630" t="str">
        <f t="shared" si="131"/>
        <v/>
      </c>
    </row>
    <row r="1631" spans="1:25" x14ac:dyDescent="0.25">
      <c r="A1631" s="6">
        <v>44778</v>
      </c>
      <c r="B1631" s="4">
        <v>6975.89</v>
      </c>
      <c r="C1631" s="4">
        <v>7096.43</v>
      </c>
      <c r="D1631" s="4">
        <v>6961.65</v>
      </c>
      <c r="E1631" s="4">
        <v>7090</v>
      </c>
      <c r="F1631" s="13">
        <v>2.5059746959158025E-2</v>
      </c>
      <c r="G1631" s="13" t="s">
        <v>9</v>
      </c>
      <c r="H1631" s="13" t="str">
        <f t="shared" si="128"/>
        <v/>
      </c>
      <c r="I1631" s="7">
        <v>239898855818</v>
      </c>
      <c r="J1631" s="8">
        <v>239323589542.33334</v>
      </c>
      <c r="K1631" s="8">
        <v>231298897084.95001</v>
      </c>
      <c r="L1631" s="4">
        <f>IF(AND(以前300和1000统计!C1630&lt;-10,J1630&lt;K1630*1.05,以前300和1000统计!G1630&lt;10),L1630*(2-E1631/E1630),L1630)</f>
        <v>15171.31295037308</v>
      </c>
      <c r="M1631" s="4">
        <f t="shared" si="133"/>
        <v>7090</v>
      </c>
      <c r="N1631" s="4">
        <f t="shared" si="134"/>
        <v>1</v>
      </c>
      <c r="O1631">
        <v>9343.5321042664727</v>
      </c>
      <c r="P1631" t="s">
        <v>9</v>
      </c>
      <c r="Q1631">
        <v>-1.214527503526075E-2</v>
      </c>
      <c r="R1631">
        <v>7.8753589400959445E-3</v>
      </c>
      <c r="S1631" s="4">
        <f t="shared" si="129"/>
        <v>15802.581952872526</v>
      </c>
      <c r="T1631" s="4">
        <f t="shared" si="130"/>
        <v>32112.727469265872</v>
      </c>
      <c r="U1631" s="4">
        <v>7180.45</v>
      </c>
      <c r="V1631">
        <v>-1.2596703549220378E-2</v>
      </c>
      <c r="W1631">
        <v>-1.214527503526075E-2</v>
      </c>
      <c r="X1631" t="str">
        <f>IF(AND(L1631&lt;&gt;L1630,以前300和1000统计!D1631&gt;以前300和1000统计!E1631+30),1,"")</f>
        <v/>
      </c>
      <c r="Y1631" t="str">
        <f t="shared" si="131"/>
        <v/>
      </c>
    </row>
    <row r="1632" spans="1:25" x14ac:dyDescent="0.25">
      <c r="A1632" s="6">
        <v>44781</v>
      </c>
      <c r="B1632" s="4">
        <v>7082.54</v>
      </c>
      <c r="C1632" s="4">
        <v>7176.48</v>
      </c>
      <c r="D1632" s="4">
        <v>7062.37</v>
      </c>
      <c r="E1632" s="4">
        <v>7176.11</v>
      </c>
      <c r="F1632" s="13">
        <v>3.1004366184839371E-2</v>
      </c>
      <c r="G1632" s="13">
        <v>3.1004366184839371E-2</v>
      </c>
      <c r="H1632" s="13">
        <f t="shared" si="128"/>
        <v>3.1004366184839371E-2</v>
      </c>
      <c r="I1632" s="7">
        <v>232418782735</v>
      </c>
      <c r="J1632" s="8">
        <v>227560405763</v>
      </c>
      <c r="K1632" s="8">
        <v>231772500439.54999</v>
      </c>
      <c r="L1632" s="4">
        <f>IF(AND(以前300和1000统计!C1631&lt;-10,J1631&lt;K1631*1.05,以前300和1000统计!G1631&lt;10),L1631*(2-E1632/E1631),L1631)</f>
        <v>14987.053181944784</v>
      </c>
      <c r="M1632" s="4">
        <f t="shared" si="133"/>
        <v>7176.11</v>
      </c>
      <c r="N1632" s="4">
        <f t="shared" si="134"/>
        <v>0</v>
      </c>
      <c r="O1632" t="s">
        <v>9</v>
      </c>
      <c r="P1632">
        <v>9230.0523370593673</v>
      </c>
      <c r="R1632" t="s">
        <v>9</v>
      </c>
      <c r="S1632" s="4">
        <f t="shared" si="129"/>
        <v>15802.581952872526</v>
      </c>
      <c r="T1632" s="4">
        <f t="shared" si="130"/>
        <v>31722.709562019263</v>
      </c>
      <c r="U1632" s="4" t="s">
        <v>9</v>
      </c>
      <c r="V1632" t="s">
        <v>9</v>
      </c>
      <c r="W1632" t="s">
        <v>9</v>
      </c>
      <c r="X1632">
        <f>IF(AND(L1632&lt;&gt;L1631,以前300和1000统计!D1632&gt;以前300和1000统计!E1632+30),1,"")</f>
        <v>1</v>
      </c>
      <c r="Y1632">
        <f t="shared" si="131"/>
        <v>1.2145275035260861E-2</v>
      </c>
    </row>
    <row r="1633" spans="1:25" x14ac:dyDescent="0.25">
      <c r="A1633" s="6">
        <v>44782</v>
      </c>
      <c r="B1633" s="4">
        <v>7168.96</v>
      </c>
      <c r="C1633" s="4">
        <v>7207.4</v>
      </c>
      <c r="D1633" s="4">
        <v>7131.34</v>
      </c>
      <c r="E1633" s="4">
        <v>7207.4</v>
      </c>
      <c r="F1633" s="13">
        <v>1.655853314527489E-2</v>
      </c>
      <c r="G1633" s="13" t="s">
        <v>9</v>
      </c>
      <c r="H1633" s="13" t="str">
        <f t="shared" si="128"/>
        <v/>
      </c>
      <c r="I1633" s="7">
        <v>235299436684</v>
      </c>
      <c r="J1633" s="8">
        <v>235872358412.33334</v>
      </c>
      <c r="K1633" s="8">
        <v>232996840864.89999</v>
      </c>
      <c r="L1633" s="4">
        <f>IF(AND(以前300和1000统计!C1632&lt;-10,J1632&lt;K1632*1.05,以前300和1000统计!G1632&lt;10),L1632*(2-E1633/E1632),L1632)</f>
        <v>14987.053181944784</v>
      </c>
      <c r="M1633" s="4">
        <f t="shared" si="133"/>
        <v>7207.4</v>
      </c>
      <c r="N1633" s="4">
        <f t="shared" si="134"/>
        <v>1</v>
      </c>
      <c r="O1633" t="s">
        <v>9</v>
      </c>
      <c r="P1633" t="s">
        <v>9</v>
      </c>
      <c r="R1633" t="s">
        <v>9</v>
      </c>
      <c r="S1633" s="4">
        <f t="shared" si="129"/>
        <v>15871.485967625</v>
      </c>
      <c r="T1633" s="4">
        <f t="shared" si="130"/>
        <v>31861.030125973211</v>
      </c>
      <c r="U1633" s="4" t="s">
        <v>9</v>
      </c>
      <c r="V1633" t="s">
        <v>9</v>
      </c>
      <c r="W1633" t="s">
        <v>9</v>
      </c>
      <c r="X1633" t="str">
        <f>IF(AND(L1633&lt;&gt;L1632,以前300和1000统计!D1633&gt;以前300和1000统计!E1633+30),1,"")</f>
        <v/>
      </c>
      <c r="Y1633" t="str">
        <f t="shared" si="131"/>
        <v/>
      </c>
    </row>
    <row r="1634" spans="1:25" x14ac:dyDescent="0.25">
      <c r="A1634" s="6">
        <v>44783</v>
      </c>
      <c r="B1634" s="4">
        <v>7183.18</v>
      </c>
      <c r="C1634" s="4">
        <v>7231.43</v>
      </c>
      <c r="D1634" s="4">
        <v>7169.88</v>
      </c>
      <c r="E1634" s="4">
        <v>7212.08</v>
      </c>
      <c r="F1634" s="13">
        <v>5.0124649705760582E-3</v>
      </c>
      <c r="G1634" s="13" t="s">
        <v>9</v>
      </c>
      <c r="H1634" s="13" t="str">
        <f t="shared" si="128"/>
        <v/>
      </c>
      <c r="I1634" s="7">
        <v>233901774523</v>
      </c>
      <c r="J1634" s="8">
        <v>233873331314</v>
      </c>
      <c r="K1634" s="8">
        <v>234532743473.10001</v>
      </c>
      <c r="L1634" s="4">
        <f>IF(AND(以前300和1000统计!C1633&lt;-10,J1633&lt;K1633*1.05,以前300和1000统计!G1633&lt;10),L1633*(2-E1634/E1633),L1633)</f>
        <v>14987.053181944784</v>
      </c>
      <c r="M1634" s="4">
        <f t="shared" si="133"/>
        <v>7212.08</v>
      </c>
      <c r="N1634" s="4">
        <f t="shared" si="134"/>
        <v>1</v>
      </c>
      <c r="O1634" t="s">
        <v>9</v>
      </c>
      <c r="P1634" t="s">
        <v>9</v>
      </c>
      <c r="R1634" t="s">
        <v>9</v>
      </c>
      <c r="S1634" s="4">
        <f t="shared" si="129"/>
        <v>15881.791841355956</v>
      </c>
      <c r="T1634" s="4">
        <f t="shared" si="130"/>
        <v>31881.718532470641</v>
      </c>
      <c r="U1634" s="4" t="s">
        <v>9</v>
      </c>
      <c r="V1634" t="s">
        <v>9</v>
      </c>
      <c r="W1634" t="s">
        <v>9</v>
      </c>
      <c r="X1634" t="str">
        <f>IF(AND(L1634&lt;&gt;L1633,以前300和1000统计!D1634&gt;以前300和1000统计!E1634+30),1,"")</f>
        <v/>
      </c>
      <c r="Y1634" t="str">
        <f t="shared" si="131"/>
        <v/>
      </c>
    </row>
    <row r="1635" spans="1:25" x14ac:dyDescent="0.25">
      <c r="A1635" s="6">
        <v>44784</v>
      </c>
      <c r="B1635" s="4">
        <v>7241.73</v>
      </c>
      <c r="C1635" s="4">
        <v>7295.89</v>
      </c>
      <c r="D1635" s="4">
        <v>7212.4</v>
      </c>
      <c r="E1635" s="4">
        <v>7294.49</v>
      </c>
      <c r="F1635" s="13">
        <v>1.2083414268668324E-2</v>
      </c>
      <c r="G1635" s="13" t="s">
        <v>9</v>
      </c>
      <c r="H1635" s="13" t="str">
        <f t="shared" si="128"/>
        <v/>
      </c>
      <c r="I1635" s="7">
        <v>248429232286</v>
      </c>
      <c r="J1635" s="8">
        <v>239210147831</v>
      </c>
      <c r="K1635" s="8">
        <v>235154195229.04999</v>
      </c>
      <c r="L1635" s="4">
        <f>IF(AND(以前300和1000统计!C1634&lt;-10,J1634&lt;K1634*1.05,以前300和1000统计!G1634&lt;10),L1634*(2-E1635/E1634),L1634)</f>
        <v>14987.053181944784</v>
      </c>
      <c r="M1635" s="4">
        <f t="shared" si="133"/>
        <v>7294.49</v>
      </c>
      <c r="N1635" s="4">
        <f t="shared" si="134"/>
        <v>1</v>
      </c>
      <c r="O1635" t="s">
        <v>9</v>
      </c>
      <c r="P1635" t="s">
        <v>9</v>
      </c>
      <c r="R1635" t="s">
        <v>9</v>
      </c>
      <c r="S1635" s="4">
        <f t="shared" si="129"/>
        <v>16063.26770763117</v>
      </c>
      <c r="T1635" s="4">
        <f t="shared" si="130"/>
        <v>32246.020152011868</v>
      </c>
      <c r="U1635" s="4" t="s">
        <v>9</v>
      </c>
      <c r="V1635" t="s">
        <v>9</v>
      </c>
      <c r="W1635" t="s">
        <v>9</v>
      </c>
      <c r="X1635" t="str">
        <f>IF(AND(L1635&lt;&gt;L1634,以前300和1000统计!D1635&gt;以前300和1000统计!E1635+30),1,"")</f>
        <v/>
      </c>
      <c r="Y1635" t="str">
        <f t="shared" si="131"/>
        <v/>
      </c>
    </row>
    <row r="1636" spans="1:25" x14ac:dyDescent="0.25">
      <c r="A1636" s="6">
        <v>44785</v>
      </c>
      <c r="B1636" s="4">
        <v>7287.65</v>
      </c>
      <c r="C1636" s="4">
        <v>7311.89</v>
      </c>
      <c r="D1636" s="4">
        <v>7228.34</v>
      </c>
      <c r="E1636" s="4">
        <v>7228.83</v>
      </c>
      <c r="F1636" s="13">
        <v>2.3224922629809797E-3</v>
      </c>
      <c r="G1636" s="13" t="s">
        <v>9</v>
      </c>
      <c r="H1636" s="13" t="str">
        <f t="shared" si="128"/>
        <v/>
      </c>
      <c r="I1636" s="7">
        <v>235585532128</v>
      </c>
      <c r="J1636" s="8">
        <v>239305512979</v>
      </c>
      <c r="K1636" s="8">
        <v>234483418534.79999</v>
      </c>
      <c r="L1636" s="4">
        <f>IF(AND(以前300和1000统计!C1635&lt;-10,J1635&lt;K1635*1.05,以前300和1000统计!G1635&lt;10),L1635*(2-E1636/E1635),L1635)</f>
        <v>14987.053181944784</v>
      </c>
      <c r="M1636" s="4">
        <f t="shared" si="133"/>
        <v>7228.83</v>
      </c>
      <c r="N1636" s="4">
        <f t="shared" si="134"/>
        <v>1</v>
      </c>
      <c r="O1636" t="s">
        <v>9</v>
      </c>
      <c r="P1636" t="s">
        <v>9</v>
      </c>
      <c r="R1636" t="s">
        <v>9</v>
      </c>
      <c r="S1636" s="4">
        <f t="shared" si="129"/>
        <v>15918.677180029781</v>
      </c>
      <c r="T1636" s="4">
        <f t="shared" si="130"/>
        <v>31955.763577092843</v>
      </c>
      <c r="U1636" s="4" t="s">
        <v>9</v>
      </c>
      <c r="V1636" t="s">
        <v>9</v>
      </c>
      <c r="W1636" t="s">
        <v>9</v>
      </c>
      <c r="X1636" t="str">
        <f>IF(AND(L1636&lt;&gt;L1635,以前300和1000统计!D1636&gt;以前300和1000统计!E1636+30),1,"")</f>
        <v/>
      </c>
      <c r="Y1636" t="str">
        <f t="shared" si="131"/>
        <v/>
      </c>
    </row>
    <row r="1637" spans="1:25" x14ac:dyDescent="0.25">
      <c r="A1637" s="6">
        <v>44788</v>
      </c>
      <c r="B1637" s="4">
        <v>7218.09</v>
      </c>
      <c r="C1637" s="4">
        <v>7296.34</v>
      </c>
      <c r="D1637" s="4">
        <v>7215.2</v>
      </c>
      <c r="E1637" s="4">
        <v>7283.5</v>
      </c>
      <c r="F1637" s="13">
        <v>-1.5066166380377499E-3</v>
      </c>
      <c r="G1637" s="13" t="s">
        <v>9</v>
      </c>
      <c r="H1637" s="13" t="str">
        <f t="shared" si="128"/>
        <v/>
      </c>
      <c r="I1637" s="7">
        <v>224364656908</v>
      </c>
      <c r="J1637" s="8">
        <v>236126473774</v>
      </c>
      <c r="K1637" s="8">
        <v>233953996132.70001</v>
      </c>
      <c r="L1637" s="4">
        <f>IF(AND(以前300和1000统计!C1636&lt;-10,J1636&lt;K1636*1.05,以前300和1000统计!G1636&lt;10),L1636*(2-E1637/E1636),L1636)</f>
        <v>14987.053181944784</v>
      </c>
      <c r="M1637" s="4">
        <f t="shared" si="133"/>
        <v>7283.5</v>
      </c>
      <c r="N1637" s="4">
        <f t="shared" si="134"/>
        <v>1</v>
      </c>
      <c r="O1637" t="s">
        <v>9</v>
      </c>
      <c r="P1637" t="s">
        <v>9</v>
      </c>
      <c r="R1637" t="s">
        <v>9</v>
      </c>
      <c r="S1637" s="4">
        <f t="shared" si="129"/>
        <v>16039.066521241601</v>
      </c>
      <c r="T1637" s="4">
        <f t="shared" si="130"/>
        <v>32197.437761540354</v>
      </c>
      <c r="U1637" s="4" t="s">
        <v>9</v>
      </c>
      <c r="V1637" t="s">
        <v>9</v>
      </c>
      <c r="W1637" t="s">
        <v>9</v>
      </c>
      <c r="X1637" t="str">
        <f>IF(AND(L1637&lt;&gt;L1636,以前300和1000统计!D1637&gt;以前300和1000统计!E1637+30),1,"")</f>
        <v/>
      </c>
      <c r="Y1637" t="str">
        <f t="shared" si="131"/>
        <v/>
      </c>
    </row>
    <row r="1638" spans="1:25" x14ac:dyDescent="0.25">
      <c r="A1638" s="6">
        <v>44789</v>
      </c>
      <c r="B1638" s="4">
        <v>7290.24</v>
      </c>
      <c r="C1638" s="4">
        <v>7356.11</v>
      </c>
      <c r="D1638" s="4">
        <v>7280.92</v>
      </c>
      <c r="E1638" s="4">
        <v>7324.62</v>
      </c>
      <c r="F1638" s="13">
        <v>1.3251107025618269E-2</v>
      </c>
      <c r="G1638" s="13" t="s">
        <v>9</v>
      </c>
      <c r="H1638" s="13" t="str">
        <f t="shared" si="128"/>
        <v/>
      </c>
      <c r="I1638" s="7">
        <v>241350466890</v>
      </c>
      <c r="J1638" s="8">
        <v>233766885308.66666</v>
      </c>
      <c r="K1638" s="8">
        <v>234250723242.14999</v>
      </c>
      <c r="L1638" s="4">
        <f>IF(AND(以前300和1000统计!C1637&lt;-10,J1637&lt;K1637*1.05,以前300和1000统计!G1637&lt;10),L1637*(2-E1638/E1637),L1637)</f>
        <v>14987.053181944784</v>
      </c>
      <c r="M1638" s="4">
        <f t="shared" si="133"/>
        <v>7324.62</v>
      </c>
      <c r="N1638" s="4">
        <f t="shared" si="134"/>
        <v>1</v>
      </c>
      <c r="O1638" t="s">
        <v>9</v>
      </c>
      <c r="P1638" t="s">
        <v>9</v>
      </c>
      <c r="R1638" t="s">
        <v>9</v>
      </c>
      <c r="S1638" s="4">
        <f t="shared" si="129"/>
        <v>16129.617275048624</v>
      </c>
      <c r="T1638" s="4">
        <f t="shared" si="130"/>
        <v>32379.212820338256</v>
      </c>
      <c r="U1638" s="4" t="s">
        <v>9</v>
      </c>
      <c r="V1638" t="s">
        <v>9</v>
      </c>
      <c r="W1638" t="s">
        <v>9</v>
      </c>
      <c r="X1638" t="str">
        <f>IF(AND(L1638&lt;&gt;L1637,以前300和1000统计!D1638&gt;以前300和1000统计!E1638+30),1,"")</f>
        <v/>
      </c>
      <c r="Y1638" t="str">
        <f t="shared" si="131"/>
        <v/>
      </c>
    </row>
    <row r="1639" spans="1:25" x14ac:dyDescent="0.25">
      <c r="A1639" s="6">
        <v>44790</v>
      </c>
      <c r="B1639" s="4">
        <v>7330.48</v>
      </c>
      <c r="C1639" s="4">
        <v>7342.7</v>
      </c>
      <c r="D1639" s="4">
        <v>7280.57</v>
      </c>
      <c r="E1639" s="4">
        <v>7328.67</v>
      </c>
      <c r="F1639" s="13">
        <v>6.201688748541212E-3</v>
      </c>
      <c r="G1639" s="13" t="s">
        <v>9</v>
      </c>
      <c r="H1639" s="13" t="str">
        <f t="shared" si="128"/>
        <v/>
      </c>
      <c r="I1639" s="7">
        <v>245094600753</v>
      </c>
      <c r="J1639" s="8">
        <v>236936574850.33334</v>
      </c>
      <c r="K1639" s="8">
        <v>234428847556.45001</v>
      </c>
      <c r="L1639" s="4">
        <f>IF(AND(以前300和1000统计!C1638&lt;-10,J1638&lt;K1638*1.05,以前300和1000统计!G1638&lt;10),L1638*(2-E1639/E1638),L1638)</f>
        <v>14987.053181944784</v>
      </c>
      <c r="M1639" s="4">
        <f t="shared" si="133"/>
        <v>7328.67</v>
      </c>
      <c r="N1639" s="4">
        <f t="shared" si="134"/>
        <v>1</v>
      </c>
      <c r="O1639" t="s">
        <v>9</v>
      </c>
      <c r="P1639" t="s">
        <v>9</v>
      </c>
      <c r="R1639" t="s">
        <v>9</v>
      </c>
      <c r="S1639" s="4">
        <f t="shared" si="129"/>
        <v>16138.535819623488</v>
      </c>
      <c r="T1639" s="4">
        <f t="shared" si="130"/>
        <v>32397.116249037954</v>
      </c>
      <c r="U1639" s="4" t="s">
        <v>9</v>
      </c>
      <c r="V1639" t="s">
        <v>9</v>
      </c>
      <c r="W1639" t="s">
        <v>9</v>
      </c>
      <c r="X1639" t="str">
        <f>IF(AND(L1639&lt;&gt;L1638,以前300和1000统计!D1639&gt;以前300和1000统计!E1639+30),1,"")</f>
        <v/>
      </c>
      <c r="Y1639" t="str">
        <f t="shared" si="131"/>
        <v/>
      </c>
    </row>
    <row r="1640" spans="1:25" x14ac:dyDescent="0.25">
      <c r="A1640" s="6">
        <v>44791</v>
      </c>
      <c r="B1640" s="4">
        <v>7315.41</v>
      </c>
      <c r="C1640" s="4">
        <v>7358.71</v>
      </c>
      <c r="D1640" s="4">
        <v>7298.93</v>
      </c>
      <c r="E1640" s="4">
        <v>7351.44</v>
      </c>
      <c r="F1640" s="13">
        <v>3.6616234016235705E-3</v>
      </c>
      <c r="G1640" s="13" t="s">
        <v>9</v>
      </c>
      <c r="H1640" s="13" t="str">
        <f t="shared" si="128"/>
        <v/>
      </c>
      <c r="I1640" s="7">
        <v>242504373692</v>
      </c>
      <c r="J1640" s="8">
        <v>242983147111.66666</v>
      </c>
      <c r="K1640" s="8">
        <v>233524869492.60001</v>
      </c>
      <c r="L1640" s="4">
        <f>IF(AND(以前300和1000统计!C1639&lt;-10,J1639&lt;K1639*1.05,以前300和1000统计!G1639&lt;10),L1639*(2-E1640/E1639),L1639)</f>
        <v>14987.053181944784</v>
      </c>
      <c r="M1640" s="4">
        <f t="shared" si="133"/>
        <v>7351.44</v>
      </c>
      <c r="N1640" s="4">
        <f t="shared" si="134"/>
        <v>1</v>
      </c>
      <c r="O1640" t="s">
        <v>9</v>
      </c>
      <c r="P1640" t="s">
        <v>9</v>
      </c>
      <c r="R1640" t="s">
        <v>9</v>
      </c>
      <c r="S1640" s="4">
        <f t="shared" si="129"/>
        <v>16188.677859122172</v>
      </c>
      <c r="T1640" s="4">
        <f t="shared" si="130"/>
        <v>32497.773303727357</v>
      </c>
      <c r="U1640" s="4" t="s">
        <v>9</v>
      </c>
      <c r="V1640" t="s">
        <v>9</v>
      </c>
      <c r="W1640" t="s">
        <v>9</v>
      </c>
      <c r="X1640" t="str">
        <f>IF(AND(L1640&lt;&gt;L1639,以前300和1000统计!D1640&gt;以前300和1000统计!E1640+30),1,"")</f>
        <v/>
      </c>
      <c r="Y1640" t="str">
        <f t="shared" si="131"/>
        <v/>
      </c>
    </row>
    <row r="1641" spans="1:25" x14ac:dyDescent="0.25">
      <c r="A1641" s="6">
        <v>44792</v>
      </c>
      <c r="B1641" s="4">
        <v>7353.43</v>
      </c>
      <c r="C1641" s="4">
        <v>7369.73</v>
      </c>
      <c r="D1641" s="4">
        <v>7234.41</v>
      </c>
      <c r="E1641" s="4">
        <v>7234.41</v>
      </c>
      <c r="F1641" s="13">
        <v>-1.2861815308916946E-2</v>
      </c>
      <c r="G1641" s="13" t="s">
        <v>9</v>
      </c>
      <c r="H1641" s="13" t="str">
        <f t="shared" si="128"/>
        <v/>
      </c>
      <c r="I1641" s="7">
        <v>256614238593</v>
      </c>
      <c r="J1641" s="8">
        <v>248071071012.66666</v>
      </c>
      <c r="K1641" s="8">
        <v>235281141688.95001</v>
      </c>
      <c r="L1641" s="4">
        <f>IF(AND(以前300和1000统计!C1640&lt;-10,J1640&lt;K1640*1.05,以前300和1000统计!G1640&lt;10),L1640*(2-E1641/E1640),L1640)</f>
        <v>14987.053181944784</v>
      </c>
      <c r="M1641" s="4">
        <f t="shared" si="133"/>
        <v>7234.41</v>
      </c>
      <c r="N1641" s="4">
        <f t="shared" si="134"/>
        <v>1</v>
      </c>
      <c r="O1641" t="s">
        <v>9</v>
      </c>
      <c r="P1641" t="s">
        <v>9</v>
      </c>
      <c r="R1641" t="s">
        <v>9</v>
      </c>
      <c r="S1641" s="4">
        <f t="shared" si="129"/>
        <v>15930.96495255515</v>
      </c>
      <c r="T1641" s="4">
        <f t="shared" si="130"/>
        <v>31980.430523301318</v>
      </c>
      <c r="U1641" s="4" t="s">
        <v>9</v>
      </c>
      <c r="V1641" t="s">
        <v>9</v>
      </c>
      <c r="W1641" t="s">
        <v>9</v>
      </c>
      <c r="X1641" t="str">
        <f>IF(AND(L1641&lt;&gt;L1640,以前300和1000统计!D1641&gt;以前300和1000统计!E1641+30),1,"")</f>
        <v/>
      </c>
      <c r="Y1641" t="str">
        <f t="shared" si="131"/>
        <v/>
      </c>
    </row>
    <row r="1642" spans="1:25" x14ac:dyDescent="0.25">
      <c r="A1642" s="6">
        <v>44795</v>
      </c>
      <c r="B1642" s="4">
        <v>7214.48</v>
      </c>
      <c r="C1642" s="4">
        <v>7289.31</v>
      </c>
      <c r="D1642" s="4">
        <v>7170.2</v>
      </c>
      <c r="E1642" s="4">
        <v>7288.58</v>
      </c>
      <c r="F1642" s="13">
        <v>-8.550705712078166E-3</v>
      </c>
      <c r="G1642" s="13" t="s">
        <v>9</v>
      </c>
      <c r="H1642" s="13" t="str">
        <f t="shared" si="128"/>
        <v/>
      </c>
      <c r="I1642" s="7">
        <v>232384012725</v>
      </c>
      <c r="J1642" s="8">
        <v>243834208336.66666</v>
      </c>
      <c r="K1642" s="8">
        <v>236372796090.89999</v>
      </c>
      <c r="L1642" s="4">
        <f>IF(AND(以前300和1000统计!C1641&lt;-10,J1641&lt;K1641*1.05,以前300和1000统计!G1641&lt;10),L1641*(2-E1642/E1641),L1641)</f>
        <v>14987.053181944784</v>
      </c>
      <c r="M1642" s="4">
        <f t="shared" si="133"/>
        <v>7288.58</v>
      </c>
      <c r="N1642" s="4">
        <f t="shared" si="134"/>
        <v>1</v>
      </c>
      <c r="O1642" t="s">
        <v>9</v>
      </c>
      <c r="P1642" t="s">
        <v>9</v>
      </c>
      <c r="R1642" t="s">
        <v>9</v>
      </c>
      <c r="S1642" s="4">
        <f t="shared" si="129"/>
        <v>16050.253238881183</v>
      </c>
      <c r="T1642" s="4">
        <f t="shared" si="130"/>
        <v>32219.894407909356</v>
      </c>
      <c r="U1642" s="4" t="s">
        <v>9</v>
      </c>
      <c r="V1642" t="s">
        <v>9</v>
      </c>
      <c r="W1642" t="s">
        <v>9</v>
      </c>
      <c r="X1642" t="str">
        <f>IF(AND(L1642&lt;&gt;L1641,以前300和1000统计!D1642&gt;以前300和1000统计!E1642+30),1,"")</f>
        <v/>
      </c>
      <c r="Y1642" t="str">
        <f t="shared" si="131"/>
        <v/>
      </c>
    </row>
    <row r="1643" spans="1:25" x14ac:dyDescent="0.25">
      <c r="A1643" s="6">
        <v>44796</v>
      </c>
      <c r="B1643" s="4">
        <v>7275.38</v>
      </c>
      <c r="C1643" s="4">
        <v>7310.13</v>
      </c>
      <c r="D1643" s="4">
        <v>7267.79</v>
      </c>
      <c r="E1643" s="4">
        <v>7306.02</v>
      </c>
      <c r="F1643" s="13">
        <v>9.8985266248388104E-3</v>
      </c>
      <c r="G1643" s="13" t="s">
        <v>9</v>
      </c>
      <c r="H1643" s="13" t="str">
        <f t="shared" si="128"/>
        <v/>
      </c>
      <c r="I1643" s="7">
        <v>228827949562</v>
      </c>
      <c r="J1643" s="8">
        <v>239275400293.33334</v>
      </c>
      <c r="K1643" s="8">
        <v>238074219533.95001</v>
      </c>
      <c r="L1643" s="4">
        <f>IF(AND(以前300和1000统计!C1642&lt;-10,J1642&lt;K1642*1.05,以前300和1000统计!G1642&lt;10),L1642*(2-E1643/E1642),L1642)</f>
        <v>14987.053181944784</v>
      </c>
      <c r="M1643" s="4">
        <f t="shared" si="133"/>
        <v>7306.02</v>
      </c>
      <c r="N1643" s="4">
        <f t="shared" si="134"/>
        <v>1</v>
      </c>
      <c r="O1643" t="s">
        <v>9</v>
      </c>
      <c r="P1643" t="s">
        <v>9</v>
      </c>
      <c r="R1643" t="s">
        <v>9</v>
      </c>
      <c r="S1643" s="4">
        <f t="shared" si="129"/>
        <v>16088.658033297394</v>
      </c>
      <c r="T1643" s="4">
        <f t="shared" si="130"/>
        <v>32296.98966631003</v>
      </c>
      <c r="U1643" s="4" t="s">
        <v>9</v>
      </c>
      <c r="V1643" t="s">
        <v>9</v>
      </c>
      <c r="W1643" t="s">
        <v>9</v>
      </c>
      <c r="X1643" t="str">
        <f>IF(AND(L1643&lt;&gt;L1642,以前300和1000统计!D1643&gt;以前300和1000统计!E1643+30),1,"")</f>
        <v/>
      </c>
      <c r="Y1643" t="str">
        <f t="shared" si="131"/>
        <v/>
      </c>
    </row>
    <row r="1644" spans="1:25" x14ac:dyDescent="0.25">
      <c r="A1644" s="6">
        <v>44797</v>
      </c>
      <c r="B1644" s="4">
        <v>7312.55</v>
      </c>
      <c r="C1644" s="4">
        <v>7315.1</v>
      </c>
      <c r="D1644" s="4">
        <v>7029.88</v>
      </c>
      <c r="E1644" s="4">
        <v>7039.41</v>
      </c>
      <c r="F1644" s="13">
        <v>-3.418635728770214E-2</v>
      </c>
      <c r="G1644" s="13" t="s">
        <v>9</v>
      </c>
      <c r="H1644" s="13" t="str">
        <f t="shared" si="128"/>
        <v/>
      </c>
      <c r="I1644" s="7">
        <v>261715052645</v>
      </c>
      <c r="J1644" s="8">
        <v>240975671644</v>
      </c>
      <c r="K1644" s="8">
        <v>240832897723.14999</v>
      </c>
      <c r="L1644" s="4">
        <f>IF(AND(以前300和1000统计!C1643&lt;-10,J1643&lt;K1643*1.05,以前300和1000统计!G1643&lt;10),L1643*(2-E1644/E1643),L1643)</f>
        <v>14987.053181944784</v>
      </c>
      <c r="M1644" s="4">
        <f t="shared" si="133"/>
        <v>7039.41</v>
      </c>
      <c r="N1644" s="4">
        <f t="shared" si="134"/>
        <v>1</v>
      </c>
      <c r="O1644">
        <v>9230.0523370593673</v>
      </c>
      <c r="P1644" t="s">
        <v>9</v>
      </c>
      <c r="Q1644">
        <v>9.2124380260172334E-3</v>
      </c>
      <c r="R1644">
        <v>-2.3941775465607718E-2</v>
      </c>
      <c r="S1644" s="4">
        <f t="shared" si="129"/>
        <v>15501.553547098694</v>
      </c>
      <c r="T1644" s="4">
        <f t="shared" si="130"/>
        <v>31118.413585908536</v>
      </c>
      <c r="U1644" s="4">
        <v>7351.44</v>
      </c>
      <c r="V1644">
        <v>-4.2444745519245153E-2</v>
      </c>
      <c r="W1644">
        <v>9.2124380260172334E-3</v>
      </c>
      <c r="X1644" t="str">
        <f>IF(AND(L1644&lt;&gt;L1643,以前300和1000统计!D1644&gt;以前300和1000统计!E1644+30),1,"")</f>
        <v/>
      </c>
      <c r="Y1644" t="str">
        <f t="shared" si="131"/>
        <v/>
      </c>
    </row>
    <row r="1645" spans="1:25" x14ac:dyDescent="0.25">
      <c r="A1645" s="6">
        <v>44798</v>
      </c>
      <c r="B1645" s="4">
        <v>7065.34</v>
      </c>
      <c r="C1645" s="4">
        <v>7080.73</v>
      </c>
      <c r="D1645" s="4">
        <v>6930.84</v>
      </c>
      <c r="E1645" s="4">
        <v>7016.31</v>
      </c>
      <c r="F1645" s="13">
        <v>-3.9653600729261607E-2</v>
      </c>
      <c r="G1645" s="13">
        <v>-3.9653600729261607E-2</v>
      </c>
      <c r="H1645" s="13" t="str">
        <f t="shared" si="128"/>
        <v/>
      </c>
      <c r="I1645" s="7">
        <v>214927185144</v>
      </c>
      <c r="J1645" s="8">
        <v>235156729117</v>
      </c>
      <c r="K1645" s="8">
        <v>239524503662.70001</v>
      </c>
      <c r="L1645" s="4">
        <f>IF(AND(以前300和1000统计!C1644&lt;-10,J1644&lt;K1644*1.05,以前300和1000统计!G1644&lt;10),L1644*(2-E1645/E1644),L1644)</f>
        <v>15036.233571850036</v>
      </c>
      <c r="M1645" s="4">
        <f t="shared" si="133"/>
        <v>7016.31</v>
      </c>
      <c r="N1645" s="4">
        <f t="shared" si="134"/>
        <v>0</v>
      </c>
      <c r="O1645" t="s">
        <v>9</v>
      </c>
      <c r="P1645" t="s">
        <v>9</v>
      </c>
      <c r="R1645" t="s">
        <v>9</v>
      </c>
      <c r="S1645" s="4">
        <f t="shared" si="129"/>
        <v>15501.553547098694</v>
      </c>
      <c r="T1645" s="4">
        <f t="shared" si="130"/>
        <v>31220.529438491991</v>
      </c>
      <c r="U1645" s="4" t="s">
        <v>9</v>
      </c>
      <c r="V1645" t="s">
        <v>9</v>
      </c>
      <c r="W1645" t="s">
        <v>9</v>
      </c>
      <c r="X1645" t="str">
        <f>IF(AND(L1645&lt;&gt;L1644,以前300和1000统计!D1645&gt;以前300和1000统计!E1645+30),1,"")</f>
        <v/>
      </c>
      <c r="Y1645" t="str">
        <f t="shared" si="131"/>
        <v/>
      </c>
    </row>
    <row r="1646" spans="1:25" x14ac:dyDescent="0.25">
      <c r="A1646" s="6">
        <v>44799</v>
      </c>
      <c r="B1646" s="4">
        <v>7032.66</v>
      </c>
      <c r="C1646" s="4">
        <v>7103.83</v>
      </c>
      <c r="D1646" s="4">
        <v>6966.07</v>
      </c>
      <c r="E1646" s="4">
        <v>6980.18</v>
      </c>
      <c r="F1646" s="13">
        <v>-8.4140574281083014E-3</v>
      </c>
      <c r="G1646" s="13">
        <v>-8.4140574281083014E-3</v>
      </c>
      <c r="H1646" s="13" t="str">
        <f t="shared" si="128"/>
        <v/>
      </c>
      <c r="I1646" s="7">
        <v>208825351114</v>
      </c>
      <c r="J1646" s="8">
        <v>228489196301</v>
      </c>
      <c r="K1646" s="8">
        <v>238402059482.60001</v>
      </c>
      <c r="L1646" s="4">
        <f>IF(AND(以前300和1000统计!C1645&lt;-10,J1645&lt;K1645*1.05,以前300和1000统计!G1645&lt;10),L1645*(2-E1646/E1645),L1645)</f>
        <v>15113.661610085366</v>
      </c>
      <c r="M1646" s="4">
        <f t="shared" si="133"/>
        <v>6980.18</v>
      </c>
      <c r="N1646" s="4">
        <f t="shared" si="134"/>
        <v>0</v>
      </c>
      <c r="O1646" t="s">
        <v>9</v>
      </c>
      <c r="P1646" t="s">
        <v>9</v>
      </c>
      <c r="R1646" t="s">
        <v>9</v>
      </c>
      <c r="S1646" s="4">
        <f t="shared" si="129"/>
        <v>15501.553547098694</v>
      </c>
      <c r="T1646" s="4">
        <f t="shared" si="130"/>
        <v>31381.297381842938</v>
      </c>
      <c r="U1646" s="4" t="s">
        <v>9</v>
      </c>
      <c r="V1646" t="s">
        <v>9</v>
      </c>
      <c r="W1646" t="s">
        <v>9</v>
      </c>
      <c r="X1646" t="str">
        <f>IF(AND(L1646&lt;&gt;L1645,以前300和1000统计!D1646&gt;以前300和1000统计!E1646+30),1,"")</f>
        <v/>
      </c>
      <c r="Y1646" t="str">
        <f t="shared" si="131"/>
        <v/>
      </c>
    </row>
    <row r="1647" spans="1:25" x14ac:dyDescent="0.25">
      <c r="A1647" s="6">
        <v>44802</v>
      </c>
      <c r="B1647" s="4">
        <v>6884.73</v>
      </c>
      <c r="C1647" s="4">
        <v>7022.79</v>
      </c>
      <c r="D1647" s="4">
        <v>6858.43</v>
      </c>
      <c r="E1647" s="4">
        <v>7021.31</v>
      </c>
      <c r="F1647" s="13">
        <v>7.126252973428393E-4</v>
      </c>
      <c r="G1647" s="13">
        <v>7.126252973428393E-4</v>
      </c>
      <c r="H1647" s="13" t="str">
        <f t="shared" si="128"/>
        <v/>
      </c>
      <c r="I1647" s="7">
        <v>190249844424</v>
      </c>
      <c r="J1647" s="8">
        <v>204667460227.33334</v>
      </c>
      <c r="K1647" s="8">
        <v>236506550931.85001</v>
      </c>
      <c r="L1647" s="4">
        <f>IF(AND(以前300和1000统计!C1646&lt;-10,J1646&lt;K1646*1.05,以前300和1000统计!G1646&lt;10),L1646*(2-E1647/E1646),L1646)</f>
        <v>15024.605897765225</v>
      </c>
      <c r="M1647" s="4">
        <f t="shared" si="133"/>
        <v>7021.31</v>
      </c>
      <c r="N1647" s="4">
        <f t="shared" si="134"/>
        <v>0</v>
      </c>
      <c r="O1647" t="s">
        <v>9</v>
      </c>
      <c r="P1647" t="s">
        <v>9</v>
      </c>
      <c r="R1647" t="s">
        <v>9</v>
      </c>
      <c r="S1647" s="4">
        <f t="shared" si="129"/>
        <v>15501.553547098694</v>
      </c>
      <c r="T1647" s="4">
        <f t="shared" si="130"/>
        <v>31196.386281940759</v>
      </c>
      <c r="U1647" s="4" t="s">
        <v>9</v>
      </c>
      <c r="V1647" t="s">
        <v>9</v>
      </c>
      <c r="W1647" t="s">
        <v>9</v>
      </c>
      <c r="X1647" t="str">
        <f>IF(AND(L1647&lt;&gt;L1646,以前300和1000统计!D1647&gt;以前300和1000统计!E1647+30),1,"")</f>
        <v/>
      </c>
      <c r="Y1647" t="str">
        <f t="shared" si="131"/>
        <v/>
      </c>
    </row>
    <row r="1648" spans="1:25" x14ac:dyDescent="0.25">
      <c r="A1648" s="6">
        <v>44803</v>
      </c>
      <c r="B1648" s="4">
        <v>7018.72</v>
      </c>
      <c r="C1648" s="4">
        <v>7025.46</v>
      </c>
      <c r="D1648" s="4">
        <v>6943.14</v>
      </c>
      <c r="E1648" s="4">
        <v>6976.72</v>
      </c>
      <c r="F1648" s="13">
        <v>-4.9568922291398643E-4</v>
      </c>
      <c r="G1648" s="13">
        <v>-4.9568922291398643E-4</v>
      </c>
      <c r="H1648" s="13" t="str">
        <f t="shared" si="128"/>
        <v/>
      </c>
      <c r="I1648" s="7">
        <v>190519769579</v>
      </c>
      <c r="J1648" s="8">
        <v>196531655039</v>
      </c>
      <c r="K1648" s="8">
        <v>232049151450.60001</v>
      </c>
      <c r="L1648" s="4">
        <f>IF(AND(以前300和1000统计!C1647&lt;-10,J1647&lt;K1647*1.05,以前300和1000统计!G1647&lt;10),L1647*(2-E1648/E1647),L1647)</f>
        <v>15120.022162960944</v>
      </c>
      <c r="M1648" s="4">
        <f t="shared" si="133"/>
        <v>6976.72</v>
      </c>
      <c r="N1648" s="4">
        <f t="shared" si="134"/>
        <v>0</v>
      </c>
      <c r="O1648" t="s">
        <v>9</v>
      </c>
      <c r="P1648" t="s">
        <v>9</v>
      </c>
      <c r="R1648" t="s">
        <v>9</v>
      </c>
      <c r="S1648" s="4">
        <f t="shared" si="129"/>
        <v>15501.553547098694</v>
      </c>
      <c r="T1648" s="4">
        <f t="shared" si="130"/>
        <v>31394.50413520628</v>
      </c>
      <c r="U1648" s="4" t="s">
        <v>9</v>
      </c>
      <c r="V1648" t="s">
        <v>9</v>
      </c>
      <c r="W1648" t="s">
        <v>9</v>
      </c>
      <c r="X1648" t="str">
        <f>IF(AND(L1648&lt;&gt;L1647,以前300和1000统计!D1648&gt;以前300和1000统计!E1648+30),1,"")</f>
        <v/>
      </c>
      <c r="Y1648" t="str">
        <f t="shared" si="131"/>
        <v/>
      </c>
    </row>
    <row r="1649" spans="1:25" x14ac:dyDescent="0.25">
      <c r="A1649" s="6">
        <v>44804</v>
      </c>
      <c r="B1649" s="4">
        <v>6954.51</v>
      </c>
      <c r="C1649" s="4">
        <v>6966.99</v>
      </c>
      <c r="D1649" s="4">
        <v>6738.52</v>
      </c>
      <c r="E1649" s="4">
        <v>6750.74</v>
      </c>
      <c r="F1649" s="13">
        <v>-3.8535543936957684E-2</v>
      </c>
      <c r="G1649" s="13">
        <v>-3.8535543936957684E-2</v>
      </c>
      <c r="H1649" s="13" t="str">
        <f t="shared" si="128"/>
        <v/>
      </c>
      <c r="I1649" s="7">
        <v>208164754908</v>
      </c>
      <c r="J1649" s="8">
        <v>196311456303.66666</v>
      </c>
      <c r="K1649" s="8">
        <v>229071972492.35001</v>
      </c>
      <c r="L1649" s="4">
        <f>IF(AND(以前300和1000统计!C1648&lt;-10,J1648&lt;K1648*1.05,以前300和1000统计!G1648&lt;10),L1648*(2-E1649/E1648),L1648)</f>
        <v>15609.768434616668</v>
      </c>
      <c r="M1649" s="4">
        <f t="shared" si="133"/>
        <v>6750.74</v>
      </c>
      <c r="N1649" s="4">
        <f t="shared" si="134"/>
        <v>0</v>
      </c>
      <c r="O1649" t="s">
        <v>9</v>
      </c>
      <c r="P1649" t="s">
        <v>9</v>
      </c>
      <c r="R1649" t="s">
        <v>9</v>
      </c>
      <c r="S1649" s="4">
        <f t="shared" si="129"/>
        <v>15501.553547098694</v>
      </c>
      <c r="T1649" s="4">
        <f t="shared" si="130"/>
        <v>32411.390300119583</v>
      </c>
      <c r="U1649" s="4" t="s">
        <v>9</v>
      </c>
      <c r="V1649" t="s">
        <v>9</v>
      </c>
      <c r="W1649" t="s">
        <v>9</v>
      </c>
      <c r="X1649" t="str">
        <f>IF(AND(L1649&lt;&gt;L1648,以前300和1000统计!D1649&gt;以前300和1000统计!E1649+30),1,"")</f>
        <v/>
      </c>
      <c r="Y1649" t="str">
        <f t="shared" si="131"/>
        <v/>
      </c>
    </row>
    <row r="1650" spans="1:25" x14ac:dyDescent="0.25">
      <c r="A1650" s="6">
        <v>44805</v>
      </c>
      <c r="B1650" s="4">
        <v>6757.01</v>
      </c>
      <c r="C1650" s="4">
        <v>6819.62</v>
      </c>
      <c r="D1650" s="4">
        <v>6698.84</v>
      </c>
      <c r="E1650" s="4">
        <v>6717.1</v>
      </c>
      <c r="F1650" s="13">
        <v>-3.7212329002740518E-2</v>
      </c>
      <c r="G1650" s="13">
        <v>-3.7212329002740518E-2</v>
      </c>
      <c r="H1650" s="13" t="str">
        <f t="shared" si="128"/>
        <v/>
      </c>
      <c r="I1650" s="7">
        <v>167515966847</v>
      </c>
      <c r="J1650" s="8">
        <v>188733497111.33334</v>
      </c>
      <c r="K1650" s="8">
        <v>226929591897.89999</v>
      </c>
      <c r="L1650" s="4">
        <f>IF(AND(以前300和1000统计!C1649&lt;-10,J1649&lt;K1649*1.05,以前300和1000统计!G1649&lt;10),L1649*(2-E1650/E1649),L1649)</f>
        <v>15687.554367735183</v>
      </c>
      <c r="M1650" s="4">
        <f t="shared" si="133"/>
        <v>6717.1</v>
      </c>
      <c r="N1650" s="4">
        <f t="shared" si="134"/>
        <v>0</v>
      </c>
      <c r="O1650" t="s">
        <v>9</v>
      </c>
      <c r="P1650" t="s">
        <v>9</v>
      </c>
      <c r="R1650" t="s">
        <v>9</v>
      </c>
      <c r="S1650" s="4">
        <f t="shared" si="129"/>
        <v>15501.553547098694</v>
      </c>
      <c r="T1650" s="4">
        <f t="shared" si="130"/>
        <v>32572.901359602838</v>
      </c>
      <c r="U1650" s="4" t="s">
        <v>9</v>
      </c>
      <c r="V1650" t="s">
        <v>9</v>
      </c>
      <c r="W1650" t="s">
        <v>9</v>
      </c>
      <c r="X1650" t="str">
        <f>IF(AND(L1650&lt;&gt;L1649,以前300和1000统计!D1650&gt;以前300和1000统计!E1650+30),1,"")</f>
        <v/>
      </c>
      <c r="Y1650" t="str">
        <f t="shared" si="131"/>
        <v/>
      </c>
    </row>
    <row r="1651" spans="1:25" x14ac:dyDescent="0.25">
      <c r="A1651" s="6">
        <v>44806</v>
      </c>
      <c r="B1651" s="4">
        <v>6731.67</v>
      </c>
      <c r="C1651" s="4">
        <v>6801.35</v>
      </c>
      <c r="D1651" s="4">
        <v>6695.1</v>
      </c>
      <c r="E1651" s="4">
        <v>6776.83</v>
      </c>
      <c r="F1651" s="13">
        <v>3.8647614928142282E-3</v>
      </c>
      <c r="G1651" s="13">
        <v>3.8647614928142282E-3</v>
      </c>
      <c r="H1651" s="13" t="str">
        <f t="shared" si="128"/>
        <v/>
      </c>
      <c r="I1651" s="7">
        <v>162328853041</v>
      </c>
      <c r="J1651" s="8">
        <v>179336524932</v>
      </c>
      <c r="K1651" s="8">
        <v>223051091759.04999</v>
      </c>
      <c r="L1651" s="4">
        <f>IF(AND(以前300和1000统计!C1650&lt;-10,J1650&lt;K1650*1.05,以前300和1000统计!G1650&lt;10),L1650*(2-E1651/E1650),L1650)</f>
        <v>15548.057021799465</v>
      </c>
      <c r="M1651" s="4">
        <f t="shared" si="133"/>
        <v>6776.83</v>
      </c>
      <c r="N1651" s="4">
        <f t="shared" si="134"/>
        <v>0</v>
      </c>
      <c r="O1651" t="s">
        <v>9</v>
      </c>
      <c r="P1651" t="s">
        <v>9</v>
      </c>
      <c r="R1651" t="s">
        <v>9</v>
      </c>
      <c r="S1651" s="4">
        <f t="shared" si="129"/>
        <v>15501.553547098694</v>
      </c>
      <c r="T1651" s="4">
        <f t="shared" si="130"/>
        <v>32283.255619892388</v>
      </c>
      <c r="U1651" s="4" t="s">
        <v>9</v>
      </c>
      <c r="V1651" t="s">
        <v>9</v>
      </c>
      <c r="W1651" t="s">
        <v>9</v>
      </c>
      <c r="X1651" t="str">
        <f>IF(AND(L1651&lt;&gt;L1650,以前300和1000统计!D1651&gt;以前300和1000统计!E1651+30),1,"")</f>
        <v/>
      </c>
      <c r="Y1651" t="str">
        <f t="shared" si="131"/>
        <v/>
      </c>
    </row>
    <row r="1652" spans="1:25" x14ac:dyDescent="0.25">
      <c r="A1652" s="6">
        <v>44809</v>
      </c>
      <c r="B1652" s="4">
        <v>6774.19</v>
      </c>
      <c r="C1652" s="4">
        <v>6831.22</v>
      </c>
      <c r="D1652" s="4">
        <v>6739.14</v>
      </c>
      <c r="E1652" s="4">
        <v>6791.09</v>
      </c>
      <c r="F1652" s="13">
        <v>1.1015170237155925E-2</v>
      </c>
      <c r="G1652" s="13">
        <v>1.1015170237155925E-2</v>
      </c>
      <c r="H1652" s="13" t="str">
        <f t="shared" si="128"/>
        <v/>
      </c>
      <c r="I1652" s="7">
        <v>161721445331</v>
      </c>
      <c r="J1652" s="8">
        <v>163855421739.66666</v>
      </c>
      <c r="K1652" s="8">
        <v>219516224888.85001</v>
      </c>
      <c r="L1652" s="4">
        <f>IF(AND(以前300和1000统计!C1651&lt;-10,J1651&lt;K1651*1.05,以前300和1000统计!G1651&lt;10),L1651*(2-E1652/E1651),L1651)</f>
        <v>15515.340354400274</v>
      </c>
      <c r="M1652" s="4">
        <f t="shared" si="133"/>
        <v>6791.09</v>
      </c>
      <c r="N1652" s="4">
        <f t="shared" si="134"/>
        <v>0</v>
      </c>
      <c r="O1652" t="s">
        <v>9</v>
      </c>
      <c r="P1652" t="s">
        <v>9</v>
      </c>
      <c r="R1652" t="s">
        <v>9</v>
      </c>
      <c r="S1652" s="4">
        <f t="shared" si="129"/>
        <v>15501.553547098694</v>
      </c>
      <c r="T1652" s="4">
        <f t="shared" si="130"/>
        <v>32215.324267749918</v>
      </c>
      <c r="U1652" s="4" t="s">
        <v>9</v>
      </c>
      <c r="V1652" t="s">
        <v>9</v>
      </c>
      <c r="W1652" t="s">
        <v>9</v>
      </c>
      <c r="X1652" t="str">
        <f>IF(AND(L1652&lt;&gt;L1651,以前300和1000统计!D1652&gt;以前300和1000统计!E1652+30),1,"")</f>
        <v/>
      </c>
      <c r="Y1652" t="str">
        <f t="shared" si="131"/>
        <v/>
      </c>
    </row>
    <row r="1653" spans="1:25" x14ac:dyDescent="0.25">
      <c r="A1653" s="6">
        <v>44810</v>
      </c>
      <c r="B1653" s="4">
        <v>6808.87</v>
      </c>
      <c r="C1653" s="4">
        <v>6919.65</v>
      </c>
      <c r="D1653" s="4">
        <v>6780.44</v>
      </c>
      <c r="E1653" s="4">
        <v>6919.65</v>
      </c>
      <c r="F1653" s="13">
        <v>2.1074750288851751E-2</v>
      </c>
      <c r="G1653" s="13">
        <v>2.1074750288851751E-2</v>
      </c>
      <c r="H1653" s="13">
        <f t="shared" si="128"/>
        <v>2.1074750288851751E-2</v>
      </c>
      <c r="I1653" s="7">
        <v>183761283707</v>
      </c>
      <c r="J1653" s="8">
        <v>169270527359.66666</v>
      </c>
      <c r="K1653" s="8">
        <v>216939317240</v>
      </c>
      <c r="L1653" s="4">
        <f>IF(AND(以前300和1000统计!C1652&lt;-10,J1652&lt;K1652*1.05,以前300和1000统计!G1652&lt;10),L1652*(2-E1653/E1652),L1652)</f>
        <v>15221.624300576559</v>
      </c>
      <c r="M1653" s="4">
        <f t="shared" si="133"/>
        <v>6919.65</v>
      </c>
      <c r="N1653" s="4">
        <f t="shared" si="134"/>
        <v>0</v>
      </c>
      <c r="O1653" t="s">
        <v>9</v>
      </c>
      <c r="P1653" t="s">
        <v>9</v>
      </c>
      <c r="R1653" t="s">
        <v>9</v>
      </c>
      <c r="S1653" s="4">
        <f t="shared" si="129"/>
        <v>15501.553547098694</v>
      </c>
      <c r="T1653" s="4">
        <f t="shared" si="130"/>
        <v>31605.466043538207</v>
      </c>
      <c r="U1653" s="4" t="s">
        <v>9</v>
      </c>
      <c r="V1653" t="s">
        <v>9</v>
      </c>
      <c r="W1653" t="s">
        <v>9</v>
      </c>
      <c r="X1653">
        <f>IF(AND(L1653&lt;&gt;L1652,以前300和1000统计!D1653&gt;以前300和1000统计!E1653+30),1,"")</f>
        <v>1</v>
      </c>
      <c r="Y1653">
        <f t="shared" si="131"/>
        <v>1.8930687120918721E-2</v>
      </c>
    </row>
    <row r="1654" spans="1:25" x14ac:dyDescent="0.25">
      <c r="A1654" s="6">
        <v>44811</v>
      </c>
      <c r="B1654" s="4">
        <v>6894.71</v>
      </c>
      <c r="C1654" s="4">
        <v>6989.75</v>
      </c>
      <c r="D1654" s="4">
        <v>6882.59</v>
      </c>
      <c r="E1654" s="4">
        <v>6963.52</v>
      </c>
      <c r="F1654" s="13">
        <v>2.5390622123989015E-2</v>
      </c>
      <c r="G1654" s="13">
        <v>2.5390622123989015E-2</v>
      </c>
      <c r="H1654" s="13">
        <f t="shared" si="128"/>
        <v>2.5390622123989015E-2</v>
      </c>
      <c r="I1654" s="7">
        <v>186886081899</v>
      </c>
      <c r="J1654" s="8">
        <v>177456270312.33334</v>
      </c>
      <c r="K1654" s="8">
        <v>214588532608.79999</v>
      </c>
      <c r="L1654" s="4">
        <f>L1653</f>
        <v>15221.624300576559</v>
      </c>
      <c r="M1654" s="4">
        <f t="shared" si="133"/>
        <v>6963.52</v>
      </c>
      <c r="N1654" s="4">
        <f t="shared" si="134"/>
        <v>1</v>
      </c>
      <c r="O1654" t="s">
        <v>9</v>
      </c>
      <c r="P1654">
        <v>9315.0836221914233</v>
      </c>
      <c r="R1654" t="s">
        <v>9</v>
      </c>
      <c r="S1654" s="4">
        <f t="shared" si="129"/>
        <v>15599.832095018204</v>
      </c>
      <c r="T1654" s="4">
        <f t="shared" si="130"/>
        <v>31805.842044539713</v>
      </c>
      <c r="U1654" s="4" t="s">
        <v>9</v>
      </c>
      <c r="V1654" t="s">
        <v>9</v>
      </c>
      <c r="W1654" t="s">
        <v>9</v>
      </c>
      <c r="X1654" t="str">
        <f>IF(AND(L1654&lt;&gt;L1653,以前300和1000统计!D1654&gt;以前300和1000统计!E1654+30),1,"")</f>
        <v/>
      </c>
      <c r="Y1654" t="str">
        <f t="shared" si="131"/>
        <v/>
      </c>
    </row>
    <row r="1655" spans="1:25" x14ac:dyDescent="0.25">
      <c r="A1655" s="6">
        <v>44812</v>
      </c>
      <c r="B1655" s="4">
        <v>6965.56</v>
      </c>
      <c r="C1655" s="4">
        <v>6975.13</v>
      </c>
      <c r="D1655" s="4">
        <v>6889.86</v>
      </c>
      <c r="E1655" s="4">
        <v>6897.1</v>
      </c>
      <c r="F1655" s="13">
        <v>-3.2588353457182473E-3</v>
      </c>
      <c r="G1655" s="13" t="s">
        <v>9</v>
      </c>
      <c r="H1655" s="13" t="str">
        <f t="shared" si="128"/>
        <v/>
      </c>
      <c r="I1655" s="7">
        <v>165823754363</v>
      </c>
      <c r="J1655" s="8">
        <v>178823706656.33334</v>
      </c>
      <c r="K1655" s="8">
        <v>210458258712.64999</v>
      </c>
      <c r="L1655" s="4">
        <f>IF(AND(以前300和1000统计!C1654&lt;-10,J1654&lt;K1654*1.05,以前300和1000统计!G1654&lt;10),L1654*(2-E1655/E1654),L1654)</f>
        <v>15221.624300576559</v>
      </c>
      <c r="M1655" s="4">
        <f t="shared" si="133"/>
        <v>6897.1</v>
      </c>
      <c r="N1655" s="4">
        <f t="shared" si="134"/>
        <v>1</v>
      </c>
      <c r="O1655">
        <v>9315.0836221914233</v>
      </c>
      <c r="P1655" t="s">
        <v>9</v>
      </c>
      <c r="Q1655">
        <v>-1.0185861554919962E-3</v>
      </c>
      <c r="R1655">
        <v>-1.6990412339249583E-2</v>
      </c>
      <c r="S1655" s="4">
        <f t="shared" si="129"/>
        <v>15451.036536485866</v>
      </c>
      <c r="T1655" s="4">
        <f t="shared" si="130"/>
        <v>31502.469033677633</v>
      </c>
      <c r="U1655" s="4">
        <v>7021.31</v>
      </c>
      <c r="V1655">
        <v>-1.7690430987949535E-2</v>
      </c>
      <c r="W1655">
        <v>-1.0185861554919962E-3</v>
      </c>
      <c r="X1655" t="str">
        <f>IF(AND(L1655&lt;&gt;L1654,以前300和1000统计!D1655&gt;以前300和1000统计!E1655+30),1,"")</f>
        <v/>
      </c>
      <c r="Y1655" t="str">
        <f t="shared" si="131"/>
        <v/>
      </c>
    </row>
    <row r="1656" spans="1:25" x14ac:dyDescent="0.25">
      <c r="A1656" s="6">
        <v>44813</v>
      </c>
      <c r="B1656" s="4">
        <v>6908.71</v>
      </c>
      <c r="C1656" s="4">
        <v>6918.2</v>
      </c>
      <c r="D1656" s="4">
        <v>6848.27</v>
      </c>
      <c r="E1656" s="4">
        <v>6913.58</v>
      </c>
      <c r="F1656" s="13">
        <v>-7.1716603097284892E-3</v>
      </c>
      <c r="G1656" s="13">
        <v>-7.1716603097284892E-3</v>
      </c>
      <c r="H1656" s="13" t="str">
        <f t="shared" si="128"/>
        <v/>
      </c>
      <c r="I1656" s="7">
        <v>158316315505</v>
      </c>
      <c r="J1656" s="8">
        <v>170342050589</v>
      </c>
      <c r="K1656" s="8">
        <v>206594797881.5</v>
      </c>
      <c r="L1656" s="4">
        <f>IF(AND(以前300和1000统计!C1655&lt;-10,J1655&lt;K1655*1.05,以前300和1000统计!G1655&lt;10),L1655*(2-E1656/E1655),L1655)</f>
        <v>15185.253598618709</v>
      </c>
      <c r="M1656" s="4">
        <f t="shared" si="133"/>
        <v>6913.58</v>
      </c>
      <c r="N1656" s="4">
        <f t="shared" si="134"/>
        <v>0</v>
      </c>
      <c r="O1656" t="s">
        <v>9</v>
      </c>
      <c r="P1656" t="s">
        <v>9</v>
      </c>
      <c r="R1656" t="s">
        <v>9</v>
      </c>
      <c r="S1656" s="4">
        <f t="shared" si="129"/>
        <v>15451.036536485866</v>
      </c>
      <c r="T1656" s="4">
        <f t="shared" si="130"/>
        <v>31427.19671782387</v>
      </c>
      <c r="U1656" s="4" t="s">
        <v>9</v>
      </c>
      <c r="V1656" t="s">
        <v>9</v>
      </c>
      <c r="W1656" t="s">
        <v>9</v>
      </c>
      <c r="X1656" t="str">
        <f>IF(AND(L1656&lt;&gt;L1655,以前300和1000统计!D1656&gt;以前300和1000统计!E1656+30),1,"")</f>
        <v/>
      </c>
      <c r="Y1656" t="str">
        <f t="shared" si="131"/>
        <v/>
      </c>
    </row>
    <row r="1657" spans="1:25" x14ac:dyDescent="0.25">
      <c r="A1657" s="6">
        <v>44817</v>
      </c>
      <c r="B1657" s="4">
        <v>6935.59</v>
      </c>
      <c r="C1657" s="4">
        <v>6957.35</v>
      </c>
      <c r="D1657" s="4">
        <v>6886.36</v>
      </c>
      <c r="E1657" s="4">
        <v>6904.08</v>
      </c>
      <c r="F1657" s="13">
        <v>1.0120195444460744E-3</v>
      </c>
      <c r="G1657" s="13">
        <v>1.0120195444460744E-3</v>
      </c>
      <c r="H1657" s="13" t="str">
        <f t="shared" si="128"/>
        <v/>
      </c>
      <c r="I1657" s="7">
        <v>156495592935</v>
      </c>
      <c r="J1657" s="8">
        <v>160211887601</v>
      </c>
      <c r="K1657" s="8">
        <v>203201344682.85001</v>
      </c>
      <c r="L1657" s="4">
        <f>IF(AND(以前300和1000统计!C1656&lt;-10,J1656&lt;K1656*1.05,以前300和1000统计!G1656&lt;10),L1656*(2-E1657/E1656),L1656)</f>
        <v>15206.119764799889</v>
      </c>
      <c r="M1657" s="4">
        <f t="shared" si="133"/>
        <v>6904.08</v>
      </c>
      <c r="N1657" s="4">
        <f t="shared" si="134"/>
        <v>0</v>
      </c>
      <c r="O1657" t="s">
        <v>9</v>
      </c>
      <c r="P1657">
        <v>9305.5954069766085</v>
      </c>
      <c r="R1657" t="s">
        <v>9</v>
      </c>
      <c r="S1657" s="4">
        <f t="shared" si="129"/>
        <v>15451.036536485866</v>
      </c>
      <c r="T1657" s="4">
        <f t="shared" si="130"/>
        <v>31470.381054856109</v>
      </c>
      <c r="U1657" s="4" t="s">
        <v>9</v>
      </c>
      <c r="V1657" t="s">
        <v>9</v>
      </c>
      <c r="W1657" t="s">
        <v>9</v>
      </c>
      <c r="X1657" t="str">
        <f>IF(AND(L1657&lt;&gt;L1656,以前300和1000统计!D1657&gt;以前300和1000统计!E1657+30),1,"")</f>
        <v/>
      </c>
      <c r="Y1657" t="str">
        <f t="shared" si="131"/>
        <v/>
      </c>
    </row>
    <row r="1658" spans="1:25" x14ac:dyDescent="0.25">
      <c r="A1658" s="6">
        <v>44818</v>
      </c>
      <c r="B1658" s="4">
        <v>6800.93</v>
      </c>
      <c r="C1658" s="4">
        <v>6851.09</v>
      </c>
      <c r="D1658" s="4">
        <v>6783.19</v>
      </c>
      <c r="E1658" s="4">
        <v>6829.56</v>
      </c>
      <c r="F1658" s="13">
        <v>-1.2152893291174638E-2</v>
      </c>
      <c r="G1658" s="13" t="s">
        <v>9</v>
      </c>
      <c r="H1658" s="13" t="str">
        <f t="shared" si="128"/>
        <v/>
      </c>
      <c r="I1658" s="7">
        <v>150215220640</v>
      </c>
      <c r="J1658" s="8">
        <v>155009043026.66666</v>
      </c>
      <c r="K1658" s="8">
        <v>198644582370.35001</v>
      </c>
      <c r="L1658" s="4">
        <f>IF(AND(以前300和1000统计!C1657&lt;-10,J1657&lt;K1657*1.05,以前300和1000统计!G1657&lt;10),L1657*(2-E1658/E1657),L1657)</f>
        <v>15206.119764799889</v>
      </c>
      <c r="M1658" s="4">
        <f t="shared" si="133"/>
        <v>6829.56</v>
      </c>
      <c r="N1658" s="4">
        <f t="shared" si="134"/>
        <v>1</v>
      </c>
      <c r="O1658" t="s">
        <v>9</v>
      </c>
      <c r="P1658" t="s">
        <v>9</v>
      </c>
      <c r="R1658" t="s">
        <v>9</v>
      </c>
      <c r="S1658" s="4">
        <f t="shared" si="129"/>
        <v>15284.263955244205</v>
      </c>
      <c r="T1658" s="4">
        <f t="shared" si="130"/>
        <v>31130.701793287895</v>
      </c>
      <c r="U1658" s="4" t="s">
        <v>9</v>
      </c>
      <c r="V1658" t="s">
        <v>9</v>
      </c>
      <c r="W1658" t="s">
        <v>9</v>
      </c>
      <c r="X1658" t="str">
        <f>IF(AND(L1658&lt;&gt;L1657,以前300和1000统计!D1658&gt;以前300和1000统计!E1658+30),1,"")</f>
        <v/>
      </c>
      <c r="Y1658" t="str">
        <f t="shared" si="131"/>
        <v/>
      </c>
    </row>
    <row r="1659" spans="1:25" x14ac:dyDescent="0.25">
      <c r="A1659" s="6">
        <v>44819</v>
      </c>
      <c r="B1659" s="4">
        <v>6859.25</v>
      </c>
      <c r="C1659" s="4">
        <v>6866.55</v>
      </c>
      <c r="D1659" s="4">
        <v>6543.2</v>
      </c>
      <c r="E1659" s="4">
        <v>6619.19</v>
      </c>
      <c r="F1659" s="13">
        <v>-4.126400621082027E-2</v>
      </c>
      <c r="G1659" s="13" t="s">
        <v>9</v>
      </c>
      <c r="H1659" s="13" t="str">
        <f t="shared" si="128"/>
        <v/>
      </c>
      <c r="I1659" s="7">
        <v>196010799836</v>
      </c>
      <c r="J1659" s="8">
        <v>167573871137</v>
      </c>
      <c r="K1659" s="8">
        <v>196190392324.5</v>
      </c>
      <c r="L1659" s="4">
        <f>IF(AND(以前300和1000统计!C1658&lt;-10,J1658&lt;K1658*1.05,以前300和1000统计!G1658&lt;10),L1658*(2-E1659/E1658),L1658)</f>
        <v>15206.119764799889</v>
      </c>
      <c r="M1659" s="4">
        <f t="shared" si="133"/>
        <v>6619.19</v>
      </c>
      <c r="N1659" s="4">
        <f t="shared" si="134"/>
        <v>1</v>
      </c>
      <c r="O1659">
        <v>9305.5954069766085</v>
      </c>
      <c r="P1659" t="s">
        <v>9</v>
      </c>
      <c r="Q1659">
        <v>2.8017254250892076E-2</v>
      </c>
      <c r="R1659">
        <v>-1.9486752563422693E-2</v>
      </c>
      <c r="S1659" s="4">
        <f t="shared" si="129"/>
        <v>14813.464868880701</v>
      </c>
      <c r="T1659" s="4">
        <f t="shared" si="130"/>
        <v>30171.787055551646</v>
      </c>
      <c r="U1659" s="4">
        <v>6963.52</v>
      </c>
      <c r="V1659">
        <v>-4.9447693120720726E-2</v>
      </c>
      <c r="W1659">
        <v>2.8017254250892076E-2</v>
      </c>
      <c r="X1659" t="str">
        <f>IF(AND(L1659&lt;&gt;L1658,以前300和1000统计!D1659&gt;以前300和1000统计!E1659+30),1,"")</f>
        <v/>
      </c>
      <c r="Y1659" t="str">
        <f t="shared" si="131"/>
        <v/>
      </c>
    </row>
    <row r="1660" spans="1:25" x14ac:dyDescent="0.25">
      <c r="A1660" s="6">
        <v>44820</v>
      </c>
      <c r="B1660" s="4">
        <v>6599.27</v>
      </c>
      <c r="C1660" s="4">
        <v>6632.56</v>
      </c>
      <c r="D1660" s="4">
        <v>6480.1</v>
      </c>
      <c r="E1660" s="4">
        <v>6481.24</v>
      </c>
      <c r="F1660" s="13">
        <v>-5.1001821493624866E-2</v>
      </c>
      <c r="G1660" s="13">
        <v>-5.1001821493624866E-2</v>
      </c>
      <c r="H1660" s="13" t="str">
        <f t="shared" si="128"/>
        <v/>
      </c>
      <c r="I1660" s="7">
        <v>160257556465</v>
      </c>
      <c r="J1660" s="8">
        <v>168827858980.33334</v>
      </c>
      <c r="K1660" s="8">
        <v>192078051463.14999</v>
      </c>
      <c r="L1660" s="4">
        <f>IF(AND(以前300和1000统计!C1659&lt;-10,J1659&lt;K1659*1.05,以前300和1000统计!G1659&lt;10),L1659*(2-E1660/E1659),L1659)</f>
        <v>15523.029269067652</v>
      </c>
      <c r="M1660" s="4">
        <f t="shared" si="133"/>
        <v>6481.24</v>
      </c>
      <c r="N1660" s="4">
        <f t="shared" si="134"/>
        <v>0</v>
      </c>
      <c r="O1660" t="s">
        <v>9</v>
      </c>
      <c r="P1660" t="s">
        <v>9</v>
      </c>
      <c r="R1660" t="s">
        <v>9</v>
      </c>
      <c r="S1660" s="4">
        <f t="shared" si="129"/>
        <v>14813.464868880701</v>
      </c>
      <c r="T1660" s="4">
        <f t="shared" si="130"/>
        <v>30800.594813647931</v>
      </c>
      <c r="U1660" s="4" t="s">
        <v>9</v>
      </c>
      <c r="V1660" t="s">
        <v>9</v>
      </c>
      <c r="W1660" t="s">
        <v>9</v>
      </c>
      <c r="X1660" t="str">
        <f>IF(AND(L1660&lt;&gt;L1659,以前300和1000统计!D1660&gt;以前300和1000统计!E1660+30),1,"")</f>
        <v/>
      </c>
      <c r="Y1660" t="str">
        <f t="shared" si="131"/>
        <v/>
      </c>
    </row>
    <row r="1661" spans="1:25" x14ac:dyDescent="0.25">
      <c r="A1661" s="6">
        <v>44823</v>
      </c>
      <c r="B1661" s="4">
        <v>6468.39</v>
      </c>
      <c r="C1661" s="4">
        <v>6504.75</v>
      </c>
      <c r="D1661" s="4">
        <v>6364.07</v>
      </c>
      <c r="E1661" s="4">
        <v>6399.8</v>
      </c>
      <c r="F1661" s="13">
        <v>-3.3144538833301262E-2</v>
      </c>
      <c r="G1661" s="13">
        <v>-3.3144538833301262E-2</v>
      </c>
      <c r="H1661" s="13" t="str">
        <f t="shared" si="128"/>
        <v/>
      </c>
      <c r="I1661" s="7">
        <v>130349058199</v>
      </c>
      <c r="J1661" s="8">
        <v>162205804833.33334</v>
      </c>
      <c r="K1661" s="8">
        <v>185764792443.45001</v>
      </c>
      <c r="L1661" s="4">
        <f>IF(AND(以前300和1000统计!C1660&lt;-10,J1660&lt;K1660*1.05,以前300和1000统计!G1660&lt;10),L1660*(2-E1661/E1660),L1660)</f>
        <v>15718.083842524715</v>
      </c>
      <c r="M1661" s="4">
        <f t="shared" si="133"/>
        <v>6399.8</v>
      </c>
      <c r="N1661" s="4">
        <f t="shared" si="134"/>
        <v>0</v>
      </c>
      <c r="O1661" t="s">
        <v>9</v>
      </c>
      <c r="P1661" t="s">
        <v>9</v>
      </c>
      <c r="R1661" t="s">
        <v>9</v>
      </c>
      <c r="S1661" s="4">
        <f t="shared" si="129"/>
        <v>14813.464868880701</v>
      </c>
      <c r="T1661" s="4">
        <f t="shared" si="130"/>
        <v>31187.619586935674</v>
      </c>
      <c r="U1661" s="4" t="s">
        <v>9</v>
      </c>
      <c r="V1661" t="s">
        <v>9</v>
      </c>
      <c r="W1661" t="s">
        <v>9</v>
      </c>
      <c r="X1661" t="str">
        <f>IF(AND(L1661&lt;&gt;L1660,以前300和1000统计!D1661&gt;以前300和1000统计!E1661+30),1,"")</f>
        <v/>
      </c>
      <c r="Y1661" t="str">
        <f t="shared" si="131"/>
        <v/>
      </c>
    </row>
    <row r="1662" spans="1:25" x14ac:dyDescent="0.25">
      <c r="A1662" s="6">
        <v>44824</v>
      </c>
      <c r="B1662" s="4">
        <v>6441.1</v>
      </c>
      <c r="C1662" s="4">
        <v>6536.42</v>
      </c>
      <c r="D1662" s="4">
        <v>6436.76</v>
      </c>
      <c r="E1662" s="4">
        <v>6482.13</v>
      </c>
      <c r="F1662" s="13">
        <v>1.3731940184280589E-4</v>
      </c>
      <c r="G1662" s="13">
        <v>1.3731940184280589E-4</v>
      </c>
      <c r="H1662" s="13" t="str">
        <f t="shared" si="128"/>
        <v/>
      </c>
      <c r="I1662" s="7">
        <v>126916550647</v>
      </c>
      <c r="J1662" s="8">
        <v>139174388437</v>
      </c>
      <c r="K1662" s="8">
        <v>180491419339.54999</v>
      </c>
      <c r="L1662" s="4">
        <f>IF(AND(以前300和1000统计!C1661&lt;-10,J1661&lt;K1661*1.05,以前300和1000统计!G1661&lt;10),L1661*(2-E1662/E1661),L1661)</f>
        <v>15515.879110696365</v>
      </c>
      <c r="M1662" s="4">
        <f t="shared" si="133"/>
        <v>6482.13</v>
      </c>
      <c r="N1662" s="4">
        <f t="shared" si="134"/>
        <v>0</v>
      </c>
      <c r="O1662" t="s">
        <v>9</v>
      </c>
      <c r="P1662" t="s">
        <v>9</v>
      </c>
      <c r="R1662" t="s">
        <v>9</v>
      </c>
      <c r="S1662" s="4">
        <f t="shared" si="129"/>
        <v>14813.464868880701</v>
      </c>
      <c r="T1662" s="4">
        <f t="shared" si="130"/>
        <v>30786.407561467313</v>
      </c>
      <c r="U1662" s="4" t="s">
        <v>9</v>
      </c>
      <c r="V1662" t="s">
        <v>9</v>
      </c>
      <c r="W1662" t="s">
        <v>9</v>
      </c>
      <c r="X1662" t="str">
        <f>IF(AND(L1662&lt;&gt;L1661,以前300和1000统计!D1662&gt;以前300和1000统计!E1662+30),1,"")</f>
        <v/>
      </c>
      <c r="Y1662" t="str">
        <f t="shared" si="131"/>
        <v/>
      </c>
    </row>
    <row r="1663" spans="1:25" x14ac:dyDescent="0.25">
      <c r="A1663" s="6">
        <v>44825</v>
      </c>
      <c r="B1663" s="4">
        <v>6461.25</v>
      </c>
      <c r="C1663" s="4">
        <v>6506.06</v>
      </c>
      <c r="D1663" s="4">
        <v>6378.63</v>
      </c>
      <c r="E1663" s="4">
        <v>6480.6</v>
      </c>
      <c r="F1663" s="13">
        <v>1.2625394543579471E-2</v>
      </c>
      <c r="G1663" s="13">
        <v>1.2625394543579471E-2</v>
      </c>
      <c r="H1663" s="13" t="str">
        <f t="shared" si="128"/>
        <v/>
      </c>
      <c r="I1663" s="7">
        <v>122346817424</v>
      </c>
      <c r="J1663" s="8">
        <v>126537475423.33333</v>
      </c>
      <c r="K1663" s="8">
        <v>175167362732.64999</v>
      </c>
      <c r="L1663" s="4">
        <f>IF(AND(以前300和1000统计!C1662&lt;-10,J1662&lt;K1662*1.05,以前300和1000统计!G1662&lt;10),L1662*(2-E1663/E1662),L1662)</f>
        <v>15519.541378352113</v>
      </c>
      <c r="M1663" s="4">
        <f t="shared" si="133"/>
        <v>6480.6</v>
      </c>
      <c r="N1663" s="4">
        <f t="shared" si="134"/>
        <v>0</v>
      </c>
      <c r="O1663" t="s">
        <v>9</v>
      </c>
      <c r="P1663" t="s">
        <v>9</v>
      </c>
      <c r="R1663" t="s">
        <v>9</v>
      </c>
      <c r="S1663" s="4">
        <f t="shared" si="129"/>
        <v>14813.464868880701</v>
      </c>
      <c r="T1663" s="4">
        <f t="shared" si="130"/>
        <v>30793.674185797434</v>
      </c>
      <c r="U1663" s="4" t="s">
        <v>9</v>
      </c>
      <c r="V1663" t="s">
        <v>9</v>
      </c>
      <c r="W1663" t="s">
        <v>9</v>
      </c>
      <c r="X1663" t="str">
        <f>IF(AND(L1663&lt;&gt;L1662,以前300和1000统计!D1663&gt;以前300和1000统计!E1663+30),1,"")</f>
        <v/>
      </c>
      <c r="Y1663" t="str">
        <f t="shared" si="131"/>
        <v/>
      </c>
    </row>
    <row r="1664" spans="1:25" x14ac:dyDescent="0.25">
      <c r="A1664" s="6">
        <v>44826</v>
      </c>
      <c r="B1664" s="4">
        <v>6438.29</v>
      </c>
      <c r="C1664" s="4">
        <v>6554.3</v>
      </c>
      <c r="D1664" s="4">
        <v>6429.5</v>
      </c>
      <c r="E1664" s="4">
        <v>6487.27</v>
      </c>
      <c r="F1664" s="13">
        <v>7.9294923119421767E-4</v>
      </c>
      <c r="G1664" s="13">
        <v>7.9294923119421767E-4</v>
      </c>
      <c r="H1664" s="13" t="str">
        <f t="shared" si="128"/>
        <v/>
      </c>
      <c r="I1664" s="7">
        <v>129139062115</v>
      </c>
      <c r="J1664" s="8">
        <v>126134143395.33333</v>
      </c>
      <c r="K1664" s="8">
        <v>168538563206.14999</v>
      </c>
      <c r="L1664" s="4">
        <f>IF(AND(以前300和1000统计!C1663&lt;-10,J1663&lt;K1663*1.05,以前300和1000统计!G1663&lt;10),L1663*(2-E1664/E1663),L1663)</f>
        <v>15503.568267684333</v>
      </c>
      <c r="M1664" s="4">
        <f t="shared" si="133"/>
        <v>6487.27</v>
      </c>
      <c r="N1664" s="4">
        <f t="shared" si="134"/>
        <v>0</v>
      </c>
      <c r="O1664" t="s">
        <v>9</v>
      </c>
      <c r="P1664" t="s">
        <v>9</v>
      </c>
      <c r="R1664" t="s">
        <v>9</v>
      </c>
      <c r="S1664" s="4">
        <f t="shared" si="129"/>
        <v>14813.464868880701</v>
      </c>
      <c r="T1664" s="4">
        <f t="shared" si="130"/>
        <v>30761.980545267346</v>
      </c>
      <c r="U1664" s="4" t="s">
        <v>9</v>
      </c>
      <c r="V1664" t="s">
        <v>9</v>
      </c>
      <c r="W1664" t="s">
        <v>9</v>
      </c>
      <c r="X1664" t="str">
        <f>IF(AND(L1664&lt;&gt;L1663,以前300和1000统计!D1664&gt;以前300和1000统计!E1664+30),1,"")</f>
        <v/>
      </c>
      <c r="Y1664" t="str">
        <f t="shared" si="131"/>
        <v/>
      </c>
    </row>
    <row r="1665" spans="1:25" x14ac:dyDescent="0.25">
      <c r="A1665" s="6">
        <v>44827</v>
      </c>
      <c r="B1665" s="4">
        <v>6486.79</v>
      </c>
      <c r="C1665" s="4">
        <v>6504.03</v>
      </c>
      <c r="D1665" s="4">
        <v>6306.96</v>
      </c>
      <c r="E1665" s="4">
        <v>6363.68</v>
      </c>
      <c r="F1665" s="13">
        <v>-1.804153936363917E-2</v>
      </c>
      <c r="G1665" s="13">
        <v>-1.804153936363917E-2</v>
      </c>
      <c r="H1665" s="13" t="str">
        <f t="shared" si="128"/>
        <v/>
      </c>
      <c r="I1665" s="7">
        <v>136013846997</v>
      </c>
      <c r="J1665" s="8">
        <v>129166575512</v>
      </c>
      <c r="K1665" s="8">
        <v>164592896298.79999</v>
      </c>
      <c r="L1665" s="4">
        <f>IF(AND(以前300和1000统计!C1664&lt;-10,J1664&lt;K1664*1.05,以前300和1000统计!G1664&lt;10),L1664*(2-E1665/E1664),L1664)</f>
        <v>15798.929182553473</v>
      </c>
      <c r="M1665" s="4">
        <f t="shared" si="133"/>
        <v>6363.68</v>
      </c>
      <c r="N1665" s="4">
        <f t="shared" si="134"/>
        <v>0</v>
      </c>
      <c r="O1665" t="s">
        <v>9</v>
      </c>
      <c r="P1665" t="s">
        <v>9</v>
      </c>
      <c r="R1665" t="s">
        <v>9</v>
      </c>
      <c r="S1665" s="4">
        <f t="shared" si="129"/>
        <v>14813.464868880701</v>
      </c>
      <c r="T1665" s="4">
        <f t="shared" si="130"/>
        <v>31348.031869721177</v>
      </c>
      <c r="U1665" s="4" t="s">
        <v>9</v>
      </c>
      <c r="V1665" t="s">
        <v>9</v>
      </c>
      <c r="W1665" t="s">
        <v>9</v>
      </c>
      <c r="X1665" t="str">
        <f>IF(AND(L1665&lt;&gt;L1664,以前300和1000统计!D1665&gt;以前300和1000统计!E1665+30),1,"")</f>
        <v/>
      </c>
      <c r="Y1665" t="str">
        <f t="shared" si="131"/>
        <v/>
      </c>
    </row>
    <row r="1666" spans="1:25" x14ac:dyDescent="0.25">
      <c r="A1666" s="6">
        <v>44830</v>
      </c>
      <c r="B1666" s="4">
        <v>6318.3</v>
      </c>
      <c r="C1666" s="4">
        <v>6404.01</v>
      </c>
      <c r="D1666" s="4">
        <v>6274.34</v>
      </c>
      <c r="E1666" s="4">
        <v>6283.59</v>
      </c>
      <c r="F1666" s="13">
        <v>-3.1396874185905643E-2</v>
      </c>
      <c r="G1666" s="13">
        <v>-3.1396874185905643E-2</v>
      </c>
      <c r="H1666" s="13" t="str">
        <f t="shared" si="128"/>
        <v/>
      </c>
      <c r="I1666" s="7">
        <v>129054876614</v>
      </c>
      <c r="J1666" s="8">
        <v>131402595242</v>
      </c>
      <c r="K1666" s="8">
        <v>160604372573.79999</v>
      </c>
      <c r="L1666" s="4">
        <f>IF(AND(以前300和1000统计!C1665&lt;-10,J1665&lt;K1665*1.05,以前300和1000统计!G1665&lt;10),L1665*(2-E1666/E1665),L1665)</f>
        <v>15997.766370820436</v>
      </c>
      <c r="M1666" s="4">
        <f t="shared" si="133"/>
        <v>6283.59</v>
      </c>
      <c r="N1666" s="4">
        <f t="shared" si="134"/>
        <v>0</v>
      </c>
      <c r="O1666" t="s">
        <v>9</v>
      </c>
      <c r="P1666" t="s">
        <v>9</v>
      </c>
      <c r="R1666" t="s">
        <v>9</v>
      </c>
      <c r="S1666" s="4">
        <f t="shared" si="129"/>
        <v>14813.464868880701</v>
      </c>
      <c r="T1666" s="4">
        <f t="shared" si="130"/>
        <v>31742.562058612821</v>
      </c>
      <c r="U1666" s="4" t="s">
        <v>9</v>
      </c>
      <c r="V1666" t="s">
        <v>9</v>
      </c>
      <c r="W1666" t="s">
        <v>9</v>
      </c>
      <c r="X1666" t="str">
        <f>IF(AND(L1666&lt;&gt;L1665,以前300和1000统计!D1666&gt;以前300和1000统计!E1666+30),1,"")</f>
        <v/>
      </c>
      <c r="Y1666" t="str">
        <f t="shared" si="131"/>
        <v/>
      </c>
    </row>
    <row r="1667" spans="1:25" x14ac:dyDescent="0.25">
      <c r="A1667" s="6">
        <v>44831</v>
      </c>
      <c r="B1667" s="4">
        <v>6302.89</v>
      </c>
      <c r="C1667" s="4">
        <v>6409.78</v>
      </c>
      <c r="D1667" s="4">
        <v>6287.77</v>
      </c>
      <c r="E1667" s="4">
        <v>6409.78</v>
      </c>
      <c r="F1667" s="13">
        <v>7.2442360395241767E-3</v>
      </c>
      <c r="G1667" s="13">
        <v>7.2442360395241767E-3</v>
      </c>
      <c r="H1667" s="13" t="str">
        <f t="shared" si="128"/>
        <v/>
      </c>
      <c r="I1667" s="7">
        <v>133034781237</v>
      </c>
      <c r="J1667" s="8">
        <v>132701168282.66667</v>
      </c>
      <c r="K1667" s="8">
        <v>157743619414.45001</v>
      </c>
      <c r="L1667" s="4">
        <f>IF(AND(以前300和1000统计!C1666&lt;-10,J1666&lt;K1666*1.05,以前300和1000统计!G1666&lt;10),L1666*(2-E1667/E1666),L1666)</f>
        <v>15676.491727132063</v>
      </c>
      <c r="M1667" s="4">
        <f t="shared" si="133"/>
        <v>6409.78</v>
      </c>
      <c r="N1667" s="4">
        <f t="shared" si="134"/>
        <v>0</v>
      </c>
      <c r="O1667" t="s">
        <v>9</v>
      </c>
      <c r="P1667" t="s">
        <v>9</v>
      </c>
      <c r="R1667" t="s">
        <v>9</v>
      </c>
      <c r="S1667" s="4">
        <f t="shared" si="129"/>
        <v>14813.464868880701</v>
      </c>
      <c r="T1667" s="4">
        <f t="shared" si="130"/>
        <v>31105.093047080187</v>
      </c>
      <c r="U1667" s="4" t="s">
        <v>9</v>
      </c>
      <c r="V1667" t="s">
        <v>9</v>
      </c>
      <c r="W1667" t="s">
        <v>9</v>
      </c>
      <c r="X1667" t="str">
        <f>IF(AND(L1667&lt;&gt;L1666,以前300和1000统计!D1667&gt;以前300和1000统计!E1667+30),1,"")</f>
        <v/>
      </c>
      <c r="Y1667" t="str">
        <f t="shared" si="131"/>
        <v/>
      </c>
    </row>
    <row r="1668" spans="1:25" x14ac:dyDescent="0.25">
      <c r="A1668" s="6">
        <v>44832</v>
      </c>
      <c r="B1668" s="4">
        <v>6397.84</v>
      </c>
      <c r="C1668" s="4">
        <v>6401.84</v>
      </c>
      <c r="D1668" s="4">
        <v>6211.11</v>
      </c>
      <c r="E1668" s="4">
        <v>6211.11</v>
      </c>
      <c r="F1668" s="13">
        <v>-1.1534807331477825E-2</v>
      </c>
      <c r="G1668" s="13">
        <v>-1.1534807331477825E-2</v>
      </c>
      <c r="H1668" s="13" t="str">
        <f t="shared" si="128"/>
        <v/>
      </c>
      <c r="I1668" s="7">
        <v>128903902412</v>
      </c>
      <c r="J1668" s="8">
        <v>130331186754.33333</v>
      </c>
      <c r="K1668" s="8">
        <v>154662826056.10001</v>
      </c>
      <c r="L1668" s="4">
        <f>IF(AND(以前300和1000统计!C1667&lt;-10,J1667&lt;K1667*1.05,以前300和1000统计!G1667&lt;10),L1667*(2-E1668/E1667),L1667)</f>
        <v>16162.381821866877</v>
      </c>
      <c r="M1668" s="4">
        <f t="shared" si="133"/>
        <v>6211.11</v>
      </c>
      <c r="N1668" s="4">
        <f t="shared" si="134"/>
        <v>0</v>
      </c>
      <c r="O1668" t="s">
        <v>9</v>
      </c>
      <c r="P1668" t="s">
        <v>9</v>
      </c>
      <c r="R1668" t="s">
        <v>9</v>
      </c>
      <c r="S1668" s="4">
        <f t="shared" si="129"/>
        <v>14813.464868880701</v>
      </c>
      <c r="T1668" s="4">
        <f t="shared" si="130"/>
        <v>32069.189917123058</v>
      </c>
      <c r="U1668" s="4" t="s">
        <v>9</v>
      </c>
      <c r="V1668" t="s">
        <v>9</v>
      </c>
      <c r="W1668" t="s">
        <v>9</v>
      </c>
      <c r="X1668" t="str">
        <f>IF(AND(L1668&lt;&gt;L1667,以前300和1000统计!D1668&gt;以前300和1000统计!E1668+30),1,"")</f>
        <v/>
      </c>
      <c r="Y1668" t="str">
        <f t="shared" si="131"/>
        <v/>
      </c>
    </row>
    <row r="1669" spans="1:25" x14ac:dyDescent="0.25">
      <c r="A1669" s="6">
        <v>44833</v>
      </c>
      <c r="B1669" s="4">
        <v>6270.91</v>
      </c>
      <c r="C1669" s="4">
        <v>6307.78</v>
      </c>
      <c r="D1669" s="4">
        <v>6192.77</v>
      </c>
      <c r="E1669" s="4">
        <v>6228.78</v>
      </c>
      <c r="F1669" s="13">
        <v>-2.8238098655492094E-2</v>
      </c>
      <c r="G1669" s="13">
        <v>-2.8238098655492094E-2</v>
      </c>
      <c r="H1669" s="13" t="str">
        <f t="shared" ref="H1669:H1732" si="135">IF(AND(G1669&gt;0.02),G1669,"")</f>
        <v/>
      </c>
      <c r="I1669" s="7">
        <v>127446447138</v>
      </c>
      <c r="J1669" s="8">
        <v>129795043595.66667</v>
      </c>
      <c r="K1669" s="8">
        <v>150626910667.60001</v>
      </c>
      <c r="L1669" s="4">
        <f>IF(AND(以前300和1000统计!C1668&lt;-10,J1668&lt;K1668*1.05,以前300和1000统计!G1668&lt;10),L1668*(2-E1669/E1668),L1668)</f>
        <v>16116.40142757465</v>
      </c>
      <c r="M1669" s="4">
        <f t="shared" si="133"/>
        <v>6228.78</v>
      </c>
      <c r="N1669" s="4">
        <f t="shared" si="134"/>
        <v>0</v>
      </c>
      <c r="O1669" t="s">
        <v>9</v>
      </c>
      <c r="P1669" t="s">
        <v>9</v>
      </c>
      <c r="R1669" t="s">
        <v>9</v>
      </c>
      <c r="S1669" s="4">
        <f t="shared" si="129"/>
        <v>14813.464868880701</v>
      </c>
      <c r="T1669" s="4">
        <f t="shared" si="130"/>
        <v>31977.956210774988</v>
      </c>
      <c r="U1669" s="4" t="s">
        <v>9</v>
      </c>
      <c r="V1669" t="s">
        <v>9</v>
      </c>
      <c r="W1669" t="s">
        <v>9</v>
      </c>
      <c r="X1669" t="str">
        <f>IF(AND(L1669&lt;&gt;L1668,以前300和1000统计!D1669&gt;以前300和1000统计!E1669+30),1,"")</f>
        <v/>
      </c>
      <c r="Y1669" t="str">
        <f t="shared" si="131"/>
        <v/>
      </c>
    </row>
    <row r="1670" spans="1:25" x14ac:dyDescent="0.25">
      <c r="A1670" s="6">
        <v>44834</v>
      </c>
      <c r="B1670" s="4">
        <v>6221.83</v>
      </c>
      <c r="C1670" s="4">
        <v>6241.96</v>
      </c>
      <c r="D1670" s="4">
        <v>6123.99</v>
      </c>
      <c r="E1670" s="4">
        <v>6124.86</v>
      </c>
      <c r="F1670" s="13">
        <v>-1.3886406777532501E-2</v>
      </c>
      <c r="G1670" s="13">
        <v>-1.3886406777532501E-2</v>
      </c>
      <c r="H1670" s="13" t="str">
        <f t="shared" si="135"/>
        <v/>
      </c>
      <c r="I1670" s="7">
        <v>113064814085</v>
      </c>
      <c r="J1670" s="8">
        <v>123138387878.33333</v>
      </c>
      <c r="K1670" s="8">
        <v>147904353029.5</v>
      </c>
      <c r="L1670" s="4">
        <f>IF(AND(以前300和1000统计!C1669&lt;-10,J1669&lt;K1669*1.05,以前300和1000统计!G1669&lt;10),L1669*(2-E1670/E1669),L1669)</f>
        <v>16385.284970797169</v>
      </c>
      <c r="M1670" s="4">
        <f t="shared" si="133"/>
        <v>6124.86</v>
      </c>
      <c r="N1670" s="4">
        <f t="shared" si="134"/>
        <v>0</v>
      </c>
      <c r="O1670" t="s">
        <v>9</v>
      </c>
      <c r="P1670" t="s">
        <v>9</v>
      </c>
      <c r="R1670" t="s">
        <v>9</v>
      </c>
      <c r="S1670" s="4">
        <f t="shared" si="129"/>
        <v>14813.464868880701</v>
      </c>
      <c r="T1670" s="4">
        <f t="shared" si="130"/>
        <v>32511.471475308932</v>
      </c>
      <c r="U1670" s="4" t="s">
        <v>9</v>
      </c>
      <c r="V1670" t="s">
        <v>9</v>
      </c>
      <c r="W1670" t="s">
        <v>9</v>
      </c>
      <c r="X1670" t="str">
        <f>IF(AND(L1670&lt;&gt;L1669,以前300和1000统计!D1670&gt;以前300和1000统计!E1670+30),1,"")</f>
        <v/>
      </c>
      <c r="Y1670" t="str">
        <f t="shared" si="131"/>
        <v/>
      </c>
    </row>
    <row r="1671" spans="1:25" x14ac:dyDescent="0.25">
      <c r="A1671" s="6">
        <v>44844</v>
      </c>
      <c r="B1671" s="4">
        <v>6136.71</v>
      </c>
      <c r="C1671" s="4">
        <v>6154.06</v>
      </c>
      <c r="D1671" s="4">
        <v>5964.62</v>
      </c>
      <c r="E1671" s="4">
        <v>5984.5</v>
      </c>
      <c r="F1671" s="13">
        <v>-3.9217952793323851E-2</v>
      </c>
      <c r="G1671" s="13">
        <v>-3.9217952793323851E-2</v>
      </c>
      <c r="H1671" s="13" t="str">
        <f t="shared" si="135"/>
        <v/>
      </c>
      <c r="I1671" s="7">
        <v>122828919867</v>
      </c>
      <c r="J1671" s="8">
        <v>121113393696.66667</v>
      </c>
      <c r="K1671" s="8">
        <v>145929356370.79999</v>
      </c>
      <c r="L1671" s="4">
        <f>IF(AND(以前300和1000统计!C1670&lt;-10,J1670&lt;K1670*1.05,以前300和1000统计!G1670&lt;10),L1670*(2-E1671/E1670),L1670)</f>
        <v>16760.777406297912</v>
      </c>
      <c r="M1671" s="4">
        <f t="shared" si="133"/>
        <v>5984.5</v>
      </c>
      <c r="N1671" s="4">
        <f t="shared" si="134"/>
        <v>0</v>
      </c>
      <c r="O1671" t="s">
        <v>9</v>
      </c>
      <c r="P1671" t="s">
        <v>9</v>
      </c>
      <c r="R1671" t="s">
        <v>9</v>
      </c>
      <c r="S1671" s="4">
        <f t="shared" si="129"/>
        <v>14813.464868880701</v>
      </c>
      <c r="T1671" s="4">
        <f t="shared" si="130"/>
        <v>33256.518731290998</v>
      </c>
      <c r="U1671" s="4" t="s">
        <v>9</v>
      </c>
      <c r="V1671" t="s">
        <v>9</v>
      </c>
      <c r="W1671" t="s">
        <v>9</v>
      </c>
      <c r="X1671" t="str">
        <f>IF(AND(L1671&lt;&gt;L1670,以前300和1000统计!D1671&gt;以前300和1000统计!E1671+30),1,"")</f>
        <v/>
      </c>
      <c r="Y1671" t="str">
        <f t="shared" si="131"/>
        <v/>
      </c>
    </row>
    <row r="1672" spans="1:25" x14ac:dyDescent="0.25">
      <c r="A1672" s="6">
        <v>44845</v>
      </c>
      <c r="B1672" s="4">
        <v>5994.76</v>
      </c>
      <c r="C1672" s="4">
        <v>6044.28</v>
      </c>
      <c r="D1672" s="4">
        <v>5939.07</v>
      </c>
      <c r="E1672" s="4">
        <v>6017.72</v>
      </c>
      <c r="F1672" s="13">
        <v>-1.749264472983858E-2</v>
      </c>
      <c r="G1672" s="13">
        <v>-1.749264472983858E-2</v>
      </c>
      <c r="H1672" s="13" t="str">
        <f t="shared" si="135"/>
        <v/>
      </c>
      <c r="I1672" s="7">
        <v>111536274573</v>
      </c>
      <c r="J1672" s="8">
        <v>115810002841.66667</v>
      </c>
      <c r="K1672" s="8">
        <v>143420097832.89999</v>
      </c>
      <c r="L1672" s="4">
        <f>IF(AND(以前300和1000统计!C1671&lt;-10,J1671&lt;K1671*1.05,以前300和1000统计!G1671&lt;10),L1671*(2-E1672/E1671),L1671)</f>
        <v>16667.73821748728</v>
      </c>
      <c r="M1672" s="4">
        <f t="shared" si="133"/>
        <v>6017.72</v>
      </c>
      <c r="N1672" s="4">
        <f t="shared" si="134"/>
        <v>0</v>
      </c>
      <c r="O1672" t="s">
        <v>9</v>
      </c>
      <c r="P1672" t="s">
        <v>9</v>
      </c>
      <c r="R1672" t="s">
        <v>9</v>
      </c>
      <c r="S1672" s="4">
        <f t="shared" ref="S1672:S1735" si="136">IF(L1672=L1671,S1671*E1672/E1671,S1671)</f>
        <v>14813.464868880701</v>
      </c>
      <c r="T1672" s="4">
        <f t="shared" ref="T1672:T1735" si="137">IF(L1672&lt;&gt;L1671,T1671*L1672/L1671,T1671*S1672/S1671)</f>
        <v>33071.911570750686</v>
      </c>
      <c r="U1672" s="4" t="s">
        <v>9</v>
      </c>
      <c r="V1672" t="s">
        <v>9</v>
      </c>
      <c r="W1672" t="s">
        <v>9</v>
      </c>
      <c r="X1672" t="str">
        <f>IF(AND(L1672&lt;&gt;L1671,以前300和1000统计!D1672&gt;以前300和1000统计!E1672+30),1,"")</f>
        <v/>
      </c>
      <c r="Y1672" t="str">
        <f t="shared" si="131"/>
        <v/>
      </c>
    </row>
    <row r="1673" spans="1:25" x14ac:dyDescent="0.25">
      <c r="A1673" s="6">
        <v>44846</v>
      </c>
      <c r="B1673" s="4">
        <v>6017.67</v>
      </c>
      <c r="C1673" s="4">
        <v>6192.65</v>
      </c>
      <c r="D1673" s="4">
        <v>5918.02</v>
      </c>
      <c r="E1673" s="4">
        <v>6192.65</v>
      </c>
      <c r="F1673" s="13">
        <v>3.4781518923886701E-2</v>
      </c>
      <c r="G1673" s="13">
        <v>3.4781518923886701E-2</v>
      </c>
      <c r="H1673" s="13">
        <f t="shared" si="135"/>
        <v>3.4781518923886701E-2</v>
      </c>
      <c r="I1673" s="7">
        <v>146042371698</v>
      </c>
      <c r="J1673" s="8">
        <v>126802522046</v>
      </c>
      <c r="K1673" s="8">
        <v>141534152232.45001</v>
      </c>
      <c r="L1673" s="4">
        <f>IF(AND(以前300和1000统计!C1672&lt;-10,J1672&lt;K1672*1.05,以前300和1000统计!G1672&lt;10),L1672*(2-E1673/E1672),L1672)</f>
        <v>16183.221249867478</v>
      </c>
      <c r="M1673" s="4">
        <f t="shared" si="133"/>
        <v>6192.65</v>
      </c>
      <c r="N1673" s="4">
        <f t="shared" si="134"/>
        <v>0</v>
      </c>
      <c r="O1673" t="s">
        <v>9</v>
      </c>
      <c r="P1673" t="s">
        <v>9</v>
      </c>
      <c r="R1673" t="s">
        <v>9</v>
      </c>
      <c r="S1673" s="4">
        <f t="shared" si="136"/>
        <v>14813.464868880701</v>
      </c>
      <c r="T1673" s="4">
        <f t="shared" si="137"/>
        <v>32110.539241850143</v>
      </c>
      <c r="U1673" s="4" t="s">
        <v>9</v>
      </c>
      <c r="V1673" t="s">
        <v>9</v>
      </c>
      <c r="W1673" t="s">
        <v>9</v>
      </c>
      <c r="X1673" t="str">
        <f>IF(AND(L1673&lt;&gt;L1672,以前300和1000统计!D1673&gt;以前300和1000统计!E1673+30),1,"")</f>
        <v/>
      </c>
      <c r="Y1673" t="str">
        <f t="shared" ref="Y1673:Y1736" si="138">IF(X1673=1,E1673/E1672-1,"")</f>
        <v/>
      </c>
    </row>
    <row r="1674" spans="1:25" x14ac:dyDescent="0.25">
      <c r="A1674" s="6">
        <v>44847</v>
      </c>
      <c r="B1674" s="4">
        <v>6162.71</v>
      </c>
      <c r="C1674" s="4">
        <v>6311.51</v>
      </c>
      <c r="D1674" s="4">
        <v>6146.4</v>
      </c>
      <c r="E1674" s="4">
        <v>6252.22</v>
      </c>
      <c r="F1674" s="13">
        <v>3.8968247110201304E-2</v>
      </c>
      <c r="G1674" s="13">
        <v>3.8968247110201304E-2</v>
      </c>
      <c r="H1674" s="13">
        <f t="shared" si="135"/>
        <v>3.8968247110201304E-2</v>
      </c>
      <c r="I1674" s="7">
        <v>157054880040</v>
      </c>
      <c r="J1674" s="8">
        <v>138211175437</v>
      </c>
      <c r="K1674" s="8">
        <v>140042592139.5</v>
      </c>
      <c r="L1674" s="4">
        <f>L1673</f>
        <v>16183.221249867478</v>
      </c>
      <c r="M1674" s="4">
        <f t="shared" si="133"/>
        <v>6252.22</v>
      </c>
      <c r="N1674" s="4">
        <f t="shared" si="134"/>
        <v>1</v>
      </c>
      <c r="O1674" t="s">
        <v>9</v>
      </c>
      <c r="P1674" t="s">
        <v>9</v>
      </c>
      <c r="R1674" t="s">
        <v>9</v>
      </c>
      <c r="S1674" s="4">
        <f t="shared" si="136"/>
        <v>14955.962523719782</v>
      </c>
      <c r="T1674" s="4">
        <f t="shared" si="137"/>
        <v>32419.425554274876</v>
      </c>
      <c r="U1674" s="4" t="s">
        <v>9</v>
      </c>
      <c r="V1674" t="s">
        <v>9</v>
      </c>
      <c r="W1674" t="s">
        <v>9</v>
      </c>
      <c r="X1674" t="str">
        <f>IF(AND(L1674&lt;&gt;L1673,以前300和1000统计!D1674&gt;以前300和1000统计!E1674+30),1,"")</f>
        <v/>
      </c>
      <c r="Y1674" t="str">
        <f t="shared" si="138"/>
        <v/>
      </c>
    </row>
    <row r="1675" spans="1:25" x14ac:dyDescent="0.25">
      <c r="A1675" s="6">
        <v>44848</v>
      </c>
      <c r="B1675" s="4">
        <v>6296.35</v>
      </c>
      <c r="C1675" s="4">
        <v>6427.47</v>
      </c>
      <c r="D1675" s="4">
        <v>6286.67</v>
      </c>
      <c r="E1675" s="4">
        <v>6406.46</v>
      </c>
      <c r="F1675" s="13">
        <v>3.4526414378335701E-2</v>
      </c>
      <c r="G1675" s="13">
        <v>3.4526414378335701E-2</v>
      </c>
      <c r="H1675" s="13">
        <f t="shared" si="135"/>
        <v>3.4526414378335701E-2</v>
      </c>
      <c r="I1675" s="7">
        <v>181411953828</v>
      </c>
      <c r="J1675" s="8">
        <v>161503068522</v>
      </c>
      <c r="K1675" s="8">
        <v>140822002112.75</v>
      </c>
      <c r="L1675" s="4">
        <f t="shared" ref="L1675" si="139">L1674</f>
        <v>16183.221249867478</v>
      </c>
      <c r="M1675" s="4">
        <f t="shared" si="133"/>
        <v>6406.46</v>
      </c>
      <c r="N1675" s="4">
        <f t="shared" si="134"/>
        <v>1</v>
      </c>
      <c r="O1675" t="s">
        <v>9</v>
      </c>
      <c r="P1675">
        <v>9566.3126394498049</v>
      </c>
      <c r="R1675" t="s">
        <v>9</v>
      </c>
      <c r="S1675" s="4">
        <f t="shared" si="136"/>
        <v>15324.920695322593</v>
      </c>
      <c r="T1675" s="4">
        <f t="shared" si="137"/>
        <v>33219.201025626069</v>
      </c>
      <c r="U1675" s="4" t="s">
        <v>9</v>
      </c>
      <c r="V1675" t="s">
        <v>9</v>
      </c>
      <c r="W1675" t="s">
        <v>9</v>
      </c>
      <c r="X1675" t="str">
        <f>IF(AND(L1675&lt;&gt;L1674,以前300和1000统计!D1675&gt;以前300和1000统计!E1675+30),1,"")</f>
        <v/>
      </c>
      <c r="Y1675" t="str">
        <f t="shared" si="138"/>
        <v/>
      </c>
    </row>
    <row r="1676" spans="1:25" x14ac:dyDescent="0.25">
      <c r="A1676" s="6">
        <v>44851</v>
      </c>
      <c r="B1676" s="4">
        <v>6380.21</v>
      </c>
      <c r="C1676" s="4">
        <v>6476.4</v>
      </c>
      <c r="D1676" s="4">
        <v>6370.15</v>
      </c>
      <c r="E1676" s="4">
        <v>6472.45</v>
      </c>
      <c r="F1676" s="13">
        <v>3.5224288332784015E-2</v>
      </c>
      <c r="G1676" s="13" t="s">
        <v>9</v>
      </c>
      <c r="H1676" s="13" t="str">
        <f t="shared" si="135"/>
        <v/>
      </c>
      <c r="I1676" s="7">
        <v>171128918405</v>
      </c>
      <c r="J1676" s="8">
        <v>169865250757.66666</v>
      </c>
      <c r="K1676" s="8">
        <v>141462632257.75</v>
      </c>
      <c r="L1676" s="4">
        <f>IF(AND(以前300和1000统计!C1675&lt;-10,J1675&lt;K1675*1.05,以前300和1000统计!G1675&lt;10),L1675*(2-E1676/E1675),L1675)</f>
        <v>16183.221249867478</v>
      </c>
      <c r="M1676" s="4">
        <f t="shared" si="133"/>
        <v>6472.45</v>
      </c>
      <c r="N1676" s="4">
        <f>IF(L1676=L1675,1,0)</f>
        <v>1</v>
      </c>
      <c r="O1676" t="s">
        <v>9</v>
      </c>
      <c r="P1676" t="s">
        <v>9</v>
      </c>
      <c r="R1676" t="s">
        <v>9</v>
      </c>
      <c r="S1676" s="4">
        <f t="shared" si="136"/>
        <v>15482.775659949599</v>
      </c>
      <c r="T1676" s="4">
        <f t="shared" si="137"/>
        <v>33561.376747581882</v>
      </c>
      <c r="U1676" s="4" t="s">
        <v>9</v>
      </c>
      <c r="V1676" t="s">
        <v>9</v>
      </c>
      <c r="W1676" t="s">
        <v>9</v>
      </c>
      <c r="X1676" t="str">
        <f>IF(AND(L1676&lt;&gt;L1675,以前300和1000统计!D1676&gt;以前300和1000统计!E1676+30),1,"")</f>
        <v/>
      </c>
      <c r="Y1676" t="str">
        <f t="shared" si="138"/>
        <v/>
      </c>
    </row>
    <row r="1677" spans="1:25" x14ac:dyDescent="0.25">
      <c r="A1677" s="6">
        <v>44852</v>
      </c>
      <c r="B1677" s="4">
        <v>6490.6</v>
      </c>
      <c r="C1677" s="4">
        <v>6551.8</v>
      </c>
      <c r="D1677" s="4">
        <v>6447.78</v>
      </c>
      <c r="E1677" s="4">
        <v>6508.5</v>
      </c>
      <c r="F1677" s="13">
        <v>1.5927673005060594E-2</v>
      </c>
      <c r="G1677" s="13" t="s">
        <v>9</v>
      </c>
      <c r="H1677" s="13" t="str">
        <f t="shared" si="135"/>
        <v/>
      </c>
      <c r="I1677" s="7">
        <v>172917916317</v>
      </c>
      <c r="J1677" s="8">
        <v>175152929516.66666</v>
      </c>
      <c r="K1677" s="8">
        <v>142283748426.85001</v>
      </c>
      <c r="L1677" s="4">
        <f>IF(AND(以前300和1000统计!C1676&lt;-10,J1676&lt;K1676*1.05,以前300和1000统计!G1676&lt;10),L1676*(2-E1677/E1676),L1676)</f>
        <v>16183.221249867478</v>
      </c>
      <c r="M1677" s="4">
        <f t="shared" si="133"/>
        <v>6508.5</v>
      </c>
      <c r="N1677" s="4">
        <f>IF(L1677=L1676,1,0)</f>
        <v>1</v>
      </c>
      <c r="O1677" t="s">
        <v>9</v>
      </c>
      <c r="P1677" t="s">
        <v>9</v>
      </c>
      <c r="R1677" t="s">
        <v>9</v>
      </c>
      <c r="S1677" s="4">
        <f t="shared" si="136"/>
        <v>15569.011020986176</v>
      </c>
      <c r="T1677" s="4">
        <f t="shared" si="137"/>
        <v>33748.305597051614</v>
      </c>
      <c r="U1677" s="4" t="s">
        <v>9</v>
      </c>
      <c r="V1677" t="s">
        <v>9</v>
      </c>
      <c r="W1677" t="s">
        <v>9</v>
      </c>
      <c r="X1677" t="str">
        <f>IF(AND(L1677&lt;&gt;L1676,以前300和1000统计!D1677&gt;以前300和1000统计!E1677+30),1,"")</f>
        <v/>
      </c>
      <c r="Y1677" t="str">
        <f t="shared" si="138"/>
        <v/>
      </c>
    </row>
    <row r="1678" spans="1:25" x14ac:dyDescent="0.25">
      <c r="A1678" s="6">
        <v>44853</v>
      </c>
      <c r="B1678" s="4">
        <v>6492.6</v>
      </c>
      <c r="C1678" s="4">
        <v>6533.57</v>
      </c>
      <c r="D1678" s="4">
        <v>6460.7</v>
      </c>
      <c r="E1678" s="4">
        <v>6461.15</v>
      </c>
      <c r="F1678" s="13">
        <v>-1.7458613044519788E-3</v>
      </c>
      <c r="G1678" s="13" t="s">
        <v>9</v>
      </c>
      <c r="H1678" s="13" t="str">
        <f t="shared" si="135"/>
        <v/>
      </c>
      <c r="I1678" s="7">
        <v>165890298124</v>
      </c>
      <c r="J1678" s="8">
        <v>169979044282</v>
      </c>
      <c r="K1678" s="8">
        <v>143067502301.04999</v>
      </c>
      <c r="L1678" s="4">
        <f>IF(AND(以前300和1000统计!C1677&lt;-10,J1677&lt;K1677*1.05,以前300和1000统计!G1677&lt;10),L1677*(2-E1678/E1677),L1677)</f>
        <v>16183.221249867478</v>
      </c>
      <c r="M1678" s="4">
        <f t="shared" si="133"/>
        <v>6461.15</v>
      </c>
      <c r="N1678" s="4">
        <f>IF(L1678=L1677,1,0)</f>
        <v>1</v>
      </c>
      <c r="O1678" t="s">
        <v>9</v>
      </c>
      <c r="P1678" t="s">
        <v>9</v>
      </c>
      <c r="R1678" t="s">
        <v>9</v>
      </c>
      <c r="S1678" s="4">
        <f t="shared" si="136"/>
        <v>15455.744881039383</v>
      </c>
      <c r="T1678" s="4">
        <f t="shared" si="137"/>
        <v>33502.783238594151</v>
      </c>
      <c r="U1678" s="4" t="s">
        <v>9</v>
      </c>
      <c r="V1678" t="s">
        <v>9</v>
      </c>
      <c r="W1678" t="s">
        <v>9</v>
      </c>
      <c r="X1678" t="str">
        <f>IF(AND(L1678&lt;&gt;L1677,以前300和1000统计!D1678&gt;以前300和1000统计!E1678+30),1,"")</f>
        <v/>
      </c>
      <c r="Y1678" t="str">
        <f t="shared" si="138"/>
        <v/>
      </c>
    </row>
    <row r="1679" spans="1:25" x14ac:dyDescent="0.25">
      <c r="A1679" s="6">
        <v>44854</v>
      </c>
      <c r="B1679" s="4">
        <v>6431.99</v>
      </c>
      <c r="C1679" s="4">
        <v>6525.8</v>
      </c>
      <c r="D1679" s="4">
        <v>6342.15</v>
      </c>
      <c r="E1679" s="4">
        <v>6429.7</v>
      </c>
      <c r="F1679" s="13">
        <v>-1.2107244372743353E-2</v>
      </c>
      <c r="G1679" s="13" t="s">
        <v>9</v>
      </c>
      <c r="H1679" s="13" t="str">
        <f t="shared" si="135"/>
        <v/>
      </c>
      <c r="I1679" s="7">
        <v>176048476245</v>
      </c>
      <c r="J1679" s="8">
        <v>171618896895.33334</v>
      </c>
      <c r="K1679" s="8">
        <v>142069386121.5</v>
      </c>
      <c r="L1679" s="4">
        <f>IF(AND(以前300和1000统计!C1678&lt;-10,J1678&lt;K1678*1.05,以前300和1000统计!G1678&lt;10),L1678*(2-E1679/E1678),L1678)</f>
        <v>16183.221249867478</v>
      </c>
      <c r="M1679" s="4">
        <f t="shared" si="133"/>
        <v>6429.7</v>
      </c>
      <c r="N1679" s="4">
        <f t="shared" si="134"/>
        <v>1</v>
      </c>
      <c r="O1679" t="s">
        <v>9</v>
      </c>
      <c r="P1679" t="s">
        <v>9</v>
      </c>
      <c r="R1679" t="s">
        <v>9</v>
      </c>
      <c r="S1679" s="4">
        <f t="shared" si="136"/>
        <v>15380.513199913163</v>
      </c>
      <c r="T1679" s="4">
        <f t="shared" si="137"/>
        <v>33339.706614022092</v>
      </c>
      <c r="U1679" s="4" t="s">
        <v>9</v>
      </c>
      <c r="V1679" t="s">
        <v>9</v>
      </c>
      <c r="W1679" t="s">
        <v>9</v>
      </c>
      <c r="X1679" t="str">
        <f>IF(AND(L1679&lt;&gt;L1678,以前300和1000统计!D1679&gt;以前300和1000统计!E1679+30),1,"")</f>
        <v/>
      </c>
      <c r="Y1679" t="str">
        <f t="shared" si="138"/>
        <v/>
      </c>
    </row>
    <row r="1680" spans="1:25" x14ac:dyDescent="0.25">
      <c r="A1680" s="6">
        <v>44855</v>
      </c>
      <c r="B1680" s="4">
        <v>6433.33</v>
      </c>
      <c r="C1680" s="4">
        <v>6469.09</v>
      </c>
      <c r="D1680" s="4">
        <v>6387.77</v>
      </c>
      <c r="E1680" s="4">
        <v>6432.33</v>
      </c>
      <c r="F1680" s="13">
        <v>-4.4605062566260845E-3</v>
      </c>
      <c r="G1680" s="13" t="s">
        <v>9</v>
      </c>
      <c r="H1680" s="13" t="str">
        <f t="shared" si="135"/>
        <v/>
      </c>
      <c r="I1680" s="7">
        <v>151129742814</v>
      </c>
      <c r="J1680" s="8">
        <v>164356172394.33334</v>
      </c>
      <c r="K1680" s="8">
        <v>141612995438.95001</v>
      </c>
      <c r="L1680" s="4">
        <f>IF(AND(以前300和1000统计!C1679&lt;-10,J1679&lt;K1679*1.05,以前300和1000统计!G1679&lt;10),L1679*(2-E1680/E1679),L1679)</f>
        <v>16183.221249867478</v>
      </c>
      <c r="M1680" s="4">
        <f t="shared" si="133"/>
        <v>6432.33</v>
      </c>
      <c r="N1680" s="4">
        <f t="shared" si="134"/>
        <v>1</v>
      </c>
      <c r="O1680" t="s">
        <v>9</v>
      </c>
      <c r="P1680" t="s">
        <v>9</v>
      </c>
      <c r="R1680" t="s">
        <v>9</v>
      </c>
      <c r="S1680" s="4">
        <f t="shared" si="136"/>
        <v>15386.80443429669</v>
      </c>
      <c r="T1680" s="4">
        <f t="shared" si="137"/>
        <v>33353.343864344017</v>
      </c>
      <c r="U1680" s="4" t="s">
        <v>9</v>
      </c>
      <c r="V1680" t="s">
        <v>9</v>
      </c>
      <c r="W1680" t="s">
        <v>9</v>
      </c>
      <c r="X1680" t="str">
        <f>IF(AND(L1680&lt;&gt;L1679,以前300和1000统计!D1680&gt;以前300和1000统计!E1680+30),1,"")</f>
        <v/>
      </c>
      <c r="Y1680" t="str">
        <f t="shared" si="138"/>
        <v/>
      </c>
    </row>
    <row r="1681" spans="1:25" x14ac:dyDescent="0.25">
      <c r="A1681" s="6">
        <v>44858</v>
      </c>
      <c r="B1681" s="4">
        <v>6448.87</v>
      </c>
      <c r="C1681" s="4">
        <v>6554.37</v>
      </c>
      <c r="D1681" s="4">
        <v>6335.07</v>
      </c>
      <c r="E1681" s="4">
        <v>6378.43</v>
      </c>
      <c r="F1681" s="13">
        <v>-7.9739334650138494E-3</v>
      </c>
      <c r="G1681" s="13" t="s">
        <v>9</v>
      </c>
      <c r="H1681" s="13" t="str">
        <f t="shared" si="135"/>
        <v/>
      </c>
      <c r="I1681" s="7">
        <v>180064469820</v>
      </c>
      <c r="J1681" s="8">
        <v>169080896293</v>
      </c>
      <c r="K1681" s="8">
        <v>144098766020</v>
      </c>
      <c r="L1681" s="4">
        <f>IF(AND(以前300和1000统计!C1680&lt;-10,J1680&lt;K1680*1.05,以前300和1000统计!G1680&lt;10),L1680*(2-E1681/E1680),L1680)</f>
        <v>16183.221249867478</v>
      </c>
      <c r="M1681" s="4">
        <f t="shared" si="133"/>
        <v>6378.43</v>
      </c>
      <c r="N1681" s="4">
        <f t="shared" si="134"/>
        <v>1</v>
      </c>
      <c r="O1681" t="s">
        <v>9</v>
      </c>
      <c r="P1681" t="s">
        <v>9</v>
      </c>
      <c r="R1681" t="s">
        <v>9</v>
      </c>
      <c r="S1681" s="4">
        <f t="shared" si="136"/>
        <v>15257.870010999286</v>
      </c>
      <c r="T1681" s="4">
        <f t="shared" si="137"/>
        <v>33073.858011738797</v>
      </c>
      <c r="U1681" s="4" t="s">
        <v>9</v>
      </c>
      <c r="V1681" t="s">
        <v>9</v>
      </c>
      <c r="W1681" t="s">
        <v>9</v>
      </c>
      <c r="X1681" t="str">
        <f>IF(AND(L1681&lt;&gt;L1680,以前300和1000统计!D1681&gt;以前300和1000统计!E1681+30),1,"")</f>
        <v/>
      </c>
      <c r="Y1681" t="str">
        <f t="shared" si="138"/>
        <v/>
      </c>
    </row>
    <row r="1682" spans="1:25" x14ac:dyDescent="0.25">
      <c r="A1682" s="6">
        <v>44859</v>
      </c>
      <c r="B1682" s="4">
        <v>6346.15</v>
      </c>
      <c r="C1682" s="4">
        <v>6411.17</v>
      </c>
      <c r="D1682" s="4">
        <v>6248.84</v>
      </c>
      <c r="E1682" s="4">
        <v>6355.78</v>
      </c>
      <c r="F1682" s="13">
        <v>-1.1900819765155113E-2</v>
      </c>
      <c r="G1682" s="13" t="s">
        <v>9</v>
      </c>
      <c r="H1682" s="13" t="str">
        <f t="shared" si="135"/>
        <v/>
      </c>
      <c r="I1682" s="7">
        <v>165200236897</v>
      </c>
      <c r="J1682" s="8">
        <v>165464816510.33334</v>
      </c>
      <c r="K1682" s="8">
        <v>146012950332.5</v>
      </c>
      <c r="L1682" s="4">
        <f>IF(AND(以前300和1000统计!C1681&lt;-10,J1681&lt;K1681*1.05,以前300和1000统计!G1681&lt;10),L1681*(2-E1682/E1681),L1681)</f>
        <v>16183.221249867478</v>
      </c>
      <c r="M1682" s="4">
        <f t="shared" ref="M1682:M1745" si="140">E1682</f>
        <v>6355.78</v>
      </c>
      <c r="N1682" s="4">
        <f t="shared" ref="N1682:N1745" si="141">IF(L1682=L1681,1,0)</f>
        <v>1</v>
      </c>
      <c r="O1682" t="s">
        <v>9</v>
      </c>
      <c r="P1682" t="s">
        <v>9</v>
      </c>
      <c r="R1682" t="s">
        <v>9</v>
      </c>
      <c r="S1682" s="4">
        <f t="shared" si="136"/>
        <v>15203.688847962434</v>
      </c>
      <c r="T1682" s="4">
        <f t="shared" si="137"/>
        <v>32956.41173044921</v>
      </c>
      <c r="U1682" s="4" t="s">
        <v>9</v>
      </c>
      <c r="V1682" t="s">
        <v>9</v>
      </c>
      <c r="W1682" t="s">
        <v>9</v>
      </c>
      <c r="X1682" t="str">
        <f>IF(AND(L1682&lt;&gt;L1681,以前300和1000统计!D1682&gt;以前300和1000统计!E1682+30),1,"")</f>
        <v/>
      </c>
      <c r="Y1682" t="str">
        <f t="shared" si="138"/>
        <v/>
      </c>
    </row>
    <row r="1683" spans="1:25" x14ac:dyDescent="0.25">
      <c r="A1683" s="6">
        <v>44860</v>
      </c>
      <c r="B1683" s="4">
        <v>6358.06</v>
      </c>
      <c r="C1683" s="4">
        <v>6548.62</v>
      </c>
      <c r="D1683" s="4">
        <v>6348.99</v>
      </c>
      <c r="E1683" s="4">
        <v>6491.69</v>
      </c>
      <c r="F1683" s="13">
        <v>1.7756720697726491E-2</v>
      </c>
      <c r="G1683" s="13" t="s">
        <v>9</v>
      </c>
      <c r="H1683" s="13" t="str">
        <f t="shared" si="135"/>
        <v/>
      </c>
      <c r="I1683" s="7">
        <v>200200044240</v>
      </c>
      <c r="J1683" s="8">
        <v>181821583652.33334</v>
      </c>
      <c r="K1683" s="8">
        <v>149905611673.29999</v>
      </c>
      <c r="L1683" s="4">
        <f>IF(AND(以前300和1000统计!C1682&lt;-10,J1682&lt;K1682*1.05,以前300和1000统计!G1682&lt;10),L1682*(2-E1683/E1682),L1682)</f>
        <v>16183.221249867478</v>
      </c>
      <c r="M1683" s="4">
        <f t="shared" si="140"/>
        <v>6491.69</v>
      </c>
      <c r="N1683" s="4">
        <f t="shared" si="141"/>
        <v>1</v>
      </c>
      <c r="O1683" t="s">
        <v>9</v>
      </c>
      <c r="P1683" t="s">
        <v>9</v>
      </c>
      <c r="R1683" t="s">
        <v>9</v>
      </c>
      <c r="S1683" s="4">
        <f t="shared" si="136"/>
        <v>15528.799747226816</v>
      </c>
      <c r="T1683" s="4">
        <f t="shared" si="137"/>
        <v>33661.141270849505</v>
      </c>
      <c r="U1683" s="4" t="s">
        <v>9</v>
      </c>
      <c r="V1683" t="s">
        <v>9</v>
      </c>
      <c r="W1683" t="s">
        <v>9</v>
      </c>
      <c r="X1683" t="str">
        <f>IF(AND(L1683&lt;&gt;L1682,以前300和1000统计!D1683&gt;以前300和1000统计!E1683+30),1,"")</f>
        <v/>
      </c>
      <c r="Y1683" t="str">
        <f t="shared" si="138"/>
        <v/>
      </c>
    </row>
    <row r="1684" spans="1:25" x14ac:dyDescent="0.25">
      <c r="A1684" s="6">
        <v>44861</v>
      </c>
      <c r="B1684" s="4">
        <v>6497.52</v>
      </c>
      <c r="C1684" s="4">
        <v>6544.42</v>
      </c>
      <c r="D1684" s="4">
        <v>6459.92</v>
      </c>
      <c r="E1684" s="4">
        <v>6461.61</v>
      </c>
      <c r="F1684" s="13">
        <v>1.665098540226384E-2</v>
      </c>
      <c r="G1684" s="13" t="s">
        <v>9</v>
      </c>
      <c r="H1684" s="13" t="str">
        <f t="shared" si="135"/>
        <v/>
      </c>
      <c r="I1684" s="7">
        <v>196363432004</v>
      </c>
      <c r="J1684" s="8">
        <v>187254571047</v>
      </c>
      <c r="K1684" s="8">
        <v>153266830167.75</v>
      </c>
      <c r="L1684" s="4">
        <f>IF(AND(以前300和1000统计!C1683&lt;-10,J1683&lt;K1683*1.05,以前300和1000统计!G1683&lt;10),L1683*(2-E1684/E1683),L1683)</f>
        <v>16183.221249867478</v>
      </c>
      <c r="M1684" s="4">
        <f t="shared" si="140"/>
        <v>6461.61</v>
      </c>
      <c r="N1684" s="4">
        <f t="shared" si="141"/>
        <v>1</v>
      </c>
      <c r="O1684" t="s">
        <v>9</v>
      </c>
      <c r="P1684" t="s">
        <v>9</v>
      </c>
      <c r="R1684" t="s">
        <v>9</v>
      </c>
      <c r="S1684" s="4">
        <f t="shared" si="136"/>
        <v>15456.845249030419</v>
      </c>
      <c r="T1684" s="4">
        <f t="shared" si="137"/>
        <v>33505.168461083922</v>
      </c>
      <c r="U1684" s="4" t="s">
        <v>9</v>
      </c>
      <c r="V1684" t="s">
        <v>9</v>
      </c>
      <c r="W1684" t="s">
        <v>9</v>
      </c>
      <c r="X1684" t="str">
        <f>IF(AND(L1684&lt;&gt;L1683,以前300和1000统计!D1684&gt;以前300和1000统计!E1684+30),1,"")</f>
        <v/>
      </c>
      <c r="Y1684" t="str">
        <f t="shared" si="138"/>
        <v/>
      </c>
    </row>
    <row r="1685" spans="1:25" x14ac:dyDescent="0.25">
      <c r="A1685" s="6">
        <v>44862</v>
      </c>
      <c r="B1685" s="4">
        <v>6412.61</v>
      </c>
      <c r="C1685" s="4">
        <v>6446.6</v>
      </c>
      <c r="D1685" s="4">
        <v>6216.27</v>
      </c>
      <c r="E1685" s="4">
        <v>6239.93</v>
      </c>
      <c r="F1685" s="13">
        <v>-3.8781888845585533E-2</v>
      </c>
      <c r="G1685" s="13" t="s">
        <v>9</v>
      </c>
      <c r="H1685" s="13" t="str">
        <f t="shared" si="135"/>
        <v/>
      </c>
      <c r="I1685" s="7">
        <v>197514525527</v>
      </c>
      <c r="J1685" s="8">
        <v>198026000590.33334</v>
      </c>
      <c r="K1685" s="8">
        <v>156341864094.25</v>
      </c>
      <c r="L1685" s="4">
        <f>IF(AND(以前300和1000统计!C1684&lt;-10,J1684&lt;K1684*1.05,以前300和1000统计!G1684&lt;10),L1684*(2-E1685/E1684),L1684)</f>
        <v>16183.221249867478</v>
      </c>
      <c r="M1685" s="4">
        <f t="shared" si="140"/>
        <v>6239.93</v>
      </c>
      <c r="N1685" s="4">
        <f t="shared" si="141"/>
        <v>1</v>
      </c>
      <c r="O1685" t="s">
        <v>9</v>
      </c>
      <c r="P1685" t="s">
        <v>9</v>
      </c>
      <c r="R1685" t="s">
        <v>9</v>
      </c>
      <c r="S1685" s="4">
        <f t="shared" si="136"/>
        <v>14926.56356152451</v>
      </c>
      <c r="T1685" s="4">
        <f t="shared" si="137"/>
        <v>32355.698631667867</v>
      </c>
      <c r="U1685" s="4" t="s">
        <v>9</v>
      </c>
      <c r="V1685" t="s">
        <v>9</v>
      </c>
      <c r="W1685" t="s">
        <v>9</v>
      </c>
      <c r="X1685" t="str">
        <f>IF(AND(L1685&lt;&gt;L1684,以前300和1000统计!D1685&gt;以前300和1000统计!E1685+30),1,"")</f>
        <v/>
      </c>
      <c r="Y1685" t="str">
        <f t="shared" si="138"/>
        <v/>
      </c>
    </row>
    <row r="1686" spans="1:25" x14ac:dyDescent="0.25">
      <c r="A1686" s="6">
        <v>44865</v>
      </c>
      <c r="B1686" s="4">
        <v>6201.75</v>
      </c>
      <c r="C1686" s="4">
        <v>6349.12</v>
      </c>
      <c r="D1686" s="4">
        <v>6201.28</v>
      </c>
      <c r="E1686" s="4">
        <v>6292.62</v>
      </c>
      <c r="F1686" s="13">
        <v>-2.6152924735476146E-2</v>
      </c>
      <c r="G1686" s="13" t="s">
        <v>9</v>
      </c>
      <c r="H1686" s="13" t="str">
        <f t="shared" si="135"/>
        <v/>
      </c>
      <c r="I1686" s="7">
        <v>187134463252</v>
      </c>
      <c r="J1686" s="8">
        <v>193670806927.66666</v>
      </c>
      <c r="K1686" s="8">
        <v>159245843426.14999</v>
      </c>
      <c r="L1686" s="4">
        <f>IF(AND(以前300和1000统计!C1685&lt;-10,J1685&lt;K1685*1.05,以前300和1000统计!G1685&lt;10),L1685*(2-E1686/E1685),L1685)</f>
        <v>16183.221249867478</v>
      </c>
      <c r="M1686" s="4">
        <f t="shared" si="140"/>
        <v>6292.62</v>
      </c>
      <c r="N1686" s="4">
        <f t="shared" si="141"/>
        <v>1</v>
      </c>
      <c r="O1686" t="s">
        <v>9</v>
      </c>
      <c r="P1686" t="s">
        <v>9</v>
      </c>
      <c r="R1686" t="s">
        <v>9</v>
      </c>
      <c r="S1686" s="4">
        <f t="shared" si="136"/>
        <v>15052.603538584624</v>
      </c>
      <c r="T1686" s="4">
        <f t="shared" si="137"/>
        <v>32628.910312071745</v>
      </c>
      <c r="U1686" s="4" t="s">
        <v>9</v>
      </c>
      <c r="V1686" t="s">
        <v>9</v>
      </c>
      <c r="W1686" t="s">
        <v>9</v>
      </c>
      <c r="X1686" t="str">
        <f>IF(AND(L1686&lt;&gt;L1685,以前300和1000统计!D1686&gt;以前300和1000统计!E1686+30),1,"")</f>
        <v/>
      </c>
      <c r="Y1686" t="str">
        <f t="shared" si="138"/>
        <v/>
      </c>
    </row>
    <row r="1687" spans="1:25" x14ac:dyDescent="0.25">
      <c r="A1687" s="6">
        <v>44866</v>
      </c>
      <c r="B1687" s="4">
        <v>6299.03</v>
      </c>
      <c r="C1687" s="4">
        <v>6440.92</v>
      </c>
      <c r="D1687" s="4">
        <v>6277.62</v>
      </c>
      <c r="E1687" s="4">
        <v>6439.82</v>
      </c>
      <c r="F1687" s="13">
        <v>3.203401320207111E-2</v>
      </c>
      <c r="G1687" s="13" t="s">
        <v>9</v>
      </c>
      <c r="H1687" s="13" t="str">
        <f t="shared" si="135"/>
        <v/>
      </c>
      <c r="I1687" s="7">
        <v>199551407228</v>
      </c>
      <c r="J1687" s="8">
        <v>194733465335.66666</v>
      </c>
      <c r="K1687" s="8">
        <v>162571674725.70001</v>
      </c>
      <c r="L1687" s="4">
        <f>IF(AND(以前300和1000统计!C1686&lt;-10,J1686&lt;K1686*1.05,以前300和1000统计!G1686&lt;10),L1686*(2-E1687/E1686),L1686)</f>
        <v>16183.221249867478</v>
      </c>
      <c r="M1687" s="4">
        <f t="shared" si="140"/>
        <v>6439.82</v>
      </c>
      <c r="N1687" s="4">
        <f t="shared" si="141"/>
        <v>1</v>
      </c>
      <c r="O1687" t="s">
        <v>9</v>
      </c>
      <c r="P1687" t="s">
        <v>9</v>
      </c>
      <c r="R1687" t="s">
        <v>9</v>
      </c>
      <c r="S1687" s="4">
        <f t="shared" si="136"/>
        <v>15404.721295715939</v>
      </c>
      <c r="T1687" s="4">
        <f t="shared" si="137"/>
        <v>33392.181508796952</v>
      </c>
      <c r="U1687" s="4" t="s">
        <v>9</v>
      </c>
      <c r="V1687" t="s">
        <v>9</v>
      </c>
      <c r="W1687" t="s">
        <v>9</v>
      </c>
      <c r="X1687" t="str">
        <f>IF(AND(L1687&lt;&gt;L1686,以前300和1000统计!D1687&gt;以前300和1000统计!E1687+30),1,"")</f>
        <v/>
      </c>
      <c r="Y1687" t="str">
        <f t="shared" si="138"/>
        <v/>
      </c>
    </row>
    <row r="1688" spans="1:25" x14ac:dyDescent="0.25">
      <c r="A1688" s="6">
        <v>44867</v>
      </c>
      <c r="B1688" s="4">
        <v>6434.95</v>
      </c>
      <c r="C1688" s="4">
        <v>6557.01</v>
      </c>
      <c r="D1688" s="4">
        <v>6424.66</v>
      </c>
      <c r="E1688" s="4">
        <v>6524.51</v>
      </c>
      <c r="F1688" s="13">
        <v>3.6851104945158086E-2</v>
      </c>
      <c r="G1688" s="13" t="s">
        <v>9</v>
      </c>
      <c r="H1688" s="13" t="str">
        <f t="shared" si="135"/>
        <v/>
      </c>
      <c r="I1688" s="7">
        <v>216303778309</v>
      </c>
      <c r="J1688" s="8">
        <v>200996549596.33334</v>
      </c>
      <c r="K1688" s="8">
        <v>166941668520.54999</v>
      </c>
      <c r="L1688" s="4">
        <f>IF(AND(以前300和1000统计!C1687&lt;-10,J1687&lt;K1687*1.05,以前300和1000统计!G1687&lt;10),L1687*(2-E1688/E1687),L1687)</f>
        <v>16183.221249867478</v>
      </c>
      <c r="M1688" s="4">
        <f t="shared" si="140"/>
        <v>6524.51</v>
      </c>
      <c r="N1688" s="4">
        <f t="shared" si="141"/>
        <v>1</v>
      </c>
      <c r="O1688" t="s">
        <v>9</v>
      </c>
      <c r="P1688" t="s">
        <v>9</v>
      </c>
      <c r="R1688" t="s">
        <v>9</v>
      </c>
      <c r="S1688" s="4">
        <f t="shared" si="136"/>
        <v>15607.308611282862</v>
      </c>
      <c r="T1688" s="4">
        <f t="shared" si="137"/>
        <v>33831.321710228047</v>
      </c>
      <c r="U1688" s="4" t="s">
        <v>9</v>
      </c>
      <c r="V1688" t="s">
        <v>9</v>
      </c>
      <c r="W1688" t="s">
        <v>9</v>
      </c>
      <c r="X1688" t="str">
        <f>IF(AND(L1688&lt;&gt;L1687,以前300和1000统计!D1688&gt;以前300和1000统计!E1688+30),1,"")</f>
        <v/>
      </c>
      <c r="Y1688" t="str">
        <f t="shared" si="138"/>
        <v/>
      </c>
    </row>
    <row r="1689" spans="1:25" x14ac:dyDescent="0.25">
      <c r="A1689" s="6">
        <v>44868</v>
      </c>
      <c r="B1689" s="4">
        <v>6467.23</v>
      </c>
      <c r="C1689" s="4">
        <v>6576.37</v>
      </c>
      <c r="D1689" s="4">
        <v>6461.3</v>
      </c>
      <c r="E1689" s="4">
        <v>6566.84</v>
      </c>
      <c r="F1689" s="13">
        <v>1.9724153780695808E-2</v>
      </c>
      <c r="G1689" s="13" t="s">
        <v>9</v>
      </c>
      <c r="H1689" s="13" t="str">
        <f t="shared" si="135"/>
        <v/>
      </c>
      <c r="I1689" s="7">
        <v>199422978711</v>
      </c>
      <c r="J1689" s="8">
        <v>205092721416</v>
      </c>
      <c r="K1689" s="8">
        <v>170540495099.20001</v>
      </c>
      <c r="L1689" s="4">
        <f>IF(AND(以前300和1000统计!C1688&lt;-10,J1688&lt;K1688*1.05,以前300和1000统计!G1688&lt;10),L1688*(2-E1689/E1688),L1688)</f>
        <v>16183.221249867478</v>
      </c>
      <c r="M1689" s="4">
        <f t="shared" si="140"/>
        <v>6566.84</v>
      </c>
      <c r="N1689" s="4">
        <f t="shared" si="141"/>
        <v>1</v>
      </c>
      <c r="O1689" t="s">
        <v>9</v>
      </c>
      <c r="P1689" t="s">
        <v>9</v>
      </c>
      <c r="R1689" t="s">
        <v>9</v>
      </c>
      <c r="S1689" s="4">
        <f t="shared" si="136"/>
        <v>15708.566387501398</v>
      </c>
      <c r="T1689" s="4">
        <f t="shared" si="137"/>
        <v>34050.814031949361</v>
      </c>
      <c r="U1689" s="4" t="s">
        <v>9</v>
      </c>
      <c r="V1689" t="s">
        <v>9</v>
      </c>
      <c r="W1689" t="s">
        <v>9</v>
      </c>
      <c r="X1689" t="str">
        <f>IF(AND(L1689&lt;&gt;L1688,以前300和1000统计!D1689&gt;以前300和1000统计!E1689+30),1,"")</f>
        <v/>
      </c>
      <c r="Y1689" t="str">
        <f t="shared" si="138"/>
        <v/>
      </c>
    </row>
    <row r="1690" spans="1:25" x14ac:dyDescent="0.25">
      <c r="A1690" s="6">
        <v>44869</v>
      </c>
      <c r="B1690" s="4">
        <v>6569.19</v>
      </c>
      <c r="C1690" s="4">
        <v>6719.51</v>
      </c>
      <c r="D1690" s="4">
        <v>6568.78</v>
      </c>
      <c r="E1690" s="4">
        <v>6709.64</v>
      </c>
      <c r="F1690" s="13">
        <v>2.8374544601816876E-2</v>
      </c>
      <c r="G1690" s="13" t="s">
        <v>9</v>
      </c>
      <c r="H1690" s="13" t="str">
        <f t="shared" si="135"/>
        <v/>
      </c>
      <c r="I1690" s="7">
        <v>230118260588</v>
      </c>
      <c r="J1690" s="8">
        <v>215281672536</v>
      </c>
      <c r="K1690" s="8">
        <v>176393167424.35001</v>
      </c>
      <c r="L1690" s="4">
        <f>IF(AND(以前300和1000统计!C1689&lt;-10,J1689&lt;K1689*1.05,以前300和1000统计!G1689&lt;10),L1689*(2-E1690/E1689),L1689)</f>
        <v>16183.221249867478</v>
      </c>
      <c r="M1690" s="4">
        <f t="shared" si="140"/>
        <v>6709.64</v>
      </c>
      <c r="N1690" s="4">
        <f t="shared" si="141"/>
        <v>1</v>
      </c>
      <c r="O1690" t="s">
        <v>9</v>
      </c>
      <c r="P1690" t="s">
        <v>9</v>
      </c>
      <c r="R1690" t="s">
        <v>9</v>
      </c>
      <c r="S1690" s="4">
        <f t="shared" si="136"/>
        <v>16050.158885588027</v>
      </c>
      <c r="T1690" s="4">
        <f t="shared" si="137"/>
        <v>34791.270057033318</v>
      </c>
      <c r="U1690" s="4" t="s">
        <v>9</v>
      </c>
      <c r="V1690" t="s">
        <v>9</v>
      </c>
      <c r="W1690" t="s">
        <v>9</v>
      </c>
      <c r="X1690" t="str">
        <f>IF(AND(L1690&lt;&gt;L1689,以前300和1000统计!D1690&gt;以前300和1000统计!E1690+30),1,"")</f>
        <v/>
      </c>
      <c r="Y1690" t="str">
        <f t="shared" si="138"/>
        <v/>
      </c>
    </row>
    <row r="1691" spans="1:25" x14ac:dyDescent="0.25">
      <c r="A1691" s="6">
        <v>44872</v>
      </c>
      <c r="B1691" s="4">
        <v>6713.73</v>
      </c>
      <c r="C1691" s="4">
        <v>6749.76</v>
      </c>
      <c r="D1691" s="4">
        <v>6660.98</v>
      </c>
      <c r="E1691" s="4">
        <v>6713.64</v>
      </c>
      <c r="F1691" s="13">
        <v>2.2354739874886675E-2</v>
      </c>
      <c r="G1691" s="13" t="s">
        <v>9</v>
      </c>
      <c r="H1691" s="13" t="str">
        <f t="shared" si="135"/>
        <v/>
      </c>
      <c r="I1691" s="7">
        <v>220210872290</v>
      </c>
      <c r="J1691" s="8">
        <v>216584037196.33334</v>
      </c>
      <c r="K1691" s="8">
        <v>181262265045.5</v>
      </c>
      <c r="L1691" s="4">
        <f>IF(AND(以前300和1000统计!C1690&lt;-10,J1690&lt;K1690*1.05,以前300和1000统计!G1690&lt;10),L1690*(2-E1691/E1690),L1690)</f>
        <v>16183.221249867478</v>
      </c>
      <c r="M1691" s="4">
        <f t="shared" si="140"/>
        <v>6713.64</v>
      </c>
      <c r="N1691" s="4">
        <f t="shared" si="141"/>
        <v>1</v>
      </c>
      <c r="O1691" t="s">
        <v>9</v>
      </c>
      <c r="P1691" t="s">
        <v>9</v>
      </c>
      <c r="R1691" t="s">
        <v>9</v>
      </c>
      <c r="S1691" s="4">
        <f t="shared" si="136"/>
        <v>16059.727302901378</v>
      </c>
      <c r="T1691" s="4">
        <f t="shared" si="137"/>
        <v>34812.011122161719</v>
      </c>
      <c r="U1691" s="4" t="s">
        <v>9</v>
      </c>
      <c r="V1691" t="s">
        <v>9</v>
      </c>
      <c r="W1691" t="s">
        <v>9</v>
      </c>
      <c r="X1691" t="str">
        <f>IF(AND(L1691&lt;&gt;L1690,以前300和1000统计!D1691&gt;以前300和1000统计!E1691+30),1,"")</f>
        <v/>
      </c>
      <c r="Y1691" t="str">
        <f t="shared" si="138"/>
        <v/>
      </c>
    </row>
    <row r="1692" spans="1:25" x14ac:dyDescent="0.25">
      <c r="A1692" s="6">
        <v>44873</v>
      </c>
      <c r="B1692" s="4">
        <v>6707.01</v>
      </c>
      <c r="C1692" s="4">
        <v>6708.08</v>
      </c>
      <c r="D1692" s="4">
        <v>6647.44</v>
      </c>
      <c r="E1692" s="4">
        <v>6694.96</v>
      </c>
      <c r="F1692" s="13">
        <v>-2.1878968171169522E-3</v>
      </c>
      <c r="G1692" s="13" t="s">
        <v>9</v>
      </c>
      <c r="H1692" s="13" t="str">
        <f t="shared" si="135"/>
        <v/>
      </c>
      <c r="I1692" s="7">
        <v>180763670672</v>
      </c>
      <c r="J1692" s="8">
        <v>210364267850</v>
      </c>
      <c r="K1692" s="8">
        <v>184723634850.45001</v>
      </c>
      <c r="L1692" s="4">
        <f>IF(AND(以前300和1000统计!C1691&lt;-10,J1691&lt;K1691*1.05,以前300和1000统计!G1691&lt;10),L1691*(2-E1692/E1691),L1691)</f>
        <v>16183.221249867478</v>
      </c>
      <c r="M1692" s="4">
        <f t="shared" si="140"/>
        <v>6694.96</v>
      </c>
      <c r="N1692" s="4">
        <f t="shared" si="141"/>
        <v>1</v>
      </c>
      <c r="O1692" t="s">
        <v>9</v>
      </c>
      <c r="P1692" t="s">
        <v>9</v>
      </c>
      <c r="R1692" t="s">
        <v>9</v>
      </c>
      <c r="S1692" s="4">
        <f t="shared" si="136"/>
        <v>16015.042794048029</v>
      </c>
      <c r="T1692" s="4">
        <f t="shared" si="137"/>
        <v>34715.150348012081</v>
      </c>
      <c r="U1692" s="4" t="s">
        <v>9</v>
      </c>
      <c r="V1692" t="s">
        <v>9</v>
      </c>
      <c r="W1692" t="s">
        <v>9</v>
      </c>
      <c r="X1692" t="str">
        <f>IF(AND(L1692&lt;&gt;L1691,以前300和1000统计!D1692&gt;以前300和1000统计!E1692+30),1,"")</f>
        <v/>
      </c>
      <c r="Y1692" t="str">
        <f t="shared" si="138"/>
        <v/>
      </c>
    </row>
    <row r="1693" spans="1:25" x14ac:dyDescent="0.25">
      <c r="A1693" s="6">
        <v>44874</v>
      </c>
      <c r="B1693" s="4">
        <v>6694.4</v>
      </c>
      <c r="C1693" s="4">
        <v>6736.67</v>
      </c>
      <c r="D1693" s="4">
        <v>6664.37</v>
      </c>
      <c r="E1693" s="4">
        <v>6676.01</v>
      </c>
      <c r="F1693" s="13">
        <v>-5.6050071198336937E-3</v>
      </c>
      <c r="G1693" s="13" t="s">
        <v>9</v>
      </c>
      <c r="H1693" s="13" t="str">
        <f t="shared" si="135"/>
        <v/>
      </c>
      <c r="I1693" s="7">
        <v>164404506999</v>
      </c>
      <c r="J1693" s="8">
        <v>188459683320.33334</v>
      </c>
      <c r="K1693" s="8">
        <v>185641741615.5</v>
      </c>
      <c r="L1693" s="4">
        <f>IF(AND(以前300和1000统计!C1692&lt;-10,J1692&lt;K1692*1.05,以前300和1000统计!G1692&lt;10),L1692*(2-E1693/E1692),L1692)</f>
        <v>16183.221249867478</v>
      </c>
      <c r="M1693" s="4">
        <f t="shared" si="140"/>
        <v>6676.01</v>
      </c>
      <c r="N1693" s="4">
        <f t="shared" si="141"/>
        <v>1</v>
      </c>
      <c r="O1693" t="s">
        <v>9</v>
      </c>
      <c r="P1693" t="s">
        <v>9</v>
      </c>
      <c r="R1693" t="s">
        <v>9</v>
      </c>
      <c r="S1693" s="4">
        <f t="shared" si="136"/>
        <v>15969.712417026029</v>
      </c>
      <c r="T1693" s="4">
        <f t="shared" si="137"/>
        <v>34616.889551966269</v>
      </c>
      <c r="U1693" s="4" t="s">
        <v>9</v>
      </c>
      <c r="V1693" t="s">
        <v>9</v>
      </c>
      <c r="W1693" t="s">
        <v>9</v>
      </c>
      <c r="X1693" t="str">
        <f>IF(AND(L1693&lt;&gt;L1692,以前300和1000统计!D1693&gt;以前300和1000统计!E1693+30),1,"")</f>
        <v/>
      </c>
      <c r="Y1693" t="str">
        <f t="shared" si="138"/>
        <v/>
      </c>
    </row>
    <row r="1694" spans="1:25" x14ac:dyDescent="0.25">
      <c r="A1694" s="6">
        <v>44875</v>
      </c>
      <c r="B1694" s="4">
        <v>6638.52</v>
      </c>
      <c r="C1694" s="4">
        <v>6663.11</v>
      </c>
      <c r="D1694" s="4">
        <v>6583.86</v>
      </c>
      <c r="E1694" s="4">
        <v>6603.31</v>
      </c>
      <c r="F1694" s="13">
        <v>-1.3689402177160082E-2</v>
      </c>
      <c r="G1694" s="13" t="s">
        <v>9</v>
      </c>
      <c r="H1694" s="13" t="str">
        <f t="shared" si="135"/>
        <v/>
      </c>
      <c r="I1694" s="7">
        <v>183303850089</v>
      </c>
      <c r="J1694" s="8">
        <v>176157342586.66666</v>
      </c>
      <c r="K1694" s="8">
        <v>186954190117.95001</v>
      </c>
      <c r="L1694" s="4">
        <f>IF(AND(以前300和1000统计!C1693&lt;-10,J1693&lt;K1693*1.05,以前300和1000统计!G1693&lt;10),L1693*(2-E1694/E1693),L1693)</f>
        <v>16183.221249867478</v>
      </c>
      <c r="M1694" s="4">
        <f t="shared" si="140"/>
        <v>6603.31</v>
      </c>
      <c r="N1694" s="4">
        <f t="shared" si="141"/>
        <v>1</v>
      </c>
      <c r="O1694" t="s">
        <v>9</v>
      </c>
      <c r="P1694" t="s">
        <v>9</v>
      </c>
      <c r="R1694" t="s">
        <v>9</v>
      </c>
      <c r="S1694" s="4">
        <f t="shared" si="136"/>
        <v>15795.806432355874</v>
      </c>
      <c r="T1694" s="4">
        <f t="shared" si="137"/>
        <v>34239.920693257554</v>
      </c>
      <c r="U1694" s="4" t="s">
        <v>9</v>
      </c>
      <c r="V1694" t="s">
        <v>9</v>
      </c>
      <c r="W1694" t="s">
        <v>9</v>
      </c>
      <c r="X1694" t="str">
        <f>IF(AND(L1694&lt;&gt;L1693,以前300和1000统计!D1694&gt;以前300和1000统计!E1694+30),1,"")</f>
        <v/>
      </c>
      <c r="Y1694" t="str">
        <f t="shared" si="138"/>
        <v/>
      </c>
    </row>
    <row r="1695" spans="1:25" x14ac:dyDescent="0.25">
      <c r="A1695" s="6">
        <v>44876</v>
      </c>
      <c r="B1695" s="4">
        <v>6749.07</v>
      </c>
      <c r="C1695" s="4">
        <v>6776.74</v>
      </c>
      <c r="D1695" s="4">
        <v>6641.76</v>
      </c>
      <c r="E1695" s="4">
        <v>6643.48</v>
      </c>
      <c r="F1695" s="13">
        <v>-4.8726709516613287E-3</v>
      </c>
      <c r="G1695" s="13" t="s">
        <v>9</v>
      </c>
      <c r="H1695" s="13" t="str">
        <f t="shared" si="135"/>
        <v/>
      </c>
      <c r="I1695" s="7">
        <v>237140698560</v>
      </c>
      <c r="J1695" s="8">
        <v>194949685216</v>
      </c>
      <c r="K1695" s="8">
        <v>189740627354.54999</v>
      </c>
      <c r="L1695" s="4">
        <f>IF(AND(以前300和1000统计!C1694&lt;-10,J1694&lt;K1694*1.05,以前300和1000统计!G1694&lt;10),L1694*(2-E1695/E1694),L1694)</f>
        <v>16183.221249867478</v>
      </c>
      <c r="M1695" s="4">
        <f t="shared" si="140"/>
        <v>6643.48</v>
      </c>
      <c r="N1695" s="4">
        <f t="shared" si="141"/>
        <v>1</v>
      </c>
      <c r="O1695" t="s">
        <v>9</v>
      </c>
      <c r="P1695" t="s">
        <v>9</v>
      </c>
      <c r="R1695" t="s">
        <v>9</v>
      </c>
      <c r="S1695" s="4">
        <f t="shared" si="136"/>
        <v>15891.897263225199</v>
      </c>
      <c r="T1695" s="4">
        <f t="shared" si="137"/>
        <v>34448.212839809537</v>
      </c>
      <c r="U1695" s="4" t="s">
        <v>9</v>
      </c>
      <c r="V1695" t="s">
        <v>9</v>
      </c>
      <c r="W1695" t="s">
        <v>9</v>
      </c>
      <c r="X1695" t="str">
        <f>IF(AND(L1695&lt;&gt;L1694,以前300和1000统计!D1695&gt;以前300和1000统计!E1695+30),1,"")</f>
        <v/>
      </c>
      <c r="Y1695" t="str">
        <f t="shared" si="138"/>
        <v/>
      </c>
    </row>
    <row r="1696" spans="1:25" x14ac:dyDescent="0.25">
      <c r="A1696" s="6">
        <v>44879</v>
      </c>
      <c r="B1696" s="4">
        <v>6639.02</v>
      </c>
      <c r="C1696" s="4">
        <v>6688.01</v>
      </c>
      <c r="D1696" s="4">
        <v>6570.49</v>
      </c>
      <c r="E1696" s="4">
        <v>6599.67</v>
      </c>
      <c r="F1696" s="13">
        <v>-5.5123869695661298E-4</v>
      </c>
      <c r="G1696" s="13" t="s">
        <v>9</v>
      </c>
      <c r="H1696" s="13" t="str">
        <f t="shared" si="135"/>
        <v/>
      </c>
      <c r="I1696" s="7">
        <v>212896585325</v>
      </c>
      <c r="J1696" s="8">
        <v>211113711324.66666</v>
      </c>
      <c r="K1696" s="8">
        <v>191829010700.54999</v>
      </c>
      <c r="L1696" s="4">
        <f>IF(AND(以前300和1000统计!C1695&lt;-10,J1695&lt;K1695*1.05,以前300和1000统计!G1695&lt;10),L1695*(2-E1696/E1695),L1695)</f>
        <v>16183.221249867478</v>
      </c>
      <c r="M1696" s="4">
        <f t="shared" si="140"/>
        <v>6599.67</v>
      </c>
      <c r="N1696" s="4">
        <f t="shared" si="141"/>
        <v>1</v>
      </c>
      <c r="O1696" t="s">
        <v>9</v>
      </c>
      <c r="P1696" t="s">
        <v>9</v>
      </c>
      <c r="R1696" t="s">
        <v>9</v>
      </c>
      <c r="S1696" s="4">
        <f t="shared" si="136"/>
        <v>15787.099172600725</v>
      </c>
      <c r="T1696" s="4">
        <f t="shared" si="137"/>
        <v>34221.046323990719</v>
      </c>
      <c r="U1696" s="4" t="s">
        <v>9</v>
      </c>
      <c r="V1696" t="s">
        <v>9</v>
      </c>
      <c r="W1696" t="s">
        <v>9</v>
      </c>
      <c r="X1696" t="str">
        <f>IF(AND(L1696&lt;&gt;L1695,以前300和1000统计!D1696&gt;以前300和1000统计!E1696+30),1,"")</f>
        <v/>
      </c>
      <c r="Y1696" t="str">
        <f t="shared" si="138"/>
        <v/>
      </c>
    </row>
    <row r="1697" spans="1:25" x14ac:dyDescent="0.25">
      <c r="A1697" s="6">
        <v>44880</v>
      </c>
      <c r="B1697" s="4">
        <v>6593.63</v>
      </c>
      <c r="C1697" s="4">
        <v>6752.51</v>
      </c>
      <c r="D1697" s="4">
        <v>6576.87</v>
      </c>
      <c r="E1697" s="4">
        <v>6752.51</v>
      </c>
      <c r="F1697" s="13">
        <v>1.6411579473408544E-2</v>
      </c>
      <c r="G1697" s="13" t="s">
        <v>9</v>
      </c>
      <c r="H1697" s="13" t="str">
        <f t="shared" si="135"/>
        <v/>
      </c>
      <c r="I1697" s="7">
        <v>221716230403</v>
      </c>
      <c r="J1697" s="8">
        <v>223917838096</v>
      </c>
      <c r="K1697" s="8">
        <v>194268926404.85001</v>
      </c>
      <c r="L1697" s="4">
        <f>IF(AND(以前300和1000统计!C1696&lt;-10,J1696&lt;K1696*1.05,以前300和1000统计!G1696&lt;10),L1696*(2-E1697/E1696),L1696)</f>
        <v>16183.221249867478</v>
      </c>
      <c r="M1697" s="4">
        <f t="shared" si="140"/>
        <v>6752.51</v>
      </c>
      <c r="N1697" s="4">
        <f t="shared" si="141"/>
        <v>1</v>
      </c>
      <c r="O1697" t="s">
        <v>9</v>
      </c>
      <c r="P1697" t="s">
        <v>9</v>
      </c>
      <c r="R1697" t="s">
        <v>9</v>
      </c>
      <c r="S1697" s="4">
        <f t="shared" si="136"/>
        <v>16152.708398143865</v>
      </c>
      <c r="T1697" s="4">
        <f t="shared" si="137"/>
        <v>35013.562422546973</v>
      </c>
      <c r="U1697" s="4" t="s">
        <v>9</v>
      </c>
      <c r="V1697" t="s">
        <v>9</v>
      </c>
      <c r="W1697" t="s">
        <v>9</v>
      </c>
      <c r="X1697" t="str">
        <f>IF(AND(L1697&lt;&gt;L1696,以前300和1000统计!D1697&gt;以前300和1000统计!E1697+30),1,"")</f>
        <v/>
      </c>
      <c r="Y1697" t="str">
        <f t="shared" si="138"/>
        <v/>
      </c>
    </row>
    <row r="1698" spans="1:25" x14ac:dyDescent="0.25">
      <c r="A1698" s="6">
        <v>44881</v>
      </c>
      <c r="B1698" s="4">
        <v>6749.96</v>
      </c>
      <c r="C1698" s="4">
        <v>6775.38</v>
      </c>
      <c r="D1698" s="4">
        <v>6687.32</v>
      </c>
      <c r="E1698" s="4">
        <v>6702.04</v>
      </c>
      <c r="F1698" s="13">
        <v>1.551138162968746E-2</v>
      </c>
      <c r="G1698" s="13" t="s">
        <v>9</v>
      </c>
      <c r="H1698" s="13" t="str">
        <f t="shared" si="135"/>
        <v/>
      </c>
      <c r="I1698" s="7">
        <v>195240529664</v>
      </c>
      <c r="J1698" s="8">
        <v>209951115130.66666</v>
      </c>
      <c r="K1698" s="8">
        <v>195736437981.85001</v>
      </c>
      <c r="L1698" s="4">
        <f>IF(AND(以前300和1000统计!C1697&lt;-10,J1697&lt;K1697*1.05,以前300和1000统计!G1697&lt;10),L1697*(2-E1698/E1697),L1697)</f>
        <v>16183.221249867478</v>
      </c>
      <c r="M1698" s="4">
        <f t="shared" si="140"/>
        <v>6702.04</v>
      </c>
      <c r="N1698" s="4">
        <f t="shared" si="141"/>
        <v>1</v>
      </c>
      <c r="O1698" t="s">
        <v>9</v>
      </c>
      <c r="P1698" t="s">
        <v>9</v>
      </c>
      <c r="R1698" t="s">
        <v>9</v>
      </c>
      <c r="S1698" s="4">
        <f t="shared" si="136"/>
        <v>16031.978892692658</v>
      </c>
      <c r="T1698" s="4">
        <f t="shared" si="137"/>
        <v>34751.862033289348</v>
      </c>
      <c r="U1698" s="4" t="s">
        <v>9</v>
      </c>
      <c r="V1698" t="s">
        <v>9</v>
      </c>
      <c r="W1698" t="s">
        <v>9</v>
      </c>
      <c r="X1698" t="str">
        <f>IF(AND(L1698&lt;&gt;L1697,以前300和1000统计!D1698&gt;以前300和1000统计!E1698+30),1,"")</f>
        <v/>
      </c>
      <c r="Y1698" t="str">
        <f t="shared" si="138"/>
        <v/>
      </c>
    </row>
    <row r="1699" spans="1:25" x14ac:dyDescent="0.25">
      <c r="A1699" s="6">
        <v>44882</v>
      </c>
      <c r="B1699" s="4">
        <v>6685.94</v>
      </c>
      <c r="C1699" s="4">
        <v>6714.5</v>
      </c>
      <c r="D1699" s="4">
        <v>6629.9</v>
      </c>
      <c r="E1699" s="4">
        <v>6714.5</v>
      </c>
      <c r="F1699" s="13">
        <v>-5.6290179503621918E-3</v>
      </c>
      <c r="G1699" s="13" t="s">
        <v>9</v>
      </c>
      <c r="H1699" s="13" t="str">
        <f t="shared" si="135"/>
        <v/>
      </c>
      <c r="I1699" s="7">
        <v>198847162647</v>
      </c>
      <c r="J1699" s="8">
        <v>205267974238</v>
      </c>
      <c r="K1699" s="8">
        <v>196876372301.95001</v>
      </c>
      <c r="L1699" s="4">
        <f>IF(AND(以前300和1000统计!C1698&lt;-10,J1698&lt;K1698*1.05,以前300和1000统计!G1698&lt;10),L1698*(2-E1699/E1698),L1698)</f>
        <v>16183.221249867478</v>
      </c>
      <c r="M1699" s="4">
        <f t="shared" si="140"/>
        <v>6714.5</v>
      </c>
      <c r="N1699" s="4">
        <f t="shared" si="141"/>
        <v>1</v>
      </c>
      <c r="O1699" t="s">
        <v>9</v>
      </c>
      <c r="P1699" t="s">
        <v>9</v>
      </c>
      <c r="R1699" t="s">
        <v>9</v>
      </c>
      <c r="S1699" s="4">
        <f t="shared" si="136"/>
        <v>16061.784512623746</v>
      </c>
      <c r="T1699" s="4">
        <f t="shared" si="137"/>
        <v>34816.470451164321</v>
      </c>
      <c r="U1699" s="4" t="s">
        <v>9</v>
      </c>
      <c r="V1699" t="s">
        <v>9</v>
      </c>
      <c r="W1699" t="s">
        <v>9</v>
      </c>
      <c r="X1699" t="str">
        <f>IF(AND(L1699&lt;&gt;L1698,以前300和1000统计!D1699&gt;以前300和1000统计!E1699+30),1,"")</f>
        <v/>
      </c>
      <c r="Y1699" t="str">
        <f t="shared" si="138"/>
        <v/>
      </c>
    </row>
    <row r="1700" spans="1:25" x14ac:dyDescent="0.25">
      <c r="A1700" s="6">
        <v>44883</v>
      </c>
      <c r="B1700" s="4">
        <v>6711.89</v>
      </c>
      <c r="C1700" s="4">
        <v>6752.84</v>
      </c>
      <c r="D1700" s="4">
        <v>6650.74</v>
      </c>
      <c r="E1700" s="4">
        <v>6658.4</v>
      </c>
      <c r="F1700" s="13">
        <v>-6.5114502450001055E-3</v>
      </c>
      <c r="G1700" s="13" t="s">
        <v>9</v>
      </c>
      <c r="H1700" s="13" t="str">
        <f t="shared" si="135"/>
        <v/>
      </c>
      <c r="I1700" s="7">
        <v>215157473530</v>
      </c>
      <c r="J1700" s="8">
        <v>203081721947</v>
      </c>
      <c r="K1700" s="8">
        <v>200077758837.75</v>
      </c>
      <c r="L1700" s="4">
        <f>IF(AND(以前300和1000统计!C1699&lt;-10,J1699&lt;K1699*1.05,以前300和1000统计!G1699&lt;10),L1699*(2-E1700/E1699),L1699)</f>
        <v>16183.221249867478</v>
      </c>
      <c r="M1700" s="4">
        <f t="shared" si="140"/>
        <v>6658.4</v>
      </c>
      <c r="N1700" s="4">
        <f t="shared" si="141"/>
        <v>1</v>
      </c>
      <c r="O1700" t="s">
        <v>9</v>
      </c>
      <c r="P1700" t="s">
        <v>9</v>
      </c>
      <c r="R1700" t="s">
        <v>9</v>
      </c>
      <c r="S1700" s="4">
        <f t="shared" si="136"/>
        <v>15927.587459803999</v>
      </c>
      <c r="T1700" s="4">
        <f t="shared" si="137"/>
        <v>34525.577012738482</v>
      </c>
      <c r="U1700" s="4" t="s">
        <v>9</v>
      </c>
      <c r="V1700" t="s">
        <v>9</v>
      </c>
      <c r="W1700" t="s">
        <v>9</v>
      </c>
      <c r="X1700" t="str">
        <f>IF(AND(L1700&lt;&gt;L1699,以前300和1000统计!D1700&gt;以前300和1000统计!E1700+30),1,"")</f>
        <v/>
      </c>
      <c r="Y1700" t="str">
        <f t="shared" si="138"/>
        <v/>
      </c>
    </row>
    <row r="1701" spans="1:25" x14ac:dyDescent="0.25">
      <c r="A1701" s="6">
        <v>44886</v>
      </c>
      <c r="B1701" s="4">
        <v>6622.6</v>
      </c>
      <c r="C1701" s="4">
        <v>6689.33</v>
      </c>
      <c r="D1701" s="4">
        <v>6585.28</v>
      </c>
      <c r="E1701" s="4">
        <v>6689.33</v>
      </c>
      <c r="F1701" s="13">
        <v>-3.7486037679648199E-3</v>
      </c>
      <c r="G1701" s="13" t="s">
        <v>9</v>
      </c>
      <c r="H1701" s="13" t="str">
        <f t="shared" si="135"/>
        <v/>
      </c>
      <c r="I1701" s="7">
        <v>179567680622</v>
      </c>
      <c r="J1701" s="8">
        <v>197857438933</v>
      </c>
      <c r="K1701" s="8">
        <v>200052919377.85001</v>
      </c>
      <c r="L1701" s="4">
        <f>IF(AND(以前300和1000统计!C1700&lt;-10,J1700&lt;K1700*1.05,以前300和1000统计!G1700&lt;10),L1700*(2-E1701/E1700),L1700)</f>
        <v>16183.221249867478</v>
      </c>
      <c r="M1701" s="4">
        <f t="shared" si="140"/>
        <v>6689.33</v>
      </c>
      <c r="N1701" s="4">
        <f t="shared" si="141"/>
        <v>1</v>
      </c>
      <c r="O1701" t="s">
        <v>9</v>
      </c>
      <c r="P1701" t="s">
        <v>9</v>
      </c>
      <c r="R1701" t="s">
        <v>9</v>
      </c>
      <c r="S1701" s="4">
        <f t="shared" si="136"/>
        <v>16001.575246679487</v>
      </c>
      <c r="T1701" s="4">
        <f t="shared" si="137"/>
        <v>34685.957298843859</v>
      </c>
      <c r="U1701" s="4" t="s">
        <v>9</v>
      </c>
      <c r="V1701" t="s">
        <v>9</v>
      </c>
      <c r="W1701" t="s">
        <v>9</v>
      </c>
      <c r="X1701" t="str">
        <f>IF(AND(L1701&lt;&gt;L1700,以前300和1000统计!D1701&gt;以前300和1000统计!E1701+30),1,"")</f>
        <v/>
      </c>
      <c r="Y1701" t="str">
        <f t="shared" si="138"/>
        <v/>
      </c>
    </row>
    <row r="1702" spans="1:25" x14ac:dyDescent="0.25">
      <c r="A1702" s="6">
        <v>44887</v>
      </c>
      <c r="B1702" s="4">
        <v>6682.05</v>
      </c>
      <c r="C1702" s="4">
        <v>6692.24</v>
      </c>
      <c r="D1702" s="4">
        <v>6556.34</v>
      </c>
      <c r="E1702" s="4">
        <v>6583.23</v>
      </c>
      <c r="F1702" s="13">
        <v>-1.1289498978733659E-2</v>
      </c>
      <c r="G1702" s="13" t="s">
        <v>9</v>
      </c>
      <c r="H1702" s="13" t="str">
        <f t="shared" si="135"/>
        <v/>
      </c>
      <c r="I1702" s="7">
        <v>191781768773</v>
      </c>
      <c r="J1702" s="8">
        <v>195502307641.66666</v>
      </c>
      <c r="K1702" s="8">
        <v>201381995971.64999</v>
      </c>
      <c r="L1702" s="4">
        <f>IF(AND(以前300和1000统计!C1701&lt;-10,J1701&lt;K1701*1.05,以前300和1000统计!G1701&lt;10),L1701*(2-E1702/E1701),L1701)</f>
        <v>16183.221249867478</v>
      </c>
      <c r="M1702" s="4">
        <f t="shared" si="140"/>
        <v>6583.23</v>
      </c>
      <c r="N1702" s="4">
        <f t="shared" si="141"/>
        <v>1</v>
      </c>
      <c r="O1702" t="s">
        <v>9</v>
      </c>
      <c r="P1702" t="s">
        <v>9</v>
      </c>
      <c r="R1702" t="s">
        <v>9</v>
      </c>
      <c r="S1702" s="4">
        <f t="shared" si="136"/>
        <v>15747.772977442852</v>
      </c>
      <c r="T1702" s="4">
        <f t="shared" si="137"/>
        <v>34135.800546312981</v>
      </c>
      <c r="U1702" s="4" t="s">
        <v>9</v>
      </c>
      <c r="V1702" t="s">
        <v>9</v>
      </c>
      <c r="W1702" t="s">
        <v>9</v>
      </c>
      <c r="X1702" t="str">
        <f>IF(AND(L1702&lt;&gt;L1701,以前300和1000统计!D1702&gt;以前300和1000统计!E1702+30),1,"")</f>
        <v/>
      </c>
      <c r="Y1702" t="str">
        <f t="shared" si="138"/>
        <v/>
      </c>
    </row>
    <row r="1703" spans="1:25" x14ac:dyDescent="0.25">
      <c r="A1703" s="6">
        <v>44888</v>
      </c>
      <c r="B1703" s="4">
        <v>6572.16</v>
      </c>
      <c r="C1703" s="4">
        <v>6592.3</v>
      </c>
      <c r="D1703" s="4">
        <v>6451.96</v>
      </c>
      <c r="E1703" s="4">
        <v>6567.99</v>
      </c>
      <c r="F1703" s="13">
        <v>-1.8139335329547257E-2</v>
      </c>
      <c r="G1703" s="13" t="s">
        <v>9</v>
      </c>
      <c r="H1703" s="13" t="str">
        <f t="shared" si="135"/>
        <v/>
      </c>
      <c r="I1703" s="7">
        <v>179521416697</v>
      </c>
      <c r="J1703" s="8">
        <v>183623622030.66666</v>
      </c>
      <c r="K1703" s="8">
        <v>200348064594.5</v>
      </c>
      <c r="L1703" s="4">
        <f>IF(AND(以前300和1000统计!C1702&lt;-10,J1702&lt;K1702*1.05,以前300和1000统计!G1702&lt;10),L1702*(2-E1703/E1702),L1702)</f>
        <v>16183.221249867478</v>
      </c>
      <c r="M1703" s="4">
        <f t="shared" si="140"/>
        <v>6567.99</v>
      </c>
      <c r="N1703" s="4">
        <f t="shared" si="141"/>
        <v>1</v>
      </c>
      <c r="O1703" t="s">
        <v>9</v>
      </c>
      <c r="P1703" t="s">
        <v>9</v>
      </c>
      <c r="R1703" t="s">
        <v>9</v>
      </c>
      <c r="S1703" s="4">
        <f t="shared" si="136"/>
        <v>15711.317307478985</v>
      </c>
      <c r="T1703" s="4">
        <f t="shared" si="137"/>
        <v>34056.777088173767</v>
      </c>
      <c r="U1703" s="4" t="s">
        <v>9</v>
      </c>
      <c r="V1703" t="s">
        <v>9</v>
      </c>
      <c r="W1703" t="s">
        <v>9</v>
      </c>
      <c r="X1703" t="str">
        <f>IF(AND(L1703&lt;&gt;L1702,以前300和1000统计!D1703&gt;以前300和1000统计!E1703+30),1,"")</f>
        <v/>
      </c>
      <c r="Y1703" t="str">
        <f t="shared" si="138"/>
        <v/>
      </c>
    </row>
    <row r="1704" spans="1:25" x14ac:dyDescent="0.25">
      <c r="A1704" s="6">
        <v>44889</v>
      </c>
      <c r="B1704" s="4">
        <v>6573.47</v>
      </c>
      <c r="C1704" s="4">
        <v>6611.8</v>
      </c>
      <c r="D1704" s="4">
        <v>6553.96</v>
      </c>
      <c r="E1704" s="4">
        <v>6586.86</v>
      </c>
      <c r="F1704" s="13">
        <v>5.5140105996609456E-4</v>
      </c>
      <c r="G1704" s="13" t="s">
        <v>9</v>
      </c>
      <c r="H1704" s="13" t="str">
        <f t="shared" si="135"/>
        <v/>
      </c>
      <c r="I1704" s="7">
        <v>159909378876</v>
      </c>
      <c r="J1704" s="8">
        <v>177070854782</v>
      </c>
      <c r="K1704" s="8">
        <v>198525361938.10001</v>
      </c>
      <c r="L1704" s="4">
        <f>IF(AND(以前300和1000统计!C1703&lt;-10,J1703&lt;K1703*1.05,以前300和1000统计!G1703&lt;10),L1703*(2-E1704/E1703),L1703)</f>
        <v>16183.221249867478</v>
      </c>
      <c r="M1704" s="4">
        <f t="shared" si="140"/>
        <v>6586.86</v>
      </c>
      <c r="N1704" s="4">
        <f t="shared" si="141"/>
        <v>1</v>
      </c>
      <c r="O1704" t="s">
        <v>9</v>
      </c>
      <c r="P1704" t="s">
        <v>9</v>
      </c>
      <c r="R1704" t="s">
        <v>9</v>
      </c>
      <c r="S1704" s="4">
        <f t="shared" si="136"/>
        <v>15756.456316154718</v>
      </c>
      <c r="T1704" s="4">
        <f t="shared" si="137"/>
        <v>34154.623062917002</v>
      </c>
      <c r="U1704" s="4" t="s">
        <v>9</v>
      </c>
      <c r="V1704" t="s">
        <v>9</v>
      </c>
      <c r="W1704" t="s">
        <v>9</v>
      </c>
      <c r="X1704" t="str">
        <f>IF(AND(L1704&lt;&gt;L1703,以前300和1000统计!D1704&gt;以前300和1000统计!E1704+30),1,"")</f>
        <v/>
      </c>
      <c r="Y1704" t="str">
        <f t="shared" si="138"/>
        <v/>
      </c>
    </row>
    <row r="1705" spans="1:25" x14ac:dyDescent="0.25">
      <c r="A1705" s="6">
        <v>44890</v>
      </c>
      <c r="B1705" s="4">
        <v>6573.02</v>
      </c>
      <c r="C1705" s="4">
        <v>6573.02</v>
      </c>
      <c r="D1705" s="4">
        <v>6508.52</v>
      </c>
      <c r="E1705" s="4">
        <v>6512.16</v>
      </c>
      <c r="F1705" s="13">
        <v>-8.500317448717154E-3</v>
      </c>
      <c r="G1705" s="13" t="s">
        <v>9</v>
      </c>
      <c r="H1705" s="13" t="str">
        <f t="shared" si="135"/>
        <v/>
      </c>
      <c r="I1705" s="7">
        <v>149034248952</v>
      </c>
      <c r="J1705" s="8">
        <v>162821681508.33334</v>
      </c>
      <c r="K1705" s="8">
        <v>196101348109.35001</v>
      </c>
      <c r="L1705" s="4">
        <f>IF(AND(以前300和1000统计!C1704&lt;-10,J1704&lt;K1704*1.05,以前300和1000统计!G1704&lt;10),L1704*(2-E1705/E1704),L1704)</f>
        <v>16183.221249867478</v>
      </c>
      <c r="M1705" s="4">
        <f t="shared" si="140"/>
        <v>6512.16</v>
      </c>
      <c r="N1705" s="4">
        <f t="shared" si="141"/>
        <v>1</v>
      </c>
      <c r="O1705" t="s">
        <v>9</v>
      </c>
      <c r="P1705" t="s">
        <v>9</v>
      </c>
      <c r="R1705" t="s">
        <v>9</v>
      </c>
      <c r="S1705" s="4">
        <f t="shared" si="136"/>
        <v>15577.76612282789</v>
      </c>
      <c r="T1705" s="4">
        <f t="shared" si="137"/>
        <v>33767.283671644094</v>
      </c>
      <c r="U1705" s="4" t="s">
        <v>9</v>
      </c>
      <c r="V1705" t="s">
        <v>9</v>
      </c>
      <c r="W1705" t="s">
        <v>9</v>
      </c>
      <c r="X1705" t="str">
        <f>IF(AND(L1705&lt;&gt;L1704,以前300和1000统计!D1705&gt;以前300和1000统计!E1705+30),1,"")</f>
        <v/>
      </c>
      <c r="Y1705" t="str">
        <f t="shared" si="138"/>
        <v/>
      </c>
    </row>
    <row r="1706" spans="1:25" x14ac:dyDescent="0.25">
      <c r="A1706" s="6">
        <v>44893</v>
      </c>
      <c r="B1706" s="4">
        <v>6426.93</v>
      </c>
      <c r="C1706" s="4">
        <v>6494.98</v>
      </c>
      <c r="D1706" s="4">
        <v>6412.03</v>
      </c>
      <c r="E1706" s="4">
        <v>6492.71</v>
      </c>
      <c r="F1706" s="13">
        <v>-1.4293608790835077E-2</v>
      </c>
      <c r="G1706" s="13" t="s">
        <v>9</v>
      </c>
      <c r="H1706" s="13" t="str">
        <f t="shared" si="135"/>
        <v/>
      </c>
      <c r="I1706" s="7">
        <v>152031616662</v>
      </c>
      <c r="J1706" s="8">
        <v>153658414830</v>
      </c>
      <c r="K1706" s="8">
        <v>194346205779.85001</v>
      </c>
      <c r="L1706" s="4">
        <f>IF(AND(以前300和1000统计!C1705&lt;-10,J1705&lt;K1705*1.05,以前300和1000统计!G1705&lt;10),L1705*(2-E1706/E1705),L1705)</f>
        <v>16183.221249867478</v>
      </c>
      <c r="M1706" s="4">
        <f t="shared" si="140"/>
        <v>6492.71</v>
      </c>
      <c r="N1706" s="4">
        <f t="shared" si="141"/>
        <v>1</v>
      </c>
      <c r="O1706" t="s">
        <v>9</v>
      </c>
      <c r="P1706" t="s">
        <v>9</v>
      </c>
      <c r="R1706" t="s">
        <v>9</v>
      </c>
      <c r="S1706" s="4">
        <f t="shared" si="136"/>
        <v>15531.239693641721</v>
      </c>
      <c r="T1706" s="4">
        <f t="shared" si="137"/>
        <v>33666.430242457238</v>
      </c>
      <c r="U1706" s="4" t="s">
        <v>9</v>
      </c>
      <c r="V1706" t="s">
        <v>9</v>
      </c>
      <c r="W1706" t="s">
        <v>9</v>
      </c>
      <c r="X1706" t="str">
        <f>IF(AND(L1706&lt;&gt;L1705,以前300和1000统计!D1706&gt;以前300和1000统计!E1706+30),1,"")</f>
        <v/>
      </c>
      <c r="Y1706" t="str">
        <f t="shared" si="138"/>
        <v/>
      </c>
    </row>
    <row r="1707" spans="1:25" x14ac:dyDescent="0.25">
      <c r="A1707" s="6">
        <v>44894</v>
      </c>
      <c r="B1707" s="4">
        <v>6505.9</v>
      </c>
      <c r="C1707" s="4">
        <v>6607.46</v>
      </c>
      <c r="D1707" s="4">
        <v>6505.9</v>
      </c>
      <c r="E1707" s="4">
        <v>6594.32</v>
      </c>
      <c r="F1707" s="13">
        <v>1.2616397631507903E-2</v>
      </c>
      <c r="G1707" s="13" t="s">
        <v>9</v>
      </c>
      <c r="H1707" s="13" t="str">
        <f t="shared" si="135"/>
        <v/>
      </c>
      <c r="I1707" s="7">
        <v>180031860496</v>
      </c>
      <c r="J1707" s="8">
        <v>160365908703.33334</v>
      </c>
      <c r="K1707" s="8">
        <v>193370228443.25</v>
      </c>
      <c r="L1707" s="4">
        <f>IF(AND(以前300和1000统计!C1706&lt;-10,J1706&lt;K1706*1.05,以前300和1000统计!G1706&lt;10),L1706*(2-E1707/E1706),L1706)</f>
        <v>16183.221249867478</v>
      </c>
      <c r="M1707" s="4">
        <f t="shared" si="140"/>
        <v>6594.32</v>
      </c>
      <c r="N1707" s="4">
        <f t="shared" si="141"/>
        <v>1</v>
      </c>
      <c r="O1707" t="s">
        <v>9</v>
      </c>
      <c r="P1707" t="s">
        <v>9</v>
      </c>
      <c r="R1707" t="s">
        <v>9</v>
      </c>
      <c r="S1707" s="4">
        <f t="shared" si="136"/>
        <v>15774.301414444117</v>
      </c>
      <c r="T1707" s="4">
        <f t="shared" si="137"/>
        <v>34193.305149381478</v>
      </c>
      <c r="U1707" s="4" t="s">
        <v>9</v>
      </c>
      <c r="V1707" t="s">
        <v>9</v>
      </c>
      <c r="W1707" t="s">
        <v>9</v>
      </c>
      <c r="X1707" t="str">
        <f>IF(AND(L1707&lt;&gt;L1706,以前300和1000统计!D1707&gt;以前300和1000统计!E1707+30),1,"")</f>
        <v/>
      </c>
      <c r="Y1707" t="str">
        <f t="shared" si="138"/>
        <v/>
      </c>
    </row>
    <row r="1708" spans="1:25" x14ac:dyDescent="0.25">
      <c r="A1708" s="6">
        <v>44895</v>
      </c>
      <c r="B1708" s="4">
        <v>6591.68</v>
      </c>
      <c r="C1708" s="4">
        <v>6619.27</v>
      </c>
      <c r="D1708" s="4">
        <v>6561.27</v>
      </c>
      <c r="E1708" s="4">
        <v>6590.31</v>
      </c>
      <c r="F1708" s="13">
        <v>1.5032243855031213E-2</v>
      </c>
      <c r="G1708" s="13" t="s">
        <v>9</v>
      </c>
      <c r="H1708" s="13" t="str">
        <f t="shared" si="135"/>
        <v/>
      </c>
      <c r="I1708" s="7">
        <v>178510447618</v>
      </c>
      <c r="J1708" s="8">
        <v>170191308258.66666</v>
      </c>
      <c r="K1708" s="8">
        <v>191480561908.70001</v>
      </c>
      <c r="L1708" s="4">
        <f>IF(AND(以前300和1000统计!C1707&lt;-10,J1707&lt;K1707*1.05,以前300和1000统计!G1707&lt;10),L1707*(2-E1708/E1707),L1707)</f>
        <v>16183.221249867478</v>
      </c>
      <c r="M1708" s="4">
        <f t="shared" si="140"/>
        <v>6590.31</v>
      </c>
      <c r="N1708" s="4">
        <f t="shared" si="141"/>
        <v>1</v>
      </c>
      <c r="O1708" t="s">
        <v>9</v>
      </c>
      <c r="P1708" t="s">
        <v>9</v>
      </c>
      <c r="R1708" t="s">
        <v>9</v>
      </c>
      <c r="S1708" s="4">
        <f t="shared" si="136"/>
        <v>15764.709076087483</v>
      </c>
      <c r="T1708" s="4">
        <f t="shared" si="137"/>
        <v>34172.512231590255</v>
      </c>
      <c r="U1708" s="4" t="s">
        <v>9</v>
      </c>
      <c r="V1708" t="s">
        <v>9</v>
      </c>
      <c r="W1708" t="s">
        <v>9</v>
      </c>
      <c r="X1708" t="str">
        <f>IF(AND(L1708&lt;&gt;L1707,以前300和1000统计!D1708&gt;以前300和1000统计!E1708+30),1,"")</f>
        <v/>
      </c>
      <c r="Y1708" t="str">
        <f t="shared" si="138"/>
        <v/>
      </c>
    </row>
    <row r="1709" spans="1:25" x14ac:dyDescent="0.25">
      <c r="A1709" s="6">
        <v>44896</v>
      </c>
      <c r="B1709" s="4">
        <v>6645.47</v>
      </c>
      <c r="C1709" s="4">
        <v>6691.51</v>
      </c>
      <c r="D1709" s="4">
        <v>6639.63</v>
      </c>
      <c r="E1709" s="4">
        <v>6658.43</v>
      </c>
      <c r="F1709" s="13">
        <v>9.7220031784930327E-3</v>
      </c>
      <c r="G1709" s="13" t="s">
        <v>9</v>
      </c>
      <c r="H1709" s="13" t="str">
        <f t="shared" si="135"/>
        <v/>
      </c>
      <c r="I1709" s="7">
        <v>199785991939</v>
      </c>
      <c r="J1709" s="8">
        <v>186109433351</v>
      </c>
      <c r="K1709" s="8">
        <v>191498712570.10001</v>
      </c>
      <c r="L1709" s="4">
        <f>IF(AND(以前300和1000统计!C1708&lt;-10,J1708&lt;K1708*1.05,以前300和1000统计!G1708&lt;10),L1708*(2-E1709/E1708),L1708)</f>
        <v>16183.221249867478</v>
      </c>
      <c r="M1709" s="4">
        <f t="shared" si="140"/>
        <v>6658.43</v>
      </c>
      <c r="N1709" s="4">
        <f t="shared" si="141"/>
        <v>1</v>
      </c>
      <c r="O1709" t="s">
        <v>9</v>
      </c>
      <c r="P1709" t="s">
        <v>9</v>
      </c>
      <c r="R1709" t="s">
        <v>9</v>
      </c>
      <c r="S1709" s="4">
        <f t="shared" si="136"/>
        <v>15927.659222933849</v>
      </c>
      <c r="T1709" s="4">
        <f t="shared" si="137"/>
        <v>34525.732570726948</v>
      </c>
      <c r="U1709" s="4" t="s">
        <v>9</v>
      </c>
      <c r="V1709" t="s">
        <v>9</v>
      </c>
      <c r="W1709" t="s">
        <v>9</v>
      </c>
      <c r="X1709" t="str">
        <f>IF(AND(L1709&lt;&gt;L1708,以前300和1000统计!D1709&gt;以前300和1000统计!E1709+30),1,"")</f>
        <v/>
      </c>
      <c r="Y1709" t="str">
        <f t="shared" si="138"/>
        <v/>
      </c>
    </row>
    <row r="1710" spans="1:25" x14ac:dyDescent="0.25">
      <c r="A1710" s="6">
        <v>44897</v>
      </c>
      <c r="B1710" s="4">
        <v>6644.44</v>
      </c>
      <c r="C1710" s="4">
        <v>6721.69</v>
      </c>
      <c r="D1710" s="4">
        <v>6637.16</v>
      </c>
      <c r="E1710" s="4">
        <v>6680.54</v>
      </c>
      <c r="F1710" s="13">
        <v>1.3691313458699117E-2</v>
      </c>
      <c r="G1710" s="13" t="s">
        <v>9</v>
      </c>
      <c r="H1710" s="13" t="str">
        <f t="shared" si="135"/>
        <v/>
      </c>
      <c r="I1710" s="7">
        <v>179613917631</v>
      </c>
      <c r="J1710" s="8">
        <v>185970119062.66666</v>
      </c>
      <c r="K1710" s="8">
        <v>188973495422.25</v>
      </c>
      <c r="L1710" s="4">
        <f>IF(AND(以前300和1000统计!C1709&lt;-10,J1709&lt;K1709*1.05,以前300和1000统计!G1709&lt;10),L1709*(2-E1710/E1709),L1709)</f>
        <v>16183.221249867478</v>
      </c>
      <c r="M1710" s="4">
        <f t="shared" si="140"/>
        <v>6680.54</v>
      </c>
      <c r="N1710" s="4">
        <f t="shared" si="141"/>
        <v>1</v>
      </c>
      <c r="O1710" t="s">
        <v>9</v>
      </c>
      <c r="P1710" t="s">
        <v>9</v>
      </c>
      <c r="R1710" t="s">
        <v>9</v>
      </c>
      <c r="S1710" s="4">
        <f t="shared" si="136"/>
        <v>15980.548649633396</v>
      </c>
      <c r="T1710" s="4">
        <f t="shared" si="137"/>
        <v>34640.378808224195</v>
      </c>
      <c r="U1710" s="4" t="s">
        <v>9</v>
      </c>
      <c r="V1710" t="s">
        <v>9</v>
      </c>
      <c r="W1710" t="s">
        <v>9</v>
      </c>
      <c r="X1710" t="str">
        <f>IF(AND(L1710&lt;&gt;L1709,以前300和1000统计!D1710&gt;以前300和1000统计!E1710+30),1,"")</f>
        <v/>
      </c>
      <c r="Y1710" t="str">
        <f t="shared" si="138"/>
        <v/>
      </c>
    </row>
    <row r="1711" spans="1:25" x14ac:dyDescent="0.25">
      <c r="A1711" s="6">
        <v>44900</v>
      </c>
      <c r="B1711" s="4">
        <v>6710.73</v>
      </c>
      <c r="C1711" s="4">
        <v>6723.57</v>
      </c>
      <c r="D1711" s="4">
        <v>6675.6</v>
      </c>
      <c r="E1711" s="4">
        <v>6714.37</v>
      </c>
      <c r="F1711" s="13">
        <v>8.4013799048723303E-3</v>
      </c>
      <c r="G1711" s="13" t="s">
        <v>9</v>
      </c>
      <c r="H1711" s="13" t="str">
        <f t="shared" si="135"/>
        <v/>
      </c>
      <c r="I1711" s="7">
        <v>206225540021</v>
      </c>
      <c r="J1711" s="8">
        <v>195208483197</v>
      </c>
      <c r="K1711" s="8">
        <v>188274228808.79999</v>
      </c>
      <c r="L1711" s="4">
        <f>IF(AND(以前300和1000统计!C1710&lt;-10,J1710&lt;K1710*1.05,以前300和1000统计!G1710&lt;10),L1710*(2-E1711/E1710),L1710)</f>
        <v>16183.221249867478</v>
      </c>
      <c r="M1711" s="4">
        <f t="shared" si="140"/>
        <v>6714.37</v>
      </c>
      <c r="N1711" s="4">
        <f t="shared" si="141"/>
        <v>1</v>
      </c>
      <c r="O1711" t="s">
        <v>9</v>
      </c>
      <c r="P1711" t="s">
        <v>9</v>
      </c>
      <c r="R1711" t="s">
        <v>9</v>
      </c>
      <c r="S1711" s="4">
        <f t="shared" si="136"/>
        <v>16061.47353906106</v>
      </c>
      <c r="T1711" s="4">
        <f t="shared" si="137"/>
        <v>34815.796366547656</v>
      </c>
      <c r="U1711" s="4" t="s">
        <v>9</v>
      </c>
      <c r="V1711" t="s">
        <v>9</v>
      </c>
      <c r="W1711" t="s">
        <v>9</v>
      </c>
      <c r="X1711" t="str">
        <f>IF(AND(L1711&lt;&gt;L1710,以前300和1000统计!D1711&gt;以前300和1000统计!E1711+30),1,"")</f>
        <v/>
      </c>
      <c r="Y1711" t="str">
        <f t="shared" si="138"/>
        <v/>
      </c>
    </row>
    <row r="1712" spans="1:25" x14ac:dyDescent="0.25">
      <c r="A1712" s="6">
        <v>44901</v>
      </c>
      <c r="B1712" s="4">
        <v>6690.92</v>
      </c>
      <c r="C1712" s="4">
        <v>6731.07</v>
      </c>
      <c r="D1712" s="4">
        <v>6667</v>
      </c>
      <c r="E1712" s="4">
        <v>6703.55</v>
      </c>
      <c r="F1712" s="13">
        <v>3.4443323443913432E-3</v>
      </c>
      <c r="G1712" s="13" t="s">
        <v>9</v>
      </c>
      <c r="H1712" s="13" t="str">
        <f t="shared" si="135"/>
        <v/>
      </c>
      <c r="I1712" s="7">
        <v>191497741686</v>
      </c>
      <c r="J1712" s="8">
        <v>192445733112.66666</v>
      </c>
      <c r="K1712" s="8">
        <v>188810932359.5</v>
      </c>
      <c r="L1712" s="4">
        <f>IF(AND(以前300和1000统计!C1711&lt;-10,J1711&lt;K1711*1.05,以前300和1000统计!G1711&lt;10),L1711*(2-E1712/E1711),L1711)</f>
        <v>16183.221249867478</v>
      </c>
      <c r="M1712" s="4">
        <f t="shared" si="140"/>
        <v>6703.55</v>
      </c>
      <c r="N1712" s="4">
        <f t="shared" si="141"/>
        <v>1</v>
      </c>
      <c r="O1712" t="s">
        <v>9</v>
      </c>
      <c r="P1712" t="s">
        <v>9</v>
      </c>
      <c r="R1712" t="s">
        <v>9</v>
      </c>
      <c r="S1712" s="4">
        <f t="shared" si="136"/>
        <v>16035.590970228446</v>
      </c>
      <c r="T1712" s="4">
        <f t="shared" si="137"/>
        <v>34759.691785375326</v>
      </c>
      <c r="U1712" s="4" t="s">
        <v>9</v>
      </c>
      <c r="V1712" t="s">
        <v>9</v>
      </c>
      <c r="W1712" t="s">
        <v>9</v>
      </c>
      <c r="X1712" t="str">
        <f>IF(AND(L1712&lt;&gt;L1711,以前300和1000统计!D1712&gt;以前300和1000统计!E1712+30),1,"")</f>
        <v/>
      </c>
      <c r="Y1712" t="str">
        <f t="shared" si="138"/>
        <v/>
      </c>
    </row>
    <row r="1713" spans="1:25" x14ac:dyDescent="0.25">
      <c r="A1713" s="6">
        <v>44902</v>
      </c>
      <c r="B1713" s="4">
        <v>6684.61</v>
      </c>
      <c r="C1713" s="4">
        <v>6732.26</v>
      </c>
      <c r="D1713" s="4">
        <v>6677.52</v>
      </c>
      <c r="E1713" s="4">
        <v>6705.29</v>
      </c>
      <c r="F1713" s="13">
        <v>-1.3523234495567138E-3</v>
      </c>
      <c r="G1713" s="13" t="s">
        <v>9</v>
      </c>
      <c r="H1713" s="13" t="str">
        <f t="shared" si="135"/>
        <v/>
      </c>
      <c r="I1713" s="7">
        <v>188674730727</v>
      </c>
      <c r="J1713" s="8">
        <v>195466004144.66666</v>
      </c>
      <c r="K1713" s="8">
        <v>190024443545.89999</v>
      </c>
      <c r="L1713" s="4">
        <f>IF(AND(以前300和1000统计!C1712&lt;-10,J1712&lt;K1712*1.05,以前300和1000统计!G1712&lt;10),L1712*(2-E1713/E1712),L1712)</f>
        <v>16183.221249867478</v>
      </c>
      <c r="M1713" s="4">
        <f t="shared" si="140"/>
        <v>6705.29</v>
      </c>
      <c r="N1713" s="4">
        <f t="shared" si="141"/>
        <v>1</v>
      </c>
      <c r="O1713" t="s">
        <v>9</v>
      </c>
      <c r="P1713" t="s">
        <v>9</v>
      </c>
      <c r="R1713" t="s">
        <v>9</v>
      </c>
      <c r="S1713" s="4">
        <f t="shared" si="136"/>
        <v>16039.753231759752</v>
      </c>
      <c r="T1713" s="4">
        <f t="shared" si="137"/>
        <v>34768.714148706182</v>
      </c>
      <c r="U1713" s="4" t="s">
        <v>9</v>
      </c>
      <c r="V1713" t="s">
        <v>9</v>
      </c>
      <c r="W1713" t="s">
        <v>9</v>
      </c>
      <c r="X1713" t="str">
        <f>IF(AND(L1713&lt;&gt;L1712,以前300和1000统计!D1713&gt;以前300和1000统计!E1713+30),1,"")</f>
        <v/>
      </c>
      <c r="Y1713" t="str">
        <f t="shared" si="138"/>
        <v/>
      </c>
    </row>
    <row r="1714" spans="1:25" x14ac:dyDescent="0.25">
      <c r="A1714" s="6">
        <v>44903</v>
      </c>
      <c r="B1714" s="4">
        <v>6694.84</v>
      </c>
      <c r="C1714" s="4">
        <v>6699.3</v>
      </c>
      <c r="D1714" s="4">
        <v>6648.35</v>
      </c>
      <c r="E1714" s="4">
        <v>6662.34</v>
      </c>
      <c r="F1714" s="13">
        <v>-6.1474890170133412E-3</v>
      </c>
      <c r="G1714" s="13" t="s">
        <v>9</v>
      </c>
      <c r="H1714" s="13" t="str">
        <f t="shared" si="135"/>
        <v/>
      </c>
      <c r="I1714" s="7">
        <v>176772060301</v>
      </c>
      <c r="J1714" s="8">
        <v>185648177571.33334</v>
      </c>
      <c r="K1714" s="8">
        <v>189697854056.5</v>
      </c>
      <c r="L1714" s="4">
        <f>IF(AND(以前300和1000统计!C1713&lt;-10,J1713&lt;K1713*1.05,以前300和1000统计!G1713&lt;10),L1713*(2-E1714/E1713),L1713)</f>
        <v>16183.221249867478</v>
      </c>
      <c r="M1714" s="4">
        <f t="shared" si="140"/>
        <v>6662.34</v>
      </c>
      <c r="N1714" s="4">
        <f t="shared" si="141"/>
        <v>1</v>
      </c>
      <c r="O1714" t="s">
        <v>9</v>
      </c>
      <c r="P1714" t="s">
        <v>9</v>
      </c>
      <c r="R1714" t="s">
        <v>9</v>
      </c>
      <c r="S1714" s="4">
        <f t="shared" si="136"/>
        <v>15937.012350857647</v>
      </c>
      <c r="T1714" s="4">
        <f t="shared" si="137"/>
        <v>34546.006961889965</v>
      </c>
      <c r="U1714" s="4" t="s">
        <v>9</v>
      </c>
      <c r="V1714" t="s">
        <v>9</v>
      </c>
      <c r="W1714" t="s">
        <v>9</v>
      </c>
      <c r="X1714" t="str">
        <f>IF(AND(L1714&lt;&gt;L1713,以前300和1000统计!D1714&gt;以前300和1000统计!E1714+30),1,"")</f>
        <v/>
      </c>
      <c r="Y1714" t="str">
        <f t="shared" si="138"/>
        <v/>
      </c>
    </row>
    <row r="1715" spans="1:25" x14ac:dyDescent="0.25">
      <c r="A1715" s="6">
        <v>44904</v>
      </c>
      <c r="B1715" s="4">
        <v>6661.9</v>
      </c>
      <c r="C1715" s="4">
        <v>6684.15</v>
      </c>
      <c r="D1715" s="4">
        <v>6626.94</v>
      </c>
      <c r="E1715" s="4">
        <v>6680.38</v>
      </c>
      <c r="F1715" s="13">
        <v>-3.7149772791332802E-3</v>
      </c>
      <c r="G1715" s="13" t="s">
        <v>9</v>
      </c>
      <c r="H1715" s="13" t="str">
        <f t="shared" si="135"/>
        <v/>
      </c>
      <c r="I1715" s="7">
        <v>201813642791</v>
      </c>
      <c r="J1715" s="8">
        <v>189086811273</v>
      </c>
      <c r="K1715" s="8">
        <v>187931501268.04999</v>
      </c>
      <c r="L1715" s="4">
        <f>IF(AND(以前300和1000统计!C1714&lt;-10,J1714&lt;K1714*1.05,以前300和1000统计!G1714&lt;10),L1714*(2-E1715/E1714),L1714)</f>
        <v>16183.221249867478</v>
      </c>
      <c r="M1715" s="4">
        <f t="shared" si="140"/>
        <v>6680.38</v>
      </c>
      <c r="N1715" s="4">
        <f t="shared" si="141"/>
        <v>1</v>
      </c>
      <c r="O1715" t="s">
        <v>9</v>
      </c>
      <c r="P1715" t="s">
        <v>9</v>
      </c>
      <c r="R1715" t="s">
        <v>9</v>
      </c>
      <c r="S1715" s="4">
        <f t="shared" si="136"/>
        <v>15980.16591294086</v>
      </c>
      <c r="T1715" s="4">
        <f t="shared" si="137"/>
        <v>34639.549165619057</v>
      </c>
      <c r="U1715" s="4" t="s">
        <v>9</v>
      </c>
      <c r="V1715" t="s">
        <v>9</v>
      </c>
      <c r="W1715" t="s">
        <v>9</v>
      </c>
      <c r="X1715" t="str">
        <f>IF(AND(L1715&lt;&gt;L1714,以前300和1000统计!D1715&gt;以前300和1000统计!E1715+30),1,"")</f>
        <v/>
      </c>
      <c r="Y1715" t="str">
        <f t="shared" si="138"/>
        <v/>
      </c>
    </row>
    <row r="1716" spans="1:25" x14ac:dyDescent="0.25">
      <c r="A1716" s="6">
        <v>44907</v>
      </c>
      <c r="B1716" s="4">
        <v>6669.17</v>
      </c>
      <c r="C1716" s="4">
        <v>6680.61</v>
      </c>
      <c r="D1716" s="4">
        <v>6626.87</v>
      </c>
      <c r="E1716" s="4">
        <v>6655.67</v>
      </c>
      <c r="F1716" s="13">
        <v>-1.0011497461852592E-3</v>
      </c>
      <c r="G1716" s="13" t="s">
        <v>9</v>
      </c>
      <c r="H1716" s="13" t="str">
        <f t="shared" si="135"/>
        <v/>
      </c>
      <c r="I1716" s="7">
        <v>186669163108</v>
      </c>
      <c r="J1716" s="8">
        <v>188418288733.33334</v>
      </c>
      <c r="K1716" s="8">
        <v>186620130157.20001</v>
      </c>
      <c r="L1716" s="4">
        <f>IF(AND(以前300和1000统计!C1715&lt;-10,J1715&lt;K1715*1.05,以前300和1000统计!G1715&lt;10),L1715*(2-E1716/E1715),L1715)</f>
        <v>16183.221249867478</v>
      </c>
      <c r="M1716" s="4">
        <f t="shared" si="140"/>
        <v>6655.67</v>
      </c>
      <c r="N1716" s="4">
        <f t="shared" si="141"/>
        <v>1</v>
      </c>
      <c r="O1716" t="s">
        <v>9</v>
      </c>
      <c r="P1716" t="s">
        <v>9</v>
      </c>
      <c r="R1716" t="s">
        <v>9</v>
      </c>
      <c r="S1716" s="4">
        <f t="shared" si="136"/>
        <v>15921.057014987633</v>
      </c>
      <c r="T1716" s="4">
        <f t="shared" si="137"/>
        <v>34511.421235788352</v>
      </c>
      <c r="U1716" s="4" t="s">
        <v>9</v>
      </c>
      <c r="V1716" t="s">
        <v>9</v>
      </c>
      <c r="W1716" t="s">
        <v>9</v>
      </c>
      <c r="X1716" t="str">
        <f>IF(AND(L1716&lt;&gt;L1715,以前300和1000统计!D1716&gt;以前300和1000统计!E1716+30),1,"")</f>
        <v/>
      </c>
      <c r="Y1716" t="str">
        <f t="shared" si="138"/>
        <v/>
      </c>
    </row>
    <row r="1717" spans="1:25" x14ac:dyDescent="0.25">
      <c r="A1717" s="6">
        <v>44908</v>
      </c>
      <c r="B1717" s="4">
        <v>6654.67</v>
      </c>
      <c r="C1717" s="4">
        <v>6654.75</v>
      </c>
      <c r="D1717" s="4">
        <v>6586.87</v>
      </c>
      <c r="E1717" s="4">
        <v>6593.67</v>
      </c>
      <c r="F1717" s="13">
        <v>-1.297980055026815E-2</v>
      </c>
      <c r="G1717" s="13" t="s">
        <v>9</v>
      </c>
      <c r="H1717" s="13" t="str">
        <f t="shared" si="135"/>
        <v/>
      </c>
      <c r="I1717" s="7">
        <v>176834414923</v>
      </c>
      <c r="J1717" s="8">
        <v>188439073607.33334</v>
      </c>
      <c r="K1717" s="8">
        <v>184376039383.20001</v>
      </c>
      <c r="L1717" s="4">
        <f>IF(AND(以前300和1000统计!C1716&lt;-10,J1716&lt;K1716*1.05,以前300和1000统计!G1716&lt;10),L1716*(2-E1717/E1716),L1716)</f>
        <v>16183.221249867478</v>
      </c>
      <c r="M1717" s="4">
        <f t="shared" si="140"/>
        <v>6593.67</v>
      </c>
      <c r="N1717" s="4">
        <f t="shared" si="141"/>
        <v>1</v>
      </c>
      <c r="O1717" t="s">
        <v>9</v>
      </c>
      <c r="P1717" t="s">
        <v>9</v>
      </c>
      <c r="R1717" t="s">
        <v>9</v>
      </c>
      <c r="S1717" s="4">
        <f t="shared" si="136"/>
        <v>15772.746546630693</v>
      </c>
      <c r="T1717" s="4">
        <f t="shared" si="137"/>
        <v>34189.934726298117</v>
      </c>
      <c r="U1717" s="4" t="s">
        <v>9</v>
      </c>
      <c r="V1717" t="s">
        <v>9</v>
      </c>
      <c r="W1717" t="s">
        <v>9</v>
      </c>
      <c r="X1717" t="str">
        <f>IF(AND(L1717&lt;&gt;L1716,以前300和1000统计!D1717&gt;以前300和1000统计!E1717+30),1,"")</f>
        <v/>
      </c>
      <c r="Y1717" t="str">
        <f t="shared" si="138"/>
        <v/>
      </c>
    </row>
    <row r="1718" spans="1:25" x14ac:dyDescent="0.25">
      <c r="A1718" s="6">
        <v>44909</v>
      </c>
      <c r="B1718" s="4">
        <v>6600.41</v>
      </c>
      <c r="C1718" s="4">
        <v>6626.7</v>
      </c>
      <c r="D1718" s="4">
        <v>6556.81</v>
      </c>
      <c r="E1718" s="4">
        <v>6570.02</v>
      </c>
      <c r="F1718" s="13">
        <v>-1.2868726965128974E-2</v>
      </c>
      <c r="G1718" s="13" t="s">
        <v>9</v>
      </c>
      <c r="H1718" s="13" t="str">
        <f t="shared" si="135"/>
        <v/>
      </c>
      <c r="I1718" s="7">
        <v>167786593317</v>
      </c>
      <c r="J1718" s="8">
        <v>177096723782.66666</v>
      </c>
      <c r="K1718" s="8">
        <v>183003342565.85001</v>
      </c>
      <c r="L1718" s="4">
        <f>IF(AND(以前300和1000统计!C1717&lt;-10,J1717&lt;K1717*1.05,以前300和1000统计!G1717&lt;10),L1717*(2-E1718/E1717),L1717)</f>
        <v>16183.221249867478</v>
      </c>
      <c r="M1718" s="4">
        <f t="shared" si="140"/>
        <v>6570.02</v>
      </c>
      <c r="N1718" s="4">
        <f t="shared" si="141"/>
        <v>1</v>
      </c>
      <c r="O1718">
        <v>9566.3126394498049</v>
      </c>
      <c r="P1718" t="s">
        <v>9</v>
      </c>
      <c r="Q1718">
        <v>2.1147376183776379E-2</v>
      </c>
      <c r="R1718">
        <v>-3.078762607525265E-3</v>
      </c>
      <c r="S1718" s="4">
        <f t="shared" si="136"/>
        <v>15716.173279265508</v>
      </c>
      <c r="T1718" s="4">
        <f t="shared" si="137"/>
        <v>34067.303178726441</v>
      </c>
      <c r="U1718" s="4">
        <v>6714.37</v>
      </c>
      <c r="V1718">
        <v>-2.1498666293337965E-2</v>
      </c>
      <c r="W1718">
        <v>2.1147376183776379E-2</v>
      </c>
      <c r="X1718" t="str">
        <f>IF(AND(L1718&lt;&gt;L1717,以前300和1000统计!D1718&gt;以前300和1000统计!E1718+30),1,"")</f>
        <v/>
      </c>
      <c r="Y1718" t="str">
        <f t="shared" si="138"/>
        <v/>
      </c>
    </row>
    <row r="1719" spans="1:25" x14ac:dyDescent="0.25">
      <c r="A1719" s="6">
        <v>44910</v>
      </c>
      <c r="B1719" s="4">
        <v>6557.9</v>
      </c>
      <c r="C1719" s="4">
        <v>6605.7</v>
      </c>
      <c r="D1719" s="4">
        <v>6545</v>
      </c>
      <c r="E1719" s="4">
        <v>6597.55</v>
      </c>
      <c r="F1719" s="13">
        <v>5.8844315836248384E-4</v>
      </c>
      <c r="G1719" s="13">
        <v>5.8844315836248384E-4</v>
      </c>
      <c r="H1719" s="13" t="str">
        <f t="shared" si="135"/>
        <v/>
      </c>
      <c r="I1719" s="7">
        <v>160225836004</v>
      </c>
      <c r="J1719" s="8">
        <v>168282281414.66666</v>
      </c>
      <c r="K1719" s="8">
        <v>181072276233.70001</v>
      </c>
      <c r="L1719" s="4">
        <f>IF(AND(以前300和1000统计!C1718&lt;-10,J1718&lt;K1718*1.05,以前300和1000统计!G1718&lt;10),L1718*(2-E1719/E1718),L1718)</f>
        <v>16115.409571819491</v>
      </c>
      <c r="M1719" s="4">
        <f t="shared" si="140"/>
        <v>6597.55</v>
      </c>
      <c r="N1719" s="4">
        <f t="shared" si="141"/>
        <v>0</v>
      </c>
      <c r="O1719" t="s">
        <v>9</v>
      </c>
      <c r="P1719" t="s">
        <v>9</v>
      </c>
      <c r="R1719" t="s">
        <v>9</v>
      </c>
      <c r="S1719" s="4">
        <f t="shared" si="136"/>
        <v>15716.173279265508</v>
      </c>
      <c r="T1719" s="4">
        <f t="shared" si="137"/>
        <v>33924.552797980214</v>
      </c>
      <c r="U1719" s="4" t="s">
        <v>9</v>
      </c>
      <c r="V1719" t="s">
        <v>9</v>
      </c>
      <c r="W1719" t="s">
        <v>9</v>
      </c>
      <c r="X1719" t="str">
        <f>IF(AND(L1719&lt;&gt;L1718,以前300和1000统计!D1719&gt;以前300和1000统计!E1719+30),1,"")</f>
        <v/>
      </c>
      <c r="Y1719" t="str">
        <f t="shared" si="138"/>
        <v/>
      </c>
    </row>
    <row r="1720" spans="1:25" x14ac:dyDescent="0.25">
      <c r="A1720" s="6">
        <v>44911</v>
      </c>
      <c r="B1720" s="4">
        <v>6569.06</v>
      </c>
      <c r="C1720" s="4">
        <v>6581.93</v>
      </c>
      <c r="D1720" s="4">
        <v>6504.05</v>
      </c>
      <c r="E1720" s="4">
        <v>6519.44</v>
      </c>
      <c r="F1720" s="13">
        <v>-7.6986067013495862E-3</v>
      </c>
      <c r="G1720" s="13">
        <v>-7.6986067013495862E-3</v>
      </c>
      <c r="H1720" s="13" t="str">
        <f t="shared" si="135"/>
        <v/>
      </c>
      <c r="I1720" s="7">
        <v>161172961055</v>
      </c>
      <c r="J1720" s="8">
        <v>163061796792</v>
      </c>
      <c r="K1720" s="8">
        <v>178373050609.95001</v>
      </c>
      <c r="L1720" s="4">
        <f>IF(AND(以前300和1000统计!C1719&lt;-10,J1719&lt;K1719*1.05,以前300和1000统计!G1719&lt;10),L1719*(2-E1720/E1719),L1719)</f>
        <v>16306.203827513626</v>
      </c>
      <c r="M1720" s="4">
        <f t="shared" si="140"/>
        <v>6519.44</v>
      </c>
      <c r="N1720" s="4">
        <f t="shared" si="141"/>
        <v>0</v>
      </c>
      <c r="O1720" t="s">
        <v>9</v>
      </c>
      <c r="P1720" t="s">
        <v>9</v>
      </c>
      <c r="R1720" t="s">
        <v>9</v>
      </c>
      <c r="S1720" s="4">
        <f t="shared" si="136"/>
        <v>15716.173279265508</v>
      </c>
      <c r="T1720" s="4">
        <f t="shared" si="137"/>
        <v>34326.193834281607</v>
      </c>
      <c r="U1720" s="4" t="s">
        <v>9</v>
      </c>
      <c r="V1720" t="s">
        <v>9</v>
      </c>
      <c r="W1720" t="s">
        <v>9</v>
      </c>
      <c r="X1720" t="str">
        <f>IF(AND(L1720&lt;&gt;L1719,以前300和1000统计!D1720&gt;以前300和1000统计!E1720+30),1,"")</f>
        <v/>
      </c>
      <c r="Y1720" t="str">
        <f t="shared" si="138"/>
        <v/>
      </c>
    </row>
    <row r="1721" spans="1:25" x14ac:dyDescent="0.25">
      <c r="A1721" s="6">
        <v>44914</v>
      </c>
      <c r="B1721" s="4">
        <v>6518.38</v>
      </c>
      <c r="C1721" s="4">
        <v>6537.14</v>
      </c>
      <c r="D1721" s="4">
        <v>6367.45</v>
      </c>
      <c r="E1721" s="4">
        <v>6390.77</v>
      </c>
      <c r="F1721" s="13">
        <v>-3.1341937537419207E-2</v>
      </c>
      <c r="G1721" s="13">
        <v>-3.1341937537419207E-2</v>
      </c>
      <c r="H1721" s="13" t="str">
        <f t="shared" si="135"/>
        <v/>
      </c>
      <c r="I1721" s="7">
        <v>156179605225</v>
      </c>
      <c r="J1721" s="8">
        <v>159192800761.33334</v>
      </c>
      <c r="K1721" s="8">
        <v>177203646840.10001</v>
      </c>
      <c r="L1721" s="4">
        <f>IF(AND(以前300和1000统计!C1720&lt;-10,J1720&lt;K1720*1.05,以前300和1000统计!G1720&lt;10),L1720*(2-E1721/E1720),L1720)</f>
        <v>16628.028899373505</v>
      </c>
      <c r="M1721" s="4">
        <f t="shared" si="140"/>
        <v>6390.77</v>
      </c>
      <c r="N1721" s="4">
        <f t="shared" si="141"/>
        <v>0</v>
      </c>
      <c r="O1721" t="s">
        <v>9</v>
      </c>
      <c r="P1721" t="s">
        <v>9</v>
      </c>
      <c r="R1721" t="s">
        <v>9</v>
      </c>
      <c r="S1721" s="4">
        <f t="shared" si="136"/>
        <v>15716.173279265508</v>
      </c>
      <c r="T1721" s="4">
        <f t="shared" si="137"/>
        <v>35003.667875097533</v>
      </c>
      <c r="U1721" s="4" t="s">
        <v>9</v>
      </c>
      <c r="V1721" t="s">
        <v>9</v>
      </c>
      <c r="W1721" t="s">
        <v>9</v>
      </c>
      <c r="X1721" t="str">
        <f>IF(AND(L1721&lt;&gt;L1720,以前300和1000统计!D1721&gt;以前300和1000统计!E1721+30),1,"")</f>
        <v/>
      </c>
      <c r="Y1721" t="str">
        <f t="shared" si="138"/>
        <v/>
      </c>
    </row>
    <row r="1722" spans="1:25" x14ac:dyDescent="0.25">
      <c r="A1722" s="6">
        <v>44915</v>
      </c>
      <c r="B1722" s="4">
        <v>6380.22</v>
      </c>
      <c r="C1722" s="4">
        <v>6389.05</v>
      </c>
      <c r="D1722" s="4">
        <v>6321.14</v>
      </c>
      <c r="E1722" s="4">
        <v>6341.58</v>
      </c>
      <c r="F1722" s="13">
        <v>-2.7281484299264913E-2</v>
      </c>
      <c r="G1722" s="13">
        <v>-2.7281484299264913E-2</v>
      </c>
      <c r="H1722" s="13" t="str">
        <f t="shared" si="135"/>
        <v/>
      </c>
      <c r="I1722" s="7">
        <v>131077432572</v>
      </c>
      <c r="J1722" s="8">
        <v>149476666284</v>
      </c>
      <c r="K1722" s="8">
        <v>174168430030.04999</v>
      </c>
      <c r="L1722" s="4">
        <f>IF(AND(以前300和1000统计!C1721&lt;-10,J1721&lt;K1721*1.05,以前300和1000统计!G1721&lt;10),L1721*(2-E1722/E1721),L1721)</f>
        <v>16756.015470875875</v>
      </c>
      <c r="M1722" s="4">
        <f t="shared" si="140"/>
        <v>6341.58</v>
      </c>
      <c r="N1722" s="4">
        <f t="shared" si="141"/>
        <v>0</v>
      </c>
      <c r="O1722" t="s">
        <v>9</v>
      </c>
      <c r="P1722" t="s">
        <v>9</v>
      </c>
      <c r="R1722" t="s">
        <v>9</v>
      </c>
      <c r="S1722" s="4">
        <f t="shared" si="136"/>
        <v>15716.173279265508</v>
      </c>
      <c r="T1722" s="4">
        <f t="shared" si="137"/>
        <v>35273.092439395121</v>
      </c>
      <c r="U1722" s="4" t="s">
        <v>9</v>
      </c>
      <c r="V1722" t="s">
        <v>9</v>
      </c>
      <c r="W1722" t="s">
        <v>9</v>
      </c>
      <c r="X1722" t="str">
        <f>IF(AND(L1722&lt;&gt;L1721,以前300和1000统计!D1722&gt;以前300和1000统计!E1722+30),1,"")</f>
        <v/>
      </c>
      <c r="Y1722" t="str">
        <f t="shared" si="138"/>
        <v/>
      </c>
    </row>
    <row r="1723" spans="1:25" x14ac:dyDescent="0.25">
      <c r="A1723" s="6">
        <v>44916</v>
      </c>
      <c r="B1723" s="4">
        <v>6341.22</v>
      </c>
      <c r="C1723" s="4">
        <v>6344.66</v>
      </c>
      <c r="D1723" s="4">
        <v>6255.35</v>
      </c>
      <c r="E1723" s="4">
        <v>6289.14</v>
      </c>
      <c r="F1723" s="13">
        <v>-1.5902622062756167E-2</v>
      </c>
      <c r="G1723" s="13">
        <v>-1.5902622062756167E-2</v>
      </c>
      <c r="H1723" s="13" t="str">
        <f t="shared" si="135"/>
        <v/>
      </c>
      <c r="I1723" s="7">
        <v>122909095334</v>
      </c>
      <c r="J1723" s="8">
        <v>136722044377</v>
      </c>
      <c r="K1723" s="8">
        <v>171337813961.89999</v>
      </c>
      <c r="L1723" s="4">
        <f>IF(AND(以前300和1000统计!C1722&lt;-10,J1722&lt;K1722*1.05,以前300和1000统计!G1722&lt;10),L1722*(2-E1723/E1722),L1722)</f>
        <v>16894.574860064804</v>
      </c>
      <c r="M1723" s="4">
        <f t="shared" si="140"/>
        <v>6289.14</v>
      </c>
      <c r="N1723" s="4">
        <f t="shared" si="141"/>
        <v>0</v>
      </c>
      <c r="O1723" t="s">
        <v>9</v>
      </c>
      <c r="P1723" t="s">
        <v>9</v>
      </c>
      <c r="R1723" t="s">
        <v>9</v>
      </c>
      <c r="S1723" s="4">
        <f t="shared" si="136"/>
        <v>15716.173279265508</v>
      </c>
      <c r="T1723" s="4">
        <f t="shared" si="137"/>
        <v>35564.773844900039</v>
      </c>
      <c r="U1723" s="4" t="s">
        <v>9</v>
      </c>
      <c r="V1723" t="s">
        <v>9</v>
      </c>
      <c r="W1723" t="s">
        <v>9</v>
      </c>
      <c r="X1723" t="str">
        <f>IF(AND(L1723&lt;&gt;L1722,以前300和1000统计!D1723&gt;以前300和1000统计!E1723+30),1,"")</f>
        <v/>
      </c>
      <c r="Y1723" t="str">
        <f t="shared" si="138"/>
        <v/>
      </c>
    </row>
    <row r="1724" spans="1:25" x14ac:dyDescent="0.25">
      <c r="A1724" s="6">
        <v>44917</v>
      </c>
      <c r="B1724" s="4">
        <v>6314.55</v>
      </c>
      <c r="C1724" s="4">
        <v>6319.57</v>
      </c>
      <c r="D1724" s="4">
        <v>6171.18</v>
      </c>
      <c r="E1724" s="4">
        <v>6186.93</v>
      </c>
      <c r="F1724" s="13">
        <v>-2.4386667045121158E-2</v>
      </c>
      <c r="G1724" s="13">
        <v>-2.4386667045121158E-2</v>
      </c>
      <c r="H1724" s="13" t="str">
        <f t="shared" si="135"/>
        <v/>
      </c>
      <c r="I1724" s="7">
        <v>131875231616</v>
      </c>
      <c r="J1724" s="8">
        <v>128620586507.33333</v>
      </c>
      <c r="K1724" s="8">
        <v>169936106598.89999</v>
      </c>
      <c r="L1724" s="4">
        <f>IF(AND(以前300和1000统计!C1723&lt;-10,J1723&lt;K1723*1.05,以前300和1000统计!G1723&lt;10),L1723*(2-E1724/E1723),L1723)</f>
        <v>17169.142526939326</v>
      </c>
      <c r="M1724" s="4">
        <f t="shared" si="140"/>
        <v>6186.93</v>
      </c>
      <c r="N1724" s="4">
        <f t="shared" si="141"/>
        <v>0</v>
      </c>
      <c r="O1724" t="s">
        <v>9</v>
      </c>
      <c r="P1724" t="s">
        <v>9</v>
      </c>
      <c r="R1724" t="s">
        <v>9</v>
      </c>
      <c r="S1724" s="4">
        <f t="shared" si="136"/>
        <v>15716.173279265508</v>
      </c>
      <c r="T1724" s="4">
        <f t="shared" si="137"/>
        <v>36142.766310433843</v>
      </c>
      <c r="U1724" s="4" t="s">
        <v>9</v>
      </c>
      <c r="V1724" t="s">
        <v>9</v>
      </c>
      <c r="W1724" t="s">
        <v>9</v>
      </c>
      <c r="X1724" t="str">
        <f>IF(AND(L1724&lt;&gt;L1723,以前300和1000统计!D1724&gt;以前300和1000统计!E1724+30),1,"")</f>
        <v/>
      </c>
      <c r="Y1724" t="str">
        <f t="shared" si="138"/>
        <v/>
      </c>
    </row>
    <row r="1725" spans="1:25" x14ac:dyDescent="0.25">
      <c r="A1725" s="6">
        <v>44918</v>
      </c>
      <c r="B1725" s="4">
        <v>6154.66</v>
      </c>
      <c r="C1725" s="4">
        <v>6197.24</v>
      </c>
      <c r="D1725" s="4">
        <v>6120.94</v>
      </c>
      <c r="E1725" s="4">
        <v>6160.75</v>
      </c>
      <c r="F1725" s="13">
        <v>-2.041455588522445E-2</v>
      </c>
      <c r="G1725" s="13">
        <v>-2.041455588522445E-2</v>
      </c>
      <c r="H1725" s="13" t="str">
        <f t="shared" si="135"/>
        <v/>
      </c>
      <c r="I1725" s="7">
        <v>116283463648</v>
      </c>
      <c r="J1725" s="8">
        <v>123689263532.66667</v>
      </c>
      <c r="K1725" s="8">
        <v>168298567333.70001</v>
      </c>
      <c r="L1725" s="4">
        <f>IF(AND(以前300和1000统计!C1724&lt;-10,J1724&lt;K1724*1.05,以前300和1000统计!G1724&lt;10),L1724*(2-E1725/E1724),L1724)</f>
        <v>17241.793769373824</v>
      </c>
      <c r="M1725" s="4">
        <f t="shared" si="140"/>
        <v>6160.75</v>
      </c>
      <c r="N1725" s="4">
        <f t="shared" si="141"/>
        <v>0</v>
      </c>
      <c r="O1725" t="s">
        <v>9</v>
      </c>
      <c r="P1725" t="s">
        <v>9</v>
      </c>
      <c r="R1725" t="s">
        <v>9</v>
      </c>
      <c r="S1725" s="4">
        <f t="shared" si="136"/>
        <v>15716.173279265508</v>
      </c>
      <c r="T1725" s="4">
        <f t="shared" si="137"/>
        <v>36295.704459403874</v>
      </c>
      <c r="U1725" s="4" t="s">
        <v>9</v>
      </c>
      <c r="V1725" t="s">
        <v>9</v>
      </c>
      <c r="W1725" t="s">
        <v>9</v>
      </c>
      <c r="X1725" t="str">
        <f>IF(AND(L1725&lt;&gt;L1724,以前300和1000统计!D1725&gt;以前300和1000统计!E1725+30),1,"")</f>
        <v/>
      </c>
      <c r="Y1725" t="str">
        <f t="shared" si="138"/>
        <v/>
      </c>
    </row>
    <row r="1726" spans="1:25" x14ac:dyDescent="0.25">
      <c r="A1726" s="6">
        <v>44921</v>
      </c>
      <c r="B1726" s="4">
        <v>6161.94</v>
      </c>
      <c r="C1726" s="4">
        <v>6276.11</v>
      </c>
      <c r="D1726" s="4">
        <v>6161.94</v>
      </c>
      <c r="E1726" s="4">
        <v>6275.52</v>
      </c>
      <c r="F1726" s="13">
        <v>1.4318894831523821E-2</v>
      </c>
      <c r="G1726" s="13">
        <v>1.4318894831523821E-2</v>
      </c>
      <c r="H1726" s="13" t="str">
        <f t="shared" si="135"/>
        <v/>
      </c>
      <c r="I1726" s="7">
        <v>125237422919</v>
      </c>
      <c r="J1726" s="8">
        <v>124465372727.66667</v>
      </c>
      <c r="K1726" s="8">
        <v>166958857646.54999</v>
      </c>
      <c r="L1726" s="4">
        <f>IF(AND(以前300和1000统计!C1725&lt;-10,J1725&lt;K1725*1.05,以前300和1000统计!G1725&lt;10),L1725*(2-E1726/E1725),L1725)</f>
        <v>16920.592508015867</v>
      </c>
      <c r="M1726" s="4">
        <f t="shared" si="140"/>
        <v>6275.52</v>
      </c>
      <c r="N1726" s="4">
        <f t="shared" si="141"/>
        <v>0</v>
      </c>
      <c r="O1726" t="s">
        <v>9</v>
      </c>
      <c r="P1726" t="s">
        <v>9</v>
      </c>
      <c r="R1726" t="s">
        <v>9</v>
      </c>
      <c r="S1726" s="4">
        <f t="shared" si="136"/>
        <v>15716.173279265508</v>
      </c>
      <c r="T1726" s="4">
        <f t="shared" si="137"/>
        <v>35619.543602234575</v>
      </c>
      <c r="U1726" s="4" t="s">
        <v>9</v>
      </c>
      <c r="V1726" t="s">
        <v>9</v>
      </c>
      <c r="W1726" t="s">
        <v>9</v>
      </c>
      <c r="X1726" t="str">
        <f>IF(AND(L1726&lt;&gt;L1725,以前300和1000统计!D1726&gt;以前300和1000统计!E1726+30),1,"")</f>
        <v/>
      </c>
      <c r="Y1726" t="str">
        <f t="shared" si="138"/>
        <v/>
      </c>
    </row>
    <row r="1727" spans="1:25" x14ac:dyDescent="0.25">
      <c r="A1727" s="6">
        <v>44922</v>
      </c>
      <c r="B1727" s="4">
        <v>6288.61</v>
      </c>
      <c r="C1727" s="4">
        <v>6328.36</v>
      </c>
      <c r="D1727" s="4">
        <v>6256.04</v>
      </c>
      <c r="E1727" s="4">
        <v>6325.63</v>
      </c>
      <c r="F1727" s="13">
        <v>2.67629752870997E-2</v>
      </c>
      <c r="G1727" s="13">
        <v>2.67629752870997E-2</v>
      </c>
      <c r="H1727" s="13">
        <f t="shared" si="135"/>
        <v>2.67629752870997E-2</v>
      </c>
      <c r="I1727" s="7">
        <v>136753468429</v>
      </c>
      <c r="J1727" s="8">
        <v>126091451665.33333</v>
      </c>
      <c r="K1727" s="8">
        <v>164794938043.20001</v>
      </c>
      <c r="L1727" s="4">
        <f>IF(AND(以前300和1000统计!C1726&lt;-10,J1726&lt;K1726*1.05,以前300和1000统计!G1726&lt;10),L1726*(2-E1727/E1726),L1726)</f>
        <v>16785.481650178321</v>
      </c>
      <c r="M1727" s="4">
        <f t="shared" si="140"/>
        <v>6325.63</v>
      </c>
      <c r="N1727" s="4">
        <f t="shared" si="141"/>
        <v>0</v>
      </c>
      <c r="O1727" t="s">
        <v>9</v>
      </c>
      <c r="P1727" t="s">
        <v>9</v>
      </c>
      <c r="R1727" t="s">
        <v>9</v>
      </c>
      <c r="S1727" s="4">
        <f t="shared" si="136"/>
        <v>15716.173279265508</v>
      </c>
      <c r="T1727" s="4">
        <f t="shared" si="137"/>
        <v>35335.121700956595</v>
      </c>
      <c r="U1727" s="4" t="s">
        <v>9</v>
      </c>
      <c r="V1727" t="s">
        <v>9</v>
      </c>
      <c r="W1727" t="s">
        <v>9</v>
      </c>
      <c r="X1727" t="str">
        <f>IF(AND(L1727&lt;&gt;L1726,以前300和1000统计!D1727&gt;以前300和1000统计!E1727+30),1,"")</f>
        <v/>
      </c>
      <c r="Y1727" t="str">
        <f t="shared" si="138"/>
        <v/>
      </c>
    </row>
    <row r="1728" spans="1:25" x14ac:dyDescent="0.25">
      <c r="A1728" s="6">
        <v>44923</v>
      </c>
      <c r="B1728" s="4">
        <v>6304.59</v>
      </c>
      <c r="C1728" s="4">
        <v>6306.95</v>
      </c>
      <c r="D1728" s="4">
        <v>6251.3</v>
      </c>
      <c r="E1728" s="4">
        <v>6268.47</v>
      </c>
      <c r="F1728" s="13">
        <v>-1.1234128805263088E-3</v>
      </c>
      <c r="G1728" s="13">
        <v>-1.1234128805263088E-3</v>
      </c>
      <c r="H1728" s="13" t="str">
        <f t="shared" si="135"/>
        <v/>
      </c>
      <c r="I1728" s="7">
        <v>125061546620</v>
      </c>
      <c r="J1728" s="8">
        <v>129017479322.66667</v>
      </c>
      <c r="K1728" s="8">
        <v>162122492993.29999</v>
      </c>
      <c r="L1728" s="4">
        <f>L1727</f>
        <v>16785.481650178321</v>
      </c>
      <c r="M1728" s="4">
        <f t="shared" si="140"/>
        <v>6268.47</v>
      </c>
      <c r="N1728" s="4">
        <f t="shared" si="141"/>
        <v>1</v>
      </c>
      <c r="O1728" t="s">
        <v>9</v>
      </c>
      <c r="P1728" t="s">
        <v>9</v>
      </c>
      <c r="R1728" t="s">
        <v>9</v>
      </c>
      <c r="S1728" s="4">
        <f t="shared" si="136"/>
        <v>15574.157944090543</v>
      </c>
      <c r="T1728" s="4">
        <f t="shared" si="137"/>
        <v>35015.824562738475</v>
      </c>
      <c r="U1728" s="4" t="s">
        <v>9</v>
      </c>
      <c r="V1728" t="s">
        <v>9</v>
      </c>
      <c r="W1728" t="s">
        <v>9</v>
      </c>
      <c r="X1728" t="str">
        <f>IF(AND(L1728&lt;&gt;L1727,以前300和1000统计!D1728&gt;以前300和1000统计!E1728+30),1,"")</f>
        <v/>
      </c>
      <c r="Y1728" t="str">
        <f t="shared" si="138"/>
        <v/>
      </c>
    </row>
    <row r="1729" spans="1:25" x14ac:dyDescent="0.25">
      <c r="A1729" s="6">
        <v>44924</v>
      </c>
      <c r="B1729" s="4">
        <v>6253.79</v>
      </c>
      <c r="C1729" s="4">
        <v>6322.25</v>
      </c>
      <c r="D1729" s="4">
        <v>6245.23</v>
      </c>
      <c r="E1729" s="4">
        <v>6261.83</v>
      </c>
      <c r="F1729" s="13">
        <v>-1.0085951913090141E-2</v>
      </c>
      <c r="G1729" s="13">
        <v>-1.0085951913090141E-2</v>
      </c>
      <c r="H1729" s="13" t="str">
        <f t="shared" si="135"/>
        <v/>
      </c>
      <c r="I1729" s="7">
        <v>121083655952</v>
      </c>
      <c r="J1729" s="8">
        <v>127632890333.66667</v>
      </c>
      <c r="K1729" s="8">
        <v>158187376193.95001</v>
      </c>
      <c r="L1729" s="4">
        <f t="shared" ref="L1729:L1732" si="142">L1728</f>
        <v>16785.481650178321</v>
      </c>
      <c r="M1729" s="4">
        <f t="shared" si="140"/>
        <v>6261.83</v>
      </c>
      <c r="N1729" s="4">
        <f t="shared" si="141"/>
        <v>1</v>
      </c>
      <c r="O1729" t="s">
        <v>9</v>
      </c>
      <c r="P1729" t="s">
        <v>9</v>
      </c>
      <c r="R1729" t="s">
        <v>9</v>
      </c>
      <c r="S1729" s="4">
        <f t="shared" si="136"/>
        <v>15557.660711313043</v>
      </c>
      <c r="T1729" s="4">
        <f t="shared" si="137"/>
        <v>34978.733362637555</v>
      </c>
      <c r="U1729" s="4" t="s">
        <v>9</v>
      </c>
      <c r="V1729" t="s">
        <v>9</v>
      </c>
      <c r="W1729" t="s">
        <v>9</v>
      </c>
      <c r="X1729" t="str">
        <f>IF(AND(L1729&lt;&gt;L1728,以前300和1000统计!D1729&gt;以前300和1000统计!E1729+30),1,"")</f>
        <v/>
      </c>
      <c r="Y1729" t="str">
        <f t="shared" si="138"/>
        <v/>
      </c>
    </row>
    <row r="1730" spans="1:25" x14ac:dyDescent="0.25">
      <c r="A1730" s="6">
        <v>44925</v>
      </c>
      <c r="B1730" s="4">
        <v>6283.5</v>
      </c>
      <c r="C1730" s="4">
        <v>6296.24</v>
      </c>
      <c r="D1730" s="4">
        <v>6262.6</v>
      </c>
      <c r="E1730" s="4">
        <v>6281.62</v>
      </c>
      <c r="F1730" s="13">
        <v>2.0978005797267496E-3</v>
      </c>
      <c r="G1730" s="13">
        <v>2.0978005797267496E-3</v>
      </c>
      <c r="H1730" s="13" t="str">
        <f t="shared" si="135"/>
        <v/>
      </c>
      <c r="I1730" s="7">
        <v>116528198886</v>
      </c>
      <c r="J1730" s="8">
        <v>120891133819.33333</v>
      </c>
      <c r="K1730" s="8">
        <v>155033090256.70001</v>
      </c>
      <c r="L1730" s="4">
        <f t="shared" si="142"/>
        <v>16785.481650178321</v>
      </c>
      <c r="M1730" s="4">
        <f t="shared" si="140"/>
        <v>6281.62</v>
      </c>
      <c r="N1730" s="4">
        <f t="shared" si="141"/>
        <v>1</v>
      </c>
      <c r="O1730" t="s">
        <v>9</v>
      </c>
      <c r="P1730" t="s">
        <v>9</v>
      </c>
      <c r="R1730" t="s">
        <v>9</v>
      </c>
      <c r="S1730" s="4">
        <f t="shared" si="136"/>
        <v>15606.829421654411</v>
      </c>
      <c r="T1730" s="4">
        <f t="shared" si="137"/>
        <v>35089.280779805798</v>
      </c>
      <c r="U1730" s="4" t="s">
        <v>9</v>
      </c>
      <c r="V1730" t="s">
        <v>9</v>
      </c>
      <c r="W1730" t="s">
        <v>9</v>
      </c>
      <c r="X1730" t="str">
        <f>IF(AND(L1730&lt;&gt;L1729,以前300和1000统计!D1730&gt;以前300和1000统计!E1730+30),1,"")</f>
        <v/>
      </c>
      <c r="Y1730" t="str">
        <f t="shared" si="138"/>
        <v/>
      </c>
    </row>
    <row r="1731" spans="1:25" x14ac:dyDescent="0.25">
      <c r="A1731" s="6">
        <v>44929</v>
      </c>
      <c r="B1731" s="4">
        <v>6286.81</v>
      </c>
      <c r="C1731" s="4">
        <v>6433.79</v>
      </c>
      <c r="D1731" s="4">
        <v>6275.69</v>
      </c>
      <c r="E1731" s="4">
        <v>6423.7</v>
      </c>
      <c r="F1731" s="13">
        <v>2.5850270607793657E-2</v>
      </c>
      <c r="G1731" s="13">
        <v>2.5850270607793657E-2</v>
      </c>
      <c r="H1731" s="13">
        <f t="shared" si="135"/>
        <v>2.5850270607793657E-2</v>
      </c>
      <c r="I1731" s="7">
        <v>160707712589</v>
      </c>
      <c r="J1731" s="8">
        <v>132773189142.33333</v>
      </c>
      <c r="K1731" s="8">
        <v>152757198885.10001</v>
      </c>
      <c r="L1731" s="4">
        <f t="shared" si="142"/>
        <v>16785.481650178321</v>
      </c>
      <c r="M1731" s="4">
        <f t="shared" si="140"/>
        <v>6423.7</v>
      </c>
      <c r="N1731" s="4">
        <f t="shared" si="141"/>
        <v>1</v>
      </c>
      <c r="O1731" t="s">
        <v>9</v>
      </c>
      <c r="P1731" t="s">
        <v>9</v>
      </c>
      <c r="R1731" t="s">
        <v>9</v>
      </c>
      <c r="S1731" s="4">
        <f t="shared" si="136"/>
        <v>15959.830450724723</v>
      </c>
      <c r="T1731" s="4">
        <f t="shared" si="137"/>
        <v>35882.943085579594</v>
      </c>
      <c r="U1731" s="4" t="s">
        <v>9</v>
      </c>
      <c r="V1731" t="s">
        <v>9</v>
      </c>
      <c r="W1731" t="s">
        <v>9</v>
      </c>
      <c r="X1731" t="str">
        <f>IF(AND(L1731&lt;&gt;L1730,以前300和1000统计!D1731&gt;以前300和1000统计!E1731+30),1,"")</f>
        <v/>
      </c>
      <c r="Y1731" t="str">
        <f t="shared" si="138"/>
        <v/>
      </c>
    </row>
    <row r="1732" spans="1:25" x14ac:dyDescent="0.25">
      <c r="A1732" s="6">
        <v>44930</v>
      </c>
      <c r="B1732" s="4">
        <v>6423.43</v>
      </c>
      <c r="C1732" s="4">
        <v>6445.62</v>
      </c>
      <c r="D1732" s="4">
        <v>6385</v>
      </c>
      <c r="E1732" s="4">
        <v>6421.28</v>
      </c>
      <c r="F1732" s="13">
        <v>2.2233118208360159E-2</v>
      </c>
      <c r="G1732" s="13">
        <v>2.2233118208360159E-2</v>
      </c>
      <c r="H1732" s="13">
        <f t="shared" si="135"/>
        <v>2.2233118208360159E-2</v>
      </c>
      <c r="I1732" s="7">
        <v>156632578040</v>
      </c>
      <c r="J1732" s="8">
        <v>144622829838.33334</v>
      </c>
      <c r="K1732" s="8">
        <v>151013940702.79999</v>
      </c>
      <c r="L1732" s="4">
        <f t="shared" si="142"/>
        <v>16785.481650178321</v>
      </c>
      <c r="M1732" s="4">
        <f t="shared" si="140"/>
        <v>6421.28</v>
      </c>
      <c r="N1732" s="4">
        <f t="shared" si="141"/>
        <v>1</v>
      </c>
      <c r="O1732" t="s">
        <v>9</v>
      </c>
      <c r="P1732">
        <v>9768.6150515278641</v>
      </c>
      <c r="R1732" t="s">
        <v>9</v>
      </c>
      <c r="S1732" s="4">
        <f t="shared" si="136"/>
        <v>15953.817905043767</v>
      </c>
      <c r="T1732" s="4">
        <f t="shared" si="137"/>
        <v>35869.424907229564</v>
      </c>
      <c r="U1732" s="4" t="s">
        <v>9</v>
      </c>
      <c r="V1732" t="s">
        <v>9</v>
      </c>
      <c r="W1732" t="s">
        <v>9</v>
      </c>
      <c r="X1732" t="str">
        <f>IF(AND(L1732&lt;&gt;L1731,以前300和1000统计!D1732&gt;以前300和1000统计!E1732+30),1,"")</f>
        <v/>
      </c>
      <c r="Y1732" t="str">
        <f t="shared" si="138"/>
        <v/>
      </c>
    </row>
    <row r="1733" spans="1:25" x14ac:dyDescent="0.25">
      <c r="A1733" s="6">
        <v>44931</v>
      </c>
      <c r="B1733" s="4">
        <v>6427.45</v>
      </c>
      <c r="C1733" s="4">
        <v>6489.99</v>
      </c>
      <c r="D1733" s="4">
        <v>6413.75</v>
      </c>
      <c r="E1733" s="4">
        <v>6485.47</v>
      </c>
      <c r="F1733" s="13">
        <v>9.6159534224824483E-3</v>
      </c>
      <c r="G1733" s="13" t="s">
        <v>9</v>
      </c>
      <c r="H1733" s="13" t="str">
        <f t="shared" ref="H1733:H1796" si="143">IF(AND(G1733&gt;0.02),G1733,"")</f>
        <v/>
      </c>
      <c r="I1733" s="7">
        <v>155822047721</v>
      </c>
      <c r="J1733" s="8">
        <v>157720779450</v>
      </c>
      <c r="K1733" s="8">
        <v>149371306552.5</v>
      </c>
      <c r="L1733" s="4">
        <f>IF(AND(以前300和1000统计!C1732&lt;-10,J1732&lt;K1732*1.05,以前300和1000统计!G1732&lt;10),L1732*(2-E1733/E1732),L1732)</f>
        <v>16785.481650178321</v>
      </c>
      <c r="M1733" s="4">
        <f t="shared" si="140"/>
        <v>6485.47</v>
      </c>
      <c r="N1733" s="4">
        <f t="shared" si="141"/>
        <v>1</v>
      </c>
      <c r="O1733" t="s">
        <v>9</v>
      </c>
      <c r="P1733" t="s">
        <v>9</v>
      </c>
      <c r="R1733" t="s">
        <v>9</v>
      </c>
      <c r="S1733" s="4">
        <f t="shared" si="136"/>
        <v>16113.299436969608</v>
      </c>
      <c r="T1733" s="4">
        <f t="shared" si="137"/>
        <v>36227.991794952119</v>
      </c>
      <c r="U1733" s="4" t="s">
        <v>9</v>
      </c>
      <c r="V1733" t="s">
        <v>9</v>
      </c>
      <c r="W1733" t="s">
        <v>9</v>
      </c>
      <c r="X1733" t="str">
        <f>IF(AND(L1733&lt;&gt;L1732,以前300和1000统计!D1733&gt;以前300和1000统计!E1733+30),1,"")</f>
        <v/>
      </c>
      <c r="Y1733" t="str">
        <f t="shared" si="138"/>
        <v/>
      </c>
    </row>
    <row r="1734" spans="1:25" x14ac:dyDescent="0.25">
      <c r="A1734" s="6">
        <v>44932</v>
      </c>
      <c r="B1734" s="4">
        <v>6482.88</v>
      </c>
      <c r="C1734" s="4">
        <v>6539.76</v>
      </c>
      <c r="D1734" s="4">
        <v>6478.63</v>
      </c>
      <c r="E1734" s="4">
        <v>6500.32</v>
      </c>
      <c r="F1734" s="13">
        <v>1.2309072334487858E-2</v>
      </c>
      <c r="G1734" s="13" t="s">
        <v>9</v>
      </c>
      <c r="H1734" s="13" t="str">
        <f t="shared" si="143"/>
        <v/>
      </c>
      <c r="I1734" s="7">
        <v>165796221277</v>
      </c>
      <c r="J1734" s="8">
        <v>159416949012.66666</v>
      </c>
      <c r="K1734" s="8">
        <v>148822514601.29999</v>
      </c>
      <c r="L1734" s="4">
        <f>IF(AND(以前300和1000统计!C1733&lt;-10,J1733&lt;K1733*1.05,以前300和1000统计!G1733&lt;10),L1733*(2-E1734/E1733),L1733)</f>
        <v>16785.481650178321</v>
      </c>
      <c r="M1734" s="4">
        <f t="shared" si="140"/>
        <v>6500.32</v>
      </c>
      <c r="N1734" s="4">
        <f t="shared" si="141"/>
        <v>1</v>
      </c>
      <c r="O1734" t="s">
        <v>9</v>
      </c>
      <c r="P1734" t="s">
        <v>9</v>
      </c>
      <c r="R1734" t="s">
        <v>9</v>
      </c>
      <c r="S1734" s="4">
        <f t="shared" si="136"/>
        <v>16150.194603648197</v>
      </c>
      <c r="T1734" s="4">
        <f t="shared" si="137"/>
        <v>36310.944253009133</v>
      </c>
      <c r="U1734" s="4" t="s">
        <v>9</v>
      </c>
      <c r="V1734" t="s">
        <v>9</v>
      </c>
      <c r="W1734" t="s">
        <v>9</v>
      </c>
      <c r="X1734" t="str">
        <f>IF(AND(L1734&lt;&gt;L1733,以前300和1000统计!D1734&gt;以前300和1000统计!E1734+30),1,"")</f>
        <v/>
      </c>
      <c r="Y1734" t="str">
        <f t="shared" si="138"/>
        <v/>
      </c>
    </row>
    <row r="1735" spans="1:25" x14ac:dyDescent="0.25">
      <c r="A1735" s="6">
        <v>44935</v>
      </c>
      <c r="B1735" s="4">
        <v>6523.14</v>
      </c>
      <c r="C1735" s="4">
        <v>6559.46</v>
      </c>
      <c r="D1735" s="4">
        <v>6517.57</v>
      </c>
      <c r="E1735" s="4">
        <v>6535.75</v>
      </c>
      <c r="F1735" s="13">
        <v>7.7527149150331542E-3</v>
      </c>
      <c r="G1735" s="13" t="s">
        <v>9</v>
      </c>
      <c r="H1735" s="13" t="str">
        <f t="shared" si="143"/>
        <v/>
      </c>
      <c r="I1735" s="7">
        <v>162944069605</v>
      </c>
      <c r="J1735" s="8">
        <v>161520779534.33334</v>
      </c>
      <c r="K1735" s="8">
        <v>146879035942</v>
      </c>
      <c r="L1735" s="4">
        <f>IF(AND(以前300和1000统计!C1734&lt;-10,J1734&lt;K1734*1.05,以前300和1000统计!G1734&lt;10),L1734*(2-E1735/E1734),L1734)</f>
        <v>16785.481650178321</v>
      </c>
      <c r="M1735" s="4">
        <f t="shared" si="140"/>
        <v>6535.75</v>
      </c>
      <c r="N1735" s="4">
        <f t="shared" si="141"/>
        <v>1</v>
      </c>
      <c r="O1735" t="s">
        <v>9</v>
      </c>
      <c r="P1735" t="s">
        <v>9</v>
      </c>
      <c r="R1735" t="s">
        <v>9</v>
      </c>
      <c r="S1735" s="4">
        <f t="shared" si="136"/>
        <v>16238.221253844997</v>
      </c>
      <c r="T1735" s="4">
        <f t="shared" si="137"/>
        <v>36508.857087282544</v>
      </c>
      <c r="U1735" s="4" t="s">
        <v>9</v>
      </c>
      <c r="V1735" t="s">
        <v>9</v>
      </c>
      <c r="W1735" t="s">
        <v>9</v>
      </c>
      <c r="X1735" t="str">
        <f>IF(AND(L1735&lt;&gt;L1734,以前300和1000统计!D1735&gt;以前300和1000统计!E1735+30),1,"")</f>
        <v/>
      </c>
      <c r="Y1735" t="str">
        <f t="shared" si="138"/>
        <v/>
      </c>
    </row>
    <row r="1736" spans="1:25" x14ac:dyDescent="0.25">
      <c r="A1736" s="6">
        <v>44936</v>
      </c>
      <c r="B1736" s="4">
        <v>6541.82</v>
      </c>
      <c r="C1736" s="4">
        <v>6546.54</v>
      </c>
      <c r="D1736" s="4">
        <v>6505.1</v>
      </c>
      <c r="E1736" s="4">
        <v>6540.2</v>
      </c>
      <c r="F1736" s="13">
        <v>6.1350825805499554E-3</v>
      </c>
      <c r="G1736" s="13" t="s">
        <v>9</v>
      </c>
      <c r="H1736" s="13" t="str">
        <f t="shared" si="143"/>
        <v/>
      </c>
      <c r="I1736" s="7">
        <v>146634283725</v>
      </c>
      <c r="J1736" s="8">
        <v>158458191535.66666</v>
      </c>
      <c r="K1736" s="8">
        <v>144877291972.85001</v>
      </c>
      <c r="L1736" s="4">
        <f>IF(AND(以前300和1000统计!C1735&lt;-10,J1735&lt;K1735*1.05,以前300和1000统计!G1735&lt;10),L1735*(2-E1736/E1735),L1735)</f>
        <v>16785.481650178321</v>
      </c>
      <c r="M1736" s="4">
        <f t="shared" si="140"/>
        <v>6540.2</v>
      </c>
      <c r="N1736" s="4">
        <f t="shared" si="141"/>
        <v>1</v>
      </c>
      <c r="O1736" t="s">
        <v>9</v>
      </c>
      <c r="P1736" t="s">
        <v>9</v>
      </c>
      <c r="R1736" t="s">
        <v>9</v>
      </c>
      <c r="S1736" s="4">
        <f t="shared" ref="S1736:S1799" si="144">IF(L1736=L1735,S1735*E1736/E1735,S1735)</f>
        <v>16249.277381233531</v>
      </c>
      <c r="T1736" s="4">
        <f t="shared" ref="T1736:T1799" si="145">IF(L1736&lt;&gt;L1735,T1735*L1736/L1735,T1735*S1736/S1735)</f>
        <v>36533.71489457909</v>
      </c>
      <c r="U1736" s="4" t="s">
        <v>9</v>
      </c>
      <c r="V1736" t="s">
        <v>9</v>
      </c>
      <c r="W1736" t="s">
        <v>9</v>
      </c>
      <c r="X1736" t="str">
        <f>IF(AND(L1736&lt;&gt;L1735,以前300和1000统计!D1736&gt;以前300和1000统计!E1736+30),1,"")</f>
        <v/>
      </c>
      <c r="Y1736" t="str">
        <f t="shared" si="138"/>
        <v/>
      </c>
    </row>
    <row r="1737" spans="1:25" x14ac:dyDescent="0.25">
      <c r="A1737" s="6">
        <v>44937</v>
      </c>
      <c r="B1737" s="4">
        <v>6544.57</v>
      </c>
      <c r="C1737" s="4">
        <v>6562.35</v>
      </c>
      <c r="D1737" s="4">
        <v>6480.95</v>
      </c>
      <c r="E1737" s="4">
        <v>6486.9</v>
      </c>
      <c r="F1737" s="13">
        <v>-7.4742760968520283E-3</v>
      </c>
      <c r="G1737" s="13" t="s">
        <v>9</v>
      </c>
      <c r="H1737" s="13" t="str">
        <f t="shared" si="143"/>
        <v/>
      </c>
      <c r="I1737" s="7">
        <v>147472868624</v>
      </c>
      <c r="J1737" s="8">
        <v>152350407318</v>
      </c>
      <c r="K1737" s="8">
        <v>143409214657.89999</v>
      </c>
      <c r="L1737" s="4">
        <f>IF(AND(以前300和1000统计!C1736&lt;-10,J1736&lt;K1736*1.05,以前300和1000统计!G1736&lt;10),L1736*(2-E1737/E1736),L1736)</f>
        <v>16785.481650178321</v>
      </c>
      <c r="M1737" s="4">
        <f t="shared" si="140"/>
        <v>6486.9</v>
      </c>
      <c r="N1737" s="4">
        <f t="shared" si="141"/>
        <v>1</v>
      </c>
      <c r="O1737" t="s">
        <v>9</v>
      </c>
      <c r="P1737" t="s">
        <v>9</v>
      </c>
      <c r="R1737" t="s">
        <v>9</v>
      </c>
      <c r="S1737" s="4">
        <f t="shared" si="144"/>
        <v>16116.852304871989</v>
      </c>
      <c r="T1737" s="4">
        <f t="shared" si="145"/>
        <v>36235.979809431679</v>
      </c>
      <c r="U1737" s="4" t="s">
        <v>9</v>
      </c>
      <c r="V1737" t="s">
        <v>9</v>
      </c>
      <c r="W1737" t="s">
        <v>9</v>
      </c>
      <c r="X1737" t="str">
        <f>IF(AND(L1737&lt;&gt;L1736,以前300和1000统计!D1737&gt;以前300和1000统计!E1737+30),1,"")</f>
        <v/>
      </c>
      <c r="Y1737" t="str">
        <f t="shared" ref="Y1737:Y1800" si="146">IF(X1737=1,E1737/E1736-1,"")</f>
        <v/>
      </c>
    </row>
    <row r="1738" spans="1:25" x14ac:dyDescent="0.25">
      <c r="A1738" s="6">
        <v>44938</v>
      </c>
      <c r="B1738" s="4">
        <v>6495.16</v>
      </c>
      <c r="C1738" s="4">
        <v>6529.81</v>
      </c>
      <c r="D1738" s="4">
        <v>6469.48</v>
      </c>
      <c r="E1738" s="4">
        <v>6489.57</v>
      </c>
      <c r="F1738" s="13">
        <v>-7.7413534754289248E-3</v>
      </c>
      <c r="G1738" s="13" t="s">
        <v>9</v>
      </c>
      <c r="H1738" s="13" t="str">
        <f t="shared" si="143"/>
        <v/>
      </c>
      <c r="I1738" s="7">
        <v>134846593005</v>
      </c>
      <c r="J1738" s="8">
        <v>142984581784.66666</v>
      </c>
      <c r="K1738" s="8">
        <v>141762214642.29999</v>
      </c>
      <c r="L1738" s="4">
        <f>IF(AND(以前300和1000统计!C1737&lt;-10,J1737&lt;K1737*1.05,以前300和1000统计!G1737&lt;10),L1737*(2-E1738/E1737),L1737)</f>
        <v>16785.481650178321</v>
      </c>
      <c r="M1738" s="4">
        <f t="shared" si="140"/>
        <v>6489.57</v>
      </c>
      <c r="N1738" s="4">
        <f t="shared" si="141"/>
        <v>1</v>
      </c>
      <c r="O1738" t="s">
        <v>9</v>
      </c>
      <c r="P1738" t="s">
        <v>9</v>
      </c>
      <c r="R1738" t="s">
        <v>9</v>
      </c>
      <c r="S1738" s="4">
        <f t="shared" si="144"/>
        <v>16123.485981305108</v>
      </c>
      <c r="T1738" s="4">
        <f t="shared" si="145"/>
        <v>36250.894493809603</v>
      </c>
      <c r="U1738" s="4" t="s">
        <v>9</v>
      </c>
      <c r="V1738" t="s">
        <v>9</v>
      </c>
      <c r="W1738" t="s">
        <v>9</v>
      </c>
      <c r="X1738" t="str">
        <f>IF(AND(L1738&lt;&gt;L1737,以前300和1000统计!D1738&gt;以前300和1000统计!E1738+30),1,"")</f>
        <v/>
      </c>
      <c r="Y1738" t="str">
        <f t="shared" si="146"/>
        <v/>
      </c>
    </row>
    <row r="1739" spans="1:25" x14ac:dyDescent="0.25">
      <c r="A1739" s="6">
        <v>44939</v>
      </c>
      <c r="B1739" s="4">
        <v>6505.24</v>
      </c>
      <c r="C1739" s="4">
        <v>6517.51</v>
      </c>
      <c r="D1739" s="4">
        <v>6475.66</v>
      </c>
      <c r="E1739" s="4">
        <v>6517.51</v>
      </c>
      <c r="F1739" s="13">
        <v>4.7187408469377967E-3</v>
      </c>
      <c r="G1739" s="13" t="s">
        <v>9</v>
      </c>
      <c r="H1739" s="13" t="str">
        <f t="shared" si="143"/>
        <v/>
      </c>
      <c r="I1739" s="7">
        <v>138907307000</v>
      </c>
      <c r="J1739" s="8">
        <v>140408922876.33334</v>
      </c>
      <c r="K1739" s="8">
        <v>140696288192.10001</v>
      </c>
      <c r="L1739" s="4">
        <f>IF(AND(以前300和1000统计!C1738&lt;-10,J1738&lt;K1738*1.05,以前300和1000统计!G1738&lt;10),L1738*(2-E1739/E1738),L1738)</f>
        <v>16785.481650178321</v>
      </c>
      <c r="M1739" s="4">
        <f t="shared" si="140"/>
        <v>6517.51</v>
      </c>
      <c r="N1739" s="4">
        <f t="shared" si="141"/>
        <v>1</v>
      </c>
      <c r="O1739" t="s">
        <v>9</v>
      </c>
      <c r="P1739" t="s">
        <v>9</v>
      </c>
      <c r="R1739" t="s">
        <v>9</v>
      </c>
      <c r="S1739" s="4">
        <f t="shared" si="144"/>
        <v>16192.903554167049</v>
      </c>
      <c r="T1739" s="4">
        <f t="shared" si="145"/>
        <v>36406.968007487252</v>
      </c>
      <c r="U1739" s="4" t="s">
        <v>9</v>
      </c>
      <c r="V1739" t="s">
        <v>9</v>
      </c>
      <c r="W1739" t="s">
        <v>9</v>
      </c>
      <c r="X1739" t="str">
        <f>IF(AND(L1739&lt;&gt;L1738,以前300和1000统计!D1739&gt;以前300和1000统计!E1739+30),1,"")</f>
        <v/>
      </c>
      <c r="Y1739" t="str">
        <f t="shared" si="146"/>
        <v/>
      </c>
    </row>
    <row r="1740" spans="1:25" x14ac:dyDescent="0.25">
      <c r="A1740" s="6">
        <v>44942</v>
      </c>
      <c r="B1740" s="4">
        <v>6521.45</v>
      </c>
      <c r="C1740" s="4">
        <v>6628.73</v>
      </c>
      <c r="D1740" s="4">
        <v>6521.45</v>
      </c>
      <c r="E1740" s="4">
        <v>6591.81</v>
      </c>
      <c r="F1740" s="13">
        <v>1.575451069947631E-2</v>
      </c>
      <c r="G1740" s="13" t="s">
        <v>9</v>
      </c>
      <c r="H1740" s="13" t="str">
        <f t="shared" si="143"/>
        <v/>
      </c>
      <c r="I1740" s="7">
        <v>175416637498</v>
      </c>
      <c r="J1740" s="8">
        <v>149723512501</v>
      </c>
      <c r="K1740" s="8">
        <v>141408472014.25</v>
      </c>
      <c r="L1740" s="4">
        <f>IF(AND(以前300和1000统计!C1739&lt;-10,J1739&lt;K1739*1.05,以前300和1000统计!G1739&lt;10),L1739*(2-E1740/E1739),L1739)</f>
        <v>16785.481650178321</v>
      </c>
      <c r="M1740" s="4">
        <f t="shared" si="140"/>
        <v>6591.81</v>
      </c>
      <c r="N1740" s="4">
        <f t="shared" si="141"/>
        <v>1</v>
      </c>
      <c r="O1740" t="s">
        <v>9</v>
      </c>
      <c r="P1740" t="s">
        <v>9</v>
      </c>
      <c r="R1740" t="s">
        <v>9</v>
      </c>
      <c r="S1740" s="4">
        <f t="shared" si="144"/>
        <v>16377.503613710436</v>
      </c>
      <c r="T1740" s="4">
        <f t="shared" si="145"/>
        <v>36822.009598977915</v>
      </c>
      <c r="U1740" s="4" t="s">
        <v>9</v>
      </c>
      <c r="V1740" t="s">
        <v>9</v>
      </c>
      <c r="W1740" t="s">
        <v>9</v>
      </c>
      <c r="X1740" t="str">
        <f>IF(AND(L1740&lt;&gt;L1739,以前300和1000统计!D1740&gt;以前300和1000统计!E1740+30),1,"")</f>
        <v/>
      </c>
      <c r="Y1740" t="str">
        <f t="shared" si="146"/>
        <v/>
      </c>
    </row>
    <row r="1741" spans="1:25" x14ac:dyDescent="0.25">
      <c r="A1741" s="6">
        <v>44943</v>
      </c>
      <c r="B1741" s="4">
        <v>6600.25</v>
      </c>
      <c r="C1741" s="4">
        <v>6622.32</v>
      </c>
      <c r="D1741" s="4">
        <v>6573.28</v>
      </c>
      <c r="E1741" s="4">
        <v>6597.49</v>
      </c>
      <c r="F1741" s="13">
        <v>1.2271557696113877E-2</v>
      </c>
      <c r="G1741" s="13" t="s">
        <v>9</v>
      </c>
      <c r="H1741" s="13" t="str">
        <f t="shared" si="143"/>
        <v/>
      </c>
      <c r="I1741" s="7">
        <v>139660962013</v>
      </c>
      <c r="J1741" s="8">
        <v>151328302170.33334</v>
      </c>
      <c r="K1741" s="8">
        <v>140582539853.64999</v>
      </c>
      <c r="L1741" s="4">
        <f>IF(AND(以前300和1000统计!C1740&lt;-10,J1740&lt;K1740*1.05,以前300和1000统计!G1740&lt;10),L1740*(2-E1741/E1740),L1740)</f>
        <v>16785.481650178321</v>
      </c>
      <c r="M1741" s="4">
        <f t="shared" si="140"/>
        <v>6597.49</v>
      </c>
      <c r="N1741" s="4">
        <f t="shared" si="141"/>
        <v>1</v>
      </c>
      <c r="O1741" t="s">
        <v>9</v>
      </c>
      <c r="P1741" t="s">
        <v>9</v>
      </c>
      <c r="R1741" t="s">
        <v>9</v>
      </c>
      <c r="S1741" s="4">
        <f t="shared" si="144"/>
        <v>16391.615704399621</v>
      </c>
      <c r="T1741" s="4">
        <f t="shared" si="145"/>
        <v>36853.738215931706</v>
      </c>
      <c r="U1741" s="4" t="s">
        <v>9</v>
      </c>
      <c r="V1741" t="s">
        <v>9</v>
      </c>
      <c r="W1741" t="s">
        <v>9</v>
      </c>
      <c r="X1741" t="str">
        <f>IF(AND(L1741&lt;&gt;L1740,以前300和1000统计!D1741&gt;以前300和1000统计!E1741+30),1,"")</f>
        <v/>
      </c>
      <c r="Y1741" t="str">
        <f t="shared" si="146"/>
        <v/>
      </c>
    </row>
    <row r="1742" spans="1:25" x14ac:dyDescent="0.25">
      <c r="A1742" s="6">
        <v>44944</v>
      </c>
      <c r="B1742" s="4">
        <v>6613.74</v>
      </c>
      <c r="C1742" s="4">
        <v>6635.85</v>
      </c>
      <c r="D1742" s="4">
        <v>6593.37</v>
      </c>
      <c r="E1742" s="4">
        <v>6613.01</v>
      </c>
      <c r="F1742" s="13">
        <v>3.2161121148819305E-3</v>
      </c>
      <c r="G1742" s="13" t="s">
        <v>9</v>
      </c>
      <c r="H1742" s="13" t="str">
        <f t="shared" si="143"/>
        <v/>
      </c>
      <c r="I1742" s="7">
        <v>125976031143</v>
      </c>
      <c r="J1742" s="8">
        <v>147017876884.66666</v>
      </c>
      <c r="K1742" s="8">
        <v>140327469782.20001</v>
      </c>
      <c r="L1742" s="4">
        <f>IF(AND(以前300和1000统计!C1741&lt;-10,J1741&lt;K1741*1.05,以前300和1000统计!G1741&lt;10),L1741*(2-E1742/E1741),L1741)</f>
        <v>16785.481650178321</v>
      </c>
      <c r="M1742" s="4">
        <f t="shared" si="140"/>
        <v>6613.01</v>
      </c>
      <c r="N1742" s="4">
        <f t="shared" si="141"/>
        <v>1</v>
      </c>
      <c r="O1742" t="s">
        <v>9</v>
      </c>
      <c r="P1742" t="s">
        <v>9</v>
      </c>
      <c r="R1742" t="s">
        <v>9</v>
      </c>
      <c r="S1742" s="4">
        <f t="shared" si="144"/>
        <v>16430.175501494014</v>
      </c>
      <c r="T1742" s="4">
        <f t="shared" si="145"/>
        <v>36940.433310143482</v>
      </c>
      <c r="U1742" s="4" t="s">
        <v>9</v>
      </c>
      <c r="V1742" t="s">
        <v>9</v>
      </c>
      <c r="W1742" t="s">
        <v>9</v>
      </c>
      <c r="X1742" t="str">
        <f>IF(AND(L1742&lt;&gt;L1741,以前300和1000统计!D1742&gt;以前300和1000统计!E1742+30),1,"")</f>
        <v/>
      </c>
      <c r="Y1742" t="str">
        <f t="shared" si="146"/>
        <v/>
      </c>
    </row>
    <row r="1743" spans="1:25" x14ac:dyDescent="0.25">
      <c r="A1743" s="6">
        <v>44945</v>
      </c>
      <c r="B1743" s="4">
        <v>6605.45</v>
      </c>
      <c r="C1743" s="4">
        <v>6678.18</v>
      </c>
      <c r="D1743" s="4">
        <v>6590.42</v>
      </c>
      <c r="E1743" s="4">
        <v>6676.08</v>
      </c>
      <c r="F1743" s="13">
        <v>1.1912105967572639E-2</v>
      </c>
      <c r="G1743" s="13" t="s">
        <v>9</v>
      </c>
      <c r="H1743" s="13" t="str">
        <f t="shared" si="143"/>
        <v/>
      </c>
      <c r="I1743" s="7">
        <v>135675334823</v>
      </c>
      <c r="J1743" s="8">
        <v>133770775993</v>
      </c>
      <c r="K1743" s="8">
        <v>140965781756.64999</v>
      </c>
      <c r="L1743" s="4">
        <f>IF(AND(以前300和1000统计!C1742&lt;-10,J1742&lt;K1742*1.05,以前300和1000统计!G1742&lt;10),L1742*(2-E1743/E1742),L1742)</f>
        <v>16785.481650178321</v>
      </c>
      <c r="M1743" s="4">
        <f t="shared" si="140"/>
        <v>6676.08</v>
      </c>
      <c r="N1743" s="4">
        <f t="shared" si="141"/>
        <v>1</v>
      </c>
      <c r="O1743" t="s">
        <v>9</v>
      </c>
      <c r="P1743" t="s">
        <v>9</v>
      </c>
      <c r="R1743" t="s">
        <v>9</v>
      </c>
      <c r="S1743" s="4">
        <f t="shared" si="144"/>
        <v>16586.874367650154</v>
      </c>
      <c r="T1743" s="4">
        <f t="shared" si="145"/>
        <v>37292.743850861058</v>
      </c>
      <c r="U1743" s="4" t="s">
        <v>9</v>
      </c>
      <c r="V1743" t="s">
        <v>9</v>
      </c>
      <c r="W1743" t="s">
        <v>9</v>
      </c>
      <c r="X1743" t="str">
        <f>IF(AND(L1743&lt;&gt;L1742,以前300和1000统计!D1743&gt;以前300和1000统计!E1743+30),1,"")</f>
        <v/>
      </c>
      <c r="Y1743" t="str">
        <f t="shared" si="146"/>
        <v/>
      </c>
    </row>
    <row r="1744" spans="1:25" x14ac:dyDescent="0.25">
      <c r="A1744" s="6">
        <v>44946</v>
      </c>
      <c r="B1744" s="4">
        <v>6690.14</v>
      </c>
      <c r="C1744" s="4">
        <v>6740.13</v>
      </c>
      <c r="D1744" s="4">
        <v>6690.14</v>
      </c>
      <c r="E1744" s="4">
        <v>6736.85</v>
      </c>
      <c r="F1744" s="13">
        <v>1.8726722022195608E-2</v>
      </c>
      <c r="G1744" s="13" t="s">
        <v>9</v>
      </c>
      <c r="H1744" s="13" t="str">
        <f t="shared" si="143"/>
        <v/>
      </c>
      <c r="I1744" s="7">
        <v>154872288667</v>
      </c>
      <c r="J1744" s="8">
        <v>138841218211</v>
      </c>
      <c r="K1744" s="8">
        <v>142115634609.20001</v>
      </c>
      <c r="L1744" s="4">
        <f>IF(AND(以前300和1000统计!C1743&lt;-10,J1743&lt;K1743*1.05,以前300和1000统计!G1743&lt;10),L1743*(2-E1744/E1743),L1743)</f>
        <v>16785.481650178321</v>
      </c>
      <c r="M1744" s="4">
        <f t="shared" si="140"/>
        <v>6736.85</v>
      </c>
      <c r="N1744" s="4">
        <f t="shared" si="141"/>
        <v>1</v>
      </c>
      <c r="O1744" t="s">
        <v>9</v>
      </c>
      <c r="P1744" t="s">
        <v>9</v>
      </c>
      <c r="R1744" t="s">
        <v>9</v>
      </c>
      <c r="S1744" s="4">
        <f t="shared" si="144"/>
        <v>16737.85883088638</v>
      </c>
      <c r="T1744" s="4">
        <f t="shared" si="145"/>
        <v>37632.206536121994</v>
      </c>
      <c r="U1744" s="4" t="s">
        <v>9</v>
      </c>
      <c r="V1744" t="s">
        <v>9</v>
      </c>
      <c r="W1744" t="s">
        <v>9</v>
      </c>
      <c r="X1744" t="str">
        <f>IF(AND(L1744&lt;&gt;L1743,以前300和1000统计!D1744&gt;以前300和1000统计!E1744+30),1,"")</f>
        <v/>
      </c>
      <c r="Y1744" t="str">
        <f t="shared" si="146"/>
        <v/>
      </c>
    </row>
    <row r="1745" spans="1:25" x14ac:dyDescent="0.25">
      <c r="A1745" s="6">
        <v>44956</v>
      </c>
      <c r="B1745" s="4">
        <v>6815.14</v>
      </c>
      <c r="C1745" s="4">
        <v>6839.84</v>
      </c>
      <c r="D1745" s="4">
        <v>6780.37</v>
      </c>
      <c r="E1745" s="4">
        <v>6786.45</v>
      </c>
      <c r="F1745" s="13">
        <v>1.6532156594887937E-2</v>
      </c>
      <c r="G1745" s="13" t="s">
        <v>9</v>
      </c>
      <c r="H1745" s="13" t="str">
        <f t="shared" si="143"/>
        <v/>
      </c>
      <c r="I1745" s="7">
        <v>211140043941</v>
      </c>
      <c r="J1745" s="8">
        <v>167229222477</v>
      </c>
      <c r="K1745" s="8">
        <v>146858463623.85001</v>
      </c>
      <c r="L1745" s="4">
        <f>IF(AND(以前300和1000统计!C1744&lt;-10,J1744&lt;K1744*1.05,以前300和1000统计!G1744&lt;10),L1744*(2-E1745/E1744),L1744)</f>
        <v>16785.481650178321</v>
      </c>
      <c r="M1745" s="4">
        <f t="shared" si="140"/>
        <v>6786.45</v>
      </c>
      <c r="N1745" s="4">
        <f t="shared" si="141"/>
        <v>1</v>
      </c>
      <c r="O1745" t="s">
        <v>9</v>
      </c>
      <c r="P1745" t="s">
        <v>9</v>
      </c>
      <c r="R1745" t="s">
        <v>9</v>
      </c>
      <c r="S1745" s="4">
        <f t="shared" si="144"/>
        <v>16861.091172115877</v>
      </c>
      <c r="T1745" s="4">
        <f t="shared" si="145"/>
        <v>37909.273332056531</v>
      </c>
      <c r="U1745" s="4" t="s">
        <v>9</v>
      </c>
      <c r="V1745" t="s">
        <v>9</v>
      </c>
      <c r="W1745" t="s">
        <v>9</v>
      </c>
      <c r="X1745" t="str">
        <f>IF(AND(L1745&lt;&gt;L1744,以前300和1000统计!D1745&gt;以前300和1000统计!E1745+30),1,"")</f>
        <v/>
      </c>
      <c r="Y1745" t="str">
        <f t="shared" si="146"/>
        <v/>
      </c>
    </row>
    <row r="1746" spans="1:25" x14ac:dyDescent="0.25">
      <c r="A1746" s="6">
        <v>44957</v>
      </c>
      <c r="B1746" s="4">
        <v>6763.4</v>
      </c>
      <c r="C1746" s="4">
        <v>6820.14</v>
      </c>
      <c r="D1746" s="4">
        <v>6758.9</v>
      </c>
      <c r="E1746" s="4">
        <v>6805.28</v>
      </c>
      <c r="F1746" s="13">
        <v>1.0157566221602021E-2</v>
      </c>
      <c r="G1746" s="13" t="s">
        <v>9</v>
      </c>
      <c r="H1746" s="13" t="str">
        <f t="shared" si="143"/>
        <v/>
      </c>
      <c r="I1746" s="7">
        <v>180790076274</v>
      </c>
      <c r="J1746" s="8">
        <v>182267469627.33334</v>
      </c>
      <c r="K1746" s="8">
        <v>149636096291.60001</v>
      </c>
      <c r="L1746" s="4">
        <f>IF(AND(以前300和1000统计!C1745&lt;-10,J1745&lt;K1745*1.05,以前300和1000统计!G1745&lt;10),L1745*(2-E1746/E1745),L1745)</f>
        <v>16785.481650178321</v>
      </c>
      <c r="M1746" s="4">
        <f t="shared" ref="M1746:M1809" si="147">E1746</f>
        <v>6805.28</v>
      </c>
      <c r="N1746" s="4">
        <f t="shared" ref="N1746:N1809" si="148">IF(L1746=L1745,1,0)</f>
        <v>1</v>
      </c>
      <c r="O1746" t="s">
        <v>9</v>
      </c>
      <c r="P1746" t="s">
        <v>9</v>
      </c>
      <c r="R1746" t="s">
        <v>9</v>
      </c>
      <c r="S1746" s="4">
        <f t="shared" si="144"/>
        <v>16907.87474036893</v>
      </c>
      <c r="T1746" s="4">
        <f t="shared" si="145"/>
        <v>38014.458166077646</v>
      </c>
      <c r="U1746" s="4" t="s">
        <v>9</v>
      </c>
      <c r="V1746" t="s">
        <v>9</v>
      </c>
      <c r="W1746" t="s">
        <v>9</v>
      </c>
      <c r="X1746" t="str">
        <f>IF(AND(L1746&lt;&gt;L1745,以前300和1000统计!D1746&gt;以前300和1000统计!E1746+30),1,"")</f>
        <v/>
      </c>
      <c r="Y1746" t="str">
        <f t="shared" si="146"/>
        <v/>
      </c>
    </row>
    <row r="1747" spans="1:25" x14ac:dyDescent="0.25">
      <c r="A1747" s="6">
        <v>44958</v>
      </c>
      <c r="B1747" s="4">
        <v>6815.06</v>
      </c>
      <c r="C1747" s="4">
        <v>6916.73</v>
      </c>
      <c r="D1747" s="4">
        <v>6812.79</v>
      </c>
      <c r="E1747" s="4">
        <v>6916.72</v>
      </c>
      <c r="F1747" s="13">
        <v>1.9195603003042905E-2</v>
      </c>
      <c r="G1747" s="13" t="s">
        <v>9</v>
      </c>
      <c r="H1747" s="13" t="str">
        <f t="shared" si="143"/>
        <v/>
      </c>
      <c r="I1747" s="7">
        <v>208871365597</v>
      </c>
      <c r="J1747" s="8">
        <v>200267161937.33334</v>
      </c>
      <c r="K1747" s="8">
        <v>153241991150</v>
      </c>
      <c r="L1747" s="4">
        <f>IF(AND(以前300和1000统计!C1746&lt;-10,J1746&lt;K1746*1.05,以前300和1000统计!G1746&lt;10),L1746*(2-E1747/E1746),L1746)</f>
        <v>16785.481650178321</v>
      </c>
      <c r="M1747" s="4">
        <f t="shared" si="147"/>
        <v>6916.72</v>
      </c>
      <c r="N1747" s="4">
        <f t="shared" si="148"/>
        <v>1</v>
      </c>
      <c r="O1747" t="s">
        <v>9</v>
      </c>
      <c r="P1747" t="s">
        <v>9</v>
      </c>
      <c r="R1747" t="s">
        <v>9</v>
      </c>
      <c r="S1747" s="4">
        <f t="shared" si="144"/>
        <v>17184.749984453923</v>
      </c>
      <c r="T1747" s="4">
        <f t="shared" si="145"/>
        <v>38636.964693072528</v>
      </c>
      <c r="U1747" s="4" t="s">
        <v>9</v>
      </c>
      <c r="V1747" t="s">
        <v>9</v>
      </c>
      <c r="W1747" t="s">
        <v>9</v>
      </c>
      <c r="X1747" t="str">
        <f>IF(AND(L1747&lt;&gt;L1746,以前300和1000统计!D1747&gt;以前300和1000统计!E1747+30),1,"")</f>
        <v/>
      </c>
      <c r="Y1747" t="str">
        <f t="shared" si="146"/>
        <v/>
      </c>
    </row>
    <row r="1748" spans="1:25" x14ac:dyDescent="0.25">
      <c r="A1748" s="6">
        <v>44959</v>
      </c>
      <c r="B1748" s="4">
        <v>6926.58</v>
      </c>
      <c r="C1748" s="4">
        <v>6969.79</v>
      </c>
      <c r="D1748" s="4">
        <v>6908.7</v>
      </c>
      <c r="E1748" s="4">
        <v>6933.23</v>
      </c>
      <c r="F1748" s="13">
        <v>1.8801577598570596E-2</v>
      </c>
      <c r="G1748" s="13" t="s">
        <v>9</v>
      </c>
      <c r="H1748" s="13" t="str">
        <f t="shared" si="143"/>
        <v/>
      </c>
      <c r="I1748" s="7">
        <v>212328053407</v>
      </c>
      <c r="J1748" s="8">
        <v>200663165092.66666</v>
      </c>
      <c r="K1748" s="8">
        <v>157605316489.35001</v>
      </c>
      <c r="L1748" s="4">
        <f>IF(AND(以前300和1000统计!C1747&lt;-10,J1747&lt;K1747*1.05,以前300和1000统计!G1747&lt;10),L1747*(2-E1748/E1747),L1747)</f>
        <v>16785.481650178321</v>
      </c>
      <c r="M1748" s="4">
        <f t="shared" si="147"/>
        <v>6933.23</v>
      </c>
      <c r="N1748" s="4">
        <f t="shared" si="148"/>
        <v>1</v>
      </c>
      <c r="O1748" t="s">
        <v>9</v>
      </c>
      <c r="P1748" t="s">
        <v>9</v>
      </c>
      <c r="R1748" t="s">
        <v>9</v>
      </c>
      <c r="S1748" s="4">
        <f t="shared" si="144"/>
        <v>17225.769459326886</v>
      </c>
      <c r="T1748" s="4">
        <f t="shared" si="145"/>
        <v>38729.189951154767</v>
      </c>
      <c r="U1748" s="4" t="s">
        <v>9</v>
      </c>
      <c r="V1748" t="s">
        <v>9</v>
      </c>
      <c r="W1748" t="s">
        <v>9</v>
      </c>
      <c r="X1748" t="str">
        <f>IF(AND(L1748&lt;&gt;L1747,以前300和1000统计!D1748&gt;以前300和1000统计!E1748+30),1,"")</f>
        <v/>
      </c>
      <c r="Y1748" t="str">
        <f t="shared" si="146"/>
        <v/>
      </c>
    </row>
    <row r="1749" spans="1:25" x14ac:dyDescent="0.25">
      <c r="A1749" s="6">
        <v>44960</v>
      </c>
      <c r="B1749" s="4">
        <v>6922.79</v>
      </c>
      <c r="C1749" s="4">
        <v>6934.32</v>
      </c>
      <c r="D1749" s="4">
        <v>6829.4</v>
      </c>
      <c r="E1749" s="4">
        <v>6925.08</v>
      </c>
      <c r="F1749" s="13">
        <v>1.2086653789658008E-3</v>
      </c>
      <c r="G1749" s="13" t="s">
        <v>9</v>
      </c>
      <c r="H1749" s="13" t="str">
        <f t="shared" si="143"/>
        <v/>
      </c>
      <c r="I1749" s="7">
        <v>194152771393</v>
      </c>
      <c r="J1749" s="8">
        <v>205117396799</v>
      </c>
      <c r="K1749" s="8">
        <v>161258772261.39999</v>
      </c>
      <c r="L1749" s="4">
        <f>IF(AND(以前300和1000统计!C1748&lt;-10,J1748&lt;K1748*1.05,以前300和1000统计!G1748&lt;10),L1748*(2-E1749/E1748),L1748)</f>
        <v>16785.481650178321</v>
      </c>
      <c r="M1749" s="4">
        <f t="shared" si="147"/>
        <v>6925.08</v>
      </c>
      <c r="N1749" s="4">
        <f t="shared" si="148"/>
        <v>1</v>
      </c>
      <c r="O1749" t="s">
        <v>9</v>
      </c>
      <c r="P1749" t="s">
        <v>9</v>
      </c>
      <c r="R1749" t="s">
        <v>9</v>
      </c>
      <c r="S1749" s="4">
        <f t="shared" si="144"/>
        <v>17205.520596806313</v>
      </c>
      <c r="T1749" s="4">
        <f t="shared" si="145"/>
        <v>38683.663854645361</v>
      </c>
      <c r="U1749" s="4" t="s">
        <v>9</v>
      </c>
      <c r="V1749" t="s">
        <v>9</v>
      </c>
      <c r="W1749" t="s">
        <v>9</v>
      </c>
      <c r="X1749" t="str">
        <f>IF(AND(L1749&lt;&gt;L1748,以前300和1000统计!D1749&gt;以前300和1000统计!E1749+30),1,"")</f>
        <v/>
      </c>
      <c r="Y1749" t="str">
        <f t="shared" si="146"/>
        <v/>
      </c>
    </row>
    <row r="1750" spans="1:25" x14ac:dyDescent="0.25">
      <c r="A1750" s="6">
        <v>44963</v>
      </c>
      <c r="B1750" s="4">
        <v>6902.49</v>
      </c>
      <c r="C1750" s="4">
        <v>6928.28</v>
      </c>
      <c r="D1750" s="4">
        <v>6853.91</v>
      </c>
      <c r="E1750" s="4">
        <v>6891.41</v>
      </c>
      <c r="F1750" s="13">
        <v>-6.031820666557941E-3</v>
      </c>
      <c r="G1750" s="13" t="s">
        <v>9</v>
      </c>
      <c r="H1750" s="13" t="str">
        <f t="shared" si="143"/>
        <v/>
      </c>
      <c r="I1750" s="7">
        <v>182865349058</v>
      </c>
      <c r="J1750" s="8">
        <v>196448724619.33334</v>
      </c>
      <c r="K1750" s="8">
        <v>164575629770</v>
      </c>
      <c r="L1750" s="4">
        <f>IF(AND(以前300和1000统计!C1749&lt;-10,J1749&lt;K1749*1.05,以前300和1000统计!G1749&lt;10),L1749*(2-E1750/E1749),L1749)</f>
        <v>16785.481650178321</v>
      </c>
      <c r="M1750" s="4">
        <f t="shared" si="147"/>
        <v>6891.41</v>
      </c>
      <c r="N1750" s="4">
        <f t="shared" si="148"/>
        <v>1</v>
      </c>
      <c r="O1750" t="s">
        <v>9</v>
      </c>
      <c r="P1750" t="s">
        <v>9</v>
      </c>
      <c r="R1750" t="s">
        <v>9</v>
      </c>
      <c r="S1750" s="4">
        <f t="shared" si="144"/>
        <v>17121.866707104757</v>
      </c>
      <c r="T1750" s="4">
        <f t="shared" si="145"/>
        <v>38495.582422808344</v>
      </c>
      <c r="U1750" s="4" t="s">
        <v>9</v>
      </c>
      <c r="V1750" t="s">
        <v>9</v>
      </c>
      <c r="W1750" t="s">
        <v>9</v>
      </c>
      <c r="X1750" t="str">
        <f>IF(AND(L1750&lt;&gt;L1749,以前300和1000统计!D1750&gt;以前300和1000统计!E1750+30),1,"")</f>
        <v/>
      </c>
      <c r="Y1750" t="str">
        <f t="shared" si="146"/>
        <v/>
      </c>
    </row>
    <row r="1751" spans="1:25" x14ac:dyDescent="0.25">
      <c r="A1751" s="6">
        <v>44964</v>
      </c>
      <c r="B1751" s="4">
        <v>6900.23</v>
      </c>
      <c r="C1751" s="4">
        <v>6924.42</v>
      </c>
      <c r="D1751" s="4">
        <v>6864.21</v>
      </c>
      <c r="E1751" s="4">
        <v>6924.32</v>
      </c>
      <c r="F1751" s="13">
        <v>-1.097460245946813E-4</v>
      </c>
      <c r="G1751" s="13" t="s">
        <v>9</v>
      </c>
      <c r="H1751" s="13" t="str">
        <f t="shared" si="143"/>
        <v/>
      </c>
      <c r="I1751" s="7">
        <v>187069724944</v>
      </c>
      <c r="J1751" s="8">
        <v>188029281798.33334</v>
      </c>
      <c r="K1751" s="8">
        <v>165893730387.75</v>
      </c>
      <c r="L1751" s="4">
        <f>IF(AND(以前300和1000统计!C1750&lt;-10,J1750&lt;K1750*1.05,以前300和1000统计!G1750&lt;10),L1750*(2-E1751/E1750),L1750)</f>
        <v>16785.481650178321</v>
      </c>
      <c r="M1751" s="4">
        <f t="shared" si="147"/>
        <v>6924.32</v>
      </c>
      <c r="N1751" s="4">
        <f t="shared" si="148"/>
        <v>1</v>
      </c>
      <c r="O1751" t="s">
        <v>9</v>
      </c>
      <c r="P1751" t="s">
        <v>9</v>
      </c>
      <c r="R1751" t="s">
        <v>9</v>
      </c>
      <c r="S1751" s="4">
        <f t="shared" si="144"/>
        <v>17203.632359319734</v>
      </c>
      <c r="T1751" s="4">
        <f t="shared" si="145"/>
        <v>38679.418476320563</v>
      </c>
      <c r="U1751" s="4" t="s">
        <v>9</v>
      </c>
      <c r="V1751" t="s">
        <v>9</v>
      </c>
      <c r="W1751" t="s">
        <v>9</v>
      </c>
      <c r="X1751" t="str">
        <f>IF(AND(L1751&lt;&gt;L1750,以前300和1000统计!D1751&gt;以前300和1000统计!E1751+30),1,"")</f>
        <v/>
      </c>
      <c r="Y1751" t="str">
        <f t="shared" si="146"/>
        <v/>
      </c>
    </row>
    <row r="1752" spans="1:25" x14ac:dyDescent="0.25">
      <c r="A1752" s="6">
        <v>44965</v>
      </c>
      <c r="B1752" s="4">
        <v>6927.33</v>
      </c>
      <c r="C1752" s="4">
        <v>6932.99</v>
      </c>
      <c r="D1752" s="4">
        <v>6873.6</v>
      </c>
      <c r="E1752" s="4">
        <v>6877.72</v>
      </c>
      <c r="F1752" s="13">
        <v>-1.9865310582304341E-3</v>
      </c>
      <c r="G1752" s="13" t="s">
        <v>9</v>
      </c>
      <c r="H1752" s="13" t="str">
        <f t="shared" si="143"/>
        <v/>
      </c>
      <c r="I1752" s="7">
        <v>173815150504</v>
      </c>
      <c r="J1752" s="8">
        <v>181250074835.33334</v>
      </c>
      <c r="K1752" s="8">
        <v>166752859010.95001</v>
      </c>
      <c r="L1752" s="4">
        <f>IF(AND(以前300和1000统计!C1751&lt;-10,J1751&lt;K1751*1.05,以前300和1000统计!G1751&lt;10),L1751*(2-E1752/E1751),L1751)</f>
        <v>16785.481650178321</v>
      </c>
      <c r="M1752" s="4">
        <f t="shared" si="147"/>
        <v>6877.72</v>
      </c>
      <c r="N1752" s="4">
        <f t="shared" si="148"/>
        <v>1</v>
      </c>
      <c r="O1752" t="s">
        <v>9</v>
      </c>
      <c r="P1752" t="s">
        <v>9</v>
      </c>
      <c r="R1752" t="s">
        <v>9</v>
      </c>
      <c r="S1752" s="4">
        <f t="shared" si="144"/>
        <v>17087.853587116213</v>
      </c>
      <c r="T1752" s="4">
        <f t="shared" si="145"/>
        <v>38419.109752720775</v>
      </c>
      <c r="U1752" s="4" t="s">
        <v>9</v>
      </c>
      <c r="V1752" t="s">
        <v>9</v>
      </c>
      <c r="W1752" t="s">
        <v>9</v>
      </c>
      <c r="X1752" t="str">
        <f>IF(AND(L1752&lt;&gt;L1751,以前300和1000统计!D1752&gt;以前300和1000统计!E1752+30),1,"")</f>
        <v/>
      </c>
      <c r="Y1752" t="str">
        <f t="shared" si="146"/>
        <v/>
      </c>
    </row>
    <row r="1753" spans="1:25" x14ac:dyDescent="0.25">
      <c r="A1753" s="6">
        <v>44966</v>
      </c>
      <c r="B1753" s="4">
        <v>6864.03</v>
      </c>
      <c r="C1753" s="4">
        <v>6999.18</v>
      </c>
      <c r="D1753" s="4">
        <v>6850.57</v>
      </c>
      <c r="E1753" s="4">
        <v>6999.18</v>
      </c>
      <c r="F1753" s="13">
        <v>1.081116990549269E-2</v>
      </c>
      <c r="G1753" s="13" t="s">
        <v>9</v>
      </c>
      <c r="H1753" s="13" t="str">
        <f t="shared" si="143"/>
        <v/>
      </c>
      <c r="I1753" s="7">
        <v>194994550267</v>
      </c>
      <c r="J1753" s="8">
        <v>185293141905</v>
      </c>
      <c r="K1753" s="8">
        <v>168711484138.25</v>
      </c>
      <c r="L1753" s="4">
        <f>IF(AND(以前300和1000统计!C1752&lt;-10,J1752&lt;K1752*1.05,以前300和1000统计!G1752&lt;10),L1752*(2-E1753/E1752),L1752)</f>
        <v>16785.481650178321</v>
      </c>
      <c r="M1753" s="4">
        <f t="shared" si="147"/>
        <v>6999.18</v>
      </c>
      <c r="N1753" s="4">
        <f t="shared" si="148"/>
        <v>1</v>
      </c>
      <c r="O1753" t="s">
        <v>9</v>
      </c>
      <c r="P1753" t="s">
        <v>9</v>
      </c>
      <c r="R1753" t="s">
        <v>9</v>
      </c>
      <c r="S1753" s="4">
        <f t="shared" si="144"/>
        <v>17389.623751747971</v>
      </c>
      <c r="T1753" s="4">
        <f t="shared" si="145"/>
        <v>39097.588241313715</v>
      </c>
      <c r="U1753" s="4" t="s">
        <v>9</v>
      </c>
      <c r="V1753" t="s">
        <v>9</v>
      </c>
      <c r="W1753" t="s">
        <v>9</v>
      </c>
      <c r="X1753" t="str">
        <f>IF(AND(L1753&lt;&gt;L1752,以前300和1000统计!D1753&gt;以前300和1000统计!E1753+30),1,"")</f>
        <v/>
      </c>
      <c r="Y1753" t="str">
        <f t="shared" si="146"/>
        <v/>
      </c>
    </row>
    <row r="1754" spans="1:25" x14ac:dyDescent="0.25">
      <c r="A1754" s="6">
        <v>44967</v>
      </c>
      <c r="B1754" s="4">
        <v>6991.23</v>
      </c>
      <c r="C1754" s="4">
        <v>7015.25</v>
      </c>
      <c r="D1754" s="4">
        <v>6926.48</v>
      </c>
      <c r="E1754" s="4">
        <v>6975.39</v>
      </c>
      <c r="F1754" s="13">
        <v>1.420092705140652E-2</v>
      </c>
      <c r="G1754" s="13" t="s">
        <v>9</v>
      </c>
      <c r="H1754" s="13" t="str">
        <f t="shared" si="143"/>
        <v/>
      </c>
      <c r="I1754" s="7">
        <v>189923379511</v>
      </c>
      <c r="J1754" s="8">
        <v>186244360094</v>
      </c>
      <c r="K1754" s="8">
        <v>169917842049.95001</v>
      </c>
      <c r="L1754" s="4">
        <f>IF(AND(以前300和1000统计!C1753&lt;-10,J1753&lt;K1753*1.05,以前300和1000统计!G1753&lt;10),L1753*(2-E1754/E1753),L1753)</f>
        <v>16785.481650178321</v>
      </c>
      <c r="M1754" s="4">
        <f t="shared" si="147"/>
        <v>6975.39</v>
      </c>
      <c r="N1754" s="4">
        <f t="shared" si="148"/>
        <v>1</v>
      </c>
      <c r="O1754" t="s">
        <v>9</v>
      </c>
      <c r="P1754" t="s">
        <v>9</v>
      </c>
      <c r="R1754" t="s">
        <v>9</v>
      </c>
      <c r="S1754" s="4">
        <f t="shared" si="144"/>
        <v>17330.516949371966</v>
      </c>
      <c r="T1754" s="4">
        <f t="shared" si="145"/>
        <v>38964.696727699142</v>
      </c>
      <c r="U1754" s="4" t="s">
        <v>9</v>
      </c>
      <c r="V1754" t="s">
        <v>9</v>
      </c>
      <c r="W1754" t="s">
        <v>9</v>
      </c>
      <c r="X1754" t="str">
        <f>IF(AND(L1754&lt;&gt;L1753,以前300和1000统计!D1754&gt;以前300和1000统计!E1754+30),1,"")</f>
        <v/>
      </c>
      <c r="Y1754" t="str">
        <f t="shared" si="146"/>
        <v/>
      </c>
    </row>
    <row r="1755" spans="1:25" x14ac:dyDescent="0.25">
      <c r="A1755" s="6">
        <v>44970</v>
      </c>
      <c r="B1755" s="4">
        <v>6976.33</v>
      </c>
      <c r="C1755" s="4">
        <v>7052.6</v>
      </c>
      <c r="D1755" s="4">
        <v>6973.41</v>
      </c>
      <c r="E1755" s="4">
        <v>7052.18</v>
      </c>
      <c r="F1755" s="13">
        <v>7.5723156141147552E-3</v>
      </c>
      <c r="G1755" s="13" t="s">
        <v>9</v>
      </c>
      <c r="H1755" s="13" t="str">
        <f t="shared" si="143"/>
        <v/>
      </c>
      <c r="I1755" s="7">
        <v>207706779975</v>
      </c>
      <c r="J1755" s="8">
        <v>197541569917.66666</v>
      </c>
      <c r="K1755" s="8">
        <v>172155977568.45001</v>
      </c>
      <c r="L1755" s="4">
        <f>IF(AND(以前300和1000统计!C1754&lt;-10,J1754&lt;K1754*1.05,以前300和1000统计!G1754&lt;10),L1754*(2-E1755/E1754),L1754)</f>
        <v>16785.481650178321</v>
      </c>
      <c r="M1755" s="4">
        <f t="shared" si="147"/>
        <v>7052.18</v>
      </c>
      <c r="N1755" s="4">
        <f t="shared" si="148"/>
        <v>1</v>
      </c>
      <c r="O1755" t="s">
        <v>9</v>
      </c>
      <c r="P1755" t="s">
        <v>9</v>
      </c>
      <c r="R1755" t="s">
        <v>9</v>
      </c>
      <c r="S1755" s="4">
        <f t="shared" si="144"/>
        <v>17521.303471206913</v>
      </c>
      <c r="T1755" s="4">
        <f t="shared" si="145"/>
        <v>39393.647519227648</v>
      </c>
      <c r="U1755" s="4" t="s">
        <v>9</v>
      </c>
      <c r="V1755" t="s">
        <v>9</v>
      </c>
      <c r="W1755" t="s">
        <v>9</v>
      </c>
      <c r="X1755" t="str">
        <f>IF(AND(L1755&lt;&gt;L1754,以前300和1000统计!D1755&gt;以前300和1000统计!E1755+30),1,"")</f>
        <v/>
      </c>
      <c r="Y1755" t="str">
        <f t="shared" si="146"/>
        <v/>
      </c>
    </row>
    <row r="1756" spans="1:25" x14ac:dyDescent="0.25">
      <c r="A1756" s="6">
        <v>44971</v>
      </c>
      <c r="B1756" s="4">
        <v>7064.53</v>
      </c>
      <c r="C1756" s="4">
        <v>7070.33</v>
      </c>
      <c r="D1756" s="4">
        <v>7028.79</v>
      </c>
      <c r="E1756" s="4">
        <v>7061.45</v>
      </c>
      <c r="F1756" s="13">
        <v>1.2337661406745637E-2</v>
      </c>
      <c r="G1756" s="13" t="s">
        <v>9</v>
      </c>
      <c r="H1756" s="13" t="str">
        <f t="shared" si="143"/>
        <v/>
      </c>
      <c r="I1756" s="7">
        <v>199029649600</v>
      </c>
      <c r="J1756" s="8">
        <v>198886603028.66666</v>
      </c>
      <c r="K1756" s="8">
        <v>174775745862.20001</v>
      </c>
      <c r="L1756" s="4">
        <f>IF(AND(以前300和1000统计!C1755&lt;-10,J1755&lt;K1755*1.05,以前300和1000统计!G1755&lt;10),L1755*(2-E1756/E1755),L1755)</f>
        <v>16785.481650178321</v>
      </c>
      <c r="M1756" s="4">
        <f t="shared" si="147"/>
        <v>7061.45</v>
      </c>
      <c r="N1756" s="4">
        <f t="shared" si="148"/>
        <v>1</v>
      </c>
      <c r="O1756" t="s">
        <v>9</v>
      </c>
      <c r="P1756" t="s">
        <v>9</v>
      </c>
      <c r="R1756" t="s">
        <v>9</v>
      </c>
      <c r="S1756" s="4">
        <f t="shared" si="144"/>
        <v>17544.334999497183</v>
      </c>
      <c r="T1756" s="4">
        <f t="shared" si="145"/>
        <v>39445.429962742026</v>
      </c>
      <c r="U1756" s="4" t="s">
        <v>9</v>
      </c>
      <c r="V1756" t="s">
        <v>9</v>
      </c>
      <c r="W1756" t="s">
        <v>9</v>
      </c>
      <c r="X1756" t="str">
        <f>IF(AND(L1756&lt;&gt;L1755,以前300和1000统计!D1756&gt;以前300和1000统计!E1756+30),1,"")</f>
        <v/>
      </c>
      <c r="Y1756" t="str">
        <f t="shared" si="146"/>
        <v/>
      </c>
    </row>
    <row r="1757" spans="1:25" x14ac:dyDescent="0.25">
      <c r="A1757" s="6">
        <v>44972</v>
      </c>
      <c r="B1757" s="4">
        <v>7062.36</v>
      </c>
      <c r="C1757" s="4">
        <v>7076.87</v>
      </c>
      <c r="D1757" s="4">
        <v>7038.99</v>
      </c>
      <c r="E1757" s="4">
        <v>7063.6</v>
      </c>
      <c r="F1757" s="13">
        <v>1.6193574185570103E-3</v>
      </c>
      <c r="G1757" s="13" t="s">
        <v>9</v>
      </c>
      <c r="H1757" s="13" t="str">
        <f t="shared" si="143"/>
        <v/>
      </c>
      <c r="I1757" s="7">
        <v>207038398259</v>
      </c>
      <c r="J1757" s="8">
        <v>204591609278</v>
      </c>
      <c r="K1757" s="8">
        <v>177754022343.95001</v>
      </c>
      <c r="L1757" s="4">
        <f>IF(AND(以前300和1000统计!C1756&lt;-10,J1756&lt;K1756*1.05,以前300和1000统计!G1756&lt;10),L1756*(2-E1757/E1756),L1756)</f>
        <v>16785.481650178321</v>
      </c>
      <c r="M1757" s="4">
        <f t="shared" si="147"/>
        <v>7063.6</v>
      </c>
      <c r="N1757" s="4">
        <f t="shared" si="148"/>
        <v>1</v>
      </c>
      <c r="O1757" t="s">
        <v>9</v>
      </c>
      <c r="P1757" t="s">
        <v>9</v>
      </c>
      <c r="R1757" t="s">
        <v>9</v>
      </c>
      <c r="S1757" s="4">
        <f t="shared" si="144"/>
        <v>17549.6767239658</v>
      </c>
      <c r="T1757" s="4">
        <f t="shared" si="145"/>
        <v>39457.439914581926</v>
      </c>
      <c r="U1757" s="4" t="s">
        <v>9</v>
      </c>
      <c r="V1757" t="s">
        <v>9</v>
      </c>
      <c r="W1757" t="s">
        <v>9</v>
      </c>
      <c r="X1757" t="str">
        <f>IF(AND(L1757&lt;&gt;L1756,以前300和1000统计!D1757&gt;以前300和1000统计!E1757+30),1,"")</f>
        <v/>
      </c>
      <c r="Y1757" t="str">
        <f t="shared" si="146"/>
        <v/>
      </c>
    </row>
    <row r="1758" spans="1:25" x14ac:dyDescent="0.25">
      <c r="A1758" s="6">
        <v>44973</v>
      </c>
      <c r="B1758" s="4">
        <v>7063.93</v>
      </c>
      <c r="C1758" s="4">
        <v>7098.92</v>
      </c>
      <c r="D1758" s="4">
        <v>6878.35</v>
      </c>
      <c r="E1758" s="4">
        <v>6925.2</v>
      </c>
      <c r="F1758" s="13">
        <v>-1.9294904021128767E-2</v>
      </c>
      <c r="G1758" s="13" t="s">
        <v>9</v>
      </c>
      <c r="H1758" s="13" t="str">
        <f t="shared" si="143"/>
        <v/>
      </c>
      <c r="I1758" s="7">
        <v>263155308269</v>
      </c>
      <c r="J1758" s="8">
        <v>223074452042.66666</v>
      </c>
      <c r="K1758" s="8">
        <v>184169458107.14999</v>
      </c>
      <c r="L1758" s="4">
        <f>IF(AND(以前300和1000统计!C1757&lt;-10,J1757&lt;K1757*1.05,以前300和1000统计!G1757&lt;10),L1757*(2-E1758/E1757),L1757)</f>
        <v>16785.481650178321</v>
      </c>
      <c r="M1758" s="4">
        <f t="shared" si="147"/>
        <v>6925.2</v>
      </c>
      <c r="N1758" s="4">
        <f t="shared" si="148"/>
        <v>1</v>
      </c>
      <c r="O1758" t="s">
        <v>9</v>
      </c>
      <c r="P1758" t="s">
        <v>9</v>
      </c>
      <c r="R1758" t="s">
        <v>9</v>
      </c>
      <c r="S1758" s="4">
        <f t="shared" si="144"/>
        <v>17205.818739567352</v>
      </c>
      <c r="T1758" s="4">
        <f t="shared" si="145"/>
        <v>38684.334177538753</v>
      </c>
      <c r="U1758" s="4" t="s">
        <v>9</v>
      </c>
      <c r="V1758" t="s">
        <v>9</v>
      </c>
      <c r="W1758" t="s">
        <v>9</v>
      </c>
      <c r="X1758" t="str">
        <f>IF(AND(L1758&lt;&gt;L1757,以前300和1000统计!D1758&gt;以前300和1000统计!E1758+30),1,"")</f>
        <v/>
      </c>
      <c r="Y1758" t="str">
        <f t="shared" si="146"/>
        <v/>
      </c>
    </row>
    <row r="1759" spans="1:25" x14ac:dyDescent="0.25">
      <c r="A1759" s="6">
        <v>44974</v>
      </c>
      <c r="B1759" s="4">
        <v>6931.99</v>
      </c>
      <c r="C1759" s="4">
        <v>6954.85</v>
      </c>
      <c r="D1759" s="4">
        <v>6861.3</v>
      </c>
      <c r="E1759" s="4">
        <v>6868.55</v>
      </c>
      <c r="F1759" s="13">
        <v>-2.7613398267172573E-2</v>
      </c>
      <c r="G1759" s="13" t="s">
        <v>9</v>
      </c>
      <c r="H1759" s="13" t="str">
        <f t="shared" si="143"/>
        <v/>
      </c>
      <c r="I1759" s="7">
        <v>203845829244</v>
      </c>
      <c r="J1759" s="8">
        <v>224679845257.33334</v>
      </c>
      <c r="K1759" s="8">
        <v>187416384219.35001</v>
      </c>
      <c r="L1759" s="4">
        <f>IF(AND(以前300和1000统计!C1758&lt;-10,J1758&lt;K1758*1.05,以前300和1000统计!G1758&lt;10),L1758*(2-E1759/E1758),L1758)</f>
        <v>16785.481650178321</v>
      </c>
      <c r="M1759" s="4">
        <f t="shared" si="147"/>
        <v>6868.55</v>
      </c>
      <c r="N1759" s="4">
        <f t="shared" si="148"/>
        <v>1</v>
      </c>
      <c r="O1759" t="s">
        <v>9</v>
      </c>
      <c r="P1759" t="s">
        <v>9</v>
      </c>
      <c r="R1759" t="s">
        <v>9</v>
      </c>
      <c r="S1759" s="4">
        <f t="shared" si="144"/>
        <v>17065.070511126803</v>
      </c>
      <c r="T1759" s="4">
        <f t="shared" si="145"/>
        <v>38367.885911617537</v>
      </c>
      <c r="U1759" s="4" t="s">
        <v>9</v>
      </c>
      <c r="V1759" t="s">
        <v>9</v>
      </c>
      <c r="W1759" t="s">
        <v>9</v>
      </c>
      <c r="X1759" t="str">
        <f>IF(AND(L1759&lt;&gt;L1758,以前300和1000统计!D1759&gt;以前300和1000统计!E1759+30),1,"")</f>
        <v/>
      </c>
      <c r="Y1759" t="str">
        <f t="shared" si="146"/>
        <v/>
      </c>
    </row>
    <row r="1760" spans="1:25" x14ac:dyDescent="0.25">
      <c r="A1760" s="6">
        <v>44977</v>
      </c>
      <c r="B1760" s="4">
        <v>6871.86</v>
      </c>
      <c r="C1760" s="4">
        <v>6959.75</v>
      </c>
      <c r="D1760" s="4">
        <v>6825.87</v>
      </c>
      <c r="E1760" s="4">
        <v>6959.36</v>
      </c>
      <c r="F1760" s="13">
        <v>4.9327095246345376E-3</v>
      </c>
      <c r="G1760" s="13" t="s">
        <v>9</v>
      </c>
      <c r="H1760" s="13" t="str">
        <f t="shared" si="143"/>
        <v/>
      </c>
      <c r="I1760" s="7">
        <v>196438661978</v>
      </c>
      <c r="J1760" s="8">
        <v>221146599830.33334</v>
      </c>
      <c r="K1760" s="8">
        <v>188467485443.35001</v>
      </c>
      <c r="L1760" s="4">
        <f>IF(AND(以前300和1000统计!C1759&lt;-10,J1759&lt;K1759*1.05,以前300和1000统计!G1759&lt;10),L1759*(2-E1760/E1759),L1759)</f>
        <v>16785.481650178321</v>
      </c>
      <c r="M1760" s="4">
        <f t="shared" si="147"/>
        <v>6959.36</v>
      </c>
      <c r="N1760" s="4">
        <f t="shared" si="148"/>
        <v>1</v>
      </c>
      <c r="O1760" t="s">
        <v>9</v>
      </c>
      <c r="P1760" t="s">
        <v>9</v>
      </c>
      <c r="R1760" t="s">
        <v>9</v>
      </c>
      <c r="S1760" s="4">
        <f t="shared" si="144"/>
        <v>17290.690045543153</v>
      </c>
      <c r="T1760" s="4">
        <f t="shared" si="145"/>
        <v>38875.152761190438</v>
      </c>
      <c r="U1760" s="4" t="s">
        <v>9</v>
      </c>
      <c r="V1760" t="s">
        <v>9</v>
      </c>
      <c r="W1760" t="s">
        <v>9</v>
      </c>
      <c r="X1760" t="str">
        <f>IF(AND(L1760&lt;&gt;L1759,以前300和1000统计!D1760&gt;以前300和1000统计!E1760+30),1,"")</f>
        <v/>
      </c>
      <c r="Y1760" t="str">
        <f t="shared" si="146"/>
        <v/>
      </c>
    </row>
    <row r="1761" spans="1:25" x14ac:dyDescent="0.25">
      <c r="A1761" s="6">
        <v>44978</v>
      </c>
      <c r="B1761" s="4">
        <v>6969.35</v>
      </c>
      <c r="C1761" s="4">
        <v>7008.55</v>
      </c>
      <c r="D1761" s="4">
        <v>6939.59</v>
      </c>
      <c r="E1761" s="4">
        <v>6990.48</v>
      </c>
      <c r="F1761" s="13">
        <v>1.7751927262668055E-2</v>
      </c>
      <c r="G1761" s="13" t="s">
        <v>9</v>
      </c>
      <c r="H1761" s="13" t="str">
        <f t="shared" si="143"/>
        <v/>
      </c>
      <c r="I1761" s="7">
        <v>203386321239</v>
      </c>
      <c r="J1761" s="8">
        <v>201223604153.66666</v>
      </c>
      <c r="K1761" s="8">
        <v>191653753404.64999</v>
      </c>
      <c r="L1761" s="4">
        <f>IF(AND(以前300和1000统计!C1760&lt;-10,J1760&lt;K1760*1.05,以前300和1000统计!G1760&lt;10),L1760*(2-E1761/E1760),L1760)</f>
        <v>16785.481650178321</v>
      </c>
      <c r="M1761" s="4">
        <f t="shared" si="147"/>
        <v>6990.48</v>
      </c>
      <c r="N1761" s="4">
        <f t="shared" si="148"/>
        <v>1</v>
      </c>
      <c r="O1761" t="s">
        <v>9</v>
      </c>
      <c r="P1761" t="s">
        <v>9</v>
      </c>
      <c r="R1761" t="s">
        <v>9</v>
      </c>
      <c r="S1761" s="4">
        <f t="shared" si="144"/>
        <v>17368.008401572632</v>
      </c>
      <c r="T1761" s="4">
        <f t="shared" si="145"/>
        <v>39048.989831542924</v>
      </c>
      <c r="U1761" s="4" t="s">
        <v>9</v>
      </c>
      <c r="V1761" t="s">
        <v>9</v>
      </c>
      <c r="W1761" t="s">
        <v>9</v>
      </c>
      <c r="X1761" t="str">
        <f>IF(AND(L1761&lt;&gt;L1760,以前300和1000统计!D1761&gt;以前300和1000统计!E1761+30),1,"")</f>
        <v/>
      </c>
      <c r="Y1761" t="str">
        <f t="shared" si="146"/>
        <v/>
      </c>
    </row>
    <row r="1762" spans="1:25" x14ac:dyDescent="0.25">
      <c r="A1762" s="6">
        <v>44979</v>
      </c>
      <c r="B1762" s="4">
        <v>6961.15</v>
      </c>
      <c r="C1762" s="4">
        <v>7014.56</v>
      </c>
      <c r="D1762" s="4">
        <v>6947.12</v>
      </c>
      <c r="E1762" s="4">
        <v>6998.43</v>
      </c>
      <c r="F1762" s="13">
        <v>5.6140219790326018E-3</v>
      </c>
      <c r="G1762" s="13" t="s">
        <v>9</v>
      </c>
      <c r="H1762" s="13" t="str">
        <f t="shared" si="143"/>
        <v/>
      </c>
      <c r="I1762" s="7">
        <v>175966912644</v>
      </c>
      <c r="J1762" s="8">
        <v>191930631953.66666</v>
      </c>
      <c r="K1762" s="8">
        <v>194153297479.70001</v>
      </c>
      <c r="L1762" s="4">
        <f>IF(AND(以前300和1000统计!C1761&lt;-10,J1761&lt;K1761*1.05,以前300和1000统计!G1761&lt;10),L1761*(2-E1762/E1761),L1761)</f>
        <v>16785.481650178321</v>
      </c>
      <c r="M1762" s="4">
        <f t="shared" si="147"/>
        <v>6998.43</v>
      </c>
      <c r="N1762" s="4">
        <f t="shared" si="148"/>
        <v>1</v>
      </c>
      <c r="O1762" t="s">
        <v>9</v>
      </c>
      <c r="P1762" t="s">
        <v>9</v>
      </c>
      <c r="R1762" t="s">
        <v>9</v>
      </c>
      <c r="S1762" s="4">
        <f t="shared" si="144"/>
        <v>17387.760359491476</v>
      </c>
      <c r="T1762" s="4">
        <f t="shared" si="145"/>
        <v>39093.398723230021</v>
      </c>
      <c r="U1762" s="4" t="s">
        <v>9</v>
      </c>
      <c r="V1762" t="s">
        <v>9</v>
      </c>
      <c r="W1762" t="s">
        <v>9</v>
      </c>
      <c r="X1762" t="str">
        <f>IF(AND(L1762&lt;&gt;L1761,以前300和1000统计!D1762&gt;以前300和1000统计!E1762+30),1,"")</f>
        <v/>
      </c>
      <c r="Y1762" t="str">
        <f t="shared" si="146"/>
        <v/>
      </c>
    </row>
    <row r="1763" spans="1:25" x14ac:dyDescent="0.25">
      <c r="A1763" s="6">
        <v>44980</v>
      </c>
      <c r="B1763" s="4">
        <v>6997.78</v>
      </c>
      <c r="C1763" s="4">
        <v>7008.68</v>
      </c>
      <c r="D1763" s="4">
        <v>6929.61</v>
      </c>
      <c r="E1763" s="4">
        <v>6966.79</v>
      </c>
      <c r="F1763" s="13">
        <v>-3.3888946109565943E-3</v>
      </c>
      <c r="G1763" s="13" t="s">
        <v>9</v>
      </c>
      <c r="H1763" s="13" t="str">
        <f t="shared" si="143"/>
        <v/>
      </c>
      <c r="I1763" s="7">
        <v>172438837844</v>
      </c>
      <c r="J1763" s="8">
        <v>183930690575.66666</v>
      </c>
      <c r="K1763" s="8">
        <v>195991472630.75</v>
      </c>
      <c r="L1763" s="4">
        <f>IF(AND(以前300和1000统计!C1762&lt;-10,J1762&lt;K1762*1.05,以前300和1000统计!G1762&lt;10),L1762*(2-E1763/E1762),L1762)</f>
        <v>16785.481650178321</v>
      </c>
      <c r="M1763" s="4">
        <f t="shared" si="147"/>
        <v>6966.79</v>
      </c>
      <c r="N1763" s="4">
        <f t="shared" si="148"/>
        <v>1</v>
      </c>
      <c r="O1763" t="s">
        <v>9</v>
      </c>
      <c r="P1763" t="s">
        <v>9</v>
      </c>
      <c r="R1763" t="s">
        <v>9</v>
      </c>
      <c r="S1763" s="4">
        <f t="shared" si="144"/>
        <v>17309.150051497498</v>
      </c>
      <c r="T1763" s="4">
        <f t="shared" si="145"/>
        <v>38916.656920339519</v>
      </c>
      <c r="U1763" s="4" t="s">
        <v>9</v>
      </c>
      <c r="V1763" t="s">
        <v>9</v>
      </c>
      <c r="W1763" t="s">
        <v>9</v>
      </c>
      <c r="X1763" t="str">
        <f>IF(AND(L1763&lt;&gt;L1762,以前300和1000统计!D1763&gt;以前300和1000统计!E1763+30),1,"")</f>
        <v/>
      </c>
      <c r="Y1763" t="str">
        <f t="shared" si="146"/>
        <v/>
      </c>
    </row>
    <row r="1764" spans="1:25" x14ac:dyDescent="0.25">
      <c r="A1764" s="6">
        <v>44981</v>
      </c>
      <c r="B1764" s="4">
        <v>6971.65</v>
      </c>
      <c r="C1764" s="4">
        <v>6983.16</v>
      </c>
      <c r="D1764" s="4">
        <v>6906.69</v>
      </c>
      <c r="E1764" s="4">
        <v>6944.82</v>
      </c>
      <c r="F1764" s="13">
        <v>-7.6602895220786449E-3</v>
      </c>
      <c r="G1764" s="13" t="s">
        <v>9</v>
      </c>
      <c r="H1764" s="13" t="str">
        <f t="shared" si="143"/>
        <v/>
      </c>
      <c r="I1764" s="7">
        <v>151978026582</v>
      </c>
      <c r="J1764" s="8">
        <v>166794592356.66666</v>
      </c>
      <c r="K1764" s="8">
        <v>195846759526.5</v>
      </c>
      <c r="L1764" s="4">
        <f>IF(AND(以前300和1000统计!C1763&lt;-10,J1763&lt;K1763*1.05,以前300和1000统计!G1763&lt;10),L1763*(2-E1764/E1763),L1763)</f>
        <v>16785.481650178321</v>
      </c>
      <c r="M1764" s="4">
        <f t="shared" si="147"/>
        <v>6944.82</v>
      </c>
      <c r="N1764" s="4">
        <f t="shared" si="148"/>
        <v>1</v>
      </c>
      <c r="O1764" t="s">
        <v>9</v>
      </c>
      <c r="P1764" t="s">
        <v>9</v>
      </c>
      <c r="R1764" t="s">
        <v>9</v>
      </c>
      <c r="S1764" s="4">
        <f t="shared" si="144"/>
        <v>17254.565080997254</v>
      </c>
      <c r="T1764" s="4">
        <f t="shared" si="145"/>
        <v>38793.931970608028</v>
      </c>
      <c r="U1764" s="4" t="s">
        <v>9</v>
      </c>
      <c r="V1764" t="s">
        <v>9</v>
      </c>
      <c r="W1764" t="s">
        <v>9</v>
      </c>
      <c r="X1764" t="str">
        <f>IF(AND(L1764&lt;&gt;L1763,以前300和1000统计!D1764&gt;以前300和1000统计!E1764+30),1,"")</f>
        <v/>
      </c>
      <c r="Y1764" t="str">
        <f t="shared" si="146"/>
        <v/>
      </c>
    </row>
    <row r="1765" spans="1:25" x14ac:dyDescent="0.25">
      <c r="A1765" s="6">
        <v>44984</v>
      </c>
      <c r="B1765" s="4">
        <v>6928.03</v>
      </c>
      <c r="C1765" s="4">
        <v>6950.88</v>
      </c>
      <c r="D1765" s="4">
        <v>6876.25</v>
      </c>
      <c r="E1765" s="4">
        <v>6894.3</v>
      </c>
      <c r="F1765" s="13">
        <v>-1.0405078953147684E-2</v>
      </c>
      <c r="G1765" s="13" t="s">
        <v>9</v>
      </c>
      <c r="H1765" s="13" t="str">
        <f t="shared" si="143"/>
        <v/>
      </c>
      <c r="I1765" s="7">
        <v>162346177198</v>
      </c>
      <c r="J1765" s="8">
        <v>162254347208</v>
      </c>
      <c r="K1765" s="8">
        <v>193407066189.35001</v>
      </c>
      <c r="L1765" s="4">
        <f>IF(AND(以前300和1000统计!C1764&lt;-10,J1764&lt;K1764*1.05,以前300和1000统计!G1764&lt;10),L1764*(2-E1765/E1764),L1764)</f>
        <v>16785.481650178321</v>
      </c>
      <c r="M1765" s="4">
        <f t="shared" si="147"/>
        <v>6894.3</v>
      </c>
      <c r="N1765" s="4">
        <f t="shared" si="148"/>
        <v>1</v>
      </c>
      <c r="O1765">
        <v>9768.6150515278641</v>
      </c>
      <c r="P1765" t="s">
        <v>9</v>
      </c>
      <c r="Q1765">
        <v>-1.5612673126189081E-2</v>
      </c>
      <c r="R1765">
        <v>-2.2387403611365597E-2</v>
      </c>
      <c r="S1765" s="4">
        <f t="shared" si="144"/>
        <v>17129.046978599788</v>
      </c>
      <c r="T1765" s="4">
        <f t="shared" si="145"/>
        <v>38511.726032490827</v>
      </c>
      <c r="U1765" s="4">
        <v>7063.6</v>
      </c>
      <c r="V1765">
        <v>-2.3967948354946533E-2</v>
      </c>
      <c r="W1765">
        <v>-1.5612673126189081E-2</v>
      </c>
      <c r="X1765" t="str">
        <f>IF(AND(L1765&lt;&gt;L1764,以前300和1000统计!D1765&gt;以前300和1000统计!E1765+30),1,"")</f>
        <v/>
      </c>
      <c r="Y1765" t="str">
        <f t="shared" si="146"/>
        <v/>
      </c>
    </row>
    <row r="1766" spans="1:25" x14ac:dyDescent="0.25">
      <c r="A1766" s="6">
        <v>44985</v>
      </c>
      <c r="B1766" s="4">
        <v>6911.36</v>
      </c>
      <c r="C1766" s="4">
        <v>6955.57</v>
      </c>
      <c r="D1766" s="4">
        <v>6874.93</v>
      </c>
      <c r="E1766" s="4">
        <v>6955.57</v>
      </c>
      <c r="F1766" s="13">
        <v>1.5479162886871123E-3</v>
      </c>
      <c r="G1766" s="13">
        <v>1.5479162886871123E-3</v>
      </c>
      <c r="H1766" s="13" t="str">
        <f t="shared" si="143"/>
        <v/>
      </c>
      <c r="I1766" s="7">
        <v>164461396666</v>
      </c>
      <c r="J1766" s="8">
        <v>159595200148.66666</v>
      </c>
      <c r="K1766" s="8">
        <v>192590632208.95001</v>
      </c>
      <c r="L1766" s="4">
        <f>IF(AND(以前300和1000统计!C1765&lt;-10,J1765&lt;K1765*1.05,以前300和1000统计!G1765&lt;10),L1765*(2-E1766/E1765),L1765)</f>
        <v>16636.308208247097</v>
      </c>
      <c r="M1766" s="4">
        <f t="shared" si="147"/>
        <v>6955.57</v>
      </c>
      <c r="N1766" s="4">
        <f t="shared" si="148"/>
        <v>0</v>
      </c>
      <c r="O1766" t="s">
        <v>9</v>
      </c>
      <c r="P1766" t="s">
        <v>9</v>
      </c>
      <c r="R1766" t="s">
        <v>9</v>
      </c>
      <c r="S1766" s="4">
        <f t="shared" si="144"/>
        <v>17129.046978599788</v>
      </c>
      <c r="T1766" s="4">
        <f t="shared" si="145"/>
        <v>38169.470335174097</v>
      </c>
      <c r="U1766" s="4" t="s">
        <v>9</v>
      </c>
      <c r="V1766" t="s">
        <v>9</v>
      </c>
      <c r="W1766" t="s">
        <v>9</v>
      </c>
      <c r="X1766">
        <f>IF(AND(L1766&lt;&gt;L1765,以前300和1000统计!D1766&gt;以前300和1000统计!E1766+30),1,"")</f>
        <v>1</v>
      </c>
      <c r="Y1766">
        <f t="shared" si="146"/>
        <v>8.8870516223547025E-3</v>
      </c>
    </row>
    <row r="1767" spans="1:25" x14ac:dyDescent="0.25">
      <c r="A1767" s="6">
        <v>44986</v>
      </c>
      <c r="B1767" s="4">
        <v>6955.48</v>
      </c>
      <c r="C1767" s="4">
        <v>7002.77</v>
      </c>
      <c r="D1767" s="4">
        <v>6932.76</v>
      </c>
      <c r="E1767" s="4">
        <v>7002.77</v>
      </c>
      <c r="F1767" s="13">
        <v>1.5733286918178768E-2</v>
      </c>
      <c r="G1767" s="13">
        <v>1.5733286918178768E-2</v>
      </c>
      <c r="H1767" s="13" t="str">
        <f t="shared" si="143"/>
        <v/>
      </c>
      <c r="I1767" s="7">
        <v>194162937428</v>
      </c>
      <c r="J1767" s="8">
        <v>173656837097.33334</v>
      </c>
      <c r="K1767" s="8">
        <v>191855210800.5</v>
      </c>
      <c r="L1767" s="4">
        <f>IF(AND(以前300和1000统计!C1766&lt;-10,J1766&lt;K1766*1.05,以前300和1000统计!G1766&lt;10),L1766*(2-E1767/E1766),L1766)</f>
        <v>16523.415411908441</v>
      </c>
      <c r="M1767" s="4">
        <f t="shared" si="147"/>
        <v>7002.77</v>
      </c>
      <c r="N1767" s="4">
        <f t="shared" si="148"/>
        <v>0</v>
      </c>
      <c r="O1767" t="s">
        <v>9</v>
      </c>
      <c r="P1767">
        <v>9616.1008578327892</v>
      </c>
      <c r="R1767" t="s">
        <v>9</v>
      </c>
      <c r="S1767" s="4">
        <f t="shared" si="144"/>
        <v>17129.046978599788</v>
      </c>
      <c r="T1767" s="4">
        <f t="shared" si="145"/>
        <v>37910.455042420195</v>
      </c>
      <c r="U1767" s="4" t="s">
        <v>9</v>
      </c>
      <c r="V1767" t="s">
        <v>9</v>
      </c>
      <c r="W1767" t="s">
        <v>9</v>
      </c>
      <c r="X1767">
        <f>IF(AND(L1767&lt;&gt;L1766,以前300和1000统计!D1767&gt;以前300和1000统计!E1767+30),1,"")</f>
        <v>1</v>
      </c>
      <c r="Y1767">
        <f t="shared" si="146"/>
        <v>6.7859283998292774E-3</v>
      </c>
    </row>
    <row r="1768" spans="1:25" x14ac:dyDescent="0.25">
      <c r="A1768" s="6">
        <v>44987</v>
      </c>
      <c r="B1768" s="4">
        <v>6999.23</v>
      </c>
      <c r="C1768" s="4">
        <v>7021.11</v>
      </c>
      <c r="D1768" s="4">
        <v>6963.06</v>
      </c>
      <c r="E1768" s="4">
        <v>6972.31</v>
      </c>
      <c r="F1768" s="13">
        <v>2.4067042672275551E-3</v>
      </c>
      <c r="G1768" s="13" t="s">
        <v>9</v>
      </c>
      <c r="H1768" s="13" t="str">
        <f t="shared" si="143"/>
        <v/>
      </c>
      <c r="I1768" s="7">
        <v>202422136341</v>
      </c>
      <c r="J1768" s="8">
        <v>187015490145</v>
      </c>
      <c r="K1768" s="8">
        <v>191359914947.20001</v>
      </c>
      <c r="L1768" s="4">
        <f>IF(AND(以前300和1000统计!C1767&lt;-10,J1767&lt;K1767*1.05,以前300和1000统计!G1767&lt;10),L1767*(2-E1768/E1767),L1767)</f>
        <v>16523.415411908441</v>
      </c>
      <c r="M1768" s="4">
        <f t="shared" si="147"/>
        <v>6972.31</v>
      </c>
      <c r="N1768" s="4">
        <f t="shared" si="148"/>
        <v>1</v>
      </c>
      <c r="O1768" t="s">
        <v>9</v>
      </c>
      <c r="P1768" t="s">
        <v>9</v>
      </c>
      <c r="R1768" t="s">
        <v>9</v>
      </c>
      <c r="S1768" s="4">
        <f t="shared" si="144"/>
        <v>17054.540637399357</v>
      </c>
      <c r="T1768" s="4">
        <f t="shared" si="145"/>
        <v>37745.555658234778</v>
      </c>
      <c r="U1768" s="4" t="s">
        <v>9</v>
      </c>
      <c r="V1768" t="s">
        <v>9</v>
      </c>
      <c r="W1768" t="s">
        <v>9</v>
      </c>
      <c r="X1768" t="str">
        <f>IF(AND(L1768&lt;&gt;L1767,以前300和1000统计!D1768&gt;以前300和1000统计!E1768+30),1,"")</f>
        <v/>
      </c>
      <c r="Y1768" t="str">
        <f t="shared" si="146"/>
        <v/>
      </c>
    </row>
    <row r="1769" spans="1:25" x14ac:dyDescent="0.25">
      <c r="A1769" s="6">
        <v>44988</v>
      </c>
      <c r="B1769" s="4">
        <v>6970.21</v>
      </c>
      <c r="C1769" s="4">
        <v>6997.42</v>
      </c>
      <c r="D1769" s="4">
        <v>6921.27</v>
      </c>
      <c r="E1769" s="4">
        <v>6967.94</v>
      </c>
      <c r="F1769" s="13">
        <v>-4.9737461033277919E-3</v>
      </c>
      <c r="G1769" s="13" t="s">
        <v>9</v>
      </c>
      <c r="H1769" s="13" t="str">
        <f t="shared" si="143"/>
        <v/>
      </c>
      <c r="I1769" s="7">
        <v>184879618934</v>
      </c>
      <c r="J1769" s="8">
        <v>193821564234.33334</v>
      </c>
      <c r="K1769" s="8">
        <v>190896257324.25</v>
      </c>
      <c r="L1769" s="4">
        <f>IF(AND(以前300和1000统计!C1768&lt;-10,J1768&lt;K1768*1.05,以前300和1000统计!G1768&lt;10),L1768*(2-E1769/E1768),L1768)</f>
        <v>16523.415411908441</v>
      </c>
      <c r="M1769" s="4">
        <f t="shared" si="147"/>
        <v>6967.94</v>
      </c>
      <c r="N1769" s="4">
        <f t="shared" si="148"/>
        <v>1</v>
      </c>
      <c r="O1769" t="s">
        <v>9</v>
      </c>
      <c r="P1769" t="s">
        <v>9</v>
      </c>
      <c r="R1769" t="s">
        <v>9</v>
      </c>
      <c r="S1769" s="4">
        <f t="shared" si="144"/>
        <v>17043.85144793626</v>
      </c>
      <c r="T1769" s="4">
        <f t="shared" si="145"/>
        <v>37721.898064377572</v>
      </c>
      <c r="U1769" s="4" t="s">
        <v>9</v>
      </c>
      <c r="V1769" t="s">
        <v>9</v>
      </c>
      <c r="W1769" t="s">
        <v>9</v>
      </c>
      <c r="X1769" t="str">
        <f>IF(AND(L1769&lt;&gt;L1768,以前300和1000统计!D1769&gt;以前300和1000统计!E1769+30),1,"")</f>
        <v/>
      </c>
      <c r="Y1769" t="str">
        <f t="shared" si="146"/>
        <v/>
      </c>
    </row>
    <row r="1770" spans="1:25" x14ac:dyDescent="0.25">
      <c r="A1770" s="6">
        <v>44991</v>
      </c>
      <c r="B1770" s="4">
        <v>6973.52</v>
      </c>
      <c r="C1770" s="4">
        <v>7004.71</v>
      </c>
      <c r="D1770" s="4">
        <v>6933.99</v>
      </c>
      <c r="E1770" s="4">
        <v>6997.04</v>
      </c>
      <c r="F1770" s="13">
        <v>3.5468876168729402E-3</v>
      </c>
      <c r="G1770" s="13" t="s">
        <v>9</v>
      </c>
      <c r="H1770" s="13" t="str">
        <f t="shared" si="143"/>
        <v/>
      </c>
      <c r="I1770" s="7">
        <v>194154258047</v>
      </c>
      <c r="J1770" s="8">
        <v>193818671107.33334</v>
      </c>
      <c r="K1770" s="8">
        <v>191460702773.70001</v>
      </c>
      <c r="L1770" s="4">
        <f>IF(AND(以前300和1000统计!C1769&lt;-10,J1769&lt;K1769*1.05,以前300和1000统计!G1769&lt;10),L1769*(2-E1770/E1769),L1769)</f>
        <v>16523.415411908441</v>
      </c>
      <c r="M1770" s="4">
        <f t="shared" si="147"/>
        <v>6997.04</v>
      </c>
      <c r="N1770" s="4">
        <f t="shared" si="148"/>
        <v>1</v>
      </c>
      <c r="O1770" t="s">
        <v>9</v>
      </c>
      <c r="P1770" t="s">
        <v>9</v>
      </c>
      <c r="R1770" t="s">
        <v>9</v>
      </c>
      <c r="S1770" s="4">
        <f t="shared" si="144"/>
        <v>17115.031176397606</v>
      </c>
      <c r="T1770" s="4">
        <f t="shared" si="145"/>
        <v>37879.434902190958</v>
      </c>
      <c r="U1770" s="4" t="s">
        <v>9</v>
      </c>
      <c r="V1770" t="s">
        <v>9</v>
      </c>
      <c r="W1770" t="s">
        <v>9</v>
      </c>
      <c r="X1770" t="str">
        <f>IF(AND(L1770&lt;&gt;L1769,以前300和1000统计!D1770&gt;以前300和1000统计!E1770+30),1,"")</f>
        <v/>
      </c>
      <c r="Y1770" t="str">
        <f t="shared" si="146"/>
        <v/>
      </c>
    </row>
    <row r="1771" spans="1:25" x14ac:dyDescent="0.25">
      <c r="A1771" s="6">
        <v>44992</v>
      </c>
      <c r="B1771" s="4">
        <v>6991.56</v>
      </c>
      <c r="C1771" s="4">
        <v>6993.18</v>
      </c>
      <c r="D1771" s="4">
        <v>6855.34</v>
      </c>
      <c r="E1771" s="4">
        <v>6855.34</v>
      </c>
      <c r="F1771" s="13">
        <v>-1.6159725830015681E-2</v>
      </c>
      <c r="G1771" s="13" t="s">
        <v>9</v>
      </c>
      <c r="H1771" s="13" t="str">
        <f t="shared" si="143"/>
        <v/>
      </c>
      <c r="I1771" s="7">
        <v>189478401770</v>
      </c>
      <c r="J1771" s="8">
        <v>189504092917</v>
      </c>
      <c r="K1771" s="8">
        <v>191581136615</v>
      </c>
      <c r="L1771" s="4">
        <f>IF(AND(以前300和1000统计!C1770&lt;-10,J1770&lt;K1770*1.05,以前300和1000统计!G1770&lt;10),L1770*(2-E1771/E1770),L1770)</f>
        <v>16523.415411908441</v>
      </c>
      <c r="M1771" s="4">
        <f t="shared" si="147"/>
        <v>6855.34</v>
      </c>
      <c r="N1771" s="4">
        <f t="shared" si="148"/>
        <v>1</v>
      </c>
      <c r="O1771">
        <v>9616.1008578327892</v>
      </c>
      <c r="P1771" t="s">
        <v>9</v>
      </c>
      <c r="Q1771">
        <v>1.9223176062521441E-2</v>
      </c>
      <c r="R1771">
        <v>-1.9332005813620712E-2</v>
      </c>
      <c r="S1771" s="4">
        <f t="shared" si="144"/>
        <v>16768.427481450097</v>
      </c>
      <c r="T1771" s="4">
        <f t="shared" si="145"/>
        <v>37112.322533869439</v>
      </c>
      <c r="U1771" s="4">
        <v>7002.77</v>
      </c>
      <c r="V1771">
        <v>-2.105309755996565E-2</v>
      </c>
      <c r="W1771">
        <v>1.9223176062521441E-2</v>
      </c>
      <c r="X1771" t="str">
        <f>IF(AND(L1771&lt;&gt;L1770,以前300和1000统计!D1771&gt;以前300和1000统计!E1771+30),1,"")</f>
        <v/>
      </c>
      <c r="Y1771" t="str">
        <f t="shared" si="146"/>
        <v/>
      </c>
    </row>
    <row r="1772" spans="1:25" x14ac:dyDescent="0.25">
      <c r="A1772" s="6">
        <v>44993</v>
      </c>
      <c r="B1772" s="4">
        <v>6838.63</v>
      </c>
      <c r="C1772" s="4">
        <v>6894.36</v>
      </c>
      <c r="D1772" s="4">
        <v>6832.04</v>
      </c>
      <c r="E1772" s="4">
        <v>6891.46</v>
      </c>
      <c r="F1772" s="13">
        <v>-1.5089237734813521E-2</v>
      </c>
      <c r="G1772" s="13">
        <v>-1.5089237734813521E-2</v>
      </c>
      <c r="H1772" s="13" t="str">
        <f t="shared" si="143"/>
        <v/>
      </c>
      <c r="I1772" s="7">
        <v>152705779612</v>
      </c>
      <c r="J1772" s="8">
        <v>178779479809.66666</v>
      </c>
      <c r="K1772" s="8">
        <v>190525668070.39999</v>
      </c>
      <c r="L1772" s="4">
        <f>IF(AND(以前300和1000统计!C1771&lt;-10,J1771&lt;K1771*1.05,以前300和1000统计!G1771&lt;10),L1771*(2-E1772/E1771),L1771)</f>
        <v>16436.355431706419</v>
      </c>
      <c r="M1772" s="4">
        <f t="shared" si="147"/>
        <v>6891.46</v>
      </c>
      <c r="N1772" s="4">
        <f t="shared" si="148"/>
        <v>0</v>
      </c>
      <c r="O1772" t="s">
        <v>9</v>
      </c>
      <c r="P1772" t="s">
        <v>9</v>
      </c>
      <c r="R1772" t="s">
        <v>9</v>
      </c>
      <c r="S1772" s="4">
        <f t="shared" si="144"/>
        <v>16768.427481450097</v>
      </c>
      <c r="T1772" s="4">
        <f t="shared" si="145"/>
        <v>36916.78196404747</v>
      </c>
      <c r="U1772" s="4" t="s">
        <v>9</v>
      </c>
      <c r="V1772" t="s">
        <v>9</v>
      </c>
      <c r="W1772" t="s">
        <v>9</v>
      </c>
      <c r="X1772" t="str">
        <f>IF(AND(L1772&lt;&gt;L1771,以前300和1000统计!D1772&gt;以前300和1000统计!E1772+30),1,"")</f>
        <v/>
      </c>
      <c r="Y1772" t="str">
        <f t="shared" si="146"/>
        <v/>
      </c>
    </row>
    <row r="1773" spans="1:25" x14ac:dyDescent="0.25">
      <c r="A1773" s="6">
        <v>44994</v>
      </c>
      <c r="B1773" s="4">
        <v>6898.24</v>
      </c>
      <c r="C1773" s="4">
        <v>6911.54</v>
      </c>
      <c r="D1773" s="4">
        <v>6851.91</v>
      </c>
      <c r="E1773" s="4">
        <v>6892.86</v>
      </c>
      <c r="F1773" s="13">
        <v>5.4731056373571452E-3</v>
      </c>
      <c r="G1773" s="13">
        <v>5.4731056373571452E-3</v>
      </c>
      <c r="H1773" s="13" t="str">
        <f t="shared" si="143"/>
        <v/>
      </c>
      <c r="I1773" s="7">
        <v>155909335205</v>
      </c>
      <c r="J1773" s="8">
        <v>166031172195.66666</v>
      </c>
      <c r="K1773" s="8">
        <v>188571407317.29999</v>
      </c>
      <c r="L1773" s="4">
        <f>IF(AND(以前300和1000统计!C1772&lt;-10,J1772&lt;K1772*1.05,以前300和1000统计!G1772&lt;10),L1772*(2-E1773/E1772),L1772)</f>
        <v>16433.016386336589</v>
      </c>
      <c r="M1773" s="4">
        <f t="shared" si="147"/>
        <v>6892.86</v>
      </c>
      <c r="N1773" s="4">
        <f t="shared" si="148"/>
        <v>0</v>
      </c>
      <c r="O1773" t="s">
        <v>9</v>
      </c>
      <c r="P1773" t="s">
        <v>9</v>
      </c>
      <c r="R1773" t="s">
        <v>9</v>
      </c>
      <c r="S1773" s="4">
        <f t="shared" si="144"/>
        <v>16768.427481450097</v>
      </c>
      <c r="T1773" s="4">
        <f t="shared" si="145"/>
        <v>36909.282320321814</v>
      </c>
      <c r="U1773" s="4" t="s">
        <v>9</v>
      </c>
      <c r="V1773" t="s">
        <v>9</v>
      </c>
      <c r="W1773" t="s">
        <v>9</v>
      </c>
      <c r="X1773" t="str">
        <f>IF(AND(L1773&lt;&gt;L1772,以前300和1000统计!D1773&gt;以前300和1000统计!E1773+30),1,"")</f>
        <v/>
      </c>
      <c r="Y1773" t="str">
        <f t="shared" si="146"/>
        <v/>
      </c>
    </row>
    <row r="1774" spans="1:25" x14ac:dyDescent="0.25">
      <c r="A1774" s="6">
        <v>44995</v>
      </c>
      <c r="B1774" s="4">
        <v>6854.41</v>
      </c>
      <c r="C1774" s="4">
        <v>6864.94</v>
      </c>
      <c r="D1774" s="4">
        <v>6795.22</v>
      </c>
      <c r="E1774" s="4">
        <v>6798.3</v>
      </c>
      <c r="F1774" s="13">
        <v>-1.3518180472642971E-2</v>
      </c>
      <c r="G1774" s="13">
        <v>-1.3518180472642971E-2</v>
      </c>
      <c r="H1774" s="13" t="str">
        <f t="shared" si="143"/>
        <v/>
      </c>
      <c r="I1774" s="7">
        <v>170506323947</v>
      </c>
      <c r="J1774" s="8">
        <v>159707146254.66666</v>
      </c>
      <c r="K1774" s="8">
        <v>187600554539.10001</v>
      </c>
      <c r="L1774" s="4">
        <f>IF(AND(以前300和1000统计!C1773&lt;-10,J1773&lt;K1773*1.05,以前300和1000统计!G1773&lt;10),L1773*(2-E1774/E1773),L1773)</f>
        <v>16658.453437066182</v>
      </c>
      <c r="M1774" s="4">
        <f t="shared" si="147"/>
        <v>6798.3</v>
      </c>
      <c r="N1774" s="4">
        <f t="shared" si="148"/>
        <v>0</v>
      </c>
      <c r="O1774" t="s">
        <v>9</v>
      </c>
      <c r="P1774" t="s">
        <v>9</v>
      </c>
      <c r="R1774" t="s">
        <v>9</v>
      </c>
      <c r="S1774" s="4">
        <f t="shared" si="144"/>
        <v>16768.427481450097</v>
      </c>
      <c r="T1774" s="4">
        <f t="shared" si="145"/>
        <v>37415.623916728771</v>
      </c>
      <c r="U1774" s="4" t="s">
        <v>9</v>
      </c>
      <c r="V1774" t="s">
        <v>9</v>
      </c>
      <c r="W1774" t="s">
        <v>9</v>
      </c>
      <c r="X1774" t="str">
        <f>IF(AND(L1774&lt;&gt;L1773,以前300和1000统计!D1774&gt;以前300和1000统计!E1774+30),1,"")</f>
        <v/>
      </c>
      <c r="Y1774" t="str">
        <f t="shared" si="146"/>
        <v/>
      </c>
    </row>
    <row r="1775" spans="1:25" x14ac:dyDescent="0.25">
      <c r="A1775" s="6">
        <v>44998</v>
      </c>
      <c r="B1775" s="4">
        <v>6780.02</v>
      </c>
      <c r="C1775" s="4">
        <v>6832.62</v>
      </c>
      <c r="D1775" s="4">
        <v>6750.22</v>
      </c>
      <c r="E1775" s="4">
        <v>6832.62</v>
      </c>
      <c r="F1775" s="13">
        <v>-8.7394782427032691E-3</v>
      </c>
      <c r="G1775" s="13">
        <v>-8.7394782427032691E-3</v>
      </c>
      <c r="H1775" s="13" t="str">
        <f t="shared" si="143"/>
        <v/>
      </c>
      <c r="I1775" s="7">
        <v>176170851055</v>
      </c>
      <c r="J1775" s="8">
        <v>167528836735.66666</v>
      </c>
      <c r="K1775" s="8">
        <v>186023758093.10001</v>
      </c>
      <c r="L1775" s="4">
        <f>IF(AND(以前300和1000统计!C1774&lt;-10,J1774&lt;K1774*1.05,以前300和1000统计!G1774&lt;10),L1774*(2-E1775/E1774),L1774)</f>
        <v>16574.356218355606</v>
      </c>
      <c r="M1775" s="4">
        <f t="shared" si="147"/>
        <v>6832.62</v>
      </c>
      <c r="N1775" s="4">
        <f t="shared" si="148"/>
        <v>0</v>
      </c>
      <c r="O1775" t="s">
        <v>9</v>
      </c>
      <c r="P1775" t="s">
        <v>9</v>
      </c>
      <c r="R1775" t="s">
        <v>9</v>
      </c>
      <c r="S1775" s="4">
        <f t="shared" si="144"/>
        <v>16768.427481450097</v>
      </c>
      <c r="T1775" s="4">
        <f t="shared" si="145"/>
        <v>37226.737840382906</v>
      </c>
      <c r="U1775" s="4" t="s">
        <v>9</v>
      </c>
      <c r="V1775" t="s">
        <v>9</v>
      </c>
      <c r="W1775" t="s">
        <v>9</v>
      </c>
      <c r="X1775" t="str">
        <f>IF(AND(L1775&lt;&gt;L1774,以前300和1000统计!D1775&gt;以前300和1000统计!E1775+30),1,"")</f>
        <v/>
      </c>
      <c r="Y1775" t="str">
        <f t="shared" si="146"/>
        <v/>
      </c>
    </row>
    <row r="1776" spans="1:25" x14ac:dyDescent="0.25">
      <c r="A1776" s="6">
        <v>44999</v>
      </c>
      <c r="B1776" s="4">
        <v>6824.25</v>
      </c>
      <c r="C1776" s="4">
        <v>6824.25</v>
      </c>
      <c r="D1776" s="4">
        <v>6690.09</v>
      </c>
      <c r="E1776" s="4">
        <v>6769.85</v>
      </c>
      <c r="F1776" s="13">
        <v>-4.1848697468483964E-3</v>
      </c>
      <c r="G1776" s="13">
        <v>-4.1848697468483964E-3</v>
      </c>
      <c r="H1776" s="13" t="str">
        <f t="shared" si="143"/>
        <v/>
      </c>
      <c r="I1776" s="7">
        <v>197124650947</v>
      </c>
      <c r="J1776" s="8">
        <v>181267275316.33334</v>
      </c>
      <c r="K1776" s="8">
        <v>185928508160.45001</v>
      </c>
      <c r="L1776" s="4">
        <f>IF(AND(以前300和1000统计!C1775&lt;-10,J1775&lt;K1775*1.05,以前300和1000统计!G1775&lt;10),L1775*(2-E1776/E1775),L1775)</f>
        <v>16726.621724095156</v>
      </c>
      <c r="M1776" s="4">
        <f t="shared" si="147"/>
        <v>6769.85</v>
      </c>
      <c r="N1776" s="4">
        <f t="shared" si="148"/>
        <v>0</v>
      </c>
      <c r="O1776" t="s">
        <v>9</v>
      </c>
      <c r="P1776" t="s">
        <v>9</v>
      </c>
      <c r="R1776" t="s">
        <v>9</v>
      </c>
      <c r="S1776" s="4">
        <f t="shared" si="144"/>
        <v>16768.427481450097</v>
      </c>
      <c r="T1776" s="4">
        <f t="shared" si="145"/>
        <v>37568.732907317812</v>
      </c>
      <c r="U1776" s="4" t="s">
        <v>9</v>
      </c>
      <c r="V1776" t="s">
        <v>9</v>
      </c>
      <c r="W1776" t="s">
        <v>9</v>
      </c>
      <c r="X1776" t="str">
        <f>IF(AND(L1776&lt;&gt;L1775,以前300和1000统计!D1776&gt;以前300和1000统计!E1776+30),1,"")</f>
        <v/>
      </c>
      <c r="Y1776" t="str">
        <f t="shared" si="146"/>
        <v/>
      </c>
    </row>
    <row r="1777" spans="1:25" x14ac:dyDescent="0.25">
      <c r="A1777" s="6">
        <v>45000</v>
      </c>
      <c r="B1777" s="4">
        <v>6797.82</v>
      </c>
      <c r="C1777" s="4">
        <v>6844.97</v>
      </c>
      <c r="D1777" s="4">
        <v>6794.41</v>
      </c>
      <c r="E1777" s="4">
        <v>6803.47</v>
      </c>
      <c r="F1777" s="13">
        <v>-4.2662990185315941E-3</v>
      </c>
      <c r="G1777" s="13">
        <v>-4.2662990185315941E-3</v>
      </c>
      <c r="H1777" s="13" t="str">
        <f t="shared" si="143"/>
        <v/>
      </c>
      <c r="I1777" s="7">
        <v>171749343248</v>
      </c>
      <c r="J1777" s="8">
        <v>181681615083.33334</v>
      </c>
      <c r="K1777" s="8">
        <v>184164055409.89999</v>
      </c>
      <c r="L1777" s="4">
        <f>IF(AND(以前300和1000统计!C1776&lt;-10,J1776&lt;K1776*1.05,以前300和1000统计!G1776&lt;10),L1776*(2-E1777/E1776),L1776)</f>
        <v>16643.5550354146</v>
      </c>
      <c r="M1777" s="4">
        <f t="shared" si="147"/>
        <v>6803.47</v>
      </c>
      <c r="N1777" s="4">
        <f t="shared" si="148"/>
        <v>0</v>
      </c>
      <c r="O1777" t="s">
        <v>9</v>
      </c>
      <c r="P1777" t="s">
        <v>9</v>
      </c>
      <c r="R1777" t="s">
        <v>9</v>
      </c>
      <c r="S1777" s="4">
        <f t="shared" si="144"/>
        <v>16768.427481450097</v>
      </c>
      <c r="T1777" s="4">
        <f t="shared" si="145"/>
        <v>37382.161447042621</v>
      </c>
      <c r="U1777" s="4" t="s">
        <v>9</v>
      </c>
      <c r="V1777" t="s">
        <v>9</v>
      </c>
      <c r="W1777" t="s">
        <v>9</v>
      </c>
      <c r="X1777" t="str">
        <f>IF(AND(L1777&lt;&gt;L1776,以前300和1000统计!D1777&gt;以前300和1000统计!E1777+30),1,"")</f>
        <v/>
      </c>
      <c r="Y1777" t="str">
        <f t="shared" si="146"/>
        <v/>
      </c>
    </row>
    <row r="1778" spans="1:25" x14ac:dyDescent="0.25">
      <c r="A1778" s="6">
        <v>45001</v>
      </c>
      <c r="B1778" s="4">
        <v>6769.61</v>
      </c>
      <c r="C1778" s="4">
        <v>6777.91</v>
      </c>
      <c r="D1778" s="4">
        <v>6677.68</v>
      </c>
      <c r="E1778" s="4">
        <v>6689.78</v>
      </c>
      <c r="F1778" s="13">
        <v>-1.1827440785246446E-2</v>
      </c>
      <c r="G1778" s="13">
        <v>-1.1827440785246446E-2</v>
      </c>
      <c r="H1778" s="13" t="str">
        <f t="shared" si="143"/>
        <v/>
      </c>
      <c r="I1778" s="7">
        <v>175508119056</v>
      </c>
      <c r="J1778" s="8">
        <v>181460704417</v>
      </c>
      <c r="K1778" s="8">
        <v>179781695949.25</v>
      </c>
      <c r="L1778" s="4">
        <f>IF(AND(以前300和1000统计!C1777&lt;-10,J1777&lt;K1777*1.05,以前300和1000统计!G1777&lt;10),L1777*(2-E1778/E1777),L1777)</f>
        <v>16921.678665264702</v>
      </c>
      <c r="M1778" s="4">
        <f t="shared" si="147"/>
        <v>6689.78</v>
      </c>
      <c r="N1778" s="4">
        <f t="shared" si="148"/>
        <v>0</v>
      </c>
      <c r="O1778" t="s">
        <v>9</v>
      </c>
      <c r="P1778" t="s">
        <v>9</v>
      </c>
      <c r="R1778" t="s">
        <v>9</v>
      </c>
      <c r="S1778" s="4">
        <f t="shared" si="144"/>
        <v>16768.427481450097</v>
      </c>
      <c r="T1778" s="4">
        <f t="shared" si="145"/>
        <v>38006.839432675581</v>
      </c>
      <c r="U1778" s="4" t="s">
        <v>9</v>
      </c>
      <c r="V1778" t="s">
        <v>9</v>
      </c>
      <c r="W1778" t="s">
        <v>9</v>
      </c>
      <c r="X1778" t="str">
        <f>IF(AND(L1778&lt;&gt;L1777,以前300和1000统计!D1778&gt;以前300和1000统计!E1778+30),1,"")</f>
        <v/>
      </c>
      <c r="Y1778" t="str">
        <f t="shared" si="146"/>
        <v/>
      </c>
    </row>
    <row r="1779" spans="1:25" x14ac:dyDescent="0.25">
      <c r="A1779" s="6">
        <v>45002</v>
      </c>
      <c r="B1779" s="4">
        <v>6726.96</v>
      </c>
      <c r="C1779" s="4">
        <v>6781.95</v>
      </c>
      <c r="D1779" s="4">
        <v>6717.14</v>
      </c>
      <c r="E1779" s="4">
        <v>6736.37</v>
      </c>
      <c r="F1779" s="13">
        <v>-9.8626142248000592E-3</v>
      </c>
      <c r="G1779" s="13">
        <v>-9.8626142248000592E-3</v>
      </c>
      <c r="H1779" s="13" t="str">
        <f t="shared" si="143"/>
        <v/>
      </c>
      <c r="I1779" s="7">
        <v>204155942106</v>
      </c>
      <c r="J1779" s="8">
        <v>183804468136.66666</v>
      </c>
      <c r="K1779" s="8">
        <v>179797201592.35001</v>
      </c>
      <c r="L1779" s="4">
        <f>IF(AND(以前300和1000统计!C1778&lt;-10,J1778&lt;K1778*1.05,以前300和1000统计!G1778&lt;10),L1778*(2-E1779/E1778),L1778)</f>
        <v>16803.830094905934</v>
      </c>
      <c r="M1779" s="4">
        <f t="shared" si="147"/>
        <v>6736.37</v>
      </c>
      <c r="N1779" s="4">
        <f t="shared" si="148"/>
        <v>0</v>
      </c>
      <c r="O1779" t="s">
        <v>9</v>
      </c>
      <c r="P1779" t="s">
        <v>9</v>
      </c>
      <c r="R1779" t="s">
        <v>9</v>
      </c>
      <c r="S1779" s="4">
        <f t="shared" si="144"/>
        <v>16768.427481450097</v>
      </c>
      <c r="T1779" s="4">
        <f t="shared" si="145"/>
        <v>37742.146326300135</v>
      </c>
      <c r="U1779" s="4" t="s">
        <v>9</v>
      </c>
      <c r="V1779" t="s">
        <v>9</v>
      </c>
      <c r="W1779" t="s">
        <v>9</v>
      </c>
      <c r="X1779" t="str">
        <f>IF(AND(L1779&lt;&gt;L1778,以前300和1000统计!D1779&gt;以前300和1000统计!E1779+30),1,"")</f>
        <v/>
      </c>
      <c r="Y1779" t="str">
        <f t="shared" si="146"/>
        <v/>
      </c>
    </row>
    <row r="1780" spans="1:25" x14ac:dyDescent="0.25">
      <c r="A1780" s="6">
        <v>45005</v>
      </c>
      <c r="B1780" s="4">
        <v>6745.95</v>
      </c>
      <c r="C1780" s="4">
        <v>6760.91</v>
      </c>
      <c r="D1780" s="4">
        <v>6694.52</v>
      </c>
      <c r="E1780" s="4">
        <v>6721.45</v>
      </c>
      <c r="F1780" s="13">
        <v>4.7340869206460301E-3</v>
      </c>
      <c r="G1780" s="13">
        <v>4.7340869206460301E-3</v>
      </c>
      <c r="H1780" s="13" t="str">
        <f t="shared" si="143"/>
        <v/>
      </c>
      <c r="I1780" s="7">
        <v>230174336044</v>
      </c>
      <c r="J1780" s="8">
        <v>203279465735.33334</v>
      </c>
      <c r="K1780" s="8">
        <v>181483985295.64999</v>
      </c>
      <c r="L1780" s="4">
        <f>IF(AND(以前300和1000统计!C1779&lt;-10,J1779&lt;K1779*1.05,以前300和1000统计!G1779&lt;10),L1779*(2-E1780/E1779),L1779)</f>
        <v>16841.047935525734</v>
      </c>
      <c r="M1780" s="4">
        <f t="shared" si="147"/>
        <v>6721.45</v>
      </c>
      <c r="N1780" s="4">
        <f t="shared" si="148"/>
        <v>0</v>
      </c>
      <c r="O1780" t="s">
        <v>9</v>
      </c>
      <c r="P1780">
        <v>9800.9528576578723</v>
      </c>
      <c r="R1780" t="s">
        <v>9</v>
      </c>
      <c r="S1780" s="4">
        <f t="shared" si="144"/>
        <v>16768.427481450097</v>
      </c>
      <c r="T1780" s="4">
        <f t="shared" si="145"/>
        <v>37825.7392440271</v>
      </c>
      <c r="U1780" s="4" t="s">
        <v>9</v>
      </c>
      <c r="V1780" t="s">
        <v>9</v>
      </c>
      <c r="W1780" t="s">
        <v>9</v>
      </c>
      <c r="X1780" t="str">
        <f>IF(AND(L1780&lt;&gt;L1779,以前300和1000统计!D1780&gt;以前300和1000统计!E1780+30),1,"")</f>
        <v/>
      </c>
      <c r="Y1780" t="str">
        <f t="shared" si="146"/>
        <v/>
      </c>
    </row>
    <row r="1781" spans="1:25" x14ac:dyDescent="0.25">
      <c r="A1781" s="6">
        <v>45006</v>
      </c>
      <c r="B1781" s="4">
        <v>6726.8</v>
      </c>
      <c r="C1781" s="4">
        <v>6810.29</v>
      </c>
      <c r="D1781" s="4">
        <v>6725.83</v>
      </c>
      <c r="E1781" s="4">
        <v>6809.39</v>
      </c>
      <c r="F1781" s="13">
        <v>1.0839665873460191E-2</v>
      </c>
      <c r="G1781" s="13" t="s">
        <v>9</v>
      </c>
      <c r="H1781" s="13" t="str">
        <f t="shared" si="143"/>
        <v/>
      </c>
      <c r="I1781" s="7">
        <v>195253243661</v>
      </c>
      <c r="J1781" s="8">
        <v>209861173937</v>
      </c>
      <c r="K1781" s="8">
        <v>181077331416.75</v>
      </c>
      <c r="L1781" s="4">
        <f>IF(AND(以前300和1000统计!C1780&lt;-10,J1780&lt;K1780*1.05,以前300和1000统计!G1780&lt;10),L1780*(2-E1781/E1780),L1780)</f>
        <v>16841.047935525734</v>
      </c>
      <c r="M1781" s="4">
        <f t="shared" si="147"/>
        <v>6809.39</v>
      </c>
      <c r="N1781" s="4">
        <f t="shared" si="148"/>
        <v>1</v>
      </c>
      <c r="O1781" t="s">
        <v>9</v>
      </c>
      <c r="P1781" t="s">
        <v>9</v>
      </c>
      <c r="R1781" t="s">
        <v>9</v>
      </c>
      <c r="S1781" s="4">
        <f t="shared" si="144"/>
        <v>16987.816975193073</v>
      </c>
      <c r="T1781" s="4">
        <f t="shared" si="145"/>
        <v>38320.631790891202</v>
      </c>
      <c r="U1781" s="4" t="s">
        <v>9</v>
      </c>
      <c r="V1781" t="s">
        <v>9</v>
      </c>
      <c r="W1781" t="s">
        <v>9</v>
      </c>
      <c r="X1781" t="str">
        <f>IF(AND(L1781&lt;&gt;L1780,以前300和1000统计!D1781&gt;以前300和1000统计!E1781+30),1,"")</f>
        <v/>
      </c>
      <c r="Y1781" t="str">
        <f t="shared" si="146"/>
        <v/>
      </c>
    </row>
    <row r="1782" spans="1:25" x14ac:dyDescent="0.25">
      <c r="A1782" s="6">
        <v>45007</v>
      </c>
      <c r="B1782" s="4">
        <v>6830.19</v>
      </c>
      <c r="C1782" s="4">
        <v>6845.76</v>
      </c>
      <c r="D1782" s="4">
        <v>6810.76</v>
      </c>
      <c r="E1782" s="4">
        <v>6840.33</v>
      </c>
      <c r="F1782" s="13">
        <v>1.7686659872497845E-2</v>
      </c>
      <c r="G1782" s="13" t="s">
        <v>9</v>
      </c>
      <c r="H1782" s="13" t="str">
        <f t="shared" si="143"/>
        <v/>
      </c>
      <c r="I1782" s="7">
        <v>211699058082</v>
      </c>
      <c r="J1782" s="8">
        <v>212375545929</v>
      </c>
      <c r="K1782" s="8">
        <v>182863938688.64999</v>
      </c>
      <c r="L1782" s="4">
        <f>IF(AND(以前300和1000统计!C1781&lt;-10,J1781&lt;K1781*1.05,以前300和1000统计!G1781&lt;10),L1781*(2-E1782/E1781),L1781)</f>
        <v>16841.047935525734</v>
      </c>
      <c r="M1782" s="4">
        <f t="shared" si="147"/>
        <v>6840.33</v>
      </c>
      <c r="N1782" s="4">
        <f t="shared" si="148"/>
        <v>1</v>
      </c>
      <c r="O1782" t="s">
        <v>9</v>
      </c>
      <c r="P1782" t="s">
        <v>9</v>
      </c>
      <c r="R1782" t="s">
        <v>9</v>
      </c>
      <c r="S1782" s="4">
        <f t="shared" si="144"/>
        <v>17065.004954911146</v>
      </c>
      <c r="T1782" s="4">
        <f t="shared" si="145"/>
        <v>38494.750228461991</v>
      </c>
      <c r="U1782" s="4" t="s">
        <v>9</v>
      </c>
      <c r="V1782" t="s">
        <v>9</v>
      </c>
      <c r="W1782" t="s">
        <v>9</v>
      </c>
      <c r="X1782" t="str">
        <f>IF(AND(L1782&lt;&gt;L1781,以前300和1000统计!D1782&gt;以前300和1000统计!E1782+30),1,"")</f>
        <v/>
      </c>
      <c r="Y1782" t="str">
        <f t="shared" si="146"/>
        <v/>
      </c>
    </row>
    <row r="1783" spans="1:25" x14ac:dyDescent="0.25">
      <c r="A1783" s="6">
        <v>45008</v>
      </c>
      <c r="B1783" s="4">
        <v>6827.68</v>
      </c>
      <c r="C1783" s="4">
        <v>6869.18</v>
      </c>
      <c r="D1783" s="4">
        <v>6809.85</v>
      </c>
      <c r="E1783" s="4">
        <v>6868.83</v>
      </c>
      <c r="F1783" s="13">
        <v>8.7291225792618388E-3</v>
      </c>
      <c r="G1783" s="13" t="s">
        <v>9</v>
      </c>
      <c r="H1783" s="13" t="str">
        <f t="shared" si="143"/>
        <v/>
      </c>
      <c r="I1783" s="7">
        <v>224978318720</v>
      </c>
      <c r="J1783" s="8">
        <v>210643540154.33334</v>
      </c>
      <c r="K1783" s="8">
        <v>185490912732.45001</v>
      </c>
      <c r="L1783" s="4">
        <f>IF(AND(以前300和1000统计!C1782&lt;-10,J1782&lt;K1782*1.05,以前300和1000统计!G1782&lt;10),L1782*(2-E1783/E1782),L1782)</f>
        <v>16841.047935525734</v>
      </c>
      <c r="M1783" s="4">
        <f t="shared" si="147"/>
        <v>6868.83</v>
      </c>
      <c r="N1783" s="4">
        <f t="shared" si="148"/>
        <v>1</v>
      </c>
      <c r="O1783" t="s">
        <v>9</v>
      </c>
      <c r="P1783" t="s">
        <v>9</v>
      </c>
      <c r="R1783" t="s">
        <v>9</v>
      </c>
      <c r="S1783" s="4">
        <f t="shared" si="144"/>
        <v>17136.105711923596</v>
      </c>
      <c r="T1783" s="4">
        <f t="shared" si="145"/>
        <v>38655.137283108648</v>
      </c>
      <c r="U1783" s="4" t="s">
        <v>9</v>
      </c>
      <c r="V1783" t="s">
        <v>9</v>
      </c>
      <c r="W1783" t="s">
        <v>9</v>
      </c>
      <c r="X1783" t="str">
        <f>IF(AND(L1783&lt;&gt;L1782,以前300和1000统计!D1783&gt;以前300和1000统计!E1783+30),1,"")</f>
        <v/>
      </c>
      <c r="Y1783" t="str">
        <f t="shared" si="146"/>
        <v/>
      </c>
    </row>
    <row r="1784" spans="1:25" x14ac:dyDescent="0.25">
      <c r="A1784" s="6">
        <v>45009</v>
      </c>
      <c r="B1784" s="4">
        <v>6874.54</v>
      </c>
      <c r="C1784" s="4">
        <v>6880.19</v>
      </c>
      <c r="D1784" s="4">
        <v>6840.75</v>
      </c>
      <c r="E1784" s="4">
        <v>6867.95</v>
      </c>
      <c r="F1784" s="13">
        <v>4.0378168889512178E-3</v>
      </c>
      <c r="G1784" s="13" t="s">
        <v>9</v>
      </c>
      <c r="H1784" s="13" t="str">
        <f t="shared" si="143"/>
        <v/>
      </c>
      <c r="I1784" s="7">
        <v>240207097974</v>
      </c>
      <c r="J1784" s="8">
        <v>225628158258.66666</v>
      </c>
      <c r="K1784" s="8">
        <v>189902366302.04999</v>
      </c>
      <c r="L1784" s="4">
        <f>IF(AND(以前300和1000统计!C1783&lt;-10,J1783&lt;K1783*1.05,以前300和1000统计!G1783&lt;10),L1783*(2-E1784/E1783),L1783)</f>
        <v>16841.047935525734</v>
      </c>
      <c r="M1784" s="4">
        <f t="shared" si="147"/>
        <v>6867.95</v>
      </c>
      <c r="N1784" s="4">
        <f t="shared" si="148"/>
        <v>1</v>
      </c>
      <c r="O1784" t="s">
        <v>9</v>
      </c>
      <c r="P1784" t="s">
        <v>9</v>
      </c>
      <c r="R1784" t="s">
        <v>9</v>
      </c>
      <c r="S1784" s="4">
        <f t="shared" si="144"/>
        <v>17133.910320128125</v>
      </c>
      <c r="T1784" s="4">
        <f t="shared" si="145"/>
        <v>38650.184981070437</v>
      </c>
      <c r="U1784" s="4" t="s">
        <v>9</v>
      </c>
      <c r="V1784" t="s">
        <v>9</v>
      </c>
      <c r="W1784" t="s">
        <v>9</v>
      </c>
      <c r="X1784" t="str">
        <f>IF(AND(L1784&lt;&gt;L1783,以前300和1000统计!D1784&gt;以前300和1000统计!E1784+30),1,"")</f>
        <v/>
      </c>
      <c r="Y1784" t="str">
        <f t="shared" si="146"/>
        <v/>
      </c>
    </row>
    <row r="1785" spans="1:25" x14ac:dyDescent="0.25">
      <c r="A1785" s="6">
        <v>45012</v>
      </c>
      <c r="B1785" s="4">
        <v>6874.39</v>
      </c>
      <c r="C1785" s="4">
        <v>6900.63</v>
      </c>
      <c r="D1785" s="4">
        <v>6830.95</v>
      </c>
      <c r="E1785" s="4">
        <v>6886.69</v>
      </c>
      <c r="F1785" s="13">
        <v>2.6001516997800067E-3</v>
      </c>
      <c r="G1785" s="13" t="s">
        <v>9</v>
      </c>
      <c r="H1785" s="13" t="str">
        <f t="shared" si="143"/>
        <v/>
      </c>
      <c r="I1785" s="7">
        <v>270611684185</v>
      </c>
      <c r="J1785" s="8">
        <v>245265700293</v>
      </c>
      <c r="K1785" s="8">
        <v>195315641651.39999</v>
      </c>
      <c r="L1785" s="4">
        <f>IF(AND(以前300和1000统计!C1784&lt;-10,J1784&lt;K1784*1.05,以前300和1000统计!G1784&lt;10),L1784*(2-E1785/E1784),L1784)</f>
        <v>16841.047935525734</v>
      </c>
      <c r="M1785" s="4">
        <f t="shared" si="147"/>
        <v>6886.69</v>
      </c>
      <c r="N1785" s="4">
        <f t="shared" si="148"/>
        <v>1</v>
      </c>
      <c r="O1785" t="s">
        <v>9</v>
      </c>
      <c r="P1785" t="s">
        <v>9</v>
      </c>
      <c r="R1785" t="s">
        <v>9</v>
      </c>
      <c r="S1785" s="4">
        <f t="shared" si="144"/>
        <v>17180.662186318066</v>
      </c>
      <c r="T1785" s="4">
        <f t="shared" si="145"/>
        <v>38755.646504020558</v>
      </c>
      <c r="U1785" s="4" t="s">
        <v>9</v>
      </c>
      <c r="V1785" t="s">
        <v>9</v>
      </c>
      <c r="W1785" t="s">
        <v>9</v>
      </c>
      <c r="X1785" t="str">
        <f>IF(AND(L1785&lt;&gt;L1784,以前300和1000统计!D1785&gt;以前300和1000统计!E1785+30),1,"")</f>
        <v/>
      </c>
      <c r="Y1785" t="str">
        <f t="shared" si="146"/>
        <v/>
      </c>
    </row>
    <row r="1786" spans="1:25" x14ac:dyDescent="0.25">
      <c r="A1786" s="6">
        <v>45013</v>
      </c>
      <c r="B1786" s="4">
        <v>6881.11</v>
      </c>
      <c r="C1786" s="4">
        <v>6884.54</v>
      </c>
      <c r="D1786" s="4">
        <v>6816.45</v>
      </c>
      <c r="E1786" s="4">
        <v>6825.38</v>
      </c>
      <c r="F1786" s="13">
        <v>-6.1983561324703285E-3</v>
      </c>
      <c r="G1786" s="13" t="s">
        <v>9</v>
      </c>
      <c r="H1786" s="13" t="str">
        <f t="shared" si="143"/>
        <v/>
      </c>
      <c r="I1786" s="7">
        <v>236725308502</v>
      </c>
      <c r="J1786" s="8">
        <v>249181363553.66666</v>
      </c>
      <c r="K1786" s="8">
        <v>198928837243.20001</v>
      </c>
      <c r="L1786" s="4">
        <f>IF(AND(以前300和1000统计!C1785&lt;-10,J1785&lt;K1785*1.05,以前300和1000统计!G1785&lt;10),L1785*(2-E1786/E1785),L1785)</f>
        <v>16841.047935525734</v>
      </c>
      <c r="M1786" s="4">
        <f t="shared" si="147"/>
        <v>6825.38</v>
      </c>
      <c r="N1786" s="4">
        <f t="shared" si="148"/>
        <v>1</v>
      </c>
      <c r="O1786" t="s">
        <v>9</v>
      </c>
      <c r="P1786" t="s">
        <v>9</v>
      </c>
      <c r="R1786" t="s">
        <v>9</v>
      </c>
      <c r="S1786" s="4">
        <f t="shared" si="144"/>
        <v>17027.708242022163</v>
      </c>
      <c r="T1786" s="4">
        <f t="shared" si="145"/>
        <v>38410.617369971915</v>
      </c>
      <c r="U1786" s="4" t="s">
        <v>9</v>
      </c>
      <c r="V1786" t="s">
        <v>9</v>
      </c>
      <c r="W1786" t="s">
        <v>9</v>
      </c>
      <c r="X1786" t="str">
        <f>IF(AND(L1786&lt;&gt;L1785,以前300和1000统计!D1786&gt;以前300和1000统计!E1786+30),1,"")</f>
        <v/>
      </c>
      <c r="Y1786" t="str">
        <f t="shared" si="146"/>
        <v/>
      </c>
    </row>
    <row r="1787" spans="1:25" x14ac:dyDescent="0.25">
      <c r="A1787" s="6">
        <v>45014</v>
      </c>
      <c r="B1787" s="4">
        <v>6825.13</v>
      </c>
      <c r="C1787" s="4">
        <v>6839.9</v>
      </c>
      <c r="D1787" s="4">
        <v>6785.15</v>
      </c>
      <c r="E1787" s="4">
        <v>6806.28</v>
      </c>
      <c r="F1787" s="13">
        <v>-1.1676146305409363E-2</v>
      </c>
      <c r="G1787" s="13" t="s">
        <v>9</v>
      </c>
      <c r="H1787" s="13" t="str">
        <f t="shared" si="143"/>
        <v/>
      </c>
      <c r="I1787" s="7">
        <v>220165772651</v>
      </c>
      <c r="J1787" s="8">
        <v>242500921779.33334</v>
      </c>
      <c r="K1787" s="8">
        <v>200228979004.35001</v>
      </c>
      <c r="L1787" s="4">
        <f>IF(AND(以前300和1000统计!C1786&lt;-10,J1786&lt;K1786*1.05,以前300和1000统计!G1786&lt;10),L1786*(2-E1787/E1786),L1786)</f>
        <v>16841.047935525734</v>
      </c>
      <c r="M1787" s="4">
        <f t="shared" si="147"/>
        <v>6806.28</v>
      </c>
      <c r="N1787" s="4">
        <f t="shared" si="148"/>
        <v>1</v>
      </c>
      <c r="O1787" t="s">
        <v>9</v>
      </c>
      <c r="P1787" t="s">
        <v>9</v>
      </c>
      <c r="R1787" t="s">
        <v>9</v>
      </c>
      <c r="S1787" s="4">
        <f t="shared" si="144"/>
        <v>16980.058261006801</v>
      </c>
      <c r="T1787" s="4">
        <f t="shared" si="145"/>
        <v>38303.129905278889</v>
      </c>
      <c r="U1787" s="4" t="s">
        <v>9</v>
      </c>
      <c r="V1787" t="s">
        <v>9</v>
      </c>
      <c r="W1787" t="s">
        <v>9</v>
      </c>
      <c r="X1787" t="str">
        <f>IF(AND(L1787&lt;&gt;L1786,以前300和1000统计!D1787&gt;以前300和1000统计!E1787+30),1,"")</f>
        <v/>
      </c>
      <c r="Y1787" t="str">
        <f t="shared" si="146"/>
        <v/>
      </c>
    </row>
    <row r="1788" spans="1:25" x14ac:dyDescent="0.25">
      <c r="A1788" s="6">
        <v>45015</v>
      </c>
      <c r="B1788" s="4">
        <v>6802.07</v>
      </c>
      <c r="C1788" s="4">
        <v>6814.69</v>
      </c>
      <c r="D1788" s="4">
        <v>6751.69</v>
      </c>
      <c r="E1788" s="4">
        <v>6807.64</v>
      </c>
      <c r="F1788" s="13">
        <v>-2.5991226862094319E-3</v>
      </c>
      <c r="G1788" s="13" t="s">
        <v>9</v>
      </c>
      <c r="H1788" s="13" t="str">
        <f t="shared" si="143"/>
        <v/>
      </c>
      <c r="I1788" s="7">
        <v>195037119351</v>
      </c>
      <c r="J1788" s="8">
        <v>217309400168</v>
      </c>
      <c r="K1788" s="8">
        <v>199859728154.85001</v>
      </c>
      <c r="L1788" s="4">
        <f>IF(AND(以前300和1000统计!C1787&lt;-10,J1787&lt;K1787*1.05,以前300和1000统计!G1787&lt;10),L1787*(2-E1788/E1787),L1787)</f>
        <v>16841.047935525734</v>
      </c>
      <c r="M1788" s="4">
        <f t="shared" si="147"/>
        <v>6807.64</v>
      </c>
      <c r="N1788" s="4">
        <f t="shared" si="148"/>
        <v>1</v>
      </c>
      <c r="O1788" t="s">
        <v>9</v>
      </c>
      <c r="P1788" t="s">
        <v>9</v>
      </c>
      <c r="R1788" t="s">
        <v>9</v>
      </c>
      <c r="S1788" s="4">
        <f t="shared" si="144"/>
        <v>16983.451139236167</v>
      </c>
      <c r="T1788" s="4">
        <f t="shared" si="145"/>
        <v>38310.783462974308</v>
      </c>
      <c r="U1788" s="4" t="s">
        <v>9</v>
      </c>
      <c r="V1788" t="s">
        <v>9</v>
      </c>
      <c r="W1788" t="s">
        <v>9</v>
      </c>
      <c r="X1788" t="str">
        <f>IF(AND(L1788&lt;&gt;L1787,以前300和1000统计!D1788&gt;以前300和1000统计!E1788+30),1,"")</f>
        <v/>
      </c>
      <c r="Y1788" t="str">
        <f t="shared" si="146"/>
        <v/>
      </c>
    </row>
    <row r="1789" spans="1:25" x14ac:dyDescent="0.25">
      <c r="A1789" s="6">
        <v>45016</v>
      </c>
      <c r="B1789" s="4">
        <v>6806.61</v>
      </c>
      <c r="C1789" s="4">
        <v>6878.32</v>
      </c>
      <c r="D1789" s="4">
        <v>6801.94</v>
      </c>
      <c r="E1789" s="4">
        <v>6875.81</v>
      </c>
      <c r="F1789" s="13">
        <v>1.0215565624687839E-2</v>
      </c>
      <c r="G1789" s="13" t="s">
        <v>9</v>
      </c>
      <c r="H1789" s="13" t="str">
        <f t="shared" si="143"/>
        <v/>
      </c>
      <c r="I1789" s="7">
        <v>202602542866</v>
      </c>
      <c r="J1789" s="8">
        <v>205935144956</v>
      </c>
      <c r="K1789" s="8">
        <v>200745874351.45001</v>
      </c>
      <c r="L1789" s="4">
        <f>IF(AND(以前300和1000统计!C1788&lt;-10,J1788&lt;K1788*1.05,以前300和1000统计!G1788&lt;10),L1788*(2-E1789/E1788),L1788)</f>
        <v>16841.047935525734</v>
      </c>
      <c r="M1789" s="4">
        <f t="shared" si="147"/>
        <v>6875.81</v>
      </c>
      <c r="N1789" s="4">
        <f t="shared" si="148"/>
        <v>1</v>
      </c>
      <c r="O1789">
        <v>9800.9528576578723</v>
      </c>
      <c r="P1789" t="s">
        <v>9</v>
      </c>
      <c r="Q1789">
        <v>-1.2564337874374054E-2</v>
      </c>
      <c r="R1789">
        <v>2.0699575587445507E-2</v>
      </c>
      <c r="S1789" s="4">
        <f t="shared" si="144"/>
        <v>17153.519160483138</v>
      </c>
      <c r="T1789" s="4">
        <f t="shared" si="145"/>
        <v>38694.418042457211</v>
      </c>
      <c r="U1789" s="4">
        <v>6886.69</v>
      </c>
      <c r="V1789">
        <v>-1.5798591195478329E-3</v>
      </c>
      <c r="W1789">
        <v>-1.2564337874374054E-2</v>
      </c>
      <c r="X1789" t="str">
        <f>IF(AND(L1789&lt;&gt;L1788,以前300和1000统计!D1789&gt;以前300和1000统计!E1789+30),1,"")</f>
        <v/>
      </c>
      <c r="Y1789" t="str">
        <f t="shared" si="146"/>
        <v/>
      </c>
    </row>
    <row r="1790" spans="1:25" x14ac:dyDescent="0.25">
      <c r="A1790" s="6">
        <v>45019</v>
      </c>
      <c r="B1790" s="4">
        <v>6878.09</v>
      </c>
      <c r="C1790" s="4">
        <v>6966.69</v>
      </c>
      <c r="D1790" s="4">
        <v>6878.09</v>
      </c>
      <c r="E1790" s="4">
        <v>6962.2</v>
      </c>
      <c r="F1790" s="13">
        <v>2.270390326162941E-2</v>
      </c>
      <c r="G1790" s="13">
        <v>2.270390326162941E-2</v>
      </c>
      <c r="H1790" s="13">
        <f t="shared" si="143"/>
        <v>2.270390326162941E-2</v>
      </c>
      <c r="I1790" s="7">
        <v>274916847266</v>
      </c>
      <c r="J1790" s="8">
        <v>224185503161</v>
      </c>
      <c r="K1790" s="8">
        <v>204784003812.39999</v>
      </c>
      <c r="L1790" s="4">
        <f>IF(AND(以前300和1000统计!C1789&lt;-10,J1789&lt;K1789*1.05,以前300和1000统计!G1789&lt;10),L1789*(2-E1790/E1789),L1789)</f>
        <v>16629.451319105257</v>
      </c>
      <c r="M1790" s="4">
        <f t="shared" si="147"/>
        <v>6962.2</v>
      </c>
      <c r="N1790" s="4">
        <f t="shared" si="148"/>
        <v>0</v>
      </c>
      <c r="O1790" t="s">
        <v>9</v>
      </c>
      <c r="P1790">
        <v>9677.8103744634464</v>
      </c>
      <c r="R1790" t="s">
        <v>9</v>
      </c>
      <c r="S1790" s="4">
        <f t="shared" si="144"/>
        <v>17153.519160483138</v>
      </c>
      <c r="T1790" s="4">
        <f t="shared" si="145"/>
        <v>38208.248300319501</v>
      </c>
      <c r="U1790" s="4" t="s">
        <v>9</v>
      </c>
      <c r="V1790" t="s">
        <v>9</v>
      </c>
      <c r="W1790" t="s">
        <v>9</v>
      </c>
      <c r="X1790">
        <f>IF(AND(L1790&lt;&gt;L1789,以前300和1000统计!D1790&gt;以前300和1000统计!E1790+30),1,"")</f>
        <v>1</v>
      </c>
      <c r="Y1790">
        <f t="shared" si="146"/>
        <v>1.2564337874374054E-2</v>
      </c>
    </row>
    <row r="1791" spans="1:25" x14ac:dyDescent="0.25">
      <c r="A1791" s="6">
        <v>45020</v>
      </c>
      <c r="B1791" s="4">
        <v>6960.91</v>
      </c>
      <c r="C1791" s="4">
        <v>6966.99</v>
      </c>
      <c r="D1791" s="4">
        <v>6918.13</v>
      </c>
      <c r="E1791" s="4">
        <v>6953.36</v>
      </c>
      <c r="F1791" s="13">
        <v>1.1278671167469723E-2</v>
      </c>
      <c r="G1791" s="13" t="s">
        <v>9</v>
      </c>
      <c r="H1791" s="13" t="str">
        <f t="shared" si="143"/>
        <v/>
      </c>
      <c r="I1791" s="7">
        <v>306141970189</v>
      </c>
      <c r="J1791" s="8">
        <v>261220453440.33334</v>
      </c>
      <c r="K1791" s="8">
        <v>210617182233.35001</v>
      </c>
      <c r="L1791" s="4">
        <f>IF(AND(以前300和1000统计!C1790&lt;-10,J1790&lt;K1790*1.05,以前300和1000统计!G1790&lt;10),L1790*(2-E1791/E1790),L1790)</f>
        <v>16629.451319105257</v>
      </c>
      <c r="M1791" s="4">
        <f t="shared" si="147"/>
        <v>6953.36</v>
      </c>
      <c r="N1791" s="4">
        <f t="shared" si="148"/>
        <v>1</v>
      </c>
      <c r="O1791" t="s">
        <v>9</v>
      </c>
      <c r="P1791" t="s">
        <v>9</v>
      </c>
      <c r="R1791" t="s">
        <v>9</v>
      </c>
      <c r="S1791" s="4">
        <f t="shared" si="144"/>
        <v>17131.739103981075</v>
      </c>
      <c r="T1791" s="4">
        <f t="shared" si="145"/>
        <v>38159.734767962662</v>
      </c>
      <c r="U1791" s="4" t="s">
        <v>9</v>
      </c>
      <c r="V1791" t="s">
        <v>9</v>
      </c>
      <c r="W1791" t="s">
        <v>9</v>
      </c>
      <c r="X1791" t="str">
        <f>IF(AND(L1791&lt;&gt;L1790,以前300和1000统计!D1791&gt;以前300和1000统计!E1791+30),1,"")</f>
        <v/>
      </c>
      <c r="Y1791" t="str">
        <f t="shared" si="146"/>
        <v/>
      </c>
    </row>
    <row r="1792" spans="1:25" x14ac:dyDescent="0.25">
      <c r="A1792" s="6">
        <v>45022</v>
      </c>
      <c r="B1792" s="4">
        <v>6926.19</v>
      </c>
      <c r="C1792" s="4">
        <v>6988.37</v>
      </c>
      <c r="D1792" s="4">
        <v>6921.66</v>
      </c>
      <c r="E1792" s="4">
        <v>6983.03</v>
      </c>
      <c r="F1792" s="13">
        <v>2.9918703857976237E-3</v>
      </c>
      <c r="G1792" s="13" t="s">
        <v>9</v>
      </c>
      <c r="H1792" s="13" t="str">
        <f t="shared" si="143"/>
        <v/>
      </c>
      <c r="I1792" s="7">
        <v>281226984709</v>
      </c>
      <c r="J1792" s="8">
        <v>287428600721.33331</v>
      </c>
      <c r="K1792" s="8">
        <v>217043242488.20001</v>
      </c>
      <c r="L1792" s="4">
        <f>IF(AND(以前300和1000统计!C1791&lt;-10,J1791&lt;K1791*1.05,以前300和1000统计!G1791&lt;10),L1791*(2-E1792/E1791),L1791)</f>
        <v>16629.451319105257</v>
      </c>
      <c r="M1792" s="4">
        <f t="shared" si="147"/>
        <v>6983.03</v>
      </c>
      <c r="N1792" s="4">
        <f t="shared" si="148"/>
        <v>1</v>
      </c>
      <c r="O1792" t="s">
        <v>9</v>
      </c>
      <c r="P1792" t="s">
        <v>9</v>
      </c>
      <c r="R1792" t="s">
        <v>9</v>
      </c>
      <c r="S1792" s="4">
        <f t="shared" si="144"/>
        <v>17204.840266471601</v>
      </c>
      <c r="T1792" s="4">
        <f t="shared" si="145"/>
        <v>38322.562426902434</v>
      </c>
      <c r="U1792" s="4" t="s">
        <v>9</v>
      </c>
      <c r="V1792" t="s">
        <v>9</v>
      </c>
      <c r="W1792" t="s">
        <v>9</v>
      </c>
      <c r="X1792" t="str">
        <f>IF(AND(L1792&lt;&gt;L1791,以前300和1000统计!D1792&gt;以前300和1000统计!E1792+30),1,"")</f>
        <v/>
      </c>
      <c r="Y1792" t="str">
        <f t="shared" si="146"/>
        <v/>
      </c>
    </row>
    <row r="1793" spans="1:25" x14ac:dyDescent="0.25">
      <c r="A1793" s="6">
        <v>45023</v>
      </c>
      <c r="B1793" s="4">
        <v>6987.01</v>
      </c>
      <c r="C1793" s="4">
        <v>7043.22</v>
      </c>
      <c r="D1793" s="4">
        <v>6978.35</v>
      </c>
      <c r="E1793" s="4">
        <v>7042.89</v>
      </c>
      <c r="F1793" s="13">
        <v>1.2875789546348937E-2</v>
      </c>
      <c r="G1793" s="13" t="s">
        <v>9</v>
      </c>
      <c r="H1793" s="13" t="str">
        <f t="shared" si="143"/>
        <v/>
      </c>
      <c r="I1793" s="7">
        <v>242608190860</v>
      </c>
      <c r="J1793" s="8">
        <v>276659048586</v>
      </c>
      <c r="K1793" s="8">
        <v>221378185270.95001</v>
      </c>
      <c r="L1793" s="4">
        <f>IF(AND(以前300和1000统计!C1792&lt;-10,J1792&lt;K1792*1.05,以前300和1000统计!G1792&lt;10),L1792*(2-E1793/E1792),L1792)</f>
        <v>16629.451319105257</v>
      </c>
      <c r="M1793" s="4">
        <f t="shared" si="147"/>
        <v>7042.89</v>
      </c>
      <c r="N1793" s="4">
        <f t="shared" si="148"/>
        <v>1</v>
      </c>
      <c r="O1793" t="s">
        <v>9</v>
      </c>
      <c r="P1793" t="s">
        <v>9</v>
      </c>
      <c r="R1793" t="s">
        <v>9</v>
      </c>
      <c r="S1793" s="4">
        <f t="shared" si="144"/>
        <v>17352.323771246891</v>
      </c>
      <c r="T1793" s="4">
        <f t="shared" si="145"/>
        <v>38651.071481979438</v>
      </c>
      <c r="U1793" s="4" t="s">
        <v>9</v>
      </c>
      <c r="V1793" t="s">
        <v>9</v>
      </c>
      <c r="W1793" t="s">
        <v>9</v>
      </c>
      <c r="X1793" t="str">
        <f>IF(AND(L1793&lt;&gt;L1792,以前300和1000统计!D1793&gt;以前300和1000统计!E1793+30),1,"")</f>
        <v/>
      </c>
      <c r="Y1793" t="str">
        <f t="shared" si="146"/>
        <v/>
      </c>
    </row>
    <row r="1794" spans="1:25" x14ac:dyDescent="0.25">
      <c r="A1794" s="6">
        <v>45026</v>
      </c>
      <c r="B1794" s="4">
        <v>7050.24</v>
      </c>
      <c r="C1794" s="4">
        <v>7052.74</v>
      </c>
      <c r="D1794" s="4">
        <v>6950.77</v>
      </c>
      <c r="E1794" s="4">
        <v>6968.57</v>
      </c>
      <c r="F1794" s="13">
        <v>-2.0707343373864706E-3</v>
      </c>
      <c r="G1794" s="13" t="s">
        <v>9</v>
      </c>
      <c r="H1794" s="13" t="str">
        <f t="shared" si="143"/>
        <v/>
      </c>
      <c r="I1794" s="7">
        <v>265199179441</v>
      </c>
      <c r="J1794" s="8">
        <v>263011451670</v>
      </c>
      <c r="K1794" s="8">
        <v>226112828045.64999</v>
      </c>
      <c r="L1794" s="4">
        <f>IF(AND(以前300和1000统计!C1793&lt;-10,J1793&lt;K1793*1.05,以前300和1000统计!G1793&lt;10),L1793*(2-E1794/E1793),L1793)</f>
        <v>16629.451319105257</v>
      </c>
      <c r="M1794" s="4">
        <f t="shared" si="147"/>
        <v>6968.57</v>
      </c>
      <c r="N1794" s="4">
        <f t="shared" si="148"/>
        <v>1</v>
      </c>
      <c r="O1794" t="s">
        <v>9</v>
      </c>
      <c r="P1794" t="s">
        <v>9</v>
      </c>
      <c r="R1794" t="s">
        <v>9</v>
      </c>
      <c r="S1794" s="4">
        <f t="shared" si="144"/>
        <v>17169.213612962569</v>
      </c>
      <c r="T1794" s="4">
        <f t="shared" si="145"/>
        <v>38243.206580988408</v>
      </c>
      <c r="U1794" s="4" t="s">
        <v>9</v>
      </c>
      <c r="V1794" t="s">
        <v>9</v>
      </c>
      <c r="W1794" t="s">
        <v>9</v>
      </c>
      <c r="X1794" t="str">
        <f>IF(AND(L1794&lt;&gt;L1793,以前300和1000统计!D1794&gt;以前300和1000统计!E1794+30),1,"")</f>
        <v/>
      </c>
      <c r="Y1794" t="str">
        <f t="shared" si="146"/>
        <v/>
      </c>
    </row>
    <row r="1795" spans="1:25" x14ac:dyDescent="0.25">
      <c r="A1795" s="6">
        <v>45027</v>
      </c>
      <c r="B1795" s="4">
        <v>6967.03</v>
      </c>
      <c r="C1795" s="4">
        <v>6986.44</v>
      </c>
      <c r="D1795" s="4">
        <v>6937.02</v>
      </c>
      <c r="E1795" s="4">
        <v>6984.14</v>
      </c>
      <c r="F1795" s="13">
        <v>-8.3417460729898751E-3</v>
      </c>
      <c r="G1795" s="13" t="s">
        <v>9</v>
      </c>
      <c r="H1795" s="13" t="str">
        <f t="shared" si="143"/>
        <v/>
      </c>
      <c r="I1795" s="7">
        <v>228357143486</v>
      </c>
      <c r="J1795" s="8">
        <v>245388171262.33334</v>
      </c>
      <c r="K1795" s="8">
        <v>228722142667.20001</v>
      </c>
      <c r="L1795" s="4">
        <f>IF(AND(以前300和1000统计!C1794&lt;-10,J1794&lt;K1794*1.05,以前300和1000统计!G1794&lt;10),L1794*(2-E1795/E1794),L1794)</f>
        <v>16629.451319105257</v>
      </c>
      <c r="M1795" s="4">
        <f t="shared" si="147"/>
        <v>6984.14</v>
      </c>
      <c r="N1795" s="4">
        <f t="shared" si="148"/>
        <v>1</v>
      </c>
      <c r="O1795" t="s">
        <v>9</v>
      </c>
      <c r="P1795" t="s">
        <v>9</v>
      </c>
      <c r="R1795" t="s">
        <v>9</v>
      </c>
      <c r="S1795" s="4">
        <f t="shared" si="144"/>
        <v>17207.575092570842</v>
      </c>
      <c r="T1795" s="4">
        <f t="shared" si="145"/>
        <v>38328.654058227781</v>
      </c>
      <c r="U1795" s="4" t="s">
        <v>9</v>
      </c>
      <c r="V1795" t="s">
        <v>9</v>
      </c>
      <c r="W1795" t="s">
        <v>9</v>
      </c>
      <c r="X1795" t="str">
        <f>IF(AND(L1795&lt;&gt;L1794,以前300和1000统计!D1795&gt;以前300和1000统计!E1795+30),1,"")</f>
        <v/>
      </c>
      <c r="Y1795" t="str">
        <f t="shared" si="146"/>
        <v/>
      </c>
    </row>
    <row r="1796" spans="1:25" x14ac:dyDescent="0.25">
      <c r="A1796" s="6">
        <v>45028</v>
      </c>
      <c r="B1796" s="4">
        <v>6989.69</v>
      </c>
      <c r="C1796" s="4">
        <v>7027.84</v>
      </c>
      <c r="D1796" s="4">
        <v>6979.28</v>
      </c>
      <c r="E1796" s="4">
        <v>7021.02</v>
      </c>
      <c r="F1796" s="13">
        <v>7.5266518094818657E-3</v>
      </c>
      <c r="G1796" s="13" t="s">
        <v>9</v>
      </c>
      <c r="H1796" s="13" t="str">
        <f t="shared" si="143"/>
        <v/>
      </c>
      <c r="I1796" s="7">
        <v>252639249640</v>
      </c>
      <c r="J1796" s="8">
        <v>248731857522.33334</v>
      </c>
      <c r="K1796" s="8">
        <v>231497872601.85001</v>
      </c>
      <c r="L1796" s="4">
        <f>IF(AND(以前300和1000统计!C1795&lt;-10,J1795&lt;K1795*1.05,以前300和1000统计!G1795&lt;10),L1795*(2-E1796/E1795),L1795)</f>
        <v>16629.451319105257</v>
      </c>
      <c r="M1796" s="4">
        <f t="shared" si="147"/>
        <v>7021.02</v>
      </c>
      <c r="N1796" s="4">
        <f t="shared" si="148"/>
        <v>1</v>
      </c>
      <c r="O1796" t="s">
        <v>9</v>
      </c>
      <c r="P1796" t="s">
        <v>9</v>
      </c>
      <c r="R1796" t="s">
        <v>9</v>
      </c>
      <c r="S1796" s="4">
        <f t="shared" si="144"/>
        <v>17298.440305669952</v>
      </c>
      <c r="T1796" s="4">
        <f t="shared" si="145"/>
        <v>38531.049881001585</v>
      </c>
      <c r="U1796" s="4" t="s">
        <v>9</v>
      </c>
      <c r="V1796" t="s">
        <v>9</v>
      </c>
      <c r="W1796" t="s">
        <v>9</v>
      </c>
      <c r="X1796" t="str">
        <f>IF(AND(L1796&lt;&gt;L1795,以前300和1000统计!D1796&gt;以前300和1000统计!E1796+30),1,"")</f>
        <v/>
      </c>
      <c r="Y1796" t="str">
        <f t="shared" si="146"/>
        <v/>
      </c>
    </row>
    <row r="1797" spans="1:25" x14ac:dyDescent="0.25">
      <c r="A1797" s="6">
        <v>45029</v>
      </c>
      <c r="B1797" s="4">
        <v>7011.66</v>
      </c>
      <c r="C1797" s="4">
        <v>7029.1</v>
      </c>
      <c r="D1797" s="4">
        <v>6956.68</v>
      </c>
      <c r="E1797" s="4">
        <v>6966.82</v>
      </c>
      <c r="F1797" s="13">
        <v>-2.4799044692690453E-3</v>
      </c>
      <c r="G1797" s="13" t="s">
        <v>9</v>
      </c>
      <c r="H1797" s="13" t="str">
        <f t="shared" ref="H1797:H1860" si="149">IF(AND(G1797&gt;0.02),G1797,"")</f>
        <v/>
      </c>
      <c r="I1797" s="7">
        <v>253331499905</v>
      </c>
      <c r="J1797" s="8">
        <v>244775964343.66666</v>
      </c>
      <c r="K1797" s="8">
        <v>235576980434.70001</v>
      </c>
      <c r="L1797" s="4">
        <f>IF(AND(以前300和1000统计!C1796&lt;-10,J1796&lt;K1796*1.05,以前300和1000统计!G1796&lt;10),L1796*(2-E1797/E1796),L1796)</f>
        <v>16629.451319105257</v>
      </c>
      <c r="M1797" s="4">
        <f t="shared" si="147"/>
        <v>6966.82</v>
      </c>
      <c r="N1797" s="4">
        <f t="shared" si="148"/>
        <v>1</v>
      </c>
      <c r="O1797" t="s">
        <v>9</v>
      </c>
      <c r="P1797" t="s">
        <v>9</v>
      </c>
      <c r="R1797" t="s">
        <v>9</v>
      </c>
      <c r="S1797" s="4">
        <f t="shared" si="144"/>
        <v>17164.901950193493</v>
      </c>
      <c r="T1797" s="4">
        <f t="shared" si="145"/>
        <v>38233.602657727715</v>
      </c>
      <c r="U1797" s="4" t="s">
        <v>9</v>
      </c>
      <c r="V1797" t="s">
        <v>9</v>
      </c>
      <c r="W1797" t="s">
        <v>9</v>
      </c>
      <c r="X1797" t="str">
        <f>IF(AND(L1797&lt;&gt;L1796,以前300和1000统计!D1797&gt;以前300和1000统计!E1797+30),1,"")</f>
        <v/>
      </c>
      <c r="Y1797" t="str">
        <f t="shared" si="146"/>
        <v/>
      </c>
    </row>
    <row r="1798" spans="1:25" x14ac:dyDescent="0.25">
      <c r="A1798" s="6">
        <v>45030</v>
      </c>
      <c r="B1798" s="4">
        <v>6978.59</v>
      </c>
      <c r="C1798" s="4">
        <v>7026.12</v>
      </c>
      <c r="D1798" s="4">
        <v>6942.57</v>
      </c>
      <c r="E1798" s="4">
        <v>7020.09</v>
      </c>
      <c r="F1798" s="13">
        <v>-1.3245938624306675E-4</v>
      </c>
      <c r="G1798" s="13" t="s">
        <v>9</v>
      </c>
      <c r="H1798" s="13" t="str">
        <f t="shared" si="149"/>
        <v/>
      </c>
      <c r="I1798" s="7">
        <v>249159555578</v>
      </c>
      <c r="J1798" s="8">
        <v>251710101707.66666</v>
      </c>
      <c r="K1798" s="8">
        <v>239259552260.79999</v>
      </c>
      <c r="L1798" s="4">
        <f>IF(AND(以前300和1000统计!C1797&lt;-10,J1797&lt;K1797*1.05,以前300和1000统计!G1797&lt;10),L1797*(2-E1798/E1797),L1797)</f>
        <v>16629.451319105257</v>
      </c>
      <c r="M1798" s="4">
        <f t="shared" si="147"/>
        <v>7020.09</v>
      </c>
      <c r="N1798" s="4">
        <f t="shared" si="148"/>
        <v>1</v>
      </c>
      <c r="O1798" t="s">
        <v>9</v>
      </c>
      <c r="P1798" t="s">
        <v>9</v>
      </c>
      <c r="R1798" t="s">
        <v>9</v>
      </c>
      <c r="S1798" s="4">
        <f t="shared" si="144"/>
        <v>17296.148964884098</v>
      </c>
      <c r="T1798" s="4">
        <f t="shared" si="145"/>
        <v>38525.94608178304</v>
      </c>
      <c r="U1798" s="4" t="s">
        <v>9</v>
      </c>
      <c r="V1798" t="s">
        <v>9</v>
      </c>
      <c r="W1798" t="s">
        <v>9</v>
      </c>
      <c r="X1798" t="str">
        <f>IF(AND(L1798&lt;&gt;L1797,以前300和1000统计!D1798&gt;以前300和1000统计!E1798+30),1,"")</f>
        <v/>
      </c>
      <c r="Y1798" t="str">
        <f t="shared" si="146"/>
        <v/>
      </c>
    </row>
    <row r="1799" spans="1:25" x14ac:dyDescent="0.25">
      <c r="A1799" s="6">
        <v>45033</v>
      </c>
      <c r="B1799" s="4">
        <v>7009.47</v>
      </c>
      <c r="C1799" s="4">
        <v>7030.24</v>
      </c>
      <c r="D1799" s="4">
        <v>6989.7</v>
      </c>
      <c r="E1799" s="4">
        <v>7012.77</v>
      </c>
      <c r="F1799" s="13">
        <v>6.5955486147195597E-3</v>
      </c>
      <c r="G1799" s="13" t="s">
        <v>9</v>
      </c>
      <c r="H1799" s="13" t="str">
        <f t="shared" si="149"/>
        <v/>
      </c>
      <c r="I1799" s="7">
        <v>235338063547</v>
      </c>
      <c r="J1799" s="8">
        <v>245943039676.66666</v>
      </c>
      <c r="K1799" s="8">
        <v>240818658332.85001</v>
      </c>
      <c r="L1799" s="4">
        <f>IF(AND(以前300和1000统计!C1798&lt;-10,J1798&lt;K1798*1.05,以前300和1000统计!G1798&lt;10),L1798*(2-E1799/E1798),L1798)</f>
        <v>16629.451319105257</v>
      </c>
      <c r="M1799" s="4">
        <f t="shared" si="147"/>
        <v>7012.77</v>
      </c>
      <c r="N1799" s="4">
        <f t="shared" si="148"/>
        <v>1</v>
      </c>
      <c r="O1799" t="s">
        <v>9</v>
      </c>
      <c r="P1799" t="s">
        <v>9</v>
      </c>
      <c r="R1799" t="s">
        <v>9</v>
      </c>
      <c r="S1799" s="4">
        <f t="shared" si="144"/>
        <v>17278.113895472885</v>
      </c>
      <c r="T1799" s="4">
        <f t="shared" si="145"/>
        <v>38485.774242772612</v>
      </c>
      <c r="U1799" s="4" t="s">
        <v>9</v>
      </c>
      <c r="V1799" t="s">
        <v>9</v>
      </c>
      <c r="W1799" t="s">
        <v>9</v>
      </c>
      <c r="X1799" t="str">
        <f>IF(AND(L1799&lt;&gt;L1798,以前300和1000统计!D1799&gt;以前300和1000统计!E1799+30),1,"")</f>
        <v/>
      </c>
      <c r="Y1799" t="str">
        <f t="shared" si="146"/>
        <v/>
      </c>
    </row>
    <row r="1800" spans="1:25" x14ac:dyDescent="0.25">
      <c r="A1800" s="6">
        <v>45034</v>
      </c>
      <c r="B1800" s="4">
        <v>7002.26</v>
      </c>
      <c r="C1800" s="4">
        <v>7014.38</v>
      </c>
      <c r="D1800" s="4">
        <v>6961.51</v>
      </c>
      <c r="E1800" s="4">
        <v>6997.07</v>
      </c>
      <c r="F1800" s="13">
        <v>-3.2791602386864627E-3</v>
      </c>
      <c r="G1800" s="13" t="s">
        <v>9</v>
      </c>
      <c r="H1800" s="13" t="str">
        <f t="shared" si="149"/>
        <v/>
      </c>
      <c r="I1800" s="7">
        <v>221281575130</v>
      </c>
      <c r="J1800" s="8">
        <v>235259731418.33334</v>
      </c>
      <c r="K1800" s="8">
        <v>240374020287.14999</v>
      </c>
      <c r="L1800" s="4">
        <f>IF(AND(以前300和1000统计!C1799&lt;-10,J1799&lt;K1799*1.05,以前300和1000统计!G1799&lt;10),L1799*(2-E1800/E1799),L1799)</f>
        <v>16629.451319105257</v>
      </c>
      <c r="M1800" s="4">
        <f t="shared" si="147"/>
        <v>6997.07</v>
      </c>
      <c r="N1800" s="4">
        <f t="shared" si="148"/>
        <v>1</v>
      </c>
      <c r="O1800" t="s">
        <v>9</v>
      </c>
      <c r="P1800" t="s">
        <v>9</v>
      </c>
      <c r="R1800" t="s">
        <v>9</v>
      </c>
      <c r="S1800" s="4">
        <f t="shared" ref="S1800:S1863" si="150">IF(L1800=L1799,S1799*E1800/E1799,S1799)</f>
        <v>17239.432120916052</v>
      </c>
      <c r="T1800" s="4">
        <f t="shared" ref="T1800:T1863" si="151">IF(L1800&lt;&gt;L1799,T1799*L1800/L1799,T1799*S1800/S1799)</f>
        <v>38399.613331233872</v>
      </c>
      <c r="U1800" s="4" t="s">
        <v>9</v>
      </c>
      <c r="V1800" t="s">
        <v>9</v>
      </c>
      <c r="W1800" t="s">
        <v>9</v>
      </c>
      <c r="X1800" t="str">
        <f>IF(AND(L1800&lt;&gt;L1799,以前300和1000统计!D1800&gt;以前300和1000统计!E1800+30),1,"")</f>
        <v/>
      </c>
      <c r="Y1800" t="str">
        <f t="shared" si="146"/>
        <v/>
      </c>
    </row>
    <row r="1801" spans="1:25" x14ac:dyDescent="0.25">
      <c r="A1801" s="6">
        <v>45035</v>
      </c>
      <c r="B1801" s="4">
        <v>6988.65</v>
      </c>
      <c r="C1801" s="4">
        <v>7011.93</v>
      </c>
      <c r="D1801" s="4">
        <v>6955.36</v>
      </c>
      <c r="E1801" s="4">
        <v>6965.58</v>
      </c>
      <c r="F1801" s="13">
        <v>-6.7291526743356034E-3</v>
      </c>
      <c r="G1801" s="13" t="s">
        <v>9</v>
      </c>
      <c r="H1801" s="13" t="str">
        <f t="shared" si="149"/>
        <v/>
      </c>
      <c r="I1801" s="7">
        <v>237689578666</v>
      </c>
      <c r="J1801" s="8">
        <v>231436405781</v>
      </c>
      <c r="K1801" s="8">
        <v>242495837037.39999</v>
      </c>
      <c r="L1801" s="4">
        <f>IF(AND(以前300和1000统计!C1800&lt;-10,J1800&lt;K1800*1.05,以前300和1000统计!G1800&lt;10),L1800*(2-E1801/E1800),L1800)</f>
        <v>16629.451319105257</v>
      </c>
      <c r="M1801" s="4">
        <f t="shared" si="147"/>
        <v>6965.58</v>
      </c>
      <c r="N1801" s="4">
        <f t="shared" si="148"/>
        <v>1</v>
      </c>
      <c r="O1801" t="s">
        <v>9</v>
      </c>
      <c r="P1801" t="s">
        <v>9</v>
      </c>
      <c r="R1801" t="s">
        <v>9</v>
      </c>
      <c r="S1801" s="4">
        <f t="shared" si="150"/>
        <v>17161.846829145692</v>
      </c>
      <c r="T1801" s="4">
        <f t="shared" si="151"/>
        <v>38226.797592102987</v>
      </c>
      <c r="U1801" s="4" t="s">
        <v>9</v>
      </c>
      <c r="V1801" t="s">
        <v>9</v>
      </c>
      <c r="W1801" t="s">
        <v>9</v>
      </c>
      <c r="X1801" t="str">
        <f>IF(AND(L1801&lt;&gt;L1800,以前300和1000统计!D1801&gt;以前300和1000统计!E1801+30),1,"")</f>
        <v/>
      </c>
      <c r="Y1801" t="str">
        <f t="shared" ref="Y1801:Y1864" si="152">IF(X1801=1,E1801/E1800-1,"")</f>
        <v/>
      </c>
    </row>
    <row r="1802" spans="1:25" x14ac:dyDescent="0.25">
      <c r="A1802" s="6">
        <v>45036</v>
      </c>
      <c r="B1802" s="4">
        <v>6956.37</v>
      </c>
      <c r="C1802" s="4">
        <v>6963.9</v>
      </c>
      <c r="D1802" s="4">
        <v>6911.98</v>
      </c>
      <c r="E1802" s="4">
        <v>6963.9</v>
      </c>
      <c r="F1802" s="13">
        <v>-4.7405556897387457E-3</v>
      </c>
      <c r="G1802" s="13" t="s">
        <v>9</v>
      </c>
      <c r="H1802" s="13" t="str">
        <f t="shared" si="149"/>
        <v/>
      </c>
      <c r="I1802" s="7">
        <v>249390407796</v>
      </c>
      <c r="J1802" s="8">
        <v>236120520530.66666</v>
      </c>
      <c r="K1802" s="8">
        <v>244380404523.10001</v>
      </c>
      <c r="L1802" s="4">
        <f>IF(AND(以前300和1000统计!C1801&lt;-10,J1801&lt;K1801*1.05,以前300和1000统计!G1801&lt;10),L1801*(2-E1802/E1801),L1801)</f>
        <v>16629.451319105257</v>
      </c>
      <c r="M1802" s="4">
        <f t="shared" si="147"/>
        <v>6963.9</v>
      </c>
      <c r="N1802" s="4">
        <f t="shared" si="148"/>
        <v>1</v>
      </c>
      <c r="O1802">
        <v>9677.8103744634464</v>
      </c>
      <c r="P1802" t="s">
        <v>9</v>
      </c>
      <c r="Q1802">
        <v>4.8464237051173642E-2</v>
      </c>
      <c r="R1802">
        <v>-2.7394984698619895E-3</v>
      </c>
      <c r="S1802" s="4">
        <f t="shared" si="150"/>
        <v>17157.707632887381</v>
      </c>
      <c r="T1802" s="4">
        <f t="shared" si="151"/>
        <v>38217.577825772729</v>
      </c>
      <c r="U1802" s="4">
        <v>7042.89</v>
      </c>
      <c r="V1802">
        <v>-1.1215566337114513E-2</v>
      </c>
      <c r="W1802">
        <v>4.8464237051173642E-2</v>
      </c>
      <c r="X1802" t="str">
        <f>IF(AND(L1802&lt;&gt;L1801,以前300和1000统计!D1802&gt;以前300和1000统计!E1802+30),1,"")</f>
        <v/>
      </c>
      <c r="Y1802" t="str">
        <f t="shared" si="152"/>
        <v/>
      </c>
    </row>
    <row r="1803" spans="1:25" x14ac:dyDescent="0.25">
      <c r="A1803" s="6">
        <v>45037</v>
      </c>
      <c r="B1803" s="4">
        <v>6954.1</v>
      </c>
      <c r="C1803" s="4">
        <v>6963.08</v>
      </c>
      <c r="D1803" s="4">
        <v>6773.51</v>
      </c>
      <c r="E1803" s="4">
        <v>6773.51</v>
      </c>
      <c r="F1803" s="13">
        <v>-2.7574157500165009E-2</v>
      </c>
      <c r="G1803" s="13">
        <v>-2.7574157500165009E-2</v>
      </c>
      <c r="H1803" s="13" t="str">
        <f t="shared" si="149"/>
        <v/>
      </c>
      <c r="I1803" s="7">
        <v>266671875897</v>
      </c>
      <c r="J1803" s="8">
        <v>251250620786.33334</v>
      </c>
      <c r="K1803" s="8">
        <v>246465082381.95001</v>
      </c>
      <c r="L1803" s="4">
        <f>IF(AND(以前300和1000统计!C1802&lt;-10,J1802&lt;K1802*1.05,以前300和1000统计!G1802&lt;10),L1802*(2-E1803/E1802),L1802)</f>
        <v>17084.093292230151</v>
      </c>
      <c r="M1803" s="4">
        <f t="shared" si="147"/>
        <v>6773.51</v>
      </c>
      <c r="N1803" s="4">
        <f t="shared" si="148"/>
        <v>0</v>
      </c>
      <c r="O1803" t="s">
        <v>9</v>
      </c>
      <c r="P1803" t="s">
        <v>9</v>
      </c>
      <c r="R1803" t="s">
        <v>9</v>
      </c>
      <c r="S1803" s="4">
        <f t="shared" si="150"/>
        <v>17157.707632887381</v>
      </c>
      <c r="T1803" s="4">
        <f t="shared" si="151"/>
        <v>39262.429796974044</v>
      </c>
      <c r="U1803" s="4" t="s">
        <v>9</v>
      </c>
      <c r="V1803" t="s">
        <v>9</v>
      </c>
      <c r="W1803" t="s">
        <v>9</v>
      </c>
      <c r="X1803" t="str">
        <f>IF(AND(L1803&lt;&gt;L1802,以前300和1000统计!D1803&gt;以前300和1000统计!E1803+30),1,"")</f>
        <v/>
      </c>
      <c r="Y1803" t="str">
        <f t="shared" si="152"/>
        <v/>
      </c>
    </row>
    <row r="1804" spans="1:25" x14ac:dyDescent="0.25">
      <c r="A1804" s="6">
        <v>45040</v>
      </c>
      <c r="B1804" s="4">
        <v>6766.52</v>
      </c>
      <c r="C1804" s="4">
        <v>6771.65</v>
      </c>
      <c r="D1804" s="4">
        <v>6692.22</v>
      </c>
      <c r="E1804" s="4">
        <v>6725.27</v>
      </c>
      <c r="F1804" s="13">
        <v>-3.4266718361837367E-2</v>
      </c>
      <c r="G1804" s="13">
        <v>-3.4266718361837367E-2</v>
      </c>
      <c r="H1804" s="13" t="str">
        <f t="shared" si="149"/>
        <v/>
      </c>
      <c r="I1804" s="7">
        <v>233604520118</v>
      </c>
      <c r="J1804" s="8">
        <v>249888934603.66666</v>
      </c>
      <c r="K1804" s="8">
        <v>246134953489.14999</v>
      </c>
      <c r="L1804" s="4">
        <f>IF(AND(以前300和1000统计!C1803&lt;-10,J1803&lt;K1803*1.05,以前300和1000统计!G1803&lt;10),L1803*(2-E1804/E1803),L1803)</f>
        <v>17205.763838286359</v>
      </c>
      <c r="M1804" s="4">
        <f t="shared" si="147"/>
        <v>6725.27</v>
      </c>
      <c r="N1804" s="4">
        <f t="shared" si="148"/>
        <v>0</v>
      </c>
      <c r="O1804" t="s">
        <v>9</v>
      </c>
      <c r="P1804" t="s">
        <v>9</v>
      </c>
      <c r="R1804" t="s">
        <v>9</v>
      </c>
      <c r="S1804" s="4">
        <f t="shared" si="150"/>
        <v>17157.707632887381</v>
      </c>
      <c r="T1804" s="4">
        <f t="shared" si="151"/>
        <v>39542.051383626465</v>
      </c>
      <c r="U1804" s="4" t="s">
        <v>9</v>
      </c>
      <c r="V1804" t="s">
        <v>9</v>
      </c>
      <c r="W1804" t="s">
        <v>9</v>
      </c>
      <c r="X1804" t="str">
        <f>IF(AND(L1804&lt;&gt;L1803,以前300和1000统计!D1804&gt;以前300和1000统计!E1804+30),1,"")</f>
        <v/>
      </c>
      <c r="Y1804" t="str">
        <f t="shared" si="152"/>
        <v/>
      </c>
    </row>
    <row r="1805" spans="1:25" x14ac:dyDescent="0.25">
      <c r="A1805" s="6">
        <v>45041</v>
      </c>
      <c r="B1805" s="4">
        <v>6708.28</v>
      </c>
      <c r="C1805" s="4">
        <v>6711.57</v>
      </c>
      <c r="D1805" s="4">
        <v>6517.27</v>
      </c>
      <c r="E1805" s="4">
        <v>6603.24</v>
      </c>
      <c r="F1805" s="13">
        <v>-2.5137631744841404E-2</v>
      </c>
      <c r="G1805" s="13">
        <v>-2.5137631744841404E-2</v>
      </c>
      <c r="H1805" s="13" t="str">
        <f t="shared" si="149"/>
        <v/>
      </c>
      <c r="I1805" s="7">
        <v>247485613389</v>
      </c>
      <c r="J1805" s="8">
        <v>249254003134.66666</v>
      </c>
      <c r="K1805" s="8">
        <v>244978649949.35001</v>
      </c>
      <c r="L1805" s="4">
        <f>IF(AND(以前300和1000统计!C1804&lt;-10,J1804&lt;K1804*1.05,以前300和1000统计!G1804&lt;10),L1804*(2-E1805/E1804),L1804)</f>
        <v>17517.962361347309</v>
      </c>
      <c r="M1805" s="4">
        <f t="shared" si="147"/>
        <v>6603.24</v>
      </c>
      <c r="N1805" s="4">
        <f t="shared" si="148"/>
        <v>0</v>
      </c>
      <c r="O1805" t="s">
        <v>9</v>
      </c>
      <c r="P1805" t="s">
        <v>9</v>
      </c>
      <c r="R1805" t="s">
        <v>9</v>
      </c>
      <c r="S1805" s="4">
        <f t="shared" si="150"/>
        <v>17157.707632887381</v>
      </c>
      <c r="T1805" s="4">
        <f t="shared" si="151"/>
        <v>40259.54176398948</v>
      </c>
      <c r="U1805" s="4" t="s">
        <v>9</v>
      </c>
      <c r="V1805" t="s">
        <v>9</v>
      </c>
      <c r="W1805" t="s">
        <v>9</v>
      </c>
      <c r="X1805" t="str">
        <f>IF(AND(L1805&lt;&gt;L1804,以前300和1000统计!D1805&gt;以前300和1000统计!E1805+30),1,"")</f>
        <v/>
      </c>
      <c r="Y1805" t="str">
        <f t="shared" si="152"/>
        <v/>
      </c>
    </row>
    <row r="1806" spans="1:25" x14ac:dyDescent="0.25">
      <c r="A1806" s="6">
        <v>45042</v>
      </c>
      <c r="B1806" s="4">
        <v>6577.36</v>
      </c>
      <c r="C1806" s="4">
        <v>6667.43</v>
      </c>
      <c r="D1806" s="4">
        <v>6573.88</v>
      </c>
      <c r="E1806" s="4">
        <v>6624.4</v>
      </c>
      <c r="F1806" s="13">
        <v>-1.4998654329119954E-2</v>
      </c>
      <c r="G1806" s="13">
        <v>-1.4998654329119954E-2</v>
      </c>
      <c r="H1806" s="13" t="str">
        <f t="shared" si="149"/>
        <v/>
      </c>
      <c r="I1806" s="7">
        <v>254123867620</v>
      </c>
      <c r="J1806" s="8">
        <v>245071333709</v>
      </c>
      <c r="K1806" s="8">
        <v>245848577905.25</v>
      </c>
      <c r="L1806" s="4">
        <f>IF(AND(以前300和1000统计!C1805&lt;-10,J1805&lt;K1805*1.05,以前300和1000统计!G1805&lt;10),L1805*(2-E1806/E1805),L1805)</f>
        <v>17461.826270039692</v>
      </c>
      <c r="M1806" s="4">
        <f t="shared" si="147"/>
        <v>6624.4</v>
      </c>
      <c r="N1806" s="4">
        <f t="shared" si="148"/>
        <v>0</v>
      </c>
      <c r="O1806" t="s">
        <v>9</v>
      </c>
      <c r="P1806" t="s">
        <v>9</v>
      </c>
      <c r="R1806" t="s">
        <v>9</v>
      </c>
      <c r="S1806" s="4">
        <f t="shared" si="150"/>
        <v>17157.707632887381</v>
      </c>
      <c r="T1806" s="4">
        <f t="shared" si="151"/>
        <v>40130.530565891881</v>
      </c>
      <c r="U1806" s="4" t="s">
        <v>9</v>
      </c>
      <c r="V1806" t="s">
        <v>9</v>
      </c>
      <c r="W1806" t="s">
        <v>9</v>
      </c>
      <c r="X1806" t="str">
        <f>IF(AND(L1806&lt;&gt;L1805,以前300和1000统计!D1806&gt;以前300和1000统计!E1806+30),1,"")</f>
        <v/>
      </c>
      <c r="Y1806" t="str">
        <f t="shared" si="152"/>
        <v/>
      </c>
    </row>
    <row r="1807" spans="1:25" x14ac:dyDescent="0.25">
      <c r="A1807" s="6">
        <v>45043</v>
      </c>
      <c r="B1807" s="4">
        <v>6597.73</v>
      </c>
      <c r="C1807" s="4">
        <v>6672.22</v>
      </c>
      <c r="D1807" s="4">
        <v>6593.38</v>
      </c>
      <c r="E1807" s="4">
        <v>6633.49</v>
      </c>
      <c r="F1807" s="13">
        <v>4.5810844373368464E-3</v>
      </c>
      <c r="G1807" s="13">
        <v>4.5810844373368464E-3</v>
      </c>
      <c r="H1807" s="13" t="str">
        <f t="shared" si="149"/>
        <v/>
      </c>
      <c r="I1807" s="7">
        <v>232047938559</v>
      </c>
      <c r="J1807" s="8">
        <v>244552473189.33334</v>
      </c>
      <c r="K1807" s="8">
        <v>246442686200.64999</v>
      </c>
      <c r="L1807" s="4">
        <f>IF(AND(以前300和1000统计!C1806&lt;-10,J1806&lt;K1806*1.05,以前300和1000统计!G1806&lt;10),L1806*(2-E1807/E1806),L1806)</f>
        <v>17437.865156460397</v>
      </c>
      <c r="M1807" s="4">
        <f t="shared" si="147"/>
        <v>6633.49</v>
      </c>
      <c r="N1807" s="4">
        <f t="shared" si="148"/>
        <v>0</v>
      </c>
      <c r="O1807" t="s">
        <v>9</v>
      </c>
      <c r="P1807" t="s">
        <v>9</v>
      </c>
      <c r="R1807" t="s">
        <v>9</v>
      </c>
      <c r="S1807" s="4">
        <f t="shared" si="150"/>
        <v>17157.707632887381</v>
      </c>
      <c r="T1807" s="4">
        <f t="shared" si="151"/>
        <v>40075.463462026775</v>
      </c>
      <c r="U1807" s="4" t="s">
        <v>9</v>
      </c>
      <c r="V1807" t="s">
        <v>9</v>
      </c>
      <c r="W1807" t="s">
        <v>9</v>
      </c>
      <c r="X1807" t="str">
        <f>IF(AND(L1807&lt;&gt;L1806,以前300和1000统计!D1807&gt;以前300和1000统计!E1807+30),1,"")</f>
        <v/>
      </c>
      <c r="Y1807" t="str">
        <f t="shared" si="152"/>
        <v/>
      </c>
    </row>
    <row r="1808" spans="1:25" x14ac:dyDescent="0.25">
      <c r="A1808" s="6">
        <v>45044</v>
      </c>
      <c r="B1808" s="4">
        <v>6617.32</v>
      </c>
      <c r="C1808" s="4">
        <v>6724.57</v>
      </c>
      <c r="D1808" s="4">
        <v>6617.32</v>
      </c>
      <c r="E1808" s="4">
        <v>6723.3</v>
      </c>
      <c r="F1808" s="13">
        <v>1.4929654006400561E-2</v>
      </c>
      <c r="G1808" s="13">
        <v>1.4929654006400561E-2</v>
      </c>
      <c r="H1808" s="13" t="str">
        <f t="shared" si="149"/>
        <v/>
      </c>
      <c r="I1808" s="7">
        <v>241929257739</v>
      </c>
      <c r="J1808" s="8">
        <v>242700354639.33334</v>
      </c>
      <c r="K1808" s="8">
        <v>248787293120.04999</v>
      </c>
      <c r="L1808" s="4">
        <f>IF(AND(以前300和1000统计!C1807&lt;-10,J1807&lt;K1807*1.05,以前300和1000统计!G1807&lt;10),L1807*(2-E1808/E1807),L1807)</f>
        <v>17201.776058609685</v>
      </c>
      <c r="M1808" s="4">
        <f t="shared" si="147"/>
        <v>6723.3</v>
      </c>
      <c r="N1808" s="4">
        <f t="shared" si="148"/>
        <v>0</v>
      </c>
      <c r="O1808" t="s">
        <v>9</v>
      </c>
      <c r="P1808" t="s">
        <v>9</v>
      </c>
      <c r="R1808" t="s">
        <v>9</v>
      </c>
      <c r="S1808" s="4">
        <f t="shared" si="150"/>
        <v>17157.707632887381</v>
      </c>
      <c r="T1808" s="4">
        <f t="shared" si="151"/>
        <v>39532.88672285559</v>
      </c>
      <c r="U1808" s="4" t="s">
        <v>9</v>
      </c>
      <c r="V1808" t="s">
        <v>9</v>
      </c>
      <c r="W1808" t="s">
        <v>9</v>
      </c>
      <c r="X1808" t="str">
        <f>IF(AND(L1808&lt;&gt;L1807,以前300和1000统计!D1808&gt;以前300和1000统计!E1808+30),1,"")</f>
        <v/>
      </c>
      <c r="Y1808" t="str">
        <f t="shared" si="152"/>
        <v/>
      </c>
    </row>
    <row r="1809" spans="1:25" x14ac:dyDescent="0.25">
      <c r="A1809" s="6">
        <v>45050</v>
      </c>
      <c r="B1809" s="4">
        <v>6701.49</v>
      </c>
      <c r="C1809" s="4">
        <v>6738.44</v>
      </c>
      <c r="D1809" s="4">
        <v>6698.64</v>
      </c>
      <c r="E1809" s="4">
        <v>6733.97</v>
      </c>
      <c r="F1809" s="13">
        <v>1.5147380941254118E-2</v>
      </c>
      <c r="G1809" s="13">
        <v>1.5147380941254118E-2</v>
      </c>
      <c r="H1809" s="13" t="str">
        <f t="shared" si="149"/>
        <v/>
      </c>
      <c r="I1809" s="7">
        <v>252755421973</v>
      </c>
      <c r="J1809" s="8">
        <v>242244206090.33334</v>
      </c>
      <c r="K1809" s="8">
        <v>251294937075.39999</v>
      </c>
      <c r="L1809" s="4">
        <f>IF(AND(以前300和1000统计!C1808&lt;-10,J1808&lt;K1808*1.05,以前300和1000统计!G1808&lt;10),L1808*(2-E1809/E1808),L1808)</f>
        <v>17174.476525561127</v>
      </c>
      <c r="M1809" s="4">
        <f t="shared" si="147"/>
        <v>6733.97</v>
      </c>
      <c r="N1809" s="4">
        <f t="shared" si="148"/>
        <v>0</v>
      </c>
      <c r="O1809" t="s">
        <v>9</v>
      </c>
      <c r="P1809" t="s">
        <v>9</v>
      </c>
      <c r="R1809" t="s">
        <v>9</v>
      </c>
      <c r="S1809" s="4">
        <f t="shared" si="150"/>
        <v>17157.707632887381</v>
      </c>
      <c r="T1809" s="4">
        <f t="shared" si="151"/>
        <v>39470.147308976564</v>
      </c>
      <c r="U1809" s="4" t="s">
        <v>9</v>
      </c>
      <c r="V1809" t="s">
        <v>9</v>
      </c>
      <c r="W1809" t="s">
        <v>9</v>
      </c>
      <c r="X1809">
        <f>IF(AND(L1809&lt;&gt;L1808,以前300和1000统计!D1809&gt;以前300和1000统计!E1809+30),1,"")</f>
        <v>1</v>
      </c>
      <c r="Y1809">
        <f t="shared" si="152"/>
        <v>1.5870182797137478E-3</v>
      </c>
    </row>
    <row r="1810" spans="1:25" x14ac:dyDescent="0.25">
      <c r="A1810" s="6">
        <v>45051</v>
      </c>
      <c r="B1810" s="4">
        <v>6723.16</v>
      </c>
      <c r="C1810" s="4">
        <v>6723.98</v>
      </c>
      <c r="D1810" s="4">
        <v>6612.74</v>
      </c>
      <c r="E1810" s="4">
        <v>6653.65</v>
      </c>
      <c r="F1810" s="13">
        <v>-1.0359496080793784E-2</v>
      </c>
      <c r="G1810" s="13">
        <v>-1.0359496080793784E-2</v>
      </c>
      <c r="H1810" s="13" t="str">
        <f t="shared" si="149"/>
        <v/>
      </c>
      <c r="I1810" s="7">
        <v>232757192566</v>
      </c>
      <c r="J1810" s="8">
        <v>242480624092.66666</v>
      </c>
      <c r="K1810" s="8">
        <v>249186954340.39999</v>
      </c>
      <c r="L1810" s="4">
        <f>IF(AND(以前300和1000统计!C1809&lt;-10,J1809&lt;K1809*1.05,以前300和1000统计!G1809&lt;10),L1809*(2-E1810/E1809),L1809)</f>
        <v>17379.326555266198</v>
      </c>
      <c r="M1810" s="4">
        <f t="shared" ref="M1810:M1873" si="153">E1810</f>
        <v>6653.65</v>
      </c>
      <c r="N1810" s="4">
        <f t="shared" ref="N1810:N1873" si="154">IF(L1810=L1809,1,0)</f>
        <v>0</v>
      </c>
      <c r="O1810" t="s">
        <v>9</v>
      </c>
      <c r="P1810" t="s">
        <v>9</v>
      </c>
      <c r="R1810" t="s">
        <v>9</v>
      </c>
      <c r="S1810" s="4">
        <f t="shared" si="150"/>
        <v>17157.707632887381</v>
      </c>
      <c r="T1810" s="4">
        <f t="shared" si="151"/>
        <v>39940.930848531534</v>
      </c>
      <c r="U1810" s="4" t="s">
        <v>9</v>
      </c>
      <c r="V1810" t="s">
        <v>9</v>
      </c>
      <c r="W1810" t="s">
        <v>9</v>
      </c>
      <c r="X1810" t="str">
        <f>IF(AND(L1810&lt;&gt;L1809,以前300和1000统计!D1810&gt;以前300和1000统计!E1810+30),1,"")</f>
        <v/>
      </c>
      <c r="Y1810" t="str">
        <f t="shared" si="152"/>
        <v/>
      </c>
    </row>
    <row r="1811" spans="1:25" x14ac:dyDescent="0.25">
      <c r="A1811" s="6">
        <v>45054</v>
      </c>
      <c r="B1811" s="4">
        <v>6660.92</v>
      </c>
      <c r="C1811" s="4">
        <v>6714.39</v>
      </c>
      <c r="D1811" s="4">
        <v>6660.92</v>
      </c>
      <c r="E1811" s="4">
        <v>6702.5</v>
      </c>
      <c r="F1811" s="13">
        <v>-4.6733204929633176E-3</v>
      </c>
      <c r="G1811" s="13">
        <v>-4.6733204929633176E-3</v>
      </c>
      <c r="H1811" s="13" t="str">
        <f t="shared" si="149"/>
        <v/>
      </c>
      <c r="I1811" s="7">
        <v>239780230242</v>
      </c>
      <c r="J1811" s="8">
        <v>241764281593.66666</v>
      </c>
      <c r="K1811" s="8">
        <v>245868867343.04999</v>
      </c>
      <c r="L1811" s="4">
        <f>IF(AND(以前300和1000统计!C1810&lt;-10,J1810&lt;K1810*1.05,以前300和1000统计!G1810&lt;10),L1810*(2-E1811/E1810),L1810)</f>
        <v>17251.730408455838</v>
      </c>
      <c r="M1811" s="4">
        <f t="shared" si="153"/>
        <v>6702.5</v>
      </c>
      <c r="N1811" s="4">
        <f t="shared" si="154"/>
        <v>0</v>
      </c>
      <c r="O1811" t="s">
        <v>9</v>
      </c>
      <c r="P1811" t="s">
        <v>9</v>
      </c>
      <c r="R1811" t="s">
        <v>9</v>
      </c>
      <c r="S1811" s="4">
        <f t="shared" si="150"/>
        <v>17157.707632887381</v>
      </c>
      <c r="T1811" s="4">
        <f t="shared" si="151"/>
        <v>39647.691127182989</v>
      </c>
      <c r="U1811" s="4" t="s">
        <v>9</v>
      </c>
      <c r="V1811" t="s">
        <v>9</v>
      </c>
      <c r="W1811" t="s">
        <v>9</v>
      </c>
      <c r="X1811" t="str">
        <f>IF(AND(L1811&lt;&gt;L1810,以前300和1000统计!D1811&gt;以前300和1000统计!E1811+30),1,"")</f>
        <v/>
      </c>
      <c r="Y1811" t="str">
        <f t="shared" si="152"/>
        <v/>
      </c>
    </row>
    <row r="1812" spans="1:25" x14ac:dyDescent="0.25">
      <c r="A1812" s="6">
        <v>45055</v>
      </c>
      <c r="B1812" s="4">
        <v>6696.67</v>
      </c>
      <c r="C1812" s="4">
        <v>6705.74</v>
      </c>
      <c r="D1812" s="4">
        <v>6610.57</v>
      </c>
      <c r="E1812" s="4">
        <v>6611.64</v>
      </c>
      <c r="F1812" s="13">
        <v>-6.3138277486791683E-3</v>
      </c>
      <c r="G1812" s="13">
        <v>-6.3138277486791683E-3</v>
      </c>
      <c r="H1812" s="13" t="str">
        <f t="shared" si="149"/>
        <v/>
      </c>
      <c r="I1812" s="7">
        <v>256339239608</v>
      </c>
      <c r="J1812" s="8">
        <v>242958887472</v>
      </c>
      <c r="K1812" s="8">
        <v>244624480088</v>
      </c>
      <c r="L1812" s="4">
        <f>IF(AND(以前300和1000统计!C1811&lt;-10,J1811&lt;K1811*1.05,以前300和1000统计!G1811&lt;10),L1811*(2-E1812/E1811),L1811)</f>
        <v>17485.597208144358</v>
      </c>
      <c r="M1812" s="4">
        <f t="shared" si="153"/>
        <v>6611.64</v>
      </c>
      <c r="N1812" s="4">
        <f t="shared" si="154"/>
        <v>0</v>
      </c>
      <c r="O1812" t="s">
        <v>9</v>
      </c>
      <c r="P1812" t="s">
        <v>9</v>
      </c>
      <c r="R1812" t="s">
        <v>9</v>
      </c>
      <c r="S1812" s="4">
        <f t="shared" si="150"/>
        <v>17157.707632887381</v>
      </c>
      <c r="T1812" s="4">
        <f t="shared" si="151"/>
        <v>40185.160611079424</v>
      </c>
      <c r="U1812" s="4" t="s">
        <v>9</v>
      </c>
      <c r="V1812" t="s">
        <v>9</v>
      </c>
      <c r="W1812" t="s">
        <v>9</v>
      </c>
      <c r="X1812" t="str">
        <f>IF(AND(L1812&lt;&gt;L1811,以前300和1000统计!D1812&gt;以前300和1000统计!E1812+30),1,"")</f>
        <v/>
      </c>
      <c r="Y1812" t="str">
        <f t="shared" si="152"/>
        <v/>
      </c>
    </row>
    <row r="1813" spans="1:25" x14ac:dyDescent="0.25">
      <c r="A1813" s="6">
        <v>45056</v>
      </c>
      <c r="B1813" s="4">
        <v>6599.79</v>
      </c>
      <c r="C1813" s="4">
        <v>6648.04</v>
      </c>
      <c r="D1813" s="4">
        <v>6576.4</v>
      </c>
      <c r="E1813" s="4">
        <v>6627.31</v>
      </c>
      <c r="F1813" s="13">
        <v>-1.1218202163371771E-2</v>
      </c>
      <c r="G1813" s="13">
        <v>-1.1218202163371771E-2</v>
      </c>
      <c r="H1813" s="13" t="str">
        <f t="shared" si="149"/>
        <v/>
      </c>
      <c r="I1813" s="7">
        <v>212227315487</v>
      </c>
      <c r="J1813" s="8">
        <v>236115595112.33334</v>
      </c>
      <c r="K1813" s="8">
        <v>243105436319.35001</v>
      </c>
      <c r="L1813" s="4">
        <f>IF(AND(以前300和1000统计!C1812&lt;-10,J1812&lt;K1812*1.05,以前300和1000统计!G1812&lt;10),L1812*(2-E1813/E1812),L1812)</f>
        <v>17444.155249983956</v>
      </c>
      <c r="M1813" s="4">
        <f t="shared" si="153"/>
        <v>6627.31</v>
      </c>
      <c r="N1813" s="4">
        <f t="shared" si="154"/>
        <v>0</v>
      </c>
      <c r="O1813" t="s">
        <v>9</v>
      </c>
      <c r="P1813" t="s">
        <v>9</v>
      </c>
      <c r="R1813" t="s">
        <v>9</v>
      </c>
      <c r="S1813" s="4">
        <f t="shared" si="150"/>
        <v>17157.707632887381</v>
      </c>
      <c r="T1813" s="4">
        <f t="shared" si="151"/>
        <v>40089.919269025762</v>
      </c>
      <c r="U1813" s="4" t="s">
        <v>9</v>
      </c>
      <c r="V1813" t="s">
        <v>9</v>
      </c>
      <c r="W1813" t="s">
        <v>9</v>
      </c>
      <c r="X1813" t="str">
        <f>IF(AND(L1813&lt;&gt;L1812,以前300和1000统计!D1813&gt;以前300和1000统计!E1813+30),1,"")</f>
        <v/>
      </c>
      <c r="Y1813" t="str">
        <f t="shared" si="152"/>
        <v/>
      </c>
    </row>
    <row r="1814" spans="1:25" x14ac:dyDescent="0.25">
      <c r="A1814" s="6">
        <v>45057</v>
      </c>
      <c r="B1814" s="4">
        <v>6634.16</v>
      </c>
      <c r="C1814" s="4">
        <v>6653.38</v>
      </c>
      <c r="D1814" s="4">
        <v>6618.19</v>
      </c>
      <c r="E1814" s="4">
        <v>6622.52</v>
      </c>
      <c r="F1814" s="13">
        <v>1.6455826391030826E-3</v>
      </c>
      <c r="G1814" s="13">
        <v>1.6455826391030826E-3</v>
      </c>
      <c r="H1814" s="13" t="str">
        <f t="shared" si="149"/>
        <v/>
      </c>
      <c r="I1814" s="7">
        <v>192273319326</v>
      </c>
      <c r="J1814" s="8">
        <v>220279958140.33334</v>
      </c>
      <c r="K1814" s="8">
        <v>239459143313.60001</v>
      </c>
      <c r="L1814" s="4">
        <f>IF(AND(以前300和1000统计!C1813&lt;-10,J1813&lt;K1813*1.05,以前300和1000统计!G1813&lt;10),L1813*(2-E1814/E1813),L1813)</f>
        <v>17456.763307196827</v>
      </c>
      <c r="M1814" s="4">
        <f t="shared" si="153"/>
        <v>6622.52</v>
      </c>
      <c r="N1814" s="4">
        <f t="shared" si="154"/>
        <v>0</v>
      </c>
      <c r="O1814" t="s">
        <v>9</v>
      </c>
      <c r="P1814" t="s">
        <v>9</v>
      </c>
      <c r="R1814" t="s">
        <v>9</v>
      </c>
      <c r="S1814" s="4">
        <f t="shared" si="150"/>
        <v>17157.707632887381</v>
      </c>
      <c r="T1814" s="4">
        <f t="shared" si="151"/>
        <v>40118.894933857897</v>
      </c>
      <c r="U1814" s="4" t="s">
        <v>9</v>
      </c>
      <c r="V1814" t="s">
        <v>9</v>
      </c>
      <c r="W1814" t="s">
        <v>9</v>
      </c>
      <c r="X1814" t="str">
        <f>IF(AND(L1814&lt;&gt;L1813,以前300和1000统计!D1814&gt;以前300和1000统计!E1814+30),1,"")</f>
        <v/>
      </c>
      <c r="Y1814" t="str">
        <f t="shared" si="152"/>
        <v/>
      </c>
    </row>
    <row r="1815" spans="1:25" x14ac:dyDescent="0.25">
      <c r="A1815" s="6">
        <v>45058</v>
      </c>
      <c r="B1815" s="4">
        <v>6608.83</v>
      </c>
      <c r="C1815" s="4">
        <v>6630.56</v>
      </c>
      <c r="D1815" s="4">
        <v>6535.11</v>
      </c>
      <c r="E1815" s="4">
        <v>6535.94</v>
      </c>
      <c r="F1815" s="13">
        <v>-1.3786890910490235E-2</v>
      </c>
      <c r="G1815" s="13">
        <v>-1.3786890910490235E-2</v>
      </c>
      <c r="H1815" s="13" t="str">
        <f t="shared" si="149"/>
        <v/>
      </c>
      <c r="I1815" s="7">
        <v>183608124248</v>
      </c>
      <c r="J1815" s="8">
        <v>196036253020.33334</v>
      </c>
      <c r="K1815" s="8">
        <v>237221692351.70001</v>
      </c>
      <c r="L1815" s="4">
        <f>IF(AND(以前300和1000统计!C1814&lt;-10,J1814&lt;K1814*1.05,以前300和1000统计!G1814&lt;10),L1814*(2-E1815/E1814),L1814)</f>
        <v>17684.985580158947</v>
      </c>
      <c r="M1815" s="4">
        <f t="shared" si="153"/>
        <v>6535.94</v>
      </c>
      <c r="N1815" s="4">
        <f t="shared" si="154"/>
        <v>0</v>
      </c>
      <c r="O1815" t="s">
        <v>9</v>
      </c>
      <c r="P1815" t="s">
        <v>9</v>
      </c>
      <c r="R1815" t="s">
        <v>9</v>
      </c>
      <c r="S1815" s="4">
        <f t="shared" si="150"/>
        <v>17157.707632887381</v>
      </c>
      <c r="T1815" s="4">
        <f t="shared" si="151"/>
        <v>40643.392243548682</v>
      </c>
      <c r="U1815" s="4" t="s">
        <v>9</v>
      </c>
      <c r="V1815" t="s">
        <v>9</v>
      </c>
      <c r="W1815" t="s">
        <v>9</v>
      </c>
      <c r="X1815" t="str">
        <f>IF(AND(L1815&lt;&gt;L1814,以前300和1000统计!D1815&gt;以前300和1000统计!E1815+30),1,"")</f>
        <v/>
      </c>
      <c r="Y1815" t="str">
        <f t="shared" si="152"/>
        <v/>
      </c>
    </row>
    <row r="1816" spans="1:25" x14ac:dyDescent="0.25">
      <c r="A1816" s="6">
        <v>45061</v>
      </c>
      <c r="B1816" s="4">
        <v>6537.4</v>
      </c>
      <c r="C1816" s="4">
        <v>6585.91</v>
      </c>
      <c r="D1816" s="4">
        <v>6466.45</v>
      </c>
      <c r="E1816" s="4">
        <v>6585.91</v>
      </c>
      <c r="F1816" s="13">
        <v>-5.5281071253844294E-3</v>
      </c>
      <c r="G1816" s="13">
        <v>-5.5281071253844294E-3</v>
      </c>
      <c r="H1816" s="13" t="str">
        <f t="shared" si="149"/>
        <v/>
      </c>
      <c r="I1816" s="7">
        <v>191863235546</v>
      </c>
      <c r="J1816" s="8">
        <v>189248226373.33334</v>
      </c>
      <c r="K1816" s="8">
        <v>234182891647</v>
      </c>
      <c r="L1816" s="4">
        <f>IF(AND(以前300和1000统计!C1815&lt;-10,J1815&lt;K1815*1.05,以前300和1000统计!G1815&lt;10),L1815*(2-E1816/E1815),L1815)</f>
        <v>17549.776455007777</v>
      </c>
      <c r="M1816" s="4">
        <f t="shared" si="153"/>
        <v>6585.91</v>
      </c>
      <c r="N1816" s="4">
        <f t="shared" si="154"/>
        <v>0</v>
      </c>
      <c r="O1816" t="s">
        <v>9</v>
      </c>
      <c r="P1816" t="s">
        <v>9</v>
      </c>
      <c r="R1816" t="s">
        <v>9</v>
      </c>
      <c r="S1816" s="4">
        <f t="shared" si="150"/>
        <v>17157.707632887381</v>
      </c>
      <c r="T1816" s="4">
        <f t="shared" si="151"/>
        <v>40332.656479387733</v>
      </c>
      <c r="U1816" s="4" t="s">
        <v>9</v>
      </c>
      <c r="V1816" t="s">
        <v>9</v>
      </c>
      <c r="W1816" t="s">
        <v>9</v>
      </c>
      <c r="X1816" t="str">
        <f>IF(AND(L1816&lt;&gt;L1815,以前300和1000统计!D1816&gt;以前300和1000统计!E1816+30),1,"")</f>
        <v/>
      </c>
      <c r="Y1816" t="str">
        <f t="shared" si="152"/>
        <v/>
      </c>
    </row>
    <row r="1817" spans="1:25" x14ac:dyDescent="0.25">
      <c r="A1817" s="6">
        <v>45062</v>
      </c>
      <c r="B1817" s="4">
        <v>6586.72</v>
      </c>
      <c r="C1817" s="4">
        <v>6586.72</v>
      </c>
      <c r="D1817" s="4">
        <v>6501.31</v>
      </c>
      <c r="E1817" s="4">
        <v>6516.29</v>
      </c>
      <c r="F1817" s="13">
        <v>-3.0064535476150844E-3</v>
      </c>
      <c r="G1817" s="13">
        <v>-3.0064535476150844E-3</v>
      </c>
      <c r="H1817" s="13" t="str">
        <f t="shared" si="149"/>
        <v/>
      </c>
      <c r="I1817" s="7">
        <v>178199462179</v>
      </c>
      <c r="J1817" s="8">
        <v>184556940657.66666</v>
      </c>
      <c r="K1817" s="8">
        <v>230426289760.70001</v>
      </c>
      <c r="L1817" s="4">
        <f>IF(AND(以前300和1000统计!C1816&lt;-10,J1816&lt;K1816*1.05,以前300和1000统计!G1816&lt;10),L1816*(2-E1817/E1816),L1816)</f>
        <v>17735.296062290239</v>
      </c>
      <c r="M1817" s="4">
        <f t="shared" si="153"/>
        <v>6516.29</v>
      </c>
      <c r="N1817" s="4">
        <f t="shared" si="154"/>
        <v>0</v>
      </c>
      <c r="O1817" t="s">
        <v>9</v>
      </c>
      <c r="P1817" t="s">
        <v>9</v>
      </c>
      <c r="R1817" t="s">
        <v>9</v>
      </c>
      <c r="S1817" s="4">
        <f t="shared" si="150"/>
        <v>17157.707632887381</v>
      </c>
      <c r="T1817" s="4">
        <f t="shared" si="151"/>
        <v>40759.015106228209</v>
      </c>
      <c r="U1817" s="4" t="s">
        <v>9</v>
      </c>
      <c r="V1817" t="s">
        <v>9</v>
      </c>
      <c r="W1817" t="s">
        <v>9</v>
      </c>
      <c r="X1817" t="str">
        <f>IF(AND(L1817&lt;&gt;L1816,以前300和1000统计!D1817&gt;以前300和1000统计!E1817+30),1,"")</f>
        <v/>
      </c>
      <c r="Y1817" t="str">
        <f t="shared" si="152"/>
        <v/>
      </c>
    </row>
    <row r="1818" spans="1:25" x14ac:dyDescent="0.25">
      <c r="A1818" s="6">
        <v>45063</v>
      </c>
      <c r="B1818" s="4">
        <v>6500.44</v>
      </c>
      <c r="C1818" s="4">
        <v>6555.77</v>
      </c>
      <c r="D1818" s="4">
        <v>6497.38</v>
      </c>
      <c r="E1818" s="4">
        <v>6554.98</v>
      </c>
      <c r="F1818" s="13">
        <v>-4.6963897168349478E-3</v>
      </c>
      <c r="G1818" s="13">
        <v>-4.6963897168349478E-3</v>
      </c>
      <c r="H1818" s="13" t="str">
        <f t="shared" si="149"/>
        <v/>
      </c>
      <c r="I1818" s="7">
        <v>156078814574</v>
      </c>
      <c r="J1818" s="8">
        <v>175380504099.66666</v>
      </c>
      <c r="K1818" s="8">
        <v>225772252710.5</v>
      </c>
      <c r="L1818" s="4">
        <f>IF(AND(以前300和1000统计!C1817&lt;-10,J1817&lt;K1817*1.05,以前300和1000统计!G1817&lt;10),L1817*(2-E1818/E1817),L1817)</f>
        <v>17629.994026216031</v>
      </c>
      <c r="M1818" s="4">
        <f t="shared" si="153"/>
        <v>6554.98</v>
      </c>
      <c r="N1818" s="4">
        <f t="shared" si="154"/>
        <v>0</v>
      </c>
      <c r="O1818" t="s">
        <v>9</v>
      </c>
      <c r="P1818" t="s">
        <v>9</v>
      </c>
      <c r="R1818" t="s">
        <v>9</v>
      </c>
      <c r="S1818" s="4">
        <f t="shared" si="150"/>
        <v>17157.707632887381</v>
      </c>
      <c r="T1818" s="4">
        <f t="shared" si="151"/>
        <v>40517.011405585668</v>
      </c>
      <c r="U1818" s="4" t="s">
        <v>9</v>
      </c>
      <c r="V1818" t="s">
        <v>9</v>
      </c>
      <c r="W1818" t="s">
        <v>9</v>
      </c>
      <c r="X1818" t="str">
        <f>IF(AND(L1818&lt;&gt;L1817,以前300和1000统计!D1818&gt;以前300和1000统计!E1818+30),1,"")</f>
        <v/>
      </c>
      <c r="Y1818" t="str">
        <f t="shared" si="152"/>
        <v/>
      </c>
    </row>
    <row r="1819" spans="1:25" x14ac:dyDescent="0.25">
      <c r="A1819" s="6">
        <v>45064</v>
      </c>
      <c r="B1819" s="4">
        <v>6557.37</v>
      </c>
      <c r="C1819" s="4">
        <v>6595.49</v>
      </c>
      <c r="D1819" s="4">
        <v>6554.08</v>
      </c>
      <c r="E1819" s="4">
        <v>6583.74</v>
      </c>
      <c r="F1819" s="13">
        <v>1.0350981923763269E-2</v>
      </c>
      <c r="G1819" s="13">
        <v>1.0350981923763269E-2</v>
      </c>
      <c r="H1819" s="13" t="str">
        <f t="shared" si="149"/>
        <v/>
      </c>
      <c r="I1819" s="7">
        <v>186333515794</v>
      </c>
      <c r="J1819" s="8">
        <v>173537264182.33334</v>
      </c>
      <c r="K1819" s="8">
        <v>223322025322.85001</v>
      </c>
      <c r="L1819" s="4">
        <f>IF(AND(以前300和1000统计!C1818&lt;-10,J1818&lt;K1818*1.05,以前300和1000统计!G1818&lt;10),L1818*(2-E1819/E1818),L1818)</f>
        <v>17552.642359514688</v>
      </c>
      <c r="M1819" s="4">
        <f t="shared" si="153"/>
        <v>6583.74</v>
      </c>
      <c r="N1819" s="4">
        <f t="shared" si="154"/>
        <v>0</v>
      </c>
      <c r="O1819" t="s">
        <v>9</v>
      </c>
      <c r="P1819" t="s">
        <v>9</v>
      </c>
      <c r="R1819" t="s">
        <v>9</v>
      </c>
      <c r="S1819" s="4">
        <f t="shared" si="150"/>
        <v>17157.707632887381</v>
      </c>
      <c r="T1819" s="4">
        <f t="shared" si="151"/>
        <v>40339.242861970793</v>
      </c>
      <c r="U1819" s="4" t="s">
        <v>9</v>
      </c>
      <c r="V1819" t="s">
        <v>9</v>
      </c>
      <c r="W1819" t="s">
        <v>9</v>
      </c>
      <c r="X1819" t="str">
        <f>IF(AND(L1819&lt;&gt;L1818,以前300和1000统计!D1819&gt;以前300和1000统计!E1819+30),1,"")</f>
        <v/>
      </c>
      <c r="Y1819" t="str">
        <f t="shared" si="152"/>
        <v/>
      </c>
    </row>
    <row r="1820" spans="1:25" x14ac:dyDescent="0.25">
      <c r="A1820" s="6">
        <v>45065</v>
      </c>
      <c r="B1820" s="4">
        <v>6571.09</v>
      </c>
      <c r="C1820" s="4">
        <v>6621.43</v>
      </c>
      <c r="D1820" s="4">
        <v>6545.08</v>
      </c>
      <c r="E1820" s="4">
        <v>6602.32</v>
      </c>
      <c r="F1820" s="13">
        <v>7.2219899984440339E-3</v>
      </c>
      <c r="G1820" s="13">
        <v>7.2219899984440339E-3</v>
      </c>
      <c r="H1820" s="13" t="str">
        <f t="shared" si="149"/>
        <v/>
      </c>
      <c r="I1820" s="7">
        <v>179071786325</v>
      </c>
      <c r="J1820" s="8">
        <v>173828038897.66666</v>
      </c>
      <c r="K1820" s="8">
        <v>221211535882.60001</v>
      </c>
      <c r="L1820" s="4">
        <f>IF(AND(以前300和1000统计!C1819&lt;-10,J1819&lt;K1819*1.05,以前300和1000统计!G1819&lt;10),L1819*(2-E1820/E1819),L1819)</f>
        <v>17503.106974605842</v>
      </c>
      <c r="M1820" s="4">
        <f t="shared" si="153"/>
        <v>6602.32</v>
      </c>
      <c r="N1820" s="4">
        <f t="shared" si="154"/>
        <v>0</v>
      </c>
      <c r="O1820" t="s">
        <v>9</v>
      </c>
      <c r="P1820" t="s">
        <v>9</v>
      </c>
      <c r="R1820" t="s">
        <v>9</v>
      </c>
      <c r="S1820" s="4">
        <f t="shared" si="150"/>
        <v>17157.707632887381</v>
      </c>
      <c r="T1820" s="4">
        <f t="shared" si="151"/>
        <v>40225.401317138312</v>
      </c>
      <c r="U1820" s="4" t="s">
        <v>9</v>
      </c>
      <c r="V1820" t="s">
        <v>9</v>
      </c>
      <c r="W1820" t="s">
        <v>9</v>
      </c>
      <c r="X1820" t="str">
        <f>IF(AND(L1820&lt;&gt;L1819,以前300和1000统计!D1820&gt;以前300和1000统计!E1820+30),1,"")</f>
        <v/>
      </c>
      <c r="Y1820" t="str">
        <f t="shared" si="152"/>
        <v/>
      </c>
    </row>
    <row r="1821" spans="1:25" x14ac:dyDescent="0.25">
      <c r="A1821" s="6">
        <v>45068</v>
      </c>
      <c r="B1821" s="4">
        <v>6589.35</v>
      </c>
      <c r="C1821" s="4">
        <v>6608.88</v>
      </c>
      <c r="D1821" s="4">
        <v>6556.74</v>
      </c>
      <c r="E1821" s="4">
        <v>6595.98</v>
      </c>
      <c r="F1821" s="13">
        <v>1.859125664136263E-3</v>
      </c>
      <c r="G1821" s="13">
        <v>1.859125664136263E-3</v>
      </c>
      <c r="H1821" s="13" t="str">
        <f t="shared" si="149"/>
        <v/>
      </c>
      <c r="I1821" s="7">
        <v>163204580648</v>
      </c>
      <c r="J1821" s="8">
        <v>176203294255.66666</v>
      </c>
      <c r="K1821" s="8">
        <v>217487285981.70001</v>
      </c>
      <c r="L1821" s="4">
        <f>IF(AND(以前300和1000统计!C1820&lt;-10,J1820&lt;K1820*1.05,以前300和1000统计!G1820&lt;10),L1820*(2-E1821/E1820),L1820)</f>
        <v>17519.91465709003</v>
      </c>
      <c r="M1821" s="4">
        <f t="shared" si="153"/>
        <v>6595.98</v>
      </c>
      <c r="N1821" s="4">
        <f t="shared" si="154"/>
        <v>0</v>
      </c>
      <c r="O1821" t="s">
        <v>9</v>
      </c>
      <c r="P1821" t="s">
        <v>9</v>
      </c>
      <c r="R1821" t="s">
        <v>9</v>
      </c>
      <c r="S1821" s="4">
        <f t="shared" si="150"/>
        <v>17157.707632887381</v>
      </c>
      <c r="T1821" s="4">
        <f t="shared" si="151"/>
        <v>40264.028503392641</v>
      </c>
      <c r="U1821" s="4" t="s">
        <v>9</v>
      </c>
      <c r="V1821" t="s">
        <v>9</v>
      </c>
      <c r="W1821" t="s">
        <v>9</v>
      </c>
      <c r="X1821" t="str">
        <f>IF(AND(L1821&lt;&gt;L1820,以前300和1000统计!D1821&gt;以前300和1000统计!E1821+30),1,"")</f>
        <v/>
      </c>
      <c r="Y1821" t="str">
        <f t="shared" si="152"/>
        <v/>
      </c>
    </row>
    <row r="1822" spans="1:25" x14ac:dyDescent="0.25">
      <c r="A1822" s="6">
        <v>45069</v>
      </c>
      <c r="B1822" s="4">
        <v>6591.56</v>
      </c>
      <c r="C1822" s="4">
        <v>6600.8</v>
      </c>
      <c r="D1822" s="4">
        <v>6528.45</v>
      </c>
      <c r="E1822" s="4">
        <v>6528.45</v>
      </c>
      <c r="F1822" s="13">
        <v>-1.118849131820332E-2</v>
      </c>
      <c r="G1822" s="13">
        <v>-1.118849131820332E-2</v>
      </c>
      <c r="H1822" s="13" t="str">
        <f t="shared" si="149"/>
        <v/>
      </c>
      <c r="I1822" s="7">
        <v>158376852884</v>
      </c>
      <c r="J1822" s="8">
        <v>166884406619</v>
      </c>
      <c r="K1822" s="8">
        <v>212936608236.10001</v>
      </c>
      <c r="L1822" s="4">
        <f>IF(AND(以前300和1000统计!C1821&lt;-10,J1821&lt;K1821*1.05,以前300和1000统计!G1821&lt;10),L1821*(2-E1822/E1821),L1821)</f>
        <v>17699.284490957518</v>
      </c>
      <c r="M1822" s="4">
        <f t="shared" si="153"/>
        <v>6528.45</v>
      </c>
      <c r="N1822" s="4">
        <f t="shared" si="154"/>
        <v>0</v>
      </c>
      <c r="O1822" t="s">
        <v>9</v>
      </c>
      <c r="P1822" t="s">
        <v>9</v>
      </c>
      <c r="R1822" t="s">
        <v>9</v>
      </c>
      <c r="S1822" s="4">
        <f t="shared" si="150"/>
        <v>17157.707632887381</v>
      </c>
      <c r="T1822" s="4">
        <f t="shared" si="151"/>
        <v>40676.253804990592</v>
      </c>
      <c r="U1822" s="4" t="s">
        <v>9</v>
      </c>
      <c r="V1822" t="s">
        <v>9</v>
      </c>
      <c r="W1822" t="s">
        <v>9</v>
      </c>
      <c r="X1822" t="str">
        <f>IF(AND(L1822&lt;&gt;L1821,以前300和1000统计!D1822&gt;以前300和1000统计!E1822+30),1,"")</f>
        <v/>
      </c>
      <c r="Y1822" t="str">
        <f t="shared" si="152"/>
        <v/>
      </c>
    </row>
    <row r="1823" spans="1:25" x14ac:dyDescent="0.25">
      <c r="A1823" s="6">
        <v>45070</v>
      </c>
      <c r="B1823" s="4">
        <v>6507.06</v>
      </c>
      <c r="C1823" s="4">
        <v>6564.51</v>
      </c>
      <c r="D1823" s="4">
        <v>6476.69</v>
      </c>
      <c r="E1823" s="4">
        <v>6513.18</v>
      </c>
      <c r="F1823" s="13">
        <v>-1.2553100524865024E-2</v>
      </c>
      <c r="G1823" s="13">
        <v>-1.2553100524865024E-2</v>
      </c>
      <c r="H1823" s="13" t="str">
        <f t="shared" si="149"/>
        <v/>
      </c>
      <c r="I1823" s="7">
        <v>163476977070</v>
      </c>
      <c r="J1823" s="8">
        <v>161686136867.33334</v>
      </c>
      <c r="K1823" s="8">
        <v>207776863294.75</v>
      </c>
      <c r="L1823" s="4">
        <f>IF(AND(以前300和1000统计!C1822&lt;-10,J1822&lt;K1822*1.05,以前300和1000统计!G1822&lt;10),L1822*(2-E1823/E1822),L1822)</f>
        <v>17740.682996602336</v>
      </c>
      <c r="M1823" s="4">
        <f t="shared" si="153"/>
        <v>6513.18</v>
      </c>
      <c r="N1823" s="4">
        <f t="shared" si="154"/>
        <v>0</v>
      </c>
      <c r="O1823" t="s">
        <v>9</v>
      </c>
      <c r="P1823" t="s">
        <v>9</v>
      </c>
      <c r="R1823" t="s">
        <v>9</v>
      </c>
      <c r="S1823" s="4">
        <f t="shared" si="150"/>
        <v>17157.707632887381</v>
      </c>
      <c r="T1823" s="4">
        <f t="shared" si="151"/>
        <v>40771.395285066603</v>
      </c>
      <c r="U1823" s="4" t="s">
        <v>9</v>
      </c>
      <c r="V1823" t="s">
        <v>9</v>
      </c>
      <c r="W1823" t="s">
        <v>9</v>
      </c>
      <c r="X1823" t="str">
        <f>IF(AND(L1823&lt;&gt;L1822,以前300和1000统计!D1823&gt;以前300和1000统计!E1823+30),1,"")</f>
        <v/>
      </c>
      <c r="Y1823" t="str">
        <f t="shared" si="152"/>
        <v/>
      </c>
    </row>
    <row r="1824" spans="1:25" x14ac:dyDescent="0.25">
      <c r="A1824" s="6">
        <v>45071</v>
      </c>
      <c r="B1824" s="4">
        <v>6502.23</v>
      </c>
      <c r="C1824" s="4">
        <v>6541.39</v>
      </c>
      <c r="D1824" s="4">
        <v>6424.45</v>
      </c>
      <c r="E1824" s="4">
        <v>6501</v>
      </c>
      <c r="F1824" s="13">
        <v>-4.2046733910805489E-3</v>
      </c>
      <c r="G1824" s="13">
        <v>-4.2046733910805489E-3</v>
      </c>
      <c r="H1824" s="13" t="str">
        <f t="shared" si="149"/>
        <v/>
      </c>
      <c r="I1824" s="7">
        <v>175437754998</v>
      </c>
      <c r="J1824" s="8">
        <v>165763861650.66666</v>
      </c>
      <c r="K1824" s="8">
        <v>204868525038.75</v>
      </c>
      <c r="L1824" s="4">
        <f>IF(AND(以前300和1000统计!C1823&lt;-10,J1823&lt;K1823*1.05,以前300和1000统计!G1823&lt;10),L1823*(2-E1824/E1823),L1823)</f>
        <v>17773.859036401424</v>
      </c>
      <c r="M1824" s="4">
        <f t="shared" si="153"/>
        <v>6501</v>
      </c>
      <c r="N1824" s="4">
        <f t="shared" si="154"/>
        <v>0</v>
      </c>
      <c r="O1824" t="s">
        <v>9</v>
      </c>
      <c r="P1824" t="s">
        <v>9</v>
      </c>
      <c r="R1824" t="s">
        <v>9</v>
      </c>
      <c r="S1824" s="4">
        <f t="shared" si="150"/>
        <v>17157.707632887381</v>
      </c>
      <c r="T1824" s="4">
        <f t="shared" si="151"/>
        <v>40847.640006473368</v>
      </c>
      <c r="U1824" s="4" t="s">
        <v>9</v>
      </c>
      <c r="V1824" t="s">
        <v>9</v>
      </c>
      <c r="W1824" t="s">
        <v>9</v>
      </c>
      <c r="X1824" t="str">
        <f>IF(AND(L1824&lt;&gt;L1823,以前300和1000统计!D1824&gt;以前300和1000统计!E1824+30),1,"")</f>
        <v/>
      </c>
      <c r="Y1824" t="str">
        <f t="shared" si="152"/>
        <v/>
      </c>
    </row>
    <row r="1825" spans="1:25" x14ac:dyDescent="0.25">
      <c r="A1825" s="6">
        <v>45072</v>
      </c>
      <c r="B1825" s="4">
        <v>6495.35</v>
      </c>
      <c r="C1825" s="4">
        <v>6558.11</v>
      </c>
      <c r="D1825" s="4">
        <v>6451.73</v>
      </c>
      <c r="E1825" s="4">
        <v>6546.41</v>
      </c>
      <c r="F1825" s="13">
        <v>5.1019624822283838E-3</v>
      </c>
      <c r="G1825" s="13">
        <v>5.1019624822283838E-3</v>
      </c>
      <c r="H1825" s="13" t="str">
        <f t="shared" si="149"/>
        <v/>
      </c>
      <c r="I1825" s="7">
        <v>170164842111</v>
      </c>
      <c r="J1825" s="8">
        <v>169693191393</v>
      </c>
      <c r="K1825" s="8">
        <v>201002486474.85001</v>
      </c>
      <c r="L1825" s="4">
        <f>IF(AND(以前300和1000统计!C1824&lt;-10,J1824&lt;K1824*1.05,以前300和1000统计!G1824&lt;10),L1824*(2-E1825/E1824),L1824)</f>
        <v>17649.707223012254</v>
      </c>
      <c r="M1825" s="4">
        <f t="shared" si="153"/>
        <v>6546.41</v>
      </c>
      <c r="N1825" s="4">
        <f t="shared" si="154"/>
        <v>0</v>
      </c>
      <c r="O1825" t="s">
        <v>9</v>
      </c>
      <c r="P1825" t="s">
        <v>9</v>
      </c>
      <c r="R1825" t="s">
        <v>9</v>
      </c>
      <c r="S1825" s="4">
        <f t="shared" si="150"/>
        <v>17157.707632887381</v>
      </c>
      <c r="T1825" s="4">
        <f t="shared" si="151"/>
        <v>40562.316005136039</v>
      </c>
      <c r="U1825" s="4" t="s">
        <v>9</v>
      </c>
      <c r="V1825" t="s">
        <v>9</v>
      </c>
      <c r="W1825" t="s">
        <v>9</v>
      </c>
      <c r="X1825" t="str">
        <f>IF(AND(L1825&lt;&gt;L1824,以前300和1000统计!D1825&gt;以前300和1000统计!E1825+30),1,"")</f>
        <v/>
      </c>
      <c r="Y1825" t="str">
        <f t="shared" si="152"/>
        <v/>
      </c>
    </row>
    <row r="1826" spans="1:25" x14ac:dyDescent="0.25">
      <c r="A1826" s="6">
        <v>45075</v>
      </c>
      <c r="B1826" s="4">
        <v>6560.16</v>
      </c>
      <c r="C1826" s="4">
        <v>6579.15</v>
      </c>
      <c r="D1826" s="4">
        <v>6518.03</v>
      </c>
      <c r="E1826" s="4">
        <v>6534.12</v>
      </c>
      <c r="F1826" s="13">
        <v>5.0946008306413937E-3</v>
      </c>
      <c r="G1826" s="13">
        <v>5.0946008306413937E-3</v>
      </c>
      <c r="H1826" s="13" t="str">
        <f t="shared" si="149"/>
        <v/>
      </c>
      <c r="I1826" s="7">
        <v>204321522052</v>
      </c>
      <c r="J1826" s="8">
        <v>183308039720.33334</v>
      </c>
      <c r="K1826" s="8">
        <v>198512369196.45001</v>
      </c>
      <c r="L1826" s="4">
        <f>IF(AND(以前300和1000统计!C1825&lt;-10,J1825&lt;K1825*1.05,以前300和1000统计!G1825&lt;10),L1825*(2-E1826/E1825),L1825)</f>
        <v>17682.842162890876</v>
      </c>
      <c r="M1826" s="4">
        <f t="shared" si="153"/>
        <v>6534.12</v>
      </c>
      <c r="N1826" s="4">
        <f t="shared" si="154"/>
        <v>0</v>
      </c>
      <c r="O1826" t="s">
        <v>9</v>
      </c>
      <c r="P1826" t="s">
        <v>9</v>
      </c>
      <c r="R1826" t="s">
        <v>9</v>
      </c>
      <c r="S1826" s="4">
        <f t="shared" si="150"/>
        <v>17157.707632887381</v>
      </c>
      <c r="T1826" s="4">
        <f t="shared" si="151"/>
        <v>40638.466271267112</v>
      </c>
      <c r="U1826" s="4" t="s">
        <v>9</v>
      </c>
      <c r="V1826" t="s">
        <v>9</v>
      </c>
      <c r="W1826" t="s">
        <v>9</v>
      </c>
      <c r="X1826" t="str">
        <f>IF(AND(L1826&lt;&gt;L1825,以前300和1000统计!D1826&gt;以前300和1000统计!E1826+30),1,"")</f>
        <v/>
      </c>
      <c r="Y1826" t="str">
        <f t="shared" si="152"/>
        <v/>
      </c>
    </row>
    <row r="1827" spans="1:25" x14ac:dyDescent="0.25">
      <c r="A1827" s="6">
        <v>45076</v>
      </c>
      <c r="B1827" s="4">
        <v>6517.71</v>
      </c>
      <c r="C1827" s="4">
        <v>6565.48</v>
      </c>
      <c r="D1827" s="4">
        <v>6461.09</v>
      </c>
      <c r="E1827" s="4">
        <v>6564.47</v>
      </c>
      <c r="F1827" s="13">
        <v>2.7587639637602912E-3</v>
      </c>
      <c r="G1827" s="13">
        <v>2.7587639637602912E-3</v>
      </c>
      <c r="H1827" s="13" t="str">
        <f t="shared" si="149"/>
        <v/>
      </c>
      <c r="I1827" s="7">
        <v>193152158102</v>
      </c>
      <c r="J1827" s="8">
        <v>189212840755</v>
      </c>
      <c r="K1827" s="8">
        <v>196567580173.60001</v>
      </c>
      <c r="L1827" s="4">
        <f>IF(AND(以前300和1000统计!C1826&lt;-10,J1826&lt;K1826*1.05,以前300和1000统计!G1826&lt;10),L1826*(2-E1827/E1826),L1826)</f>
        <v>17600.70803317735</v>
      </c>
      <c r="M1827" s="4">
        <f t="shared" si="153"/>
        <v>6564.47</v>
      </c>
      <c r="N1827" s="4">
        <f t="shared" si="154"/>
        <v>0</v>
      </c>
      <c r="O1827" t="s">
        <v>9</v>
      </c>
      <c r="P1827" t="s">
        <v>9</v>
      </c>
      <c r="R1827" t="s">
        <v>9</v>
      </c>
      <c r="S1827" s="4">
        <f t="shared" si="150"/>
        <v>17157.707632887381</v>
      </c>
      <c r="T1827" s="4">
        <f t="shared" si="151"/>
        <v>40449.706736496868</v>
      </c>
      <c r="U1827" s="4" t="s">
        <v>9</v>
      </c>
      <c r="V1827" t="s">
        <v>9</v>
      </c>
      <c r="W1827" t="s">
        <v>9</v>
      </c>
      <c r="X1827" t="str">
        <f>IF(AND(L1827&lt;&gt;L1826,以前300和1000统计!D1827&gt;以前300和1000统计!E1827+30),1,"")</f>
        <v/>
      </c>
      <c r="Y1827" t="str">
        <f t="shared" si="152"/>
        <v/>
      </c>
    </row>
    <row r="1828" spans="1:25" x14ac:dyDescent="0.25">
      <c r="A1828" s="6">
        <v>45077</v>
      </c>
      <c r="B1828" s="4">
        <v>6556.52</v>
      </c>
      <c r="C1828" s="4">
        <v>6581.93</v>
      </c>
      <c r="D1828" s="4">
        <v>6523.27</v>
      </c>
      <c r="E1828" s="4">
        <v>6561.65</v>
      </c>
      <c r="F1828" s="13">
        <v>4.2132681983189091E-3</v>
      </c>
      <c r="G1828" s="13">
        <v>4.2132681983189091E-3</v>
      </c>
      <c r="H1828" s="13" t="str">
        <f t="shared" si="149"/>
        <v/>
      </c>
      <c r="I1828" s="7">
        <v>197141081474</v>
      </c>
      <c r="J1828" s="8">
        <v>198204920542.66666</v>
      </c>
      <c r="K1828" s="8">
        <v>194328171360.35001</v>
      </c>
      <c r="L1828" s="4">
        <f>IF(AND(以前300和1000统计!C1827&lt;-10,J1827&lt;K1827*1.05,以前300和1000统计!G1827&lt;10),L1827*(2-E1828/E1827),L1827)</f>
        <v>17608.269039115919</v>
      </c>
      <c r="M1828" s="4">
        <f t="shared" si="153"/>
        <v>6561.65</v>
      </c>
      <c r="N1828" s="4">
        <f t="shared" si="154"/>
        <v>0</v>
      </c>
      <c r="O1828" t="s">
        <v>9</v>
      </c>
      <c r="P1828" t="s">
        <v>9</v>
      </c>
      <c r="R1828" t="s">
        <v>9</v>
      </c>
      <c r="S1828" s="4">
        <f t="shared" si="150"/>
        <v>17157.707632887381</v>
      </c>
      <c r="T1828" s="4">
        <f t="shared" si="151"/>
        <v>40467.083337044503</v>
      </c>
      <c r="U1828" s="4" t="s">
        <v>9</v>
      </c>
      <c r="V1828" t="s">
        <v>9</v>
      </c>
      <c r="W1828" t="s">
        <v>9</v>
      </c>
      <c r="X1828" t="str">
        <f>IF(AND(L1828&lt;&gt;L1827,以前300和1000统计!D1828&gt;以前300和1000统计!E1828+30),1,"")</f>
        <v/>
      </c>
      <c r="Y1828" t="str">
        <f t="shared" si="152"/>
        <v/>
      </c>
    </row>
    <row r="1829" spans="1:25" x14ac:dyDescent="0.25">
      <c r="A1829" s="6">
        <v>45078</v>
      </c>
      <c r="B1829" s="4">
        <v>6539.26</v>
      </c>
      <c r="C1829" s="4">
        <v>6616.53</v>
      </c>
      <c r="D1829" s="4">
        <v>6515.02</v>
      </c>
      <c r="E1829" s="4">
        <v>6574.76</v>
      </c>
      <c r="F1829" s="13">
        <v>1.5675294425900876E-3</v>
      </c>
      <c r="G1829" s="13">
        <v>1.5675294425900876E-3</v>
      </c>
      <c r="H1829" s="13" t="str">
        <f t="shared" si="149"/>
        <v/>
      </c>
      <c r="I1829" s="7">
        <v>208776080194</v>
      </c>
      <c r="J1829" s="8">
        <v>199689773256.66666</v>
      </c>
      <c r="K1829" s="8">
        <v>192129204271.39999</v>
      </c>
      <c r="L1829" s="4">
        <f>IF(AND(以前300和1000统计!C1828&lt;-10,J1828&lt;K1828*1.05,以前300和1000统计!G1828&lt;10),L1828*(2-E1829/E1828),L1828)</f>
        <v>17573.088191752406</v>
      </c>
      <c r="M1829" s="4">
        <f t="shared" si="153"/>
        <v>6574.76</v>
      </c>
      <c r="N1829" s="4">
        <f t="shared" si="154"/>
        <v>0</v>
      </c>
      <c r="O1829" t="s">
        <v>9</v>
      </c>
      <c r="P1829" t="s">
        <v>9</v>
      </c>
      <c r="R1829" t="s">
        <v>9</v>
      </c>
      <c r="S1829" s="4">
        <f t="shared" si="150"/>
        <v>17157.707632887381</v>
      </c>
      <c r="T1829" s="4">
        <f t="shared" si="151"/>
        <v>40386.231194283362</v>
      </c>
      <c r="U1829" s="4" t="s">
        <v>9</v>
      </c>
      <c r="V1829" t="s">
        <v>9</v>
      </c>
      <c r="W1829" t="s">
        <v>9</v>
      </c>
      <c r="X1829" t="str">
        <f>IF(AND(L1829&lt;&gt;L1828,以前300和1000统计!D1829&gt;以前300和1000统计!E1829+30),1,"")</f>
        <v/>
      </c>
      <c r="Y1829" t="str">
        <f t="shared" si="152"/>
        <v/>
      </c>
    </row>
    <row r="1830" spans="1:25" x14ac:dyDescent="0.25">
      <c r="A1830" s="6">
        <v>45079</v>
      </c>
      <c r="B1830" s="4">
        <v>6585.73</v>
      </c>
      <c r="C1830" s="4">
        <v>6640.53</v>
      </c>
      <c r="D1830" s="4">
        <v>6585.73</v>
      </c>
      <c r="E1830" s="4">
        <v>6626.28</v>
      </c>
      <c r="F1830" s="13">
        <v>9.849656717441535E-3</v>
      </c>
      <c r="G1830" s="13">
        <v>9.849656717441535E-3</v>
      </c>
      <c r="H1830" s="13" t="str">
        <f t="shared" si="149"/>
        <v/>
      </c>
      <c r="I1830" s="7">
        <v>198301484192</v>
      </c>
      <c r="J1830" s="8">
        <v>201406215286.66666</v>
      </c>
      <c r="K1830" s="8">
        <v>190406418852.70001</v>
      </c>
      <c r="L1830" s="4">
        <f>IF(AND(以前300和1000统计!C1829&lt;-10,J1829&lt;K1829*1.05,以前300和1000统计!G1829&lt;10),L1829*(2-E1830/E1829),L1829)</f>
        <v>17435.384989865328</v>
      </c>
      <c r="M1830" s="4">
        <f t="shared" si="153"/>
        <v>6626.28</v>
      </c>
      <c r="N1830" s="4">
        <f t="shared" si="154"/>
        <v>0</v>
      </c>
      <c r="O1830" t="s">
        <v>9</v>
      </c>
      <c r="P1830">
        <v>10146.83807058775</v>
      </c>
      <c r="R1830" t="s">
        <v>9</v>
      </c>
      <c r="S1830" s="4">
        <f t="shared" si="150"/>
        <v>17157.707632887381</v>
      </c>
      <c r="T1830" s="4">
        <f t="shared" si="151"/>
        <v>40069.763577042664</v>
      </c>
      <c r="U1830" s="4" t="s">
        <v>9</v>
      </c>
      <c r="V1830" t="s">
        <v>9</v>
      </c>
      <c r="W1830" t="s">
        <v>9</v>
      </c>
      <c r="X1830">
        <f>IF(AND(L1830&lt;&gt;L1829,以前300和1000统计!D1830&gt;以前300和1000统计!E1830+30),1,"")</f>
        <v>1</v>
      </c>
      <c r="Y1830">
        <f t="shared" si="152"/>
        <v>7.8360274747670822E-3</v>
      </c>
    </row>
    <row r="1831" spans="1:25" x14ac:dyDescent="0.25">
      <c r="A1831" s="6">
        <v>45082</v>
      </c>
      <c r="B1831" s="4">
        <v>6631.22</v>
      </c>
      <c r="C1831" s="4">
        <v>6647.2</v>
      </c>
      <c r="D1831" s="4">
        <v>6609.02</v>
      </c>
      <c r="E1831" s="4">
        <v>6632.96</v>
      </c>
      <c r="F1831" s="13">
        <v>8.8520341426912008E-3</v>
      </c>
      <c r="G1831" s="13" t="s">
        <v>9</v>
      </c>
      <c r="H1831" s="13" t="str">
        <f t="shared" si="149"/>
        <v/>
      </c>
      <c r="I1831" s="7">
        <v>186650947904</v>
      </c>
      <c r="J1831" s="8">
        <v>197909504096.66666</v>
      </c>
      <c r="K1831" s="8">
        <v>187749954735.79999</v>
      </c>
      <c r="L1831" s="4">
        <f>IF(AND(以前300和1000统计!C1830&lt;-10,J1830&lt;K1830*1.05,以前300和1000统计!G1830&lt;10),L1830*(2-E1831/E1830),L1830)</f>
        <v>17435.384989865328</v>
      </c>
      <c r="M1831" s="4">
        <f t="shared" si="153"/>
        <v>6632.96</v>
      </c>
      <c r="N1831" s="4">
        <f t="shared" si="154"/>
        <v>1</v>
      </c>
      <c r="O1831" t="s">
        <v>9</v>
      </c>
      <c r="P1831" t="s">
        <v>9</v>
      </c>
      <c r="R1831" t="s">
        <v>9</v>
      </c>
      <c r="S1831" s="4">
        <f t="shared" si="150"/>
        <v>17175.004439992979</v>
      </c>
      <c r="T1831" s="4">
        <f t="shared" si="151"/>
        <v>40110.158190716495</v>
      </c>
      <c r="U1831" s="4" t="s">
        <v>9</v>
      </c>
      <c r="V1831" t="s">
        <v>9</v>
      </c>
      <c r="W1831" t="s">
        <v>9</v>
      </c>
      <c r="X1831" t="str">
        <f>IF(AND(L1831&lt;&gt;L1830,以前300和1000统计!D1831&gt;以前300和1000统计!E1831+30),1,"")</f>
        <v/>
      </c>
      <c r="Y1831" t="str">
        <f t="shared" si="152"/>
        <v/>
      </c>
    </row>
    <row r="1832" spans="1:25" x14ac:dyDescent="0.25">
      <c r="A1832" s="6">
        <v>45083</v>
      </c>
      <c r="B1832" s="4">
        <v>6625.09</v>
      </c>
      <c r="C1832" s="4">
        <v>6625.09</v>
      </c>
      <c r="D1832" s="4">
        <v>6475.26</v>
      </c>
      <c r="E1832" s="4">
        <v>6489.81</v>
      </c>
      <c r="F1832" s="13">
        <v>-2.0595266122167999E-2</v>
      </c>
      <c r="G1832" s="13" t="s">
        <v>9</v>
      </c>
      <c r="H1832" s="13" t="str">
        <f t="shared" si="149"/>
        <v/>
      </c>
      <c r="I1832" s="7">
        <v>198453126088</v>
      </c>
      <c r="J1832" s="8">
        <v>194468519394.66666</v>
      </c>
      <c r="K1832" s="8">
        <v>184855649059.79999</v>
      </c>
      <c r="L1832" s="4">
        <f>IF(AND(以前300和1000统计!C1831&lt;-10,J1831&lt;K1831*1.05,以前300和1000统计!G1831&lt;10),L1831*(2-E1832/E1831),L1831)</f>
        <v>17435.384989865328</v>
      </c>
      <c r="M1832" s="4">
        <f t="shared" si="153"/>
        <v>6489.81</v>
      </c>
      <c r="N1832" s="4">
        <f t="shared" si="154"/>
        <v>1</v>
      </c>
      <c r="O1832" t="s">
        <v>9</v>
      </c>
      <c r="P1832" t="s">
        <v>9</v>
      </c>
      <c r="R1832" t="s">
        <v>9</v>
      </c>
      <c r="S1832" s="4">
        <f t="shared" si="150"/>
        <v>16804.340078141711</v>
      </c>
      <c r="T1832" s="4">
        <f t="shared" si="151"/>
        <v>39244.51613272111</v>
      </c>
      <c r="U1832" s="4" t="s">
        <v>9</v>
      </c>
      <c r="V1832" t="s">
        <v>9</v>
      </c>
      <c r="W1832" t="s">
        <v>9</v>
      </c>
      <c r="X1832" t="str">
        <f>IF(AND(L1832&lt;&gt;L1831,以前300和1000统计!D1832&gt;以前300和1000统计!E1832+30),1,"")</f>
        <v/>
      </c>
      <c r="Y1832" t="str">
        <f t="shared" si="152"/>
        <v/>
      </c>
    </row>
    <row r="1833" spans="1:25" x14ac:dyDescent="0.25">
      <c r="A1833" s="6">
        <v>45084</v>
      </c>
      <c r="B1833" s="4">
        <v>6487.2</v>
      </c>
      <c r="C1833" s="4">
        <v>6517.32</v>
      </c>
      <c r="D1833" s="4">
        <v>6467.3</v>
      </c>
      <c r="E1833" s="4">
        <v>6488.56</v>
      </c>
      <c r="F1833" s="13">
        <v>-2.17700694712466E-2</v>
      </c>
      <c r="G1833" s="13" t="s">
        <v>9</v>
      </c>
      <c r="H1833" s="13" t="str">
        <f t="shared" si="149"/>
        <v/>
      </c>
      <c r="I1833" s="7">
        <v>169239132087</v>
      </c>
      <c r="J1833" s="8">
        <v>184781068693</v>
      </c>
      <c r="K1833" s="8">
        <v>182706239889.79999</v>
      </c>
      <c r="L1833" s="4">
        <f>IF(AND(以前300和1000统计!C1832&lt;-10,J1832&lt;K1832*1.05,以前300和1000统计!G1832&lt;10),L1832*(2-E1833/E1832),L1832)</f>
        <v>17435.384989865328</v>
      </c>
      <c r="M1833" s="4">
        <f t="shared" si="153"/>
        <v>6488.56</v>
      </c>
      <c r="N1833" s="4">
        <f t="shared" si="154"/>
        <v>1</v>
      </c>
      <c r="O1833">
        <v>10146.83807058775</v>
      </c>
      <c r="P1833" t="s">
        <v>9</v>
      </c>
      <c r="Q1833">
        <v>-1.028920660619248E-2</v>
      </c>
      <c r="R1833">
        <v>-3.7800275748558487E-3</v>
      </c>
      <c r="S1833" s="4">
        <f t="shared" si="150"/>
        <v>16801.103400165364</v>
      </c>
      <c r="T1833" s="4">
        <f t="shared" si="151"/>
        <v>39236.957260401905</v>
      </c>
      <c r="U1833" s="4">
        <v>6632.96</v>
      </c>
      <c r="V1833">
        <v>-2.17700694712466E-2</v>
      </c>
      <c r="W1833">
        <v>-1.028920660619248E-2</v>
      </c>
      <c r="X1833" t="str">
        <f>IF(AND(L1833&lt;&gt;L1832,以前300和1000统计!D1833&gt;以前300和1000统计!E1833+30),1,"")</f>
        <v/>
      </c>
      <c r="Y1833" t="str">
        <f t="shared" si="152"/>
        <v/>
      </c>
    </row>
    <row r="1834" spans="1:25" x14ac:dyDescent="0.25">
      <c r="A1834" s="6">
        <v>45085</v>
      </c>
      <c r="B1834" s="4">
        <v>6477.94</v>
      </c>
      <c r="C1834" s="4">
        <v>6478.32</v>
      </c>
      <c r="D1834" s="4">
        <v>6399.78</v>
      </c>
      <c r="E1834" s="4">
        <v>6442.48</v>
      </c>
      <c r="F1834" s="13">
        <v>-7.2929715970114772E-3</v>
      </c>
      <c r="G1834" s="13">
        <v>-7.2929715970114772E-3</v>
      </c>
      <c r="H1834" s="13" t="str">
        <f t="shared" si="149"/>
        <v/>
      </c>
      <c r="I1834" s="7">
        <v>172327155118</v>
      </c>
      <c r="J1834" s="8">
        <v>180006471097.66666</v>
      </c>
      <c r="K1834" s="8">
        <v>181708931679.39999</v>
      </c>
      <c r="L1834" s="4">
        <f>IF(AND(以前300和1000统计!C1833&lt;-10,J1833&lt;K1833*1.05,以前300和1000统计!G1833&lt;10),L1833*(2-E1834/E1833),L1833)</f>
        <v>17559.206383261244</v>
      </c>
      <c r="M1834" s="4">
        <f t="shared" si="153"/>
        <v>6442.48</v>
      </c>
      <c r="N1834" s="4">
        <f t="shared" si="154"/>
        <v>0</v>
      </c>
      <c r="O1834" t="s">
        <v>9</v>
      </c>
      <c r="P1834" t="s">
        <v>9</v>
      </c>
      <c r="R1834" t="s">
        <v>9</v>
      </c>
      <c r="S1834" s="4">
        <f t="shared" si="150"/>
        <v>16801.103400165364</v>
      </c>
      <c r="T1834" s="4">
        <f t="shared" si="151"/>
        <v>39515.607529577093</v>
      </c>
      <c r="U1834" s="4" t="s">
        <v>9</v>
      </c>
      <c r="V1834" t="s">
        <v>9</v>
      </c>
      <c r="W1834" t="s">
        <v>9</v>
      </c>
      <c r="X1834" t="str">
        <f>IF(AND(L1834&lt;&gt;L1833,以前300和1000统计!D1834&gt;以前300和1000统计!E1834+30),1,"")</f>
        <v/>
      </c>
      <c r="Y1834" t="str">
        <f t="shared" si="152"/>
        <v/>
      </c>
    </row>
    <row r="1835" spans="1:25" x14ac:dyDescent="0.25">
      <c r="A1835" s="6">
        <v>45086</v>
      </c>
      <c r="B1835" s="4">
        <v>6446.62</v>
      </c>
      <c r="C1835" s="4">
        <v>6500.45</v>
      </c>
      <c r="D1835" s="4">
        <v>6427.92</v>
      </c>
      <c r="E1835" s="4">
        <v>6495.56</v>
      </c>
      <c r="F1835" s="13">
        <v>1.078821803296881E-3</v>
      </c>
      <c r="G1835" s="13">
        <v>1.078821803296881E-3</v>
      </c>
      <c r="H1835" s="13" t="str">
        <f t="shared" si="149"/>
        <v/>
      </c>
      <c r="I1835" s="7">
        <v>202023488654</v>
      </c>
      <c r="J1835" s="8">
        <v>181196591953</v>
      </c>
      <c r="K1835" s="8">
        <v>182629699899.70001</v>
      </c>
      <c r="L1835" s="4">
        <f>IF(AND(以前300和1000统计!C1834&lt;-10,J1834&lt;K1834*1.05,以前300和1000统计!G1834&lt;10),L1834*(2-E1835/E1834),L1834)</f>
        <v>17414.534971813551</v>
      </c>
      <c r="M1835" s="4">
        <f t="shared" si="153"/>
        <v>6495.56</v>
      </c>
      <c r="N1835" s="4">
        <f t="shared" si="154"/>
        <v>0</v>
      </c>
      <c r="O1835" t="s">
        <v>9</v>
      </c>
      <c r="P1835" t="s">
        <v>9</v>
      </c>
      <c r="R1835" t="s">
        <v>9</v>
      </c>
      <c r="S1835" s="4">
        <f t="shared" si="150"/>
        <v>16801.103400165364</v>
      </c>
      <c r="T1835" s="4">
        <f t="shared" si="151"/>
        <v>39190.035941047521</v>
      </c>
      <c r="U1835" s="4" t="s">
        <v>9</v>
      </c>
      <c r="V1835" t="s">
        <v>9</v>
      </c>
      <c r="W1835" t="s">
        <v>9</v>
      </c>
      <c r="X1835" t="str">
        <f>IF(AND(L1835&lt;&gt;L1834,以前300和1000统计!D1835&gt;以前300和1000统计!E1835+30),1,"")</f>
        <v/>
      </c>
      <c r="Y1835" t="str">
        <f t="shared" si="152"/>
        <v/>
      </c>
    </row>
    <row r="1836" spans="1:25" x14ac:dyDescent="0.25">
      <c r="A1836" s="6">
        <v>45089</v>
      </c>
      <c r="B1836" s="4">
        <v>6488.2</v>
      </c>
      <c r="C1836" s="4">
        <v>6549.78</v>
      </c>
      <c r="D1836" s="4">
        <v>6474.86</v>
      </c>
      <c r="E1836" s="4">
        <v>6530.16</v>
      </c>
      <c r="F1836" s="13">
        <v>1.3609665842967411E-2</v>
      </c>
      <c r="G1836" s="13">
        <v>1.3609665842967411E-2</v>
      </c>
      <c r="H1836" s="13" t="str">
        <f t="shared" si="149"/>
        <v/>
      </c>
      <c r="I1836" s="7">
        <v>197419702843</v>
      </c>
      <c r="J1836" s="8">
        <v>190590115538.33334</v>
      </c>
      <c r="K1836" s="8">
        <v>182907523264.54999</v>
      </c>
      <c r="L1836" s="4">
        <f>IF(AND(以前300和1000统计!C1835&lt;-10,J1835&lt;K1835*1.05,以前300和1000统计!G1835&lt;10),L1835*(2-E1836/E1835),L1835)</f>
        <v>17321.772698810957</v>
      </c>
      <c r="M1836" s="4">
        <f t="shared" si="153"/>
        <v>6530.16</v>
      </c>
      <c r="N1836" s="4">
        <f t="shared" si="154"/>
        <v>0</v>
      </c>
      <c r="O1836" t="s">
        <v>9</v>
      </c>
      <c r="P1836" t="s">
        <v>9</v>
      </c>
      <c r="R1836" t="s">
        <v>9</v>
      </c>
      <c r="S1836" s="4">
        <f t="shared" si="150"/>
        <v>16801.103400165364</v>
      </c>
      <c r="T1836" s="4">
        <f t="shared" si="151"/>
        <v>38981.281769958317</v>
      </c>
      <c r="U1836" s="4" t="s">
        <v>9</v>
      </c>
      <c r="V1836" t="s">
        <v>9</v>
      </c>
      <c r="W1836" t="s">
        <v>9</v>
      </c>
      <c r="X1836" t="str">
        <f>IF(AND(L1836&lt;&gt;L1835,以前300和1000统计!D1836&gt;以前300和1000统计!E1836+30),1,"")</f>
        <v/>
      </c>
      <c r="Y1836" t="str">
        <f t="shared" si="152"/>
        <v/>
      </c>
    </row>
    <row r="1837" spans="1:25" x14ac:dyDescent="0.25">
      <c r="A1837" s="6">
        <v>45090</v>
      </c>
      <c r="B1837" s="4">
        <v>6525.05</v>
      </c>
      <c r="C1837" s="4">
        <v>6561.02</v>
      </c>
      <c r="D1837" s="4">
        <v>6519.97</v>
      </c>
      <c r="E1837" s="4">
        <v>6554.96</v>
      </c>
      <c r="F1837" s="13">
        <v>9.1447080775175493E-3</v>
      </c>
      <c r="G1837" s="13">
        <v>9.1447080775175493E-3</v>
      </c>
      <c r="H1837" s="13" t="str">
        <f t="shared" si="149"/>
        <v/>
      </c>
      <c r="I1837" s="7">
        <v>206066233138</v>
      </c>
      <c r="J1837" s="8">
        <v>201836474878.33334</v>
      </c>
      <c r="K1837" s="8">
        <v>184300861812.5</v>
      </c>
      <c r="L1837" s="4">
        <f>IF(AND(以前300和1000统计!C1836&lt;-10,J1836&lt;K1836*1.05,以前300和1000统计!G1836&lt;10),L1836*(2-E1837/E1836),L1836)</f>
        <v>17255.988711446098</v>
      </c>
      <c r="M1837" s="4">
        <f t="shared" si="153"/>
        <v>6554.96</v>
      </c>
      <c r="N1837" s="4">
        <f t="shared" si="154"/>
        <v>0</v>
      </c>
      <c r="O1837" t="s">
        <v>9</v>
      </c>
      <c r="P1837">
        <v>10042.435157279893</v>
      </c>
      <c r="R1837" t="s">
        <v>9</v>
      </c>
      <c r="S1837" s="4">
        <f t="shared" si="150"/>
        <v>16801.103400165364</v>
      </c>
      <c r="T1837" s="4">
        <f t="shared" si="151"/>
        <v>38833.240100551295</v>
      </c>
      <c r="U1837" s="4" t="s">
        <v>9</v>
      </c>
      <c r="V1837" t="s">
        <v>9</v>
      </c>
      <c r="W1837" t="s">
        <v>9</v>
      </c>
      <c r="X1837" t="str">
        <f>IF(AND(L1837&lt;&gt;L1836,以前300和1000统计!D1837&gt;以前300和1000统计!E1837+30),1,"")</f>
        <v/>
      </c>
      <c r="Y1837" t="str">
        <f t="shared" si="152"/>
        <v/>
      </c>
    </row>
    <row r="1838" spans="1:25" x14ac:dyDescent="0.25">
      <c r="A1838" s="6">
        <v>45091</v>
      </c>
      <c r="B1838" s="4">
        <v>6556.03</v>
      </c>
      <c r="C1838" s="4">
        <v>6591.69</v>
      </c>
      <c r="D1838" s="4">
        <v>6547.49</v>
      </c>
      <c r="E1838" s="4">
        <v>6578.12</v>
      </c>
      <c r="F1838" s="13">
        <v>7.3443835985642636E-3</v>
      </c>
      <c r="G1838" s="13" t="s">
        <v>9</v>
      </c>
      <c r="H1838" s="13" t="str">
        <f t="shared" si="149"/>
        <v/>
      </c>
      <c r="I1838" s="7">
        <v>212483094306</v>
      </c>
      <c r="J1838" s="8">
        <v>205323010095.66666</v>
      </c>
      <c r="K1838" s="8">
        <v>187121075799.10001</v>
      </c>
      <c r="L1838" s="4">
        <f>IF(AND(以前300和1000统计!C1837&lt;-10,J1837&lt;K1837*1.05,以前300和1000统计!G1837&lt;10),L1837*(2-E1838/E1837),L1837)</f>
        <v>17255.988711446098</v>
      </c>
      <c r="M1838" s="4">
        <f t="shared" si="153"/>
        <v>6578.12</v>
      </c>
      <c r="N1838" s="4">
        <f t="shared" si="154"/>
        <v>1</v>
      </c>
      <c r="O1838" t="s">
        <v>9</v>
      </c>
      <c r="P1838" t="s">
        <v>9</v>
      </c>
      <c r="R1838" t="s">
        <v>9</v>
      </c>
      <c r="S1838" s="4">
        <f t="shared" si="150"/>
        <v>16860.465097986224</v>
      </c>
      <c r="T1838" s="4">
        <f t="shared" si="151"/>
        <v>38970.445795281506</v>
      </c>
      <c r="U1838" s="4" t="s">
        <v>9</v>
      </c>
      <c r="V1838" t="s">
        <v>9</v>
      </c>
      <c r="W1838" t="s">
        <v>9</v>
      </c>
      <c r="X1838" t="str">
        <f>IF(AND(L1838&lt;&gt;L1837,以前300和1000统计!D1838&gt;以前300和1000统计!E1838+30),1,"")</f>
        <v/>
      </c>
      <c r="Y1838" t="str">
        <f t="shared" si="152"/>
        <v/>
      </c>
    </row>
    <row r="1839" spans="1:25" x14ac:dyDescent="0.25">
      <c r="A1839" s="6">
        <v>45092</v>
      </c>
      <c r="B1839" s="4">
        <v>6579.46</v>
      </c>
      <c r="C1839" s="4">
        <v>6618.62</v>
      </c>
      <c r="D1839" s="4">
        <v>6568.61</v>
      </c>
      <c r="E1839" s="4">
        <v>6613.95</v>
      </c>
      <c r="F1839" s="13">
        <v>8.9992921390824598E-3</v>
      </c>
      <c r="G1839" s="13" t="s">
        <v>9</v>
      </c>
      <c r="H1839" s="13" t="str">
        <f t="shared" si="149"/>
        <v/>
      </c>
      <c r="I1839" s="7">
        <v>220050814755</v>
      </c>
      <c r="J1839" s="8">
        <v>212866714066.33334</v>
      </c>
      <c r="K1839" s="8">
        <v>188806940747.14999</v>
      </c>
      <c r="L1839" s="4">
        <f>IF(AND(以前300和1000统计!C1838&lt;-10,J1838&lt;K1838*1.05,以前300和1000统计!G1838&lt;10),L1838*(2-E1839/E1838),L1838)</f>
        <v>17255.988711446098</v>
      </c>
      <c r="M1839" s="4">
        <f t="shared" si="153"/>
        <v>6613.95</v>
      </c>
      <c r="N1839" s="4">
        <f t="shared" si="154"/>
        <v>1</v>
      </c>
      <c r="O1839" t="s">
        <v>9</v>
      </c>
      <c r="P1839" t="s">
        <v>9</v>
      </c>
      <c r="R1839" t="s">
        <v>9</v>
      </c>
      <c r="S1839" s="4">
        <f t="shared" si="150"/>
        <v>16952.301437922382</v>
      </c>
      <c r="T1839" s="4">
        <f t="shared" si="151"/>
        <v>39182.711772923285</v>
      </c>
      <c r="U1839" s="4" t="s">
        <v>9</v>
      </c>
      <c r="V1839" t="s">
        <v>9</v>
      </c>
      <c r="W1839" t="s">
        <v>9</v>
      </c>
      <c r="X1839" t="str">
        <f>IF(AND(L1839&lt;&gt;L1838,以前300和1000统计!D1839&gt;以前300和1000统计!E1839+30),1,"")</f>
        <v/>
      </c>
      <c r="Y1839" t="str">
        <f t="shared" si="152"/>
        <v/>
      </c>
    </row>
    <row r="1840" spans="1:25" x14ac:dyDescent="0.25">
      <c r="A1840" s="6">
        <v>45093</v>
      </c>
      <c r="B1840" s="4">
        <v>6613.1</v>
      </c>
      <c r="C1840" s="4">
        <v>6674.62</v>
      </c>
      <c r="D1840" s="4">
        <v>6602.04</v>
      </c>
      <c r="E1840" s="4">
        <v>6669.01</v>
      </c>
      <c r="F1840" s="13">
        <v>1.3817017628136918E-2</v>
      </c>
      <c r="G1840" s="13" t="s">
        <v>9</v>
      </c>
      <c r="H1840" s="13" t="str">
        <f t="shared" si="149"/>
        <v/>
      </c>
      <c r="I1840" s="7">
        <v>223131327342</v>
      </c>
      <c r="J1840" s="8">
        <v>218555078801</v>
      </c>
      <c r="K1840" s="8">
        <v>191009917798</v>
      </c>
      <c r="L1840" s="4">
        <f>IF(AND(以前300和1000统计!C1839&lt;-10,J1839&lt;K1839*1.05,以前300和1000统计!G1839&lt;10),L1839*(2-E1840/E1839),L1839)</f>
        <v>17255.988711446098</v>
      </c>
      <c r="M1840" s="4">
        <f t="shared" si="153"/>
        <v>6669.01</v>
      </c>
      <c r="N1840" s="4">
        <f t="shared" si="154"/>
        <v>1</v>
      </c>
      <c r="O1840" t="s">
        <v>9</v>
      </c>
      <c r="P1840" t="s">
        <v>9</v>
      </c>
      <c r="R1840" t="s">
        <v>9</v>
      </c>
      <c r="S1840" s="4">
        <f t="shared" si="150"/>
        <v>17093.426441463685</v>
      </c>
      <c r="T1840" s="4">
        <f t="shared" si="151"/>
        <v>39508.901131811261</v>
      </c>
      <c r="U1840" s="4" t="s">
        <v>9</v>
      </c>
      <c r="V1840" t="s">
        <v>9</v>
      </c>
      <c r="W1840" t="s">
        <v>9</v>
      </c>
      <c r="X1840" t="str">
        <f>IF(AND(L1840&lt;&gt;L1839,以前300和1000统计!D1840&gt;以前300和1000统计!E1840+30),1,"")</f>
        <v/>
      </c>
      <c r="Y1840" t="str">
        <f t="shared" si="152"/>
        <v/>
      </c>
    </row>
    <row r="1841" spans="1:25" x14ac:dyDescent="0.25">
      <c r="A1841" s="6">
        <v>45096</v>
      </c>
      <c r="B1841" s="4">
        <v>6674.12</v>
      </c>
      <c r="C1841" s="4">
        <v>6707.23</v>
      </c>
      <c r="D1841" s="4">
        <v>6673.81</v>
      </c>
      <c r="E1841" s="4">
        <v>6693.3</v>
      </c>
      <c r="F1841" s="13">
        <v>1.1997369196924845E-2</v>
      </c>
      <c r="G1841" s="13" t="s">
        <v>9</v>
      </c>
      <c r="H1841" s="13" t="str">
        <f t="shared" si="149"/>
        <v/>
      </c>
      <c r="I1841" s="7">
        <v>246819992645</v>
      </c>
      <c r="J1841" s="8">
        <v>230000711580.66666</v>
      </c>
      <c r="K1841" s="8">
        <v>195190688397.85001</v>
      </c>
      <c r="L1841" s="4">
        <f>IF(AND(以前300和1000统计!C1840&lt;-10,J1840&lt;K1840*1.05,以前300和1000统计!G1840&lt;10),L1840*(2-E1841/E1840),L1840)</f>
        <v>17255.988711446098</v>
      </c>
      <c r="M1841" s="4">
        <f t="shared" si="153"/>
        <v>6693.3</v>
      </c>
      <c r="N1841" s="4">
        <f t="shared" si="154"/>
        <v>1</v>
      </c>
      <c r="O1841" t="s">
        <v>9</v>
      </c>
      <c r="P1841" t="s">
        <v>9</v>
      </c>
      <c r="R1841" t="s">
        <v>9</v>
      </c>
      <c r="S1841" s="4">
        <f t="shared" si="150"/>
        <v>17155.684457010695</v>
      </c>
      <c r="T1841" s="4">
        <f t="shared" si="151"/>
        <v>39652.80123219973</v>
      </c>
      <c r="U1841" s="4" t="s">
        <v>9</v>
      </c>
      <c r="V1841" t="s">
        <v>9</v>
      </c>
      <c r="W1841" t="s">
        <v>9</v>
      </c>
      <c r="X1841" t="str">
        <f>IF(AND(L1841&lt;&gt;L1840,以前300和1000统计!D1841&gt;以前300和1000统计!E1841+30),1,"")</f>
        <v/>
      </c>
      <c r="Y1841" t="str">
        <f t="shared" si="152"/>
        <v/>
      </c>
    </row>
    <row r="1842" spans="1:25" x14ac:dyDescent="0.25">
      <c r="A1842" s="6">
        <v>45097</v>
      </c>
      <c r="B1842" s="4">
        <v>6683.92</v>
      </c>
      <c r="C1842" s="4">
        <v>6717.71</v>
      </c>
      <c r="D1842" s="4">
        <v>6671.99</v>
      </c>
      <c r="E1842" s="4">
        <v>6693.91</v>
      </c>
      <c r="F1842" s="13">
        <v>3.733687608805436E-3</v>
      </c>
      <c r="G1842" s="13" t="s">
        <v>9</v>
      </c>
      <c r="H1842" s="13" t="str">
        <f t="shared" si="149"/>
        <v/>
      </c>
      <c r="I1842" s="7">
        <v>240661461466</v>
      </c>
      <c r="J1842" s="8">
        <v>236870927151</v>
      </c>
      <c r="K1842" s="8">
        <v>199304918826.95001</v>
      </c>
      <c r="L1842" s="4">
        <f>IF(AND(以前300和1000统计!C1841&lt;-10,J1841&lt;K1841*1.05,以前300和1000统计!G1841&lt;10),L1841*(2-E1842/E1841),L1841)</f>
        <v>17255.988711446098</v>
      </c>
      <c r="M1842" s="4">
        <f t="shared" si="153"/>
        <v>6693.91</v>
      </c>
      <c r="N1842" s="4">
        <f t="shared" si="154"/>
        <v>1</v>
      </c>
      <c r="O1842" t="s">
        <v>9</v>
      </c>
      <c r="P1842" t="s">
        <v>9</v>
      </c>
      <c r="R1842" t="s">
        <v>9</v>
      </c>
      <c r="S1842" s="4">
        <f t="shared" si="150"/>
        <v>17157.247955960207</v>
      </c>
      <c r="T1842" s="4">
        <f t="shared" si="151"/>
        <v>39656.415026404626</v>
      </c>
      <c r="U1842" s="4" t="s">
        <v>9</v>
      </c>
      <c r="V1842" t="s">
        <v>9</v>
      </c>
      <c r="W1842" t="s">
        <v>9</v>
      </c>
      <c r="X1842" t="str">
        <f>IF(AND(L1842&lt;&gt;L1841,以前300和1000统计!D1842&gt;以前300和1000统计!E1842+30),1,"")</f>
        <v/>
      </c>
      <c r="Y1842" t="str">
        <f t="shared" si="152"/>
        <v/>
      </c>
    </row>
    <row r="1843" spans="1:25" x14ac:dyDescent="0.25">
      <c r="A1843" s="6">
        <v>45098</v>
      </c>
      <c r="B1843" s="4">
        <v>6679.15</v>
      </c>
      <c r="C1843" s="4">
        <v>6681.57</v>
      </c>
      <c r="D1843" s="4">
        <v>6548.41</v>
      </c>
      <c r="E1843" s="4">
        <v>6548.41</v>
      </c>
      <c r="F1843" s="13">
        <v>-2.1647020154482943E-2</v>
      </c>
      <c r="G1843" s="13" t="s">
        <v>9</v>
      </c>
      <c r="H1843" s="13" t="str">
        <f t="shared" si="149"/>
        <v/>
      </c>
      <c r="I1843" s="7">
        <v>226296807530</v>
      </c>
      <c r="J1843" s="8">
        <v>237926087213.66666</v>
      </c>
      <c r="K1843" s="8">
        <v>202445910349.95001</v>
      </c>
      <c r="L1843" s="4">
        <f>IF(AND(以前300和1000统计!C1842&lt;-10,J1842&lt;K1842*1.05,以前300和1000统计!G1842&lt;10),L1842*(2-E1843/E1842),L1842)</f>
        <v>17255.988711446098</v>
      </c>
      <c r="M1843" s="4">
        <f t="shared" si="153"/>
        <v>6548.41</v>
      </c>
      <c r="N1843" s="4">
        <f t="shared" si="154"/>
        <v>1</v>
      </c>
      <c r="O1843" t="s">
        <v>9</v>
      </c>
      <c r="P1843" t="s">
        <v>9</v>
      </c>
      <c r="R1843" t="s">
        <v>9</v>
      </c>
      <c r="S1843" s="4">
        <f t="shared" si="150"/>
        <v>16784.315009805836</v>
      </c>
      <c r="T1843" s="4">
        <f t="shared" si="151"/>
        <v>38794.436244744596</v>
      </c>
      <c r="U1843" s="4" t="s">
        <v>9</v>
      </c>
      <c r="V1843" t="s">
        <v>9</v>
      </c>
      <c r="W1843" t="s">
        <v>9</v>
      </c>
      <c r="X1843" t="str">
        <f>IF(AND(L1843&lt;&gt;L1842,以前300和1000统计!D1843&gt;以前300和1000统计!E1843+30),1,"")</f>
        <v/>
      </c>
      <c r="Y1843" t="str">
        <f t="shared" si="152"/>
        <v/>
      </c>
    </row>
    <row r="1844" spans="1:25" x14ac:dyDescent="0.25">
      <c r="A1844" s="6">
        <v>45103</v>
      </c>
      <c r="B1844" s="4">
        <v>6504.97</v>
      </c>
      <c r="C1844" s="4">
        <v>6535.49</v>
      </c>
      <c r="D1844" s="4">
        <v>6404.04</v>
      </c>
      <c r="E1844" s="4">
        <v>6420.97</v>
      </c>
      <c r="F1844" s="13">
        <v>-4.0774375514460059E-2</v>
      </c>
      <c r="G1844" s="13" t="s">
        <v>9</v>
      </c>
      <c r="H1844" s="13" t="str">
        <f t="shared" si="149"/>
        <v/>
      </c>
      <c r="I1844" s="7">
        <v>209607215406</v>
      </c>
      <c r="J1844" s="8">
        <v>225521828134</v>
      </c>
      <c r="K1844" s="8">
        <v>204154383370.35001</v>
      </c>
      <c r="L1844" s="4">
        <f>IF(AND(以前300和1000统计!C1843&lt;-10,J1843&lt;K1843*1.05,以前300和1000统计!G1843&lt;10),L1843*(2-E1844/E1843),L1843)</f>
        <v>17255.988711446098</v>
      </c>
      <c r="M1844" s="4">
        <f t="shared" si="153"/>
        <v>6420.97</v>
      </c>
      <c r="N1844" s="4">
        <f t="shared" si="154"/>
        <v>1</v>
      </c>
      <c r="O1844" t="s">
        <v>9</v>
      </c>
      <c r="P1844" t="s">
        <v>9</v>
      </c>
      <c r="R1844" t="s">
        <v>9</v>
      </c>
      <c r="S1844" s="4">
        <f t="shared" si="150"/>
        <v>16457.671885009186</v>
      </c>
      <c r="T1844" s="4">
        <f t="shared" si="151"/>
        <v>38039.449468560728</v>
      </c>
      <c r="U1844" s="4" t="s">
        <v>9</v>
      </c>
      <c r="V1844" t="s">
        <v>9</v>
      </c>
      <c r="W1844" t="s">
        <v>9</v>
      </c>
      <c r="X1844" t="str">
        <f>IF(AND(L1844&lt;&gt;L1843,以前300和1000统计!D1844&gt;以前300和1000统计!E1844+30),1,"")</f>
        <v/>
      </c>
      <c r="Y1844" t="str">
        <f t="shared" si="152"/>
        <v/>
      </c>
    </row>
    <row r="1845" spans="1:25" x14ac:dyDescent="0.25">
      <c r="A1845" s="6">
        <v>45104</v>
      </c>
      <c r="B1845" s="4">
        <v>6425.84</v>
      </c>
      <c r="C1845" s="4">
        <v>6518.98</v>
      </c>
      <c r="D1845" s="4">
        <v>6424.33</v>
      </c>
      <c r="E1845" s="4">
        <v>6507.27</v>
      </c>
      <c r="F1845" s="13">
        <v>-6.282441081117307E-3</v>
      </c>
      <c r="G1845" s="13" t="s">
        <v>9</v>
      </c>
      <c r="H1845" s="13" t="str">
        <f t="shared" si="149"/>
        <v/>
      </c>
      <c r="I1845" s="7">
        <v>178812817549</v>
      </c>
      <c r="J1845" s="8">
        <v>204905613495</v>
      </c>
      <c r="K1845" s="8">
        <v>204586782142.25</v>
      </c>
      <c r="L1845" s="4">
        <f>IF(AND(以前300和1000统计!C1844&lt;-10,J1844&lt;K1844*1.05,以前300和1000统计!G1844&lt;10),L1844*(2-E1845/E1844),L1844)</f>
        <v>17255.988711446098</v>
      </c>
      <c r="M1845" s="4">
        <f t="shared" si="153"/>
        <v>6507.27</v>
      </c>
      <c r="N1845" s="4">
        <f t="shared" si="154"/>
        <v>1</v>
      </c>
      <c r="O1845">
        <v>10042.435157279893</v>
      </c>
      <c r="P1845" t="s">
        <v>9</v>
      </c>
      <c r="Q1845">
        <v>-2.0295464325992274E-3</v>
      </c>
      <c r="R1845">
        <v>1.8027698920493052E-3</v>
      </c>
      <c r="S1845" s="4">
        <f t="shared" si="150"/>
        <v>16678.86853966982</v>
      </c>
      <c r="T1845" s="4">
        <f t="shared" si="151"/>
        <v>38550.712484761832</v>
      </c>
      <c r="U1845" s="4">
        <v>6693.91</v>
      </c>
      <c r="V1845">
        <v>-2.7882059961965355E-2</v>
      </c>
      <c r="W1845">
        <v>-2.0295464325992274E-3</v>
      </c>
      <c r="X1845" t="str">
        <f>IF(AND(L1845&lt;&gt;L1844,以前300和1000统计!D1845&gt;以前300和1000统计!E1845+30),1,"")</f>
        <v/>
      </c>
      <c r="Y1845" t="str">
        <f t="shared" si="152"/>
        <v/>
      </c>
    </row>
    <row r="1846" spans="1:25" x14ac:dyDescent="0.25">
      <c r="A1846" s="6">
        <v>45105</v>
      </c>
      <c r="B1846" s="4">
        <v>6504.5</v>
      </c>
      <c r="C1846" s="4">
        <v>6505.47</v>
      </c>
      <c r="D1846" s="4">
        <v>6367.35</v>
      </c>
      <c r="E1846" s="4">
        <v>6475.51</v>
      </c>
      <c r="F1846" s="13">
        <v>8.4940437348250963E-3</v>
      </c>
      <c r="G1846" s="13">
        <v>8.4940437348250963E-3</v>
      </c>
      <c r="H1846" s="13" t="str">
        <f t="shared" si="149"/>
        <v/>
      </c>
      <c r="I1846" s="7">
        <v>192407496661</v>
      </c>
      <c r="J1846" s="8">
        <v>193609176538.66666</v>
      </c>
      <c r="K1846" s="8">
        <v>203991080872.70001</v>
      </c>
      <c r="L1846" s="4">
        <f>IF(AND(以前300和1000统计!C1845&lt;-10,J1845&lt;K1845*1.05,以前300和1000统计!G1845&lt;10),L1845*(2-E1846/E1845),L1845)</f>
        <v>17340.209928865312</v>
      </c>
      <c r="M1846" s="4">
        <f t="shared" si="153"/>
        <v>6475.51</v>
      </c>
      <c r="N1846" s="4">
        <f t="shared" si="154"/>
        <v>0</v>
      </c>
      <c r="O1846" t="s">
        <v>9</v>
      </c>
      <c r="P1846" t="s">
        <v>9</v>
      </c>
      <c r="R1846" t="s">
        <v>9</v>
      </c>
      <c r="S1846" s="4">
        <f t="shared" si="150"/>
        <v>16678.86853966982</v>
      </c>
      <c r="T1846" s="4">
        <f t="shared" si="151"/>
        <v>38738.866753528309</v>
      </c>
      <c r="U1846" s="4" t="s">
        <v>9</v>
      </c>
      <c r="V1846" t="s">
        <v>9</v>
      </c>
      <c r="W1846" t="s">
        <v>9</v>
      </c>
      <c r="X1846" t="str">
        <f>IF(AND(L1846&lt;&gt;L1845,以前300和1000统计!D1846&gt;以前300和1000统计!E1846+30),1,"")</f>
        <v/>
      </c>
      <c r="Y1846" t="str">
        <f t="shared" si="152"/>
        <v/>
      </c>
    </row>
    <row r="1847" spans="1:25" x14ac:dyDescent="0.25">
      <c r="A1847" s="6">
        <v>45106</v>
      </c>
      <c r="B1847" s="4">
        <v>6465.1</v>
      </c>
      <c r="C1847" s="4">
        <v>6542.28</v>
      </c>
      <c r="D1847" s="4">
        <v>6462.07</v>
      </c>
      <c r="E1847" s="4">
        <v>6520.04</v>
      </c>
      <c r="F1847" s="13">
        <v>1.9624204927719546E-3</v>
      </c>
      <c r="G1847" s="13">
        <v>1.9624204927719546E-3</v>
      </c>
      <c r="H1847" s="13" t="str">
        <f t="shared" si="149"/>
        <v/>
      </c>
      <c r="I1847" s="7">
        <v>186518747502</v>
      </c>
      <c r="J1847" s="8">
        <v>185913020570.66666</v>
      </c>
      <c r="K1847" s="8">
        <v>203659410342.70001</v>
      </c>
      <c r="L1847" s="4">
        <f>IF(AND(以前300和1000统计!C1846&lt;-10,J1846&lt;K1846*1.05,以前300和1000统计!G1846&lt;10),L1846*(2-E1847/E1846),L1846)</f>
        <v>17220.966881115812</v>
      </c>
      <c r="M1847" s="4">
        <f t="shared" si="153"/>
        <v>6520.04</v>
      </c>
      <c r="N1847" s="4">
        <f t="shared" si="154"/>
        <v>0</v>
      </c>
      <c r="O1847" t="s">
        <v>9</v>
      </c>
      <c r="P1847">
        <v>10022.053568831827</v>
      </c>
      <c r="R1847" t="s">
        <v>9</v>
      </c>
      <c r="S1847" s="4">
        <f t="shared" si="150"/>
        <v>16678.86853966982</v>
      </c>
      <c r="T1847" s="4">
        <f t="shared" si="151"/>
        <v>38472.472023764225</v>
      </c>
      <c r="U1847" s="4" t="s">
        <v>9</v>
      </c>
      <c r="V1847" t="s">
        <v>9</v>
      </c>
      <c r="W1847" t="s">
        <v>9</v>
      </c>
      <c r="X1847" t="str">
        <f>IF(AND(L1847&lt;&gt;L1846,以前300和1000统计!D1847&gt;以前300和1000统计!E1847+30),1,"")</f>
        <v/>
      </c>
      <c r="Y1847" t="str">
        <f t="shared" si="152"/>
        <v/>
      </c>
    </row>
    <row r="1848" spans="1:25" x14ac:dyDescent="0.25">
      <c r="A1848" s="6">
        <v>45107</v>
      </c>
      <c r="B1848" s="4">
        <v>6507.5</v>
      </c>
      <c r="C1848" s="4">
        <v>6615.97</v>
      </c>
      <c r="D1848" s="4">
        <v>6500.86</v>
      </c>
      <c r="E1848" s="4">
        <v>6602.04</v>
      </c>
      <c r="F1848" s="13">
        <v>1.9539773701221952E-2</v>
      </c>
      <c r="G1848" s="13" t="s">
        <v>9</v>
      </c>
      <c r="H1848" s="13" t="str">
        <f t="shared" si="149"/>
        <v/>
      </c>
      <c r="I1848" s="7">
        <v>203403995419</v>
      </c>
      <c r="J1848" s="8">
        <v>194110079860.66666</v>
      </c>
      <c r="K1848" s="8">
        <v>203972556039.95001</v>
      </c>
      <c r="L1848" s="4">
        <f>IF(AND(以前300和1000统计!C1847&lt;-10,J1847&lt;K1847*1.05,以前300和1000统计!G1847&lt;10),L1847*(2-E1848/E1847),L1847)</f>
        <v>17220.966881115812</v>
      </c>
      <c r="M1848" s="4">
        <f t="shared" si="153"/>
        <v>6602.04</v>
      </c>
      <c r="N1848" s="4">
        <f t="shared" si="154"/>
        <v>1</v>
      </c>
      <c r="O1848" t="s">
        <v>9</v>
      </c>
      <c r="P1848" t="s">
        <v>9</v>
      </c>
      <c r="R1848" t="s">
        <v>9</v>
      </c>
      <c r="S1848" s="4">
        <f t="shared" si="150"/>
        <v>16888.632163858158</v>
      </c>
      <c r="T1848" s="4">
        <f t="shared" si="151"/>
        <v>38956.325298582888</v>
      </c>
      <c r="U1848" s="4" t="s">
        <v>9</v>
      </c>
      <c r="V1848" t="s">
        <v>9</v>
      </c>
      <c r="W1848" t="s">
        <v>9</v>
      </c>
      <c r="X1848" t="str">
        <f>IF(AND(L1848&lt;&gt;L1847,以前300和1000统计!D1848&gt;以前300和1000统计!E1848+30),1,"")</f>
        <v/>
      </c>
      <c r="Y1848" t="str">
        <f t="shared" si="152"/>
        <v/>
      </c>
    </row>
    <row r="1849" spans="1:25" x14ac:dyDescent="0.25">
      <c r="A1849" s="6">
        <v>45110</v>
      </c>
      <c r="B1849" s="4">
        <v>6617.08</v>
      </c>
      <c r="C1849" s="4">
        <v>6640.34</v>
      </c>
      <c r="D1849" s="4">
        <v>6571.84</v>
      </c>
      <c r="E1849" s="4">
        <v>6612.88</v>
      </c>
      <c r="F1849" s="13">
        <v>1.4239176446770196E-2</v>
      </c>
      <c r="G1849" s="13" t="s">
        <v>9</v>
      </c>
      <c r="H1849" s="13" t="str">
        <f t="shared" si="149"/>
        <v/>
      </c>
      <c r="I1849" s="7">
        <v>225625497659</v>
      </c>
      <c r="J1849" s="8">
        <v>205182746860</v>
      </c>
      <c r="K1849" s="8">
        <v>204815026913.20001</v>
      </c>
      <c r="L1849" s="4">
        <f>IF(AND(以前300和1000统计!C1848&lt;-10,J1848&lt;K1848*1.05,以前300和1000统计!G1848&lt;10),L1848*(2-E1849/E1848),L1848)</f>
        <v>17220.966881115812</v>
      </c>
      <c r="M1849" s="4">
        <f t="shared" si="153"/>
        <v>6612.88</v>
      </c>
      <c r="N1849" s="4">
        <f t="shared" si="154"/>
        <v>1</v>
      </c>
      <c r="O1849" t="s">
        <v>9</v>
      </c>
      <c r="P1849" t="s">
        <v>9</v>
      </c>
      <c r="R1849" t="s">
        <v>9</v>
      </c>
      <c r="S1849" s="4">
        <f t="shared" si="150"/>
        <v>16916.361891738667</v>
      </c>
      <c r="T1849" s="4">
        <f t="shared" si="151"/>
        <v>39020.28834125404</v>
      </c>
      <c r="U1849" s="4" t="s">
        <v>9</v>
      </c>
      <c r="V1849" t="s">
        <v>9</v>
      </c>
      <c r="W1849" t="s">
        <v>9</v>
      </c>
      <c r="X1849" t="str">
        <f>IF(AND(L1849&lt;&gt;L1848,以前300和1000统计!D1849&gt;以前300和1000统计!E1849+30),1,"")</f>
        <v/>
      </c>
      <c r="Y1849" t="str">
        <f t="shared" si="152"/>
        <v/>
      </c>
    </row>
    <row r="1850" spans="1:25" x14ac:dyDescent="0.25">
      <c r="A1850" s="6">
        <v>45111</v>
      </c>
      <c r="B1850" s="4">
        <v>6610.66</v>
      </c>
      <c r="C1850" s="4">
        <v>6639.82</v>
      </c>
      <c r="D1850" s="4">
        <v>6599.6</v>
      </c>
      <c r="E1850" s="4">
        <v>6638.45</v>
      </c>
      <c r="F1850" s="13">
        <v>5.5149620420353873E-3</v>
      </c>
      <c r="G1850" s="13" t="s">
        <v>9</v>
      </c>
      <c r="H1850" s="13" t="str">
        <f t="shared" si="149"/>
        <v/>
      </c>
      <c r="I1850" s="7">
        <v>203584274308</v>
      </c>
      <c r="J1850" s="8">
        <v>210871255795.33334</v>
      </c>
      <c r="K1850" s="8">
        <v>205079166419</v>
      </c>
      <c r="L1850" s="4">
        <f>IF(AND(以前300和1000统计!C1849&lt;-10,J1849&lt;K1849*1.05,以前300和1000统计!G1849&lt;10),L1849*(2-E1850/E1849),L1849)</f>
        <v>17220.966881115812</v>
      </c>
      <c r="M1850" s="4">
        <f t="shared" si="153"/>
        <v>6638.45</v>
      </c>
      <c r="N1850" s="4">
        <f t="shared" si="154"/>
        <v>1</v>
      </c>
      <c r="O1850" t="s">
        <v>9</v>
      </c>
      <c r="P1850" t="s">
        <v>9</v>
      </c>
      <c r="R1850" t="s">
        <v>9</v>
      </c>
      <c r="S1850" s="4">
        <f t="shared" si="150"/>
        <v>16981.772329183736</v>
      </c>
      <c r="T1850" s="4">
        <f t="shared" si="151"/>
        <v>39171.167953901757</v>
      </c>
      <c r="U1850" s="4" t="s">
        <v>9</v>
      </c>
      <c r="V1850" t="s">
        <v>9</v>
      </c>
      <c r="W1850" t="s">
        <v>9</v>
      </c>
      <c r="X1850" t="str">
        <f>IF(AND(L1850&lt;&gt;L1849,以前300和1000统计!D1850&gt;以前300和1000统计!E1850+30),1,"")</f>
        <v/>
      </c>
      <c r="Y1850" t="str">
        <f t="shared" si="152"/>
        <v/>
      </c>
    </row>
    <row r="1851" spans="1:25" x14ac:dyDescent="0.25">
      <c r="A1851" s="6">
        <v>45112</v>
      </c>
      <c r="B1851" s="4">
        <v>6632.37</v>
      </c>
      <c r="C1851" s="4">
        <v>6642.55</v>
      </c>
      <c r="D1851" s="4">
        <v>6575.73</v>
      </c>
      <c r="E1851" s="4">
        <v>6584.42</v>
      </c>
      <c r="F1851" s="13">
        <v>-4.3037224325861434E-3</v>
      </c>
      <c r="G1851" s="13" t="s">
        <v>9</v>
      </c>
      <c r="H1851" s="13" t="str">
        <f t="shared" si="149"/>
        <v/>
      </c>
      <c r="I1851" s="7">
        <v>184778773163</v>
      </c>
      <c r="J1851" s="8">
        <v>204662848376.66666</v>
      </c>
      <c r="K1851" s="8">
        <v>204985557681.95001</v>
      </c>
      <c r="L1851" s="4">
        <f>IF(AND(以前300和1000统计!C1850&lt;-10,J1850&lt;K1850*1.05,以前300和1000统计!G1850&lt;10),L1850*(2-E1851/E1850),L1850)</f>
        <v>17220.966881115812</v>
      </c>
      <c r="M1851" s="4">
        <f t="shared" si="153"/>
        <v>6584.42</v>
      </c>
      <c r="N1851" s="4">
        <f t="shared" si="154"/>
        <v>1</v>
      </c>
      <c r="O1851" t="s">
        <v>9</v>
      </c>
      <c r="P1851" t="s">
        <v>9</v>
      </c>
      <c r="R1851" t="s">
        <v>9</v>
      </c>
      <c r="S1851" s="4">
        <f t="shared" si="150"/>
        <v>16843.558565587446</v>
      </c>
      <c r="T1851" s="4">
        <f t="shared" si="151"/>
        <v>38852.355850993801</v>
      </c>
      <c r="U1851" s="4" t="s">
        <v>9</v>
      </c>
      <c r="V1851" t="s">
        <v>9</v>
      </c>
      <c r="W1851" t="s">
        <v>9</v>
      </c>
      <c r="X1851" t="str">
        <f>IF(AND(L1851&lt;&gt;L1850,以前300和1000统计!D1851&gt;以前300和1000统计!E1851+30),1,"")</f>
        <v/>
      </c>
      <c r="Y1851" t="str">
        <f t="shared" si="152"/>
        <v/>
      </c>
    </row>
    <row r="1852" spans="1:25" x14ac:dyDescent="0.25">
      <c r="A1852" s="6">
        <v>45113</v>
      </c>
      <c r="B1852" s="4">
        <v>6573.58</v>
      </c>
      <c r="C1852" s="4">
        <v>6619.29</v>
      </c>
      <c r="D1852" s="4">
        <v>6558.89</v>
      </c>
      <c r="E1852" s="4">
        <v>6567.08</v>
      </c>
      <c r="F1852" s="13">
        <v>-1.0751003622833655E-2</v>
      </c>
      <c r="G1852" s="13" t="s">
        <v>9</v>
      </c>
      <c r="H1852" s="13" t="str">
        <f t="shared" si="149"/>
        <v/>
      </c>
      <c r="I1852" s="7">
        <v>173721970871</v>
      </c>
      <c r="J1852" s="8">
        <v>187361672780.66666</v>
      </c>
      <c r="K1852" s="8">
        <v>203748999921.10001</v>
      </c>
      <c r="L1852" s="4">
        <f>IF(AND(以前300和1000统计!C1851&lt;-10,J1851&lt;K1851*1.05,以前300和1000统计!G1851&lt;10),L1851*(2-E1852/E1851),L1851)</f>
        <v>17220.966881115812</v>
      </c>
      <c r="M1852" s="4">
        <f t="shared" si="153"/>
        <v>6567.08</v>
      </c>
      <c r="N1852" s="4">
        <f t="shared" si="154"/>
        <v>1</v>
      </c>
      <c r="O1852" t="s">
        <v>9</v>
      </c>
      <c r="P1852" t="s">
        <v>9</v>
      </c>
      <c r="R1852" t="s">
        <v>9</v>
      </c>
      <c r="S1852" s="4">
        <f t="shared" si="150"/>
        <v>16799.201233350544</v>
      </c>
      <c r="T1852" s="4">
        <f t="shared" si="151"/>
        <v>38750.038585318725</v>
      </c>
      <c r="U1852" s="4" t="s">
        <v>9</v>
      </c>
      <c r="V1852" t="s">
        <v>9</v>
      </c>
      <c r="W1852" t="s">
        <v>9</v>
      </c>
      <c r="X1852" t="str">
        <f>IF(AND(L1852&lt;&gt;L1851,以前300和1000统计!D1852&gt;以前300和1000统计!E1852+30),1,"")</f>
        <v/>
      </c>
      <c r="Y1852" t="str">
        <f t="shared" si="152"/>
        <v/>
      </c>
    </row>
    <row r="1853" spans="1:25" x14ac:dyDescent="0.25">
      <c r="A1853" s="6">
        <v>45114</v>
      </c>
      <c r="B1853" s="4">
        <v>6553.56</v>
      </c>
      <c r="C1853" s="4">
        <v>6558.11</v>
      </c>
      <c r="D1853" s="4">
        <v>6486.11</v>
      </c>
      <c r="E1853" s="4">
        <v>6521.43</v>
      </c>
      <c r="F1853" s="13">
        <v>-9.5665221841862991E-3</v>
      </c>
      <c r="G1853" s="13" t="s">
        <v>9</v>
      </c>
      <c r="H1853" s="13" t="str">
        <f t="shared" si="149"/>
        <v/>
      </c>
      <c r="I1853" s="7">
        <v>164996211438</v>
      </c>
      <c r="J1853" s="8">
        <v>174498985157.33334</v>
      </c>
      <c r="K1853" s="8">
        <v>203536853888.64999</v>
      </c>
      <c r="L1853" s="4">
        <f>IF(AND(以前300和1000统计!C1852&lt;-10,J1852&lt;K1852*1.05,以前300和1000统计!G1852&lt;10),L1852*(2-E1853/E1852),L1852)</f>
        <v>17220.966881115812</v>
      </c>
      <c r="M1853" s="4">
        <f t="shared" si="153"/>
        <v>6521.43</v>
      </c>
      <c r="N1853" s="4">
        <f t="shared" si="154"/>
        <v>1</v>
      </c>
      <c r="O1853" t="s">
        <v>9</v>
      </c>
      <c r="P1853" t="s">
        <v>9</v>
      </c>
      <c r="R1853" t="s">
        <v>9</v>
      </c>
      <c r="S1853" s="4">
        <f t="shared" si="150"/>
        <v>16682.424288909111</v>
      </c>
      <c r="T1853" s="4">
        <f t="shared" si="151"/>
        <v>38480.673926837364</v>
      </c>
      <c r="U1853" s="4" t="s">
        <v>9</v>
      </c>
      <c r="V1853" t="s">
        <v>9</v>
      </c>
      <c r="W1853" t="s">
        <v>9</v>
      </c>
      <c r="X1853" t="str">
        <f>IF(AND(L1853&lt;&gt;L1852,以前300和1000统计!D1853&gt;以前300和1000统计!E1853+30),1,"")</f>
        <v/>
      </c>
      <c r="Y1853" t="str">
        <f t="shared" si="152"/>
        <v/>
      </c>
    </row>
    <row r="1854" spans="1:25" x14ac:dyDescent="0.25">
      <c r="A1854" s="6">
        <v>45117</v>
      </c>
      <c r="B1854" s="4">
        <v>6539.08</v>
      </c>
      <c r="C1854" s="4">
        <v>6556.15</v>
      </c>
      <c r="D1854" s="4">
        <v>6501.75</v>
      </c>
      <c r="E1854" s="4">
        <v>6526.85</v>
      </c>
      <c r="F1854" s="13">
        <v>-6.1260103424961576E-3</v>
      </c>
      <c r="G1854" s="13" t="s">
        <v>9</v>
      </c>
      <c r="H1854" s="13" t="str">
        <f t="shared" si="149"/>
        <v/>
      </c>
      <c r="I1854" s="7">
        <v>158540731784</v>
      </c>
      <c r="J1854" s="8">
        <v>165752971364.33334</v>
      </c>
      <c r="K1854" s="8">
        <v>202847532721.95001</v>
      </c>
      <c r="L1854" s="4">
        <f>IF(AND(以前300和1000统计!C1853&lt;-10,J1853&lt;K1853*1.05,以前300和1000统计!G1853&lt;10),L1853*(2-E1854/E1853),L1853)</f>
        <v>17220.966881115812</v>
      </c>
      <c r="M1854" s="4">
        <f t="shared" si="153"/>
        <v>6526.85</v>
      </c>
      <c r="N1854" s="4">
        <f t="shared" si="154"/>
        <v>1</v>
      </c>
      <c r="O1854">
        <v>10022.053568831827</v>
      </c>
      <c r="P1854" t="s">
        <v>9</v>
      </c>
      <c r="Q1854">
        <v>-8.0467606885402665E-3</v>
      </c>
      <c r="R1854">
        <v>1.6489720400500341E-2</v>
      </c>
      <c r="S1854" s="4">
        <f t="shared" si="150"/>
        <v>16696.289152849367</v>
      </c>
      <c r="T1854" s="4">
        <f t="shared" si="151"/>
        <v>38512.65544817294</v>
      </c>
      <c r="U1854" s="4">
        <v>6638.45</v>
      </c>
      <c r="V1854">
        <v>-1.6811153205944063E-2</v>
      </c>
      <c r="W1854">
        <v>-8.0467606885402665E-3</v>
      </c>
      <c r="X1854" t="str">
        <f>IF(AND(L1854&lt;&gt;L1853,以前300和1000统计!D1854&gt;以前300和1000统计!E1854+30),1,"")</f>
        <v/>
      </c>
      <c r="Y1854" t="str">
        <f t="shared" si="152"/>
        <v/>
      </c>
    </row>
    <row r="1855" spans="1:25" x14ac:dyDescent="0.25">
      <c r="A1855" s="6">
        <v>45118</v>
      </c>
      <c r="B1855" s="4">
        <v>6531.63</v>
      </c>
      <c r="C1855" s="4">
        <v>6579.37</v>
      </c>
      <c r="D1855" s="4">
        <v>6514.99</v>
      </c>
      <c r="E1855" s="4">
        <v>6579.37</v>
      </c>
      <c r="F1855" s="13">
        <v>8.8845544612148331E-3</v>
      </c>
      <c r="G1855" s="13">
        <v>8.8845544612148331E-3</v>
      </c>
      <c r="H1855" s="13" t="str">
        <f t="shared" si="149"/>
        <v/>
      </c>
      <c r="I1855" s="7">
        <v>163273435604</v>
      </c>
      <c r="J1855" s="8">
        <v>162270126275.33334</v>
      </c>
      <c r="K1855" s="8">
        <v>200910030069.45001</v>
      </c>
      <c r="L1855" s="4">
        <f>IF(AND(以前300和1000统计!C1854&lt;-10,J1854&lt;K1854*1.05,以前300和1000统计!G1854&lt;10),L1854*(2-E1855/E1854),L1854)</f>
        <v>17082.393881798194</v>
      </c>
      <c r="M1855" s="4">
        <f t="shared" si="153"/>
        <v>6579.37</v>
      </c>
      <c r="N1855" s="4">
        <f t="shared" si="154"/>
        <v>0</v>
      </c>
      <c r="O1855" t="s">
        <v>9</v>
      </c>
      <c r="P1855">
        <v>9941.4085021557057</v>
      </c>
      <c r="R1855" t="s">
        <v>9</v>
      </c>
      <c r="S1855" s="4">
        <f t="shared" si="150"/>
        <v>16696.289152849367</v>
      </c>
      <c r="T1855" s="4">
        <f t="shared" si="151"/>
        <v>38202.753326301281</v>
      </c>
      <c r="U1855" s="4" t="s">
        <v>9</v>
      </c>
      <c r="V1855" t="s">
        <v>9</v>
      </c>
      <c r="W1855" t="s">
        <v>9</v>
      </c>
      <c r="X1855">
        <f>IF(AND(L1855&lt;&gt;L1854,以前300和1000统计!D1855&gt;以前300和1000统计!E1855+30),1,"")</f>
        <v>1</v>
      </c>
      <c r="Y1855">
        <f t="shared" si="152"/>
        <v>8.0467606885403775E-3</v>
      </c>
    </row>
    <row r="1856" spans="1:25" x14ac:dyDescent="0.25">
      <c r="A1856" s="6">
        <v>45119</v>
      </c>
      <c r="B1856" s="4">
        <v>6576.94</v>
      </c>
      <c r="C1856" s="4">
        <v>6576.96</v>
      </c>
      <c r="D1856" s="4">
        <v>6476.85</v>
      </c>
      <c r="E1856" s="4">
        <v>6482.99</v>
      </c>
      <c r="F1856" s="13">
        <v>-6.7199338118695273E-3</v>
      </c>
      <c r="G1856" s="13" t="s">
        <v>9</v>
      </c>
      <c r="H1856" s="13" t="str">
        <f t="shared" si="149"/>
        <v/>
      </c>
      <c r="I1856" s="7">
        <v>187051032495</v>
      </c>
      <c r="J1856" s="8">
        <v>169621733294.33334</v>
      </c>
      <c r="K1856" s="8">
        <v>200391596552.04999</v>
      </c>
      <c r="L1856" s="4">
        <f>IF(AND(以前300和1000统计!C1855&lt;-10,J1855&lt;K1855*1.05,以前300和1000统计!G1855&lt;10),L1855*(2-E1856/E1855),L1855)</f>
        <v>17082.393881798194</v>
      </c>
      <c r="M1856" s="4">
        <f t="shared" si="153"/>
        <v>6482.99</v>
      </c>
      <c r="N1856" s="4">
        <f t="shared" si="154"/>
        <v>1</v>
      </c>
      <c r="O1856" t="s">
        <v>9</v>
      </c>
      <c r="P1856" t="s">
        <v>9</v>
      </c>
      <c r="R1856" t="s">
        <v>9</v>
      </c>
      <c r="S1856" s="4">
        <f t="shared" si="150"/>
        <v>16451.708235747636</v>
      </c>
      <c r="T1856" s="4">
        <f t="shared" si="151"/>
        <v>37643.128109055717</v>
      </c>
      <c r="U1856" s="4" t="s">
        <v>9</v>
      </c>
      <c r="V1856" t="s">
        <v>9</v>
      </c>
      <c r="W1856" t="s">
        <v>9</v>
      </c>
      <c r="X1856" t="str">
        <f>IF(AND(L1856&lt;&gt;L1855,以前300和1000统计!D1856&gt;以前300和1000统计!E1856+30),1,"")</f>
        <v/>
      </c>
      <c r="Y1856" t="str">
        <f t="shared" si="152"/>
        <v/>
      </c>
    </row>
    <row r="1857" spans="1:25" x14ac:dyDescent="0.25">
      <c r="A1857" s="6">
        <v>45120</v>
      </c>
      <c r="B1857" s="4">
        <v>6497.81</v>
      </c>
      <c r="C1857" s="4">
        <v>6553.6</v>
      </c>
      <c r="D1857" s="4">
        <v>6497.76</v>
      </c>
      <c r="E1857" s="4">
        <v>6548.31</v>
      </c>
      <c r="F1857" s="13">
        <v>-4.7208167347329022E-3</v>
      </c>
      <c r="G1857" s="13" t="s">
        <v>9</v>
      </c>
      <c r="H1857" s="13" t="str">
        <f t="shared" si="149"/>
        <v/>
      </c>
      <c r="I1857" s="7">
        <v>180915189196</v>
      </c>
      <c r="J1857" s="8">
        <v>177079885765</v>
      </c>
      <c r="K1857" s="8">
        <v>199134044354.95001</v>
      </c>
      <c r="L1857" s="4">
        <f>IF(AND(以前300和1000统计!C1856&lt;-10,J1856&lt;K1856*1.05,以前300和1000统计!G1856&lt;10),L1856*(2-E1857/E1856),L1856)</f>
        <v>17082.393881798194</v>
      </c>
      <c r="M1857" s="4">
        <f t="shared" si="153"/>
        <v>6548.31</v>
      </c>
      <c r="N1857" s="4">
        <f t="shared" si="154"/>
        <v>1</v>
      </c>
      <c r="O1857" t="s">
        <v>9</v>
      </c>
      <c r="P1857" t="s">
        <v>9</v>
      </c>
      <c r="R1857" t="s">
        <v>9</v>
      </c>
      <c r="S1857" s="4">
        <f t="shared" si="150"/>
        <v>16617.469031608656</v>
      </c>
      <c r="T1857" s="4">
        <f t="shared" si="151"/>
        <v>38022.405129085593</v>
      </c>
      <c r="U1857" s="4" t="s">
        <v>9</v>
      </c>
      <c r="V1857" t="s">
        <v>9</v>
      </c>
      <c r="W1857" t="s">
        <v>9</v>
      </c>
      <c r="X1857" t="str">
        <f>IF(AND(L1857&lt;&gt;L1856,以前300和1000统计!D1857&gt;以前300和1000统计!E1857+30),1,"")</f>
        <v/>
      </c>
      <c r="Y1857" t="str">
        <f t="shared" si="152"/>
        <v/>
      </c>
    </row>
    <row r="1858" spans="1:25" x14ac:dyDescent="0.25">
      <c r="A1858" s="6">
        <v>45121</v>
      </c>
      <c r="B1858" s="4">
        <v>6554.53</v>
      </c>
      <c r="C1858" s="4">
        <v>6571.14</v>
      </c>
      <c r="D1858" s="4">
        <v>6538.65</v>
      </c>
      <c r="E1858" s="4">
        <v>6544.46</v>
      </c>
      <c r="F1858" s="13">
        <v>9.481736050803713E-3</v>
      </c>
      <c r="G1858" s="13" t="s">
        <v>9</v>
      </c>
      <c r="H1858" s="13" t="str">
        <f t="shared" si="149"/>
        <v/>
      </c>
      <c r="I1858" s="7">
        <v>188566810412</v>
      </c>
      <c r="J1858" s="8">
        <v>185511010701</v>
      </c>
      <c r="K1858" s="8">
        <v>197938230160.25</v>
      </c>
      <c r="L1858" s="4">
        <f>IF(AND(以前300和1000统计!C1857&lt;-10,J1857&lt;K1857*1.05,以前300和1000统计!G1857&lt;10),L1857*(2-E1858/E1857),L1857)</f>
        <v>17082.393881798194</v>
      </c>
      <c r="M1858" s="4">
        <f t="shared" si="153"/>
        <v>6544.46</v>
      </c>
      <c r="N1858" s="4">
        <f t="shared" si="154"/>
        <v>1</v>
      </c>
      <c r="O1858" t="s">
        <v>9</v>
      </c>
      <c r="P1858" t="s">
        <v>9</v>
      </c>
      <c r="R1858" t="s">
        <v>9</v>
      </c>
      <c r="S1858" s="4">
        <f t="shared" si="150"/>
        <v>16607.698990823828</v>
      </c>
      <c r="T1858" s="4">
        <f t="shared" si="151"/>
        <v>38000.050313912368</v>
      </c>
      <c r="U1858" s="4" t="s">
        <v>9</v>
      </c>
      <c r="V1858" t="s">
        <v>9</v>
      </c>
      <c r="W1858" t="s">
        <v>9</v>
      </c>
      <c r="X1858" t="str">
        <f>IF(AND(L1858&lt;&gt;L1857,以前300和1000统计!D1858&gt;以前300和1000统计!E1858+30),1,"")</f>
        <v/>
      </c>
      <c r="Y1858" t="str">
        <f t="shared" si="152"/>
        <v/>
      </c>
    </row>
    <row r="1859" spans="1:25" x14ac:dyDescent="0.25">
      <c r="A1859" s="6">
        <v>45124</v>
      </c>
      <c r="B1859" s="4">
        <v>6524.61</v>
      </c>
      <c r="C1859" s="4">
        <v>6525.19</v>
      </c>
      <c r="D1859" s="4">
        <v>6481.29</v>
      </c>
      <c r="E1859" s="4">
        <v>6516.56</v>
      </c>
      <c r="F1859" s="13">
        <v>-4.8485792517458659E-3</v>
      </c>
      <c r="G1859" s="13" t="s">
        <v>9</v>
      </c>
      <c r="H1859" s="13" t="str">
        <f t="shared" si="149"/>
        <v/>
      </c>
      <c r="I1859" s="7">
        <v>169117052479</v>
      </c>
      <c r="J1859" s="8">
        <v>179533017362.33334</v>
      </c>
      <c r="K1859" s="8">
        <v>195391542046.45001</v>
      </c>
      <c r="L1859" s="4">
        <f>IF(AND(以前300和1000统计!C1858&lt;-10,J1858&lt;K1858*1.05,以前300和1000统计!G1858&lt;10),L1858*(2-E1859/E1858),L1858)</f>
        <v>17082.393881798194</v>
      </c>
      <c r="M1859" s="4">
        <f t="shared" si="153"/>
        <v>6516.56</v>
      </c>
      <c r="N1859" s="4">
        <f t="shared" si="154"/>
        <v>1</v>
      </c>
      <c r="O1859" t="s">
        <v>9</v>
      </c>
      <c r="P1859" t="s">
        <v>9</v>
      </c>
      <c r="R1859" t="s">
        <v>9</v>
      </c>
      <c r="S1859" s="4">
        <f t="shared" si="150"/>
        <v>16536.897916045469</v>
      </c>
      <c r="T1859" s="4">
        <f t="shared" si="151"/>
        <v>37838.050484475236</v>
      </c>
      <c r="U1859" s="4" t="s">
        <v>9</v>
      </c>
      <c r="V1859" t="s">
        <v>9</v>
      </c>
      <c r="W1859" t="s">
        <v>9</v>
      </c>
      <c r="X1859" t="str">
        <f>IF(AND(L1859&lt;&gt;L1858,以前300和1000统计!D1859&gt;以前300和1000统计!E1859+30),1,"")</f>
        <v/>
      </c>
      <c r="Y1859" t="str">
        <f t="shared" si="152"/>
        <v/>
      </c>
    </row>
    <row r="1860" spans="1:25" x14ac:dyDescent="0.25">
      <c r="A1860" s="6">
        <v>45125</v>
      </c>
      <c r="B1860" s="4">
        <v>6519.76</v>
      </c>
      <c r="C1860" s="4">
        <v>6537.91</v>
      </c>
      <c r="D1860" s="4">
        <v>6490.06</v>
      </c>
      <c r="E1860" s="4">
        <v>6510.03</v>
      </c>
      <c r="F1860" s="13">
        <v>-5.2609382592300191E-3</v>
      </c>
      <c r="G1860" s="13" t="s">
        <v>9</v>
      </c>
      <c r="H1860" s="13" t="str">
        <f t="shared" si="149"/>
        <v/>
      </c>
      <c r="I1860" s="7">
        <v>159965850726</v>
      </c>
      <c r="J1860" s="8">
        <v>172549904539</v>
      </c>
      <c r="K1860" s="8">
        <v>192233268215.64999</v>
      </c>
      <c r="L1860" s="4">
        <f>IF(AND(以前300和1000统计!C1859&lt;-10,J1859&lt;K1859*1.05,以前300和1000统计!G1859&lt;10),L1859*(2-E1860/E1859),L1859)</f>
        <v>17082.393881798194</v>
      </c>
      <c r="M1860" s="4">
        <f t="shared" si="153"/>
        <v>6510.03</v>
      </c>
      <c r="N1860" s="4">
        <f t="shared" si="154"/>
        <v>1</v>
      </c>
      <c r="O1860" t="s">
        <v>9</v>
      </c>
      <c r="P1860" t="s">
        <v>9</v>
      </c>
      <c r="R1860" t="s">
        <v>9</v>
      </c>
      <c r="S1860" s="4">
        <f t="shared" si="150"/>
        <v>16520.32691180523</v>
      </c>
      <c r="T1860" s="4">
        <f t="shared" si="151"/>
        <v>37800.134395363253</v>
      </c>
      <c r="U1860" s="4" t="s">
        <v>9</v>
      </c>
      <c r="V1860" t="s">
        <v>9</v>
      </c>
      <c r="W1860" t="s">
        <v>9</v>
      </c>
      <c r="X1860" t="str">
        <f>IF(AND(L1860&lt;&gt;L1859,以前300和1000统计!D1860&gt;以前300和1000统计!E1860+30),1,"")</f>
        <v/>
      </c>
      <c r="Y1860" t="str">
        <f t="shared" si="152"/>
        <v/>
      </c>
    </row>
    <row r="1861" spans="1:25" x14ac:dyDescent="0.25">
      <c r="A1861" s="6">
        <v>45126</v>
      </c>
      <c r="B1861" s="4">
        <v>6508.52</v>
      </c>
      <c r="C1861" s="4">
        <v>6530.54</v>
      </c>
      <c r="D1861" s="4">
        <v>6459.44</v>
      </c>
      <c r="E1861" s="4">
        <v>6492.35</v>
      </c>
      <c r="F1861" s="13">
        <v>-3.7151503247111473E-3</v>
      </c>
      <c r="G1861" s="13" t="s">
        <v>9</v>
      </c>
      <c r="H1861" s="13" t="str">
        <f t="shared" ref="H1861:H1924" si="155">IF(AND(G1861&gt;0.02),G1861,"")</f>
        <v/>
      </c>
      <c r="I1861" s="7">
        <v>141853309418</v>
      </c>
      <c r="J1861" s="8">
        <v>156978737541</v>
      </c>
      <c r="K1861" s="8">
        <v>186984934054.29999</v>
      </c>
      <c r="L1861" s="4">
        <f>IF(AND(以前300和1000统计!C1860&lt;-10,J1860&lt;K1860*1.05,以前300和1000统计!G1860&lt;10),L1860*(2-E1861/E1860),L1860)</f>
        <v>17082.393881798194</v>
      </c>
      <c r="M1861" s="4">
        <f t="shared" si="153"/>
        <v>6492.35</v>
      </c>
      <c r="N1861" s="4">
        <f t="shared" si="154"/>
        <v>1</v>
      </c>
      <c r="O1861" t="s">
        <v>9</v>
      </c>
      <c r="P1861" t="s">
        <v>9</v>
      </c>
      <c r="R1861" t="s">
        <v>9</v>
      </c>
      <c r="S1861" s="4">
        <f t="shared" si="150"/>
        <v>16475.46085438296</v>
      </c>
      <c r="T1861" s="4">
        <f t="shared" si="151"/>
        <v>37697.476438931408</v>
      </c>
      <c r="U1861" s="4" t="s">
        <v>9</v>
      </c>
      <c r="V1861" t="s">
        <v>9</v>
      </c>
      <c r="W1861" t="s">
        <v>9</v>
      </c>
      <c r="X1861" t="str">
        <f>IF(AND(L1861&lt;&gt;L1860,以前300和1000统计!D1861&gt;以前300和1000统计!E1861+30),1,"")</f>
        <v/>
      </c>
      <c r="Y1861" t="str">
        <f t="shared" si="152"/>
        <v/>
      </c>
    </row>
    <row r="1862" spans="1:25" x14ac:dyDescent="0.25">
      <c r="A1862" s="6">
        <v>45127</v>
      </c>
      <c r="B1862" s="4">
        <v>6497.78</v>
      </c>
      <c r="C1862" s="4">
        <v>6512.45</v>
      </c>
      <c r="D1862" s="4">
        <v>6404.12</v>
      </c>
      <c r="E1862" s="4">
        <v>6408.76</v>
      </c>
      <c r="F1862" s="13">
        <v>-1.555599590170853E-2</v>
      </c>
      <c r="G1862" s="13" t="s">
        <v>9</v>
      </c>
      <c r="H1862" s="13" t="str">
        <f t="shared" si="155"/>
        <v/>
      </c>
      <c r="I1862" s="7">
        <v>155152822235</v>
      </c>
      <c r="J1862" s="8">
        <v>152323994126.33334</v>
      </c>
      <c r="K1862" s="8">
        <v>182709502092.75</v>
      </c>
      <c r="L1862" s="4">
        <f>IF(AND(以前300和1000统计!C1861&lt;-10,J1861&lt;K1861*1.05,以前300和1000统计!G1861&lt;10),L1861*(2-E1862/E1861),L1861)</f>
        <v>17082.393881798194</v>
      </c>
      <c r="M1862" s="4">
        <f t="shared" si="153"/>
        <v>6408.76</v>
      </c>
      <c r="N1862" s="4">
        <f t="shared" si="154"/>
        <v>1</v>
      </c>
      <c r="O1862">
        <v>9941.4085021557057</v>
      </c>
      <c r="P1862" t="s">
        <v>9</v>
      </c>
      <c r="Q1862">
        <v>-1.4040474867755948E-2</v>
      </c>
      <c r="R1862">
        <v>-2.4108127204175989E-2</v>
      </c>
      <c r="S1862" s="4">
        <f t="shared" si="150"/>
        <v>16263.336774070303</v>
      </c>
      <c r="T1862" s="4">
        <f t="shared" si="151"/>
        <v>37212.115659624949</v>
      </c>
      <c r="U1862" s="4">
        <v>6579.37</v>
      </c>
      <c r="V1862">
        <v>-2.5931054189078817E-2</v>
      </c>
      <c r="W1862">
        <v>-1.4040474867755948E-2</v>
      </c>
      <c r="X1862" t="str">
        <f>IF(AND(L1862&lt;&gt;L1861,以前300和1000统计!D1862&gt;以前300和1000统计!E1862+30),1,"")</f>
        <v/>
      </c>
      <c r="Y1862" t="str">
        <f t="shared" si="152"/>
        <v/>
      </c>
    </row>
    <row r="1863" spans="1:25" x14ac:dyDescent="0.25">
      <c r="A1863" s="6">
        <v>45128</v>
      </c>
      <c r="B1863" s="4">
        <v>6397.15</v>
      </c>
      <c r="C1863" s="4">
        <v>6447.3</v>
      </c>
      <c r="D1863" s="4">
        <v>6378.2</v>
      </c>
      <c r="E1863" s="4">
        <v>6401.42</v>
      </c>
      <c r="F1863" s="13">
        <v>-1.4005714417737791E-2</v>
      </c>
      <c r="G1863" s="13">
        <v>-1.4005714417737791E-2</v>
      </c>
      <c r="H1863" s="13" t="str">
        <f t="shared" si="155"/>
        <v/>
      </c>
      <c r="I1863" s="7">
        <v>138788097492</v>
      </c>
      <c r="J1863" s="8">
        <v>145264743048.33334</v>
      </c>
      <c r="K1863" s="8">
        <v>178334066590.85001</v>
      </c>
      <c r="L1863" s="4">
        <f>IF(AND(以前300和1000统计!C1862&lt;-10,J1862&lt;K1862*1.05,以前300和1000统计!G1862&lt;10),L1862*(2-E1863/E1862),L1862)</f>
        <v>17101.958473246836</v>
      </c>
      <c r="M1863" s="4">
        <f t="shared" si="153"/>
        <v>6401.42</v>
      </c>
      <c r="N1863" s="4">
        <f t="shared" si="154"/>
        <v>0</v>
      </c>
      <c r="O1863" t="s">
        <v>9</v>
      </c>
      <c r="P1863" t="s">
        <v>9</v>
      </c>
      <c r="R1863" t="s">
        <v>9</v>
      </c>
      <c r="S1863" s="4">
        <f t="shared" si="150"/>
        <v>16263.336774070303</v>
      </c>
      <c r="T1863" s="4">
        <f t="shared" si="151"/>
        <v>37254.734969591562</v>
      </c>
      <c r="U1863" s="4" t="s">
        <v>9</v>
      </c>
      <c r="V1863" t="s">
        <v>9</v>
      </c>
      <c r="W1863" t="s">
        <v>9</v>
      </c>
      <c r="X1863" t="str">
        <f>IF(AND(L1863&lt;&gt;L1862,以前300和1000统计!D1863&gt;以前300和1000统计!E1863+30),1,"")</f>
        <v/>
      </c>
      <c r="Y1863" t="str">
        <f t="shared" si="152"/>
        <v/>
      </c>
    </row>
    <row r="1864" spans="1:25" x14ac:dyDescent="0.25">
      <c r="A1864" s="6">
        <v>45131</v>
      </c>
      <c r="B1864" s="4">
        <v>6397.43</v>
      </c>
      <c r="C1864" s="4">
        <v>6437.99</v>
      </c>
      <c r="D1864" s="4">
        <v>6370.05</v>
      </c>
      <c r="E1864" s="4">
        <v>6393.79</v>
      </c>
      <c r="F1864" s="13">
        <v>-2.3358652843920025E-3</v>
      </c>
      <c r="G1864" s="13">
        <v>-2.3358652843920025E-3</v>
      </c>
      <c r="H1864" s="13" t="str">
        <f t="shared" si="155"/>
        <v/>
      </c>
      <c r="I1864" s="7">
        <v>129838947141</v>
      </c>
      <c r="J1864" s="8">
        <v>141259955622.66666</v>
      </c>
      <c r="K1864" s="8">
        <v>174345653177.60001</v>
      </c>
      <c r="L1864" s="4">
        <f>IF(AND(以前300和1000统计!C1863&lt;-10,J1863&lt;K1863*1.05,以前300和1000统计!G1863&lt;10),L1863*(2-E1864/E1863),L1863)</f>
        <v>17122.342691615711</v>
      </c>
      <c r="M1864" s="4">
        <f t="shared" si="153"/>
        <v>6393.79</v>
      </c>
      <c r="N1864" s="4">
        <f t="shared" si="154"/>
        <v>0</v>
      </c>
      <c r="O1864" t="s">
        <v>9</v>
      </c>
      <c r="P1864" t="s">
        <v>9</v>
      </c>
      <c r="R1864" t="s">
        <v>9</v>
      </c>
      <c r="S1864" s="4">
        <f t="shared" ref="S1864:S1927" si="156">IF(L1864=L1863,S1863*E1864/E1863,S1863)</f>
        <v>16263.336774070303</v>
      </c>
      <c r="T1864" s="4">
        <f t="shared" ref="T1864:T1927" si="157">IF(L1864&lt;&gt;L1863,T1863*L1864/L1863,T1863*S1864/S1863)</f>
        <v>37299.139746628221</v>
      </c>
      <c r="U1864" s="4" t="s">
        <v>9</v>
      </c>
      <c r="V1864" t="s">
        <v>9</v>
      </c>
      <c r="W1864" t="s">
        <v>9</v>
      </c>
      <c r="X1864" t="str">
        <f>IF(AND(L1864&lt;&gt;L1863,以前300和1000统计!D1864&gt;以前300和1000统计!E1864+30),1,"")</f>
        <v/>
      </c>
      <c r="Y1864" t="str">
        <f t="shared" si="152"/>
        <v/>
      </c>
    </row>
    <row r="1865" spans="1:25" x14ac:dyDescent="0.25">
      <c r="A1865" s="6">
        <v>45132</v>
      </c>
      <c r="B1865" s="4">
        <v>6448.27</v>
      </c>
      <c r="C1865" s="4">
        <v>6499.42</v>
      </c>
      <c r="D1865" s="4">
        <v>6444.58</v>
      </c>
      <c r="E1865" s="4">
        <v>6498.27</v>
      </c>
      <c r="F1865" s="13">
        <v>1.5129455652027168E-2</v>
      </c>
      <c r="G1865" s="13">
        <v>1.5129455652027168E-2</v>
      </c>
      <c r="H1865" s="13" t="str">
        <f t="shared" si="155"/>
        <v/>
      </c>
      <c r="I1865" s="7">
        <v>173378677340</v>
      </c>
      <c r="J1865" s="8">
        <v>147335240657.66666</v>
      </c>
      <c r="K1865" s="8">
        <v>174073946167.14999</v>
      </c>
      <c r="L1865" s="4">
        <f>IF(AND(以前300和1000统计!C1864&lt;-10,J1864&lt;K1864*1.05,以前300和1000统计!G1864&lt;10),L1864*(2-E1865/E1864),L1864)</f>
        <v>16842.548959819698</v>
      </c>
      <c r="M1865" s="4">
        <f t="shared" si="153"/>
        <v>6498.27</v>
      </c>
      <c r="N1865" s="4">
        <f t="shared" si="154"/>
        <v>0</v>
      </c>
      <c r="O1865" t="s">
        <v>9</v>
      </c>
      <c r="P1865">
        <v>9801.8264059310932</v>
      </c>
      <c r="R1865" t="s">
        <v>9</v>
      </c>
      <c r="S1865" s="4">
        <f t="shared" si="156"/>
        <v>16263.336774070303</v>
      </c>
      <c r="T1865" s="4">
        <f t="shared" si="157"/>
        <v>36689.639884929958</v>
      </c>
      <c r="U1865" s="4" t="s">
        <v>9</v>
      </c>
      <c r="V1865" t="s">
        <v>9</v>
      </c>
      <c r="W1865" t="s">
        <v>9</v>
      </c>
      <c r="X1865">
        <f>IF(AND(L1865&lt;&gt;L1864,以前300和1000统计!D1865&gt;以前300和1000统计!E1865+30),1,"")</f>
        <v>1</v>
      </c>
      <c r="Y1865">
        <f t="shared" ref="Y1865:Y1928" si="158">IF(X1865=1,E1865/E1864-1,"")</f>
        <v>1.6340855736582061E-2</v>
      </c>
    </row>
    <row r="1866" spans="1:25" x14ac:dyDescent="0.25">
      <c r="A1866" s="6">
        <v>45133</v>
      </c>
      <c r="B1866" s="4">
        <v>6497.59</v>
      </c>
      <c r="C1866" s="4">
        <v>6497.59</v>
      </c>
      <c r="D1866" s="4">
        <v>6441.56</v>
      </c>
      <c r="E1866" s="4">
        <v>6457.25</v>
      </c>
      <c r="F1866" s="13">
        <v>9.9252555995739122E-3</v>
      </c>
      <c r="G1866" s="13" t="s">
        <v>9</v>
      </c>
      <c r="H1866" s="13" t="str">
        <f t="shared" si="155"/>
        <v/>
      </c>
      <c r="I1866" s="7">
        <v>156686884841</v>
      </c>
      <c r="J1866" s="8">
        <v>153301503107.33334</v>
      </c>
      <c r="K1866" s="8">
        <v>172287915576.14999</v>
      </c>
      <c r="L1866" s="4">
        <f>IF(AND(以前300和1000统计!C1865&lt;-10,J1865&lt;K1865*1.05,以前300和1000统计!G1865&lt;10),L1865*(2-E1866/E1865),L1865)</f>
        <v>16842.548959819698</v>
      </c>
      <c r="M1866" s="4">
        <f t="shared" si="153"/>
        <v>6457.25</v>
      </c>
      <c r="N1866" s="4">
        <f t="shared" si="154"/>
        <v>1</v>
      </c>
      <c r="O1866" t="s">
        <v>9</v>
      </c>
      <c r="P1866" t="s">
        <v>9</v>
      </c>
      <c r="R1866" t="s">
        <v>9</v>
      </c>
      <c r="S1866" s="4">
        <f t="shared" si="156"/>
        <v>16160.675285016699</v>
      </c>
      <c r="T1866" s="4">
        <f t="shared" si="157"/>
        <v>36458.038392828246</v>
      </c>
      <c r="U1866" s="4" t="s">
        <v>9</v>
      </c>
      <c r="V1866" t="s">
        <v>9</v>
      </c>
      <c r="W1866" t="s">
        <v>9</v>
      </c>
      <c r="X1866" t="str">
        <f>IF(AND(L1866&lt;&gt;L1865,以前300和1000统计!D1866&gt;以前300和1000统计!E1866+30),1,"")</f>
        <v/>
      </c>
      <c r="Y1866" t="str">
        <f t="shared" si="158"/>
        <v/>
      </c>
    </row>
    <row r="1867" spans="1:25" x14ac:dyDescent="0.25">
      <c r="A1867" s="6">
        <v>45134</v>
      </c>
      <c r="B1867" s="4">
        <v>6458.48</v>
      </c>
      <c r="C1867" s="4">
        <v>6475.83</v>
      </c>
      <c r="D1867" s="4">
        <v>6397.59</v>
      </c>
      <c r="E1867" s="4">
        <v>6407.55</v>
      </c>
      <c r="F1867" s="13">
        <v>-1.396063875462239E-2</v>
      </c>
      <c r="G1867" s="13" t="s">
        <v>9</v>
      </c>
      <c r="H1867" s="13" t="str">
        <f t="shared" si="155"/>
        <v/>
      </c>
      <c r="I1867" s="7">
        <v>153183204639</v>
      </c>
      <c r="J1867" s="8">
        <v>161082922273.33334</v>
      </c>
      <c r="K1867" s="8">
        <v>170621138433</v>
      </c>
      <c r="L1867" s="4">
        <f>IF(AND(以前300和1000统计!C1866&lt;-10,J1866&lt;K1866*1.05,以前300和1000统计!G1866&lt;10),L1866*(2-E1867/E1866),L1866)</f>
        <v>16842.548959819698</v>
      </c>
      <c r="M1867" s="4">
        <f t="shared" si="153"/>
        <v>6407.55</v>
      </c>
      <c r="N1867" s="4">
        <f t="shared" si="154"/>
        <v>1</v>
      </c>
      <c r="O1867" t="s">
        <v>9</v>
      </c>
      <c r="P1867" t="s">
        <v>9</v>
      </c>
      <c r="R1867" t="s">
        <v>9</v>
      </c>
      <c r="S1867" s="4">
        <f t="shared" si="156"/>
        <v>16036.290204422743</v>
      </c>
      <c r="T1867" s="4">
        <f t="shared" si="157"/>
        <v>36177.429076459273</v>
      </c>
      <c r="U1867" s="4" t="s">
        <v>9</v>
      </c>
      <c r="V1867" t="s">
        <v>9</v>
      </c>
      <c r="W1867" t="s">
        <v>9</v>
      </c>
      <c r="X1867" t="str">
        <f>IF(AND(L1867&lt;&gt;L1866,以前300和1000统计!D1867&gt;以前300和1000统计!E1867+30),1,"")</f>
        <v/>
      </c>
      <c r="Y1867" t="str">
        <f t="shared" si="158"/>
        <v/>
      </c>
    </row>
    <row r="1868" spans="1:25" x14ac:dyDescent="0.25">
      <c r="A1868" s="6">
        <v>45135</v>
      </c>
      <c r="B1868" s="4">
        <v>6389.43</v>
      </c>
      <c r="C1868" s="4">
        <v>6471.68</v>
      </c>
      <c r="D1868" s="4">
        <v>6369.37</v>
      </c>
      <c r="E1868" s="4">
        <v>6465.38</v>
      </c>
      <c r="F1868" s="13">
        <v>1.2590499051454707E-3</v>
      </c>
      <c r="G1868" s="13" t="s">
        <v>9</v>
      </c>
      <c r="H1868" s="13" t="str">
        <f t="shared" si="155"/>
        <v/>
      </c>
      <c r="I1868" s="7">
        <v>166557072689</v>
      </c>
      <c r="J1868" s="8">
        <v>158809054056.33334</v>
      </c>
      <c r="K1868" s="8">
        <v>168778792296.5</v>
      </c>
      <c r="L1868" s="4">
        <f>IF(AND(以前300和1000统计!C1867&lt;-10,J1867&lt;K1867*1.05,以前300和1000统计!G1867&lt;10),L1867*(2-E1868/E1867),L1867)</f>
        <v>16842.548959819698</v>
      </c>
      <c r="M1868" s="4">
        <f t="shared" si="153"/>
        <v>6465.38</v>
      </c>
      <c r="N1868" s="4">
        <f t="shared" si="154"/>
        <v>1</v>
      </c>
      <c r="O1868" t="s">
        <v>9</v>
      </c>
      <c r="P1868" t="s">
        <v>9</v>
      </c>
      <c r="R1868" t="s">
        <v>9</v>
      </c>
      <c r="S1868" s="4">
        <f t="shared" si="156"/>
        <v>16181.022381701385</v>
      </c>
      <c r="T1868" s="4">
        <f t="shared" si="157"/>
        <v>36503.94088260852</v>
      </c>
      <c r="U1868" s="4" t="s">
        <v>9</v>
      </c>
      <c r="V1868" t="s">
        <v>9</v>
      </c>
      <c r="W1868" t="s">
        <v>9</v>
      </c>
      <c r="X1868" t="str">
        <f>IF(AND(L1868&lt;&gt;L1867,以前300和1000统计!D1868&gt;以前300和1000统计!E1868+30),1,"")</f>
        <v/>
      </c>
      <c r="Y1868" t="str">
        <f t="shared" si="158"/>
        <v/>
      </c>
    </row>
    <row r="1869" spans="1:25" x14ac:dyDescent="0.25">
      <c r="A1869" s="6">
        <v>45138</v>
      </c>
      <c r="B1869" s="4">
        <v>6475.83</v>
      </c>
      <c r="C1869" s="4">
        <v>6549.75</v>
      </c>
      <c r="D1869" s="4">
        <v>6475.83</v>
      </c>
      <c r="E1869" s="4">
        <v>6515.85</v>
      </c>
      <c r="F1869" s="13">
        <v>1.6901935997378104E-2</v>
      </c>
      <c r="G1869" s="13" t="s">
        <v>9</v>
      </c>
      <c r="H1869" s="13" t="str">
        <f t="shared" si="155"/>
        <v/>
      </c>
      <c r="I1869" s="7">
        <v>200589879396</v>
      </c>
      <c r="J1869" s="8">
        <v>173443385574.66666</v>
      </c>
      <c r="K1869" s="8">
        <v>167527011383.35001</v>
      </c>
      <c r="L1869" s="4">
        <f>IF(AND(以前300和1000统计!C1868&lt;-10,J1868&lt;K1868*1.05,以前300和1000统计!G1868&lt;10),L1868*(2-E1869/E1868),L1868)</f>
        <v>16842.548959819698</v>
      </c>
      <c r="M1869" s="4">
        <f t="shared" si="153"/>
        <v>6515.85</v>
      </c>
      <c r="N1869" s="4">
        <f t="shared" si="154"/>
        <v>1</v>
      </c>
      <c r="O1869" t="s">
        <v>9</v>
      </c>
      <c r="P1869" t="s">
        <v>9</v>
      </c>
      <c r="R1869" t="s">
        <v>9</v>
      </c>
      <c r="S1869" s="4">
        <f t="shared" si="156"/>
        <v>16307.334555093277</v>
      </c>
      <c r="T1869" s="4">
        <f t="shared" si="157"/>
        <v>36788.897667259269</v>
      </c>
      <c r="U1869" s="4" t="s">
        <v>9</v>
      </c>
      <c r="V1869" t="s">
        <v>9</v>
      </c>
      <c r="W1869" t="s">
        <v>9</v>
      </c>
      <c r="X1869" t="str">
        <f>IF(AND(L1869&lt;&gt;L1868,以前300和1000统计!D1869&gt;以前300和1000统计!E1869+30),1,"")</f>
        <v/>
      </c>
      <c r="Y1869" t="str">
        <f t="shared" si="158"/>
        <v/>
      </c>
    </row>
    <row r="1870" spans="1:25" x14ac:dyDescent="0.25">
      <c r="A1870" s="6">
        <v>45139</v>
      </c>
      <c r="B1870" s="4">
        <v>6513.14</v>
      </c>
      <c r="C1870" s="4">
        <v>6521.97</v>
      </c>
      <c r="D1870" s="4">
        <v>6482.17</v>
      </c>
      <c r="E1870" s="4">
        <v>6507.41</v>
      </c>
      <c r="F1870" s="13">
        <v>6.5007779898473839E-3</v>
      </c>
      <c r="G1870" s="13" t="s">
        <v>9</v>
      </c>
      <c r="H1870" s="13" t="str">
        <f t="shared" si="155"/>
        <v/>
      </c>
      <c r="I1870" s="7">
        <v>183590037269</v>
      </c>
      <c r="J1870" s="8">
        <v>183578996451.33334</v>
      </c>
      <c r="K1870" s="8">
        <v>166527299531.39999</v>
      </c>
      <c r="L1870" s="4">
        <f>IF(AND(以前300和1000统计!C1869&lt;-10,J1869&lt;K1869*1.05,以前300和1000统计!G1869&lt;10),L1869*(2-E1870/E1869),L1869)</f>
        <v>16842.548959819698</v>
      </c>
      <c r="M1870" s="4">
        <f t="shared" si="153"/>
        <v>6507.41</v>
      </c>
      <c r="N1870" s="4">
        <f t="shared" si="154"/>
        <v>1</v>
      </c>
      <c r="O1870" t="s">
        <v>9</v>
      </c>
      <c r="P1870" t="s">
        <v>9</v>
      </c>
      <c r="R1870" t="s">
        <v>9</v>
      </c>
      <c r="S1870" s="4">
        <f t="shared" si="156"/>
        <v>16286.211615853577</v>
      </c>
      <c r="T1870" s="4">
        <f t="shared" si="157"/>
        <v>36741.244898040874</v>
      </c>
      <c r="U1870" s="4" t="s">
        <v>9</v>
      </c>
      <c r="V1870" t="s">
        <v>9</v>
      </c>
      <c r="W1870" t="s">
        <v>9</v>
      </c>
      <c r="X1870" t="str">
        <f>IF(AND(L1870&lt;&gt;L1869,以前300和1000统计!D1870&gt;以前300和1000统计!E1870+30),1,"")</f>
        <v/>
      </c>
      <c r="Y1870" t="str">
        <f t="shared" si="158"/>
        <v/>
      </c>
    </row>
    <row r="1871" spans="1:25" x14ac:dyDescent="0.25">
      <c r="A1871" s="6">
        <v>45140</v>
      </c>
      <c r="B1871" s="4">
        <v>6499.86</v>
      </c>
      <c r="C1871" s="4">
        <v>6515.07</v>
      </c>
      <c r="D1871" s="4">
        <v>6475.42</v>
      </c>
      <c r="E1871" s="4">
        <v>6496.02</v>
      </c>
      <c r="F1871" s="13">
        <v>-3.043348143373481E-3</v>
      </c>
      <c r="G1871" s="13" t="s">
        <v>9</v>
      </c>
      <c r="H1871" s="13" t="str">
        <f t="shared" si="155"/>
        <v/>
      </c>
      <c r="I1871" s="7">
        <v>171110955343</v>
      </c>
      <c r="J1871" s="8">
        <v>185096957336</v>
      </c>
      <c r="K1871" s="8">
        <v>165843908640.39999</v>
      </c>
      <c r="L1871" s="4">
        <f>IF(AND(以前300和1000统计!C1870&lt;-10,J1870&lt;K1870*1.05,以前300和1000统计!G1870&lt;10),L1870*(2-E1871/E1870),L1870)</f>
        <v>16842.548959819698</v>
      </c>
      <c r="M1871" s="4">
        <f t="shared" si="153"/>
        <v>6496.02</v>
      </c>
      <c r="N1871" s="4">
        <f t="shared" si="154"/>
        <v>1</v>
      </c>
      <c r="O1871" t="s">
        <v>9</v>
      </c>
      <c r="P1871" t="s">
        <v>9</v>
      </c>
      <c r="R1871" t="s">
        <v>9</v>
      </c>
      <c r="S1871" s="4">
        <f t="shared" si="156"/>
        <v>16257.705658751664</v>
      </c>
      <c r="T1871" s="4">
        <f t="shared" si="157"/>
        <v>36676.93624384686</v>
      </c>
      <c r="U1871" s="4" t="s">
        <v>9</v>
      </c>
      <c r="V1871" t="s">
        <v>9</v>
      </c>
      <c r="W1871" t="s">
        <v>9</v>
      </c>
      <c r="X1871" t="str">
        <f>IF(AND(L1871&lt;&gt;L1870,以前300和1000统计!D1871&gt;以前300和1000统计!E1871+30),1,"")</f>
        <v/>
      </c>
      <c r="Y1871" t="str">
        <f t="shared" si="158"/>
        <v/>
      </c>
    </row>
    <row r="1872" spans="1:25" x14ac:dyDescent="0.25">
      <c r="A1872" s="6">
        <v>45141</v>
      </c>
      <c r="B1872" s="4">
        <v>6472.11</v>
      </c>
      <c r="C1872" s="4">
        <v>6502.55</v>
      </c>
      <c r="D1872" s="4">
        <v>6460.28</v>
      </c>
      <c r="E1872" s="4">
        <v>6499.54</v>
      </c>
      <c r="F1872" s="13">
        <v>-1.2093905255700088E-3</v>
      </c>
      <c r="G1872" s="13" t="s">
        <v>9</v>
      </c>
      <c r="H1872" s="13" t="str">
        <f t="shared" si="155"/>
        <v/>
      </c>
      <c r="I1872" s="7">
        <v>164830188575</v>
      </c>
      <c r="J1872" s="8">
        <v>173177060395.66666</v>
      </c>
      <c r="K1872" s="8">
        <v>165399319525.60001</v>
      </c>
      <c r="L1872" s="4">
        <f>IF(AND(以前300和1000统计!C1871&lt;-10,J1871&lt;K1871*1.05,以前300和1000统计!G1871&lt;10),L1871*(2-E1872/E1871),L1871)</f>
        <v>16842.548959819698</v>
      </c>
      <c r="M1872" s="4">
        <f t="shared" si="153"/>
        <v>6499.54</v>
      </c>
      <c r="N1872" s="4">
        <f t="shared" si="154"/>
        <v>1</v>
      </c>
      <c r="O1872" t="s">
        <v>9</v>
      </c>
      <c r="P1872" t="s">
        <v>9</v>
      </c>
      <c r="R1872" t="s">
        <v>9</v>
      </c>
      <c r="S1872" s="4">
        <f t="shared" si="156"/>
        <v>16266.515225827934</v>
      </c>
      <c r="T1872" s="4">
        <f t="shared" si="157"/>
        <v>36696.810384563534</v>
      </c>
      <c r="U1872" s="4" t="s">
        <v>9</v>
      </c>
      <c r="V1872" t="s">
        <v>9</v>
      </c>
      <c r="W1872" t="s">
        <v>9</v>
      </c>
      <c r="X1872" t="str">
        <f>IF(AND(L1872&lt;&gt;L1871,以前300和1000统计!D1872&gt;以前300和1000统计!E1872+30),1,"")</f>
        <v/>
      </c>
      <c r="Y1872" t="str">
        <f t="shared" si="158"/>
        <v/>
      </c>
    </row>
    <row r="1873" spans="1:25" x14ac:dyDescent="0.25">
      <c r="A1873" s="6">
        <v>45142</v>
      </c>
      <c r="B1873" s="4">
        <v>6514.54</v>
      </c>
      <c r="C1873" s="4">
        <v>6561.74</v>
      </c>
      <c r="D1873" s="4">
        <v>6505.86</v>
      </c>
      <c r="E1873" s="4">
        <v>6535.32</v>
      </c>
      <c r="F1873" s="13">
        <v>6.049858220879667E-3</v>
      </c>
      <c r="G1873" s="13" t="s">
        <v>9</v>
      </c>
      <c r="H1873" s="13" t="str">
        <f t="shared" si="155"/>
        <v/>
      </c>
      <c r="I1873" s="7">
        <v>205415679148</v>
      </c>
      <c r="J1873" s="8">
        <v>180452274355.33334</v>
      </c>
      <c r="K1873" s="8">
        <v>167420292911.10001</v>
      </c>
      <c r="L1873" s="4">
        <f>IF(AND(以前300和1000统计!C1872&lt;-10,J1872&lt;K1872*1.05,以前300和1000统计!G1872&lt;10),L1872*(2-E1873/E1872),L1872)</f>
        <v>16842.548959819698</v>
      </c>
      <c r="M1873" s="4">
        <f t="shared" si="153"/>
        <v>6535.32</v>
      </c>
      <c r="N1873" s="4">
        <f t="shared" si="154"/>
        <v>1</v>
      </c>
      <c r="O1873" t="s">
        <v>9</v>
      </c>
      <c r="P1873" t="s">
        <v>9</v>
      </c>
      <c r="R1873" t="s">
        <v>9</v>
      </c>
      <c r="S1873" s="4">
        <f t="shared" si="156"/>
        <v>16356.062472983906</v>
      </c>
      <c r="T1873" s="4">
        <f t="shared" si="157"/>
        <v>36898.826508098384</v>
      </c>
      <c r="U1873" s="4" t="s">
        <v>9</v>
      </c>
      <c r="V1873" t="s">
        <v>9</v>
      </c>
      <c r="W1873" t="s">
        <v>9</v>
      </c>
      <c r="X1873" t="str">
        <f>IF(AND(L1873&lt;&gt;L1872,以前300和1000统计!D1873&gt;以前300和1000统计!E1873+30),1,"")</f>
        <v/>
      </c>
      <c r="Y1873" t="str">
        <f t="shared" si="158"/>
        <v/>
      </c>
    </row>
    <row r="1874" spans="1:25" x14ac:dyDescent="0.25">
      <c r="A1874" s="6">
        <v>45145</v>
      </c>
      <c r="B1874" s="4">
        <v>6524.3</v>
      </c>
      <c r="C1874" s="4">
        <v>6532.52</v>
      </c>
      <c r="D1874" s="4">
        <v>6485.66</v>
      </c>
      <c r="E1874" s="4">
        <v>6503.98</v>
      </c>
      <c r="F1874" s="13">
        <v>6.8312526732650092E-4</v>
      </c>
      <c r="G1874" s="13" t="s">
        <v>9</v>
      </c>
      <c r="H1874" s="13" t="str">
        <f t="shared" si="155"/>
        <v/>
      </c>
      <c r="I1874" s="7">
        <v>185333349118</v>
      </c>
      <c r="J1874" s="8">
        <v>185193072280.33334</v>
      </c>
      <c r="K1874" s="8">
        <v>168759923777.79999</v>
      </c>
      <c r="L1874" s="4">
        <f>IF(AND(以前300和1000统计!C1873&lt;-10,J1873&lt;K1873*1.05,以前300和1000统计!G1873&lt;10),L1873*(2-E1874/E1873),L1873)</f>
        <v>16842.548959819698</v>
      </c>
      <c r="M1874" s="4">
        <f t="shared" ref="M1874:M1937" si="159">E1874</f>
        <v>6503.98</v>
      </c>
      <c r="N1874" s="4">
        <f t="shared" ref="N1874:N1937" si="160">IF(L1874=L1873,1,0)</f>
        <v>1</v>
      </c>
      <c r="O1874" t="s">
        <v>9</v>
      </c>
      <c r="P1874" t="s">
        <v>9</v>
      </c>
      <c r="R1874" t="s">
        <v>9</v>
      </c>
      <c r="S1874" s="4">
        <f t="shared" si="156"/>
        <v>16277.627293390051</v>
      </c>
      <c r="T1874" s="4">
        <f t="shared" si="157"/>
        <v>36721.878902967532</v>
      </c>
      <c r="U1874" s="4" t="s">
        <v>9</v>
      </c>
      <c r="V1874" t="s">
        <v>9</v>
      </c>
      <c r="W1874" t="s">
        <v>9</v>
      </c>
      <c r="X1874" t="str">
        <f>IF(AND(L1874&lt;&gt;L1873,以前300和1000统计!D1874&gt;以前300和1000统计!E1874+30),1,"")</f>
        <v/>
      </c>
      <c r="Y1874" t="str">
        <f t="shared" si="158"/>
        <v/>
      </c>
    </row>
    <row r="1875" spans="1:25" x14ac:dyDescent="0.25">
      <c r="A1875" s="6">
        <v>45146</v>
      </c>
      <c r="B1875" s="4">
        <v>6496.59</v>
      </c>
      <c r="C1875" s="4">
        <v>6500.9</v>
      </c>
      <c r="D1875" s="4">
        <v>6457.25</v>
      </c>
      <c r="E1875" s="4">
        <v>6471.34</v>
      </c>
      <c r="F1875" s="13">
        <v>-9.7898802200963031E-3</v>
      </c>
      <c r="G1875" s="13" t="s">
        <v>9</v>
      </c>
      <c r="H1875" s="13" t="str">
        <f t="shared" si="155"/>
        <v/>
      </c>
      <c r="I1875" s="7">
        <v>154646581021</v>
      </c>
      <c r="J1875" s="8">
        <v>181798536429</v>
      </c>
      <c r="K1875" s="8">
        <v>168328581048.64999</v>
      </c>
      <c r="L1875" s="4">
        <f>IF(AND(以前300和1000统计!C1874&lt;-10,J1874&lt;K1874*1.05,以前300和1000统计!G1874&lt;10),L1874*(2-E1875/E1874),L1874)</f>
        <v>16842.548959819698</v>
      </c>
      <c r="M1875" s="4">
        <f t="shared" si="159"/>
        <v>6471.34</v>
      </c>
      <c r="N1875" s="4">
        <f t="shared" si="160"/>
        <v>1</v>
      </c>
      <c r="O1875" t="s">
        <v>9</v>
      </c>
      <c r="P1875" t="s">
        <v>9</v>
      </c>
      <c r="R1875" t="s">
        <v>9</v>
      </c>
      <c r="S1875" s="4">
        <f t="shared" si="156"/>
        <v>16195.938580500982</v>
      </c>
      <c r="T1875" s="4">
        <f t="shared" si="157"/>
        <v>36537.591416322</v>
      </c>
      <c r="U1875" s="4" t="s">
        <v>9</v>
      </c>
      <c r="V1875" t="s">
        <v>9</v>
      </c>
      <c r="W1875" t="s">
        <v>9</v>
      </c>
      <c r="X1875" t="str">
        <f>IF(AND(L1875&lt;&gt;L1874,以前300和1000统计!D1875&gt;以前300和1000统计!E1875+30),1,"")</f>
        <v/>
      </c>
      <c r="Y1875" t="str">
        <f t="shared" si="158"/>
        <v/>
      </c>
    </row>
    <row r="1876" spans="1:25" x14ac:dyDescent="0.25">
      <c r="A1876" s="6">
        <v>45147</v>
      </c>
      <c r="B1876" s="4">
        <v>6452.98</v>
      </c>
      <c r="C1876" s="4">
        <v>6464.36</v>
      </c>
      <c r="D1876" s="4">
        <v>6411.23</v>
      </c>
      <c r="E1876" s="4">
        <v>6420.98</v>
      </c>
      <c r="F1876" s="13">
        <v>-1.2761416855525343E-2</v>
      </c>
      <c r="G1876" s="13" t="s">
        <v>9</v>
      </c>
      <c r="H1876" s="13" t="str">
        <f t="shared" si="155"/>
        <v/>
      </c>
      <c r="I1876" s="7">
        <v>148343587966</v>
      </c>
      <c r="J1876" s="8">
        <v>162774506035</v>
      </c>
      <c r="K1876" s="8">
        <v>166393208822.20001</v>
      </c>
      <c r="L1876" s="4">
        <f>IF(AND(以前300和1000统计!C1875&lt;-10,J1875&lt;K1875*1.05,以前300和1000统计!G1875&lt;10),L1875*(2-E1876/E1875),L1875)</f>
        <v>16842.548959819698</v>
      </c>
      <c r="M1876" s="4">
        <f t="shared" si="159"/>
        <v>6420.98</v>
      </c>
      <c r="N1876" s="4">
        <f t="shared" si="160"/>
        <v>1</v>
      </c>
      <c r="O1876">
        <v>9801.8264059310932</v>
      </c>
      <c r="P1876" t="s">
        <v>9</v>
      </c>
      <c r="Q1876">
        <v>8.1967509169877939E-2</v>
      </c>
      <c r="R1876">
        <v>-5.616942196755681E-3</v>
      </c>
      <c r="S1876" s="4">
        <f t="shared" si="156"/>
        <v>16069.901706080223</v>
      </c>
      <c r="T1876" s="4">
        <f t="shared" si="157"/>
        <v>36253.255698568646</v>
      </c>
      <c r="U1876" s="4">
        <v>6535.32</v>
      </c>
      <c r="V1876">
        <v>-1.7495700287055604E-2</v>
      </c>
      <c r="W1876">
        <v>8.1967509169877939E-2</v>
      </c>
      <c r="X1876" t="str">
        <f>IF(AND(L1876&lt;&gt;L1875,以前300和1000统计!D1876&gt;以前300和1000统计!E1876+30),1,"")</f>
        <v/>
      </c>
      <c r="Y1876" t="str">
        <f t="shared" si="158"/>
        <v/>
      </c>
    </row>
    <row r="1877" spans="1:25" x14ac:dyDescent="0.25">
      <c r="A1877" s="6">
        <v>45148</v>
      </c>
      <c r="B1877" s="4">
        <v>6409.22</v>
      </c>
      <c r="C1877" s="4">
        <v>6438.43</v>
      </c>
      <c r="D1877" s="4">
        <v>6392.89</v>
      </c>
      <c r="E1877" s="4">
        <v>6426.81</v>
      </c>
      <c r="F1877" s="13">
        <v>-6.8811096310810171E-3</v>
      </c>
      <c r="G1877" s="13">
        <v>-6.8811096310810171E-3</v>
      </c>
      <c r="H1877" s="13" t="str">
        <f t="shared" si="155"/>
        <v/>
      </c>
      <c r="I1877" s="7">
        <v>134873259680</v>
      </c>
      <c r="J1877" s="8">
        <v>145954476222.33334</v>
      </c>
      <c r="K1877" s="8">
        <v>164091112346.39999</v>
      </c>
      <c r="L1877" s="4">
        <f>IF(AND(以前300和1000统计!C1876&lt;-10,J1876&lt;K1876*1.05,以前300和1000统计!G1876&lt;10),L1876*(2-E1877/E1876),L1876)</f>
        <v>16827.25658070689</v>
      </c>
      <c r="M1877" s="4">
        <f t="shared" si="159"/>
        <v>6426.81</v>
      </c>
      <c r="N1877" s="4">
        <f t="shared" si="160"/>
        <v>0</v>
      </c>
      <c r="O1877" t="s">
        <v>9</v>
      </c>
      <c r="P1877" t="s">
        <v>9</v>
      </c>
      <c r="R1877" t="s">
        <v>9</v>
      </c>
      <c r="S1877" s="4">
        <f t="shared" si="156"/>
        <v>16069.901706080223</v>
      </c>
      <c r="T1877" s="4">
        <f t="shared" si="157"/>
        <v>36220.339153006644</v>
      </c>
      <c r="U1877" s="4" t="s">
        <v>9</v>
      </c>
      <c r="V1877" t="s">
        <v>9</v>
      </c>
      <c r="W1877" t="s">
        <v>9</v>
      </c>
      <c r="X1877" t="str">
        <f>IF(AND(L1877&lt;&gt;L1876,以前300和1000统计!D1877&gt;以前300和1000统计!E1877+30),1,"")</f>
        <v/>
      </c>
      <c r="Y1877" t="str">
        <f t="shared" si="158"/>
        <v/>
      </c>
    </row>
    <row r="1878" spans="1:25" x14ac:dyDescent="0.25">
      <c r="A1878" s="6">
        <v>45149</v>
      </c>
      <c r="B1878" s="4">
        <v>6428.88</v>
      </c>
      <c r="C1878" s="4">
        <v>6428.88</v>
      </c>
      <c r="D1878" s="4">
        <v>6304.64</v>
      </c>
      <c r="E1878" s="4">
        <v>6304.64</v>
      </c>
      <c r="F1878" s="13">
        <v>-1.8118729539727485E-2</v>
      </c>
      <c r="G1878" s="13">
        <v>-1.8118729539727485E-2</v>
      </c>
      <c r="H1878" s="13" t="str">
        <f t="shared" si="155"/>
        <v/>
      </c>
      <c r="I1878" s="7">
        <v>149330410481</v>
      </c>
      <c r="J1878" s="8">
        <v>144182419375.66666</v>
      </c>
      <c r="K1878" s="8">
        <v>162129292349.85001</v>
      </c>
      <c r="L1878" s="4">
        <f>IF(AND(以前300和1000统计!C1877&lt;-10,J1877&lt;K1877*1.05,以前300和1000统计!G1877&lt;10),L1877*(2-E1878/E1877),L1877)</f>
        <v>17147.133150337075</v>
      </c>
      <c r="M1878" s="4">
        <f t="shared" si="159"/>
        <v>6304.64</v>
      </c>
      <c r="N1878" s="4">
        <f t="shared" si="160"/>
        <v>0</v>
      </c>
      <c r="O1878" t="s">
        <v>9</v>
      </c>
      <c r="P1878" t="s">
        <v>9</v>
      </c>
      <c r="R1878" t="s">
        <v>9</v>
      </c>
      <c r="S1878" s="4">
        <f t="shared" si="156"/>
        <v>16069.901706080223</v>
      </c>
      <c r="T1878" s="4">
        <f t="shared" si="157"/>
        <v>36908.867183915114</v>
      </c>
      <c r="U1878" s="4" t="s">
        <v>9</v>
      </c>
      <c r="V1878" t="s">
        <v>9</v>
      </c>
      <c r="W1878" t="s">
        <v>9</v>
      </c>
      <c r="X1878" t="str">
        <f>IF(AND(L1878&lt;&gt;L1877,以前300和1000统计!D1878&gt;以前300和1000统计!E1878+30),1,"")</f>
        <v/>
      </c>
      <c r="Y1878" t="str">
        <f t="shared" si="158"/>
        <v/>
      </c>
    </row>
    <row r="1879" spans="1:25" x14ac:dyDescent="0.25">
      <c r="A1879" s="6">
        <v>45152</v>
      </c>
      <c r="B1879" s="4">
        <v>6251.97</v>
      </c>
      <c r="C1879" s="4">
        <v>6320.95</v>
      </c>
      <c r="D1879" s="4">
        <v>6213.98</v>
      </c>
      <c r="E1879" s="4">
        <v>6319.41</v>
      </c>
      <c r="F1879" s="13">
        <v>-1.6711245547946896E-2</v>
      </c>
      <c r="G1879" s="13">
        <v>-1.6711245547946896E-2</v>
      </c>
      <c r="H1879" s="13" t="str">
        <f t="shared" si="155"/>
        <v/>
      </c>
      <c r="I1879" s="7">
        <v>145626319567</v>
      </c>
      <c r="J1879" s="8">
        <v>143276663242.66666</v>
      </c>
      <c r="K1879" s="8">
        <v>160954755704.25</v>
      </c>
      <c r="L1879" s="4">
        <f>IF(AND(以前300和1000统计!C1878&lt;-10,J1878&lt;K1878*1.05,以前300和1000统计!G1878&lt;10),L1878*(2-E1879/E1878),L1878)</f>
        <v>17106.962235482228</v>
      </c>
      <c r="M1879" s="4">
        <f t="shared" si="159"/>
        <v>6319.41</v>
      </c>
      <c r="N1879" s="4">
        <f t="shared" si="160"/>
        <v>0</v>
      </c>
      <c r="O1879" t="s">
        <v>9</v>
      </c>
      <c r="P1879" t="s">
        <v>9</v>
      </c>
      <c r="R1879" t="s">
        <v>9</v>
      </c>
      <c r="S1879" s="4">
        <f t="shared" si="156"/>
        <v>16069.901706080223</v>
      </c>
      <c r="T1879" s="4">
        <f t="shared" si="157"/>
        <v>36822.400079004059</v>
      </c>
      <c r="U1879" s="4" t="s">
        <v>9</v>
      </c>
      <c r="V1879" t="s">
        <v>9</v>
      </c>
      <c r="W1879" t="s">
        <v>9</v>
      </c>
      <c r="X1879" t="str">
        <f>IF(AND(L1879&lt;&gt;L1878,以前300和1000统计!D1879&gt;以前300和1000统计!E1879+30),1,"")</f>
        <v/>
      </c>
      <c r="Y1879" t="str">
        <f t="shared" si="158"/>
        <v/>
      </c>
    </row>
    <row r="1880" spans="1:25" x14ac:dyDescent="0.25">
      <c r="A1880" s="6">
        <v>45153</v>
      </c>
      <c r="B1880" s="4">
        <v>6318.55</v>
      </c>
      <c r="C1880" s="4">
        <v>6325.57</v>
      </c>
      <c r="D1880" s="4">
        <v>6203.44</v>
      </c>
      <c r="E1880" s="4">
        <v>6261.73</v>
      </c>
      <c r="F1880" s="13">
        <v>-6.8060983656482721E-3</v>
      </c>
      <c r="G1880" s="13">
        <v>-6.8060983656482721E-3</v>
      </c>
      <c r="H1880" s="13" t="str">
        <f t="shared" si="155"/>
        <v/>
      </c>
      <c r="I1880" s="7">
        <v>132851531982</v>
      </c>
      <c r="J1880" s="8">
        <v>142602754010</v>
      </c>
      <c r="K1880" s="8">
        <v>159599039767.04999</v>
      </c>
      <c r="L1880" s="4">
        <f>IF(AND(以前300和1000统计!C1879&lt;-10,J1879&lt;K1879*1.05,以前300和1000统计!G1879&lt;10),L1879*(2-E1880/E1879),L1879)</f>
        <v>17263.104910469705</v>
      </c>
      <c r="M1880" s="4">
        <f t="shared" si="159"/>
        <v>6261.73</v>
      </c>
      <c r="N1880" s="4">
        <f t="shared" si="160"/>
        <v>0</v>
      </c>
      <c r="O1880" t="s">
        <v>9</v>
      </c>
      <c r="P1880" t="s">
        <v>9</v>
      </c>
      <c r="R1880" t="s">
        <v>9</v>
      </c>
      <c r="S1880" s="4">
        <f t="shared" si="156"/>
        <v>16069.901706080223</v>
      </c>
      <c r="T1880" s="4">
        <f t="shared" si="157"/>
        <v>37158.494118883878</v>
      </c>
      <c r="U1880" s="4" t="s">
        <v>9</v>
      </c>
      <c r="V1880" t="s">
        <v>9</v>
      </c>
      <c r="W1880" t="s">
        <v>9</v>
      </c>
      <c r="X1880" t="str">
        <f>IF(AND(L1880&lt;&gt;L1879,以前300和1000统计!D1880&gt;以前300和1000统计!E1880+30),1,"")</f>
        <v/>
      </c>
      <c r="Y1880" t="str">
        <f t="shared" si="158"/>
        <v/>
      </c>
    </row>
    <row r="1881" spans="1:25" x14ac:dyDescent="0.25">
      <c r="A1881" s="6">
        <v>45154</v>
      </c>
      <c r="B1881" s="4">
        <v>6240.71</v>
      </c>
      <c r="C1881" s="4">
        <v>6255.81</v>
      </c>
      <c r="D1881" s="4">
        <v>6186.4</v>
      </c>
      <c r="E1881" s="4">
        <v>6186.4</v>
      </c>
      <c r="F1881" s="13">
        <v>-2.1047850986088967E-2</v>
      </c>
      <c r="G1881" s="13">
        <v>-2.1047850986088967E-2</v>
      </c>
      <c r="H1881" s="13" t="str">
        <f t="shared" si="155"/>
        <v/>
      </c>
      <c r="I1881" s="7">
        <v>132390724363</v>
      </c>
      <c r="J1881" s="8">
        <v>136956191970.66667</v>
      </c>
      <c r="K1881" s="8">
        <v>159125910514.29999</v>
      </c>
      <c r="L1881" s="4">
        <f>IF(AND(以前300和1000统计!C1880&lt;-10,J1880&lt;K1880*1.05,以前300和1000统计!G1880&lt;10),L1880*(2-E1881/E1880),L1880)</f>
        <v>17470.783889426908</v>
      </c>
      <c r="M1881" s="4">
        <f t="shared" si="159"/>
        <v>6186.4</v>
      </c>
      <c r="N1881" s="4">
        <f t="shared" si="160"/>
        <v>0</v>
      </c>
      <c r="O1881" t="s">
        <v>9</v>
      </c>
      <c r="P1881" t="s">
        <v>9</v>
      </c>
      <c r="R1881" t="s">
        <v>9</v>
      </c>
      <c r="S1881" s="4">
        <f t="shared" si="156"/>
        <v>16069.901706080223</v>
      </c>
      <c r="T1881" s="4">
        <f t="shared" si="157"/>
        <v>37605.519040427207</v>
      </c>
      <c r="U1881" s="4" t="s">
        <v>9</v>
      </c>
      <c r="V1881" t="s">
        <v>9</v>
      </c>
      <c r="W1881" t="s">
        <v>9</v>
      </c>
      <c r="X1881" t="str">
        <f>IF(AND(L1881&lt;&gt;L1880,以前300和1000统计!D1881&gt;以前300和1000统计!E1881+30),1,"")</f>
        <v/>
      </c>
      <c r="Y1881" t="str">
        <f t="shared" si="158"/>
        <v/>
      </c>
    </row>
    <row r="1882" spans="1:25" x14ac:dyDescent="0.25">
      <c r="A1882" s="6">
        <v>45155</v>
      </c>
      <c r="B1882" s="4">
        <v>6167.65</v>
      </c>
      <c r="C1882" s="4">
        <v>6255.05</v>
      </c>
      <c r="D1882" s="4">
        <v>6128.13</v>
      </c>
      <c r="E1882" s="4">
        <v>6247.6</v>
      </c>
      <c r="F1882" s="13">
        <v>-2.2565648790349169E-3</v>
      </c>
      <c r="G1882" s="13">
        <v>-2.2565648790349169E-3</v>
      </c>
      <c r="H1882" s="13" t="str">
        <f t="shared" si="155"/>
        <v/>
      </c>
      <c r="I1882" s="7">
        <v>139152590239</v>
      </c>
      <c r="J1882" s="8">
        <v>134798282194.66667</v>
      </c>
      <c r="K1882" s="8">
        <v>158325898914.5</v>
      </c>
      <c r="L1882" s="4">
        <f>IF(AND(以前300和1000统计!C1881&lt;-10,J1881&lt;K1881*1.05,以前300和1000统计!G1881&lt;10),L1881*(2-E1882/E1881),L1881)</f>
        <v>17297.951228423266</v>
      </c>
      <c r="M1882" s="4">
        <f t="shared" si="159"/>
        <v>6247.6</v>
      </c>
      <c r="N1882" s="4">
        <f t="shared" si="160"/>
        <v>0</v>
      </c>
      <c r="O1882" t="s">
        <v>9</v>
      </c>
      <c r="P1882" t="s">
        <v>9</v>
      </c>
      <c r="R1882" t="s">
        <v>9</v>
      </c>
      <c r="S1882" s="4">
        <f t="shared" si="156"/>
        <v>16069.901706080223</v>
      </c>
      <c r="T1882" s="4">
        <f t="shared" si="157"/>
        <v>37233.500133587338</v>
      </c>
      <c r="U1882" s="4" t="s">
        <v>9</v>
      </c>
      <c r="V1882" t="s">
        <v>9</v>
      </c>
      <c r="W1882" t="s">
        <v>9</v>
      </c>
      <c r="X1882" t="str">
        <f>IF(AND(L1882&lt;&gt;L1881,以前300和1000统计!D1882&gt;以前300和1000统计!E1882+30),1,"")</f>
        <v/>
      </c>
      <c r="Y1882" t="str">
        <f t="shared" si="158"/>
        <v/>
      </c>
    </row>
    <row r="1883" spans="1:25" x14ac:dyDescent="0.25">
      <c r="A1883" s="6">
        <v>45156</v>
      </c>
      <c r="B1883" s="4">
        <v>6245.13</v>
      </c>
      <c r="C1883" s="4">
        <v>6259.79</v>
      </c>
      <c r="D1883" s="4">
        <v>6117.11</v>
      </c>
      <c r="E1883" s="4">
        <v>6117.11</v>
      </c>
      <c r="F1883" s="13">
        <v>-1.1200375016164443E-2</v>
      </c>
      <c r="G1883" s="13">
        <v>-1.1200375016164443E-2</v>
      </c>
      <c r="H1883" s="13" t="str">
        <f t="shared" si="155"/>
        <v/>
      </c>
      <c r="I1883" s="7">
        <v>139942744386</v>
      </c>
      <c r="J1883" s="8">
        <v>137162019662.66667</v>
      </c>
      <c r="K1883" s="8">
        <v>158383631259.20001</v>
      </c>
      <c r="L1883" s="4">
        <f>IF(AND(以前300和1000统计!C1882&lt;-10,J1882&lt;K1882*1.05,以前300和1000统计!G1882&lt;10),L1882*(2-E1883/E1882),L1882)</f>
        <v>17659.243509586748</v>
      </c>
      <c r="M1883" s="4">
        <f t="shared" si="159"/>
        <v>6117.11</v>
      </c>
      <c r="N1883" s="4">
        <f t="shared" si="160"/>
        <v>0</v>
      </c>
      <c r="O1883" t="s">
        <v>9</v>
      </c>
      <c r="P1883" t="s">
        <v>9</v>
      </c>
      <c r="R1883" t="s">
        <v>9</v>
      </c>
      <c r="S1883" s="4">
        <f t="shared" si="156"/>
        <v>16069.901706080223</v>
      </c>
      <c r="T1883" s="4">
        <f t="shared" si="157"/>
        <v>38011.174669798333</v>
      </c>
      <c r="U1883" s="4" t="s">
        <v>9</v>
      </c>
      <c r="V1883" t="s">
        <v>9</v>
      </c>
      <c r="W1883" t="s">
        <v>9</v>
      </c>
      <c r="X1883" t="str">
        <f>IF(AND(L1883&lt;&gt;L1882,以前300和1000统计!D1883&gt;以前300和1000统计!E1883+30),1,"")</f>
        <v/>
      </c>
      <c r="Y1883" t="str">
        <f t="shared" si="158"/>
        <v/>
      </c>
    </row>
    <row r="1884" spans="1:25" x14ac:dyDescent="0.25">
      <c r="A1884" s="6">
        <v>45159</v>
      </c>
      <c r="B1884" s="4">
        <v>6107.92</v>
      </c>
      <c r="C1884" s="4">
        <v>6154.25</v>
      </c>
      <c r="D1884" s="4">
        <v>6057.17</v>
      </c>
      <c r="E1884" s="4">
        <v>6057.17</v>
      </c>
      <c r="F1884" s="13">
        <v>-3.0480504513733298E-2</v>
      </c>
      <c r="G1884" s="13">
        <v>-3.0480504513733298E-2</v>
      </c>
      <c r="H1884" s="13" t="str">
        <f t="shared" si="155"/>
        <v/>
      </c>
      <c r="I1884" s="7">
        <v>119633708945</v>
      </c>
      <c r="J1884" s="8">
        <v>132909681190</v>
      </c>
      <c r="K1884" s="8">
        <v>157873369349.39999</v>
      </c>
      <c r="L1884" s="4">
        <f>IF(AND(以前300和1000统计!C1883&lt;-10,J1883&lt;K1883*1.05,以前300和1000统计!G1883&lt;10),L1883*(2-E1884/E1883),L1883)</f>
        <v>17832.281930665431</v>
      </c>
      <c r="M1884" s="4">
        <f t="shared" si="159"/>
        <v>6057.17</v>
      </c>
      <c r="N1884" s="4">
        <f t="shared" si="160"/>
        <v>0</v>
      </c>
      <c r="O1884" t="s">
        <v>9</v>
      </c>
      <c r="P1884" t="s">
        <v>9</v>
      </c>
      <c r="R1884" t="s">
        <v>9</v>
      </c>
      <c r="S1884" s="4">
        <f t="shared" si="156"/>
        <v>16069.901706080223</v>
      </c>
      <c r="T1884" s="4">
        <f t="shared" si="157"/>
        <v>38383.636471156773</v>
      </c>
      <c r="U1884" s="4" t="s">
        <v>9</v>
      </c>
      <c r="V1884" t="s">
        <v>9</v>
      </c>
      <c r="W1884" t="s">
        <v>9</v>
      </c>
      <c r="X1884" t="str">
        <f>IF(AND(L1884&lt;&gt;L1883,以前300和1000统计!D1884&gt;以前300和1000统计!E1884+30),1,"")</f>
        <v/>
      </c>
      <c r="Y1884" t="str">
        <f t="shared" si="158"/>
        <v/>
      </c>
    </row>
    <row r="1885" spans="1:25" x14ac:dyDescent="0.25">
      <c r="A1885" s="6">
        <v>45160</v>
      </c>
      <c r="B1885" s="4">
        <v>6082.72</v>
      </c>
      <c r="C1885" s="4">
        <v>6108.21</v>
      </c>
      <c r="D1885" s="4">
        <v>5984.44</v>
      </c>
      <c r="E1885" s="4">
        <v>6099.19</v>
      </c>
      <c r="F1885" s="13">
        <v>-2.9294879444705657E-3</v>
      </c>
      <c r="G1885" s="13">
        <v>-2.9294879444705657E-3</v>
      </c>
      <c r="H1885" s="13" t="str">
        <f t="shared" si="155"/>
        <v/>
      </c>
      <c r="I1885" s="7">
        <v>153871289474</v>
      </c>
      <c r="J1885" s="8">
        <v>137815914268.33334</v>
      </c>
      <c r="K1885" s="8">
        <v>156897999956.10001</v>
      </c>
      <c r="L1885" s="4">
        <f>IF(AND(以前300和1000统计!C1884&lt;-10,J1884&lt;K1884*1.05,以前300和1000统计!G1884&lt;10),L1884*(2-E1885/E1884),L1884)</f>
        <v>17708.575234844357</v>
      </c>
      <c r="M1885" s="4">
        <f t="shared" si="159"/>
        <v>6099.19</v>
      </c>
      <c r="N1885" s="4">
        <f t="shared" si="160"/>
        <v>0</v>
      </c>
      <c r="O1885" t="s">
        <v>9</v>
      </c>
      <c r="P1885" t="s">
        <v>9</v>
      </c>
      <c r="R1885" t="s">
        <v>9</v>
      </c>
      <c r="S1885" s="4">
        <f t="shared" si="156"/>
        <v>16069.901706080223</v>
      </c>
      <c r="T1885" s="4">
        <f t="shared" si="157"/>
        <v>38117.360239101545</v>
      </c>
      <c r="U1885" s="4" t="s">
        <v>9</v>
      </c>
      <c r="V1885" t="s">
        <v>9</v>
      </c>
      <c r="W1885" t="s">
        <v>9</v>
      </c>
      <c r="X1885" t="str">
        <f>IF(AND(L1885&lt;&gt;L1884,以前300和1000统计!D1885&gt;以前300和1000统计!E1885+30),1,"")</f>
        <v/>
      </c>
      <c r="Y1885" t="str">
        <f t="shared" si="158"/>
        <v/>
      </c>
    </row>
    <row r="1886" spans="1:25" x14ac:dyDescent="0.25">
      <c r="A1886" s="6">
        <v>45161</v>
      </c>
      <c r="B1886" s="4">
        <v>6084.15</v>
      </c>
      <c r="C1886" s="4">
        <v>6084.15</v>
      </c>
      <c r="D1886" s="4">
        <v>5973.65</v>
      </c>
      <c r="E1886" s="4">
        <v>5973.67</v>
      </c>
      <c r="F1886" s="13">
        <v>-1.3785315584670776E-2</v>
      </c>
      <c r="G1886" s="13">
        <v>-1.3785315584670776E-2</v>
      </c>
      <c r="H1886" s="13" t="str">
        <f t="shared" si="155"/>
        <v/>
      </c>
      <c r="I1886" s="7">
        <v>135807067809</v>
      </c>
      <c r="J1886" s="8">
        <v>136437355409.33333</v>
      </c>
      <c r="K1886" s="8">
        <v>155854009104.5</v>
      </c>
      <c r="L1886" s="4">
        <f>IF(AND(以前300和1000统计!C1885&lt;-10,J1885&lt;K1885*1.05,以前300和1000统计!G1885&lt;10),L1885*(2-E1886/E1885),L1885)</f>
        <v>18073.013851033989</v>
      </c>
      <c r="M1886" s="4">
        <f t="shared" si="159"/>
        <v>5973.67</v>
      </c>
      <c r="N1886" s="4">
        <f t="shared" si="160"/>
        <v>0</v>
      </c>
      <c r="O1886" t="s">
        <v>9</v>
      </c>
      <c r="P1886" t="s">
        <v>9</v>
      </c>
      <c r="R1886" t="s">
        <v>9</v>
      </c>
      <c r="S1886" s="4">
        <f t="shared" si="156"/>
        <v>16069.901706080223</v>
      </c>
      <c r="T1886" s="4">
        <f t="shared" si="157"/>
        <v>38901.807199634335</v>
      </c>
      <c r="U1886" s="4" t="s">
        <v>9</v>
      </c>
      <c r="V1886" t="s">
        <v>9</v>
      </c>
      <c r="W1886" t="s">
        <v>9</v>
      </c>
      <c r="X1886" t="str">
        <f>IF(AND(L1886&lt;&gt;L1885,以前300和1000统计!D1886&gt;以前300和1000统计!E1886+30),1,"")</f>
        <v/>
      </c>
      <c r="Y1886" t="str">
        <f t="shared" si="158"/>
        <v/>
      </c>
    </row>
    <row r="1887" spans="1:25" x14ac:dyDescent="0.25">
      <c r="A1887" s="6">
        <v>45162</v>
      </c>
      <c r="B1887" s="4">
        <v>5989.43</v>
      </c>
      <c r="C1887" s="4">
        <v>6049.55</v>
      </c>
      <c r="D1887" s="4">
        <v>5942.57</v>
      </c>
      <c r="E1887" s="4">
        <v>5987.97</v>
      </c>
      <c r="F1887" s="13">
        <v>-1.8235208281755289E-2</v>
      </c>
      <c r="G1887" s="13">
        <v>-1.8235208281755289E-2</v>
      </c>
      <c r="H1887" s="13" t="str">
        <f t="shared" si="155"/>
        <v/>
      </c>
      <c r="I1887" s="7">
        <v>146793181319</v>
      </c>
      <c r="J1887" s="8">
        <v>145490512867.33334</v>
      </c>
      <c r="K1887" s="8">
        <v>155534507938.5</v>
      </c>
      <c r="L1887" s="4">
        <f>IF(AND(以前300和1000统计!C1886&lt;-10,J1886&lt;K1886*1.05,以前300和1000统计!G1886&lt;10),L1886*(2-E1887/E1886),L1886)</f>
        <v>18029.74997839459</v>
      </c>
      <c r="M1887" s="4">
        <f t="shared" si="159"/>
        <v>5987.97</v>
      </c>
      <c r="N1887" s="4">
        <f t="shared" si="160"/>
        <v>0</v>
      </c>
      <c r="O1887" t="s">
        <v>9</v>
      </c>
      <c r="P1887" t="s">
        <v>9</v>
      </c>
      <c r="R1887" t="s">
        <v>9</v>
      </c>
      <c r="S1887" s="4">
        <f t="shared" si="156"/>
        <v>16069.901706080223</v>
      </c>
      <c r="T1887" s="4">
        <f t="shared" si="157"/>
        <v>38808.68256386523</v>
      </c>
      <c r="U1887" s="4" t="s">
        <v>9</v>
      </c>
      <c r="V1887" t="s">
        <v>9</v>
      </c>
      <c r="W1887" t="s">
        <v>9</v>
      </c>
      <c r="X1887" t="str">
        <f>IF(AND(L1887&lt;&gt;L1886,以前300和1000统计!D1887&gt;以前300和1000统计!E1887+30),1,"")</f>
        <v/>
      </c>
      <c r="Y1887" t="str">
        <f t="shared" si="158"/>
        <v/>
      </c>
    </row>
    <row r="1888" spans="1:25" x14ac:dyDescent="0.25">
      <c r="A1888" s="6">
        <v>45163</v>
      </c>
      <c r="B1888" s="4">
        <v>5960.59</v>
      </c>
      <c r="C1888" s="4">
        <v>5980.24</v>
      </c>
      <c r="D1888" s="4">
        <v>5855.88</v>
      </c>
      <c r="E1888" s="4">
        <v>5879.03</v>
      </c>
      <c r="F1888" s="13">
        <v>-1.584285707111377E-2</v>
      </c>
      <c r="G1888" s="13">
        <v>-1.584285707111377E-2</v>
      </c>
      <c r="H1888" s="13" t="str">
        <f t="shared" si="155"/>
        <v/>
      </c>
      <c r="I1888" s="7">
        <v>150562437510</v>
      </c>
      <c r="J1888" s="8">
        <v>144387562212.66666</v>
      </c>
      <c r="K1888" s="8">
        <v>154734776179.54999</v>
      </c>
      <c r="L1888" s="4">
        <f>IF(AND(以前300和1000统计!C1887&lt;-10,J1887&lt;K1887*1.05,以前300和1000统计!G1887&lt;10),L1887*(2-E1888/E1887),L1887)</f>
        <v>18357.767814597228</v>
      </c>
      <c r="M1888" s="4">
        <f t="shared" si="159"/>
        <v>5879.03</v>
      </c>
      <c r="N1888" s="4">
        <f t="shared" si="160"/>
        <v>0</v>
      </c>
      <c r="O1888" t="s">
        <v>9</v>
      </c>
      <c r="P1888" t="s">
        <v>9</v>
      </c>
      <c r="R1888" t="s">
        <v>9</v>
      </c>
      <c r="S1888" s="4">
        <f t="shared" si="156"/>
        <v>16069.901706080223</v>
      </c>
      <c r="T1888" s="4">
        <f t="shared" si="157"/>
        <v>39514.734511104019</v>
      </c>
      <c r="U1888" s="4" t="s">
        <v>9</v>
      </c>
      <c r="V1888" t="s">
        <v>9</v>
      </c>
      <c r="W1888" t="s">
        <v>9</v>
      </c>
      <c r="X1888" t="str">
        <f>IF(AND(L1888&lt;&gt;L1887,以前300和1000统计!D1888&gt;以前300和1000统计!E1888+30),1,"")</f>
        <v/>
      </c>
      <c r="Y1888" t="str">
        <f t="shared" si="158"/>
        <v/>
      </c>
    </row>
    <row r="1889" spans="1:25" x14ac:dyDescent="0.25">
      <c r="A1889" s="6">
        <v>45166</v>
      </c>
      <c r="B1889" s="4">
        <v>6204.1</v>
      </c>
      <c r="C1889" s="4">
        <v>6204.1</v>
      </c>
      <c r="D1889" s="4">
        <v>5907.94</v>
      </c>
      <c r="E1889" s="4">
        <v>5922.16</v>
      </c>
      <c r="F1889" s="13">
        <v>-1.0990369023224922E-2</v>
      </c>
      <c r="G1889" s="13">
        <v>-1.0990369023224922E-2</v>
      </c>
      <c r="H1889" s="13" t="str">
        <f t="shared" si="155"/>
        <v/>
      </c>
      <c r="I1889" s="7">
        <v>213172935998</v>
      </c>
      <c r="J1889" s="8">
        <v>170176184942.33334</v>
      </c>
      <c r="K1889" s="8">
        <v>155363929009.64999</v>
      </c>
      <c r="L1889" s="4">
        <f>IF(AND(以前300和1000统计!C1888&lt;-10,J1888&lt;K1888*1.05,以前300和1000统计!G1888&lt;10),L1888*(2-E1889/E1888),L1888)</f>
        <v>18223.09074612784</v>
      </c>
      <c r="M1889" s="4">
        <f t="shared" si="159"/>
        <v>5922.16</v>
      </c>
      <c r="N1889" s="4">
        <f t="shared" si="160"/>
        <v>0</v>
      </c>
      <c r="O1889" t="s">
        <v>9</v>
      </c>
      <c r="P1889">
        <v>10605.257701740802</v>
      </c>
      <c r="R1889" t="s">
        <v>9</v>
      </c>
      <c r="S1889" s="4">
        <f t="shared" si="156"/>
        <v>16069.901706080223</v>
      </c>
      <c r="T1889" s="4">
        <f t="shared" si="157"/>
        <v>39224.844767478979</v>
      </c>
      <c r="U1889" s="4" t="s">
        <v>9</v>
      </c>
      <c r="V1889" t="s">
        <v>9</v>
      </c>
      <c r="W1889" t="s">
        <v>9</v>
      </c>
      <c r="X1889" t="str">
        <f>IF(AND(L1889&lt;&gt;L1888,以前300和1000统计!D1889&gt;以前300和1000统计!E1889+30),1,"")</f>
        <v/>
      </c>
      <c r="Y1889" t="str">
        <f t="shared" si="158"/>
        <v/>
      </c>
    </row>
    <row r="1890" spans="1:25" x14ac:dyDescent="0.25">
      <c r="A1890" s="6">
        <v>45167</v>
      </c>
      <c r="B1890" s="4">
        <v>5909.46</v>
      </c>
      <c r="C1890" s="4">
        <v>6121.59</v>
      </c>
      <c r="D1890" s="4">
        <v>5907.96</v>
      </c>
      <c r="E1890" s="4">
        <v>6108.76</v>
      </c>
      <c r="F1890" s="13">
        <v>3.9076174130766583E-2</v>
      </c>
      <c r="G1890" s="13" t="s">
        <v>9</v>
      </c>
      <c r="H1890" s="13" t="str">
        <f t="shared" si="155"/>
        <v/>
      </c>
      <c r="I1890" s="7">
        <v>200633240451</v>
      </c>
      <c r="J1890" s="8">
        <v>188122871319.66666</v>
      </c>
      <c r="K1890" s="8">
        <v>156216089168.75</v>
      </c>
      <c r="L1890" s="4">
        <f>IF(AND(以前300和1000统计!C1889&lt;-10,J1889&lt;K1889*1.05,以前300和1000统计!G1889&lt;10),L1889*(2-E1890/E1889),L1889)</f>
        <v>18223.09074612784</v>
      </c>
      <c r="M1890" s="4">
        <f t="shared" si="159"/>
        <v>6108.76</v>
      </c>
      <c r="N1890" s="4">
        <f t="shared" si="160"/>
        <v>1</v>
      </c>
      <c r="O1890" t="s">
        <v>9</v>
      </c>
      <c r="P1890" t="s">
        <v>9</v>
      </c>
      <c r="R1890" t="s">
        <v>9</v>
      </c>
      <c r="S1890" s="4">
        <f t="shared" si="156"/>
        <v>16576.244604339401</v>
      </c>
      <c r="T1890" s="4">
        <f t="shared" si="157"/>
        <v>40460.771529608268</v>
      </c>
      <c r="U1890" s="4" t="s">
        <v>9</v>
      </c>
      <c r="V1890" t="s">
        <v>9</v>
      </c>
      <c r="W1890" t="s">
        <v>9</v>
      </c>
      <c r="X1890" t="str">
        <f>IF(AND(L1890&lt;&gt;L1889,以前300和1000统计!D1890&gt;以前300和1000统计!E1890+30),1,"")</f>
        <v/>
      </c>
      <c r="Y1890" t="str">
        <f t="shared" si="158"/>
        <v/>
      </c>
    </row>
    <row r="1891" spans="1:25" x14ac:dyDescent="0.25">
      <c r="A1891" s="6">
        <v>45168</v>
      </c>
      <c r="B1891" s="4">
        <v>6117.41</v>
      </c>
      <c r="C1891" s="4">
        <v>6185.27</v>
      </c>
      <c r="D1891" s="4">
        <v>6102.09</v>
      </c>
      <c r="E1891" s="4">
        <v>6139.63</v>
      </c>
      <c r="F1891" s="13">
        <v>3.6721398949032258E-2</v>
      </c>
      <c r="G1891" s="13" t="s">
        <v>9</v>
      </c>
      <c r="H1891" s="13" t="str">
        <f t="shared" si="155"/>
        <v/>
      </c>
      <c r="I1891" s="7">
        <v>194127658982</v>
      </c>
      <c r="J1891" s="8">
        <v>202644611810.33334</v>
      </c>
      <c r="K1891" s="8">
        <v>157366924350.70001</v>
      </c>
      <c r="L1891" s="4">
        <f>IF(AND(以前300和1000统计!C1890&lt;-10,J1890&lt;K1890*1.05,以前300和1000统计!G1890&lt;10),L1890*(2-E1891/E1890),L1890)</f>
        <v>18223.09074612784</v>
      </c>
      <c r="M1891" s="4">
        <f t="shared" si="159"/>
        <v>6139.63</v>
      </c>
      <c r="N1891" s="4">
        <f t="shared" si="160"/>
        <v>1</v>
      </c>
      <c r="O1891" t="s">
        <v>9</v>
      </c>
      <c r="P1891" t="s">
        <v>9</v>
      </c>
      <c r="R1891" t="s">
        <v>9</v>
      </c>
      <c r="S1891" s="4">
        <f t="shared" si="156"/>
        <v>16660.010977700927</v>
      </c>
      <c r="T1891" s="4">
        <f t="shared" si="157"/>
        <v>40665.235940899438</v>
      </c>
      <c r="U1891" s="4" t="s">
        <v>9</v>
      </c>
      <c r="V1891" t="s">
        <v>9</v>
      </c>
      <c r="W1891" t="s">
        <v>9</v>
      </c>
      <c r="X1891" t="str">
        <f>IF(AND(L1891&lt;&gt;L1890,以前300和1000统计!D1891&gt;以前300和1000统计!E1891+30),1,"")</f>
        <v/>
      </c>
      <c r="Y1891" t="str">
        <f t="shared" si="158"/>
        <v/>
      </c>
    </row>
    <row r="1892" spans="1:25" x14ac:dyDescent="0.25">
      <c r="A1892" s="6">
        <v>45169</v>
      </c>
      <c r="B1892" s="4">
        <v>6130.64</v>
      </c>
      <c r="C1892" s="4">
        <v>6130.95</v>
      </c>
      <c r="D1892" s="4">
        <v>6087.33</v>
      </c>
      <c r="E1892" s="4">
        <v>6104.3</v>
      </c>
      <c r="F1892" s="13">
        <v>-7.3009907084253811E-4</v>
      </c>
      <c r="G1892" s="13" t="s">
        <v>9</v>
      </c>
      <c r="H1892" s="13" t="str">
        <f t="shared" si="155"/>
        <v/>
      </c>
      <c r="I1892" s="7">
        <v>161004803812</v>
      </c>
      <c r="J1892" s="8">
        <v>185255234415</v>
      </c>
      <c r="K1892" s="8">
        <v>157175655112.54999</v>
      </c>
      <c r="L1892" s="4">
        <f>IF(AND(以前300和1000统计!C1891&lt;-10,J1891&lt;K1891*1.05,以前300和1000统计!G1891&lt;10),L1891*(2-E1892/E1891),L1891)</f>
        <v>18223.09074612784</v>
      </c>
      <c r="M1892" s="4">
        <f t="shared" si="159"/>
        <v>6104.3</v>
      </c>
      <c r="N1892" s="4">
        <f t="shared" si="160"/>
        <v>1</v>
      </c>
      <c r="O1892" t="s">
        <v>9</v>
      </c>
      <c r="P1892" t="s">
        <v>9</v>
      </c>
      <c r="R1892" t="s">
        <v>9</v>
      </c>
      <c r="S1892" s="4">
        <f t="shared" si="156"/>
        <v>16564.142303555716</v>
      </c>
      <c r="T1892" s="4">
        <f t="shared" si="157"/>
        <v>40431.231157908944</v>
      </c>
      <c r="U1892" s="4" t="s">
        <v>9</v>
      </c>
      <c r="V1892" t="s">
        <v>9</v>
      </c>
      <c r="W1892" t="s">
        <v>9</v>
      </c>
      <c r="X1892" t="str">
        <f>IF(AND(L1892&lt;&gt;L1891,以前300和1000统计!D1892&gt;以前300和1000统计!E1892+30),1,"")</f>
        <v/>
      </c>
      <c r="Y1892" t="str">
        <f t="shared" si="158"/>
        <v/>
      </c>
    </row>
    <row r="1893" spans="1:25" x14ac:dyDescent="0.25">
      <c r="A1893" s="6">
        <v>45170</v>
      </c>
      <c r="B1893" s="4">
        <v>6108.13</v>
      </c>
      <c r="C1893" s="4">
        <v>6136.78</v>
      </c>
      <c r="D1893" s="4">
        <v>6086.27</v>
      </c>
      <c r="E1893" s="4">
        <v>6107.2</v>
      </c>
      <c r="F1893" s="13">
        <v>-5.2820772587273135E-3</v>
      </c>
      <c r="G1893" s="13" t="s">
        <v>9</v>
      </c>
      <c r="H1893" s="13" t="str">
        <f t="shared" si="155"/>
        <v/>
      </c>
      <c r="I1893" s="7">
        <v>138221321938</v>
      </c>
      <c r="J1893" s="8">
        <v>164451261577.33334</v>
      </c>
      <c r="K1893" s="8">
        <v>153815937252.04999</v>
      </c>
      <c r="L1893" s="4">
        <f>IF(AND(以前300和1000统计!C1892&lt;-10,J1892&lt;K1892*1.05,以前300和1000统计!G1892&lt;10),L1892*(2-E1893/E1892),L1892)</f>
        <v>18223.09074612784</v>
      </c>
      <c r="M1893" s="4">
        <f t="shared" si="159"/>
        <v>6107.2</v>
      </c>
      <c r="N1893" s="4">
        <f t="shared" si="160"/>
        <v>1</v>
      </c>
      <c r="O1893" t="s">
        <v>9</v>
      </c>
      <c r="P1893" t="s">
        <v>9</v>
      </c>
      <c r="R1893" t="s">
        <v>9</v>
      </c>
      <c r="S1893" s="4">
        <f t="shared" si="156"/>
        <v>16572.011512585465</v>
      </c>
      <c r="T1893" s="4">
        <f t="shared" si="157"/>
        <v>40450.439022915234</v>
      </c>
      <c r="U1893" s="4" t="s">
        <v>9</v>
      </c>
      <c r="V1893" t="s">
        <v>9</v>
      </c>
      <c r="W1893" t="s">
        <v>9</v>
      </c>
      <c r="X1893" t="str">
        <f>IF(AND(L1893&lt;&gt;L1892,以前300和1000统计!D1893&gt;以前300和1000统计!E1893+30),1,"")</f>
        <v/>
      </c>
      <c r="Y1893" t="str">
        <f t="shared" si="158"/>
        <v/>
      </c>
    </row>
    <row r="1894" spans="1:25" x14ac:dyDescent="0.25">
      <c r="A1894" s="6">
        <v>45173</v>
      </c>
      <c r="B1894" s="4">
        <v>6129.54</v>
      </c>
      <c r="C1894" s="4">
        <v>6198.76</v>
      </c>
      <c r="D1894" s="4">
        <v>6109.1</v>
      </c>
      <c r="E1894" s="4">
        <v>6198.76</v>
      </c>
      <c r="F1894" s="13">
        <v>1.5474337761905543E-2</v>
      </c>
      <c r="G1894" s="13" t="s">
        <v>9</v>
      </c>
      <c r="H1894" s="13" t="str">
        <f t="shared" si="155"/>
        <v/>
      </c>
      <c r="I1894" s="7">
        <v>167770708192</v>
      </c>
      <c r="J1894" s="8">
        <v>155665611314</v>
      </c>
      <c r="K1894" s="8">
        <v>152937805205.75</v>
      </c>
      <c r="L1894" s="4">
        <f>IF(AND(以前300和1000统计!C1893&lt;-10,J1893&lt;K1893*1.05,以前300和1000统计!G1893&lt;10),L1893*(2-E1894/E1893),L1893)</f>
        <v>18223.09074612784</v>
      </c>
      <c r="M1894" s="4">
        <f t="shared" si="159"/>
        <v>6198.76</v>
      </c>
      <c r="N1894" s="4">
        <f t="shared" si="160"/>
        <v>1</v>
      </c>
      <c r="O1894" t="s">
        <v>9</v>
      </c>
      <c r="P1894" t="s">
        <v>9</v>
      </c>
      <c r="R1894" t="s">
        <v>9</v>
      </c>
      <c r="S1894" s="4">
        <f t="shared" si="156"/>
        <v>16820.461436297202</v>
      </c>
      <c r="T1894" s="4">
        <f t="shared" si="157"/>
        <v>41056.877684976105</v>
      </c>
      <c r="U1894" s="4" t="s">
        <v>9</v>
      </c>
      <c r="V1894" t="s">
        <v>9</v>
      </c>
      <c r="W1894" t="s">
        <v>9</v>
      </c>
      <c r="X1894" t="str">
        <f>IF(AND(L1894&lt;&gt;L1893,以前300和1000统计!D1894&gt;以前300和1000统计!E1894+30),1,"")</f>
        <v/>
      </c>
      <c r="Y1894" t="str">
        <f t="shared" si="158"/>
        <v/>
      </c>
    </row>
    <row r="1895" spans="1:25" x14ac:dyDescent="0.25">
      <c r="A1895" s="6">
        <v>45174</v>
      </c>
      <c r="B1895" s="4">
        <v>6188.52</v>
      </c>
      <c r="C1895" s="4">
        <v>6206.35</v>
      </c>
      <c r="D1895" s="4">
        <v>6154.83</v>
      </c>
      <c r="E1895" s="4">
        <v>6167.64</v>
      </c>
      <c r="F1895" s="13">
        <v>9.8965155881582945E-3</v>
      </c>
      <c r="G1895" s="13" t="s">
        <v>9</v>
      </c>
      <c r="H1895" s="13" t="str">
        <f t="shared" si="155"/>
        <v/>
      </c>
      <c r="I1895" s="7">
        <v>162636723668</v>
      </c>
      <c r="J1895" s="8">
        <v>156209584599.33334</v>
      </c>
      <c r="K1895" s="8">
        <v>153337312338.10001</v>
      </c>
      <c r="L1895" s="4">
        <f>IF(AND(以前300和1000统计!C1894&lt;-10,J1894&lt;K1894*1.05,以前300和1000统计!G1894&lt;10),L1894*(2-E1895/E1894),L1894)</f>
        <v>18223.09074612784</v>
      </c>
      <c r="M1895" s="4">
        <f t="shared" si="159"/>
        <v>6167.64</v>
      </c>
      <c r="N1895" s="4">
        <f t="shared" si="160"/>
        <v>1</v>
      </c>
      <c r="O1895" t="s">
        <v>9</v>
      </c>
      <c r="P1895" t="s">
        <v>9</v>
      </c>
      <c r="R1895" t="s">
        <v>9</v>
      </c>
      <c r="S1895" s="4">
        <f t="shared" si="156"/>
        <v>16736.016682846905</v>
      </c>
      <c r="T1895" s="4">
        <f t="shared" si="157"/>
        <v>40850.757423253366</v>
      </c>
      <c r="U1895" s="4" t="s">
        <v>9</v>
      </c>
      <c r="V1895" t="s">
        <v>9</v>
      </c>
      <c r="W1895" t="s">
        <v>9</v>
      </c>
      <c r="X1895" t="str">
        <f>IF(AND(L1895&lt;&gt;L1894,以前300和1000统计!D1895&gt;以前300和1000统计!E1895+30),1,"")</f>
        <v/>
      </c>
      <c r="Y1895" t="str">
        <f t="shared" si="158"/>
        <v/>
      </c>
    </row>
    <row r="1896" spans="1:25" x14ac:dyDescent="0.25">
      <c r="A1896" s="6">
        <v>45175</v>
      </c>
      <c r="B1896" s="4">
        <v>6146.39</v>
      </c>
      <c r="C1896" s="4">
        <v>6202.32</v>
      </c>
      <c r="D1896" s="4">
        <v>6117.81</v>
      </c>
      <c r="E1896" s="4">
        <v>6195.38</v>
      </c>
      <c r="F1896" s="13">
        <v>-5.4527034439144639E-4</v>
      </c>
      <c r="G1896" s="13" t="s">
        <v>9</v>
      </c>
      <c r="H1896" s="13" t="str">
        <f t="shared" si="155"/>
        <v/>
      </c>
      <c r="I1896" s="7">
        <v>154853582103</v>
      </c>
      <c r="J1896" s="8">
        <v>161753671321</v>
      </c>
      <c r="K1896" s="8">
        <v>153662812044.95001</v>
      </c>
      <c r="L1896" s="4">
        <f>IF(AND(以前300和1000统计!C1895&lt;-10,J1895&lt;K1895*1.05,以前300和1000统计!G1895&lt;10),L1895*(2-E1896/E1895),L1895)</f>
        <v>18223.09074612784</v>
      </c>
      <c r="M1896" s="4">
        <f t="shared" si="159"/>
        <v>6195.38</v>
      </c>
      <c r="N1896" s="4">
        <f t="shared" si="160"/>
        <v>1</v>
      </c>
      <c r="O1896" t="s">
        <v>9</v>
      </c>
      <c r="P1896" t="s">
        <v>9</v>
      </c>
      <c r="R1896" t="s">
        <v>9</v>
      </c>
      <c r="S1896" s="4">
        <f t="shared" si="156"/>
        <v>16811.289737497009</v>
      </c>
      <c r="T1896" s="4">
        <f t="shared" si="157"/>
        <v>41034.490587141176</v>
      </c>
      <c r="U1896" s="4" t="s">
        <v>9</v>
      </c>
      <c r="V1896" t="s">
        <v>9</v>
      </c>
      <c r="W1896" t="s">
        <v>9</v>
      </c>
      <c r="X1896" t="str">
        <f>IF(AND(L1896&lt;&gt;L1895,以前300和1000统计!D1896&gt;以前300和1000统计!E1896+30),1,"")</f>
        <v/>
      </c>
      <c r="Y1896" t="str">
        <f t="shared" si="158"/>
        <v/>
      </c>
    </row>
    <row r="1897" spans="1:25" x14ac:dyDescent="0.25">
      <c r="A1897" s="6">
        <v>45176</v>
      </c>
      <c r="B1897" s="4">
        <v>6185.33</v>
      </c>
      <c r="C1897" s="4">
        <v>6185.33</v>
      </c>
      <c r="D1897" s="4">
        <v>6083.49</v>
      </c>
      <c r="E1897" s="4">
        <v>6083.49</v>
      </c>
      <c r="F1897" s="13">
        <v>-1.3643792439247515E-2</v>
      </c>
      <c r="G1897" s="13" t="s">
        <v>9</v>
      </c>
      <c r="H1897" s="13" t="str">
        <f t="shared" si="155"/>
        <v/>
      </c>
      <c r="I1897" s="7">
        <v>150714755551</v>
      </c>
      <c r="J1897" s="8">
        <v>156068353774</v>
      </c>
      <c r="K1897" s="8">
        <v>154454886838.5</v>
      </c>
      <c r="L1897" s="4">
        <f>IF(AND(以前300和1000统计!C1896&lt;-10,J1896&lt;K1896*1.05,以前300和1000统计!G1896&lt;10),L1896*(2-E1897/E1896),L1896)</f>
        <v>18223.09074612784</v>
      </c>
      <c r="M1897" s="4">
        <f t="shared" si="159"/>
        <v>6083.49</v>
      </c>
      <c r="N1897" s="4">
        <f t="shared" si="160"/>
        <v>1</v>
      </c>
      <c r="O1897" t="s">
        <v>9</v>
      </c>
      <c r="P1897" t="s">
        <v>9</v>
      </c>
      <c r="R1897" t="s">
        <v>9</v>
      </c>
      <c r="S1897" s="4">
        <f t="shared" si="156"/>
        <v>16507.673944966358</v>
      </c>
      <c r="T1897" s="4">
        <f t="shared" si="157"/>
        <v>40293.398167984444</v>
      </c>
      <c r="U1897" s="4" t="s">
        <v>9</v>
      </c>
      <c r="V1897" t="s">
        <v>9</v>
      </c>
      <c r="W1897" t="s">
        <v>9</v>
      </c>
      <c r="X1897" t="str">
        <f>IF(AND(L1897&lt;&gt;L1896,以前300和1000统计!D1897&gt;以前300和1000统计!E1897+30),1,"")</f>
        <v/>
      </c>
      <c r="Y1897" t="str">
        <f t="shared" si="158"/>
        <v/>
      </c>
    </row>
    <row r="1898" spans="1:25" x14ac:dyDescent="0.25">
      <c r="A1898" s="6">
        <v>45177</v>
      </c>
      <c r="B1898" s="4">
        <v>6063.24</v>
      </c>
      <c r="C1898" s="4">
        <v>6128.84</v>
      </c>
      <c r="D1898" s="4">
        <v>6062.9</v>
      </c>
      <c r="E1898" s="4">
        <v>6102.49</v>
      </c>
      <c r="F1898" s="13">
        <v>-1.4993430588599921E-2</v>
      </c>
      <c r="G1898" s="13" t="s">
        <v>9</v>
      </c>
      <c r="H1898" s="13" t="str">
        <f t="shared" si="155"/>
        <v/>
      </c>
      <c r="I1898" s="7">
        <v>142083251234</v>
      </c>
      <c r="J1898" s="8">
        <v>149217196296</v>
      </c>
      <c r="K1898" s="8">
        <v>154092528876.14999</v>
      </c>
      <c r="L1898" s="4">
        <f>IF(AND(以前300和1000统计!C1897&lt;-10,J1897&lt;K1897*1.05,以前300和1000统计!G1897&lt;10),L1897*(2-E1898/E1897),L1897)</f>
        <v>18223.09074612784</v>
      </c>
      <c r="M1898" s="4">
        <f t="shared" si="159"/>
        <v>6102.49</v>
      </c>
      <c r="N1898" s="4">
        <f t="shared" si="160"/>
        <v>1</v>
      </c>
      <c r="O1898">
        <v>10605.257701740802</v>
      </c>
      <c r="P1898" t="s">
        <v>9</v>
      </c>
      <c r="Q1898">
        <v>-1.3448432189484771E-2</v>
      </c>
      <c r="R1898">
        <v>3.8009671663522801E-2</v>
      </c>
      <c r="S1898" s="4">
        <f t="shared" si="156"/>
        <v>16559.230831713005</v>
      </c>
      <c r="T1898" s="4">
        <f t="shared" si="157"/>
        <v>40419.242800784312</v>
      </c>
      <c r="U1898" s="4">
        <v>6198.76</v>
      </c>
      <c r="V1898">
        <v>-1.5530525459930722E-2</v>
      </c>
      <c r="W1898">
        <v>-1.3448432189484771E-2</v>
      </c>
      <c r="X1898" t="str">
        <f>IF(AND(L1898&lt;&gt;L1897,以前300和1000统计!D1898&gt;以前300和1000统计!E1898+30),1,"")</f>
        <v/>
      </c>
      <c r="Y1898" t="str">
        <f t="shared" si="158"/>
        <v/>
      </c>
    </row>
    <row r="1899" spans="1:25" x14ac:dyDescent="0.25">
      <c r="A1899" s="6">
        <v>45180</v>
      </c>
      <c r="B1899" s="4">
        <v>6114.07</v>
      </c>
      <c r="C1899" s="4">
        <v>6204.43</v>
      </c>
      <c r="D1899" s="4">
        <v>6083.39</v>
      </c>
      <c r="E1899" s="4">
        <v>6182.64</v>
      </c>
      <c r="F1899" s="13">
        <v>1.6298210402252655E-2</v>
      </c>
      <c r="G1899" s="13">
        <v>1.6298210402252655E-2</v>
      </c>
      <c r="H1899" s="13" t="str">
        <f t="shared" si="155"/>
        <v/>
      </c>
      <c r="I1899" s="7">
        <v>172589292458</v>
      </c>
      <c r="J1899" s="8">
        <v>155129099747.66666</v>
      </c>
      <c r="K1899" s="8">
        <v>155440677520.70001</v>
      </c>
      <c r="L1899" s="4">
        <f>IF(AND(以前300和1000统计!C1898&lt;-10,J1898&lt;K1898*1.05,以前300和1000统计!G1898&lt;10),L1898*(2-E1899/E1898),L1898)</f>
        <v>17983.748981814886</v>
      </c>
      <c r="M1899" s="4">
        <f t="shared" si="159"/>
        <v>6182.64</v>
      </c>
      <c r="N1899" s="4">
        <f t="shared" si="160"/>
        <v>0</v>
      </c>
      <c r="O1899" t="s">
        <v>9</v>
      </c>
      <c r="P1899" t="s">
        <v>9</v>
      </c>
      <c r="R1899" t="s">
        <v>9</v>
      </c>
      <c r="S1899" s="4">
        <f t="shared" si="156"/>
        <v>16559.230831713005</v>
      </c>
      <c r="T1899" s="4">
        <f t="shared" si="157"/>
        <v>39888.377152420631</v>
      </c>
      <c r="U1899" s="4" t="s">
        <v>9</v>
      </c>
      <c r="V1899" t="s">
        <v>9</v>
      </c>
      <c r="W1899" t="s">
        <v>9</v>
      </c>
      <c r="X1899">
        <f>IF(AND(L1899&lt;&gt;L1898,以前300和1000统计!D1899&gt;以前300和1000统计!E1899+30),1,"")</f>
        <v>1</v>
      </c>
      <c r="Y1899">
        <f t="shared" si="158"/>
        <v>1.3133983013491335E-2</v>
      </c>
    </row>
    <row r="1900" spans="1:25" x14ac:dyDescent="0.25">
      <c r="A1900" s="6">
        <v>45181</v>
      </c>
      <c r="B1900" s="4">
        <v>6175.63</v>
      </c>
      <c r="C1900" s="4">
        <v>6212.26</v>
      </c>
      <c r="D1900" s="4">
        <v>6169.04</v>
      </c>
      <c r="E1900" s="4">
        <v>6184.61</v>
      </c>
      <c r="F1900" s="13">
        <v>1.3456802059487183E-2</v>
      </c>
      <c r="G1900" s="13">
        <v>1.3456802059487183E-2</v>
      </c>
      <c r="H1900" s="13" t="str">
        <f t="shared" si="155"/>
        <v/>
      </c>
      <c r="I1900" s="7">
        <v>144771928170</v>
      </c>
      <c r="J1900" s="8">
        <v>153148157287.33334</v>
      </c>
      <c r="K1900" s="8">
        <v>156036697330.10001</v>
      </c>
      <c r="L1900" s="4">
        <f>IF(AND(以前300和1000统计!C1899&lt;-10,J1899&lt;K1899*1.05,以前300和1000统计!G1899&lt;10),L1899*(2-E1900/E1899),L1899)</f>
        <v>17978.018745945716</v>
      </c>
      <c r="M1900" s="4">
        <f t="shared" si="159"/>
        <v>6184.61</v>
      </c>
      <c r="N1900" s="4">
        <f t="shared" si="160"/>
        <v>0</v>
      </c>
      <c r="O1900" t="s">
        <v>9</v>
      </c>
      <c r="P1900">
        <v>10462.63361268693</v>
      </c>
      <c r="R1900" t="s">
        <v>9</v>
      </c>
      <c r="S1900" s="4">
        <f t="shared" si="156"/>
        <v>16559.230831713005</v>
      </c>
      <c r="T1900" s="4">
        <f t="shared" si="157"/>
        <v>39875.667354827652</v>
      </c>
      <c r="U1900" s="4" t="s">
        <v>9</v>
      </c>
      <c r="V1900" t="s">
        <v>9</v>
      </c>
      <c r="W1900" t="s">
        <v>9</v>
      </c>
      <c r="X1900">
        <f>IF(AND(L1900&lt;&gt;L1899,以前300和1000统计!D1900&gt;以前300和1000统计!E1900+30),1,"")</f>
        <v>1</v>
      </c>
      <c r="Y1900">
        <f t="shared" si="158"/>
        <v>3.1863411099464223E-4</v>
      </c>
    </row>
    <row r="1901" spans="1:25" x14ac:dyDescent="0.25">
      <c r="A1901" s="6">
        <v>45182</v>
      </c>
      <c r="B1901" s="4">
        <v>6169.53</v>
      </c>
      <c r="C1901" s="4">
        <v>6177.38</v>
      </c>
      <c r="D1901" s="4">
        <v>6059.29</v>
      </c>
      <c r="E1901" s="4">
        <v>6103.14</v>
      </c>
      <c r="F1901" s="13">
        <v>-1.2858584682271634E-2</v>
      </c>
      <c r="G1901" s="13" t="s">
        <v>9</v>
      </c>
      <c r="H1901" s="13" t="str">
        <f t="shared" si="155"/>
        <v/>
      </c>
      <c r="I1901" s="7">
        <v>137493570903</v>
      </c>
      <c r="J1901" s="8">
        <v>151618263843.66666</v>
      </c>
      <c r="K1901" s="8">
        <v>156291839657.10001</v>
      </c>
      <c r="L1901" s="4">
        <f>IF(AND(以前300和1000统计!C1900&lt;-10,J1900&lt;K1900*1.05,以前300和1000统计!G1900&lt;10),L1900*(2-E1901/E1900),L1900)</f>
        <v>17978.018745945716</v>
      </c>
      <c r="M1901" s="4">
        <f t="shared" si="159"/>
        <v>6103.14</v>
      </c>
      <c r="N1901" s="4">
        <f t="shared" si="160"/>
        <v>1</v>
      </c>
      <c r="O1901" t="s">
        <v>9</v>
      </c>
      <c r="P1901" t="s">
        <v>9</v>
      </c>
      <c r="R1901" t="s">
        <v>9</v>
      </c>
      <c r="S1901" s="4">
        <f t="shared" si="156"/>
        <v>16341.095729279765</v>
      </c>
      <c r="T1901" s="4">
        <f t="shared" si="157"/>
        <v>39350.38433465374</v>
      </c>
      <c r="U1901" s="4" t="s">
        <v>9</v>
      </c>
      <c r="V1901" t="s">
        <v>9</v>
      </c>
      <c r="W1901" t="s">
        <v>9</v>
      </c>
      <c r="X1901" t="str">
        <f>IF(AND(L1901&lt;&gt;L1900,以前300和1000统计!D1901&gt;以前300和1000统计!E1901+30),1,"")</f>
        <v/>
      </c>
      <c r="Y1901" t="str">
        <f t="shared" si="158"/>
        <v/>
      </c>
    </row>
    <row r="1902" spans="1:25" x14ac:dyDescent="0.25">
      <c r="A1902" s="6">
        <v>45183</v>
      </c>
      <c r="B1902" s="4">
        <v>6101.77</v>
      </c>
      <c r="C1902" s="4">
        <v>6102.49</v>
      </c>
      <c r="D1902" s="4">
        <v>6037.72</v>
      </c>
      <c r="E1902" s="4">
        <v>6068.71</v>
      </c>
      <c r="F1902" s="13">
        <v>-1.8740066067221672E-2</v>
      </c>
      <c r="G1902" s="13" t="s">
        <v>9</v>
      </c>
      <c r="H1902" s="13" t="str">
        <f t="shared" si="155"/>
        <v/>
      </c>
      <c r="I1902" s="7">
        <v>123059669839</v>
      </c>
      <c r="J1902" s="8">
        <v>135108389637.33333</v>
      </c>
      <c r="K1902" s="8">
        <v>155487193637.10001</v>
      </c>
      <c r="L1902" s="4">
        <f>IF(AND(以前300和1000统计!C1901&lt;-10,J1901&lt;K1901*1.05,以前300和1000统计!G1901&lt;10),L1901*(2-E1902/E1901),L1901)</f>
        <v>17978.018745945716</v>
      </c>
      <c r="M1902" s="4">
        <f t="shared" si="159"/>
        <v>6068.71</v>
      </c>
      <c r="N1902" s="4">
        <f t="shared" si="160"/>
        <v>1</v>
      </c>
      <c r="O1902">
        <v>10462.63361268693</v>
      </c>
      <c r="P1902" t="s">
        <v>9</v>
      </c>
      <c r="Q1902">
        <v>3.4398267576780661E-3</v>
      </c>
      <c r="R1902">
        <v>-5.8303163343872422E-3</v>
      </c>
      <c r="S1902" s="4">
        <f t="shared" si="156"/>
        <v>16248.90975190433</v>
      </c>
      <c r="T1902" s="4">
        <f t="shared" si="157"/>
        <v>39128.394714123628</v>
      </c>
      <c r="U1902" s="4">
        <v>6198.76</v>
      </c>
      <c r="V1902">
        <v>-2.0980002452103408E-2</v>
      </c>
      <c r="W1902">
        <v>3.4398267576780661E-3</v>
      </c>
      <c r="X1902" t="str">
        <f>IF(AND(L1902&lt;&gt;L1901,以前300和1000统计!D1902&gt;以前300和1000统计!E1902+30),1,"")</f>
        <v/>
      </c>
      <c r="Y1902" t="str">
        <f t="shared" si="158"/>
        <v/>
      </c>
    </row>
    <row r="1903" spans="1:25" x14ac:dyDescent="0.25">
      <c r="A1903" s="6">
        <v>45184</v>
      </c>
      <c r="B1903" s="4">
        <v>6082.19</v>
      </c>
      <c r="C1903" s="4">
        <v>6117.82</v>
      </c>
      <c r="D1903" s="4">
        <v>6046.87</v>
      </c>
      <c r="E1903" s="4">
        <v>6079.06</v>
      </c>
      <c r="F1903" s="13">
        <v>-3.9455100161556178E-3</v>
      </c>
      <c r="G1903" s="13">
        <v>-3.9455100161556178E-3</v>
      </c>
      <c r="H1903" s="13" t="str">
        <f t="shared" si="155"/>
        <v/>
      </c>
      <c r="I1903" s="7">
        <v>137783233761</v>
      </c>
      <c r="J1903" s="8">
        <v>132778824834.33333</v>
      </c>
      <c r="K1903" s="8">
        <v>155379218105.85001</v>
      </c>
      <c r="L1903" s="4">
        <f>IF(AND(以前300和1000统计!C1902&lt;-10,J1902&lt;K1902*1.05,以前300和1000统计!G1902&lt;10),L1902*(2-E1903/E1902),L1902)</f>
        <v>17947.35778273928</v>
      </c>
      <c r="M1903" s="4">
        <f t="shared" si="159"/>
        <v>6079.06</v>
      </c>
      <c r="N1903" s="4">
        <f t="shared" si="160"/>
        <v>0</v>
      </c>
      <c r="O1903" t="s">
        <v>9</v>
      </c>
      <c r="P1903" t="s">
        <v>9</v>
      </c>
      <c r="R1903" t="s">
        <v>9</v>
      </c>
      <c r="S1903" s="4">
        <f t="shared" si="156"/>
        <v>16248.90975190433</v>
      </c>
      <c r="T1903" s="4">
        <f t="shared" si="157"/>
        <v>39061.66242912547</v>
      </c>
      <c r="U1903" s="4" t="s">
        <v>9</v>
      </c>
      <c r="V1903" t="s">
        <v>9</v>
      </c>
      <c r="W1903" t="s">
        <v>9</v>
      </c>
      <c r="X1903" t="str">
        <f>IF(AND(L1903&lt;&gt;L1902,以前300和1000统计!D1903&gt;以前300和1000统计!E1903+30),1,"")</f>
        <v/>
      </c>
      <c r="Y1903" t="str">
        <f t="shared" si="158"/>
        <v/>
      </c>
    </row>
    <row r="1904" spans="1:25" x14ac:dyDescent="0.25">
      <c r="A1904" s="6">
        <v>45187</v>
      </c>
      <c r="B1904" s="4">
        <v>6058.3</v>
      </c>
      <c r="C1904" s="4">
        <v>6106.27</v>
      </c>
      <c r="D1904" s="4">
        <v>6029.97</v>
      </c>
      <c r="E1904" s="4">
        <v>6083.97</v>
      </c>
      <c r="F1904" s="13">
        <v>2.514537685933238E-3</v>
      </c>
      <c r="G1904" s="13">
        <v>2.514537685933238E-3</v>
      </c>
      <c r="H1904" s="13" t="str">
        <f t="shared" si="155"/>
        <v/>
      </c>
      <c r="I1904" s="7">
        <v>132969980890</v>
      </c>
      <c r="J1904" s="8">
        <v>131270961496.66667</v>
      </c>
      <c r="K1904" s="8">
        <v>156046031703.10001</v>
      </c>
      <c r="L1904" s="4">
        <f>IF(AND(以前300和1000统计!C1903&lt;-10,J1903&lt;K1903*1.05,以前300和1000统计!G1903&lt;10),L1903*(2-E1904/E1903),L1903)</f>
        <v>17932.861869438006</v>
      </c>
      <c r="M1904" s="4">
        <f t="shared" si="159"/>
        <v>6083.97</v>
      </c>
      <c r="N1904" s="4">
        <f t="shared" si="160"/>
        <v>0</v>
      </c>
      <c r="O1904" t="s">
        <v>9</v>
      </c>
      <c r="P1904" t="s">
        <v>9</v>
      </c>
      <c r="R1904" t="s">
        <v>9</v>
      </c>
      <c r="S1904" s="4">
        <f t="shared" si="156"/>
        <v>16248.90975190433</v>
      </c>
      <c r="T1904" s="4">
        <f t="shared" si="157"/>
        <v>39030.112689111884</v>
      </c>
      <c r="U1904" s="4" t="s">
        <v>9</v>
      </c>
      <c r="V1904" t="s">
        <v>9</v>
      </c>
      <c r="W1904" t="s">
        <v>9</v>
      </c>
      <c r="X1904">
        <f>IF(AND(L1904&lt;&gt;L1903,以前300和1000统计!D1904&gt;以前300和1000统计!E1904+30),1,"")</f>
        <v>1</v>
      </c>
      <c r="Y1904">
        <f t="shared" si="158"/>
        <v>8.0769066270103274E-4</v>
      </c>
    </row>
    <row r="1905" spans="1:25" x14ac:dyDescent="0.25">
      <c r="A1905" s="6">
        <v>45188</v>
      </c>
      <c r="B1905" s="4">
        <v>6077.4</v>
      </c>
      <c r="C1905" s="4">
        <v>6077.4</v>
      </c>
      <c r="D1905" s="4">
        <v>6011.91</v>
      </c>
      <c r="E1905" s="4">
        <v>6031.04</v>
      </c>
      <c r="F1905" s="13">
        <v>-7.8992475810405471E-3</v>
      </c>
      <c r="G1905" s="13">
        <v>-7.8992475810405471E-3</v>
      </c>
      <c r="H1905" s="13" t="str">
        <f t="shared" si="155"/>
        <v/>
      </c>
      <c r="I1905" s="7">
        <v>121079846424</v>
      </c>
      <c r="J1905" s="8">
        <v>130611020358.33333</v>
      </c>
      <c r="K1905" s="8">
        <v>154406459550.60001</v>
      </c>
      <c r="L1905" s="4">
        <f>IF(AND(以前300和1000统计!C1904&lt;-10,J1904&lt;K1904*1.05,以前300和1000统计!G1904&lt;10),L1904*(2-E1905/E1904),L1904)</f>
        <v>18088.876178967697</v>
      </c>
      <c r="M1905" s="4">
        <f t="shared" si="159"/>
        <v>6031.04</v>
      </c>
      <c r="N1905" s="4">
        <f t="shared" si="160"/>
        <v>0</v>
      </c>
      <c r="O1905" t="s">
        <v>9</v>
      </c>
      <c r="P1905" t="s">
        <v>9</v>
      </c>
      <c r="R1905" t="s">
        <v>9</v>
      </c>
      <c r="S1905" s="4">
        <f t="shared" si="156"/>
        <v>16248.90975190433</v>
      </c>
      <c r="T1905" s="4">
        <f t="shared" si="157"/>
        <v>39369.671211694127</v>
      </c>
      <c r="U1905" s="4" t="s">
        <v>9</v>
      </c>
      <c r="V1905" t="s">
        <v>9</v>
      </c>
      <c r="W1905" t="s">
        <v>9</v>
      </c>
      <c r="X1905" t="str">
        <f>IF(AND(L1905&lt;&gt;L1904,以前300和1000统计!D1905&gt;以前300和1000统计!E1905+30),1,"")</f>
        <v/>
      </c>
      <c r="Y1905" t="str">
        <f t="shared" si="158"/>
        <v/>
      </c>
    </row>
    <row r="1906" spans="1:25" x14ac:dyDescent="0.25">
      <c r="A1906" s="6">
        <v>45189</v>
      </c>
      <c r="B1906" s="4">
        <v>6020.91</v>
      </c>
      <c r="C1906" s="4">
        <v>6038.75</v>
      </c>
      <c r="D1906" s="4">
        <v>5982.11</v>
      </c>
      <c r="E1906" s="4">
        <v>5982.56</v>
      </c>
      <c r="F1906" s="13">
        <v>-1.6668392513440988E-2</v>
      </c>
      <c r="G1906" s="13">
        <v>-1.6668392513440988E-2</v>
      </c>
      <c r="H1906" s="13" t="str">
        <f t="shared" si="155"/>
        <v/>
      </c>
      <c r="I1906" s="7">
        <v>115642454583</v>
      </c>
      <c r="J1906" s="8">
        <v>123230760632.33333</v>
      </c>
      <c r="K1906" s="8">
        <v>153398228889.29999</v>
      </c>
      <c r="L1906" s="4">
        <f>IF(AND(以前300和1000统计!C1905&lt;-10,J1905&lt;K1905*1.05,以前300和1000统计!G1905&lt;10),L1905*(2-E1906/E1905),L1905)</f>
        <v>18234.282065374744</v>
      </c>
      <c r="M1906" s="4">
        <f t="shared" si="159"/>
        <v>5982.56</v>
      </c>
      <c r="N1906" s="4">
        <f t="shared" si="160"/>
        <v>0</v>
      </c>
      <c r="O1906" t="s">
        <v>9</v>
      </c>
      <c r="P1906" t="s">
        <v>9</v>
      </c>
      <c r="R1906" t="s">
        <v>9</v>
      </c>
      <c r="S1906" s="4">
        <f t="shared" si="156"/>
        <v>16248.90975190433</v>
      </c>
      <c r="T1906" s="4">
        <f t="shared" si="157"/>
        <v>39686.140951630012</v>
      </c>
      <c r="U1906" s="4" t="s">
        <v>9</v>
      </c>
      <c r="V1906" t="s">
        <v>9</v>
      </c>
      <c r="W1906" t="s">
        <v>9</v>
      </c>
      <c r="X1906" t="str">
        <f>IF(AND(L1906&lt;&gt;L1905,以前300和1000统计!D1906&gt;以前300和1000统计!E1906+30),1,"")</f>
        <v/>
      </c>
      <c r="Y1906" t="str">
        <f t="shared" si="158"/>
        <v/>
      </c>
    </row>
    <row r="1907" spans="1:25" x14ac:dyDescent="0.25">
      <c r="A1907" s="6">
        <v>45190</v>
      </c>
      <c r="B1907" s="4">
        <v>5968.35</v>
      </c>
      <c r="C1907" s="4">
        <v>5999.4</v>
      </c>
      <c r="D1907" s="4">
        <v>5931.1</v>
      </c>
      <c r="E1907" s="4">
        <v>5939.66</v>
      </c>
      <c r="F1907" s="13">
        <v>-1.5151615641746718E-2</v>
      </c>
      <c r="G1907" s="13">
        <v>-1.5151615641746718E-2</v>
      </c>
      <c r="H1907" s="13" t="str">
        <f t="shared" si="155"/>
        <v/>
      </c>
      <c r="I1907" s="7">
        <v>107167135605</v>
      </c>
      <c r="J1907" s="8">
        <v>114629812204</v>
      </c>
      <c r="K1907" s="8">
        <v>151416926603.60001</v>
      </c>
      <c r="L1907" s="4">
        <f>IF(AND(以前300和1000统计!C1906&lt;-10,J1906&lt;K1906*1.05,以前300和1000统计!G1906&lt;10),L1906*(2-E1907/E1906),L1906)</f>
        <v>18365.037243860974</v>
      </c>
      <c r="M1907" s="4">
        <f t="shared" si="159"/>
        <v>5939.66</v>
      </c>
      <c r="N1907" s="4">
        <f t="shared" si="160"/>
        <v>0</v>
      </c>
      <c r="O1907" t="s">
        <v>9</v>
      </c>
      <c r="P1907" t="s">
        <v>9</v>
      </c>
      <c r="R1907" t="s">
        <v>9</v>
      </c>
      <c r="S1907" s="4">
        <f t="shared" si="156"/>
        <v>16248.90975190433</v>
      </c>
      <c r="T1907" s="4">
        <f t="shared" si="157"/>
        <v>39970.724047633215</v>
      </c>
      <c r="U1907" s="4" t="s">
        <v>9</v>
      </c>
      <c r="V1907" t="s">
        <v>9</v>
      </c>
      <c r="W1907" t="s">
        <v>9</v>
      </c>
      <c r="X1907" t="str">
        <f>IF(AND(L1907&lt;&gt;L1906,以前300和1000统计!D1907&gt;以前300和1000统计!E1907+30),1,"")</f>
        <v/>
      </c>
      <c r="Y1907" t="str">
        <f t="shared" si="158"/>
        <v/>
      </c>
    </row>
    <row r="1908" spans="1:25" x14ac:dyDescent="0.25">
      <c r="A1908" s="6">
        <v>45191</v>
      </c>
      <c r="B1908" s="4">
        <v>5934.27</v>
      </c>
      <c r="C1908" s="4">
        <v>6056.45</v>
      </c>
      <c r="D1908" s="4">
        <v>5923.24</v>
      </c>
      <c r="E1908" s="4">
        <v>6054.93</v>
      </c>
      <c r="F1908" s="13">
        <v>1.2096828113717262E-2</v>
      </c>
      <c r="G1908" s="13">
        <v>1.2096828113717262E-2</v>
      </c>
      <c r="H1908" s="13" t="str">
        <f t="shared" si="155"/>
        <v/>
      </c>
      <c r="I1908" s="7">
        <v>147800973210</v>
      </c>
      <c r="J1908" s="8">
        <v>123536854466</v>
      </c>
      <c r="K1908" s="8">
        <v>151278853388.60001</v>
      </c>
      <c r="L1908" s="4">
        <f>IF(AND(以前300和1000统计!C1907&lt;-10,J1907&lt;K1907*1.05,以前300和1000统计!G1907&lt;10),L1907*(2-E1908/E1907),L1907)</f>
        <v>18008.630001173708</v>
      </c>
      <c r="M1908" s="4">
        <f t="shared" si="159"/>
        <v>6054.93</v>
      </c>
      <c r="N1908" s="4">
        <f t="shared" si="160"/>
        <v>0</v>
      </c>
      <c r="O1908" t="s">
        <v>9</v>
      </c>
      <c r="P1908" t="s">
        <v>9</v>
      </c>
      <c r="R1908" t="s">
        <v>9</v>
      </c>
      <c r="S1908" s="4">
        <f t="shared" si="156"/>
        <v>16248.90975190433</v>
      </c>
      <c r="T1908" s="4">
        <f t="shared" si="157"/>
        <v>39195.018811816575</v>
      </c>
      <c r="U1908" s="4" t="s">
        <v>9</v>
      </c>
      <c r="V1908" t="s">
        <v>9</v>
      </c>
      <c r="W1908" t="s">
        <v>9</v>
      </c>
      <c r="X1908" t="str">
        <f>IF(AND(L1908&lt;&gt;L1907,以前300和1000统计!D1908&gt;以前300和1000统计!E1908+30),1,"")</f>
        <v/>
      </c>
      <c r="Y1908" t="str">
        <f t="shared" si="158"/>
        <v/>
      </c>
    </row>
    <row r="1909" spans="1:25" x14ac:dyDescent="0.25">
      <c r="A1909" s="6">
        <v>45194</v>
      </c>
      <c r="B1909" s="4">
        <v>6051.82</v>
      </c>
      <c r="C1909" s="4">
        <v>6058.47</v>
      </c>
      <c r="D1909" s="4">
        <v>6014.61</v>
      </c>
      <c r="E1909" s="4">
        <v>6027.39</v>
      </c>
      <c r="F1909" s="13">
        <v>1.4770205702010042E-2</v>
      </c>
      <c r="G1909" s="13">
        <v>1.4770205702010042E-2</v>
      </c>
      <c r="H1909" s="13" t="str">
        <f t="shared" si="155"/>
        <v/>
      </c>
      <c r="I1909" s="7">
        <v>146282703213</v>
      </c>
      <c r="J1909" s="8">
        <v>133750270676</v>
      </c>
      <c r="K1909" s="8">
        <v>147934341749.35001</v>
      </c>
      <c r="L1909" s="4">
        <f>IF(AND(以前300和1000统计!C1908&lt;-10,J1908&lt;K1908*1.05,以前300和1000统计!G1908&lt;10),L1908*(2-E1909/E1908),L1908)</f>
        <v>18090.539729317934</v>
      </c>
      <c r="M1909" s="4">
        <f t="shared" si="159"/>
        <v>6027.39</v>
      </c>
      <c r="N1909" s="4">
        <f t="shared" si="160"/>
        <v>0</v>
      </c>
      <c r="O1909" t="s">
        <v>9</v>
      </c>
      <c r="P1909" t="s">
        <v>9</v>
      </c>
      <c r="R1909" t="s">
        <v>9</v>
      </c>
      <c r="S1909" s="4">
        <f t="shared" si="156"/>
        <v>16248.90975190433</v>
      </c>
      <c r="T1909" s="4">
        <f t="shared" si="157"/>
        <v>39373.291858421151</v>
      </c>
      <c r="U1909" s="4" t="s">
        <v>9</v>
      </c>
      <c r="V1909" t="s">
        <v>9</v>
      </c>
      <c r="W1909" t="s">
        <v>9</v>
      </c>
      <c r="X1909" t="str">
        <f>IF(AND(L1909&lt;&gt;L1908,以前300和1000统计!D1909&gt;以前300和1000统计!E1909+30),1,"")</f>
        <v/>
      </c>
      <c r="Y1909" t="str">
        <f t="shared" si="158"/>
        <v/>
      </c>
    </row>
    <row r="1910" spans="1:25" x14ac:dyDescent="0.25">
      <c r="A1910" s="6">
        <v>45195</v>
      </c>
      <c r="B1910" s="4">
        <v>6017.3</v>
      </c>
      <c r="C1910" s="4">
        <v>6034.85</v>
      </c>
      <c r="D1910" s="4">
        <v>5996.05</v>
      </c>
      <c r="E1910" s="4">
        <v>5996.11</v>
      </c>
      <c r="F1910" s="13">
        <v>-9.7143980194652757E-3</v>
      </c>
      <c r="G1910" s="13">
        <v>-9.7143980194652757E-3</v>
      </c>
      <c r="H1910" s="13" t="str">
        <f t="shared" si="155"/>
        <v/>
      </c>
      <c r="I1910" s="7">
        <v>127029193782</v>
      </c>
      <c r="J1910" s="8">
        <v>140370956735</v>
      </c>
      <c r="K1910" s="8">
        <v>144254139415.89999</v>
      </c>
      <c r="L1910" s="4">
        <f>IF(AND(以前300和1000统计!C1909&lt;-10,J1909&lt;K1909*1.05,以前300和1000统计!G1909&lt;10),L1909*(2-E1910/E1909),L1909)</f>
        <v>18184.42316522188</v>
      </c>
      <c r="M1910" s="4">
        <f t="shared" si="159"/>
        <v>5996.11</v>
      </c>
      <c r="N1910" s="4">
        <f t="shared" si="160"/>
        <v>0</v>
      </c>
      <c r="O1910" t="s">
        <v>9</v>
      </c>
      <c r="P1910" t="s">
        <v>9</v>
      </c>
      <c r="R1910" t="s">
        <v>9</v>
      </c>
      <c r="S1910" s="4">
        <f t="shared" si="156"/>
        <v>16248.90975190433</v>
      </c>
      <c r="T1910" s="4">
        <f t="shared" si="157"/>
        <v>39577.625171734457</v>
      </c>
      <c r="U1910" s="4" t="s">
        <v>9</v>
      </c>
      <c r="V1910" t="s">
        <v>9</v>
      </c>
      <c r="W1910" t="s">
        <v>9</v>
      </c>
      <c r="X1910" t="str">
        <f>IF(AND(L1910&lt;&gt;L1909,以前300和1000统计!D1910&gt;以前300和1000统计!E1910+30),1,"")</f>
        <v/>
      </c>
      <c r="Y1910" t="str">
        <f t="shared" si="158"/>
        <v/>
      </c>
    </row>
    <row r="1911" spans="1:25" x14ac:dyDescent="0.25">
      <c r="A1911" s="6">
        <v>45196</v>
      </c>
      <c r="B1911" s="4">
        <v>5989.8</v>
      </c>
      <c r="C1911" s="4">
        <v>6063.91</v>
      </c>
      <c r="D1911" s="4">
        <v>5989.16</v>
      </c>
      <c r="E1911" s="4">
        <v>6034.06</v>
      </c>
      <c r="F1911" s="13">
        <v>1.1066149693317318E-3</v>
      </c>
      <c r="G1911" s="13">
        <v>1.1066149693317318E-3</v>
      </c>
      <c r="H1911" s="13" t="str">
        <f t="shared" si="155"/>
        <v/>
      </c>
      <c r="I1911" s="7">
        <v>141278698421</v>
      </c>
      <c r="J1911" s="8">
        <v>138196865138.66666</v>
      </c>
      <c r="K1911" s="8">
        <v>141611691387.85001</v>
      </c>
      <c r="L1911" s="4">
        <f>IF(AND(以前300和1000统计!C1910&lt;-10,J1910&lt;K1910*1.05,以前300和1000统计!G1910&lt;10),L1910*(2-E1911/E1910),L1910)</f>
        <v>18069.332071309298</v>
      </c>
      <c r="M1911" s="4">
        <f t="shared" si="159"/>
        <v>6034.06</v>
      </c>
      <c r="N1911" s="4">
        <f t="shared" si="160"/>
        <v>0</v>
      </c>
      <c r="O1911" t="s">
        <v>9</v>
      </c>
      <c r="P1911" t="s">
        <v>9</v>
      </c>
      <c r="R1911" t="s">
        <v>9</v>
      </c>
      <c r="S1911" s="4">
        <f t="shared" si="156"/>
        <v>16248.90975190433</v>
      </c>
      <c r="T1911" s="4">
        <f t="shared" si="157"/>
        <v>39327.134290935523</v>
      </c>
      <c r="U1911" s="4" t="s">
        <v>9</v>
      </c>
      <c r="V1911" t="s">
        <v>9</v>
      </c>
      <c r="W1911" t="s">
        <v>9</v>
      </c>
      <c r="X1911" t="str">
        <f>IF(AND(L1911&lt;&gt;L1910,以前300和1000统计!D1911&gt;以前300和1000统计!E1911+30),1,"")</f>
        <v/>
      </c>
      <c r="Y1911" t="str">
        <f t="shared" si="158"/>
        <v/>
      </c>
    </row>
    <row r="1912" spans="1:25" x14ac:dyDescent="0.25">
      <c r="A1912" s="6">
        <v>45197</v>
      </c>
      <c r="B1912" s="4">
        <v>6048.83</v>
      </c>
      <c r="C1912" s="4">
        <v>6085.53</v>
      </c>
      <c r="D1912" s="4">
        <v>6048.68</v>
      </c>
      <c r="E1912" s="4">
        <v>6078.94</v>
      </c>
      <c r="F1912" s="13">
        <v>1.381395604817115E-2</v>
      </c>
      <c r="G1912" s="13">
        <v>1.381395604817115E-2</v>
      </c>
      <c r="H1912" s="13" t="str">
        <f t="shared" si="155"/>
        <v/>
      </c>
      <c r="I1912" s="7">
        <v>144764775657</v>
      </c>
      <c r="J1912" s="8">
        <v>137690889286.66666</v>
      </c>
      <c r="K1912" s="8">
        <v>140799689980.10001</v>
      </c>
      <c r="L1912" s="4">
        <f>IF(AND(以前300和1000统计!C1911&lt;-10,J1911&lt;K1911*1.05,以前300和1000统计!G1911&lt;10),L1911*(2-E1912/E1911),L1911)</f>
        <v>17934.936386917638</v>
      </c>
      <c r="M1912" s="4">
        <f t="shared" si="159"/>
        <v>6078.94</v>
      </c>
      <c r="N1912" s="4">
        <f t="shared" si="160"/>
        <v>0</v>
      </c>
      <c r="O1912" t="s">
        <v>9</v>
      </c>
      <c r="P1912" t="s">
        <v>9</v>
      </c>
      <c r="R1912" t="s">
        <v>9</v>
      </c>
      <c r="S1912" s="4">
        <f t="shared" si="156"/>
        <v>16248.90975190433</v>
      </c>
      <c r="T1912" s="4">
        <f t="shared" si="157"/>
        <v>39034.627788352329</v>
      </c>
      <c r="U1912" s="4" t="s">
        <v>9</v>
      </c>
      <c r="V1912" t="s">
        <v>9</v>
      </c>
      <c r="W1912" t="s">
        <v>9</v>
      </c>
      <c r="X1912" t="str">
        <f>IF(AND(L1912&lt;&gt;L1911,以前300和1000统计!D1912&gt;以前300和1000统计!E1912+30),1,"")</f>
        <v/>
      </c>
      <c r="Y1912" t="str">
        <f t="shared" si="158"/>
        <v/>
      </c>
    </row>
    <row r="1913" spans="1:25" x14ac:dyDescent="0.25">
      <c r="A1913" s="6">
        <v>45208</v>
      </c>
      <c r="B1913" s="4">
        <v>6073.28</v>
      </c>
      <c r="C1913" s="4">
        <v>6075.46</v>
      </c>
      <c r="D1913" s="4">
        <v>6025.36</v>
      </c>
      <c r="E1913" s="4">
        <v>6059.97</v>
      </c>
      <c r="F1913" s="13">
        <v>4.2939579652836457E-3</v>
      </c>
      <c r="G1913" s="13">
        <v>4.2939579652836457E-3</v>
      </c>
      <c r="H1913" s="13" t="str">
        <f t="shared" si="155"/>
        <v/>
      </c>
      <c r="I1913" s="7">
        <v>151374309942</v>
      </c>
      <c r="J1913" s="8">
        <v>145805928006.66666</v>
      </c>
      <c r="K1913" s="8">
        <v>141457339380.29999</v>
      </c>
      <c r="L1913" s="4">
        <f>IF(AND(以前300和1000统计!C1912&lt;-10,J1912&lt;K1912*1.05,以前300和1000统计!G1912&lt;10),L1912*(2-E1913/E1912),L1912)</f>
        <v>17990.90432594316</v>
      </c>
      <c r="M1913" s="4">
        <f t="shared" si="159"/>
        <v>6059.97</v>
      </c>
      <c r="N1913" s="4">
        <f t="shared" si="160"/>
        <v>0</v>
      </c>
      <c r="O1913" t="s">
        <v>9</v>
      </c>
      <c r="P1913" t="s">
        <v>9</v>
      </c>
      <c r="R1913" t="s">
        <v>9</v>
      </c>
      <c r="S1913" s="4">
        <f t="shared" si="156"/>
        <v>16248.90975190433</v>
      </c>
      <c r="T1913" s="4">
        <f t="shared" si="157"/>
        <v>39156.439632052876</v>
      </c>
      <c r="U1913" s="4" t="s">
        <v>9</v>
      </c>
      <c r="V1913" t="s">
        <v>9</v>
      </c>
      <c r="W1913" t="s">
        <v>9</v>
      </c>
      <c r="X1913" t="str">
        <f>IF(AND(L1913&lt;&gt;L1912,以前300和1000统计!D1913&gt;以前300和1000统计!E1913+30),1,"")</f>
        <v/>
      </c>
      <c r="Y1913" t="str">
        <f t="shared" si="158"/>
        <v/>
      </c>
    </row>
    <row r="1914" spans="1:25" x14ac:dyDescent="0.25">
      <c r="A1914" s="6">
        <v>45209</v>
      </c>
      <c r="B1914" s="4">
        <v>6069.91</v>
      </c>
      <c r="C1914" s="4">
        <v>6084.93</v>
      </c>
      <c r="D1914" s="4">
        <v>6037.47</v>
      </c>
      <c r="E1914" s="4">
        <v>6043.48</v>
      </c>
      <c r="F1914" s="13">
        <v>-5.8332538238574649E-3</v>
      </c>
      <c r="G1914" s="13">
        <v>-5.8332538238574649E-3</v>
      </c>
      <c r="H1914" s="13" t="str">
        <f t="shared" si="155"/>
        <v/>
      </c>
      <c r="I1914" s="7">
        <v>164183443354</v>
      </c>
      <c r="J1914" s="8">
        <v>153440842984.33334</v>
      </c>
      <c r="K1914" s="8">
        <v>141277976138.39999</v>
      </c>
      <c r="L1914" s="4">
        <f>IF(AND(以前300和1000统计!C1913&lt;-10,J1913&lt;K1913*1.05,以前300和1000统计!G1913&lt;10),L1913*(2-E1914/E1913),L1913)</f>
        <v>18039.860015878065</v>
      </c>
      <c r="M1914" s="4">
        <f t="shared" si="159"/>
        <v>6043.48</v>
      </c>
      <c r="N1914" s="4">
        <f t="shared" si="160"/>
        <v>0</v>
      </c>
      <c r="O1914" t="s">
        <v>9</v>
      </c>
      <c r="P1914">
        <v>10498.623259743632</v>
      </c>
      <c r="R1914" t="s">
        <v>9</v>
      </c>
      <c r="S1914" s="4">
        <f t="shared" si="156"/>
        <v>16248.90975190433</v>
      </c>
      <c r="T1914" s="4">
        <f t="shared" si="157"/>
        <v>39262.989613246275</v>
      </c>
      <c r="U1914" s="4" t="s">
        <v>9</v>
      </c>
      <c r="V1914" t="s">
        <v>9</v>
      </c>
      <c r="W1914" t="s">
        <v>9</v>
      </c>
      <c r="X1914" t="str">
        <f>IF(AND(L1914&lt;&gt;L1913,以前300和1000统计!D1914&gt;以前300和1000统计!E1914+30),1,"")</f>
        <v/>
      </c>
      <c r="Y1914" t="str">
        <f t="shared" si="158"/>
        <v/>
      </c>
    </row>
    <row r="1915" spans="1:25" x14ac:dyDescent="0.25">
      <c r="A1915" s="6">
        <v>45210</v>
      </c>
      <c r="B1915" s="4">
        <v>6056.03</v>
      </c>
      <c r="C1915" s="4">
        <v>6105.42</v>
      </c>
      <c r="D1915" s="4">
        <v>6040.5</v>
      </c>
      <c r="E1915" s="4">
        <v>6059.4</v>
      </c>
      <c r="F1915" s="13">
        <v>-9.4059871583618282E-5</v>
      </c>
      <c r="G1915" s="13" t="s">
        <v>9</v>
      </c>
      <c r="H1915" s="13" t="str">
        <f t="shared" si="155"/>
        <v/>
      </c>
      <c r="I1915" s="7">
        <v>169349269562</v>
      </c>
      <c r="J1915" s="8">
        <v>161635674286</v>
      </c>
      <c r="K1915" s="8">
        <v>141613603433.10001</v>
      </c>
      <c r="L1915" s="4">
        <f>IF(AND(以前300和1000统计!C1914&lt;-10,J1914&lt;K1914*1.05,以前300和1000统计!G1914&lt;10),L1914*(2-E1915/E1914),L1914)</f>
        <v>18039.860015878065</v>
      </c>
      <c r="M1915" s="4">
        <f t="shared" si="159"/>
        <v>6059.4</v>
      </c>
      <c r="N1915" s="4">
        <f t="shared" si="160"/>
        <v>1</v>
      </c>
      <c r="O1915" t="s">
        <v>9</v>
      </c>
      <c r="P1915" t="s">
        <v>9</v>
      </c>
      <c r="R1915" t="s">
        <v>9</v>
      </c>
      <c r="S1915" s="4">
        <f t="shared" si="156"/>
        <v>16291.71334242673</v>
      </c>
      <c r="T1915" s="4">
        <f t="shared" si="157"/>
        <v>39366.417902020767</v>
      </c>
      <c r="U1915" s="4" t="s">
        <v>9</v>
      </c>
      <c r="V1915" t="s">
        <v>9</v>
      </c>
      <c r="W1915" t="s">
        <v>9</v>
      </c>
      <c r="X1915" t="str">
        <f>IF(AND(L1915&lt;&gt;L1914,以前300和1000统计!D1915&gt;以前300和1000统计!E1915+30),1,"")</f>
        <v/>
      </c>
      <c r="Y1915" t="str">
        <f t="shared" si="158"/>
        <v/>
      </c>
    </row>
    <row r="1916" spans="1:25" x14ac:dyDescent="0.25">
      <c r="A1916" s="6">
        <v>45211</v>
      </c>
      <c r="B1916" s="4">
        <v>6088.55</v>
      </c>
      <c r="C1916" s="4">
        <v>6106.95</v>
      </c>
      <c r="D1916" s="4">
        <v>6064.82</v>
      </c>
      <c r="E1916" s="4">
        <v>6104.46</v>
      </c>
      <c r="F1916" s="13">
        <v>1.0090212923679731E-2</v>
      </c>
      <c r="G1916" s="13" t="s">
        <v>9</v>
      </c>
      <c r="H1916" s="13" t="str">
        <f t="shared" si="155"/>
        <v/>
      </c>
      <c r="I1916" s="7">
        <v>171667913017</v>
      </c>
      <c r="J1916" s="8">
        <v>168400208644.33334</v>
      </c>
      <c r="K1916" s="8">
        <v>142454319978.79999</v>
      </c>
      <c r="L1916" s="4">
        <f>IF(AND(以前300和1000统计!C1915&lt;-10,J1915&lt;K1915*1.05,以前300和1000统计!G1915&lt;10),L1915*(2-E1916/E1915),L1915)</f>
        <v>18039.860015878065</v>
      </c>
      <c r="M1916" s="4">
        <f t="shared" si="159"/>
        <v>6104.46</v>
      </c>
      <c r="N1916" s="4">
        <f t="shared" si="160"/>
        <v>1</v>
      </c>
      <c r="O1916" t="s">
        <v>9</v>
      </c>
      <c r="P1916" t="s">
        <v>9</v>
      </c>
      <c r="R1916" t="s">
        <v>9</v>
      </c>
      <c r="S1916" s="4">
        <f t="shared" si="156"/>
        <v>16412.864711078702</v>
      </c>
      <c r="T1916" s="4">
        <f t="shared" si="157"/>
        <v>39659.161538464163</v>
      </c>
      <c r="U1916" s="4" t="s">
        <v>9</v>
      </c>
      <c r="V1916" t="s">
        <v>9</v>
      </c>
      <c r="W1916" t="s">
        <v>9</v>
      </c>
      <c r="X1916" t="str">
        <f>IF(AND(L1916&lt;&gt;L1915,以前300和1000统计!D1916&gt;以前300和1000统计!E1916+30),1,"")</f>
        <v/>
      </c>
      <c r="Y1916" t="str">
        <f t="shared" si="158"/>
        <v/>
      </c>
    </row>
    <row r="1917" spans="1:25" x14ac:dyDescent="0.25">
      <c r="A1917" s="6">
        <v>45212</v>
      </c>
      <c r="B1917" s="4">
        <v>6080.33</v>
      </c>
      <c r="C1917" s="4">
        <v>6091.54</v>
      </c>
      <c r="D1917" s="4">
        <v>6063.56</v>
      </c>
      <c r="E1917" s="4">
        <v>6081.87</v>
      </c>
      <c r="F1917" s="13">
        <v>3.7082879493020027E-3</v>
      </c>
      <c r="G1917" s="13" t="s">
        <v>9</v>
      </c>
      <c r="H1917" s="13" t="str">
        <f t="shared" si="155"/>
        <v/>
      </c>
      <c r="I1917" s="7">
        <v>174075416253</v>
      </c>
      <c r="J1917" s="8">
        <v>171697532944</v>
      </c>
      <c r="K1917" s="8">
        <v>143622353013.89999</v>
      </c>
      <c r="L1917" s="4">
        <f>IF(AND(以前300和1000统计!C1916&lt;-10,J1916&lt;K1916*1.05,以前300和1000统计!G1916&lt;10),L1916*(2-E1917/E1916),L1916)</f>
        <v>18039.860015878065</v>
      </c>
      <c r="M1917" s="4">
        <f t="shared" si="159"/>
        <v>6081.87</v>
      </c>
      <c r="N1917" s="4">
        <f t="shared" si="160"/>
        <v>1</v>
      </c>
      <c r="O1917" t="s">
        <v>9</v>
      </c>
      <c r="P1917" t="s">
        <v>9</v>
      </c>
      <c r="R1917" t="s">
        <v>9</v>
      </c>
      <c r="S1917" s="4">
        <f t="shared" si="156"/>
        <v>16352.127706687934</v>
      </c>
      <c r="T1917" s="4">
        <f t="shared" si="157"/>
        <v>39512.399915134025</v>
      </c>
      <c r="U1917" s="4" t="s">
        <v>9</v>
      </c>
      <c r="V1917" t="s">
        <v>9</v>
      </c>
      <c r="W1917" t="s">
        <v>9</v>
      </c>
      <c r="X1917" t="str">
        <f>IF(AND(L1917&lt;&gt;L1916,以前300和1000统计!D1917&gt;以前300和1000统计!E1917+30),1,"")</f>
        <v/>
      </c>
      <c r="Y1917" t="str">
        <f t="shared" si="158"/>
        <v/>
      </c>
    </row>
    <row r="1918" spans="1:25" x14ac:dyDescent="0.25">
      <c r="A1918" s="6">
        <v>45215</v>
      </c>
      <c r="B1918" s="4">
        <v>6089.42</v>
      </c>
      <c r="C1918" s="4">
        <v>6089.48</v>
      </c>
      <c r="D1918" s="4">
        <v>5996.79</v>
      </c>
      <c r="E1918" s="4">
        <v>6024.36</v>
      </c>
      <c r="F1918" s="13">
        <v>-1.3121553749226078E-2</v>
      </c>
      <c r="G1918" s="13" t="s">
        <v>9</v>
      </c>
      <c r="H1918" s="13" t="str">
        <f t="shared" si="155"/>
        <v/>
      </c>
      <c r="I1918" s="7">
        <v>187595023327</v>
      </c>
      <c r="J1918" s="8">
        <v>177779450865.66666</v>
      </c>
      <c r="K1918" s="8">
        <v>145897941618.54999</v>
      </c>
      <c r="L1918" s="4">
        <f>IF(AND(以前300和1000统计!C1917&lt;-10,J1917&lt;K1917*1.05,以前300和1000统计!G1917&lt;10),L1917*(2-E1918/E1917),L1917)</f>
        <v>18039.860015878065</v>
      </c>
      <c r="M1918" s="4">
        <f t="shared" si="159"/>
        <v>6024.36</v>
      </c>
      <c r="N1918" s="4">
        <f t="shared" si="160"/>
        <v>1</v>
      </c>
      <c r="O1918" t="s">
        <v>9</v>
      </c>
      <c r="P1918" t="s">
        <v>9</v>
      </c>
      <c r="R1918" t="s">
        <v>9</v>
      </c>
      <c r="S1918" s="4">
        <f t="shared" si="156"/>
        <v>16197.502424593509</v>
      </c>
      <c r="T1918" s="4">
        <f t="shared" si="157"/>
        <v>39138.771718687967</v>
      </c>
      <c r="U1918" s="4" t="s">
        <v>9</v>
      </c>
      <c r="V1918" t="s">
        <v>9</v>
      </c>
      <c r="W1918" t="s">
        <v>9</v>
      </c>
      <c r="X1918" t="str">
        <f>IF(AND(L1918&lt;&gt;L1917,以前300和1000统计!D1918&gt;以前300和1000统计!E1918+30),1,"")</f>
        <v/>
      </c>
      <c r="Y1918" t="str">
        <f t="shared" si="158"/>
        <v/>
      </c>
    </row>
    <row r="1919" spans="1:25" x14ac:dyDescent="0.25">
      <c r="A1919" s="6">
        <v>45216</v>
      </c>
      <c r="B1919" s="4">
        <v>6027.91</v>
      </c>
      <c r="C1919" s="4">
        <v>6028.02</v>
      </c>
      <c r="D1919" s="4">
        <v>5967.3</v>
      </c>
      <c r="E1919" s="4">
        <v>6011.37</v>
      </c>
      <c r="F1919" s="13">
        <v>-1.1591829486654603E-2</v>
      </c>
      <c r="G1919" s="13" t="s">
        <v>9</v>
      </c>
      <c r="H1919" s="13" t="str">
        <f t="shared" si="155"/>
        <v/>
      </c>
      <c r="I1919" s="7">
        <v>158570292157</v>
      </c>
      <c r="J1919" s="8">
        <v>173413577245.66666</v>
      </c>
      <c r="K1919" s="8">
        <v>145196991603.5</v>
      </c>
      <c r="L1919" s="4">
        <f>IF(AND(以前300和1000统计!C1918&lt;-10,J1918&lt;K1918*1.05,以前300和1000统计!G1918&lt;10),L1918*(2-E1919/E1918),L1918)</f>
        <v>18039.860015878065</v>
      </c>
      <c r="M1919" s="4">
        <f t="shared" si="159"/>
        <v>6011.37</v>
      </c>
      <c r="N1919" s="4">
        <f t="shared" si="160"/>
        <v>1</v>
      </c>
      <c r="O1919" t="s">
        <v>9</v>
      </c>
      <c r="P1919" t="s">
        <v>9</v>
      </c>
      <c r="R1919" t="s">
        <v>9</v>
      </c>
      <c r="S1919" s="4">
        <f t="shared" si="156"/>
        <v>16162.576630568008</v>
      </c>
      <c r="T1919" s="4">
        <f t="shared" si="157"/>
        <v>39054.378912709282</v>
      </c>
      <c r="U1919" s="4" t="s">
        <v>9</v>
      </c>
      <c r="V1919" t="s">
        <v>9</v>
      </c>
      <c r="W1919" t="s">
        <v>9</v>
      </c>
      <c r="X1919" t="str">
        <f>IF(AND(L1919&lt;&gt;L1918,以前300和1000统计!D1919&gt;以前300和1000统计!E1919+30),1,"")</f>
        <v/>
      </c>
      <c r="Y1919" t="str">
        <f t="shared" si="158"/>
        <v/>
      </c>
    </row>
    <row r="1920" spans="1:25" x14ac:dyDescent="0.25">
      <c r="A1920" s="6">
        <v>45217</v>
      </c>
      <c r="B1920" s="4">
        <v>5992.51</v>
      </c>
      <c r="C1920" s="4">
        <v>5992.51</v>
      </c>
      <c r="D1920" s="4">
        <v>5905.84</v>
      </c>
      <c r="E1920" s="4">
        <v>5908.01</v>
      </c>
      <c r="F1920" s="13">
        <v>-1.9313254851967554E-2</v>
      </c>
      <c r="G1920" s="13" t="s">
        <v>9</v>
      </c>
      <c r="H1920" s="13" t="str">
        <f t="shared" si="155"/>
        <v/>
      </c>
      <c r="I1920" s="7">
        <v>164665612255</v>
      </c>
      <c r="J1920" s="8">
        <v>170276975913</v>
      </c>
      <c r="K1920" s="8">
        <v>146191675807.75</v>
      </c>
      <c r="L1920" s="4">
        <f>IF(AND(以前300和1000统计!C1919&lt;-10,J1919&lt;K1919*1.05,以前300和1000统计!G1919&lt;10),L1919*(2-E1920/E1919),L1919)</f>
        <v>18039.860015878065</v>
      </c>
      <c r="M1920" s="4">
        <f t="shared" si="159"/>
        <v>5908.01</v>
      </c>
      <c r="N1920" s="4">
        <f t="shared" si="160"/>
        <v>1</v>
      </c>
      <c r="O1920" t="s">
        <v>9</v>
      </c>
      <c r="P1920" t="s">
        <v>9</v>
      </c>
      <c r="R1920" t="s">
        <v>9</v>
      </c>
      <c r="S1920" s="4">
        <f t="shared" si="156"/>
        <v>15884.675932301972</v>
      </c>
      <c r="T1920" s="4">
        <f t="shared" si="157"/>
        <v>38382.874645891963</v>
      </c>
      <c r="U1920" s="4" t="s">
        <v>9</v>
      </c>
      <c r="V1920" t="s">
        <v>9</v>
      </c>
      <c r="W1920" t="s">
        <v>9</v>
      </c>
      <c r="X1920" t="str">
        <f>IF(AND(L1920&lt;&gt;L1919,以前300和1000统计!D1920&gt;以前300和1000统计!E1920+30),1,"")</f>
        <v/>
      </c>
      <c r="Y1920" t="str">
        <f t="shared" si="158"/>
        <v/>
      </c>
    </row>
    <row r="1921" spans="1:25" x14ac:dyDescent="0.25">
      <c r="A1921" s="6">
        <v>45218</v>
      </c>
      <c r="B1921" s="4">
        <v>5879.81</v>
      </c>
      <c r="C1921" s="4">
        <v>5929.58</v>
      </c>
      <c r="D1921" s="4">
        <v>5842.41</v>
      </c>
      <c r="E1921" s="4">
        <v>5842.89</v>
      </c>
      <c r="F1921" s="13">
        <v>-2.8026889045259185E-2</v>
      </c>
      <c r="G1921" s="13" t="s">
        <v>9</v>
      </c>
      <c r="H1921" s="13" t="str">
        <f t="shared" si="155"/>
        <v/>
      </c>
      <c r="I1921" s="7">
        <v>169977393153</v>
      </c>
      <c r="J1921" s="8">
        <v>164404432521.66666</v>
      </c>
      <c r="K1921" s="8">
        <v>147815866920.25</v>
      </c>
      <c r="L1921" s="4">
        <f>IF(AND(以前300和1000统计!C1920&lt;-10,J1920&lt;K1920*1.05,以前300和1000统计!G1920&lt;10),L1920*(2-E1921/E1920),L1920)</f>
        <v>18039.860015878065</v>
      </c>
      <c r="M1921" s="4">
        <f t="shared" si="159"/>
        <v>5842.89</v>
      </c>
      <c r="N1921" s="4">
        <f t="shared" si="160"/>
        <v>1</v>
      </c>
      <c r="O1921" t="s">
        <v>9</v>
      </c>
      <c r="P1921" t="s">
        <v>9</v>
      </c>
      <c r="R1921" t="s">
        <v>9</v>
      </c>
      <c r="S1921" s="4">
        <f t="shared" si="156"/>
        <v>15709.589888657581</v>
      </c>
      <c r="T1921" s="4">
        <f t="shared" si="157"/>
        <v>37959.806168191273</v>
      </c>
      <c r="U1921" s="4" t="s">
        <v>9</v>
      </c>
      <c r="V1921" t="s">
        <v>9</v>
      </c>
      <c r="W1921" t="s">
        <v>9</v>
      </c>
      <c r="X1921" t="str">
        <f>IF(AND(L1921&lt;&gt;L1920,以前300和1000统计!D1921&gt;以前300和1000统计!E1921+30),1,"")</f>
        <v/>
      </c>
      <c r="Y1921" t="str">
        <f t="shared" si="158"/>
        <v/>
      </c>
    </row>
    <row r="1922" spans="1:25" x14ac:dyDescent="0.25">
      <c r="A1922" s="6">
        <v>45219</v>
      </c>
      <c r="B1922" s="4">
        <v>5816.72</v>
      </c>
      <c r="C1922" s="4">
        <v>5855.46</v>
      </c>
      <c r="D1922" s="4">
        <v>5767.02</v>
      </c>
      <c r="E1922" s="4">
        <v>5774.32</v>
      </c>
      <c r="F1922" s="13">
        <v>-2.2628600831752221E-2</v>
      </c>
      <c r="G1922" s="13" t="s">
        <v>9</v>
      </c>
      <c r="H1922" s="13" t="str">
        <f t="shared" si="155"/>
        <v/>
      </c>
      <c r="I1922" s="7">
        <v>152073198748</v>
      </c>
      <c r="J1922" s="8">
        <v>162238734718.66666</v>
      </c>
      <c r="K1922" s="8">
        <v>149266543365.70001</v>
      </c>
      <c r="L1922" s="4">
        <f>IF(AND(以前300和1000统计!C1921&lt;-10,J1921&lt;K1921*1.05,以前300和1000统计!G1921&lt;10),L1921*(2-E1922/E1921),L1921)</f>
        <v>18039.860015878065</v>
      </c>
      <c r="M1922" s="4">
        <f t="shared" si="159"/>
        <v>5774.32</v>
      </c>
      <c r="N1922" s="4">
        <f t="shared" si="160"/>
        <v>1</v>
      </c>
      <c r="O1922" t="s">
        <v>9</v>
      </c>
      <c r="P1922" t="s">
        <v>9</v>
      </c>
      <c r="R1922" t="s">
        <v>9</v>
      </c>
      <c r="S1922" s="4">
        <f t="shared" si="156"/>
        <v>15525.227941288171</v>
      </c>
      <c r="T1922" s="4">
        <f t="shared" si="157"/>
        <v>37514.323896754897</v>
      </c>
      <c r="U1922" s="4" t="s">
        <v>9</v>
      </c>
      <c r="V1922" t="s">
        <v>9</v>
      </c>
      <c r="W1922" t="s">
        <v>9</v>
      </c>
      <c r="X1922" t="str">
        <f>IF(AND(L1922&lt;&gt;L1921,以前300和1000统计!D1922&gt;以前300和1000统计!E1922+30),1,"")</f>
        <v/>
      </c>
      <c r="Y1922" t="str">
        <f t="shared" si="158"/>
        <v/>
      </c>
    </row>
    <row r="1923" spans="1:25" x14ac:dyDescent="0.25">
      <c r="A1923" s="6">
        <v>45222</v>
      </c>
      <c r="B1923" s="4">
        <v>5754.18</v>
      </c>
      <c r="C1923" s="4">
        <v>5754.25</v>
      </c>
      <c r="D1923" s="4">
        <v>5613.73</v>
      </c>
      <c r="E1923" s="4">
        <v>5638.14</v>
      </c>
      <c r="F1923" s="13">
        <v>-3.5042590225042747E-2</v>
      </c>
      <c r="G1923" s="13" t="s">
        <v>9</v>
      </c>
      <c r="H1923" s="13" t="str">
        <f t="shared" si="155"/>
        <v/>
      </c>
      <c r="I1923" s="7">
        <v>156462250900</v>
      </c>
      <c r="J1923" s="8">
        <v>159504280933.66666</v>
      </c>
      <c r="K1923" s="8">
        <v>150200494222.64999</v>
      </c>
      <c r="L1923" s="4">
        <f>IF(AND(以前300和1000统计!C1922&lt;-10,J1922&lt;K1922*1.05,以前300和1000统计!G1922&lt;10),L1922*(2-E1923/E1922),L1922)</f>
        <v>18039.860015878065</v>
      </c>
      <c r="M1923" s="4">
        <f t="shared" si="159"/>
        <v>5638.14</v>
      </c>
      <c r="N1923" s="4">
        <f t="shared" si="160"/>
        <v>1</v>
      </c>
      <c r="O1923" t="s">
        <v>9</v>
      </c>
      <c r="P1923" t="s">
        <v>9</v>
      </c>
      <c r="R1923" t="s">
        <v>9</v>
      </c>
      <c r="S1923" s="4">
        <f t="shared" si="156"/>
        <v>15159.085167585879</v>
      </c>
      <c r="T1923" s="4">
        <f t="shared" si="157"/>
        <v>36629.596235617297</v>
      </c>
      <c r="U1923" s="4" t="s">
        <v>9</v>
      </c>
      <c r="V1923" t="s">
        <v>9</v>
      </c>
      <c r="W1923" t="s">
        <v>9</v>
      </c>
      <c r="X1923" t="str">
        <f>IF(AND(L1923&lt;&gt;L1922,以前300和1000统计!D1923&gt;以前300和1000统计!E1923+30),1,"")</f>
        <v/>
      </c>
      <c r="Y1923" t="str">
        <f t="shared" si="158"/>
        <v/>
      </c>
    </row>
    <row r="1924" spans="1:25" x14ac:dyDescent="0.25">
      <c r="A1924" s="6">
        <v>45223</v>
      </c>
      <c r="B1924" s="4">
        <v>5654.93</v>
      </c>
      <c r="C1924" s="4">
        <v>5734.55</v>
      </c>
      <c r="D1924" s="4">
        <v>5625.71</v>
      </c>
      <c r="E1924" s="4">
        <v>5719.32</v>
      </c>
      <c r="F1924" s="13">
        <v>-9.5249310741351012E-3</v>
      </c>
      <c r="G1924" s="13" t="s">
        <v>9</v>
      </c>
      <c r="H1924" s="13" t="str">
        <f t="shared" si="155"/>
        <v/>
      </c>
      <c r="I1924" s="7">
        <v>163599460545</v>
      </c>
      <c r="J1924" s="8">
        <v>157378303397.66666</v>
      </c>
      <c r="K1924" s="8">
        <v>151731968205.39999</v>
      </c>
      <c r="L1924" s="4">
        <f>IF(AND(以前300和1000统计!C1923&lt;-10,J1923&lt;K1923*1.05,以前300和1000统计!G1923&lt;10),L1923*(2-E1924/E1923),L1923)</f>
        <v>18039.860015878065</v>
      </c>
      <c r="M1924" s="4">
        <f t="shared" si="159"/>
        <v>5719.32</v>
      </c>
      <c r="N1924" s="4">
        <f t="shared" si="160"/>
        <v>1</v>
      </c>
      <c r="O1924">
        <v>10498.623259743632</v>
      </c>
      <c r="P1924" t="s">
        <v>9</v>
      </c>
      <c r="Q1924">
        <v>-1.0417322339019375E-2</v>
      </c>
      <c r="R1924">
        <v>-5.3637970176123706E-2</v>
      </c>
      <c r="S1924" s="4">
        <f t="shared" si="156"/>
        <v>15377.351215237162</v>
      </c>
      <c r="T1924" s="4">
        <f t="shared" si="157"/>
        <v>37157.002547345517</v>
      </c>
      <c r="U1924" s="4">
        <v>6104.46</v>
      </c>
      <c r="V1924">
        <v>-6.3091575667626687E-2</v>
      </c>
      <c r="W1924">
        <v>-1.0417322339019375E-2</v>
      </c>
      <c r="X1924" t="str">
        <f>IF(AND(L1924&lt;&gt;L1923,以前300和1000统计!D1924&gt;以前300和1000统计!E1924+30),1,"")</f>
        <v/>
      </c>
      <c r="Y1924" t="str">
        <f t="shared" si="158"/>
        <v/>
      </c>
    </row>
    <row r="1925" spans="1:25" x14ac:dyDescent="0.25">
      <c r="A1925" s="6">
        <v>45224</v>
      </c>
      <c r="B1925" s="4">
        <v>5753.68</v>
      </c>
      <c r="C1925" s="4">
        <v>5811.27</v>
      </c>
      <c r="D1925" s="4">
        <v>5752.79</v>
      </c>
      <c r="E1925" s="4">
        <v>5778.9</v>
      </c>
      <c r="F1925" s="13">
        <v>2.4965680171120219E-2</v>
      </c>
      <c r="G1925" s="13" t="s">
        <v>9</v>
      </c>
      <c r="H1925" s="13" t="str">
        <f t="shared" ref="H1925:H1988" si="161">IF(AND(G1925&gt;0.02),G1925,"")</f>
        <v/>
      </c>
      <c r="I1925" s="7">
        <v>178946013549</v>
      </c>
      <c r="J1925" s="8">
        <v>166335908331.33334</v>
      </c>
      <c r="K1925" s="8">
        <v>154625276561.64999</v>
      </c>
      <c r="L1925" s="4">
        <f>L1924</f>
        <v>18039.860015878065</v>
      </c>
      <c r="M1925" s="4">
        <f t="shared" si="159"/>
        <v>5778.9</v>
      </c>
      <c r="N1925" s="4">
        <f t="shared" si="160"/>
        <v>1</v>
      </c>
      <c r="O1925" t="s">
        <v>9</v>
      </c>
      <c r="P1925">
        <v>10389.255717130956</v>
      </c>
      <c r="R1925" t="s">
        <v>9</v>
      </c>
      <c r="S1925" s="4">
        <f t="shared" si="156"/>
        <v>15537.542039566599</v>
      </c>
      <c r="T1925" s="4">
        <f t="shared" si="157"/>
        <v>37544.079020032972</v>
      </c>
      <c r="U1925" s="4" t="s">
        <v>9</v>
      </c>
      <c r="V1925" t="s">
        <v>9</v>
      </c>
      <c r="W1925" t="s">
        <v>9</v>
      </c>
      <c r="X1925" t="str">
        <f>IF(AND(L1925&lt;&gt;L1924,以前300和1000统计!D1925&gt;以前300和1000统计!E1925+30),1,"")</f>
        <v/>
      </c>
      <c r="Y1925" t="str">
        <f t="shared" si="158"/>
        <v/>
      </c>
    </row>
    <row r="1926" spans="1:25" x14ac:dyDescent="0.25">
      <c r="A1926" s="6">
        <v>45225</v>
      </c>
      <c r="B1926" s="4">
        <v>5745.53</v>
      </c>
      <c r="C1926" s="4">
        <v>5817.63</v>
      </c>
      <c r="D1926" s="4">
        <v>5724</v>
      </c>
      <c r="E1926" s="4">
        <v>5811.69</v>
      </c>
      <c r="F1926" s="13">
        <v>1.615052139065476E-2</v>
      </c>
      <c r="G1926" s="13" t="s">
        <v>9</v>
      </c>
      <c r="H1926" s="13" t="str">
        <f t="shared" si="161"/>
        <v/>
      </c>
      <c r="I1926" s="7">
        <v>177171582140</v>
      </c>
      <c r="J1926" s="8">
        <v>173239018744.66666</v>
      </c>
      <c r="K1926" s="8">
        <v>157701732939.5</v>
      </c>
      <c r="L1926" s="4">
        <f>IF(AND(以前300和1000统计!C1925&lt;-10,J1925&lt;K1925*1.05,以前300和1000统计!G1925&lt;10),L1925*(2-E1926/E1925),L1925)</f>
        <v>18039.860015878065</v>
      </c>
      <c r="M1926" s="4">
        <f t="shared" si="159"/>
        <v>5811.69</v>
      </c>
      <c r="N1926" s="4">
        <f t="shared" si="160"/>
        <v>1</v>
      </c>
      <c r="O1926" t="s">
        <v>9</v>
      </c>
      <c r="P1926" t="s">
        <v>9</v>
      </c>
      <c r="R1926" t="s">
        <v>9</v>
      </c>
      <c r="S1926" s="4">
        <f t="shared" si="156"/>
        <v>15625.703454970462</v>
      </c>
      <c r="T1926" s="4">
        <f t="shared" si="157"/>
        <v>37757.107511799026</v>
      </c>
      <c r="U1926" s="4" t="s">
        <v>9</v>
      </c>
      <c r="V1926" t="s">
        <v>9</v>
      </c>
      <c r="W1926" t="s">
        <v>9</v>
      </c>
      <c r="X1926" t="str">
        <f>IF(AND(L1926&lt;&gt;L1925,以前300和1000统计!D1926&gt;以前300和1000统计!E1926+30),1,"")</f>
        <v/>
      </c>
      <c r="Y1926" t="str">
        <f t="shared" si="158"/>
        <v/>
      </c>
    </row>
    <row r="1927" spans="1:25" x14ac:dyDescent="0.25">
      <c r="A1927" s="6">
        <v>45226</v>
      </c>
      <c r="B1927" s="4">
        <v>5792.61</v>
      </c>
      <c r="C1927" s="4">
        <v>5937.54</v>
      </c>
      <c r="D1927" s="4">
        <v>5774.63</v>
      </c>
      <c r="E1927" s="4">
        <v>5916.68</v>
      </c>
      <c r="F1927" s="13">
        <v>2.3841907629479797E-2</v>
      </c>
      <c r="G1927" s="13" t="s">
        <v>9</v>
      </c>
      <c r="H1927" s="13" t="str">
        <f t="shared" si="161"/>
        <v/>
      </c>
      <c r="I1927" s="7">
        <v>201532115498</v>
      </c>
      <c r="J1927" s="8">
        <v>185883237062.33334</v>
      </c>
      <c r="K1927" s="8">
        <v>162419981934.14999</v>
      </c>
      <c r="L1927" s="4">
        <f>IF(AND(以前300和1000统计!C1926&lt;-10,J1926&lt;K1926*1.05,以前300和1000统计!G1926&lt;10),L1926*(2-E1927/E1926),L1926)</f>
        <v>18039.860015878065</v>
      </c>
      <c r="M1927" s="4">
        <f t="shared" si="159"/>
        <v>5916.68</v>
      </c>
      <c r="N1927" s="4">
        <f t="shared" si="160"/>
        <v>1</v>
      </c>
      <c r="O1927" t="s">
        <v>9</v>
      </c>
      <c r="P1927" t="s">
        <v>9</v>
      </c>
      <c r="R1927" t="s">
        <v>9</v>
      </c>
      <c r="S1927" s="4">
        <f t="shared" si="156"/>
        <v>15907.986681663104</v>
      </c>
      <c r="T1927" s="4">
        <f t="shared" si="157"/>
        <v>38439.201484062483</v>
      </c>
      <c r="U1927" s="4" t="s">
        <v>9</v>
      </c>
      <c r="V1927" t="s">
        <v>9</v>
      </c>
      <c r="W1927" t="s">
        <v>9</v>
      </c>
      <c r="X1927" t="str">
        <f>IF(AND(L1927&lt;&gt;L1926,以前300和1000统计!D1927&gt;以前300和1000统计!E1927+30),1,"")</f>
        <v/>
      </c>
      <c r="Y1927" t="str">
        <f t="shared" si="158"/>
        <v/>
      </c>
    </row>
    <row r="1928" spans="1:25" x14ac:dyDescent="0.25">
      <c r="A1928" s="6">
        <v>45229</v>
      </c>
      <c r="B1928" s="4">
        <v>5899.38</v>
      </c>
      <c r="C1928" s="4">
        <v>6017.28</v>
      </c>
      <c r="D1928" s="4">
        <v>5898.69</v>
      </c>
      <c r="E1928" s="4">
        <v>6006.56</v>
      </c>
      <c r="F1928" s="13">
        <v>3.3530694169854325E-2</v>
      </c>
      <c r="G1928" s="13" t="s">
        <v>9</v>
      </c>
      <c r="H1928" s="13" t="str">
        <f t="shared" si="161"/>
        <v/>
      </c>
      <c r="I1928" s="7">
        <v>219628050414</v>
      </c>
      <c r="J1928" s="8">
        <v>199443916017.33334</v>
      </c>
      <c r="K1928" s="8">
        <v>166011335794.35001</v>
      </c>
      <c r="L1928" s="4">
        <f>IF(AND(以前300和1000统计!C1927&lt;-10,J1927&lt;K1927*1.05,以前300和1000统计!G1927&lt;10),L1927*(2-E1928/E1927),L1927)</f>
        <v>18039.860015878065</v>
      </c>
      <c r="M1928" s="4">
        <f t="shared" si="159"/>
        <v>6006.56</v>
      </c>
      <c r="N1928" s="4">
        <f t="shared" si="160"/>
        <v>1</v>
      </c>
      <c r="O1928" t="s">
        <v>9</v>
      </c>
      <c r="P1928" t="s">
        <v>9</v>
      </c>
      <c r="R1928" t="s">
        <v>9</v>
      </c>
      <c r="S1928" s="4">
        <f t="shared" ref="S1928:S1991" si="162">IF(L1928=L1927,S1927*E1928/E1927,S1927)</f>
        <v>16149.644138707914</v>
      </c>
      <c r="T1928" s="4">
        <f t="shared" ref="T1928:T1991" si="163">IF(L1928&lt;&gt;L1927,T1927*L1928/L1927,T1927*S1928/S1927)</f>
        <v>39023.129536515473</v>
      </c>
      <c r="U1928" s="4" t="s">
        <v>9</v>
      </c>
      <c r="V1928" t="s">
        <v>9</v>
      </c>
      <c r="W1928" t="s">
        <v>9</v>
      </c>
      <c r="X1928" t="str">
        <f>IF(AND(L1928&lt;&gt;L1927,以前300和1000统计!D1928&gt;以前300和1000统计!E1928+30),1,"")</f>
        <v/>
      </c>
      <c r="Y1928" t="str">
        <f t="shared" si="158"/>
        <v/>
      </c>
    </row>
    <row r="1929" spans="1:25" x14ac:dyDescent="0.25">
      <c r="A1929" s="6">
        <v>45230</v>
      </c>
      <c r="B1929" s="4">
        <v>6003.37</v>
      </c>
      <c r="C1929" s="4">
        <v>6013.73</v>
      </c>
      <c r="D1929" s="4">
        <v>5934.2</v>
      </c>
      <c r="E1929" s="4">
        <v>5969.34</v>
      </c>
      <c r="F1929" s="13">
        <v>8.9002616332132245E-3</v>
      </c>
      <c r="G1929" s="13" t="s">
        <v>9</v>
      </c>
      <c r="H1929" s="13" t="str">
        <f t="shared" si="161"/>
        <v/>
      </c>
      <c r="I1929" s="7">
        <v>196000266081</v>
      </c>
      <c r="J1929" s="8">
        <v>205720143997.66666</v>
      </c>
      <c r="K1929" s="8">
        <v>168497213937.75</v>
      </c>
      <c r="L1929" s="4">
        <f>IF(AND(以前300和1000统计!C1928&lt;-10,J1928&lt;K1928*1.05,以前300和1000统计!G1928&lt;10),L1928*(2-E1929/E1928),L1928)</f>
        <v>18039.860015878065</v>
      </c>
      <c r="M1929" s="4">
        <f t="shared" si="159"/>
        <v>5969.34</v>
      </c>
      <c r="N1929" s="4">
        <f t="shared" si="160"/>
        <v>1</v>
      </c>
      <c r="O1929" t="s">
        <v>9</v>
      </c>
      <c r="P1929" t="s">
        <v>9</v>
      </c>
      <c r="R1929" t="s">
        <v>9</v>
      </c>
      <c r="S1929" s="4">
        <f t="shared" si="162"/>
        <v>16049.571925187578</v>
      </c>
      <c r="T1929" s="4">
        <f t="shared" si="163"/>
        <v>38781.320434242436</v>
      </c>
      <c r="U1929" s="4" t="s">
        <v>9</v>
      </c>
      <c r="V1929" t="s">
        <v>9</v>
      </c>
      <c r="W1929" t="s">
        <v>9</v>
      </c>
      <c r="X1929" t="str">
        <f>IF(AND(L1929&lt;&gt;L1928,以前300和1000统计!D1929&gt;以前300和1000统计!E1929+30),1,"")</f>
        <v/>
      </c>
      <c r="Y1929" t="str">
        <f t="shared" ref="Y1929:Y1992" si="164">IF(X1929=1,E1929/E1928-1,"")</f>
        <v/>
      </c>
    </row>
    <row r="1930" spans="1:25" x14ac:dyDescent="0.25">
      <c r="A1930" s="6">
        <v>45231</v>
      </c>
      <c r="B1930" s="4">
        <v>5969.81</v>
      </c>
      <c r="C1930" s="4">
        <v>5983.87</v>
      </c>
      <c r="D1930" s="4">
        <v>5943.19</v>
      </c>
      <c r="E1930" s="4">
        <v>5958.42</v>
      </c>
      <c r="F1930" s="13">
        <v>-8.0145707359953189E-3</v>
      </c>
      <c r="G1930" s="13" t="s">
        <v>9</v>
      </c>
      <c r="H1930" s="13" t="str">
        <f t="shared" si="161"/>
        <v/>
      </c>
      <c r="I1930" s="7">
        <v>169629133630</v>
      </c>
      <c r="J1930" s="8">
        <v>195085816708.33334</v>
      </c>
      <c r="K1930" s="8">
        <v>170627210930.14999</v>
      </c>
      <c r="L1930" s="4">
        <f>IF(AND(以前300和1000统计!C1929&lt;-10,J1929&lt;K1929*1.05,以前300和1000统计!G1929&lt;10),L1929*(2-E1930/E1929),L1929)</f>
        <v>18039.860015878065</v>
      </c>
      <c r="M1930" s="4">
        <f t="shared" si="159"/>
        <v>5958.42</v>
      </c>
      <c r="N1930" s="4">
        <f t="shared" si="160"/>
        <v>1</v>
      </c>
      <c r="O1930" t="s">
        <v>9</v>
      </c>
      <c r="P1930" t="s">
        <v>9</v>
      </c>
      <c r="R1930" t="s">
        <v>9</v>
      </c>
      <c r="S1930" s="4">
        <f t="shared" si="162"/>
        <v>16020.211673397089</v>
      </c>
      <c r="T1930" s="4">
        <f t="shared" si="163"/>
        <v>38710.375904505156</v>
      </c>
      <c r="U1930" s="4" t="s">
        <v>9</v>
      </c>
      <c r="V1930" t="s">
        <v>9</v>
      </c>
      <c r="W1930" t="s">
        <v>9</v>
      </c>
      <c r="X1930" t="str">
        <f>IF(AND(L1930&lt;&gt;L1929,以前300和1000统计!D1930&gt;以前300和1000统计!E1930+30),1,"")</f>
        <v/>
      </c>
      <c r="Y1930" t="str">
        <f t="shared" si="164"/>
        <v/>
      </c>
    </row>
    <row r="1931" spans="1:25" x14ac:dyDescent="0.25">
      <c r="A1931" s="6">
        <v>45232</v>
      </c>
      <c r="B1931" s="4">
        <v>5958.48</v>
      </c>
      <c r="C1931" s="4">
        <v>5983.22</v>
      </c>
      <c r="D1931" s="4">
        <v>5885.25</v>
      </c>
      <c r="E1931" s="4">
        <v>5885.25</v>
      </c>
      <c r="F1931" s="13">
        <v>-1.4086984490747745E-2</v>
      </c>
      <c r="G1931" s="13" t="s">
        <v>9</v>
      </c>
      <c r="H1931" s="13" t="str">
        <f t="shared" si="161"/>
        <v/>
      </c>
      <c r="I1931" s="7">
        <v>159352391952</v>
      </c>
      <c r="J1931" s="8">
        <v>174993930554.33334</v>
      </c>
      <c r="K1931" s="8">
        <v>171530895606.70001</v>
      </c>
      <c r="L1931" s="4">
        <f>IF(AND(以前300和1000统计!C1930&lt;-10,J1930&lt;K1930*1.05,以前300和1000统计!G1930&lt;10),L1930*(2-E1931/E1930),L1930)</f>
        <v>18039.860015878065</v>
      </c>
      <c r="M1931" s="4">
        <f t="shared" si="159"/>
        <v>5885.25</v>
      </c>
      <c r="N1931" s="4">
        <f t="shared" si="160"/>
        <v>1</v>
      </c>
      <c r="O1931" t="s">
        <v>9</v>
      </c>
      <c r="P1931" t="s">
        <v>9</v>
      </c>
      <c r="R1931" t="s">
        <v>9</v>
      </c>
      <c r="S1931" s="4">
        <f t="shared" si="162"/>
        <v>15823.481854394322</v>
      </c>
      <c r="T1931" s="4">
        <f t="shared" si="163"/>
        <v>38235.008574754538</v>
      </c>
      <c r="U1931" s="4" t="s">
        <v>9</v>
      </c>
      <c r="V1931" t="s">
        <v>9</v>
      </c>
      <c r="W1931" t="s">
        <v>9</v>
      </c>
      <c r="X1931" t="str">
        <f>IF(AND(L1931&lt;&gt;L1930,以前300和1000统计!D1931&gt;以前300和1000统计!E1931+30),1,"")</f>
        <v/>
      </c>
      <c r="Y1931" t="str">
        <f t="shared" si="164"/>
        <v/>
      </c>
    </row>
    <row r="1932" spans="1:25" x14ac:dyDescent="0.25">
      <c r="A1932" s="6">
        <v>45233</v>
      </c>
      <c r="B1932" s="4">
        <v>5895.6</v>
      </c>
      <c r="C1932" s="4">
        <v>5992.75</v>
      </c>
      <c r="D1932" s="4">
        <v>5895.6</v>
      </c>
      <c r="E1932" s="4">
        <v>5973.17</v>
      </c>
      <c r="F1932" s="13">
        <v>2.4754884684194955E-3</v>
      </c>
      <c r="G1932" s="13" t="s">
        <v>9</v>
      </c>
      <c r="H1932" s="13" t="str">
        <f t="shared" si="161"/>
        <v/>
      </c>
      <c r="I1932" s="7">
        <v>172570856141</v>
      </c>
      <c r="J1932" s="8">
        <v>167184127241</v>
      </c>
      <c r="K1932" s="8">
        <v>172921199630.89999</v>
      </c>
      <c r="L1932" s="4">
        <f>IF(AND(以前300和1000统计!C1931&lt;-10,J1931&lt;K1931*1.05,以前300和1000统计!G1931&lt;10),L1931*(2-E1932/E1931),L1931)</f>
        <v>18039.860015878065</v>
      </c>
      <c r="M1932" s="4">
        <f t="shared" si="159"/>
        <v>5973.17</v>
      </c>
      <c r="N1932" s="4">
        <f t="shared" si="160"/>
        <v>1</v>
      </c>
      <c r="O1932" t="s">
        <v>9</v>
      </c>
      <c r="P1932" t="s">
        <v>9</v>
      </c>
      <c r="R1932" t="s">
        <v>9</v>
      </c>
      <c r="S1932" s="4">
        <f t="shared" si="162"/>
        <v>16059.869522656221</v>
      </c>
      <c r="T1932" s="4">
        <f t="shared" si="163"/>
        <v>38806.202993664934</v>
      </c>
      <c r="U1932" s="4" t="s">
        <v>9</v>
      </c>
      <c r="V1932" t="s">
        <v>9</v>
      </c>
      <c r="W1932" t="s">
        <v>9</v>
      </c>
      <c r="X1932" t="str">
        <f>IF(AND(L1932&lt;&gt;L1931,以前300和1000统计!D1932&gt;以前300和1000统计!E1932+30),1,"")</f>
        <v/>
      </c>
      <c r="Y1932" t="str">
        <f t="shared" si="164"/>
        <v/>
      </c>
    </row>
    <row r="1933" spans="1:25" x14ac:dyDescent="0.25">
      <c r="A1933" s="6">
        <v>45236</v>
      </c>
      <c r="B1933" s="4">
        <v>6007.43</v>
      </c>
      <c r="C1933" s="4">
        <v>6097.04</v>
      </c>
      <c r="D1933" s="4">
        <v>6007.43</v>
      </c>
      <c r="E1933" s="4">
        <v>6096.57</v>
      </c>
      <c r="F1933" s="13">
        <v>3.5906715942398248E-2</v>
      </c>
      <c r="G1933" s="13" t="s">
        <v>9</v>
      </c>
      <c r="H1933" s="13" t="str">
        <f t="shared" si="161"/>
        <v/>
      </c>
      <c r="I1933" s="7">
        <v>215540583016</v>
      </c>
      <c r="J1933" s="8">
        <v>182487943703</v>
      </c>
      <c r="K1933" s="8">
        <v>176129513284.60001</v>
      </c>
      <c r="L1933" s="4">
        <f>IF(AND(以前300和1000统计!C1932&lt;-10,J1932&lt;K1932*1.05,以前300和1000统计!G1932&lt;10),L1932*(2-E1933/E1932),L1932)</f>
        <v>18039.860015878065</v>
      </c>
      <c r="M1933" s="4">
        <f t="shared" si="159"/>
        <v>6096.57</v>
      </c>
      <c r="N1933" s="4">
        <f t="shared" si="160"/>
        <v>1</v>
      </c>
      <c r="O1933" t="s">
        <v>9</v>
      </c>
      <c r="P1933" t="s">
        <v>9</v>
      </c>
      <c r="R1933" t="s">
        <v>9</v>
      </c>
      <c r="S1933" s="4">
        <f t="shared" si="162"/>
        <v>16391.65112255975</v>
      </c>
      <c r="T1933" s="4">
        <f t="shared" si="163"/>
        <v>39607.90216670341</v>
      </c>
      <c r="U1933" s="4" t="s">
        <v>9</v>
      </c>
      <c r="V1933" t="s">
        <v>9</v>
      </c>
      <c r="W1933" t="s">
        <v>9</v>
      </c>
      <c r="X1933" t="str">
        <f>IF(AND(L1933&lt;&gt;L1932,以前300和1000统计!D1933&gt;以前300和1000统计!E1933+30),1,"")</f>
        <v/>
      </c>
      <c r="Y1933" t="str">
        <f t="shared" si="164"/>
        <v/>
      </c>
    </row>
    <row r="1934" spans="1:25" x14ac:dyDescent="0.25">
      <c r="A1934" s="6">
        <v>45237</v>
      </c>
      <c r="B1934" s="4">
        <v>6088.51</v>
      </c>
      <c r="C1934" s="4">
        <v>6132.14</v>
      </c>
      <c r="D1934" s="4">
        <v>6068.24</v>
      </c>
      <c r="E1934" s="4">
        <v>6116.76</v>
      </c>
      <c r="F1934" s="13">
        <v>2.4039161785115892E-2</v>
      </c>
      <c r="G1934" s="13" t="s">
        <v>9</v>
      </c>
      <c r="H1934" s="13" t="str">
        <f t="shared" si="161"/>
        <v/>
      </c>
      <c r="I1934" s="7">
        <v>206605084921</v>
      </c>
      <c r="J1934" s="8">
        <v>198238841359.33334</v>
      </c>
      <c r="K1934" s="8">
        <v>178250595362.95001</v>
      </c>
      <c r="L1934" s="4">
        <f>IF(AND(以前300和1000统计!C1933&lt;-10,J1933&lt;K1933*1.05,以前300和1000统计!G1933&lt;10),L1933*(2-E1934/E1933),L1933)</f>
        <v>18039.860015878065</v>
      </c>
      <c r="M1934" s="4">
        <f t="shared" si="159"/>
        <v>6116.76</v>
      </c>
      <c r="N1934" s="4">
        <f t="shared" si="160"/>
        <v>1</v>
      </c>
      <c r="O1934" t="s">
        <v>9</v>
      </c>
      <c r="P1934" t="s">
        <v>9</v>
      </c>
      <c r="R1934" t="s">
        <v>9</v>
      </c>
      <c r="S1934" s="4">
        <f t="shared" si="162"/>
        <v>16445.935324359201</v>
      </c>
      <c r="T1934" s="4">
        <f t="shared" si="163"/>
        <v>39739.071585695689</v>
      </c>
      <c r="U1934" s="4" t="s">
        <v>9</v>
      </c>
      <c r="V1934" t="s">
        <v>9</v>
      </c>
      <c r="W1934" t="s">
        <v>9</v>
      </c>
      <c r="X1934" t="str">
        <f>IF(AND(L1934&lt;&gt;L1933,以前300和1000统计!D1934&gt;以前300和1000统计!E1934+30),1,"")</f>
        <v/>
      </c>
      <c r="Y1934" t="str">
        <f t="shared" si="164"/>
        <v/>
      </c>
    </row>
    <row r="1935" spans="1:25" x14ac:dyDescent="0.25">
      <c r="A1935" s="6">
        <v>45238</v>
      </c>
      <c r="B1935" s="4">
        <v>6114.99</v>
      </c>
      <c r="C1935" s="4">
        <v>6160.24</v>
      </c>
      <c r="D1935" s="4">
        <v>6099.29</v>
      </c>
      <c r="E1935" s="4">
        <v>6138.94</v>
      </c>
      <c r="F1935" s="13">
        <v>6.9498094830371393E-3</v>
      </c>
      <c r="G1935" s="13" t="s">
        <v>9</v>
      </c>
      <c r="H1935" s="13" t="str">
        <f t="shared" si="161"/>
        <v/>
      </c>
      <c r="I1935" s="7">
        <v>224318842687</v>
      </c>
      <c r="J1935" s="8">
        <v>215488170208</v>
      </c>
      <c r="K1935" s="8">
        <v>180999074019.20001</v>
      </c>
      <c r="L1935" s="4">
        <f>IF(AND(以前300和1000统计!C1934&lt;-10,J1934&lt;K1934*1.05,以前300和1000统计!G1934&lt;10),L1934*(2-E1935/E1934),L1934)</f>
        <v>18039.860015878065</v>
      </c>
      <c r="M1935" s="4">
        <f t="shared" si="159"/>
        <v>6138.94</v>
      </c>
      <c r="N1935" s="4">
        <f t="shared" si="160"/>
        <v>1</v>
      </c>
      <c r="O1935" t="s">
        <v>9</v>
      </c>
      <c r="P1935" t="s">
        <v>9</v>
      </c>
      <c r="R1935" t="s">
        <v>9</v>
      </c>
      <c r="S1935" s="4">
        <f t="shared" si="162"/>
        <v>16505.569974973951</v>
      </c>
      <c r="T1935" s="4">
        <f t="shared" si="163"/>
        <v>39883.169540784766</v>
      </c>
      <c r="U1935" s="4" t="s">
        <v>9</v>
      </c>
      <c r="V1935" t="s">
        <v>9</v>
      </c>
      <c r="W1935" t="s">
        <v>9</v>
      </c>
      <c r="X1935" t="str">
        <f>IF(AND(L1935&lt;&gt;L1934,以前300和1000统计!D1935&gt;以前300和1000统计!E1935+30),1,"")</f>
        <v/>
      </c>
      <c r="Y1935" t="str">
        <f t="shared" si="164"/>
        <v/>
      </c>
    </row>
    <row r="1936" spans="1:25" x14ac:dyDescent="0.25">
      <c r="A1936" s="6">
        <v>45239</v>
      </c>
      <c r="B1936" s="4">
        <v>6135.07</v>
      </c>
      <c r="C1936" s="4">
        <v>6160.98</v>
      </c>
      <c r="D1936" s="4">
        <v>6087.73</v>
      </c>
      <c r="E1936" s="4">
        <v>6100.69</v>
      </c>
      <c r="F1936" s="13">
        <v>-2.6272078682179067E-3</v>
      </c>
      <c r="G1936" s="13" t="s">
        <v>9</v>
      </c>
      <c r="H1936" s="13" t="str">
        <f t="shared" si="161"/>
        <v/>
      </c>
      <c r="I1936" s="7">
        <v>197856013542</v>
      </c>
      <c r="J1936" s="8">
        <v>209593313716.66666</v>
      </c>
      <c r="K1936" s="8">
        <v>182308479045.45001</v>
      </c>
      <c r="L1936" s="4">
        <f>IF(AND(以前300和1000统计!C1935&lt;-10,J1935&lt;K1935*1.05,以前300和1000统计!G1935&lt;10),L1935*(2-E1936/E1935),L1935)</f>
        <v>18039.860015878065</v>
      </c>
      <c r="M1936" s="4">
        <f t="shared" si="159"/>
        <v>6100.69</v>
      </c>
      <c r="N1936" s="4">
        <f t="shared" si="160"/>
        <v>1</v>
      </c>
      <c r="O1936" t="s">
        <v>9</v>
      </c>
      <c r="P1936" t="s">
        <v>9</v>
      </c>
      <c r="R1936" t="s">
        <v>9</v>
      </c>
      <c r="S1936" s="4">
        <f t="shared" si="162"/>
        <v>16402.728433674842</v>
      </c>
      <c r="T1936" s="4">
        <f t="shared" si="163"/>
        <v>39634.668784150068</v>
      </c>
      <c r="U1936" s="4" t="s">
        <v>9</v>
      </c>
      <c r="V1936" t="s">
        <v>9</v>
      </c>
      <c r="W1936" t="s">
        <v>9</v>
      </c>
      <c r="X1936" t="str">
        <f>IF(AND(L1936&lt;&gt;L1935,以前300和1000统计!D1936&gt;以前300和1000统计!E1936+30),1,"")</f>
        <v/>
      </c>
      <c r="Y1936" t="str">
        <f t="shared" si="164"/>
        <v/>
      </c>
    </row>
    <row r="1937" spans="1:25" x14ac:dyDescent="0.25">
      <c r="A1937" s="6">
        <v>45240</v>
      </c>
      <c r="B1937" s="4">
        <v>6079.47</v>
      </c>
      <c r="C1937" s="4">
        <v>6097.61</v>
      </c>
      <c r="D1937" s="4">
        <v>6055.99</v>
      </c>
      <c r="E1937" s="4">
        <v>6088.56</v>
      </c>
      <c r="F1937" s="13">
        <v>-8.2066285058982613E-3</v>
      </c>
      <c r="G1937" s="13" t="s">
        <v>9</v>
      </c>
      <c r="H1937" s="13" t="str">
        <f t="shared" si="161"/>
        <v/>
      </c>
      <c r="I1937" s="7">
        <v>169645048925</v>
      </c>
      <c r="J1937" s="8">
        <v>197273301718</v>
      </c>
      <c r="K1937" s="8">
        <v>182086960679.04999</v>
      </c>
      <c r="L1937" s="4">
        <f>IF(AND(以前300和1000统计!C1936&lt;-10,J1936&lt;K1936*1.05,以前300和1000统计!G1936&lt;10),L1936*(2-E1937/E1936),L1936)</f>
        <v>18039.860015878065</v>
      </c>
      <c r="M1937" s="4">
        <f t="shared" si="159"/>
        <v>6088.56</v>
      </c>
      <c r="N1937" s="4">
        <f t="shared" si="160"/>
        <v>1</v>
      </c>
      <c r="O1937" t="s">
        <v>9</v>
      </c>
      <c r="P1937" t="s">
        <v>9</v>
      </c>
      <c r="R1937" t="s">
        <v>9</v>
      </c>
      <c r="S1937" s="4">
        <f t="shared" si="162"/>
        <v>16370.11489391123</v>
      </c>
      <c r="T1937" s="4">
        <f t="shared" si="163"/>
        <v>39555.863184725786</v>
      </c>
      <c r="U1937" s="4" t="s">
        <v>9</v>
      </c>
      <c r="V1937" t="s">
        <v>9</v>
      </c>
      <c r="W1937" t="s">
        <v>9</v>
      </c>
      <c r="X1937" t="str">
        <f>IF(AND(L1937&lt;&gt;L1936,以前300和1000统计!D1937&gt;以前300和1000统计!E1937+30),1,"")</f>
        <v/>
      </c>
      <c r="Y1937" t="str">
        <f t="shared" si="164"/>
        <v/>
      </c>
    </row>
    <row r="1938" spans="1:25" x14ac:dyDescent="0.25">
      <c r="A1938" s="6">
        <v>45243</v>
      </c>
      <c r="B1938" s="4">
        <v>6107.27</v>
      </c>
      <c r="C1938" s="4">
        <v>6144.63</v>
      </c>
      <c r="D1938" s="4">
        <v>6095.27</v>
      </c>
      <c r="E1938" s="4">
        <v>6144.63</v>
      </c>
      <c r="F1938" s="13">
        <v>7.2024639835823745E-3</v>
      </c>
      <c r="G1938" s="13" t="s">
        <v>9</v>
      </c>
      <c r="H1938" s="13" t="str">
        <f t="shared" si="161"/>
        <v/>
      </c>
      <c r="I1938" s="7">
        <v>185937464876</v>
      </c>
      <c r="J1938" s="8">
        <v>184479509114.33334</v>
      </c>
      <c r="K1938" s="8">
        <v>182004082756.5</v>
      </c>
      <c r="L1938" s="4">
        <f>IF(AND(以前300和1000统计!C1937&lt;-10,J1937&lt;K1937*1.05,以前300和1000统计!G1937&lt;10),L1937*(2-E1938/E1937),L1937)</f>
        <v>18039.860015878065</v>
      </c>
      <c r="M1938" s="4">
        <f t="shared" ref="M1938:M2001" si="165">E1938</f>
        <v>6144.63</v>
      </c>
      <c r="N1938" s="4">
        <f t="shared" ref="N1938:N2001" si="166">IF(L1938=L1937,1,0)</f>
        <v>1</v>
      </c>
      <c r="O1938" t="s">
        <v>9</v>
      </c>
      <c r="P1938" t="s">
        <v>9</v>
      </c>
      <c r="R1938" t="s">
        <v>9</v>
      </c>
      <c r="S1938" s="4">
        <f t="shared" si="162"/>
        <v>16520.868494450864</v>
      </c>
      <c r="T1938" s="4">
        <f t="shared" si="163"/>
        <v>39920.136058569122</v>
      </c>
      <c r="U1938" s="4" t="s">
        <v>9</v>
      </c>
      <c r="V1938" t="s">
        <v>9</v>
      </c>
      <c r="W1938" t="s">
        <v>9</v>
      </c>
      <c r="X1938" t="str">
        <f>IF(AND(L1938&lt;&gt;L1937,以前300和1000统计!D1938&gt;以前300和1000统计!E1938+30),1,"")</f>
        <v/>
      </c>
      <c r="Y1938" t="str">
        <f t="shared" si="164"/>
        <v/>
      </c>
    </row>
    <row r="1939" spans="1:25" x14ac:dyDescent="0.25">
      <c r="A1939" s="6">
        <v>45244</v>
      </c>
      <c r="B1939" s="4">
        <v>6143.48</v>
      </c>
      <c r="C1939" s="4">
        <v>6189.5</v>
      </c>
      <c r="D1939" s="4">
        <v>6133.22</v>
      </c>
      <c r="E1939" s="4">
        <v>6181.98</v>
      </c>
      <c r="F1939" s="13">
        <v>1.5343529504513231E-2</v>
      </c>
      <c r="G1939" s="13" t="s">
        <v>9</v>
      </c>
      <c r="H1939" s="13" t="str">
        <f t="shared" si="161"/>
        <v/>
      </c>
      <c r="I1939" s="7">
        <v>195770027635</v>
      </c>
      <c r="J1939" s="8">
        <v>183784180478.66666</v>
      </c>
      <c r="K1939" s="8">
        <v>183864069530.39999</v>
      </c>
      <c r="L1939" s="4">
        <f>IF(AND(以前300和1000统计!C1938&lt;-10,J1938&lt;K1938*1.05,以前300和1000统计!G1938&lt;10),L1938*(2-E1939/E1938),L1938)</f>
        <v>18039.860015878065</v>
      </c>
      <c r="M1939" s="4">
        <f t="shared" si="165"/>
        <v>6181.98</v>
      </c>
      <c r="N1939" s="4">
        <f t="shared" si="166"/>
        <v>1</v>
      </c>
      <c r="O1939" t="s">
        <v>9</v>
      </c>
      <c r="P1939" t="s">
        <v>9</v>
      </c>
      <c r="R1939" t="s">
        <v>9</v>
      </c>
      <c r="S1939" s="4">
        <f t="shared" si="162"/>
        <v>16621.290234778229</v>
      </c>
      <c r="T1939" s="4">
        <f t="shared" si="163"/>
        <v>40162.789738577121</v>
      </c>
      <c r="U1939" s="4" t="s">
        <v>9</v>
      </c>
      <c r="V1939" t="s">
        <v>9</v>
      </c>
      <c r="W1939" t="s">
        <v>9</v>
      </c>
      <c r="X1939" t="str">
        <f>IF(AND(L1939&lt;&gt;L1938,以前300和1000统计!D1939&gt;以前300和1000统计!E1939+30),1,"")</f>
        <v/>
      </c>
      <c r="Y1939" t="str">
        <f t="shared" si="164"/>
        <v/>
      </c>
    </row>
    <row r="1940" spans="1:25" x14ac:dyDescent="0.25">
      <c r="A1940" s="6">
        <v>45245</v>
      </c>
      <c r="B1940" s="4">
        <v>6226.2</v>
      </c>
      <c r="C1940" s="4">
        <v>6234.54</v>
      </c>
      <c r="D1940" s="4">
        <v>6184.9</v>
      </c>
      <c r="E1940" s="4">
        <v>6207.27</v>
      </c>
      <c r="F1940" s="13">
        <v>1.0194267189399531E-2</v>
      </c>
      <c r="G1940" s="13" t="s">
        <v>9</v>
      </c>
      <c r="H1940" s="13" t="str">
        <f t="shared" si="161"/>
        <v/>
      </c>
      <c r="I1940" s="7">
        <v>214464439439</v>
      </c>
      <c r="J1940" s="8">
        <v>198723977316.66666</v>
      </c>
      <c r="K1940" s="8">
        <v>186354010889.60001</v>
      </c>
      <c r="L1940" s="4">
        <f>IF(AND(以前300和1000统计!C1939&lt;-10,J1939&lt;K1939*1.05,以前300和1000统计!G1939&lt;10),L1939*(2-E1940/E1939),L1939)</f>
        <v>18039.860015878065</v>
      </c>
      <c r="M1940" s="4">
        <f t="shared" si="165"/>
        <v>6207.27</v>
      </c>
      <c r="N1940" s="4">
        <f t="shared" si="166"/>
        <v>1</v>
      </c>
      <c r="O1940" t="s">
        <v>9</v>
      </c>
      <c r="P1940" t="s">
        <v>9</v>
      </c>
      <c r="R1940" t="s">
        <v>9</v>
      </c>
      <c r="S1940" s="4">
        <f t="shared" si="162"/>
        <v>16689.286642084233</v>
      </c>
      <c r="T1940" s="4">
        <f t="shared" si="163"/>
        <v>40327.092591787368</v>
      </c>
      <c r="U1940" s="4" t="s">
        <v>9</v>
      </c>
      <c r="V1940" t="s">
        <v>9</v>
      </c>
      <c r="W1940" t="s">
        <v>9</v>
      </c>
      <c r="X1940" t="str">
        <f>IF(AND(L1940&lt;&gt;L1939,以前300和1000统计!D1940&gt;以前300和1000统计!E1940+30),1,"")</f>
        <v/>
      </c>
      <c r="Y1940" t="str">
        <f t="shared" si="164"/>
        <v/>
      </c>
    </row>
    <row r="1941" spans="1:25" x14ac:dyDescent="0.25">
      <c r="A1941" s="6">
        <v>45246</v>
      </c>
      <c r="B1941" s="4">
        <v>6188.83</v>
      </c>
      <c r="C1941" s="4">
        <v>6193.64</v>
      </c>
      <c r="D1941" s="4">
        <v>6143.82</v>
      </c>
      <c r="E1941" s="4">
        <v>6145.15</v>
      </c>
      <c r="F1941" s="13">
        <v>-5.9576381677067802E-3</v>
      </c>
      <c r="G1941" s="13" t="s">
        <v>9</v>
      </c>
      <c r="H1941" s="13" t="str">
        <f t="shared" si="161"/>
        <v/>
      </c>
      <c r="I1941" s="7">
        <v>180547587296</v>
      </c>
      <c r="J1941" s="8">
        <v>196927351456.66666</v>
      </c>
      <c r="K1941" s="8">
        <v>186882520596.75</v>
      </c>
      <c r="L1941" s="4">
        <f>IF(AND(以前300和1000统计!C1940&lt;-10,J1940&lt;K1940*1.05,以前300和1000统计!G1940&lt;10),L1940*(2-E1941/E1940),L1940)</f>
        <v>18039.860015878065</v>
      </c>
      <c r="M1941" s="4">
        <f t="shared" si="165"/>
        <v>6145.15</v>
      </c>
      <c r="N1941" s="4">
        <f t="shared" si="166"/>
        <v>1</v>
      </c>
      <c r="O1941" t="s">
        <v>9</v>
      </c>
      <c r="P1941" t="s">
        <v>9</v>
      </c>
      <c r="R1941" t="s">
        <v>9</v>
      </c>
      <c r="S1941" s="4">
        <f t="shared" si="162"/>
        <v>16522.266601678984</v>
      </c>
      <c r="T1941" s="4">
        <f t="shared" si="163"/>
        <v>39923.514369509001</v>
      </c>
      <c r="U1941" s="4" t="s">
        <v>9</v>
      </c>
      <c r="V1941" t="s">
        <v>9</v>
      </c>
      <c r="W1941" t="s">
        <v>9</v>
      </c>
      <c r="X1941" t="str">
        <f>IF(AND(L1941&lt;&gt;L1940,以前300和1000统计!D1941&gt;以前300和1000统计!E1941+30),1,"")</f>
        <v/>
      </c>
      <c r="Y1941" t="str">
        <f t="shared" si="164"/>
        <v/>
      </c>
    </row>
    <row r="1942" spans="1:25" x14ac:dyDescent="0.25">
      <c r="A1942" s="6">
        <v>45247</v>
      </c>
      <c r="B1942" s="4">
        <v>6135.83</v>
      </c>
      <c r="C1942" s="4">
        <v>6199.23</v>
      </c>
      <c r="D1942" s="4">
        <v>6131.67</v>
      </c>
      <c r="E1942" s="4">
        <v>6199.23</v>
      </c>
      <c r="F1942" s="13">
        <v>-1.2952554021334883E-3</v>
      </c>
      <c r="G1942" s="13" t="s">
        <v>9</v>
      </c>
      <c r="H1942" s="13" t="str">
        <f t="shared" si="161"/>
        <v/>
      </c>
      <c r="I1942" s="7">
        <v>178812142666</v>
      </c>
      <c r="J1942" s="8">
        <v>191274723133.66666</v>
      </c>
      <c r="K1942" s="8">
        <v>188219467792.64999</v>
      </c>
      <c r="L1942" s="4">
        <f>IF(AND(以前300和1000统计!C1941&lt;-10,J1941&lt;K1941*1.05,以前300和1000统计!G1941&lt;10),L1941*(2-E1942/E1941),L1941)</f>
        <v>18039.860015878065</v>
      </c>
      <c r="M1942" s="4">
        <f t="shared" si="165"/>
        <v>6199.23</v>
      </c>
      <c r="N1942" s="4">
        <f t="shared" si="166"/>
        <v>1</v>
      </c>
      <c r="O1942" t="s">
        <v>9</v>
      </c>
      <c r="P1942" t="s">
        <v>9</v>
      </c>
      <c r="R1942" t="s">
        <v>9</v>
      </c>
      <c r="S1942" s="4">
        <f t="shared" si="162"/>
        <v>16667.669753403319</v>
      </c>
      <c r="T1942" s="4">
        <f t="shared" si="163"/>
        <v>40274.858707255524</v>
      </c>
      <c r="U1942" s="4" t="s">
        <v>9</v>
      </c>
      <c r="V1942" t="s">
        <v>9</v>
      </c>
      <c r="W1942" t="s">
        <v>9</v>
      </c>
      <c r="X1942" t="str">
        <f>IF(AND(L1942&lt;&gt;L1941,以前300和1000统计!D1942&gt;以前300和1000统计!E1942+30),1,"")</f>
        <v/>
      </c>
      <c r="Y1942" t="str">
        <f t="shared" si="164"/>
        <v/>
      </c>
    </row>
    <row r="1943" spans="1:25" x14ac:dyDescent="0.25">
      <c r="A1943" s="6">
        <v>45250</v>
      </c>
      <c r="B1943" s="4">
        <v>6211.34</v>
      </c>
      <c r="C1943" s="4">
        <v>6254.14</v>
      </c>
      <c r="D1943" s="4">
        <v>6184.64</v>
      </c>
      <c r="E1943" s="4">
        <v>6253.28</v>
      </c>
      <c r="F1943" s="13">
        <v>1.7595990333840517E-2</v>
      </c>
      <c r="G1943" s="13" t="s">
        <v>9</v>
      </c>
      <c r="H1943" s="13" t="str">
        <f t="shared" si="161"/>
        <v/>
      </c>
      <c r="I1943" s="7">
        <v>200298798170</v>
      </c>
      <c r="J1943" s="8">
        <v>186552842710.66666</v>
      </c>
      <c r="K1943" s="8">
        <v>190411295156.14999</v>
      </c>
      <c r="L1943" s="4">
        <f>IF(AND(以前300和1000统计!C1942&lt;-10,J1942&lt;K1942*1.05,以前300和1000统计!G1942&lt;10),L1942*(2-E1943/E1942),L1942)</f>
        <v>18039.860015878065</v>
      </c>
      <c r="M1943" s="4">
        <f t="shared" si="165"/>
        <v>6253.28</v>
      </c>
      <c r="N1943" s="4">
        <f t="shared" si="166"/>
        <v>1</v>
      </c>
      <c r="O1943" t="s">
        <v>9</v>
      </c>
      <c r="P1943" t="s">
        <v>9</v>
      </c>
      <c r="R1943" t="s">
        <v>9</v>
      </c>
      <c r="S1943" s="4">
        <f t="shared" si="162"/>
        <v>16812.992245095262</v>
      </c>
      <c r="T1943" s="4">
        <f t="shared" si="163"/>
        <v>40626.008142447819</v>
      </c>
      <c r="U1943" s="4" t="s">
        <v>9</v>
      </c>
      <c r="V1943" t="s">
        <v>9</v>
      </c>
      <c r="W1943" t="s">
        <v>9</v>
      </c>
      <c r="X1943" t="str">
        <f>IF(AND(L1943&lt;&gt;L1942,以前300和1000统计!D1943&gt;以前300和1000统计!E1943+30),1,"")</f>
        <v/>
      </c>
      <c r="Y1943" t="str">
        <f t="shared" si="164"/>
        <v/>
      </c>
    </row>
    <row r="1944" spans="1:25" x14ac:dyDescent="0.25">
      <c r="A1944" s="6">
        <v>45251</v>
      </c>
      <c r="B1944" s="4">
        <v>6258.74</v>
      </c>
      <c r="C1944" s="4">
        <v>6267.22</v>
      </c>
      <c r="D1944" s="4">
        <v>6200.69</v>
      </c>
      <c r="E1944" s="4">
        <v>6212.13</v>
      </c>
      <c r="F1944" s="13">
        <v>2.0809035960918099E-3</v>
      </c>
      <c r="G1944" s="13" t="s">
        <v>9</v>
      </c>
      <c r="H1944" s="13" t="str">
        <f t="shared" si="161"/>
        <v/>
      </c>
      <c r="I1944" s="7">
        <v>211256978811</v>
      </c>
      <c r="J1944" s="8">
        <v>196789306549</v>
      </c>
      <c r="K1944" s="8">
        <v>192794171069.45001</v>
      </c>
      <c r="L1944" s="4">
        <f>IF(AND(以前300和1000统计!C1943&lt;-10,J1943&lt;K1943*1.05,以前300和1000统计!G1943&lt;10),L1943*(2-E1944/E1943),L1943)</f>
        <v>18039.860015878065</v>
      </c>
      <c r="M1944" s="4">
        <f t="shared" si="165"/>
        <v>6212.13</v>
      </c>
      <c r="N1944" s="4">
        <f t="shared" si="166"/>
        <v>1</v>
      </c>
      <c r="O1944" t="s">
        <v>9</v>
      </c>
      <c r="P1944" t="s">
        <v>9</v>
      </c>
      <c r="R1944" t="s">
        <v>9</v>
      </c>
      <c r="S1944" s="4">
        <f t="shared" si="162"/>
        <v>16702.353567331644</v>
      </c>
      <c r="T1944" s="4">
        <f t="shared" si="163"/>
        <v>40358.666805571527</v>
      </c>
      <c r="U1944" s="4" t="s">
        <v>9</v>
      </c>
      <c r="V1944" t="s">
        <v>9</v>
      </c>
      <c r="W1944" t="s">
        <v>9</v>
      </c>
      <c r="X1944" t="str">
        <f>IF(AND(L1944&lt;&gt;L1943,以前300和1000统计!D1944&gt;以前300和1000统计!E1944+30),1,"")</f>
        <v/>
      </c>
      <c r="Y1944" t="str">
        <f t="shared" si="164"/>
        <v/>
      </c>
    </row>
    <row r="1945" spans="1:25" x14ac:dyDescent="0.25">
      <c r="A1945" s="6">
        <v>45252</v>
      </c>
      <c r="B1945" s="4">
        <v>6193.36</v>
      </c>
      <c r="C1945" s="4">
        <v>6221.87</v>
      </c>
      <c r="D1945" s="4">
        <v>6132.97</v>
      </c>
      <c r="E1945" s="4">
        <v>6132.97</v>
      </c>
      <c r="F1945" s="13">
        <v>-1.923950310876843E-2</v>
      </c>
      <c r="G1945" s="13" t="s">
        <v>9</v>
      </c>
      <c r="H1945" s="13" t="str">
        <f t="shared" si="161"/>
        <v/>
      </c>
      <c r="I1945" s="7">
        <v>191793674607</v>
      </c>
      <c r="J1945" s="8">
        <v>201116483862.66666</v>
      </c>
      <c r="K1945" s="8">
        <v>193436554122.35001</v>
      </c>
      <c r="L1945" s="4">
        <f>IF(AND(以前300和1000统计!C1944&lt;-10,J1944&lt;K1944*1.05,以前300和1000统计!G1944&lt;10),L1944*(2-E1945/E1944),L1944)</f>
        <v>18039.860015878065</v>
      </c>
      <c r="M1945" s="4">
        <f t="shared" si="165"/>
        <v>6132.97</v>
      </c>
      <c r="N1945" s="4">
        <f t="shared" si="166"/>
        <v>1</v>
      </c>
      <c r="O1945" t="s">
        <v>9</v>
      </c>
      <c r="P1945" t="s">
        <v>9</v>
      </c>
      <c r="R1945" t="s">
        <v>9</v>
      </c>
      <c r="S1945" s="4">
        <f t="shared" si="162"/>
        <v>16489.518628528051</v>
      </c>
      <c r="T1945" s="4">
        <f t="shared" si="163"/>
        <v>39844.383932494333</v>
      </c>
      <c r="U1945" s="4" t="s">
        <v>9</v>
      </c>
      <c r="V1945" t="s">
        <v>9</v>
      </c>
      <c r="W1945" t="s">
        <v>9</v>
      </c>
      <c r="X1945" t="str">
        <f>IF(AND(L1945&lt;&gt;L1944,以前300和1000统计!D1945&gt;以前300和1000统计!E1945+30),1,"")</f>
        <v/>
      </c>
      <c r="Y1945" t="str">
        <f t="shared" si="164"/>
        <v/>
      </c>
    </row>
    <row r="1946" spans="1:25" x14ac:dyDescent="0.25">
      <c r="A1946" s="6">
        <v>45253</v>
      </c>
      <c r="B1946" s="4">
        <v>6123.59</v>
      </c>
      <c r="C1946" s="4">
        <v>6199.88</v>
      </c>
      <c r="D1946" s="4">
        <v>6107</v>
      </c>
      <c r="E1946" s="4">
        <v>6197.53</v>
      </c>
      <c r="F1946" s="13">
        <v>-2.3502405777084956E-3</v>
      </c>
      <c r="G1946" s="13" t="s">
        <v>9</v>
      </c>
      <c r="H1946" s="13" t="str">
        <f t="shared" si="161"/>
        <v/>
      </c>
      <c r="I1946" s="7">
        <v>169982693460</v>
      </c>
      <c r="J1946" s="8">
        <v>191011115626</v>
      </c>
      <c r="K1946" s="8">
        <v>193077109688.35001</v>
      </c>
      <c r="L1946" s="4">
        <f>IF(AND(以前300和1000统计!C1945&lt;-10,J1945&lt;K1945*1.05,以前300和1000统计!G1945&lt;10),L1945*(2-E1946/E1945),L1945)</f>
        <v>18039.860015878065</v>
      </c>
      <c r="M1946" s="4">
        <f t="shared" si="165"/>
        <v>6197.53</v>
      </c>
      <c r="N1946" s="4">
        <f t="shared" si="166"/>
        <v>1</v>
      </c>
      <c r="O1946" t="s">
        <v>9</v>
      </c>
      <c r="P1946" t="s">
        <v>9</v>
      </c>
      <c r="R1946" t="s">
        <v>9</v>
      </c>
      <c r="S1946" s="4">
        <f t="shared" si="162"/>
        <v>16663.099018234465</v>
      </c>
      <c r="T1946" s="4">
        <f t="shared" si="163"/>
        <v>40263.814229182848</v>
      </c>
      <c r="U1946" s="4" t="s">
        <v>9</v>
      </c>
      <c r="V1946" t="s">
        <v>9</v>
      </c>
      <c r="W1946" t="s">
        <v>9</v>
      </c>
      <c r="X1946" t="str">
        <f>IF(AND(L1946&lt;&gt;L1945,以前300和1000统计!D1946&gt;以前300和1000统计!E1946+30),1,"")</f>
        <v/>
      </c>
      <c r="Y1946" t="str">
        <f t="shared" si="164"/>
        <v/>
      </c>
    </row>
    <row r="1947" spans="1:25" x14ac:dyDescent="0.25">
      <c r="A1947" s="6">
        <v>45254</v>
      </c>
      <c r="B1947" s="4">
        <v>6194.02</v>
      </c>
      <c r="C1947" s="4">
        <v>6194.02</v>
      </c>
      <c r="D1947" s="4">
        <v>6098.96</v>
      </c>
      <c r="E1947" s="4">
        <v>6115.41</v>
      </c>
      <c r="F1947" s="13">
        <v>-2.8632130925148047E-3</v>
      </c>
      <c r="G1947" s="13" t="s">
        <v>9</v>
      </c>
      <c r="H1947" s="13" t="str">
        <f t="shared" si="161"/>
        <v/>
      </c>
      <c r="I1947" s="7">
        <v>166155059738</v>
      </c>
      <c r="J1947" s="8">
        <v>175977142601.66666</v>
      </c>
      <c r="K1947" s="8">
        <v>191308256900.35001</v>
      </c>
      <c r="L1947" s="4">
        <f>IF(AND(以前300和1000统计!C1946&lt;-10,J1946&lt;K1946*1.05,以前300和1000统计!G1946&lt;10),L1946*(2-E1947/E1946),L1946)</f>
        <v>18039.860015878065</v>
      </c>
      <c r="M1947" s="4">
        <f t="shared" si="165"/>
        <v>6115.41</v>
      </c>
      <c r="N1947" s="4">
        <f t="shared" si="166"/>
        <v>1</v>
      </c>
      <c r="O1947" t="s">
        <v>9</v>
      </c>
      <c r="P1947" t="s">
        <v>9</v>
      </c>
      <c r="R1947" t="s">
        <v>9</v>
      </c>
      <c r="S1947" s="4">
        <f t="shared" si="162"/>
        <v>16442.305622901578</v>
      </c>
      <c r="T1947" s="4">
        <f t="shared" si="163"/>
        <v>39730.300970755612</v>
      </c>
      <c r="U1947" s="4" t="s">
        <v>9</v>
      </c>
      <c r="V1947" t="s">
        <v>9</v>
      </c>
      <c r="W1947" t="s">
        <v>9</v>
      </c>
      <c r="X1947" t="str">
        <f>IF(AND(L1947&lt;&gt;L1946,以前300和1000统计!D1947&gt;以前300和1000统计!E1947+30),1,"")</f>
        <v/>
      </c>
      <c r="Y1947" t="str">
        <f t="shared" si="164"/>
        <v/>
      </c>
    </row>
    <row r="1948" spans="1:25" x14ac:dyDescent="0.25">
      <c r="A1948" s="6">
        <v>45257</v>
      </c>
      <c r="B1948" s="4">
        <v>6107.56</v>
      </c>
      <c r="C1948" s="4">
        <v>6130.4</v>
      </c>
      <c r="D1948" s="4">
        <v>6076.71</v>
      </c>
      <c r="E1948" s="4">
        <v>6111.36</v>
      </c>
      <c r="F1948" s="13">
        <v>-1.390392624158332E-2</v>
      </c>
      <c r="G1948" s="13" t="s">
        <v>9</v>
      </c>
      <c r="H1948" s="13" t="str">
        <f t="shared" si="161"/>
        <v/>
      </c>
      <c r="I1948" s="7">
        <v>169812162709</v>
      </c>
      <c r="J1948" s="8">
        <v>168649971969</v>
      </c>
      <c r="K1948" s="8">
        <v>188817462515.10001</v>
      </c>
      <c r="L1948" s="4">
        <f>IF(AND(以前300和1000统计!C1947&lt;-10,J1947&lt;K1947*1.05,以前300和1000统计!G1947&lt;10),L1947*(2-E1948/E1947),L1947)</f>
        <v>18039.860015878065</v>
      </c>
      <c r="M1948" s="4">
        <f t="shared" si="165"/>
        <v>6111.36</v>
      </c>
      <c r="N1948" s="4">
        <f t="shared" si="166"/>
        <v>1</v>
      </c>
      <c r="O1948" t="s">
        <v>9</v>
      </c>
      <c r="P1948" t="s">
        <v>9</v>
      </c>
      <c r="R1948" t="s">
        <v>9</v>
      </c>
      <c r="S1948" s="4">
        <f t="shared" si="162"/>
        <v>16431.416518528731</v>
      </c>
      <c r="T1948" s="4">
        <f t="shared" si="163"/>
        <v>39703.98912593547</v>
      </c>
      <c r="U1948" s="4" t="s">
        <v>9</v>
      </c>
      <c r="V1948" t="s">
        <v>9</v>
      </c>
      <c r="W1948" t="s">
        <v>9</v>
      </c>
      <c r="X1948" t="str">
        <f>IF(AND(L1948&lt;&gt;L1947,以前300和1000统计!D1948&gt;以前300和1000统计!E1948+30),1,"")</f>
        <v/>
      </c>
      <c r="Y1948" t="str">
        <f t="shared" si="164"/>
        <v/>
      </c>
    </row>
    <row r="1949" spans="1:25" x14ac:dyDescent="0.25">
      <c r="A1949" s="6">
        <v>45258</v>
      </c>
      <c r="B1949" s="4">
        <v>6099.51</v>
      </c>
      <c r="C1949" s="4">
        <v>6143.3</v>
      </c>
      <c r="D1949" s="4">
        <v>6065.69</v>
      </c>
      <c r="E1949" s="4">
        <v>6143.3</v>
      </c>
      <c r="F1949" s="13">
        <v>4.5606099999837557E-3</v>
      </c>
      <c r="G1949" s="13" t="s">
        <v>9</v>
      </c>
      <c r="H1949" s="13" t="str">
        <f t="shared" si="161"/>
        <v/>
      </c>
      <c r="I1949" s="7">
        <v>147277411213</v>
      </c>
      <c r="J1949" s="8">
        <v>161081544553.33334</v>
      </c>
      <c r="K1949" s="8">
        <v>186381319771.70001</v>
      </c>
      <c r="L1949" s="4">
        <f>IF(AND(以前300和1000统计!C1948&lt;-10,J1948&lt;K1948*1.05,以前300和1000统计!G1948&lt;10),L1948*(2-E1949/E1948),L1948)</f>
        <v>18039.860015878065</v>
      </c>
      <c r="M1949" s="4">
        <f t="shared" si="165"/>
        <v>6143.3</v>
      </c>
      <c r="N1949" s="4">
        <f t="shared" si="166"/>
        <v>1</v>
      </c>
      <c r="O1949" t="s">
        <v>9</v>
      </c>
      <c r="P1949" t="s">
        <v>9</v>
      </c>
      <c r="R1949" t="s">
        <v>9</v>
      </c>
      <c r="S1949" s="4">
        <f t="shared" si="162"/>
        <v>16517.292566348173</v>
      </c>
      <c r="T1949" s="4">
        <f t="shared" si="163"/>
        <v>39911.495378665211</v>
      </c>
      <c r="U1949" s="4" t="s">
        <v>9</v>
      </c>
      <c r="V1949" t="s">
        <v>9</v>
      </c>
      <c r="W1949" t="s">
        <v>9</v>
      </c>
      <c r="X1949" t="str">
        <f>IF(AND(L1949&lt;&gt;L1948,以前300和1000统计!D1949&gt;以前300和1000统计!E1949+30),1,"")</f>
        <v/>
      </c>
      <c r="Y1949" t="str">
        <f t="shared" si="164"/>
        <v/>
      </c>
    </row>
    <row r="1950" spans="1:25" x14ac:dyDescent="0.25">
      <c r="A1950" s="6">
        <v>45259</v>
      </c>
      <c r="B1950" s="4">
        <v>6138.76</v>
      </c>
      <c r="C1950" s="4">
        <v>6154.9</v>
      </c>
      <c r="D1950" s="4">
        <v>6103.98</v>
      </c>
      <c r="E1950" s="4">
        <v>6113.37</v>
      </c>
      <c r="F1950" s="13">
        <v>3.2889569588445688E-4</v>
      </c>
      <c r="G1950" s="13" t="s">
        <v>9</v>
      </c>
      <c r="H1950" s="13" t="str">
        <f t="shared" si="161"/>
        <v/>
      </c>
      <c r="I1950" s="7">
        <v>150365714312</v>
      </c>
      <c r="J1950" s="8">
        <v>155818429411.33334</v>
      </c>
      <c r="K1950" s="8">
        <v>185418148805.79999</v>
      </c>
      <c r="L1950" s="4">
        <f>IF(AND(以前300和1000统计!C1949&lt;-10,J1949&lt;K1949*1.05,以前300和1000统计!G1949&lt;10),L1949*(2-E1950/E1949),L1949)</f>
        <v>18039.860015878065</v>
      </c>
      <c r="M1950" s="4">
        <f t="shared" si="165"/>
        <v>6113.37</v>
      </c>
      <c r="N1950" s="4">
        <f t="shared" si="166"/>
        <v>1</v>
      </c>
      <c r="O1950">
        <v>10389.255717130956</v>
      </c>
      <c r="P1950" t="s">
        <v>9</v>
      </c>
      <c r="Q1950">
        <v>3.5909724944383159E-2</v>
      </c>
      <c r="R1950">
        <v>-1.5127423166706233E-2</v>
      </c>
      <c r="S1950" s="4">
        <f t="shared" si="162"/>
        <v>16436.82074069896</v>
      </c>
      <c r="T1950" s="4">
        <f t="shared" si="163"/>
        <v>39717.047597068435</v>
      </c>
      <c r="U1950" s="4">
        <v>6253.28</v>
      </c>
      <c r="V1950">
        <v>-2.2373858199217E-2</v>
      </c>
      <c r="W1950">
        <v>3.5909724944383159E-2</v>
      </c>
      <c r="X1950" t="str">
        <f>IF(AND(L1950&lt;&gt;L1949,以前300和1000统计!D1950&gt;以前300和1000统计!E1950+30),1,"")</f>
        <v/>
      </c>
      <c r="Y1950" t="str">
        <f t="shared" si="164"/>
        <v/>
      </c>
    </row>
    <row r="1951" spans="1:25" x14ac:dyDescent="0.25">
      <c r="A1951" s="6">
        <v>45260</v>
      </c>
      <c r="B1951" s="4">
        <v>6104.77</v>
      </c>
      <c r="C1951" s="4">
        <v>6110.41</v>
      </c>
      <c r="D1951" s="4">
        <v>6031.48</v>
      </c>
      <c r="E1951" s="4">
        <v>6080.55</v>
      </c>
      <c r="F1951" s="13">
        <v>-1.0214379893542569E-2</v>
      </c>
      <c r="G1951" s="13">
        <v>-1.0214379893542569E-2</v>
      </c>
      <c r="H1951" s="13" t="str">
        <f t="shared" si="161"/>
        <v/>
      </c>
      <c r="I1951" s="7">
        <v>148669808037</v>
      </c>
      <c r="J1951" s="8">
        <v>148770977854</v>
      </c>
      <c r="K1951" s="8">
        <v>184884019610.04999</v>
      </c>
      <c r="L1951" s="4">
        <f>IF(AND(以前300和1000统计!C1950&lt;-10,J1950&lt;K1950*1.05,以前300和1000统计!G1950&lt;10),L1950*(2-E1951/E1950),L1950)</f>
        <v>18136.708105511298</v>
      </c>
      <c r="M1951" s="4">
        <f t="shared" si="165"/>
        <v>6080.55</v>
      </c>
      <c r="N1951" s="4">
        <f t="shared" si="166"/>
        <v>0</v>
      </c>
      <c r="O1951" t="s">
        <v>9</v>
      </c>
      <c r="P1951" t="s">
        <v>9</v>
      </c>
      <c r="R1951" t="s">
        <v>9</v>
      </c>
      <c r="S1951" s="4">
        <f t="shared" si="162"/>
        <v>16436.82074069896</v>
      </c>
      <c r="T1951" s="4">
        <f t="shared" si="163"/>
        <v>39930.270991388723</v>
      </c>
      <c r="U1951" s="4" t="s">
        <v>9</v>
      </c>
      <c r="V1951" t="s">
        <v>9</v>
      </c>
      <c r="W1951" t="s">
        <v>9</v>
      </c>
      <c r="X1951" t="str">
        <f>IF(AND(L1951&lt;&gt;L1950,以前300和1000统计!D1951&gt;以前300和1000统计!E1951+30),1,"")</f>
        <v/>
      </c>
      <c r="Y1951" t="str">
        <f t="shared" si="164"/>
        <v/>
      </c>
    </row>
    <row r="1952" spans="1:25" x14ac:dyDescent="0.25">
      <c r="A1952" s="6">
        <v>45261</v>
      </c>
      <c r="B1952" s="4">
        <v>6078.64</v>
      </c>
      <c r="C1952" s="4">
        <v>6142.74</v>
      </c>
      <c r="D1952" s="4">
        <v>6059.8</v>
      </c>
      <c r="E1952" s="4">
        <v>6130.05</v>
      </c>
      <c r="F1952" s="13">
        <v>2.728446012592034E-3</v>
      </c>
      <c r="G1952" s="13">
        <v>2.728446012592034E-3</v>
      </c>
      <c r="H1952" s="13" t="str">
        <f t="shared" si="161"/>
        <v/>
      </c>
      <c r="I1952" s="7">
        <v>166337102381</v>
      </c>
      <c r="J1952" s="8">
        <v>155124208243.33334</v>
      </c>
      <c r="K1952" s="8">
        <v>184572331922.04999</v>
      </c>
      <c r="L1952" s="4">
        <f>IF(AND(以前300和1000统计!C1951&lt;-10,J1951&lt;K1951*1.05,以前300和1000统计!G1951&lt;10),L1951*(2-E1952/E1951),L1951)</f>
        <v>17989.062407141446</v>
      </c>
      <c r="M1952" s="4">
        <f t="shared" si="165"/>
        <v>6130.05</v>
      </c>
      <c r="N1952" s="4">
        <f t="shared" si="166"/>
        <v>0</v>
      </c>
      <c r="O1952" t="s">
        <v>9</v>
      </c>
      <c r="P1952" t="s">
        <v>9</v>
      </c>
      <c r="R1952" t="s">
        <v>9</v>
      </c>
      <c r="S1952" s="4">
        <f t="shared" si="162"/>
        <v>16436.82074069896</v>
      </c>
      <c r="T1952" s="4">
        <f t="shared" si="163"/>
        <v>39605.210196876105</v>
      </c>
      <c r="U1952" s="4" t="s">
        <v>9</v>
      </c>
      <c r="V1952" t="s">
        <v>9</v>
      </c>
      <c r="W1952" t="s">
        <v>9</v>
      </c>
      <c r="X1952" t="str">
        <f>IF(AND(L1952&lt;&gt;L1951,以前300和1000统计!D1952&gt;以前300和1000统计!E1952+30),1,"")</f>
        <v/>
      </c>
      <c r="Y1952" t="str">
        <f t="shared" si="164"/>
        <v/>
      </c>
    </row>
    <row r="1953" spans="1:25" x14ac:dyDescent="0.25">
      <c r="A1953" s="6">
        <v>45264</v>
      </c>
      <c r="B1953" s="4">
        <v>6131.59</v>
      </c>
      <c r="C1953" s="4">
        <v>6147.05</v>
      </c>
      <c r="D1953" s="4">
        <v>6110.25</v>
      </c>
      <c r="E1953" s="4">
        <v>6114.39</v>
      </c>
      <c r="F1953" s="13">
        <v>5.5652860349804101E-3</v>
      </c>
      <c r="G1953" s="13">
        <v>5.5652860349804101E-3</v>
      </c>
      <c r="H1953" s="13" t="str">
        <f t="shared" si="161"/>
        <v/>
      </c>
      <c r="I1953" s="7">
        <v>177072943576</v>
      </c>
      <c r="J1953" s="8">
        <v>164026617998</v>
      </c>
      <c r="K1953" s="8">
        <v>182648949950.04999</v>
      </c>
      <c r="L1953" s="4">
        <f>IF(AND(以前300和1000统计!C1952&lt;-10,J1952&lt;K1952*1.05,以前300和1000统计!G1952&lt;10),L1952*(2-E1953/E1952),L1952)</f>
        <v>18035.017777374287</v>
      </c>
      <c r="M1953" s="4">
        <f t="shared" si="165"/>
        <v>6114.39</v>
      </c>
      <c r="N1953" s="4">
        <f t="shared" si="166"/>
        <v>0</v>
      </c>
      <c r="O1953" t="s">
        <v>9</v>
      </c>
      <c r="P1953" t="s">
        <v>9</v>
      </c>
      <c r="R1953" t="s">
        <v>9</v>
      </c>
      <c r="S1953" s="4">
        <f t="shared" si="162"/>
        <v>16436.82074069896</v>
      </c>
      <c r="T1953" s="4">
        <f t="shared" si="163"/>
        <v>39706.386792773868</v>
      </c>
      <c r="U1953" s="4" t="s">
        <v>9</v>
      </c>
      <c r="V1953" t="s">
        <v>9</v>
      </c>
      <c r="W1953" t="s">
        <v>9</v>
      </c>
      <c r="X1953" t="str">
        <f>IF(AND(L1953&lt;&gt;L1952,以前300和1000统计!D1953&gt;以前300和1000统计!E1953+30),1,"")</f>
        <v/>
      </c>
      <c r="Y1953" t="str">
        <f t="shared" si="164"/>
        <v/>
      </c>
    </row>
    <row r="1954" spans="1:25" x14ac:dyDescent="0.25">
      <c r="A1954" s="6">
        <v>45265</v>
      </c>
      <c r="B1954" s="4">
        <v>6098.12</v>
      </c>
      <c r="C1954" s="4">
        <v>6098.12</v>
      </c>
      <c r="D1954" s="4">
        <v>5992.6</v>
      </c>
      <c r="E1954" s="4">
        <v>5992.6</v>
      </c>
      <c r="F1954" s="13">
        <v>-2.2422329344785052E-2</v>
      </c>
      <c r="G1954" s="13">
        <v>-2.2422329344785052E-2</v>
      </c>
      <c r="H1954" s="13" t="str">
        <f t="shared" si="161"/>
        <v/>
      </c>
      <c r="I1954" s="7">
        <v>162512340061</v>
      </c>
      <c r="J1954" s="8">
        <v>168640795339.33334</v>
      </c>
      <c r="K1954" s="8">
        <v>180444312707.04999</v>
      </c>
      <c r="L1954" s="4">
        <f>IF(AND(以前300和1000统计!C1953&lt;-10,J1953&lt;K1953*1.05,以前300和1000统计!G1953&lt;10),L1953*(2-E1954/E1953),L1953)</f>
        <v>18394.249820980665</v>
      </c>
      <c r="M1954" s="4">
        <f t="shared" si="165"/>
        <v>5992.6</v>
      </c>
      <c r="N1954" s="4">
        <f t="shared" si="166"/>
        <v>0</v>
      </c>
      <c r="O1954" t="s">
        <v>9</v>
      </c>
      <c r="P1954" t="s">
        <v>9</v>
      </c>
      <c r="R1954" t="s">
        <v>9</v>
      </c>
      <c r="S1954" s="4">
        <f t="shared" si="162"/>
        <v>16436.82074069896</v>
      </c>
      <c r="T1954" s="4">
        <f t="shared" si="163"/>
        <v>40497.281853032029</v>
      </c>
      <c r="U1954" s="4" t="s">
        <v>9</v>
      </c>
      <c r="V1954" t="s">
        <v>9</v>
      </c>
      <c r="W1954" t="s">
        <v>9</v>
      </c>
      <c r="X1954" t="str">
        <f>IF(AND(L1954&lt;&gt;L1953,以前300和1000统计!D1954&gt;以前300和1000统计!E1954+30),1,"")</f>
        <v/>
      </c>
      <c r="Y1954" t="str">
        <f t="shared" si="164"/>
        <v/>
      </c>
    </row>
    <row r="1955" spans="1:25" x14ac:dyDescent="0.25">
      <c r="A1955" s="6">
        <v>45266</v>
      </c>
      <c r="B1955" s="4">
        <v>5977.61</v>
      </c>
      <c r="C1955" s="4">
        <v>6066.42</v>
      </c>
      <c r="D1955" s="4">
        <v>5970.28</v>
      </c>
      <c r="E1955" s="4">
        <v>6023.8</v>
      </c>
      <c r="F1955" s="13">
        <v>-1.4815868794761267E-2</v>
      </c>
      <c r="G1955" s="13">
        <v>-1.4815868794761267E-2</v>
      </c>
      <c r="H1955" s="13" t="str">
        <f t="shared" si="161"/>
        <v/>
      </c>
      <c r="I1955" s="7">
        <v>153827863997</v>
      </c>
      <c r="J1955" s="8">
        <v>164471049211.33334</v>
      </c>
      <c r="K1955" s="8">
        <v>176919763772.54999</v>
      </c>
      <c r="L1955" s="4">
        <f>IF(AND(以前300和1000统计!C1954&lt;-10,J1954&lt;K1954*1.05,以前300和1000统计!G1954&lt;10),L1954*(2-E1955/E1954),L1954)</f>
        <v>18298.481607781952</v>
      </c>
      <c r="M1955" s="4">
        <f t="shared" si="165"/>
        <v>6023.8</v>
      </c>
      <c r="N1955" s="4">
        <f t="shared" si="166"/>
        <v>0</v>
      </c>
      <c r="O1955" t="s">
        <v>9</v>
      </c>
      <c r="P1955" t="s">
        <v>9</v>
      </c>
      <c r="R1955" t="s">
        <v>9</v>
      </c>
      <c r="S1955" s="4">
        <f t="shared" si="162"/>
        <v>16436.82074069896</v>
      </c>
      <c r="T1955" s="4">
        <f t="shared" si="163"/>
        <v>40286.435944108583</v>
      </c>
      <c r="U1955" s="4" t="s">
        <v>9</v>
      </c>
      <c r="V1955" t="s">
        <v>9</v>
      </c>
      <c r="W1955" t="s">
        <v>9</v>
      </c>
      <c r="X1955" t="str">
        <f>IF(AND(L1955&lt;&gt;L1954,以前300和1000统计!D1955&gt;以前300和1000统计!E1955+30),1,"")</f>
        <v/>
      </c>
      <c r="Y1955" t="str">
        <f t="shared" si="164"/>
        <v/>
      </c>
    </row>
    <row r="1956" spans="1:25" x14ac:dyDescent="0.25">
      <c r="A1956" s="6">
        <v>45267</v>
      </c>
      <c r="B1956" s="4">
        <v>6019.96</v>
      </c>
      <c r="C1956" s="4">
        <v>6044.86</v>
      </c>
      <c r="D1956" s="4">
        <v>5983.25</v>
      </c>
      <c r="E1956" s="4">
        <v>6020.83</v>
      </c>
      <c r="F1956" s="13">
        <v>4.7108099989987551E-3</v>
      </c>
      <c r="G1956" s="13">
        <v>4.7108099989987551E-3</v>
      </c>
      <c r="H1956" s="13" t="str">
        <f t="shared" si="161"/>
        <v/>
      </c>
      <c r="I1956" s="7">
        <v>166906747990</v>
      </c>
      <c r="J1956" s="8">
        <v>161082317349.33334</v>
      </c>
      <c r="K1956" s="8">
        <v>175372300494.95001</v>
      </c>
      <c r="L1956" s="4">
        <f>IF(AND(以前300和1000统计!C1955&lt;-10,J1955&lt;K1955*1.05,以前300和1000统计!G1955&lt;10),L1955*(2-E1956/E1955),L1955)</f>
        <v>18307.503569064716</v>
      </c>
      <c r="M1956" s="4">
        <f t="shared" si="165"/>
        <v>6020.83</v>
      </c>
      <c r="N1956" s="4">
        <f t="shared" si="166"/>
        <v>0</v>
      </c>
      <c r="O1956" t="s">
        <v>9</v>
      </c>
      <c r="P1956" t="s">
        <v>9</v>
      </c>
      <c r="R1956" t="s">
        <v>9</v>
      </c>
      <c r="S1956" s="4">
        <f t="shared" si="162"/>
        <v>16436.82074069896</v>
      </c>
      <c r="T1956" s="4">
        <f t="shared" si="163"/>
        <v>40306.298940017143</v>
      </c>
      <c r="U1956" s="4" t="s">
        <v>9</v>
      </c>
      <c r="V1956" t="s">
        <v>9</v>
      </c>
      <c r="W1956" t="s">
        <v>9</v>
      </c>
      <c r="X1956" t="str">
        <f>IF(AND(L1956&lt;&gt;L1955,以前300和1000统计!D1956&gt;以前300和1000统计!E1956+30),1,"")</f>
        <v/>
      </c>
      <c r="Y1956" t="str">
        <f t="shared" si="164"/>
        <v/>
      </c>
    </row>
    <row r="1957" spans="1:25" x14ac:dyDescent="0.25">
      <c r="A1957" s="6">
        <v>45268</v>
      </c>
      <c r="B1957" s="4">
        <v>6021.92</v>
      </c>
      <c r="C1957" s="4">
        <v>6056.06</v>
      </c>
      <c r="D1957" s="4">
        <v>6003.14</v>
      </c>
      <c r="E1957" s="4">
        <v>6003.14</v>
      </c>
      <c r="F1957" s="13">
        <v>-3.4297287426541256E-3</v>
      </c>
      <c r="G1957" s="13">
        <v>-3.4297287426541256E-3</v>
      </c>
      <c r="H1957" s="13" t="str">
        <f t="shared" si="161"/>
        <v/>
      </c>
      <c r="I1957" s="7">
        <v>194131627853</v>
      </c>
      <c r="J1957" s="8">
        <v>171622079946.66666</v>
      </c>
      <c r="K1957" s="8">
        <v>176596629441.35001</v>
      </c>
      <c r="L1957" s="4">
        <f>IF(AND(以前300和1000统计!C1956&lt;-10,J1956&lt;K1956*1.05,以前300和1000统计!G1956&lt;10),L1956*(2-E1957/E1956),L1956)</f>
        <v>18361.293451545494</v>
      </c>
      <c r="M1957" s="4">
        <f t="shared" si="165"/>
        <v>6003.14</v>
      </c>
      <c r="N1957" s="4">
        <f t="shared" si="166"/>
        <v>0</v>
      </c>
      <c r="O1957" t="s">
        <v>9</v>
      </c>
      <c r="P1957" t="s">
        <v>9</v>
      </c>
      <c r="R1957" t="s">
        <v>9</v>
      </c>
      <c r="S1957" s="4">
        <f t="shared" si="162"/>
        <v>16436.82074069896</v>
      </c>
      <c r="T1957" s="4">
        <f t="shared" si="163"/>
        <v>40424.724211657245</v>
      </c>
      <c r="U1957" s="4" t="s">
        <v>9</v>
      </c>
      <c r="V1957" t="s">
        <v>9</v>
      </c>
      <c r="W1957" t="s">
        <v>9</v>
      </c>
      <c r="X1957" t="str">
        <f>IF(AND(L1957&lt;&gt;L1956,以前300和1000统计!D1957&gt;以前300和1000统计!E1957+30),1,"")</f>
        <v/>
      </c>
      <c r="Y1957" t="str">
        <f t="shared" si="164"/>
        <v/>
      </c>
    </row>
    <row r="1958" spans="1:25" x14ac:dyDescent="0.25">
      <c r="A1958" s="6">
        <v>45271</v>
      </c>
      <c r="B1958" s="4">
        <v>5984.68</v>
      </c>
      <c r="C1958" s="4">
        <v>6080.8</v>
      </c>
      <c r="D1958" s="4">
        <v>5933.74</v>
      </c>
      <c r="E1958" s="4">
        <v>6075.08</v>
      </c>
      <c r="F1958" s="13">
        <v>9.010385611286198E-3</v>
      </c>
      <c r="G1958" s="13">
        <v>9.010385611286198E-3</v>
      </c>
      <c r="H1958" s="13" t="str">
        <f t="shared" si="161"/>
        <v/>
      </c>
      <c r="I1958" s="7">
        <v>181217092726</v>
      </c>
      <c r="J1958" s="8">
        <v>180751822856.33334</v>
      </c>
      <c r="K1958" s="8">
        <v>176360610833.85001</v>
      </c>
      <c r="L1958" s="4">
        <f>IF(AND(以前300和1000统计!C1957&lt;-10,J1957&lt;K1957*1.05,以前300和1000统计!G1957&lt;10),L1957*(2-E1958/E1957),L1957)</f>
        <v>18141.256695630393</v>
      </c>
      <c r="M1958" s="4">
        <f t="shared" si="165"/>
        <v>6075.08</v>
      </c>
      <c r="N1958" s="4">
        <f t="shared" si="166"/>
        <v>0</v>
      </c>
      <c r="O1958" t="s">
        <v>9</v>
      </c>
      <c r="P1958" t="s">
        <v>9</v>
      </c>
      <c r="R1958" t="s">
        <v>9</v>
      </c>
      <c r="S1958" s="4">
        <f t="shared" si="162"/>
        <v>16436.82074069896</v>
      </c>
      <c r="T1958" s="4">
        <f t="shared" si="163"/>
        <v>39940.285291394415</v>
      </c>
      <c r="U1958" s="4" t="s">
        <v>9</v>
      </c>
      <c r="V1958" t="s">
        <v>9</v>
      </c>
      <c r="W1958" t="s">
        <v>9</v>
      </c>
      <c r="X1958" t="str">
        <f>IF(AND(L1958&lt;&gt;L1957,以前300和1000统计!D1958&gt;以前300和1000统计!E1958+30),1,"")</f>
        <v/>
      </c>
      <c r="Y1958" t="str">
        <f t="shared" si="164"/>
        <v/>
      </c>
    </row>
    <row r="1959" spans="1:25" x14ac:dyDescent="0.25">
      <c r="A1959" s="6">
        <v>45272</v>
      </c>
      <c r="B1959" s="4">
        <v>6070.88</v>
      </c>
      <c r="C1959" s="4">
        <v>6084.28</v>
      </c>
      <c r="D1959" s="4">
        <v>6050.73</v>
      </c>
      <c r="E1959" s="4">
        <v>6078.99</v>
      </c>
      <c r="F1959" s="13">
        <v>1.2635054321571637E-2</v>
      </c>
      <c r="G1959" s="13">
        <v>1.2635054321571637E-2</v>
      </c>
      <c r="H1959" s="13" t="str">
        <f t="shared" si="161"/>
        <v/>
      </c>
      <c r="I1959" s="7">
        <v>152793036408</v>
      </c>
      <c r="J1959" s="8">
        <v>176047252329</v>
      </c>
      <c r="K1959" s="8">
        <v>174211761272.5</v>
      </c>
      <c r="L1959" s="4">
        <f>IF(AND(以前300和1000统计!C1958&lt;-10,J1958&lt;K1958*1.05,以前300和1000统计!G1958&lt;10),L1958*(2-E1959/E1958),L1958)</f>
        <v>18129.580748370452</v>
      </c>
      <c r="M1959" s="4">
        <f t="shared" si="165"/>
        <v>6078.99</v>
      </c>
      <c r="N1959" s="4">
        <f t="shared" si="166"/>
        <v>0</v>
      </c>
      <c r="O1959" t="s">
        <v>9</v>
      </c>
      <c r="P1959" t="s">
        <v>9</v>
      </c>
      <c r="R1959" t="s">
        <v>9</v>
      </c>
      <c r="S1959" s="4">
        <f t="shared" si="162"/>
        <v>16436.82074069896</v>
      </c>
      <c r="T1959" s="4">
        <f t="shared" si="163"/>
        <v>39914.579207607967</v>
      </c>
      <c r="U1959" s="4" t="s">
        <v>9</v>
      </c>
      <c r="V1959" t="s">
        <v>9</v>
      </c>
      <c r="W1959" t="s">
        <v>9</v>
      </c>
      <c r="X1959" t="str">
        <f>IF(AND(L1959&lt;&gt;L1958,以前300和1000统计!D1959&gt;以前300和1000统计!E1959+30),1,"")</f>
        <v/>
      </c>
      <c r="Y1959" t="str">
        <f t="shared" si="164"/>
        <v/>
      </c>
    </row>
    <row r="1960" spans="1:25" x14ac:dyDescent="0.25">
      <c r="A1960" s="6">
        <v>45273</v>
      </c>
      <c r="B1960" s="4">
        <v>6067.78</v>
      </c>
      <c r="C1960" s="4">
        <v>6076.36</v>
      </c>
      <c r="D1960" s="4">
        <v>6019.55</v>
      </c>
      <c r="E1960" s="4">
        <v>6019.55</v>
      </c>
      <c r="F1960" s="13">
        <v>-9.1406203704312849E-3</v>
      </c>
      <c r="G1960" s="13">
        <v>-9.1406203704312849E-3</v>
      </c>
      <c r="H1960" s="13" t="str">
        <f t="shared" si="161"/>
        <v/>
      </c>
      <c r="I1960" s="7">
        <v>143748119086</v>
      </c>
      <c r="J1960" s="8">
        <v>159252749406.66666</v>
      </c>
      <c r="K1960" s="8">
        <v>170675945254.85001</v>
      </c>
      <c r="L1960" s="4">
        <f>IF(AND(以前300和1000统计!C1959&lt;-10,J1959&lt;K1959*1.05,以前300和1000统计!G1959&lt;10),L1959*(2-E1960/E1959),L1959)</f>
        <v>18306.850702702195</v>
      </c>
      <c r="M1960" s="4">
        <f t="shared" si="165"/>
        <v>6019.55</v>
      </c>
      <c r="N1960" s="4">
        <f t="shared" si="166"/>
        <v>0</v>
      </c>
      <c r="O1960" t="s">
        <v>9</v>
      </c>
      <c r="P1960" t="s">
        <v>9</v>
      </c>
      <c r="R1960" t="s">
        <v>9</v>
      </c>
      <c r="S1960" s="4">
        <f t="shared" si="162"/>
        <v>16436.82074069896</v>
      </c>
      <c r="T1960" s="4">
        <f t="shared" si="163"/>
        <v>40304.861571635578</v>
      </c>
      <c r="U1960" s="4" t="s">
        <v>9</v>
      </c>
      <c r="V1960" t="s">
        <v>9</v>
      </c>
      <c r="W1960" t="s">
        <v>9</v>
      </c>
      <c r="X1960" t="str">
        <f>IF(AND(L1960&lt;&gt;L1959,以前300和1000统计!D1960&gt;以前300和1000统计!E1960+30),1,"")</f>
        <v/>
      </c>
      <c r="Y1960" t="str">
        <f t="shared" si="164"/>
        <v/>
      </c>
    </row>
    <row r="1961" spans="1:25" x14ac:dyDescent="0.25">
      <c r="A1961" s="6">
        <v>45274</v>
      </c>
      <c r="B1961" s="4">
        <v>6038.92</v>
      </c>
      <c r="C1961" s="4">
        <v>6072.61</v>
      </c>
      <c r="D1961" s="4">
        <v>5989.23</v>
      </c>
      <c r="E1961" s="4">
        <v>5991.86</v>
      </c>
      <c r="F1961" s="13">
        <v>-1.4332973076119582E-2</v>
      </c>
      <c r="G1961" s="13">
        <v>-1.4332973076119582E-2</v>
      </c>
      <c r="H1961" s="13" t="str">
        <f t="shared" si="161"/>
        <v/>
      </c>
      <c r="I1961" s="7">
        <v>138756005777</v>
      </c>
      <c r="J1961" s="8">
        <v>145099053757</v>
      </c>
      <c r="K1961" s="8">
        <v>168586366178.89999</v>
      </c>
      <c r="L1961" s="4">
        <f>IF(AND(以前300和1000统计!C1960&lt;-10,J1960&lt;K1960*1.05,以前300和1000统计!G1960&lt;10),L1960*(2-E1961/E1960),L1960)</f>
        <v>18391.062428820896</v>
      </c>
      <c r="M1961" s="4">
        <f t="shared" si="165"/>
        <v>5991.86</v>
      </c>
      <c r="N1961" s="4">
        <f t="shared" si="166"/>
        <v>0</v>
      </c>
      <c r="O1961" t="s">
        <v>9</v>
      </c>
      <c r="P1961" t="s">
        <v>9</v>
      </c>
      <c r="R1961" t="s">
        <v>9</v>
      </c>
      <c r="S1961" s="4">
        <f t="shared" si="162"/>
        <v>16436.82074069896</v>
      </c>
      <c r="T1961" s="4">
        <f t="shared" si="163"/>
        <v>40490.264403561319</v>
      </c>
      <c r="U1961" s="4" t="s">
        <v>9</v>
      </c>
      <c r="V1961" t="s">
        <v>9</v>
      </c>
      <c r="W1961" t="s">
        <v>9</v>
      </c>
      <c r="X1961" t="str">
        <f>IF(AND(L1961&lt;&gt;L1960,以前300和1000统计!D1961&gt;以前300和1000统计!E1961+30),1,"")</f>
        <v/>
      </c>
      <c r="Y1961" t="str">
        <f t="shared" si="164"/>
        <v/>
      </c>
    </row>
    <row r="1962" spans="1:25" x14ac:dyDescent="0.25">
      <c r="A1962" s="6">
        <v>45275</v>
      </c>
      <c r="B1962" s="4">
        <v>6000.26</v>
      </c>
      <c r="C1962" s="4">
        <v>6016.4</v>
      </c>
      <c r="D1962" s="4">
        <v>5935.32</v>
      </c>
      <c r="E1962" s="4">
        <v>5951.6</v>
      </c>
      <c r="F1962" s="13">
        <v>-1.1288219219044549E-2</v>
      </c>
      <c r="G1962" s="13">
        <v>-1.1288219219044549E-2</v>
      </c>
      <c r="H1962" s="13" t="str">
        <f t="shared" si="161"/>
        <v/>
      </c>
      <c r="I1962" s="7">
        <v>138326703914</v>
      </c>
      <c r="J1962" s="8">
        <v>140276942925.66666</v>
      </c>
      <c r="K1962" s="8">
        <v>166562094241.29999</v>
      </c>
      <c r="L1962" s="4">
        <f>IF(AND(以前300和1000统计!C1961&lt;-10,J1961&lt;K1961*1.05,以前300和1000统计!G1961&lt;10),L1961*(2-E1962/E1961),L1961)</f>
        <v>18514.634103289976</v>
      </c>
      <c r="M1962" s="4">
        <f t="shared" si="165"/>
        <v>5951.6</v>
      </c>
      <c r="N1962" s="4">
        <f t="shared" si="166"/>
        <v>0</v>
      </c>
      <c r="O1962" t="s">
        <v>9</v>
      </c>
      <c r="P1962" t="s">
        <v>9</v>
      </c>
      <c r="R1962" t="s">
        <v>9</v>
      </c>
      <c r="S1962" s="4">
        <f t="shared" si="162"/>
        <v>16436.82074069896</v>
      </c>
      <c r="T1962" s="4">
        <f t="shared" si="163"/>
        <v>40762.323170770047</v>
      </c>
      <c r="U1962" s="4" t="s">
        <v>9</v>
      </c>
      <c r="V1962" t="s">
        <v>9</v>
      </c>
      <c r="W1962" t="s">
        <v>9</v>
      </c>
      <c r="X1962" t="str">
        <f>IF(AND(L1962&lt;&gt;L1961,以前300和1000统计!D1962&gt;以前300和1000统计!E1962+30),1,"")</f>
        <v/>
      </c>
      <c r="Y1962" t="str">
        <f t="shared" si="164"/>
        <v/>
      </c>
    </row>
    <row r="1963" spans="1:25" x14ac:dyDescent="0.25">
      <c r="A1963" s="6">
        <v>45278</v>
      </c>
      <c r="B1963" s="4">
        <v>5939.43</v>
      </c>
      <c r="C1963" s="4">
        <v>5941.9</v>
      </c>
      <c r="D1963" s="4">
        <v>5845.96</v>
      </c>
      <c r="E1963" s="4">
        <v>5857.01</v>
      </c>
      <c r="F1963" s="13">
        <v>-2.2505532505766035E-2</v>
      </c>
      <c r="G1963" s="13">
        <v>-2.2505532505766035E-2</v>
      </c>
      <c r="H1963" s="13" t="str">
        <f t="shared" si="161"/>
        <v/>
      </c>
      <c r="I1963" s="7">
        <v>130966305876</v>
      </c>
      <c r="J1963" s="8">
        <v>136016338522.33333</v>
      </c>
      <c r="K1963" s="8">
        <v>163095469626.60001</v>
      </c>
      <c r="L1963" s="4">
        <f>IF(AND(以前300和1000统计!C1962&lt;-10,J1962&lt;K1962*1.05,以前300和1000统计!G1962&lt;10),L1962*(2-E1963/E1962),L1962)</f>
        <v>18808.890982083947</v>
      </c>
      <c r="M1963" s="4">
        <f t="shared" si="165"/>
        <v>5857.01</v>
      </c>
      <c r="N1963" s="4">
        <f t="shared" si="166"/>
        <v>0</v>
      </c>
      <c r="O1963" t="s">
        <v>9</v>
      </c>
      <c r="P1963" t="s">
        <v>9</v>
      </c>
      <c r="R1963" t="s">
        <v>9</v>
      </c>
      <c r="S1963" s="4">
        <f t="shared" si="162"/>
        <v>16436.82074069896</v>
      </c>
      <c r="T1963" s="4">
        <f t="shared" si="163"/>
        <v>41410.167136883887</v>
      </c>
      <c r="U1963" s="4" t="s">
        <v>9</v>
      </c>
      <c r="V1963" t="s">
        <v>9</v>
      </c>
      <c r="W1963" t="s">
        <v>9</v>
      </c>
      <c r="X1963" t="str">
        <f>IF(AND(L1963&lt;&gt;L1962,以前300和1000统计!D1963&gt;以前300和1000统计!E1963+30),1,"")</f>
        <v/>
      </c>
      <c r="Y1963" t="str">
        <f t="shared" si="164"/>
        <v/>
      </c>
    </row>
    <row r="1964" spans="1:25" x14ac:dyDescent="0.25">
      <c r="A1964" s="6">
        <v>45279</v>
      </c>
      <c r="B1964" s="4">
        <v>5853.19</v>
      </c>
      <c r="C1964" s="4">
        <v>5887.77</v>
      </c>
      <c r="D1964" s="4">
        <v>5820.51</v>
      </c>
      <c r="E1964" s="4">
        <v>5863.54</v>
      </c>
      <c r="F1964" s="13">
        <v>-1.4796021237986512E-2</v>
      </c>
      <c r="G1964" s="13">
        <v>-1.4796021237986512E-2</v>
      </c>
      <c r="H1964" s="13" t="str">
        <f t="shared" si="161"/>
        <v/>
      </c>
      <c r="I1964" s="7">
        <v>116256467570</v>
      </c>
      <c r="J1964" s="8">
        <v>128516492453.33333</v>
      </c>
      <c r="K1964" s="8">
        <v>158345444064.54999</v>
      </c>
      <c r="L1964" s="4">
        <f>IF(AND(以前300和1000统计!C1963&lt;-10,J1963&lt;K1963*1.05,以前300和1000统计!G1963&lt;10),L1963*(2-E1964/E1963),L1963)</f>
        <v>18787.920886742977</v>
      </c>
      <c r="M1964" s="4">
        <f t="shared" si="165"/>
        <v>5863.54</v>
      </c>
      <c r="N1964" s="4">
        <f t="shared" si="166"/>
        <v>0</v>
      </c>
      <c r="O1964" t="s">
        <v>9</v>
      </c>
      <c r="P1964" t="s">
        <v>9</v>
      </c>
      <c r="R1964" t="s">
        <v>9</v>
      </c>
      <c r="S1964" s="4">
        <f t="shared" si="162"/>
        <v>16436.82074069896</v>
      </c>
      <c r="T1964" s="4">
        <f t="shared" si="163"/>
        <v>41363.998803313712</v>
      </c>
      <c r="U1964" s="4" t="s">
        <v>9</v>
      </c>
      <c r="V1964" t="s">
        <v>9</v>
      </c>
      <c r="W1964" t="s">
        <v>9</v>
      </c>
      <c r="X1964" t="str">
        <f>IF(AND(L1964&lt;&gt;L1963,以前300和1000统计!D1964&gt;以前300和1000统计!E1964+30),1,"")</f>
        <v/>
      </c>
      <c r="Y1964" t="str">
        <f t="shared" si="164"/>
        <v/>
      </c>
    </row>
    <row r="1965" spans="1:25" x14ac:dyDescent="0.25">
      <c r="A1965" s="6">
        <v>45280</v>
      </c>
      <c r="B1965" s="4">
        <v>5869.56</v>
      </c>
      <c r="C1965" s="4">
        <v>5873.76</v>
      </c>
      <c r="D1965" s="4">
        <v>5761.31</v>
      </c>
      <c r="E1965" s="4">
        <v>5761.31</v>
      </c>
      <c r="F1965" s="13">
        <v>-1.6339395015545488E-2</v>
      </c>
      <c r="G1965" s="13">
        <v>-1.6339395015545488E-2</v>
      </c>
      <c r="H1965" s="13" t="str">
        <f t="shared" si="161"/>
        <v/>
      </c>
      <c r="I1965" s="7">
        <v>120601845450</v>
      </c>
      <c r="J1965" s="8">
        <v>122608206298.66667</v>
      </c>
      <c r="K1965" s="8">
        <v>154785852606.70001</v>
      </c>
      <c r="L1965" s="4">
        <f>IF(AND(以前300和1000统计!C1964&lt;-10,J1964&lt;K1964*1.05,以前300和1000统计!G1964&lt;10),L1964*(2-E1965/E1964),L1964)</f>
        <v>19115.485660284514</v>
      </c>
      <c r="M1965" s="4">
        <f t="shared" si="165"/>
        <v>5761.31</v>
      </c>
      <c r="N1965" s="4">
        <f t="shared" si="166"/>
        <v>0</v>
      </c>
      <c r="O1965" t="s">
        <v>9</v>
      </c>
      <c r="P1965" t="s">
        <v>9</v>
      </c>
      <c r="R1965" t="s">
        <v>9</v>
      </c>
      <c r="S1965" s="4">
        <f t="shared" si="162"/>
        <v>16436.82074069896</v>
      </c>
      <c r="T1965" s="4">
        <f t="shared" si="163"/>
        <v>42085.174338513061</v>
      </c>
      <c r="U1965" s="4" t="s">
        <v>9</v>
      </c>
      <c r="V1965" t="s">
        <v>9</v>
      </c>
      <c r="W1965" t="s">
        <v>9</v>
      </c>
      <c r="X1965" t="str">
        <f>IF(AND(L1965&lt;&gt;L1964,以前300和1000统计!D1965&gt;以前300和1000统计!E1965+30),1,"")</f>
        <v/>
      </c>
      <c r="Y1965" t="str">
        <f t="shared" si="164"/>
        <v/>
      </c>
    </row>
    <row r="1966" spans="1:25" x14ac:dyDescent="0.25">
      <c r="A1966" s="6">
        <v>45281</v>
      </c>
      <c r="B1966" s="4">
        <v>5739.02</v>
      </c>
      <c r="C1966" s="4">
        <v>5814.04</v>
      </c>
      <c r="D1966" s="4">
        <v>5685.64</v>
      </c>
      <c r="E1966" s="4">
        <v>5798.91</v>
      </c>
      <c r="F1966" s="13">
        <v>-1.1022351685159526E-2</v>
      </c>
      <c r="G1966" s="13">
        <v>-1.1022351685159526E-2</v>
      </c>
      <c r="H1966" s="13" t="str">
        <f t="shared" si="161"/>
        <v/>
      </c>
      <c r="I1966" s="7">
        <v>134047868867</v>
      </c>
      <c r="J1966" s="8">
        <v>123635393962.33333</v>
      </c>
      <c r="K1966" s="8">
        <v>152989111377.04999</v>
      </c>
      <c r="L1966" s="4">
        <f>IF(AND(以前300和1000统计!C1965&lt;-10,J1965&lt;K1965*1.05,以前300和1000统计!G1965&lt;10),L1965*(2-E1966/E1965),L1965)</f>
        <v>18990.73239048534</v>
      </c>
      <c r="M1966" s="4">
        <f t="shared" si="165"/>
        <v>5798.91</v>
      </c>
      <c r="N1966" s="4">
        <f t="shared" si="166"/>
        <v>0</v>
      </c>
      <c r="O1966" t="s">
        <v>9</v>
      </c>
      <c r="P1966" t="s">
        <v>9</v>
      </c>
      <c r="R1966" t="s">
        <v>9</v>
      </c>
      <c r="S1966" s="4">
        <f t="shared" si="162"/>
        <v>16436.82074069896</v>
      </c>
      <c r="T1966" s="4">
        <f t="shared" si="163"/>
        <v>41810.514138814026</v>
      </c>
      <c r="U1966" s="4" t="s">
        <v>9</v>
      </c>
      <c r="V1966" t="s">
        <v>9</v>
      </c>
      <c r="W1966" t="s">
        <v>9</v>
      </c>
      <c r="X1966" t="str">
        <f>IF(AND(L1966&lt;&gt;L1965,以前300和1000统计!D1966&gt;以前300和1000统计!E1966+30),1,"")</f>
        <v/>
      </c>
      <c r="Y1966" t="str">
        <f t="shared" si="164"/>
        <v/>
      </c>
    </row>
    <row r="1967" spans="1:25" x14ac:dyDescent="0.25">
      <c r="A1967" s="6">
        <v>45282</v>
      </c>
      <c r="B1967" s="4">
        <v>5797.61</v>
      </c>
      <c r="C1967" s="4">
        <v>5819.65</v>
      </c>
      <c r="D1967" s="4">
        <v>5713.8</v>
      </c>
      <c r="E1967" s="4">
        <v>5733.91</v>
      </c>
      <c r="F1967" s="13">
        <v>-4.7558628159222183E-3</v>
      </c>
      <c r="G1967" s="13">
        <v>-4.7558628159222183E-3</v>
      </c>
      <c r="H1967" s="13" t="str">
        <f t="shared" si="161"/>
        <v/>
      </c>
      <c r="I1967" s="7">
        <v>147745244442</v>
      </c>
      <c r="J1967" s="8">
        <v>134131652919.66667</v>
      </c>
      <c r="K1967" s="8">
        <v>152068620612.25</v>
      </c>
      <c r="L1967" s="4">
        <f>IF(AND(以前300和1000统计!C1966&lt;-10,J1966&lt;K1966*1.05,以前300和1000统计!G1966&lt;10),L1966*(2-E1967/E1966),L1966)</f>
        <v>19203.599568175898</v>
      </c>
      <c r="M1967" s="4">
        <f t="shared" si="165"/>
        <v>5733.91</v>
      </c>
      <c r="N1967" s="4">
        <f t="shared" si="166"/>
        <v>0</v>
      </c>
      <c r="O1967" t="s">
        <v>9</v>
      </c>
      <c r="P1967" t="s">
        <v>9</v>
      </c>
      <c r="R1967" t="s">
        <v>9</v>
      </c>
      <c r="S1967" s="4">
        <f t="shared" si="162"/>
        <v>16436.82074069896</v>
      </c>
      <c r="T1967" s="4">
        <f t="shared" si="163"/>
        <v>42279.168320207238</v>
      </c>
      <c r="U1967" s="4" t="s">
        <v>9</v>
      </c>
      <c r="V1967" t="s">
        <v>9</v>
      </c>
      <c r="W1967" t="s">
        <v>9</v>
      </c>
      <c r="X1967" t="str">
        <f>IF(AND(L1967&lt;&gt;L1966,以前300和1000统计!D1967&gt;以前300和1000统计!E1967+30),1,"")</f>
        <v/>
      </c>
      <c r="Y1967" t="str">
        <f t="shared" si="164"/>
        <v/>
      </c>
    </row>
    <row r="1968" spans="1:25" x14ac:dyDescent="0.25">
      <c r="A1968" s="6">
        <v>45285</v>
      </c>
      <c r="B1968" s="4">
        <v>5726.56</v>
      </c>
      <c r="C1968" s="4">
        <v>5753.43</v>
      </c>
      <c r="D1968" s="4">
        <v>5698.32</v>
      </c>
      <c r="E1968" s="4">
        <v>5735.73</v>
      </c>
      <c r="F1968" s="13">
        <v>-1.0895150985271385E-2</v>
      </c>
      <c r="G1968" s="13">
        <v>-1.0895150985271385E-2</v>
      </c>
      <c r="H1968" s="13" t="str">
        <f t="shared" si="161"/>
        <v/>
      </c>
      <c r="I1968" s="7">
        <v>116368993151</v>
      </c>
      <c r="J1968" s="8">
        <v>132720702153.33333</v>
      </c>
      <c r="K1968" s="8">
        <v>149396462134.35001</v>
      </c>
      <c r="L1968" s="4">
        <f>IF(AND(以前300和1000统计!C1967&lt;-10,J1967&lt;K1967*1.05,以前300和1000统计!G1967&lt;10),L1967*(2-E1968/E1967),L1967)</f>
        <v>19197.504154886523</v>
      </c>
      <c r="M1968" s="4">
        <f t="shared" si="165"/>
        <v>5735.73</v>
      </c>
      <c r="N1968" s="4">
        <f t="shared" si="166"/>
        <v>0</v>
      </c>
      <c r="O1968" t="s">
        <v>9</v>
      </c>
      <c r="P1968" t="s">
        <v>9</v>
      </c>
      <c r="R1968" t="s">
        <v>9</v>
      </c>
      <c r="S1968" s="4">
        <f t="shared" si="162"/>
        <v>16436.82074069896</v>
      </c>
      <c r="T1968" s="4">
        <f t="shared" si="163"/>
        <v>42265.748492141785</v>
      </c>
      <c r="U1968" s="4" t="s">
        <v>9</v>
      </c>
      <c r="V1968" t="s">
        <v>9</v>
      </c>
      <c r="W1968" t="s">
        <v>9</v>
      </c>
      <c r="X1968" t="str">
        <f>IF(AND(L1968&lt;&gt;L1967,以前300和1000统计!D1968&gt;以前300和1000统计!E1968+30),1,"")</f>
        <v/>
      </c>
      <c r="Y1968" t="str">
        <f t="shared" si="164"/>
        <v/>
      </c>
    </row>
    <row r="1969" spans="1:25" x14ac:dyDescent="0.25">
      <c r="A1969" s="6">
        <v>45286</v>
      </c>
      <c r="B1969" s="4">
        <v>5734.15</v>
      </c>
      <c r="C1969" s="4">
        <v>5734.56</v>
      </c>
      <c r="D1969" s="4">
        <v>5632.87</v>
      </c>
      <c r="E1969" s="4">
        <v>5651.59</v>
      </c>
      <c r="F1969" s="13">
        <v>-1.4356695518415785E-2</v>
      </c>
      <c r="G1969" s="13">
        <v>-1.4356695518415785E-2</v>
      </c>
      <c r="H1969" s="13" t="str">
        <f t="shared" si="161"/>
        <v/>
      </c>
      <c r="I1969" s="7">
        <v>112250605152</v>
      </c>
      <c r="J1969" s="8">
        <v>125454947581.66667</v>
      </c>
      <c r="K1969" s="8">
        <v>147645121831.29999</v>
      </c>
      <c r="L1969" s="4">
        <f>IF(AND(以前300和1000统计!C1968&lt;-10,J1968&lt;K1968*1.05,以前300和1000统计!G1968&lt;10),L1968*(2-E1969/E1968),L1968)</f>
        <v>19479.12096732228</v>
      </c>
      <c r="M1969" s="4">
        <f t="shared" si="165"/>
        <v>5651.59</v>
      </c>
      <c r="N1969" s="4">
        <f t="shared" si="166"/>
        <v>0</v>
      </c>
      <c r="O1969" t="s">
        <v>9</v>
      </c>
      <c r="P1969" t="s">
        <v>9</v>
      </c>
      <c r="R1969" t="s">
        <v>9</v>
      </c>
      <c r="S1969" s="4">
        <f t="shared" si="162"/>
        <v>16436.82074069896</v>
      </c>
      <c r="T1969" s="4">
        <f t="shared" si="163"/>
        <v>42885.76374357949</v>
      </c>
      <c r="U1969" s="4" t="s">
        <v>9</v>
      </c>
      <c r="V1969" t="s">
        <v>9</v>
      </c>
      <c r="W1969" t="s">
        <v>9</v>
      </c>
      <c r="X1969" t="str">
        <f>IF(AND(L1969&lt;&gt;L1968,以前300和1000统计!D1969&gt;以前300和1000统计!E1969+30),1,"")</f>
        <v/>
      </c>
      <c r="Y1969" t="str">
        <f t="shared" si="164"/>
        <v/>
      </c>
    </row>
    <row r="1970" spans="1:25" x14ac:dyDescent="0.25">
      <c r="A1970" s="6">
        <v>45287</v>
      </c>
      <c r="B1970" s="4">
        <v>5658.19</v>
      </c>
      <c r="C1970" s="4">
        <v>5703.17</v>
      </c>
      <c r="D1970" s="4">
        <v>5636.94</v>
      </c>
      <c r="E1970" s="4">
        <v>5696.16</v>
      </c>
      <c r="F1970" s="13">
        <v>-6.8988603020015971E-3</v>
      </c>
      <c r="G1970" s="13">
        <v>-6.8988603020015971E-3</v>
      </c>
      <c r="H1970" s="13" t="str">
        <f t="shared" si="161"/>
        <v/>
      </c>
      <c r="I1970" s="7">
        <v>115290789797</v>
      </c>
      <c r="J1970" s="8">
        <v>114636796033.33333</v>
      </c>
      <c r="K1970" s="8">
        <v>145891375605.54999</v>
      </c>
      <c r="L1970" s="4">
        <f>IF(AND(以前300和1000统计!C1969&lt;-10,J1969&lt;K1969*1.05,以前300和1000统计!G1969&lt;10),L1969*(2-E1970/E1969),L1969)</f>
        <v>19325.503238238332</v>
      </c>
      <c r="M1970" s="4">
        <f t="shared" si="165"/>
        <v>5696.16</v>
      </c>
      <c r="N1970" s="4">
        <f t="shared" si="166"/>
        <v>0</v>
      </c>
      <c r="O1970" t="s">
        <v>9</v>
      </c>
      <c r="P1970" t="s">
        <v>9</v>
      </c>
      <c r="R1970" t="s">
        <v>9</v>
      </c>
      <c r="S1970" s="4">
        <f t="shared" si="162"/>
        <v>16436.82074069896</v>
      </c>
      <c r="T1970" s="4">
        <f t="shared" si="163"/>
        <v>42547.554763442691</v>
      </c>
      <c r="U1970" s="4" t="s">
        <v>9</v>
      </c>
      <c r="V1970" t="s">
        <v>9</v>
      </c>
      <c r="W1970" t="s">
        <v>9</v>
      </c>
      <c r="X1970" t="str">
        <f>IF(AND(L1970&lt;&gt;L1969,以前300和1000统计!D1970&gt;以前300和1000统计!E1970+30),1,"")</f>
        <v/>
      </c>
      <c r="Y1970" t="str">
        <f t="shared" si="164"/>
        <v/>
      </c>
    </row>
    <row r="1971" spans="1:25" ht="14.5" customHeight="1" x14ac:dyDescent="0.25">
      <c r="A1971" s="6">
        <v>45288</v>
      </c>
      <c r="B1971" s="4">
        <v>5687.75</v>
      </c>
      <c r="C1971" s="4">
        <v>5824.4</v>
      </c>
      <c r="D1971" s="4">
        <v>5660.13</v>
      </c>
      <c r="E1971" s="4">
        <v>5805.53</v>
      </c>
      <c r="F1971" s="13">
        <v>2.7238352392866316E-2</v>
      </c>
      <c r="G1971" s="13">
        <v>2.7238352392866316E-2</v>
      </c>
      <c r="H1971" s="13">
        <f t="shared" si="161"/>
        <v>2.7238352392866316E-2</v>
      </c>
      <c r="I1971" s="7">
        <v>155833384642</v>
      </c>
      <c r="J1971" s="8">
        <v>127791593197</v>
      </c>
      <c r="K1971" s="8">
        <v>146249554435.79999</v>
      </c>
      <c r="L1971" s="4">
        <f>IF(AND(以前300和1000统计!C1970&lt;-10,J1970&lt;K1970*1.05,以前300和1000统计!G1970&lt;10),L1970*(2-E1971/E1970),L1970)</f>
        <v>18954.440927986139</v>
      </c>
      <c r="M1971" s="4">
        <f t="shared" si="165"/>
        <v>5805.53</v>
      </c>
      <c r="N1971" s="4">
        <f t="shared" si="166"/>
        <v>0</v>
      </c>
      <c r="O1971" t="s">
        <v>9</v>
      </c>
      <c r="P1971" t="s">
        <v>9</v>
      </c>
      <c r="R1971" t="s">
        <v>9</v>
      </c>
      <c r="S1971" s="4">
        <f t="shared" si="162"/>
        <v>16436.82074069896</v>
      </c>
      <c r="T1971" s="4">
        <f t="shared" si="163"/>
        <v>41730.613865631225</v>
      </c>
      <c r="U1971" s="4" t="s">
        <v>9</v>
      </c>
      <c r="V1971" t="s">
        <v>9</v>
      </c>
      <c r="W1971" t="s">
        <v>9</v>
      </c>
      <c r="X1971" t="str">
        <f>IF(AND(L1971&lt;&gt;L1970,以前300和1000统计!D1971&gt;以前300和1000统计!E1971+30),1,"")</f>
        <v/>
      </c>
      <c r="Y1971" t="str">
        <f t="shared" si="164"/>
        <v/>
      </c>
    </row>
    <row r="1972" spans="1:25" x14ac:dyDescent="0.25">
      <c r="A1972" s="6">
        <v>45289</v>
      </c>
      <c r="B1972" s="4">
        <v>5797.58</v>
      </c>
      <c r="C1972" s="4">
        <v>5891.63</v>
      </c>
      <c r="D1972" s="4">
        <v>5795.76</v>
      </c>
      <c r="E1972" s="4">
        <v>5887.24</v>
      </c>
      <c r="F1972" s="13">
        <v>3.3545406027920555E-2</v>
      </c>
      <c r="G1972" s="13">
        <v>3.3545406027920555E-2</v>
      </c>
      <c r="H1972" s="13">
        <f t="shared" si="161"/>
        <v>3.3545406027920555E-2</v>
      </c>
      <c r="I1972" s="7">
        <v>152875806702</v>
      </c>
      <c r="J1972" s="8">
        <v>141333327047</v>
      </c>
      <c r="K1972" s="8">
        <v>145576489651.85001</v>
      </c>
      <c r="L1972" s="4">
        <f>L1971</f>
        <v>18954.440927986139</v>
      </c>
      <c r="M1972" s="4">
        <f t="shared" si="165"/>
        <v>5887.24</v>
      </c>
      <c r="N1972" s="4">
        <f t="shared" si="166"/>
        <v>1</v>
      </c>
      <c r="O1972" t="s">
        <v>9</v>
      </c>
      <c r="P1972">
        <v>10762.331032309989</v>
      </c>
      <c r="R1972" t="s">
        <v>9</v>
      </c>
      <c r="S1972" s="4">
        <f t="shared" si="162"/>
        <v>16668.16096678039</v>
      </c>
      <c r="T1972" s="4">
        <f t="shared" si="163"/>
        <v>42317.951879380314</v>
      </c>
      <c r="U1972" s="4" t="s">
        <v>9</v>
      </c>
      <c r="V1972" t="s">
        <v>9</v>
      </c>
      <c r="W1972" t="s">
        <v>9</v>
      </c>
      <c r="X1972" t="str">
        <f>IF(AND(L1972&lt;&gt;L1971,以前300和1000统计!D1972&gt;以前300和1000统计!E1972+30),1,"")</f>
        <v/>
      </c>
      <c r="Y1972" t="str">
        <f t="shared" si="164"/>
        <v/>
      </c>
    </row>
    <row r="1973" spans="1:25" x14ac:dyDescent="0.25">
      <c r="A1973" s="6">
        <v>45293</v>
      </c>
      <c r="B1973" s="4">
        <v>5891.17</v>
      </c>
      <c r="C1973" s="4">
        <v>5891.23</v>
      </c>
      <c r="D1973" s="4">
        <v>5854.59</v>
      </c>
      <c r="E1973" s="4">
        <v>5854.75</v>
      </c>
      <c r="F1973" s="13">
        <v>8.4781234443711551E-3</v>
      </c>
      <c r="G1973" s="13" t="s">
        <v>9</v>
      </c>
      <c r="H1973" s="13" t="str">
        <f t="shared" si="161"/>
        <v/>
      </c>
      <c r="I1973" s="7">
        <v>141351641579</v>
      </c>
      <c r="J1973" s="8">
        <v>150020277641</v>
      </c>
      <c r="K1973" s="8">
        <v>143790424552</v>
      </c>
      <c r="L1973" s="4">
        <f>IF(AND(以前300和1000统计!C1972&lt;-10,J1972&lt;K1972*1.05,以前300和1000统计!G1972&lt;10),L1972*(2-E1973/E1972),L1972)</f>
        <v>18954.440927986139</v>
      </c>
      <c r="M1973" s="4">
        <f t="shared" si="165"/>
        <v>5854.75</v>
      </c>
      <c r="N1973" s="4">
        <f t="shared" si="166"/>
        <v>1</v>
      </c>
      <c r="O1973" t="s">
        <v>9</v>
      </c>
      <c r="P1973" t="s">
        <v>9</v>
      </c>
      <c r="R1973" t="s">
        <v>9</v>
      </c>
      <c r="S1973" s="4">
        <f t="shared" si="162"/>
        <v>16576.174135971607</v>
      </c>
      <c r="T1973" s="4">
        <f t="shared" si="163"/>
        <v>42084.411161393436</v>
      </c>
      <c r="U1973" s="4" t="s">
        <v>9</v>
      </c>
      <c r="V1973" t="s">
        <v>9</v>
      </c>
      <c r="W1973" t="s">
        <v>9</v>
      </c>
      <c r="X1973" t="str">
        <f>IF(AND(L1973&lt;&gt;L1972,以前300和1000统计!D1973&gt;以前300和1000统计!E1973+30),1,"")</f>
        <v/>
      </c>
      <c r="Y1973" t="str">
        <f t="shared" si="164"/>
        <v/>
      </c>
    </row>
    <row r="1974" spans="1:25" x14ac:dyDescent="0.25">
      <c r="A1974" s="6">
        <v>45294</v>
      </c>
      <c r="B1974" s="4">
        <v>5838.55</v>
      </c>
      <c r="C1974" s="4">
        <v>5861.41</v>
      </c>
      <c r="D1974" s="4">
        <v>5785.25</v>
      </c>
      <c r="E1974" s="4">
        <v>5824.04</v>
      </c>
      <c r="F1974" s="13">
        <v>-1.0735081294460547E-2</v>
      </c>
      <c r="G1974" s="13" t="s">
        <v>9</v>
      </c>
      <c r="H1974" s="13" t="str">
        <f t="shared" si="161"/>
        <v/>
      </c>
      <c r="I1974" s="7">
        <v>131179260680</v>
      </c>
      <c r="J1974" s="8">
        <v>141802236320.33334</v>
      </c>
      <c r="K1974" s="8">
        <v>142223770582.95001</v>
      </c>
      <c r="L1974" s="4">
        <f>IF(AND(以前300和1000统计!C1973&lt;-10,J1973&lt;K1973*1.05,以前300和1000统计!G1973&lt;10),L1973*(2-E1974/E1973),L1973)</f>
        <v>18954.440927986139</v>
      </c>
      <c r="M1974" s="4">
        <f t="shared" si="165"/>
        <v>5824.04</v>
      </c>
      <c r="N1974" s="4">
        <f t="shared" si="166"/>
        <v>1</v>
      </c>
      <c r="O1974" t="s">
        <v>9</v>
      </c>
      <c r="P1974" t="s">
        <v>9</v>
      </c>
      <c r="R1974" t="s">
        <v>9</v>
      </c>
      <c r="S1974" s="4">
        <f t="shared" si="162"/>
        <v>16489.226903772847</v>
      </c>
      <c r="T1974" s="4">
        <f t="shared" si="163"/>
        <v>41863.6652257401</v>
      </c>
      <c r="U1974" s="4" t="s">
        <v>9</v>
      </c>
      <c r="V1974" t="s">
        <v>9</v>
      </c>
      <c r="W1974" t="s">
        <v>9</v>
      </c>
      <c r="X1974" t="str">
        <f>IF(AND(L1974&lt;&gt;L1973,以前300和1000统计!D1974&gt;以前300和1000统计!E1974+30),1,"")</f>
        <v/>
      </c>
      <c r="Y1974" t="str">
        <f t="shared" si="164"/>
        <v/>
      </c>
    </row>
    <row r="1975" spans="1:25" x14ac:dyDescent="0.25">
      <c r="A1975" s="6">
        <v>45295</v>
      </c>
      <c r="B1975" s="4">
        <v>5814.94</v>
      </c>
      <c r="C1975" s="4">
        <v>5814.94</v>
      </c>
      <c r="D1975" s="4">
        <v>5753.47</v>
      </c>
      <c r="E1975" s="4">
        <v>5783.02</v>
      </c>
      <c r="F1975" s="13">
        <v>-1.2251590588838068E-2</v>
      </c>
      <c r="G1975" s="13" t="s">
        <v>9</v>
      </c>
      <c r="H1975" s="13" t="str">
        <f t="shared" si="161"/>
        <v/>
      </c>
      <c r="I1975" s="7">
        <v>112642946169</v>
      </c>
      <c r="J1975" s="8">
        <v>128391282809.33333</v>
      </c>
      <c r="K1975" s="8">
        <v>140164524691.54999</v>
      </c>
      <c r="L1975" s="4">
        <f>IF(AND(以前300和1000统计!C1974&lt;-10,J1974&lt;K1974*1.05,以前300和1000统计!G1974&lt;10),L1974*(2-E1975/E1974),L1974)</f>
        <v>18954.440927986139</v>
      </c>
      <c r="M1975" s="4">
        <f t="shared" si="165"/>
        <v>5783.02</v>
      </c>
      <c r="N1975" s="4">
        <f t="shared" si="166"/>
        <v>1</v>
      </c>
      <c r="O1975" t="s">
        <v>9</v>
      </c>
      <c r="P1975" t="s">
        <v>9</v>
      </c>
      <c r="R1975" t="s">
        <v>9</v>
      </c>
      <c r="S1975" s="4">
        <f t="shared" si="162"/>
        <v>16373.089636928396</v>
      </c>
      <c r="T1975" s="4">
        <f t="shared" si="163"/>
        <v>41568.810185671719</v>
      </c>
      <c r="U1975" s="4" t="s">
        <v>9</v>
      </c>
      <c r="V1975" t="s">
        <v>9</v>
      </c>
      <c r="W1975" t="s">
        <v>9</v>
      </c>
      <c r="X1975" t="str">
        <f>IF(AND(L1975&lt;&gt;L1974,以前300和1000统计!D1975&gt;以前300和1000统计!E1975+30),1,"")</f>
        <v/>
      </c>
      <c r="Y1975" t="str">
        <f t="shared" si="164"/>
        <v/>
      </c>
    </row>
    <row r="1976" spans="1:25" x14ac:dyDescent="0.25">
      <c r="A1976" s="6">
        <v>45296</v>
      </c>
      <c r="B1976" s="4">
        <v>5779.76</v>
      </c>
      <c r="C1976" s="4">
        <v>5796.76</v>
      </c>
      <c r="D1976" s="4">
        <v>5652.13</v>
      </c>
      <c r="E1976" s="4">
        <v>5675.81</v>
      </c>
      <c r="F1976" s="13">
        <v>-2.5451404866724703E-2</v>
      </c>
      <c r="G1976" s="13" t="s">
        <v>9</v>
      </c>
      <c r="H1976" s="13" t="str">
        <f t="shared" si="161"/>
        <v/>
      </c>
      <c r="I1976" s="7">
        <v>126682946916</v>
      </c>
      <c r="J1976" s="8">
        <v>123501717921.66667</v>
      </c>
      <c r="K1976" s="8">
        <v>138153334637.85001</v>
      </c>
      <c r="L1976" s="4">
        <f>IF(AND(以前300和1000统计!C1975&lt;-10,J1975&lt;K1975*1.05,以前300和1000统计!G1975&lt;10),L1975*(2-E1976/E1975),L1975)</f>
        <v>18954.440927986139</v>
      </c>
      <c r="M1976" s="4">
        <f t="shared" si="165"/>
        <v>5675.81</v>
      </c>
      <c r="N1976" s="4">
        <f t="shared" si="166"/>
        <v>1</v>
      </c>
      <c r="O1976">
        <v>10762.331032309989</v>
      </c>
      <c r="P1976" t="s">
        <v>9</v>
      </c>
      <c r="Q1976">
        <v>0.12906581713104437</v>
      </c>
      <c r="R1976">
        <v>-2.1228127354968374E-2</v>
      </c>
      <c r="S1976" s="4">
        <f t="shared" si="162"/>
        <v>16069.552913905634</v>
      </c>
      <c r="T1976" s="4">
        <f t="shared" si="163"/>
        <v>40798.17613287476</v>
      </c>
      <c r="U1976" s="4">
        <v>5887.24</v>
      </c>
      <c r="V1976">
        <v>-3.5913263260882733E-2</v>
      </c>
      <c r="W1976">
        <v>0.12906581713104437</v>
      </c>
      <c r="X1976" t="str">
        <f>IF(AND(L1976&lt;&gt;L1975,以前300和1000统计!D1976&gt;以前300和1000统计!E1976+30),1,"")</f>
        <v/>
      </c>
      <c r="Y1976" t="str">
        <f t="shared" si="164"/>
        <v/>
      </c>
    </row>
    <row r="1977" spans="1:25" x14ac:dyDescent="0.25">
      <c r="A1977" s="6">
        <v>45299</v>
      </c>
      <c r="B1977" s="4">
        <v>5664.45</v>
      </c>
      <c r="C1977" s="4">
        <v>5664.45</v>
      </c>
      <c r="D1977" s="4">
        <v>5543.57</v>
      </c>
      <c r="E1977" s="4">
        <v>5543.57</v>
      </c>
      <c r="F1977" s="13">
        <v>-4.1405701519275473E-2</v>
      </c>
      <c r="G1977" s="13">
        <v>-4.1405701519275473E-2</v>
      </c>
      <c r="H1977" s="13" t="str">
        <f t="shared" si="161"/>
        <v/>
      </c>
      <c r="I1977" s="7">
        <v>112633892924</v>
      </c>
      <c r="J1977" s="8">
        <v>117319928669.66667</v>
      </c>
      <c r="K1977" s="8">
        <v>134078447891.39999</v>
      </c>
      <c r="L1977" s="4">
        <f>IF(AND(以前300和1000统计!C1976&lt;-10,J1976&lt;K1976*1.05,以前300和1000统计!G1976&lt;10),L1976*(2-E1977/E1976),L1976)</f>
        <v>19396.058118892266</v>
      </c>
      <c r="M1977" s="4">
        <f t="shared" si="165"/>
        <v>5543.57</v>
      </c>
      <c r="N1977" s="4">
        <f t="shared" si="166"/>
        <v>0</v>
      </c>
      <c r="O1977" t="s">
        <v>9</v>
      </c>
      <c r="P1977" t="s">
        <v>9</v>
      </c>
      <c r="R1977" t="s">
        <v>9</v>
      </c>
      <c r="S1977" s="4">
        <f t="shared" si="162"/>
        <v>16069.552913905634</v>
      </c>
      <c r="T1977" s="4">
        <f t="shared" si="163"/>
        <v>41748.727827137147</v>
      </c>
      <c r="U1977" s="4" t="s">
        <v>9</v>
      </c>
      <c r="V1977" t="s">
        <v>9</v>
      </c>
      <c r="W1977" t="s">
        <v>9</v>
      </c>
      <c r="X1977" t="str">
        <f>IF(AND(L1977&lt;&gt;L1976,以前300和1000统计!D1977&gt;以前300和1000统计!E1977+30),1,"")</f>
        <v/>
      </c>
      <c r="Y1977" t="str">
        <f t="shared" si="164"/>
        <v/>
      </c>
    </row>
    <row r="1978" spans="1:25" x14ac:dyDescent="0.25">
      <c r="A1978" s="6">
        <v>45300</v>
      </c>
      <c r="B1978" s="4">
        <v>5553.18</v>
      </c>
      <c r="C1978" s="4">
        <v>5607.22</v>
      </c>
      <c r="D1978" s="4">
        <v>5513.13</v>
      </c>
      <c r="E1978" s="4">
        <v>5553.3</v>
      </c>
      <c r="F1978" s="13">
        <v>-2.1584584402931095E-2</v>
      </c>
      <c r="G1978" s="13">
        <v>-2.1584584402931095E-2</v>
      </c>
      <c r="H1978" s="13" t="str">
        <f t="shared" si="161"/>
        <v/>
      </c>
      <c r="I1978" s="7">
        <v>114678407169</v>
      </c>
      <c r="J1978" s="8">
        <v>117998415669.66667</v>
      </c>
      <c r="K1978" s="8">
        <v>130751513613.55</v>
      </c>
      <c r="L1978" s="4">
        <f>IF(AND(以前300和1000统计!C1977&lt;-10,J1977&lt;K1977*1.05,以前300和1000统计!G1977&lt;10),L1977*(2-E1978/E1977),L1977)</f>
        <v>19362.014416819984</v>
      </c>
      <c r="M1978" s="4">
        <f t="shared" si="165"/>
        <v>5553.3</v>
      </c>
      <c r="N1978" s="4">
        <f t="shared" si="166"/>
        <v>0</v>
      </c>
      <c r="O1978" t="s">
        <v>9</v>
      </c>
      <c r="P1978" t="s">
        <v>9</v>
      </c>
      <c r="R1978" t="s">
        <v>9</v>
      </c>
      <c r="S1978" s="4">
        <f t="shared" si="162"/>
        <v>16069.552913905634</v>
      </c>
      <c r="T1978" s="4">
        <f t="shared" si="163"/>
        <v>41675.451017832296</v>
      </c>
      <c r="U1978" s="4" t="s">
        <v>9</v>
      </c>
      <c r="V1978" t="s">
        <v>9</v>
      </c>
      <c r="W1978" t="s">
        <v>9</v>
      </c>
      <c r="X1978" t="str">
        <f>IF(AND(L1978&lt;&gt;L1977,以前300和1000统计!D1978&gt;以前300和1000统计!E1978+30),1,"")</f>
        <v/>
      </c>
      <c r="Y1978" t="str">
        <f t="shared" si="164"/>
        <v/>
      </c>
    </row>
    <row r="1979" spans="1:25" x14ac:dyDescent="0.25">
      <c r="A1979" s="6">
        <v>45301</v>
      </c>
      <c r="B1979" s="4">
        <v>5540.66</v>
      </c>
      <c r="C1979" s="4">
        <v>5580.42</v>
      </c>
      <c r="D1979" s="4">
        <v>5462.36</v>
      </c>
      <c r="E1979" s="4">
        <v>5512.07</v>
      </c>
      <c r="F1979" s="13">
        <v>-5.6822589053624473E-3</v>
      </c>
      <c r="G1979" s="13">
        <v>-5.6822589053624473E-3</v>
      </c>
      <c r="H1979" s="13" t="str">
        <f t="shared" si="161"/>
        <v/>
      </c>
      <c r="I1979" s="7">
        <v>108158125143</v>
      </c>
      <c r="J1979" s="8">
        <v>111823475078.66667</v>
      </c>
      <c r="K1979" s="8">
        <v>128519768050.3</v>
      </c>
      <c r="L1979" s="4">
        <f>IF(AND(以前300和1000统计!C1978&lt;-10,J1978&lt;K1978*1.05,以前300和1000统计!G1978&lt;10),L1978*(2-E1979/E1978),L1978)</f>
        <v>19505.766033769454</v>
      </c>
      <c r="M1979" s="4">
        <f t="shared" si="165"/>
        <v>5512.07</v>
      </c>
      <c r="N1979" s="4">
        <f t="shared" si="166"/>
        <v>0</v>
      </c>
      <c r="O1979" t="s">
        <v>9</v>
      </c>
      <c r="P1979" t="s">
        <v>9</v>
      </c>
      <c r="R1979" t="s">
        <v>9</v>
      </c>
      <c r="S1979" s="4">
        <f t="shared" si="162"/>
        <v>16069.552913905634</v>
      </c>
      <c r="T1979" s="4">
        <f t="shared" si="163"/>
        <v>41984.866832836931</v>
      </c>
      <c r="U1979" s="4" t="s">
        <v>9</v>
      </c>
      <c r="V1979" t="s">
        <v>9</v>
      </c>
      <c r="W1979" t="s">
        <v>9</v>
      </c>
      <c r="X1979" t="str">
        <f>IF(AND(L1979&lt;&gt;L1978,以前300和1000统计!D1979&gt;以前300和1000统计!E1979+30),1,"")</f>
        <v/>
      </c>
      <c r="Y1979" t="str">
        <f t="shared" si="164"/>
        <v/>
      </c>
    </row>
    <row r="1980" spans="1:25" x14ac:dyDescent="0.25">
      <c r="A1980" s="6">
        <v>45302</v>
      </c>
      <c r="B1980" s="4">
        <v>5507.8</v>
      </c>
      <c r="C1980" s="4">
        <v>5634.02</v>
      </c>
      <c r="D1980" s="4">
        <v>5502.29</v>
      </c>
      <c r="E1980" s="4">
        <v>5611.11</v>
      </c>
      <c r="F1980" s="13">
        <v>1.0410026470746958E-2</v>
      </c>
      <c r="G1980" s="13">
        <v>1.0410026470746958E-2</v>
      </c>
      <c r="H1980" s="13" t="str">
        <f t="shared" si="161"/>
        <v/>
      </c>
      <c r="I1980" s="7">
        <v>123635425166</v>
      </c>
      <c r="J1980" s="8">
        <v>115490652492.66667</v>
      </c>
      <c r="K1980" s="8">
        <v>127514133354.3</v>
      </c>
      <c r="L1980" s="4">
        <f>IF(AND(以前300和1000统计!C1979&lt;-10,J1979&lt;K1979*1.05,以前300和1000统计!G1979&lt;10),L1979*(2-E1980/E1979),L1979)</f>
        <v>19155.28952168152</v>
      </c>
      <c r="M1980" s="4">
        <f t="shared" si="165"/>
        <v>5611.11</v>
      </c>
      <c r="N1980" s="4">
        <f t="shared" si="166"/>
        <v>0</v>
      </c>
      <c r="O1980" t="s">
        <v>9</v>
      </c>
      <c r="P1980" t="s">
        <v>9</v>
      </c>
      <c r="R1980" t="s">
        <v>9</v>
      </c>
      <c r="S1980" s="4">
        <f t="shared" si="162"/>
        <v>16069.552913905634</v>
      </c>
      <c r="T1980" s="4">
        <f t="shared" si="163"/>
        <v>41230.489400924016</v>
      </c>
      <c r="U1980" s="4" t="s">
        <v>9</v>
      </c>
      <c r="V1980" t="s">
        <v>9</v>
      </c>
      <c r="W1980" t="s">
        <v>9</v>
      </c>
      <c r="X1980" t="str">
        <f>IF(AND(L1980&lt;&gt;L1979,以前300和1000统计!D1980&gt;以前300和1000统计!E1980+30),1,"")</f>
        <v/>
      </c>
      <c r="Y1980" t="str">
        <f t="shared" si="164"/>
        <v/>
      </c>
    </row>
    <row r="1981" spans="1:25" x14ac:dyDescent="0.25">
      <c r="A1981" s="6">
        <v>45303</v>
      </c>
      <c r="B1981" s="4">
        <v>5601.1</v>
      </c>
      <c r="C1981" s="4">
        <v>5646.27</v>
      </c>
      <c r="D1981" s="4">
        <v>5574.41</v>
      </c>
      <c r="E1981" s="4">
        <v>5574.49</v>
      </c>
      <c r="F1981" s="13">
        <v>1.1324239351096832E-2</v>
      </c>
      <c r="G1981" s="13">
        <v>1.1324239351096832E-2</v>
      </c>
      <c r="H1981" s="13" t="str">
        <f t="shared" si="161"/>
        <v/>
      </c>
      <c r="I1981" s="7">
        <v>118289969742</v>
      </c>
      <c r="J1981" s="8">
        <v>116694506683.66667</v>
      </c>
      <c r="K1981" s="8">
        <v>126490831552.55</v>
      </c>
      <c r="L1981" s="4">
        <f>IF(AND(以前300和1000统计!C1980&lt;-10,J1980&lt;K1980*1.05,以前300和1000统计!G1980&lt;10),L1980*(2-E1981/E1980),L1980)</f>
        <v>19280.303414170528</v>
      </c>
      <c r="M1981" s="4">
        <f t="shared" si="165"/>
        <v>5574.49</v>
      </c>
      <c r="N1981" s="4">
        <f t="shared" si="166"/>
        <v>0</v>
      </c>
      <c r="O1981" t="s">
        <v>9</v>
      </c>
      <c r="P1981" t="s">
        <v>9</v>
      </c>
      <c r="R1981" t="s">
        <v>9</v>
      </c>
      <c r="S1981" s="4">
        <f t="shared" si="162"/>
        <v>16069.552913905634</v>
      </c>
      <c r="T1981" s="4">
        <f t="shared" si="163"/>
        <v>41499.57350760913</v>
      </c>
      <c r="U1981" s="4" t="s">
        <v>9</v>
      </c>
      <c r="V1981" t="s">
        <v>9</v>
      </c>
      <c r="W1981" t="s">
        <v>9</v>
      </c>
      <c r="X1981" t="str">
        <f>IF(AND(L1981&lt;&gt;L1980,以前300和1000统计!D1981&gt;以前300和1000统计!E1981+30),1,"")</f>
        <v/>
      </c>
      <c r="Y1981" t="str">
        <f t="shared" si="164"/>
        <v/>
      </c>
    </row>
    <row r="1982" spans="1:25" x14ac:dyDescent="0.25">
      <c r="A1982" s="6">
        <v>45306</v>
      </c>
      <c r="B1982" s="4">
        <v>5558.15</v>
      </c>
      <c r="C1982" s="4">
        <v>5607.13</v>
      </c>
      <c r="D1982" s="4">
        <v>5520.36</v>
      </c>
      <c r="E1982" s="4">
        <v>5559.38</v>
      </c>
      <c r="F1982" s="13">
        <v>-9.219209746378132E-3</v>
      </c>
      <c r="G1982" s="13">
        <v>-9.219209746378132E-3</v>
      </c>
      <c r="H1982" s="13" t="str">
        <f t="shared" si="161"/>
        <v/>
      </c>
      <c r="I1982" s="7">
        <v>107428092792</v>
      </c>
      <c r="J1982" s="8">
        <v>116451162566.66667</v>
      </c>
      <c r="K1982" s="8">
        <v>124945900996.45</v>
      </c>
      <c r="L1982" s="4">
        <f>IF(AND(以前300和1000统计!C1981&lt;-10,J1981&lt;K1981*1.05,以前300和1000统计!G1981&lt;10),L1981*(2-E1982/E1981),L1981)</f>
        <v>19332.563869313173</v>
      </c>
      <c r="M1982" s="4">
        <f t="shared" si="165"/>
        <v>5559.38</v>
      </c>
      <c r="N1982" s="4">
        <f t="shared" si="166"/>
        <v>0</v>
      </c>
      <c r="O1982" t="s">
        <v>9</v>
      </c>
      <c r="P1982" t="s">
        <v>9</v>
      </c>
      <c r="R1982" t="s">
        <v>9</v>
      </c>
      <c r="S1982" s="4">
        <f t="shared" si="162"/>
        <v>16069.552913905634</v>
      </c>
      <c r="T1982" s="4">
        <f t="shared" si="163"/>
        <v>41612.060668892038</v>
      </c>
      <c r="U1982" s="4" t="s">
        <v>9</v>
      </c>
      <c r="V1982" t="s">
        <v>9</v>
      </c>
      <c r="W1982" t="s">
        <v>9</v>
      </c>
      <c r="X1982" t="str">
        <f>IF(AND(L1982&lt;&gt;L1981,以前300和1000统计!D1982&gt;以前300和1000统计!E1982+30),1,"")</f>
        <v/>
      </c>
      <c r="Y1982" t="str">
        <f t="shared" si="164"/>
        <v/>
      </c>
    </row>
    <row r="1983" spans="1:25" x14ac:dyDescent="0.25">
      <c r="A1983" s="6">
        <v>45307</v>
      </c>
      <c r="B1983" s="4">
        <v>5555</v>
      </c>
      <c r="C1983" s="4">
        <v>5566.21</v>
      </c>
      <c r="D1983" s="4">
        <v>5463.29</v>
      </c>
      <c r="E1983" s="4">
        <v>5539.47</v>
      </c>
      <c r="F1983" s="13">
        <v>-6.2821890433025773E-3</v>
      </c>
      <c r="G1983" s="13">
        <v>-6.2821890433025773E-3</v>
      </c>
      <c r="H1983" s="13" t="str">
        <f t="shared" si="161"/>
        <v/>
      </c>
      <c r="I1983" s="7">
        <v>113669505608</v>
      </c>
      <c r="J1983" s="8">
        <v>113129189380.66667</v>
      </c>
      <c r="K1983" s="8">
        <v>124081060983.05</v>
      </c>
      <c r="L1983" s="4">
        <f>IF(AND(以前300和1000统计!C1982&lt;-10,J1982&lt;K1982*1.05,以前300和1000统计!G1982&lt;10),L1982*(2-E1983/E1982),L1982)</f>
        <v>19401.800249383978</v>
      </c>
      <c r="M1983" s="4">
        <f t="shared" si="165"/>
        <v>5539.47</v>
      </c>
      <c r="N1983" s="4">
        <f t="shared" si="166"/>
        <v>0</v>
      </c>
      <c r="O1983" t="s">
        <v>9</v>
      </c>
      <c r="P1983" t="s">
        <v>9</v>
      </c>
      <c r="R1983" t="s">
        <v>9</v>
      </c>
      <c r="S1983" s="4">
        <f t="shared" si="162"/>
        <v>16069.552913905634</v>
      </c>
      <c r="T1983" s="4">
        <f t="shared" si="163"/>
        <v>41761.087381927966</v>
      </c>
      <c r="U1983" s="4" t="s">
        <v>9</v>
      </c>
      <c r="V1983" t="s">
        <v>9</v>
      </c>
      <c r="W1983" t="s">
        <v>9</v>
      </c>
      <c r="X1983" t="str">
        <f>IF(AND(L1983&lt;&gt;L1982,以前300和1000统计!D1983&gt;以前300和1000统计!E1983+30),1,"")</f>
        <v/>
      </c>
      <c r="Y1983" t="str">
        <f t="shared" si="164"/>
        <v/>
      </c>
    </row>
    <row r="1984" spans="1:25" x14ac:dyDescent="0.25">
      <c r="A1984" s="6">
        <v>45308</v>
      </c>
      <c r="B1984" s="4">
        <v>5529.89</v>
      </c>
      <c r="C1984" s="4">
        <v>5529.89</v>
      </c>
      <c r="D1984" s="4">
        <v>5389.12</v>
      </c>
      <c r="E1984" s="4">
        <v>5389.12</v>
      </c>
      <c r="F1984" s="13">
        <v>-3.0625717256240859E-2</v>
      </c>
      <c r="G1984" s="13">
        <v>-3.0625717256240859E-2</v>
      </c>
      <c r="H1984" s="13" t="str">
        <f t="shared" si="161"/>
        <v/>
      </c>
      <c r="I1984" s="7">
        <v>104138700026</v>
      </c>
      <c r="J1984" s="8">
        <v>108412099475.33333</v>
      </c>
      <c r="K1984" s="8">
        <v>123475172605.85001</v>
      </c>
      <c r="L1984" s="4">
        <f>IF(AND(以前300和1000统计!C1983&lt;-10,J1983&lt;K1983*1.05,以前300和1000统计!G1983&lt;10),L1983*(2-E1984/E1983),L1983)</f>
        <v>19928.395874506037</v>
      </c>
      <c r="M1984" s="4">
        <f t="shared" si="165"/>
        <v>5389.12</v>
      </c>
      <c r="N1984" s="4">
        <f t="shared" si="166"/>
        <v>0</v>
      </c>
      <c r="O1984" t="s">
        <v>9</v>
      </c>
      <c r="P1984" t="s">
        <v>9</v>
      </c>
      <c r="R1984" t="s">
        <v>9</v>
      </c>
      <c r="S1984" s="4">
        <f t="shared" si="162"/>
        <v>16069.552913905634</v>
      </c>
      <c r="T1984" s="4">
        <f t="shared" si="163"/>
        <v>42894.549516008105</v>
      </c>
      <c r="U1984" s="4" t="s">
        <v>9</v>
      </c>
      <c r="V1984" t="s">
        <v>9</v>
      </c>
      <c r="W1984" t="s">
        <v>9</v>
      </c>
      <c r="X1984" t="str">
        <f>IF(AND(L1984&lt;&gt;L1983,以前300和1000统计!D1984&gt;以前300和1000统计!E1984+30),1,"")</f>
        <v/>
      </c>
      <c r="Y1984" t="str">
        <f t="shared" si="164"/>
        <v/>
      </c>
    </row>
    <row r="1985" spans="1:25" x14ac:dyDescent="0.25">
      <c r="A1985" s="6">
        <v>45309</v>
      </c>
      <c r="B1985" s="4">
        <v>5360.21</v>
      </c>
      <c r="C1985" s="4">
        <v>5375.23</v>
      </c>
      <c r="D1985" s="4">
        <v>5214.8999999999996</v>
      </c>
      <c r="E1985" s="4">
        <v>5373.42</v>
      </c>
      <c r="F1985" s="13">
        <v>-2.9975791907890126E-2</v>
      </c>
      <c r="G1985" s="13">
        <v>-2.9975791907890126E-2</v>
      </c>
      <c r="H1985" s="13" t="str">
        <f t="shared" si="161"/>
        <v/>
      </c>
      <c r="I1985" s="7">
        <v>142966452446</v>
      </c>
      <c r="J1985" s="8">
        <v>120258219360</v>
      </c>
      <c r="K1985" s="8">
        <v>124593402955.64999</v>
      </c>
      <c r="L1985" s="4">
        <f>IF(AND(以前300和1000统计!C1984&lt;-10,J1984&lt;K1984*1.05,以前300和1000统计!G1984&lt;10),L1984*(2-E1985/E1984),L1984)</f>
        <v>19986.452814271666</v>
      </c>
      <c r="M1985" s="4">
        <f t="shared" si="165"/>
        <v>5373.42</v>
      </c>
      <c r="N1985" s="4">
        <f t="shared" si="166"/>
        <v>0</v>
      </c>
      <c r="O1985" t="s">
        <v>9</v>
      </c>
      <c r="P1985" t="s">
        <v>9</v>
      </c>
      <c r="R1985" t="s">
        <v>9</v>
      </c>
      <c r="S1985" s="4">
        <f t="shared" si="162"/>
        <v>16069.552913905634</v>
      </c>
      <c r="T1985" s="4">
        <f t="shared" si="163"/>
        <v>43019.513225742041</v>
      </c>
      <c r="U1985" s="4" t="s">
        <v>9</v>
      </c>
      <c r="V1985" t="s">
        <v>9</v>
      </c>
      <c r="W1985" t="s">
        <v>9</v>
      </c>
      <c r="X1985" t="str">
        <f>IF(AND(L1985&lt;&gt;L1984,以前300和1000统计!D1985&gt;以前300和1000统计!E1985+30),1,"")</f>
        <v/>
      </c>
      <c r="Y1985" t="str">
        <f t="shared" si="164"/>
        <v/>
      </c>
    </row>
    <row r="1986" spans="1:25" x14ac:dyDescent="0.25">
      <c r="A1986" s="6">
        <v>45310</v>
      </c>
      <c r="B1986" s="4">
        <v>5364.81</v>
      </c>
      <c r="C1986" s="4">
        <v>5395.14</v>
      </c>
      <c r="D1986" s="4">
        <v>5304.96</v>
      </c>
      <c r="E1986" s="4">
        <v>5306.99</v>
      </c>
      <c r="F1986" s="13">
        <v>-1.523996496645097E-2</v>
      </c>
      <c r="G1986" s="13">
        <v>-1.523996496645097E-2</v>
      </c>
      <c r="H1986" s="13" t="str">
        <f t="shared" si="161"/>
        <v/>
      </c>
      <c r="I1986" s="7">
        <v>109174686371</v>
      </c>
      <c r="J1986" s="8">
        <v>118759946281</v>
      </c>
      <c r="K1986" s="8">
        <v>123349743830.85001</v>
      </c>
      <c r="L1986" s="4">
        <f>IF(AND(以前300和1000统计!C1985&lt;-10,J1985&lt;K1985*1.05,以前300和1000统计!G1985&lt;10),L1985*(2-E1986/E1985),L1985)</f>
        <v>20233.539410973968</v>
      </c>
      <c r="M1986" s="4">
        <f t="shared" si="165"/>
        <v>5306.99</v>
      </c>
      <c r="N1986" s="4">
        <f t="shared" si="166"/>
        <v>0</v>
      </c>
      <c r="O1986" t="s">
        <v>9</v>
      </c>
      <c r="P1986" t="s">
        <v>9</v>
      </c>
      <c r="R1986" t="s">
        <v>9</v>
      </c>
      <c r="S1986" s="4">
        <f t="shared" si="162"/>
        <v>16069.552913905634</v>
      </c>
      <c r="T1986" s="4">
        <f t="shared" si="163"/>
        <v>43551.35072654899</v>
      </c>
      <c r="U1986" s="4" t="s">
        <v>9</v>
      </c>
      <c r="V1986" t="s">
        <v>9</v>
      </c>
      <c r="W1986" t="s">
        <v>9</v>
      </c>
      <c r="X1986" t="str">
        <f>IF(AND(L1986&lt;&gt;L1985,以前300和1000统计!D1986&gt;以前300和1000统计!E1986+30),1,"")</f>
        <v/>
      </c>
      <c r="Y1986" t="str">
        <f t="shared" si="164"/>
        <v/>
      </c>
    </row>
    <row r="1987" spans="1:25" x14ac:dyDescent="0.25">
      <c r="A1987" s="6">
        <v>45313</v>
      </c>
      <c r="B1987" s="4">
        <v>5298.31</v>
      </c>
      <c r="C1987" s="4">
        <v>5298.31</v>
      </c>
      <c r="D1987" s="4">
        <v>4970.2</v>
      </c>
      <c r="E1987" s="4">
        <v>5000.83</v>
      </c>
      <c r="F1987" s="13">
        <v>-6.9339452341339425E-2</v>
      </c>
      <c r="G1987" s="13">
        <v>-6.9339452341339425E-2</v>
      </c>
      <c r="H1987" s="13" t="str">
        <f t="shared" si="161"/>
        <v/>
      </c>
      <c r="I1987" s="7">
        <v>139600818351</v>
      </c>
      <c r="J1987" s="8">
        <v>130580652389.33333</v>
      </c>
      <c r="K1987" s="8">
        <v>122942522526.3</v>
      </c>
      <c r="L1987" s="4">
        <f>IF(AND(以前300和1000统计!C1986&lt;-10,J1986&lt;K1986*1.05,以前300和1000统计!G1986&lt;10),L1986*(2-E1987/E1986),L1986)</f>
        <v>21400.811334618782</v>
      </c>
      <c r="M1987" s="4">
        <f t="shared" si="165"/>
        <v>5000.83</v>
      </c>
      <c r="N1987" s="4">
        <f t="shared" si="166"/>
        <v>0</v>
      </c>
      <c r="O1987" t="s">
        <v>9</v>
      </c>
      <c r="P1987">
        <v>12151.380081229874</v>
      </c>
      <c r="R1987" t="s">
        <v>9</v>
      </c>
      <c r="S1987" s="4">
        <f t="shared" si="162"/>
        <v>16069.552913905634</v>
      </c>
      <c r="T1987" s="4">
        <f t="shared" si="163"/>
        <v>46063.826072920514</v>
      </c>
      <c r="U1987" s="4" t="s">
        <v>9</v>
      </c>
      <c r="V1987" t="s">
        <v>9</v>
      </c>
      <c r="W1987" t="s">
        <v>9</v>
      </c>
      <c r="X1987" t="str">
        <f>IF(AND(L1987&lt;&gt;L1986,以前300和1000统计!D1987&gt;以前300和1000统计!E1987+30),1,"")</f>
        <v/>
      </c>
      <c r="Y1987" t="str">
        <f t="shared" si="164"/>
        <v/>
      </c>
    </row>
    <row r="1988" spans="1:25" x14ac:dyDescent="0.25">
      <c r="A1988" s="6">
        <v>45314</v>
      </c>
      <c r="B1988" s="4">
        <v>4992.79</v>
      </c>
      <c r="C1988" s="4">
        <v>5102.4399999999996</v>
      </c>
      <c r="D1988" s="4">
        <v>4939.5200000000004</v>
      </c>
      <c r="E1988" s="4">
        <v>5079.63</v>
      </c>
      <c r="F1988" s="13">
        <v>-4.2841610781252593E-2</v>
      </c>
      <c r="G1988" s="13" t="s">
        <v>9</v>
      </c>
      <c r="H1988" s="13" t="str">
        <f t="shared" si="161"/>
        <v/>
      </c>
      <c r="I1988" s="7">
        <v>124162903226</v>
      </c>
      <c r="J1988" s="8">
        <v>124312802649.33333</v>
      </c>
      <c r="K1988" s="8">
        <v>123332218030.05</v>
      </c>
      <c r="L1988" s="4">
        <f>IF(AND(以前300和1000统计!C1987&lt;-10,J1987&lt;K1987*1.05,以前300和1000统计!G1987&lt;10),L1987*(2-E1988/E1987),L1987)</f>
        <v>21400.811334618782</v>
      </c>
      <c r="M1988" s="4">
        <f t="shared" si="165"/>
        <v>5079.63</v>
      </c>
      <c r="N1988" s="4">
        <f t="shared" si="166"/>
        <v>1</v>
      </c>
      <c r="O1988">
        <v>12151.380081229874</v>
      </c>
      <c r="P1988" t="s">
        <v>9</v>
      </c>
      <c r="Q1988">
        <v>-1.2556032624423397E-2</v>
      </c>
      <c r="R1988">
        <v>-8.5295229863324495E-2</v>
      </c>
      <c r="S1988" s="4">
        <f t="shared" si="162"/>
        <v>16322.767034284805</v>
      </c>
      <c r="T1988" s="4">
        <f t="shared" si="163"/>
        <v>46789.671481491918</v>
      </c>
      <c r="U1988" s="4">
        <v>5611.11</v>
      </c>
      <c r="V1988">
        <v>-9.4719226677074553E-2</v>
      </c>
      <c r="W1988">
        <v>-1.2556032624423397E-2</v>
      </c>
      <c r="X1988" t="str">
        <f>IF(AND(L1988&lt;&gt;L1987,以前300和1000统计!D1988&gt;以前300和1000统计!E1988+30),1,"")</f>
        <v/>
      </c>
      <c r="Y1988" t="str">
        <f t="shared" si="164"/>
        <v/>
      </c>
    </row>
    <row r="1989" spans="1:25" x14ac:dyDescent="0.25">
      <c r="A1989" s="6">
        <v>45315</v>
      </c>
      <c r="B1989" s="4">
        <v>5102.82</v>
      </c>
      <c r="C1989" s="4">
        <v>5151.42</v>
      </c>
      <c r="D1989" s="4">
        <v>4951.8999999999996</v>
      </c>
      <c r="E1989" s="4">
        <v>5143.41</v>
      </c>
      <c r="F1989" s="13">
        <v>2.851126712965657E-2</v>
      </c>
      <c r="G1989" s="13">
        <v>2.851126712965657E-2</v>
      </c>
      <c r="H1989" s="13">
        <f t="shared" ref="H1989:H2052" si="167">IF(AND(G1989&gt;0.02),G1989,"")</f>
        <v>2.851126712965657E-2</v>
      </c>
      <c r="I1989" s="7">
        <v>135222048613</v>
      </c>
      <c r="J1989" s="8">
        <v>132995256730</v>
      </c>
      <c r="K1989" s="8">
        <v>124480790203.10001</v>
      </c>
      <c r="L1989" s="4">
        <f>L1988</f>
        <v>21400.811334618782</v>
      </c>
      <c r="M1989" s="4">
        <f t="shared" si="165"/>
        <v>5143.41</v>
      </c>
      <c r="N1989" s="4">
        <f t="shared" si="166"/>
        <v>1</v>
      </c>
      <c r="O1989" t="s">
        <v>9</v>
      </c>
      <c r="P1989">
        <v>11998.806956498183</v>
      </c>
      <c r="R1989" t="s">
        <v>9</v>
      </c>
      <c r="S1989" s="4">
        <f t="shared" si="162"/>
        <v>16527.716229688147</v>
      </c>
      <c r="T1989" s="4">
        <f t="shared" si="163"/>
        <v>47377.164123099581</v>
      </c>
      <c r="U1989" s="4" t="s">
        <v>9</v>
      </c>
      <c r="V1989" t="s">
        <v>9</v>
      </c>
      <c r="W1989" t="s">
        <v>9</v>
      </c>
      <c r="X1989" t="str">
        <f>IF(AND(L1989&lt;&gt;L1988,以前300和1000统计!D1989&gt;以前300和1000统计!E1989+30),1,"")</f>
        <v/>
      </c>
      <c r="Y1989" t="str">
        <f t="shared" si="164"/>
        <v/>
      </c>
    </row>
    <row r="1990" spans="1:25" x14ac:dyDescent="0.25">
      <c r="A1990" s="6">
        <v>45316</v>
      </c>
      <c r="B1990" s="4">
        <v>5143.29</v>
      </c>
      <c r="C1990" s="4">
        <v>5316.26</v>
      </c>
      <c r="D1990" s="4">
        <v>5112.54</v>
      </c>
      <c r="E1990" s="4">
        <v>5316.2</v>
      </c>
      <c r="F1990" s="13">
        <v>4.6572289714014614E-2</v>
      </c>
      <c r="G1990" s="13" t="s">
        <v>9</v>
      </c>
      <c r="H1990" s="13" t="str">
        <f t="shared" si="167"/>
        <v/>
      </c>
      <c r="I1990" s="7">
        <v>158319218894</v>
      </c>
      <c r="J1990" s="8">
        <v>139234723577.66666</v>
      </c>
      <c r="K1990" s="8">
        <v>126632211657.95</v>
      </c>
      <c r="L1990" s="4">
        <f>IF(AND(以前300和1000统计!C1989&lt;-10,J1989&lt;K1989*1.05,以前300和1000统计!G1989&lt;10),L1989*(2-E1990/E1989),L1989)</f>
        <v>21400.811334618782</v>
      </c>
      <c r="M1990" s="4">
        <f t="shared" si="165"/>
        <v>5316.2</v>
      </c>
      <c r="N1990" s="4">
        <f t="shared" si="166"/>
        <v>1</v>
      </c>
      <c r="O1990" t="s">
        <v>9</v>
      </c>
      <c r="P1990" t="s">
        <v>9</v>
      </c>
      <c r="R1990" t="s">
        <v>9</v>
      </c>
      <c r="S1990" s="4">
        <f t="shared" si="162"/>
        <v>17082.955669539882</v>
      </c>
      <c r="T1990" s="4">
        <f t="shared" si="163"/>
        <v>48968.773617351522</v>
      </c>
      <c r="U1990" s="4" t="s">
        <v>9</v>
      </c>
      <c r="V1990" t="s">
        <v>9</v>
      </c>
      <c r="W1990" t="s">
        <v>9</v>
      </c>
      <c r="X1990" t="str">
        <f>IF(AND(L1990&lt;&gt;L1989,以前300和1000统计!D1990&gt;以前300和1000统计!E1990+30),1,"")</f>
        <v/>
      </c>
      <c r="Y1990" t="str">
        <f t="shared" si="164"/>
        <v/>
      </c>
    </row>
    <row r="1991" spans="1:25" x14ac:dyDescent="0.25">
      <c r="A1991" s="6">
        <v>45317</v>
      </c>
      <c r="B1991" s="4">
        <v>5303.96</v>
      </c>
      <c r="C1991" s="4">
        <v>5352.85</v>
      </c>
      <c r="D1991" s="4">
        <v>5253.32</v>
      </c>
      <c r="E1991" s="4">
        <v>5269.76</v>
      </c>
      <c r="F1991" s="13">
        <v>2.456541477346752E-2</v>
      </c>
      <c r="G1991" s="13" t="s">
        <v>9</v>
      </c>
      <c r="H1991" s="13" t="str">
        <f t="shared" si="167"/>
        <v/>
      </c>
      <c r="I1991" s="7">
        <v>150031258107</v>
      </c>
      <c r="J1991" s="8">
        <v>147857508538</v>
      </c>
      <c r="K1991" s="8">
        <v>126342105331.2</v>
      </c>
      <c r="L1991" s="4">
        <f>IF(AND(以前300和1000统计!C1990&lt;-10,J1990&lt;K1990*1.05,以前300和1000统计!G1990&lt;10),L1990*(2-E1991/E1990),L1990)</f>
        <v>21400.811334618782</v>
      </c>
      <c r="M1991" s="4">
        <f t="shared" si="165"/>
        <v>5269.76</v>
      </c>
      <c r="N1991" s="4">
        <f t="shared" si="166"/>
        <v>1</v>
      </c>
      <c r="O1991" t="s">
        <v>9</v>
      </c>
      <c r="P1991" t="s">
        <v>9</v>
      </c>
      <c r="R1991" t="s">
        <v>9</v>
      </c>
      <c r="S1991" s="4">
        <f t="shared" si="162"/>
        <v>16933.726434128606</v>
      </c>
      <c r="T1991" s="4">
        <f t="shared" si="163"/>
        <v>48541.003810574162</v>
      </c>
      <c r="U1991" s="4" t="s">
        <v>9</v>
      </c>
      <c r="V1991" t="s">
        <v>9</v>
      </c>
      <c r="W1991" t="s">
        <v>9</v>
      </c>
      <c r="X1991" t="str">
        <f>IF(AND(L1991&lt;&gt;L1990,以前300和1000统计!D1991&gt;以前300和1000统计!E1991+30),1,"")</f>
        <v/>
      </c>
      <c r="Y1991" t="str">
        <f t="shared" si="164"/>
        <v/>
      </c>
    </row>
    <row r="1992" spans="1:25" x14ac:dyDescent="0.25">
      <c r="A1992" s="6">
        <v>45320</v>
      </c>
      <c r="B1992" s="4">
        <v>5282.82</v>
      </c>
      <c r="C1992" s="4">
        <v>5301.87</v>
      </c>
      <c r="D1992" s="4">
        <v>5131.25</v>
      </c>
      <c r="E1992" s="4">
        <v>5131.25</v>
      </c>
      <c r="F1992" s="13">
        <v>-3.4789887513637541E-2</v>
      </c>
      <c r="G1992" s="13" t="s">
        <v>9</v>
      </c>
      <c r="H1992" s="13" t="str">
        <f t="shared" si="167"/>
        <v/>
      </c>
      <c r="I1992" s="7">
        <v>141294666661</v>
      </c>
      <c r="J1992" s="8">
        <v>149881714554</v>
      </c>
      <c r="K1992" s="8">
        <v>125763048329.14999</v>
      </c>
      <c r="L1992" s="4">
        <f>IF(AND(以前300和1000统计!C1991&lt;-10,J1991&lt;K1991*1.05,以前300和1000统计!G1991&lt;10),L1991*(2-E1992/E1991),L1991)</f>
        <v>21400.811334618782</v>
      </c>
      <c r="M1992" s="4">
        <f t="shared" si="165"/>
        <v>5131.25</v>
      </c>
      <c r="N1992" s="4">
        <f t="shared" si="166"/>
        <v>1</v>
      </c>
      <c r="O1992" t="s">
        <v>9</v>
      </c>
      <c r="P1992" t="s">
        <v>9</v>
      </c>
      <c r="R1992" t="s">
        <v>9</v>
      </c>
      <c r="S1992" s="4">
        <f t="shared" ref="S1992:S2055" si="168">IF(L1992=L1991,S1991*E1992/E1991,S1991)</f>
        <v>16488.641563396133</v>
      </c>
      <c r="T1992" s="4">
        <f t="shared" ref="T1992:T2055" si="169">IF(L1992&lt;&gt;L1991,T1991*L1992/L1991,T1991*S1992/S1991)</f>
        <v>47265.155491523081</v>
      </c>
      <c r="U1992" s="4" t="s">
        <v>9</v>
      </c>
      <c r="V1992" t="s">
        <v>9</v>
      </c>
      <c r="W1992" t="s">
        <v>9</v>
      </c>
      <c r="X1992" t="str">
        <f>IF(AND(L1992&lt;&gt;L1991,以前300和1000统计!D1992&gt;以前300和1000统计!E1992+30),1,"")</f>
        <v/>
      </c>
      <c r="Y1992" t="str">
        <f t="shared" si="164"/>
        <v/>
      </c>
    </row>
    <row r="1993" spans="1:25" x14ac:dyDescent="0.25">
      <c r="A1993" s="6">
        <v>45321</v>
      </c>
      <c r="B1993" s="4">
        <v>5099.59</v>
      </c>
      <c r="C1993" s="4">
        <v>5144.29</v>
      </c>
      <c r="D1993" s="4">
        <v>4978.91</v>
      </c>
      <c r="E1993" s="4">
        <v>4984.66</v>
      </c>
      <c r="F1993" s="13">
        <v>-5.4101135535584266E-2</v>
      </c>
      <c r="G1993" s="13" t="s">
        <v>9</v>
      </c>
      <c r="H1993" s="13" t="str">
        <f t="shared" si="167"/>
        <v/>
      </c>
      <c r="I1993" s="7">
        <v>117586947100</v>
      </c>
      <c r="J1993" s="8">
        <v>136304290622.66667</v>
      </c>
      <c r="K1993" s="8">
        <v>124574813605.2</v>
      </c>
      <c r="L1993" s="4">
        <f>IF(AND(以前300和1000统计!C1992&lt;-10,J1992&lt;K1992*1.05,以前300和1000统计!G1992&lt;10),L1992*(2-E1993/E1992),L1992)</f>
        <v>21400.811334618782</v>
      </c>
      <c r="M1993" s="4">
        <f t="shared" si="165"/>
        <v>4984.66</v>
      </c>
      <c r="N1993" s="4">
        <f t="shared" si="166"/>
        <v>1</v>
      </c>
      <c r="O1993" t="s">
        <v>9</v>
      </c>
      <c r="P1993" t="s">
        <v>9</v>
      </c>
      <c r="R1993" t="s">
        <v>9</v>
      </c>
      <c r="S1993" s="4">
        <f t="shared" si="168"/>
        <v>16017.592605193309</v>
      </c>
      <c r="T1993" s="4">
        <f t="shared" si="169"/>
        <v>45914.880384384982</v>
      </c>
      <c r="U1993" s="4" t="s">
        <v>9</v>
      </c>
      <c r="V1993" t="s">
        <v>9</v>
      </c>
      <c r="W1993" t="s">
        <v>9</v>
      </c>
      <c r="X1993" t="str">
        <f>IF(AND(L1993&lt;&gt;L1992,以前300和1000统计!D1993&gt;以前300和1000统计!E1993+30),1,"")</f>
        <v/>
      </c>
      <c r="Y1993" t="str">
        <f t="shared" ref="Y1993:Y2056" si="170">IF(X1993=1,E1993/E1992-1,"")</f>
        <v/>
      </c>
    </row>
    <row r="1994" spans="1:25" x14ac:dyDescent="0.25">
      <c r="A1994" s="6">
        <v>45322</v>
      </c>
      <c r="B1994" s="4">
        <v>4949.1899999999996</v>
      </c>
      <c r="C1994" s="4">
        <v>4986.1000000000004</v>
      </c>
      <c r="D1994" s="4">
        <v>4775.62</v>
      </c>
      <c r="E1994" s="4">
        <v>4785.03</v>
      </c>
      <c r="F1994" s="13">
        <v>-6.7472838002436086E-2</v>
      </c>
      <c r="G1994" s="13" t="s">
        <v>9</v>
      </c>
      <c r="H1994" s="13" t="str">
        <f t="shared" si="167"/>
        <v/>
      </c>
      <c r="I1994" s="7">
        <v>139299752958</v>
      </c>
      <c r="J1994" s="8">
        <v>132727122239.66667</v>
      </c>
      <c r="K1994" s="8">
        <v>124980838219.10001</v>
      </c>
      <c r="L1994" s="4">
        <f>IF(AND(以前300和1000统计!C1993&lt;-10,J1993&lt;K1993*1.05,以前300和1000统计!G1993&lt;10),L1993*(2-E1994/E1993),L1993)</f>
        <v>21400.811334618782</v>
      </c>
      <c r="M1994" s="4">
        <f t="shared" si="165"/>
        <v>4785.03</v>
      </c>
      <c r="N1994" s="4">
        <f t="shared" si="166"/>
        <v>1</v>
      </c>
      <c r="O1994" t="s">
        <v>9</v>
      </c>
      <c r="P1994" t="s">
        <v>9</v>
      </c>
      <c r="R1994" t="s">
        <v>9</v>
      </c>
      <c r="S1994" s="4">
        <f t="shared" si="168"/>
        <v>15376.106122308871</v>
      </c>
      <c r="T1994" s="4">
        <f t="shared" si="169"/>
        <v>44076.041311883593</v>
      </c>
      <c r="U1994" s="4" t="s">
        <v>9</v>
      </c>
      <c r="V1994" t="s">
        <v>9</v>
      </c>
      <c r="W1994" t="s">
        <v>9</v>
      </c>
      <c r="X1994" t="str">
        <f>IF(AND(L1994&lt;&gt;L1993,以前300和1000统计!D1994&gt;以前300和1000统计!E1994+30),1,"")</f>
        <v/>
      </c>
      <c r="Y1994" t="str">
        <f t="shared" si="170"/>
        <v/>
      </c>
    </row>
    <row r="1995" spans="1:25" x14ac:dyDescent="0.25">
      <c r="A1995" s="6">
        <v>45323</v>
      </c>
      <c r="B1995" s="4">
        <v>4753.6400000000003</v>
      </c>
      <c r="C1995" s="4">
        <v>4858.72</v>
      </c>
      <c r="D1995" s="4">
        <v>4684.47</v>
      </c>
      <c r="E1995" s="4">
        <v>4750.4399999999996</v>
      </c>
      <c r="F1995" s="13">
        <v>-4.6988159673879482E-2</v>
      </c>
      <c r="G1995" s="13" t="s">
        <v>9</v>
      </c>
      <c r="H1995" s="13" t="str">
        <f t="shared" si="167"/>
        <v/>
      </c>
      <c r="I1995" s="7">
        <v>129099528518</v>
      </c>
      <c r="J1995" s="8">
        <v>128662076192</v>
      </c>
      <c r="K1995" s="8">
        <v>125803667336.55</v>
      </c>
      <c r="L1995" s="4">
        <f>IF(AND(以前300和1000统计!C1994&lt;-10,J1994&lt;K1994*1.05,以前300和1000统计!G1994&lt;10),L1994*(2-E1995/E1994),L1994)</f>
        <v>21400.811334618782</v>
      </c>
      <c r="M1995" s="4">
        <f t="shared" si="165"/>
        <v>4750.4399999999996</v>
      </c>
      <c r="N1995" s="4">
        <f t="shared" si="166"/>
        <v>1</v>
      </c>
      <c r="O1995">
        <v>11998.806956498183</v>
      </c>
      <c r="P1995" t="s">
        <v>9</v>
      </c>
      <c r="Q1995">
        <v>3.7000783085356259E-2</v>
      </c>
      <c r="R1995">
        <v>-0.1159373359983028</v>
      </c>
      <c r="S1995" s="4">
        <f t="shared" si="168"/>
        <v>15264.955406269333</v>
      </c>
      <c r="T1995" s="4">
        <f t="shared" si="169"/>
        <v>43757.424653476424</v>
      </c>
      <c r="U1995" s="4">
        <v>5316.2</v>
      </c>
      <c r="V1995">
        <v>-0.10642188029043309</v>
      </c>
      <c r="W1995">
        <v>3.7000783085356259E-2</v>
      </c>
      <c r="X1995" t="str">
        <f>IF(AND(L1995&lt;&gt;L1994,以前300和1000统计!D1995&gt;以前300和1000统计!E1995+30),1,"")</f>
        <v/>
      </c>
      <c r="Y1995" t="str">
        <f t="shared" si="170"/>
        <v/>
      </c>
    </row>
    <row r="1996" spans="1:25" x14ac:dyDescent="0.25">
      <c r="A1996" s="6">
        <v>45324</v>
      </c>
      <c r="B1996" s="4">
        <v>4753.67</v>
      </c>
      <c r="C1996" s="4">
        <v>4802.62</v>
      </c>
      <c r="D1996" s="4">
        <v>4431.82</v>
      </c>
      <c r="E1996" s="4">
        <v>4574.67</v>
      </c>
      <c r="F1996" s="13">
        <v>-4.3962106820646829E-2</v>
      </c>
      <c r="G1996" s="13" t="s">
        <v>9</v>
      </c>
      <c r="H1996" s="13" t="str">
        <f t="shared" si="167"/>
        <v/>
      </c>
      <c r="I1996" s="7">
        <v>150000797614</v>
      </c>
      <c r="J1996" s="8">
        <v>139466693030</v>
      </c>
      <c r="K1996" s="8">
        <v>126969559871.45</v>
      </c>
      <c r="L1996" s="4">
        <f>L1995</f>
        <v>21400.811334618782</v>
      </c>
      <c r="M1996" s="4">
        <f t="shared" si="165"/>
        <v>4574.67</v>
      </c>
      <c r="N1996" s="4">
        <f t="shared" si="166"/>
        <v>1</v>
      </c>
      <c r="O1996" t="s">
        <v>9</v>
      </c>
      <c r="P1996">
        <v>12442.772209978637</v>
      </c>
      <c r="R1996" t="s">
        <v>9</v>
      </c>
      <c r="S1996" s="4">
        <f t="shared" si="168"/>
        <v>14700.140102474326</v>
      </c>
      <c r="T1996" s="4">
        <f t="shared" si="169"/>
        <v>42138.365675499328</v>
      </c>
      <c r="U1996" s="4" t="s">
        <v>9</v>
      </c>
      <c r="V1996" t="s">
        <v>9</v>
      </c>
      <c r="W1996" t="s">
        <v>9</v>
      </c>
      <c r="X1996" t="str">
        <f>IF(AND(L1996&lt;&gt;L1995,以前300和1000统计!D1996&gt;以前300和1000统计!E1996+30),1,"")</f>
        <v/>
      </c>
      <c r="Y1996" t="str">
        <f t="shared" si="170"/>
        <v/>
      </c>
    </row>
    <row r="1997" spans="1:25" x14ac:dyDescent="0.25">
      <c r="A1997" s="6">
        <v>45327</v>
      </c>
      <c r="B1997" s="4">
        <v>4534.75</v>
      </c>
      <c r="C1997" s="4">
        <v>4534.75</v>
      </c>
      <c r="D1997" s="4">
        <v>4177.9399999999996</v>
      </c>
      <c r="E1997" s="4">
        <v>4293.07</v>
      </c>
      <c r="F1997" s="13">
        <v>-9.6279502530291938E-2</v>
      </c>
      <c r="G1997" s="13" t="s">
        <v>9</v>
      </c>
      <c r="H1997" s="13" t="str">
        <f t="shared" si="167"/>
        <v/>
      </c>
      <c r="I1997" s="7">
        <v>166206907857</v>
      </c>
      <c r="J1997" s="8">
        <v>148435744663</v>
      </c>
      <c r="K1997" s="8">
        <v>129648210618.10001</v>
      </c>
      <c r="L1997" s="4">
        <f>IF(AND(以前300和1000统计!C1996&lt;-10,J1996&lt;K1996*1.05,以前300和1000统计!G1996&lt;10),L1996*(2-E1997/E1996),L1996)</f>
        <v>21400.811334618782</v>
      </c>
      <c r="M1997" s="4">
        <f t="shared" si="165"/>
        <v>4293.07</v>
      </c>
      <c r="N1997" s="4">
        <f t="shared" si="166"/>
        <v>1</v>
      </c>
      <c r="O1997" t="s">
        <v>9</v>
      </c>
      <c r="P1997" t="s">
        <v>9</v>
      </c>
      <c r="R1997" t="s">
        <v>9</v>
      </c>
      <c r="S1997" s="4">
        <f t="shared" si="168"/>
        <v>13795.253093606632</v>
      </c>
      <c r="T1997" s="4">
        <f t="shared" si="169"/>
        <v>39544.481575832993</v>
      </c>
      <c r="U1997" s="4" t="s">
        <v>9</v>
      </c>
      <c r="V1997" t="s">
        <v>9</v>
      </c>
      <c r="W1997" t="s">
        <v>9</v>
      </c>
      <c r="X1997" t="str">
        <f>IF(AND(L1997&lt;&gt;L1996,以前300和1000统计!D1997&gt;以前300和1000统计!E1997+30),1,"")</f>
        <v/>
      </c>
      <c r="Y1997" t="str">
        <f t="shared" si="170"/>
        <v/>
      </c>
    </row>
    <row r="1998" spans="1:25" x14ac:dyDescent="0.25">
      <c r="A1998" s="6">
        <v>45328</v>
      </c>
      <c r="B1998" s="4">
        <v>4229.79</v>
      </c>
      <c r="C1998" s="4">
        <v>4641.45</v>
      </c>
      <c r="D1998" s="4">
        <v>4192.97</v>
      </c>
      <c r="E1998" s="4">
        <v>4592.4399999999996</v>
      </c>
      <c r="F1998" s="13">
        <v>3.8844331940881549E-3</v>
      </c>
      <c r="G1998" s="13" t="s">
        <v>9</v>
      </c>
      <c r="H1998" s="13" t="str">
        <f t="shared" si="167"/>
        <v/>
      </c>
      <c r="I1998" s="7">
        <v>169330958130</v>
      </c>
      <c r="J1998" s="8">
        <v>161846221200.33334</v>
      </c>
      <c r="K1998" s="8">
        <v>132380838166.14999</v>
      </c>
      <c r="L1998" s="4">
        <f>IF(AND(以前300和1000统计!C1997&lt;-10,J1997&lt;K1997*1.05,以前300和1000统计!G1997&lt;10),L1997*(2-E1998/E1997),L1997)</f>
        <v>21400.811334618782</v>
      </c>
      <c r="M1998" s="4">
        <f t="shared" si="165"/>
        <v>4592.4399999999996</v>
      </c>
      <c r="N1998" s="4">
        <f t="shared" si="166"/>
        <v>1</v>
      </c>
      <c r="O1998" t="s">
        <v>9</v>
      </c>
      <c r="P1998" t="s">
        <v>9</v>
      </c>
      <c r="R1998" t="s">
        <v>9</v>
      </c>
      <c r="S1998" s="4">
        <f t="shared" si="168"/>
        <v>14757.241814646124</v>
      </c>
      <c r="T1998" s="4">
        <f t="shared" si="169"/>
        <v>42302.04934187387</v>
      </c>
      <c r="U1998" s="4" t="s">
        <v>9</v>
      </c>
      <c r="V1998" t="s">
        <v>9</v>
      </c>
      <c r="W1998" t="s">
        <v>9</v>
      </c>
      <c r="X1998" t="str">
        <f>IF(AND(L1998&lt;&gt;L1997,以前300和1000统计!D1998&gt;以前300和1000统计!E1998+30),1,"")</f>
        <v/>
      </c>
      <c r="Y1998" t="str">
        <f t="shared" si="170"/>
        <v/>
      </c>
    </row>
    <row r="1999" spans="1:25" x14ac:dyDescent="0.25">
      <c r="A1999" s="6">
        <v>45329</v>
      </c>
      <c r="B1999" s="4">
        <v>4604.12</v>
      </c>
      <c r="C1999" s="4">
        <v>4848.24</v>
      </c>
      <c r="D1999" s="4">
        <v>4599.3500000000004</v>
      </c>
      <c r="E1999" s="4">
        <v>4797.8500000000004</v>
      </c>
      <c r="F1999" s="13">
        <v>0.11758019319507973</v>
      </c>
      <c r="G1999" s="13" t="s">
        <v>9</v>
      </c>
      <c r="H1999" s="13" t="str">
        <f t="shared" si="167"/>
        <v/>
      </c>
      <c r="I1999" s="7">
        <v>188713236491</v>
      </c>
      <c r="J1999" s="8">
        <v>174750367492.66666</v>
      </c>
      <c r="K1999" s="8">
        <v>136408593733.55</v>
      </c>
      <c r="L1999" s="4">
        <f>IF(AND(以前300和1000统计!C1998&lt;-10,J1998&lt;K1998*1.05,以前300和1000统计!G1998&lt;10),L1998*(2-E1999/E1998),L1998)</f>
        <v>21400.811334618782</v>
      </c>
      <c r="M1999" s="4">
        <f t="shared" si="165"/>
        <v>4797.8500000000004</v>
      </c>
      <c r="N1999" s="4">
        <f t="shared" si="166"/>
        <v>1</v>
      </c>
      <c r="O1999" t="s">
        <v>9</v>
      </c>
      <c r="P1999" t="s">
        <v>9</v>
      </c>
      <c r="R1999" t="s">
        <v>9</v>
      </c>
      <c r="S1999" s="4">
        <f t="shared" si="168"/>
        <v>15417.301617527921</v>
      </c>
      <c r="T1999" s="4">
        <f t="shared" si="169"/>
        <v>44194.129359318707</v>
      </c>
      <c r="U1999" s="4" t="s">
        <v>9</v>
      </c>
      <c r="V1999" t="s">
        <v>9</v>
      </c>
      <c r="W1999" t="s">
        <v>9</v>
      </c>
      <c r="X1999" t="str">
        <f>IF(AND(L1999&lt;&gt;L1998,以前300和1000统计!D1999&gt;以前300和1000统计!E1999+30),1,"")</f>
        <v/>
      </c>
      <c r="Y1999" t="str">
        <f t="shared" si="170"/>
        <v/>
      </c>
    </row>
    <row r="2000" spans="1:25" x14ac:dyDescent="0.25">
      <c r="A2000" s="6">
        <v>45330</v>
      </c>
      <c r="B2000" s="4">
        <v>4826.1400000000003</v>
      </c>
      <c r="C2000" s="4">
        <v>5067.2299999999996</v>
      </c>
      <c r="D2000" s="4">
        <v>4826.1400000000003</v>
      </c>
      <c r="E2000" s="4">
        <v>4993.1000000000004</v>
      </c>
      <c r="F2000" s="13">
        <v>8.724338260271236E-2</v>
      </c>
      <c r="G2000" s="13" t="s">
        <v>9</v>
      </c>
      <c r="H2000" s="13" t="str">
        <f t="shared" si="167"/>
        <v/>
      </c>
      <c r="I2000" s="7">
        <v>192261800168</v>
      </c>
      <c r="J2000" s="8">
        <v>183435331596.33334</v>
      </c>
      <c r="K2000" s="8">
        <v>139839912483.64999</v>
      </c>
      <c r="L2000" s="4">
        <f>IF(AND(以前300和1000统计!C1999&lt;-10,J1999&lt;K1999*1.05,以前300和1000统计!G1999&lt;10),L1999*(2-E2000/E1999),L1999)</f>
        <v>21400.811334618782</v>
      </c>
      <c r="M2000" s="4">
        <f t="shared" si="165"/>
        <v>4993.1000000000004</v>
      </c>
      <c r="N2000" s="4">
        <f t="shared" si="166"/>
        <v>1</v>
      </c>
      <c r="O2000" t="s">
        <v>9</v>
      </c>
      <c r="P2000" t="s">
        <v>9</v>
      </c>
      <c r="R2000" t="s">
        <v>9</v>
      </c>
      <c r="S2000" s="4">
        <f t="shared" si="168"/>
        <v>16044.713508442044</v>
      </c>
      <c r="T2000" s="4">
        <f t="shared" si="169"/>
        <v>45992.623217485801</v>
      </c>
      <c r="U2000" s="4" t="s">
        <v>9</v>
      </c>
      <c r="V2000" t="s">
        <v>9</v>
      </c>
      <c r="W2000" t="s">
        <v>9</v>
      </c>
      <c r="X2000" t="str">
        <f>IF(AND(L2000&lt;&gt;L1999,以前300和1000统计!D2000&gt;以前300和1000统计!E2000+30),1,"")</f>
        <v/>
      </c>
      <c r="Y2000" t="str">
        <f t="shared" si="170"/>
        <v/>
      </c>
    </row>
    <row r="2001" spans="1:25" x14ac:dyDescent="0.25">
      <c r="A2001" s="6">
        <v>45341</v>
      </c>
      <c r="B2001" s="4">
        <v>5062.68</v>
      </c>
      <c r="C2001" s="4">
        <v>5071.2</v>
      </c>
      <c r="D2001" s="4">
        <v>4950.33</v>
      </c>
      <c r="E2001" s="4">
        <v>5029.59</v>
      </c>
      <c r="F2001" s="13">
        <v>4.8300801400627424E-2</v>
      </c>
      <c r="G2001" s="13" t="s">
        <v>9</v>
      </c>
      <c r="H2001" s="13" t="str">
        <f t="shared" si="167"/>
        <v/>
      </c>
      <c r="I2001" s="7">
        <v>185885021627</v>
      </c>
      <c r="J2001" s="8">
        <v>188953352762</v>
      </c>
      <c r="K2001" s="8">
        <v>143219665077.89999</v>
      </c>
      <c r="L2001" s="4">
        <f>IF(AND(以前300和1000统计!C2000&lt;-10,J2000&lt;K2000*1.05,以前300和1000统计!G2000&lt;10),L2000*(2-E2001/E2000),L2000)</f>
        <v>21400.811334618782</v>
      </c>
      <c r="M2001" s="4">
        <f t="shared" si="165"/>
        <v>5029.59</v>
      </c>
      <c r="N2001" s="4">
        <f t="shared" si="166"/>
        <v>1</v>
      </c>
      <c r="O2001" t="s">
        <v>9</v>
      </c>
      <c r="P2001" t="s">
        <v>9</v>
      </c>
      <c r="R2001" t="s">
        <v>9</v>
      </c>
      <c r="S2001" s="4">
        <f t="shared" si="168"/>
        <v>16161.969641089709</v>
      </c>
      <c r="T2001" s="4">
        <f t="shared" si="169"/>
        <v>46328.741224576799</v>
      </c>
      <c r="U2001" s="4" t="s">
        <v>9</v>
      </c>
      <c r="V2001" t="s">
        <v>9</v>
      </c>
      <c r="W2001" t="s">
        <v>9</v>
      </c>
      <c r="X2001" t="str">
        <f>IF(AND(L2001&lt;&gt;L2000,以前300和1000统计!D2001&gt;以前300和1000统计!E2001+30),1,"")</f>
        <v/>
      </c>
      <c r="Y2001" t="str">
        <f t="shared" si="170"/>
        <v/>
      </c>
    </row>
    <row r="2002" spans="1:25" x14ac:dyDescent="0.25">
      <c r="A2002" s="6">
        <v>45342</v>
      </c>
      <c r="B2002" s="4">
        <v>5004.42</v>
      </c>
      <c r="C2002" s="4">
        <v>5058.22</v>
      </c>
      <c r="D2002" s="4">
        <v>4950.3900000000003</v>
      </c>
      <c r="E2002" s="4">
        <v>5046.01</v>
      </c>
      <c r="F2002" s="13">
        <v>1.0596623340209499E-2</v>
      </c>
      <c r="G2002" s="13" t="s">
        <v>9</v>
      </c>
      <c r="H2002" s="13" t="str">
        <f t="shared" si="167"/>
        <v/>
      </c>
      <c r="I2002" s="7">
        <v>151079011056</v>
      </c>
      <c r="J2002" s="8">
        <v>176408610950.33334</v>
      </c>
      <c r="K2002" s="8">
        <v>145402210991.10001</v>
      </c>
      <c r="L2002" s="4">
        <f>IF(AND(以前300和1000统计!C2001&lt;-10,J2001&lt;K2001*1.05,以前300和1000统计!G2001&lt;10),L2001*(2-E2002/E2001),L2001)</f>
        <v>21400.811334618782</v>
      </c>
      <c r="M2002" s="4">
        <f t="shared" ref="M2002:M2065" si="171">E2002</f>
        <v>5046.01</v>
      </c>
      <c r="N2002" s="4">
        <f t="shared" ref="N2002:N2065" si="172">IF(L2002=L2001,1,0)</f>
        <v>1</v>
      </c>
      <c r="O2002" t="s">
        <v>9</v>
      </c>
      <c r="P2002" t="s">
        <v>9</v>
      </c>
      <c r="R2002" t="s">
        <v>9</v>
      </c>
      <c r="S2002" s="4">
        <f t="shared" si="168"/>
        <v>16214.733294092577</v>
      </c>
      <c r="T2002" s="4">
        <f t="shared" si="169"/>
        <v>46479.989722149672</v>
      </c>
      <c r="U2002" s="4" t="s">
        <v>9</v>
      </c>
      <c r="V2002" t="s">
        <v>9</v>
      </c>
      <c r="W2002" t="s">
        <v>9</v>
      </c>
      <c r="X2002" t="str">
        <f>IF(AND(L2002&lt;&gt;L2001,以前300和1000统计!D2002&gt;以前300和1000统计!E2002+30),1,"")</f>
        <v/>
      </c>
      <c r="Y2002" t="str">
        <f t="shared" si="170"/>
        <v/>
      </c>
    </row>
    <row r="2003" spans="1:25" x14ac:dyDescent="0.25">
      <c r="A2003" s="6">
        <v>45343</v>
      </c>
      <c r="B2003" s="4">
        <v>5001.66</v>
      </c>
      <c r="C2003" s="4">
        <v>5208.6499999999996</v>
      </c>
      <c r="D2003" s="4">
        <v>4974.08</v>
      </c>
      <c r="E2003" s="4">
        <v>5073.4799999999996</v>
      </c>
      <c r="F2003" s="13">
        <v>8.7263574168072733E-3</v>
      </c>
      <c r="G2003" s="13" t="s">
        <v>9</v>
      </c>
      <c r="H2003" s="13" t="str">
        <f t="shared" si="167"/>
        <v/>
      </c>
      <c r="I2003" s="7">
        <v>178053450105</v>
      </c>
      <c r="J2003" s="8">
        <v>171672494262.66666</v>
      </c>
      <c r="K2003" s="8">
        <v>148621408215.95001</v>
      </c>
      <c r="L2003" s="4">
        <f>IF(AND(以前300和1000统计!C2002&lt;-10,J2002&lt;K2002*1.05,以前300和1000统计!G2002&lt;10),L2002*(2-E2003/E2002),L2002)</f>
        <v>21400.811334618782</v>
      </c>
      <c r="M2003" s="4">
        <f t="shared" si="171"/>
        <v>5073.4799999999996</v>
      </c>
      <c r="N2003" s="4">
        <f t="shared" si="172"/>
        <v>1</v>
      </c>
      <c r="O2003" t="s">
        <v>9</v>
      </c>
      <c r="P2003" t="s">
        <v>9</v>
      </c>
      <c r="R2003" t="s">
        <v>9</v>
      </c>
      <c r="S2003" s="4">
        <f t="shared" si="168"/>
        <v>16303.004764737445</v>
      </c>
      <c r="T2003" s="4">
        <f t="shared" si="169"/>
        <v>46733.022379173228</v>
      </c>
      <c r="U2003" s="4" t="s">
        <v>9</v>
      </c>
      <c r="V2003" t="s">
        <v>9</v>
      </c>
      <c r="W2003" t="s">
        <v>9</v>
      </c>
      <c r="X2003" t="str">
        <f>IF(AND(L2003&lt;&gt;L2002,以前300和1000统计!D2003&gt;以前300和1000统计!E2003+30),1,"")</f>
        <v/>
      </c>
      <c r="Y2003" t="str">
        <f t="shared" si="170"/>
        <v/>
      </c>
    </row>
    <row r="2004" spans="1:25" x14ac:dyDescent="0.25">
      <c r="A2004" s="6">
        <v>45344</v>
      </c>
      <c r="B2004" s="4">
        <v>5075.43</v>
      </c>
      <c r="C2004" s="4">
        <v>5152.0200000000004</v>
      </c>
      <c r="D2004" s="4">
        <v>5066</v>
      </c>
      <c r="E2004" s="4">
        <v>5151.53</v>
      </c>
      <c r="F2004" s="13">
        <v>2.0911571717059596E-2</v>
      </c>
      <c r="G2004" s="13" t="s">
        <v>9</v>
      </c>
      <c r="H2004" s="13" t="str">
        <f t="shared" si="167"/>
        <v/>
      </c>
      <c r="I2004" s="7">
        <v>146838694830</v>
      </c>
      <c r="J2004" s="8">
        <v>158657051997</v>
      </c>
      <c r="K2004" s="8">
        <v>150756407956.14999</v>
      </c>
      <c r="L2004" s="4">
        <f>IF(AND(以前300和1000统计!C2003&lt;-10,J2003&lt;K2003*1.05,以前300和1000统计!G2003&lt;10),L2003*(2-E2004/E2003),L2003)</f>
        <v>21400.811334618782</v>
      </c>
      <c r="M2004" s="4">
        <f t="shared" si="171"/>
        <v>5151.53</v>
      </c>
      <c r="N2004" s="4">
        <f t="shared" si="172"/>
        <v>1</v>
      </c>
      <c r="O2004" t="s">
        <v>9</v>
      </c>
      <c r="P2004" t="s">
        <v>9</v>
      </c>
      <c r="R2004" t="s">
        <v>9</v>
      </c>
      <c r="S2004" s="4">
        <f t="shared" si="168"/>
        <v>16553.808852244987</v>
      </c>
      <c r="T2004" s="4">
        <f t="shared" si="169"/>
        <v>47451.959360632602</v>
      </c>
      <c r="U2004" s="4" t="s">
        <v>9</v>
      </c>
      <c r="V2004" t="s">
        <v>9</v>
      </c>
      <c r="W2004" t="s">
        <v>9</v>
      </c>
      <c r="X2004" t="str">
        <f>IF(AND(L2004&lt;&gt;L2003,以前300和1000统计!D2004&gt;以前300和1000统计!E2004+30),1,"")</f>
        <v/>
      </c>
      <c r="Y2004" t="str">
        <f t="shared" si="170"/>
        <v/>
      </c>
    </row>
    <row r="2005" spans="1:25" x14ac:dyDescent="0.25">
      <c r="A2005" s="6">
        <v>45345</v>
      </c>
      <c r="B2005" s="4">
        <v>5169.01</v>
      </c>
      <c r="C2005" s="4">
        <v>5225.67</v>
      </c>
      <c r="D2005" s="4">
        <v>5114.1499999999996</v>
      </c>
      <c r="E2005" s="4">
        <v>5225.67</v>
      </c>
      <c r="F2005" s="13">
        <v>2.999716171148803E-2</v>
      </c>
      <c r="G2005" s="13" t="s">
        <v>9</v>
      </c>
      <c r="H2005" s="13" t="str">
        <f t="shared" si="167"/>
        <v/>
      </c>
      <c r="I2005" s="7">
        <v>167541135856</v>
      </c>
      <c r="J2005" s="8">
        <v>164144426930.33334</v>
      </c>
      <c r="K2005" s="8">
        <v>151985142126.64999</v>
      </c>
      <c r="L2005" s="4">
        <f>IF(AND(以前300和1000统计!C2004&lt;-10,J2004&lt;K2004*1.05,以前300和1000统计!G2004&lt;10),L2004*(2-E2005/E2004),L2004)</f>
        <v>21400.811334618782</v>
      </c>
      <c r="M2005" s="4">
        <f t="shared" si="171"/>
        <v>5225.67</v>
      </c>
      <c r="N2005" s="4">
        <f t="shared" si="172"/>
        <v>1</v>
      </c>
      <c r="O2005" t="s">
        <v>9</v>
      </c>
      <c r="P2005" t="s">
        <v>9</v>
      </c>
      <c r="R2005" t="s">
        <v>9</v>
      </c>
      <c r="S2005" s="4">
        <f t="shared" si="168"/>
        <v>16792.048635048435</v>
      </c>
      <c r="T2005" s="4">
        <f t="shared" si="169"/>
        <v>48134.880408747878</v>
      </c>
      <c r="U2005" s="4" t="s">
        <v>9</v>
      </c>
      <c r="V2005" t="s">
        <v>9</v>
      </c>
      <c r="W2005" t="s">
        <v>9</v>
      </c>
      <c r="X2005" t="str">
        <f>IF(AND(L2005&lt;&gt;L2004,以前300和1000统计!D2005&gt;以前300和1000统计!E2005+30),1,"")</f>
        <v/>
      </c>
      <c r="Y2005" t="str">
        <f t="shared" si="170"/>
        <v/>
      </c>
    </row>
    <row r="2006" spans="1:25" x14ac:dyDescent="0.25">
      <c r="A2006" s="6">
        <v>45348</v>
      </c>
      <c r="B2006" s="4">
        <v>5234.8100000000004</v>
      </c>
      <c r="C2006" s="4">
        <v>5325.77</v>
      </c>
      <c r="D2006" s="4">
        <v>5201.13</v>
      </c>
      <c r="E2006" s="4">
        <v>5255.4</v>
      </c>
      <c r="F2006" s="13">
        <v>2.0162941883285157E-2</v>
      </c>
      <c r="G2006" s="13" t="s">
        <v>9</v>
      </c>
      <c r="H2006" s="13" t="str">
        <f t="shared" si="167"/>
        <v/>
      </c>
      <c r="I2006" s="7">
        <v>180222595495</v>
      </c>
      <c r="J2006" s="8">
        <v>164867475393.66666</v>
      </c>
      <c r="K2006" s="8">
        <v>155537537582.85001</v>
      </c>
      <c r="L2006" s="4">
        <f>IF(AND(以前300和1000统计!C2005&lt;-10,J2005&lt;K2005*1.05,以前300和1000统计!G2005&lt;10),L2005*(2-E2006/E2005),L2005)</f>
        <v>21400.811334618782</v>
      </c>
      <c r="M2006" s="4">
        <f t="shared" si="171"/>
        <v>5255.4</v>
      </c>
      <c r="N2006" s="4">
        <f t="shared" si="172"/>
        <v>1</v>
      </c>
      <c r="O2006" t="s">
        <v>9</v>
      </c>
      <c r="P2006" t="s">
        <v>9</v>
      </c>
      <c r="R2006" t="s">
        <v>9</v>
      </c>
      <c r="S2006" s="4">
        <f t="shared" si="168"/>
        <v>16887.582338079814</v>
      </c>
      <c r="T2006" s="4">
        <f t="shared" si="169"/>
        <v>48408.730459469043</v>
      </c>
      <c r="U2006" s="4" t="s">
        <v>9</v>
      </c>
      <c r="V2006" t="s">
        <v>9</v>
      </c>
      <c r="W2006" t="s">
        <v>9</v>
      </c>
      <c r="X2006" t="str">
        <f>IF(AND(L2006&lt;&gt;L2005,以前300和1000统计!D2006&gt;以前300和1000统计!E2006+30),1,"")</f>
        <v/>
      </c>
      <c r="Y2006" t="str">
        <f t="shared" si="170"/>
        <v/>
      </c>
    </row>
    <row r="2007" spans="1:25" x14ac:dyDescent="0.25">
      <c r="A2007" s="6">
        <v>45349</v>
      </c>
      <c r="B2007" s="4">
        <v>5237.1099999999997</v>
      </c>
      <c r="C2007" s="4">
        <v>5394.03</v>
      </c>
      <c r="D2007" s="4">
        <v>5218.59</v>
      </c>
      <c r="E2007" s="4">
        <v>5394.03</v>
      </c>
      <c r="F2007" s="13">
        <v>3.2217878281636469E-2</v>
      </c>
      <c r="G2007" s="13" t="s">
        <v>9</v>
      </c>
      <c r="H2007" s="13" t="str">
        <f t="shared" si="167"/>
        <v/>
      </c>
      <c r="I2007" s="7">
        <v>183476438078</v>
      </c>
      <c r="J2007" s="8">
        <v>177080056476.33334</v>
      </c>
      <c r="K2007" s="8">
        <v>157731318569.20001</v>
      </c>
      <c r="L2007" s="4">
        <f>IF(AND(以前300和1000统计!C2006&lt;-10,J2006&lt;K2006*1.05,以前300和1000统计!G2006&lt;10),L2006*(2-E2007/E2006),L2006)</f>
        <v>21400.811334618782</v>
      </c>
      <c r="M2007" s="4">
        <f t="shared" si="171"/>
        <v>5394.03</v>
      </c>
      <c r="N2007" s="4">
        <f t="shared" si="172"/>
        <v>1</v>
      </c>
      <c r="O2007" t="s">
        <v>9</v>
      </c>
      <c r="P2007" t="s">
        <v>9</v>
      </c>
      <c r="R2007" t="s">
        <v>9</v>
      </c>
      <c r="S2007" s="4">
        <f t="shared" si="168"/>
        <v>17333.052814071747</v>
      </c>
      <c r="T2007" s="4">
        <f t="shared" si="169"/>
        <v>49685.684126858054</v>
      </c>
      <c r="U2007" s="4" t="s">
        <v>9</v>
      </c>
      <c r="V2007" t="s">
        <v>9</v>
      </c>
      <c r="W2007" t="s">
        <v>9</v>
      </c>
      <c r="X2007" t="str">
        <f>IF(AND(L2007&lt;&gt;L2006,以前300和1000统计!D2007&gt;以前300和1000统计!E2007+30),1,"")</f>
        <v/>
      </c>
      <c r="Y2007" t="str">
        <f t="shared" si="170"/>
        <v/>
      </c>
    </row>
    <row r="2008" spans="1:25" x14ac:dyDescent="0.25">
      <c r="A2008" s="6">
        <v>45350</v>
      </c>
      <c r="B2008" s="4">
        <v>5403.5</v>
      </c>
      <c r="C2008" s="4">
        <v>5478.09</v>
      </c>
      <c r="D2008" s="4">
        <v>5152.05</v>
      </c>
      <c r="E2008" s="4">
        <v>5152.05</v>
      </c>
      <c r="F2008" s="13">
        <v>-1.9665486927731402E-2</v>
      </c>
      <c r="G2008" s="13" t="s">
        <v>9</v>
      </c>
      <c r="H2008" s="13" t="str">
        <f t="shared" si="167"/>
        <v/>
      </c>
      <c r="I2008" s="7">
        <v>251859520937</v>
      </c>
      <c r="J2008" s="8">
        <v>205186184836.66666</v>
      </c>
      <c r="K2008" s="8">
        <v>164116149454.75</v>
      </c>
      <c r="L2008" s="4">
        <f>IF(AND(以前300和1000统计!C2007&lt;-10,J2007&lt;K2007*1.05,以前300和1000统计!G2007&lt;10),L2007*(2-E2008/E2007),L2007)</f>
        <v>21400.811334618782</v>
      </c>
      <c r="M2008" s="4">
        <f t="shared" si="171"/>
        <v>5152.05</v>
      </c>
      <c r="N2008" s="4">
        <f t="shared" si="172"/>
        <v>1</v>
      </c>
      <c r="O2008" t="s">
        <v>9</v>
      </c>
      <c r="P2008" t="s">
        <v>9</v>
      </c>
      <c r="R2008" t="s">
        <v>9</v>
      </c>
      <c r="S2008" s="4">
        <f t="shared" si="168"/>
        <v>16555.47980836932</v>
      </c>
      <c r="T2008" s="4">
        <f t="shared" si="169"/>
        <v>47456.749203430292</v>
      </c>
      <c r="U2008" s="4" t="s">
        <v>9</v>
      </c>
      <c r="V2008" t="s">
        <v>9</v>
      </c>
      <c r="W2008" t="s">
        <v>9</v>
      </c>
      <c r="X2008" t="str">
        <f>IF(AND(L2008&lt;&gt;L2007,以前300和1000统计!D2008&gt;以前300和1000统计!E2008+30),1,"")</f>
        <v/>
      </c>
      <c r="Y2008" t="str">
        <f t="shared" si="170"/>
        <v/>
      </c>
    </row>
    <row r="2009" spans="1:25" x14ac:dyDescent="0.25">
      <c r="A2009" s="6">
        <v>45351</v>
      </c>
      <c r="B2009" s="4">
        <v>5122.18</v>
      </c>
      <c r="C2009" s="4">
        <v>5344.61</v>
      </c>
      <c r="D2009" s="4">
        <v>5122.18</v>
      </c>
      <c r="E2009" s="4">
        <v>5344.61</v>
      </c>
      <c r="F2009" s="13">
        <v>-9.1619809307698086E-3</v>
      </c>
      <c r="G2009" s="13" t="s">
        <v>9</v>
      </c>
      <c r="H2009" s="13" t="str">
        <f t="shared" si="167"/>
        <v/>
      </c>
      <c r="I2009" s="7">
        <v>185219961181</v>
      </c>
      <c r="J2009" s="8">
        <v>206851973398.66666</v>
      </c>
      <c r="K2009" s="8">
        <v>166616045083.14999</v>
      </c>
      <c r="L2009" s="4">
        <f>IF(AND(以前300和1000统计!C2008&lt;-10,J2008&lt;K2008*1.05,以前300和1000统计!G2008&lt;10),L2008*(2-E2009/E2008),L2008)</f>
        <v>21400.811334618782</v>
      </c>
      <c r="M2009" s="4">
        <f t="shared" si="171"/>
        <v>5344.61</v>
      </c>
      <c r="N2009" s="4">
        <f t="shared" si="172"/>
        <v>1</v>
      </c>
      <c r="O2009" t="s">
        <v>9</v>
      </c>
      <c r="P2009" t="s">
        <v>9</v>
      </c>
      <c r="R2009" t="s">
        <v>9</v>
      </c>
      <c r="S2009" s="4">
        <f t="shared" si="168"/>
        <v>17174.247714717199</v>
      </c>
      <c r="T2009" s="4">
        <f t="shared" si="169"/>
        <v>49230.464836355539</v>
      </c>
      <c r="U2009" s="4" t="s">
        <v>9</v>
      </c>
      <c r="V2009" t="s">
        <v>9</v>
      </c>
      <c r="W2009" t="s">
        <v>9</v>
      </c>
      <c r="X2009" t="str">
        <f>IF(AND(L2009&lt;&gt;L2008,以前300和1000统计!D2009&gt;以前300和1000统计!E2009+30),1,"")</f>
        <v/>
      </c>
      <c r="Y2009" t="str">
        <f t="shared" si="170"/>
        <v/>
      </c>
    </row>
    <row r="2010" spans="1:25" x14ac:dyDescent="0.25">
      <c r="A2010" s="6">
        <v>45352</v>
      </c>
      <c r="B2010" s="4">
        <v>5354.73</v>
      </c>
      <c r="C2010" s="4">
        <v>5411.32</v>
      </c>
      <c r="D2010" s="4">
        <v>5322.09</v>
      </c>
      <c r="E2010" s="4">
        <v>5401.94</v>
      </c>
      <c r="F2010" s="13">
        <v>4.8503023068487083E-2</v>
      </c>
      <c r="G2010" s="13" t="s">
        <v>9</v>
      </c>
      <c r="H2010" s="13" t="str">
        <f t="shared" si="167"/>
        <v/>
      </c>
      <c r="I2010" s="7">
        <v>196339349955</v>
      </c>
      <c r="J2010" s="8">
        <v>211139610691</v>
      </c>
      <c r="K2010" s="8">
        <v>168517051636.20001</v>
      </c>
      <c r="L2010" s="4">
        <f>IF(AND(以前300和1000统计!C2009&lt;-10,J2009&lt;K2009*1.05,以前300和1000统计!G2009&lt;10),L2009*(2-E2010/E2009),L2009)</f>
        <v>21400.811334618782</v>
      </c>
      <c r="M2010" s="4">
        <f t="shared" si="171"/>
        <v>5401.94</v>
      </c>
      <c r="N2010" s="4">
        <f t="shared" si="172"/>
        <v>1</v>
      </c>
      <c r="O2010" t="s">
        <v>9</v>
      </c>
      <c r="P2010" t="s">
        <v>9</v>
      </c>
      <c r="R2010" t="s">
        <v>9</v>
      </c>
      <c r="S2010" s="4">
        <f t="shared" si="168"/>
        <v>17358.470627424533</v>
      </c>
      <c r="T2010" s="4">
        <f t="shared" si="169"/>
        <v>49758.545004799686</v>
      </c>
      <c r="U2010" s="4" t="s">
        <v>9</v>
      </c>
      <c r="V2010" t="s">
        <v>9</v>
      </c>
      <c r="W2010" t="s">
        <v>9</v>
      </c>
      <c r="X2010" t="str">
        <f>IF(AND(L2010&lt;&gt;L2009,以前300和1000统计!D2010&gt;以前300和1000统计!E2010+30),1,"")</f>
        <v/>
      </c>
      <c r="Y2010" t="str">
        <f t="shared" si="170"/>
        <v/>
      </c>
    </row>
    <row r="2011" spans="1:25" x14ac:dyDescent="0.25">
      <c r="A2011" s="6">
        <v>45355</v>
      </c>
      <c r="B2011" s="4">
        <v>5412.91</v>
      </c>
      <c r="C2011" s="4">
        <v>5429.8</v>
      </c>
      <c r="D2011" s="4">
        <v>5332.24</v>
      </c>
      <c r="E2011" s="4">
        <v>5428.34</v>
      </c>
      <c r="F2011" s="13">
        <v>1.5666250671237059E-2</v>
      </c>
      <c r="G2011" s="13" t="s">
        <v>9</v>
      </c>
      <c r="H2011" s="13" t="str">
        <f t="shared" si="167"/>
        <v/>
      </c>
      <c r="I2011" s="7">
        <v>199765408572</v>
      </c>
      <c r="J2011" s="8">
        <v>193774906569.33334</v>
      </c>
      <c r="K2011" s="8">
        <v>171003759159.45001</v>
      </c>
      <c r="L2011" s="4">
        <f>IF(AND(以前300和1000统计!C2010&lt;-10,J2010&lt;K2010*1.05,以前300和1000统计!G2010&lt;10),L2010*(2-E2011/E2010),L2010)</f>
        <v>21400.811334618782</v>
      </c>
      <c r="M2011" s="4">
        <f t="shared" si="171"/>
        <v>5428.34</v>
      </c>
      <c r="N2011" s="4">
        <f t="shared" si="172"/>
        <v>1</v>
      </c>
      <c r="O2011" t="s">
        <v>9</v>
      </c>
      <c r="P2011" t="s">
        <v>9</v>
      </c>
      <c r="R2011" t="s">
        <v>9</v>
      </c>
      <c r="S2011" s="4">
        <f t="shared" si="168"/>
        <v>17443.303784505879</v>
      </c>
      <c r="T2011" s="4">
        <f t="shared" si="169"/>
        <v>50001.721639143405</v>
      </c>
      <c r="U2011" s="4" t="s">
        <v>9</v>
      </c>
      <c r="V2011" t="s">
        <v>9</v>
      </c>
      <c r="W2011" t="s">
        <v>9</v>
      </c>
      <c r="X2011" t="str">
        <f>IF(AND(L2011&lt;&gt;L2010,以前300和1000统计!D2011&gt;以前300和1000统计!E2011+30),1,"")</f>
        <v/>
      </c>
      <c r="Y2011" t="str">
        <f t="shared" si="170"/>
        <v/>
      </c>
    </row>
    <row r="2012" spans="1:25" x14ac:dyDescent="0.25">
      <c r="A2012" s="6">
        <v>45356</v>
      </c>
      <c r="B2012" s="4">
        <v>5392.88</v>
      </c>
      <c r="C2012" s="4">
        <v>5417.82</v>
      </c>
      <c r="D2012" s="4">
        <v>5337.67</v>
      </c>
      <c r="E2012" s="4">
        <v>5375.13</v>
      </c>
      <c r="F2012" s="13">
        <v>-4.9630317996867124E-3</v>
      </c>
      <c r="G2012" s="13" t="s">
        <v>9</v>
      </c>
      <c r="H2012" s="13" t="str">
        <f t="shared" si="167"/>
        <v/>
      </c>
      <c r="I2012" s="7">
        <v>196428311575</v>
      </c>
      <c r="J2012" s="8">
        <v>197511023367.33334</v>
      </c>
      <c r="K2012" s="8">
        <v>173760441405.14999</v>
      </c>
      <c r="L2012" s="4">
        <f>IF(AND(以前300和1000统计!C2011&lt;-10,J2011&lt;K2011*1.05,以前300和1000统计!G2011&lt;10),L2011*(2-E2012/E2011),L2011)</f>
        <v>21400.811334618782</v>
      </c>
      <c r="M2012" s="4">
        <f t="shared" si="171"/>
        <v>5375.13</v>
      </c>
      <c r="N2012" s="4">
        <f t="shared" si="172"/>
        <v>1</v>
      </c>
      <c r="O2012" t="s">
        <v>9</v>
      </c>
      <c r="P2012" t="s">
        <v>9</v>
      </c>
      <c r="R2012" t="s">
        <v>9</v>
      </c>
      <c r="S2012" s="4">
        <f t="shared" si="168"/>
        <v>17272.319985706697</v>
      </c>
      <c r="T2012" s="4">
        <f t="shared" si="169"/>
        <v>49511.591763634722</v>
      </c>
      <c r="U2012" s="4" t="s">
        <v>9</v>
      </c>
      <c r="V2012" t="s">
        <v>9</v>
      </c>
      <c r="W2012" t="s">
        <v>9</v>
      </c>
      <c r="X2012" t="str">
        <f>IF(AND(L2012&lt;&gt;L2011,以前300和1000统计!D2012&gt;以前300和1000统计!E2012+30),1,"")</f>
        <v/>
      </c>
      <c r="Y2012" t="str">
        <f t="shared" si="170"/>
        <v/>
      </c>
    </row>
    <row r="2013" spans="1:25" x14ac:dyDescent="0.25">
      <c r="A2013" s="6">
        <v>45357</v>
      </c>
      <c r="B2013" s="4">
        <v>5346.08</v>
      </c>
      <c r="C2013" s="4">
        <v>5434.4</v>
      </c>
      <c r="D2013" s="4">
        <v>5306.46</v>
      </c>
      <c r="E2013" s="4">
        <v>5381.46</v>
      </c>
      <c r="F2013" s="13">
        <v>-8.6361576467207657E-3</v>
      </c>
      <c r="G2013" s="13" t="s">
        <v>9</v>
      </c>
      <c r="H2013" s="13" t="str">
        <f t="shared" si="167"/>
        <v/>
      </c>
      <c r="I2013" s="7">
        <v>164978930227</v>
      </c>
      <c r="J2013" s="8">
        <v>187057550124.66666</v>
      </c>
      <c r="K2013" s="8">
        <v>176130040561.5</v>
      </c>
      <c r="L2013" s="4">
        <f>IF(AND(以前300和1000统计!C2012&lt;-10,J2012&lt;K2012*1.05,以前300和1000统计!G2012&lt;10),L2012*(2-E2013/E2012),L2012)</f>
        <v>21400.811334618782</v>
      </c>
      <c r="M2013" s="4">
        <f t="shared" si="171"/>
        <v>5381.46</v>
      </c>
      <c r="N2013" s="4">
        <f t="shared" si="172"/>
        <v>1</v>
      </c>
      <c r="O2013" t="s">
        <v>9</v>
      </c>
      <c r="P2013" t="s">
        <v>9</v>
      </c>
      <c r="R2013" t="s">
        <v>9</v>
      </c>
      <c r="S2013" s="4">
        <f t="shared" si="168"/>
        <v>17292.660663143248</v>
      </c>
      <c r="T2013" s="4">
        <f t="shared" si="169"/>
        <v>49569.898888460317</v>
      </c>
      <c r="U2013" s="4" t="s">
        <v>9</v>
      </c>
      <c r="V2013" t="s">
        <v>9</v>
      </c>
      <c r="W2013" t="s">
        <v>9</v>
      </c>
      <c r="X2013" t="str">
        <f>IF(AND(L2013&lt;&gt;L2012,以前300和1000统计!D2013&gt;以前300和1000统计!E2013+30),1,"")</f>
        <v/>
      </c>
      <c r="Y2013" t="str">
        <f t="shared" si="170"/>
        <v/>
      </c>
    </row>
    <row r="2014" spans="1:25" x14ac:dyDescent="0.25">
      <c r="A2014" s="6">
        <v>45358</v>
      </c>
      <c r="B2014" s="4">
        <v>5389.99</v>
      </c>
      <c r="C2014" s="4">
        <v>5430.39</v>
      </c>
      <c r="D2014" s="4">
        <v>5303.28</v>
      </c>
      <c r="E2014" s="4">
        <v>5303.28</v>
      </c>
      <c r="F2014" s="13">
        <v>-1.3367118562713887E-2</v>
      </c>
      <c r="G2014" s="13" t="s">
        <v>9</v>
      </c>
      <c r="H2014" s="13" t="str">
        <f t="shared" si="167"/>
        <v/>
      </c>
      <c r="I2014" s="7">
        <v>167524667896</v>
      </c>
      <c r="J2014" s="8">
        <v>176310636566</v>
      </c>
      <c r="K2014" s="8">
        <v>177541286308.39999</v>
      </c>
      <c r="L2014" s="4">
        <f>IF(AND(以前300和1000统计!C2013&lt;-10,J2013&lt;K2013*1.05,以前300和1000统计!G2013&lt;10),L2013*(2-E2014/E2013),L2013)</f>
        <v>21400.811334618782</v>
      </c>
      <c r="M2014" s="4">
        <f t="shared" si="171"/>
        <v>5303.28</v>
      </c>
      <c r="N2014" s="4">
        <f t="shared" si="172"/>
        <v>1</v>
      </c>
      <c r="O2014" t="s">
        <v>9</v>
      </c>
      <c r="P2014" t="s">
        <v>9</v>
      </c>
      <c r="R2014" t="s">
        <v>9</v>
      </c>
      <c r="S2014" s="4">
        <f t="shared" si="168"/>
        <v>17041.438836604622</v>
      </c>
      <c r="T2014" s="4">
        <f t="shared" si="169"/>
        <v>48849.764446301524</v>
      </c>
      <c r="U2014" s="4" t="s">
        <v>9</v>
      </c>
      <c r="V2014" t="s">
        <v>9</v>
      </c>
      <c r="W2014" t="s">
        <v>9</v>
      </c>
      <c r="X2014" t="str">
        <f>IF(AND(L2014&lt;&gt;L2013,以前300和1000统计!D2014&gt;以前300和1000统计!E2014+30),1,"")</f>
        <v/>
      </c>
      <c r="Y2014" t="str">
        <f t="shared" si="170"/>
        <v/>
      </c>
    </row>
    <row r="2015" spans="1:25" x14ac:dyDescent="0.25">
      <c r="A2015" s="6">
        <v>45359</v>
      </c>
      <c r="B2015" s="4">
        <v>5309.59</v>
      </c>
      <c r="C2015" s="4">
        <v>5386.18</v>
      </c>
      <c r="D2015" s="4">
        <v>5283.15</v>
      </c>
      <c r="E2015" s="4">
        <v>5370.37</v>
      </c>
      <c r="F2015" s="13">
        <v>-2.0607790450918317E-3</v>
      </c>
      <c r="G2015" s="13" t="s">
        <v>9</v>
      </c>
      <c r="H2015" s="13" t="str">
        <f t="shared" si="167"/>
        <v/>
      </c>
      <c r="I2015" s="7">
        <v>147532325483</v>
      </c>
      <c r="J2015" s="8">
        <v>160011974535.33334</v>
      </c>
      <c r="K2015" s="8">
        <v>178462926156.64999</v>
      </c>
      <c r="L2015" s="4">
        <f>IF(AND(以前300和1000统计!C2014&lt;-10,J2014&lt;K2014*1.05,以前300和1000统计!G2014&lt;10),L2014*(2-E2015/E2014),L2014)</f>
        <v>21400.811334618782</v>
      </c>
      <c r="M2015" s="4">
        <f t="shared" si="171"/>
        <v>5370.37</v>
      </c>
      <c r="N2015" s="4">
        <f t="shared" si="172"/>
        <v>1</v>
      </c>
      <c r="O2015" t="s">
        <v>9</v>
      </c>
      <c r="P2015" t="s">
        <v>9</v>
      </c>
      <c r="R2015" t="s">
        <v>9</v>
      </c>
      <c r="S2015" s="4">
        <f t="shared" si="168"/>
        <v>17257.024310414756</v>
      </c>
      <c r="T2015" s="4">
        <f t="shared" si="169"/>
        <v>49467.746279563653</v>
      </c>
      <c r="U2015" s="4" t="s">
        <v>9</v>
      </c>
      <c r="V2015" t="s">
        <v>9</v>
      </c>
      <c r="W2015" t="s">
        <v>9</v>
      </c>
      <c r="X2015" t="str">
        <f>IF(AND(L2015&lt;&gt;L2014,以前300和1000统计!D2015&gt;以前300和1000统计!E2015+30),1,"")</f>
        <v/>
      </c>
      <c r="Y2015" t="str">
        <f t="shared" si="170"/>
        <v/>
      </c>
    </row>
    <row r="2016" spans="1:25" x14ac:dyDescent="0.25">
      <c r="A2016" s="6">
        <v>45362</v>
      </c>
      <c r="B2016" s="4">
        <v>5358.84</v>
      </c>
      <c r="C2016" s="4">
        <v>5466.65</v>
      </c>
      <c r="D2016" s="4">
        <v>5350.29</v>
      </c>
      <c r="E2016" s="4">
        <v>5466.65</v>
      </c>
      <c r="F2016" s="13">
        <v>3.080546378844784E-2</v>
      </c>
      <c r="G2016" s="13" t="s">
        <v>9</v>
      </c>
      <c r="H2016" s="13" t="str">
        <f t="shared" si="167"/>
        <v/>
      </c>
      <c r="I2016" s="7">
        <v>175152725407</v>
      </c>
      <c r="J2016" s="8">
        <v>163403239595.33334</v>
      </c>
      <c r="K2016" s="8">
        <v>179720522546.29999</v>
      </c>
      <c r="L2016" s="4">
        <f>IF(AND(以前300和1000统计!C2015&lt;-10,J2015&lt;K2015*1.05,以前300和1000统计!G2015&lt;10),L2015*(2-E2016/E2015),L2015)</f>
        <v>21400.811334618782</v>
      </c>
      <c r="M2016" s="4">
        <f t="shared" si="171"/>
        <v>5466.65</v>
      </c>
      <c r="N2016" s="4">
        <f t="shared" si="172"/>
        <v>1</v>
      </c>
      <c r="O2016" t="s">
        <v>9</v>
      </c>
      <c r="P2016" t="s">
        <v>9</v>
      </c>
      <c r="R2016" t="s">
        <v>9</v>
      </c>
      <c r="S2016" s="4">
        <f t="shared" si="168"/>
        <v>17566.408263588695</v>
      </c>
      <c r="T2016" s="4">
        <f t="shared" si="169"/>
        <v>50354.604096026276</v>
      </c>
      <c r="U2016" s="4" t="s">
        <v>9</v>
      </c>
      <c r="V2016" t="s">
        <v>9</v>
      </c>
      <c r="W2016" t="s">
        <v>9</v>
      </c>
      <c r="X2016" t="str">
        <f>IF(AND(L2016&lt;&gt;L2015,以前300和1000统计!D2016&gt;以前300和1000统计!E2016+30),1,"")</f>
        <v/>
      </c>
      <c r="Y2016" t="str">
        <f t="shared" si="170"/>
        <v/>
      </c>
    </row>
    <row r="2017" spans="1:25" x14ac:dyDescent="0.25">
      <c r="A2017" s="6">
        <v>45363</v>
      </c>
      <c r="B2017" s="4">
        <v>5477.13</v>
      </c>
      <c r="C2017" s="4">
        <v>5524.5</v>
      </c>
      <c r="D2017" s="4">
        <v>5443.96</v>
      </c>
      <c r="E2017" s="4">
        <v>5496.36</v>
      </c>
      <c r="F2017" s="13">
        <v>2.3460208514497038E-2</v>
      </c>
      <c r="G2017" s="13" t="s">
        <v>9</v>
      </c>
      <c r="H2017" s="13" t="str">
        <f t="shared" si="167"/>
        <v/>
      </c>
      <c r="I2017" s="7">
        <v>198909272334</v>
      </c>
      <c r="J2017" s="8">
        <v>173864774408</v>
      </c>
      <c r="K2017" s="8">
        <v>181355640770.14999</v>
      </c>
      <c r="L2017" s="4">
        <f>IF(AND(以前300和1000统计!C2016&lt;-10,J2016&lt;K2016*1.05,以前300和1000统计!G2016&lt;10),L2016*(2-E2017/E2016),L2016)</f>
        <v>21400.811334618782</v>
      </c>
      <c r="M2017" s="4">
        <f t="shared" si="171"/>
        <v>5496.36</v>
      </c>
      <c r="N2017" s="4">
        <f t="shared" si="172"/>
        <v>1</v>
      </c>
      <c r="O2017" t="s">
        <v>9</v>
      </c>
      <c r="P2017" t="s">
        <v>9</v>
      </c>
      <c r="R2017" t="s">
        <v>9</v>
      </c>
      <c r="S2017" s="4">
        <f t="shared" si="168"/>
        <v>17661.877699076831</v>
      </c>
      <c r="T2017" s="4">
        <f t="shared" si="169"/>
        <v>50628.269922024454</v>
      </c>
      <c r="U2017" s="4" t="s">
        <v>9</v>
      </c>
      <c r="V2017" t="s">
        <v>9</v>
      </c>
      <c r="W2017" t="s">
        <v>9</v>
      </c>
      <c r="X2017" t="str">
        <f>IF(AND(L2017&lt;&gt;L2016,以前300和1000统计!D2017&gt;以前300和1000统计!E2017+30),1,"")</f>
        <v/>
      </c>
      <c r="Y2017" t="str">
        <f t="shared" si="170"/>
        <v/>
      </c>
    </row>
    <row r="2018" spans="1:25" x14ac:dyDescent="0.25">
      <c r="A2018" s="6">
        <v>45364</v>
      </c>
      <c r="B2018" s="4">
        <v>5501.59</v>
      </c>
      <c r="C2018" s="4">
        <v>5561.08</v>
      </c>
      <c r="D2018" s="4">
        <v>5476.79</v>
      </c>
      <c r="E2018" s="4">
        <v>5521.78</v>
      </c>
      <c r="F2018" s="13">
        <v>1.008478684386227E-2</v>
      </c>
      <c r="G2018" s="13" t="s">
        <v>9</v>
      </c>
      <c r="H2018" s="13" t="str">
        <f t="shared" si="167"/>
        <v/>
      </c>
      <c r="I2018" s="7">
        <v>200355388366</v>
      </c>
      <c r="J2018" s="8">
        <v>191472462035.66666</v>
      </c>
      <c r="K2018" s="8">
        <v>182906862281.95001</v>
      </c>
      <c r="L2018" s="4">
        <f>IF(AND(以前300和1000统计!C2017&lt;-10,J2017&lt;K2017*1.05,以前300和1000统计!G2017&lt;10),L2017*(2-E2018/E2017),L2017)</f>
        <v>21400.811334618782</v>
      </c>
      <c r="M2018" s="4">
        <f t="shared" si="171"/>
        <v>5521.78</v>
      </c>
      <c r="N2018" s="4">
        <f t="shared" si="172"/>
        <v>1</v>
      </c>
      <c r="O2018" t="s">
        <v>9</v>
      </c>
      <c r="P2018" t="s">
        <v>9</v>
      </c>
      <c r="R2018" t="s">
        <v>9</v>
      </c>
      <c r="S2018" s="4">
        <f t="shared" si="168"/>
        <v>17743.56174653925</v>
      </c>
      <c r="T2018" s="4">
        <f t="shared" si="169"/>
        <v>50862.419544941782</v>
      </c>
      <c r="U2018" s="4" t="s">
        <v>9</v>
      </c>
      <c r="V2018" t="s">
        <v>9</v>
      </c>
      <c r="W2018" t="s">
        <v>9</v>
      </c>
      <c r="X2018" t="str">
        <f>IF(AND(L2018&lt;&gt;L2017,以前300和1000统计!D2018&gt;以前300和1000统计!E2018+30),1,"")</f>
        <v/>
      </c>
      <c r="Y2018" t="str">
        <f t="shared" si="170"/>
        <v/>
      </c>
    </row>
    <row r="2019" spans="1:25" x14ac:dyDescent="0.25">
      <c r="A2019" s="6">
        <v>45365</v>
      </c>
      <c r="B2019" s="4">
        <v>5521.72</v>
      </c>
      <c r="C2019" s="4">
        <v>5546.1</v>
      </c>
      <c r="D2019" s="4">
        <v>5433.21</v>
      </c>
      <c r="E2019" s="4">
        <v>5486.65</v>
      </c>
      <c r="F2019" s="13">
        <v>-1.7666237291589226E-3</v>
      </c>
      <c r="G2019" s="13" t="s">
        <v>9</v>
      </c>
      <c r="H2019" s="13" t="str">
        <f t="shared" si="167"/>
        <v/>
      </c>
      <c r="I2019" s="7">
        <v>184410019586</v>
      </c>
      <c r="J2019" s="8">
        <v>194558226762</v>
      </c>
      <c r="K2019" s="8">
        <v>182691701436.70001</v>
      </c>
      <c r="L2019" s="4">
        <f>IF(AND(以前300和1000统计!C2018&lt;-10,J2018&lt;K2018*1.05,以前300和1000统计!G2018&lt;10),L2018*(2-E2019/E2018),L2018)</f>
        <v>21400.811334618782</v>
      </c>
      <c r="M2019" s="4">
        <f t="shared" si="171"/>
        <v>5486.65</v>
      </c>
      <c r="N2019" s="4">
        <f t="shared" si="172"/>
        <v>1</v>
      </c>
      <c r="O2019" t="s">
        <v>9</v>
      </c>
      <c r="P2019" t="s">
        <v>9</v>
      </c>
      <c r="R2019" t="s">
        <v>9</v>
      </c>
      <c r="S2019" s="4">
        <f t="shared" si="168"/>
        <v>17630.67580683214</v>
      </c>
      <c r="T2019" s="4">
        <f t="shared" si="169"/>
        <v>50538.82881901395</v>
      </c>
      <c r="U2019" s="4" t="s">
        <v>9</v>
      </c>
      <c r="V2019" t="s">
        <v>9</v>
      </c>
      <c r="W2019" t="s">
        <v>9</v>
      </c>
      <c r="X2019" t="str">
        <f>IF(AND(L2019&lt;&gt;L2018,以前300和1000统计!D2019&gt;以前300和1000统计!E2019+30),1,"")</f>
        <v/>
      </c>
      <c r="Y2019" t="str">
        <f t="shared" si="170"/>
        <v/>
      </c>
    </row>
    <row r="2020" spans="1:25" x14ac:dyDescent="0.25">
      <c r="A2020" s="6">
        <v>45366</v>
      </c>
      <c r="B2020" s="4">
        <v>5472.89</v>
      </c>
      <c r="C2020" s="4">
        <v>5555.64</v>
      </c>
      <c r="D2020" s="4">
        <v>5459.32</v>
      </c>
      <c r="E2020" s="4">
        <v>5555.64</v>
      </c>
      <c r="F2020" s="13">
        <v>6.1320805971989412E-3</v>
      </c>
      <c r="G2020" s="13" t="s">
        <v>9</v>
      </c>
      <c r="H2020" s="13" t="str">
        <f t="shared" si="167"/>
        <v/>
      </c>
      <c r="I2020" s="7">
        <v>171573287270</v>
      </c>
      <c r="J2020" s="8">
        <v>185446231740.66666</v>
      </c>
      <c r="K2020" s="8">
        <v>181657275791.79999</v>
      </c>
      <c r="L2020" s="4">
        <f>IF(AND(以前300和1000统计!C2019&lt;-10,J2019&lt;K2019*1.05,以前300和1000统计!G2019&lt;10),L2019*(2-E2020/E2019),L2019)</f>
        <v>21400.811334618782</v>
      </c>
      <c r="M2020" s="4">
        <f t="shared" si="171"/>
        <v>5555.64</v>
      </c>
      <c r="N2020" s="4">
        <f t="shared" si="172"/>
        <v>1</v>
      </c>
      <c r="O2020" t="s">
        <v>9</v>
      </c>
      <c r="P2020" t="s">
        <v>9</v>
      </c>
      <c r="R2020" t="s">
        <v>9</v>
      </c>
      <c r="S2020" s="4">
        <f t="shared" si="168"/>
        <v>17852.366697250403</v>
      </c>
      <c r="T2020" s="4">
        <f t="shared" si="169"/>
        <v>51174.312000959915</v>
      </c>
      <c r="U2020" s="4" t="s">
        <v>9</v>
      </c>
      <c r="V2020" t="s">
        <v>9</v>
      </c>
      <c r="W2020" t="s">
        <v>9</v>
      </c>
      <c r="X2020" t="str">
        <f>IF(AND(L2020&lt;&gt;L2019,以前300和1000统计!D2020&gt;以前300和1000统计!E2020+30),1,"")</f>
        <v/>
      </c>
      <c r="Y2020" t="str">
        <f t="shared" si="170"/>
        <v/>
      </c>
    </row>
    <row r="2021" spans="1:25" x14ac:dyDescent="0.25">
      <c r="A2021" s="6">
        <v>45369</v>
      </c>
      <c r="B2021" s="4">
        <v>5573.93</v>
      </c>
      <c r="C2021" s="4">
        <v>5648.01</v>
      </c>
      <c r="D2021" s="4">
        <v>5559.05</v>
      </c>
      <c r="E2021" s="4">
        <v>5648.01</v>
      </c>
      <c r="F2021" s="13">
        <v>2.9409566857736547E-2</v>
      </c>
      <c r="G2021" s="13" t="s">
        <v>9</v>
      </c>
      <c r="H2021" s="13" t="str">
        <f t="shared" si="167"/>
        <v/>
      </c>
      <c r="I2021" s="7">
        <v>212069710000</v>
      </c>
      <c r="J2021" s="8">
        <v>189351005618.66666</v>
      </c>
      <c r="K2021" s="8">
        <v>182966510210.45001</v>
      </c>
      <c r="L2021" s="4">
        <f>IF(AND(以前300和1000统计!C2020&lt;-10,J2020&lt;K2020*1.05,以前300和1000统计!G2020&lt;10),L2020*(2-E2021/E2020),L2020)</f>
        <v>21400.811334618782</v>
      </c>
      <c r="M2021" s="4">
        <f t="shared" si="171"/>
        <v>5648.01</v>
      </c>
      <c r="N2021" s="4">
        <f t="shared" si="172"/>
        <v>1</v>
      </c>
      <c r="O2021" t="s">
        <v>9</v>
      </c>
      <c r="P2021" t="s">
        <v>9</v>
      </c>
      <c r="R2021" t="s">
        <v>9</v>
      </c>
      <c r="S2021" s="4">
        <f t="shared" si="168"/>
        <v>18149.186345720249</v>
      </c>
      <c r="T2021" s="4">
        <f t="shared" si="169"/>
        <v>52025.153884078449</v>
      </c>
      <c r="U2021" s="4" t="s">
        <v>9</v>
      </c>
      <c r="V2021" t="s">
        <v>9</v>
      </c>
      <c r="W2021" t="s">
        <v>9</v>
      </c>
      <c r="X2021" t="str">
        <f>IF(AND(L2021&lt;&gt;L2020,以前300和1000统计!D2021&gt;以前300和1000统计!E2021+30),1,"")</f>
        <v/>
      </c>
      <c r="Y2021" t="str">
        <f t="shared" si="170"/>
        <v/>
      </c>
    </row>
    <row r="2022" spans="1:25" x14ac:dyDescent="0.25">
      <c r="A2022" s="6">
        <v>45370</v>
      </c>
      <c r="B2022" s="4">
        <v>5633.5</v>
      </c>
      <c r="C2022" s="4">
        <v>5660.5</v>
      </c>
      <c r="D2022" s="4">
        <v>5607.26</v>
      </c>
      <c r="E2022" s="4">
        <v>5607.48</v>
      </c>
      <c r="F2022" s="13">
        <v>9.3310581679157956E-3</v>
      </c>
      <c r="G2022" s="13" t="s">
        <v>9</v>
      </c>
      <c r="H2022" s="13" t="str">
        <f t="shared" si="167"/>
        <v/>
      </c>
      <c r="I2022" s="7">
        <v>202358294570</v>
      </c>
      <c r="J2022" s="8">
        <v>195333763946.66666</v>
      </c>
      <c r="K2022" s="8">
        <v>185530474386.14999</v>
      </c>
      <c r="L2022" s="4">
        <f>IF(AND(以前300和1000统计!C2021&lt;-10,J2021&lt;K2021*1.05,以前300和1000统计!G2021&lt;10),L2021*(2-E2022/E2021),L2021)</f>
        <v>21400.811334618782</v>
      </c>
      <c r="M2022" s="4">
        <f t="shared" si="171"/>
        <v>5607.48</v>
      </c>
      <c r="N2022" s="4">
        <f t="shared" si="172"/>
        <v>1</v>
      </c>
      <c r="O2022" t="s">
        <v>9</v>
      </c>
      <c r="P2022" t="s">
        <v>9</v>
      </c>
      <c r="R2022" t="s">
        <v>9</v>
      </c>
      <c r="S2022" s="4">
        <f t="shared" si="168"/>
        <v>18018.948169337407</v>
      </c>
      <c r="T2022" s="4">
        <f t="shared" si="169"/>
        <v>51651.822482943935</v>
      </c>
      <c r="U2022" s="4" t="s">
        <v>9</v>
      </c>
      <c r="V2022" t="s">
        <v>9</v>
      </c>
      <c r="W2022" t="s">
        <v>9</v>
      </c>
      <c r="X2022" t="str">
        <f>IF(AND(L2022&lt;&gt;L2021,以前300和1000统计!D2022&gt;以前300和1000统计!E2022+30),1,"")</f>
        <v/>
      </c>
      <c r="Y2022" t="str">
        <f t="shared" si="170"/>
        <v/>
      </c>
    </row>
    <row r="2023" spans="1:25" x14ac:dyDescent="0.25">
      <c r="A2023" s="6">
        <v>45371</v>
      </c>
      <c r="B2023" s="4">
        <v>5600.12</v>
      </c>
      <c r="C2023" s="4">
        <v>5663.74</v>
      </c>
      <c r="D2023" s="4">
        <v>5600.12</v>
      </c>
      <c r="E2023" s="4">
        <v>5659.15</v>
      </c>
      <c r="F2023" s="13">
        <v>1.9723761112320215E-3</v>
      </c>
      <c r="G2023" s="13" t="s">
        <v>9</v>
      </c>
      <c r="H2023" s="13" t="str">
        <f t="shared" si="167"/>
        <v/>
      </c>
      <c r="I2023" s="7">
        <v>199862431481</v>
      </c>
      <c r="J2023" s="8">
        <v>204763478683.66666</v>
      </c>
      <c r="K2023" s="8">
        <v>186620923454.95001</v>
      </c>
      <c r="L2023" s="4">
        <f>IF(AND(以前300和1000统计!C2022&lt;-10,J2022&lt;K2022*1.05,以前300和1000统计!G2022&lt;10),L2022*(2-E2023/E2022),L2022)</f>
        <v>21400.811334618782</v>
      </c>
      <c r="M2023" s="4">
        <f t="shared" si="171"/>
        <v>5659.15</v>
      </c>
      <c r="N2023" s="4">
        <f t="shared" si="172"/>
        <v>1</v>
      </c>
      <c r="O2023" t="s">
        <v>9</v>
      </c>
      <c r="P2023" t="s">
        <v>9</v>
      </c>
      <c r="R2023" t="s">
        <v>9</v>
      </c>
      <c r="S2023" s="4">
        <f t="shared" si="168"/>
        <v>18184.983367306846</v>
      </c>
      <c r="T2023" s="4">
        <f t="shared" si="169"/>
        <v>52127.767054782576</v>
      </c>
      <c r="U2023" s="4" t="s">
        <v>9</v>
      </c>
      <c r="V2023" t="s">
        <v>9</v>
      </c>
      <c r="W2023" t="s">
        <v>9</v>
      </c>
      <c r="X2023" t="str">
        <f>IF(AND(L2023&lt;&gt;L2022,以前300和1000统计!D2023&gt;以前300和1000统计!E2023+30),1,"")</f>
        <v/>
      </c>
      <c r="Y2023" t="str">
        <f t="shared" si="170"/>
        <v/>
      </c>
    </row>
    <row r="2024" spans="1:25" x14ac:dyDescent="0.25">
      <c r="A2024" s="6">
        <v>45372</v>
      </c>
      <c r="B2024" s="4">
        <v>5674.5</v>
      </c>
      <c r="C2024" s="4">
        <v>5690.45</v>
      </c>
      <c r="D2024" s="4">
        <v>5623.3</v>
      </c>
      <c r="E2024" s="4">
        <v>5658.28</v>
      </c>
      <c r="F2024" s="13">
        <v>9.0593278977366687E-3</v>
      </c>
      <c r="G2024" s="13" t="s">
        <v>9</v>
      </c>
      <c r="H2024" s="13" t="str">
        <f t="shared" si="167"/>
        <v/>
      </c>
      <c r="I2024" s="7">
        <v>215621373720</v>
      </c>
      <c r="J2024" s="8">
        <v>205947366590.33334</v>
      </c>
      <c r="K2024" s="8">
        <v>190060057399.45001</v>
      </c>
      <c r="L2024" s="4">
        <f>IF(AND(以前300和1000统计!C2023&lt;-10,J2023&lt;K2023*1.05,以前300和1000统计!G2023&lt;10),L2023*(2-E2024/E2023),L2023)</f>
        <v>21400.811334618782</v>
      </c>
      <c r="M2024" s="4">
        <f t="shared" si="171"/>
        <v>5658.28</v>
      </c>
      <c r="N2024" s="4">
        <f t="shared" si="172"/>
        <v>1</v>
      </c>
      <c r="O2024" t="s">
        <v>9</v>
      </c>
      <c r="P2024" t="s">
        <v>9</v>
      </c>
      <c r="R2024" t="s">
        <v>9</v>
      </c>
      <c r="S2024" s="4">
        <f t="shared" si="168"/>
        <v>18182.187729175756</v>
      </c>
      <c r="T2024" s="4">
        <f t="shared" si="169"/>
        <v>52119.75327933261</v>
      </c>
      <c r="U2024" s="4" t="s">
        <v>9</v>
      </c>
      <c r="V2024" t="s">
        <v>9</v>
      </c>
      <c r="W2024" t="s">
        <v>9</v>
      </c>
      <c r="X2024" t="str">
        <f>IF(AND(L2024&lt;&gt;L2023,以前300和1000统计!D2024&gt;以前300和1000统计!E2024+30),1,"")</f>
        <v/>
      </c>
      <c r="Y2024" t="str">
        <f t="shared" si="170"/>
        <v/>
      </c>
    </row>
    <row r="2025" spans="1:25" x14ac:dyDescent="0.25">
      <c r="A2025" s="6">
        <v>45373</v>
      </c>
      <c r="B2025" s="4">
        <v>5649.08</v>
      </c>
      <c r="C2025" s="4">
        <v>5660.15</v>
      </c>
      <c r="D2025" s="4">
        <v>5546.78</v>
      </c>
      <c r="E2025" s="4">
        <v>5595.88</v>
      </c>
      <c r="F2025" s="13">
        <v>-1.1180124223602372E-2</v>
      </c>
      <c r="G2025" s="13" t="s">
        <v>9</v>
      </c>
      <c r="H2025" s="13" t="str">
        <f t="shared" si="167"/>
        <v/>
      </c>
      <c r="I2025" s="7">
        <v>226506007179</v>
      </c>
      <c r="J2025" s="8">
        <v>213996604126.66666</v>
      </c>
      <c r="K2025" s="8">
        <v>193008300965.60001</v>
      </c>
      <c r="L2025" s="4">
        <f>IF(AND(以前300和1000统计!C2024&lt;-10,J2024&lt;K2024*1.05,以前300和1000统计!G2024&lt;10),L2024*(2-E2025/E2024),L2024)</f>
        <v>21400.811334618782</v>
      </c>
      <c r="M2025" s="4">
        <f t="shared" si="171"/>
        <v>5595.88</v>
      </c>
      <c r="N2025" s="4">
        <f t="shared" si="172"/>
        <v>1</v>
      </c>
      <c r="O2025" t="s">
        <v>9</v>
      </c>
      <c r="P2025" t="s">
        <v>9</v>
      </c>
      <c r="R2025" t="s">
        <v>9</v>
      </c>
      <c r="S2025" s="4">
        <f t="shared" si="168"/>
        <v>17981.672994256209</v>
      </c>
      <c r="T2025" s="4">
        <f t="shared" si="169"/>
        <v>51544.972143611085</v>
      </c>
      <c r="U2025" s="4" t="s">
        <v>9</v>
      </c>
      <c r="V2025" t="s">
        <v>9</v>
      </c>
      <c r="W2025" t="s">
        <v>9</v>
      </c>
      <c r="X2025" t="str">
        <f>IF(AND(L2025&lt;&gt;L2024,以前300和1000统计!D2025&gt;以前300和1000统计!E2025+30),1,"")</f>
        <v/>
      </c>
      <c r="Y2025" t="str">
        <f t="shared" si="170"/>
        <v/>
      </c>
    </row>
    <row r="2026" spans="1:25" x14ac:dyDescent="0.25">
      <c r="A2026" s="6">
        <v>45376</v>
      </c>
      <c r="B2026" s="4">
        <v>5581.35</v>
      </c>
      <c r="C2026" s="4">
        <v>5611.69</v>
      </c>
      <c r="D2026" s="4">
        <v>5466.06</v>
      </c>
      <c r="E2026" s="4">
        <v>5466.06</v>
      </c>
      <c r="F2026" s="13">
        <v>-3.3971454222837871E-2</v>
      </c>
      <c r="G2026" s="13" t="s">
        <v>9</v>
      </c>
      <c r="H2026" s="13" t="str">
        <f t="shared" si="167"/>
        <v/>
      </c>
      <c r="I2026" s="7">
        <v>224613418949</v>
      </c>
      <c r="J2026" s="8">
        <v>222246933282.66666</v>
      </c>
      <c r="K2026" s="8">
        <v>195227842138.29999</v>
      </c>
      <c r="L2026" s="4">
        <f>IF(AND(以前300和1000统计!C2025&lt;-10,J2025&lt;K2025*1.05,以前300和1000统计!G2025&lt;10),L2025*(2-E2026/E2025),L2025)</f>
        <v>21400.811334618782</v>
      </c>
      <c r="M2026" s="4">
        <f t="shared" si="171"/>
        <v>5466.06</v>
      </c>
      <c r="N2026" s="4">
        <f t="shared" si="172"/>
        <v>1</v>
      </c>
      <c r="O2026" t="s">
        <v>9</v>
      </c>
      <c r="P2026" t="s">
        <v>9</v>
      </c>
      <c r="R2026" t="s">
        <v>9</v>
      </c>
      <c r="S2026" s="4">
        <f t="shared" si="168"/>
        <v>17564.512371063014</v>
      </c>
      <c r="T2026" s="4">
        <f t="shared" si="169"/>
        <v>50349.169466698149</v>
      </c>
      <c r="U2026" s="4" t="s">
        <v>9</v>
      </c>
      <c r="V2026" t="s">
        <v>9</v>
      </c>
      <c r="W2026" t="s">
        <v>9</v>
      </c>
      <c r="X2026" t="str">
        <f>IF(AND(L2026&lt;&gt;L2025,以前300和1000统计!D2026&gt;以前300和1000统计!E2026+30),1,"")</f>
        <v/>
      </c>
      <c r="Y2026" t="str">
        <f t="shared" si="170"/>
        <v/>
      </c>
    </row>
    <row r="2027" spans="1:25" x14ac:dyDescent="0.25">
      <c r="A2027" s="6">
        <v>45377</v>
      </c>
      <c r="B2027" s="4">
        <v>5454.65</v>
      </c>
      <c r="C2027" s="4">
        <v>5495.63</v>
      </c>
      <c r="D2027" s="4">
        <v>5381.85</v>
      </c>
      <c r="E2027" s="4">
        <v>5447.75</v>
      </c>
      <c r="F2027" s="13">
        <v>-2.6471260999163637E-2</v>
      </c>
      <c r="G2027" s="13" t="s">
        <v>9</v>
      </c>
      <c r="H2027" s="13" t="str">
        <f t="shared" si="167"/>
        <v/>
      </c>
      <c r="I2027" s="7">
        <v>197261354305</v>
      </c>
      <c r="J2027" s="8">
        <v>216126926811</v>
      </c>
      <c r="K2027" s="8">
        <v>195917087949.64999</v>
      </c>
      <c r="L2027" s="4">
        <f>IF(AND(以前300和1000统计!C2026&lt;-10,J2026&lt;K2026*1.05,以前300和1000统计!G2026&lt;10),L2026*(2-E2027/E2026),L2026)</f>
        <v>21400.811334618782</v>
      </c>
      <c r="M2027" s="4">
        <f t="shared" si="171"/>
        <v>5447.75</v>
      </c>
      <c r="N2027" s="4">
        <f t="shared" si="172"/>
        <v>1</v>
      </c>
      <c r="O2027" t="s">
        <v>9</v>
      </c>
      <c r="P2027" t="s">
        <v>9</v>
      </c>
      <c r="R2027" t="s">
        <v>9</v>
      </c>
      <c r="S2027" s="4">
        <f t="shared" si="168"/>
        <v>17505.675435223638</v>
      </c>
      <c r="T2027" s="4">
        <f t="shared" si="169"/>
        <v>50180.511732802937</v>
      </c>
      <c r="U2027" s="4" t="s">
        <v>9</v>
      </c>
      <c r="V2027" t="s">
        <v>9</v>
      </c>
      <c r="W2027" t="s">
        <v>9</v>
      </c>
      <c r="X2027" t="str">
        <f>IF(AND(L2027&lt;&gt;L2026,以前300和1000统计!D2027&gt;以前300和1000统计!E2027+30),1,"")</f>
        <v/>
      </c>
      <c r="Y2027" t="str">
        <f t="shared" si="170"/>
        <v/>
      </c>
    </row>
    <row r="2028" spans="1:25" x14ac:dyDescent="0.25">
      <c r="A2028" s="6">
        <v>45378</v>
      </c>
      <c r="B2028" s="4">
        <v>5435.97</v>
      </c>
      <c r="C2028" s="4">
        <v>5436.65</v>
      </c>
      <c r="D2028" s="4">
        <v>5266.23</v>
      </c>
      <c r="E2028" s="4">
        <v>5266.23</v>
      </c>
      <c r="F2028" s="13">
        <v>-3.655832537513326E-2</v>
      </c>
      <c r="G2028" s="13" t="s">
        <v>9</v>
      </c>
      <c r="H2028" s="13" t="str">
        <f t="shared" si="167"/>
        <v/>
      </c>
      <c r="I2028" s="7">
        <v>183978555512</v>
      </c>
      <c r="J2028" s="8">
        <v>201951109588.66666</v>
      </c>
      <c r="K2028" s="8">
        <v>192523039678.39999</v>
      </c>
      <c r="L2028" s="4">
        <f>IF(AND(以前300和1000统计!C2027&lt;-10,J2027&lt;K2027*1.05,以前300和1000统计!G2027&lt;10),L2027*(2-E2028/E2027),L2027)</f>
        <v>21400.811334618782</v>
      </c>
      <c r="M2028" s="4">
        <f t="shared" si="171"/>
        <v>5266.23</v>
      </c>
      <c r="N2028" s="4">
        <f t="shared" si="172"/>
        <v>1</v>
      </c>
      <c r="O2028">
        <v>12442.772209978637</v>
      </c>
      <c r="P2028" t="s">
        <v>9</v>
      </c>
      <c r="Q2028">
        <v>-5.3693483421999311E-2</v>
      </c>
      <c r="R2028">
        <v>-4.6280366113825688E-2</v>
      </c>
      <c r="S2028" s="4">
        <f t="shared" si="168"/>
        <v>16922.383212746139</v>
      </c>
      <c r="T2028" s="4">
        <f t="shared" si="169"/>
        <v>48508.488146966876</v>
      </c>
      <c r="U2028" s="4">
        <v>5659.15</v>
      </c>
      <c r="V2028">
        <v>-6.9430921604834661E-2</v>
      </c>
      <c r="W2028">
        <v>-5.3693483421999311E-2</v>
      </c>
      <c r="X2028" t="str">
        <f>IF(AND(L2028&lt;&gt;L2027,以前300和1000统计!D2028&gt;以前300和1000统计!E2028+30),1,"")</f>
        <v/>
      </c>
      <c r="Y2028" t="str">
        <f t="shared" si="170"/>
        <v/>
      </c>
    </row>
    <row r="2029" spans="1:25" x14ac:dyDescent="0.25">
      <c r="A2029" s="6">
        <v>45379</v>
      </c>
      <c r="B2029" s="4">
        <v>5262.22</v>
      </c>
      <c r="C2029" s="4">
        <v>5430.77</v>
      </c>
      <c r="D2029" s="4">
        <v>5262.22</v>
      </c>
      <c r="E2029" s="4">
        <v>5382.24</v>
      </c>
      <c r="F2029" s="13">
        <v>-1.2025147996879482E-2</v>
      </c>
      <c r="G2029" s="13">
        <v>-1.2025147996879482E-2</v>
      </c>
      <c r="H2029" s="13" t="str">
        <f t="shared" si="167"/>
        <v/>
      </c>
      <c r="I2029" s="7">
        <v>187597295821</v>
      </c>
      <c r="J2029" s="8">
        <v>189612401879.33334</v>
      </c>
      <c r="K2029" s="8">
        <v>192641906410.39999</v>
      </c>
      <c r="L2029" s="4">
        <f>L2028</f>
        <v>21400.811334618782</v>
      </c>
      <c r="M2029" s="4">
        <f t="shared" si="171"/>
        <v>5382.24</v>
      </c>
      <c r="N2029" s="4">
        <f t="shared" si="172"/>
        <v>1</v>
      </c>
      <c r="O2029" t="s">
        <v>9</v>
      </c>
      <c r="P2029" t="s">
        <v>9</v>
      </c>
      <c r="R2029" t="s">
        <v>9</v>
      </c>
      <c r="S2029" s="4">
        <f t="shared" si="168"/>
        <v>17295.167097329737</v>
      </c>
      <c r="T2029" s="4">
        <f t="shared" si="169"/>
        <v>49577.083652656838</v>
      </c>
      <c r="U2029" s="4" t="s">
        <v>9</v>
      </c>
      <c r="V2029" t="s">
        <v>9</v>
      </c>
      <c r="W2029" t="s">
        <v>9</v>
      </c>
      <c r="X2029" t="str">
        <f>IF(AND(L2029&lt;&gt;L2028,以前300和1000统计!D2029&gt;以前300和1000统计!E2029+30),1,"")</f>
        <v/>
      </c>
      <c r="Y2029" t="str">
        <f t="shared" si="170"/>
        <v/>
      </c>
    </row>
    <row r="2030" spans="1:25" x14ac:dyDescent="0.25">
      <c r="A2030" s="6">
        <v>45380</v>
      </c>
      <c r="B2030" s="4">
        <v>5383.74</v>
      </c>
      <c r="C2030" s="4">
        <v>5441.26</v>
      </c>
      <c r="D2030" s="4">
        <v>5345.87</v>
      </c>
      <c r="E2030" s="4">
        <v>5441.26</v>
      </c>
      <c r="F2030" s="13">
        <v>3.3236299971706629E-2</v>
      </c>
      <c r="G2030" s="13">
        <v>3.3236299971706629E-2</v>
      </c>
      <c r="H2030" s="13">
        <f t="shared" si="167"/>
        <v>3.3236299971706629E-2</v>
      </c>
      <c r="I2030" s="7">
        <v>177336825495</v>
      </c>
      <c r="J2030" s="8">
        <v>182970892276</v>
      </c>
      <c r="K2030" s="8">
        <v>191691780187.39999</v>
      </c>
      <c r="L2030" s="4">
        <f>L2029</f>
        <v>21400.811334618782</v>
      </c>
      <c r="M2030" s="4">
        <f t="shared" si="171"/>
        <v>5441.26</v>
      </c>
      <c r="N2030" s="4">
        <f t="shared" si="172"/>
        <v>1</v>
      </c>
      <c r="O2030" t="s">
        <v>9</v>
      </c>
      <c r="P2030" t="s">
        <v>9</v>
      </c>
      <c r="R2030" t="s">
        <v>9</v>
      </c>
      <c r="S2030" s="4">
        <f t="shared" si="168"/>
        <v>17484.820617441143</v>
      </c>
      <c r="T2030" s="4">
        <f t="shared" si="169"/>
        <v>50120.730810193447</v>
      </c>
      <c r="U2030" s="4" t="s">
        <v>9</v>
      </c>
      <c r="V2030" t="s">
        <v>9</v>
      </c>
      <c r="W2030" t="s">
        <v>9</v>
      </c>
      <c r="X2030" t="str">
        <f>IF(AND(L2030&lt;&gt;L2029,以前300和1000统计!D2030&gt;以前300和1000统计!E2030+30),1,"")</f>
        <v/>
      </c>
      <c r="Y2030" t="str">
        <f t="shared" si="170"/>
        <v/>
      </c>
    </row>
    <row r="2031" spans="1:25" x14ac:dyDescent="0.25">
      <c r="A2031" s="6">
        <v>45383</v>
      </c>
      <c r="B2031" s="4">
        <v>5461.59</v>
      </c>
      <c r="C2031" s="4">
        <v>5559.87</v>
      </c>
      <c r="D2031" s="4">
        <v>5461.59</v>
      </c>
      <c r="E2031" s="4">
        <v>5559.06</v>
      </c>
      <c r="F2031" s="13">
        <v>3.28524926424687E-2</v>
      </c>
      <c r="G2031" s="13">
        <v>3.28524926424687E-2</v>
      </c>
      <c r="H2031" s="13">
        <f t="shared" si="167"/>
        <v>3.28524926424687E-2</v>
      </c>
      <c r="I2031" s="7">
        <v>202413394132</v>
      </c>
      <c r="J2031" s="8">
        <v>189115838482.66666</v>
      </c>
      <c r="K2031" s="8">
        <v>191824179465.39999</v>
      </c>
      <c r="L2031" s="4">
        <f>L2030</f>
        <v>21400.811334618782</v>
      </c>
      <c r="M2031" s="4">
        <f t="shared" si="171"/>
        <v>5559.06</v>
      </c>
      <c r="N2031" s="4">
        <f t="shared" si="172"/>
        <v>1</v>
      </c>
      <c r="O2031" t="s">
        <v>9</v>
      </c>
      <c r="P2031">
        <v>11774.676426598435</v>
      </c>
      <c r="R2031" t="s">
        <v>9</v>
      </c>
      <c r="S2031" s="4">
        <f t="shared" si="168"/>
        <v>17863.356447145026</v>
      </c>
      <c r="T2031" s="4">
        <f t="shared" si="169"/>
        <v>51205.814428590798</v>
      </c>
      <c r="U2031" s="4" t="s">
        <v>9</v>
      </c>
      <c r="V2031" t="s">
        <v>9</v>
      </c>
      <c r="W2031" t="s">
        <v>9</v>
      </c>
      <c r="X2031" t="str">
        <f>IF(AND(L2031&lt;&gt;L2030,以前300和1000统计!D2031&gt;以前300和1000统计!E2031+30),1,"")</f>
        <v/>
      </c>
      <c r="Y2031" t="str">
        <f t="shared" si="170"/>
        <v/>
      </c>
    </row>
    <row r="2032" spans="1:25" x14ac:dyDescent="0.25">
      <c r="A2032" s="6">
        <v>45384</v>
      </c>
      <c r="B2032" s="4">
        <v>5556.52</v>
      </c>
      <c r="C2032" s="4">
        <v>5556.52</v>
      </c>
      <c r="D2032" s="4">
        <v>5490.82</v>
      </c>
      <c r="E2032" s="4">
        <v>5531.05</v>
      </c>
      <c r="F2032" s="13">
        <v>1.6501692622664654E-2</v>
      </c>
      <c r="G2032" s="13" t="s">
        <v>9</v>
      </c>
      <c r="H2032" s="13" t="str">
        <f t="shared" si="167"/>
        <v/>
      </c>
      <c r="I2032" s="7">
        <v>201831299209</v>
      </c>
      <c r="J2032" s="8">
        <v>193860506278.66666</v>
      </c>
      <c r="K2032" s="8">
        <v>192094328847.10001</v>
      </c>
      <c r="L2032" s="4">
        <f>IF(AND(以前300和1000统计!C2031&lt;-10,J2031&lt;K2031*1.05,以前300和1000统计!G2031&lt;10),L2031*(2-E2032/E2031),L2031)</f>
        <v>21400.811334618782</v>
      </c>
      <c r="M2032" s="4">
        <f t="shared" si="171"/>
        <v>5531.05</v>
      </c>
      <c r="N2032" s="4">
        <f t="shared" si="172"/>
        <v>1</v>
      </c>
      <c r="O2032" t="s">
        <v>9</v>
      </c>
      <c r="P2032" t="s">
        <v>9</v>
      </c>
      <c r="R2032" t="s">
        <v>9</v>
      </c>
      <c r="S2032" s="4">
        <f t="shared" si="168"/>
        <v>17773.349752832582</v>
      </c>
      <c r="T2032" s="4">
        <f t="shared" si="169"/>
        <v>50947.807704046572</v>
      </c>
      <c r="U2032" s="4" t="s">
        <v>9</v>
      </c>
      <c r="V2032" t="s">
        <v>9</v>
      </c>
      <c r="W2032" t="s">
        <v>9</v>
      </c>
      <c r="X2032" t="str">
        <f>IF(AND(L2032&lt;&gt;L2031,以前300和1000统计!D2032&gt;以前300和1000统计!E2032+30),1,"")</f>
        <v/>
      </c>
      <c r="Y2032" t="str">
        <f t="shared" si="170"/>
        <v/>
      </c>
    </row>
    <row r="2033" spans="1:25" x14ac:dyDescent="0.25">
      <c r="A2033" s="6">
        <v>45385</v>
      </c>
      <c r="B2033" s="4">
        <v>5518.91</v>
      </c>
      <c r="C2033" s="4">
        <v>5525.03</v>
      </c>
      <c r="D2033" s="4">
        <v>5457.61</v>
      </c>
      <c r="E2033" s="4">
        <v>5500.93</v>
      </c>
      <c r="F2033" s="13">
        <v>-1.0456803848132634E-2</v>
      </c>
      <c r="G2033" s="13" t="s">
        <v>9</v>
      </c>
      <c r="H2033" s="13" t="str">
        <f t="shared" si="167"/>
        <v/>
      </c>
      <c r="I2033" s="7">
        <v>191730116467</v>
      </c>
      <c r="J2033" s="8">
        <v>198658269936</v>
      </c>
      <c r="K2033" s="8">
        <v>193431888159.10001</v>
      </c>
      <c r="L2033" s="4">
        <f>IF(AND(以前300和1000统计!C2032&lt;-10,J2032&lt;K2032*1.05,以前300和1000统计!G2032&lt;10),L2032*(2-E2033/E2032),L2032)</f>
        <v>21400.811334618782</v>
      </c>
      <c r="M2033" s="4">
        <f t="shared" si="171"/>
        <v>5500.93</v>
      </c>
      <c r="N2033" s="4">
        <f t="shared" si="172"/>
        <v>1</v>
      </c>
      <c r="O2033" t="s">
        <v>9</v>
      </c>
      <c r="P2033" t="s">
        <v>9</v>
      </c>
      <c r="R2033" t="s">
        <v>9</v>
      </c>
      <c r="S2033" s="4">
        <f t="shared" si="168"/>
        <v>17676.562832707954</v>
      </c>
      <c r="T2033" s="4">
        <f t="shared" si="169"/>
        <v>50670.365271227143</v>
      </c>
      <c r="U2033" s="4" t="s">
        <v>9</v>
      </c>
      <c r="V2033" t="s">
        <v>9</v>
      </c>
      <c r="W2033" t="s">
        <v>9</v>
      </c>
      <c r="X2033" t="str">
        <f>IF(AND(L2033&lt;&gt;L2032,以前300和1000统计!D2033&gt;以前300和1000统计!E2033+30),1,"")</f>
        <v/>
      </c>
      <c r="Y2033" t="str">
        <f t="shared" si="170"/>
        <v/>
      </c>
    </row>
    <row r="2034" spans="1:25" x14ac:dyDescent="0.25">
      <c r="A2034" s="6">
        <v>45390</v>
      </c>
      <c r="B2034" s="4">
        <v>5487.63</v>
      </c>
      <c r="C2034" s="4">
        <v>5492.4</v>
      </c>
      <c r="D2034" s="4">
        <v>5399.91</v>
      </c>
      <c r="E2034" s="4">
        <v>5399.91</v>
      </c>
      <c r="F2034" s="13">
        <v>-2.3709783856591504E-2</v>
      </c>
      <c r="G2034" s="13" t="s">
        <v>9</v>
      </c>
      <c r="H2034" s="13" t="str">
        <f t="shared" si="167"/>
        <v/>
      </c>
      <c r="I2034" s="7">
        <v>186731192201</v>
      </c>
      <c r="J2034" s="8">
        <v>193430869292.33334</v>
      </c>
      <c r="K2034" s="8">
        <v>194392214374.35001</v>
      </c>
      <c r="L2034" s="4">
        <f>IF(AND(以前300和1000统计!C2033&lt;-10,J2033&lt;K2033*1.05,以前300和1000统计!G2033&lt;10),L2033*(2-E2034/E2033),L2033)</f>
        <v>21400.811334618782</v>
      </c>
      <c r="M2034" s="4">
        <f t="shared" si="171"/>
        <v>5399.91</v>
      </c>
      <c r="N2034" s="4">
        <f t="shared" si="172"/>
        <v>1</v>
      </c>
      <c r="O2034" t="s">
        <v>9</v>
      </c>
      <c r="P2034" t="s">
        <v>9</v>
      </c>
      <c r="R2034" t="s">
        <v>9</v>
      </c>
      <c r="S2034" s="4">
        <f t="shared" si="168"/>
        <v>17351.947471785319</v>
      </c>
      <c r="T2034" s="4">
        <f t="shared" si="169"/>
        <v>49739.846195416445</v>
      </c>
      <c r="U2034" s="4" t="s">
        <v>9</v>
      </c>
      <c r="V2034" t="s">
        <v>9</v>
      </c>
      <c r="W2034" t="s">
        <v>9</v>
      </c>
      <c r="X2034" t="str">
        <f>IF(AND(L2034&lt;&gt;L2033,以前300和1000统计!D2034&gt;以前300和1000统计!E2034+30),1,"")</f>
        <v/>
      </c>
      <c r="Y2034" t="str">
        <f t="shared" si="170"/>
        <v/>
      </c>
    </row>
    <row r="2035" spans="1:25" x14ac:dyDescent="0.25">
      <c r="A2035" s="6">
        <v>45391</v>
      </c>
      <c r="B2035" s="4">
        <v>5392.99</v>
      </c>
      <c r="C2035" s="4">
        <v>5468.91</v>
      </c>
      <c r="D2035" s="4">
        <v>5384.03</v>
      </c>
      <c r="E2035" s="4">
        <v>5468.91</v>
      </c>
      <c r="F2035" s="13">
        <v>-5.8208339317170621E-3</v>
      </c>
      <c r="G2035" s="13" t="s">
        <v>9</v>
      </c>
      <c r="H2035" s="13" t="str">
        <f t="shared" si="167"/>
        <v/>
      </c>
      <c r="I2035" s="7">
        <v>160292707953</v>
      </c>
      <c r="J2035" s="8">
        <v>179584672207</v>
      </c>
      <c r="K2035" s="8">
        <v>195030233497.85001</v>
      </c>
      <c r="L2035" s="4">
        <f>IF(AND(以前300和1000统计!C2034&lt;-10,J2034&lt;K2034*1.05,以前300和1000统计!G2034&lt;10),L2034*(2-E2035/E2034),L2034)</f>
        <v>21400.811334618782</v>
      </c>
      <c r="M2035" s="4">
        <f t="shared" si="171"/>
        <v>5468.91</v>
      </c>
      <c r="N2035" s="4">
        <f t="shared" si="172"/>
        <v>1</v>
      </c>
      <c r="O2035" t="s">
        <v>9</v>
      </c>
      <c r="P2035" t="s">
        <v>9</v>
      </c>
      <c r="R2035" t="s">
        <v>9</v>
      </c>
      <c r="S2035" s="4">
        <f t="shared" si="168"/>
        <v>17573.670495975202</v>
      </c>
      <c r="T2035" s="4">
        <f t="shared" si="169"/>
        <v>50375.4214897239</v>
      </c>
      <c r="U2035" s="4" t="s">
        <v>9</v>
      </c>
      <c r="V2035" t="s">
        <v>9</v>
      </c>
      <c r="W2035" t="s">
        <v>9</v>
      </c>
      <c r="X2035" t="str">
        <f>IF(AND(L2035&lt;&gt;L2034,以前300和1000统计!D2035&gt;以前300和1000统计!E2035+30),1,"")</f>
        <v/>
      </c>
      <c r="Y2035" t="str">
        <f t="shared" si="170"/>
        <v/>
      </c>
    </row>
    <row r="2036" spans="1:25" x14ac:dyDescent="0.25">
      <c r="A2036" s="6">
        <v>45392</v>
      </c>
      <c r="B2036" s="4">
        <v>5456.97</v>
      </c>
      <c r="C2036" s="4">
        <v>5456.97</v>
      </c>
      <c r="D2036" s="4">
        <v>5325.91</v>
      </c>
      <c r="E2036" s="4">
        <v>5367.05</v>
      </c>
      <c r="F2036" s="13">
        <v>-6.0852866066285483E-3</v>
      </c>
      <c r="G2036" s="13" t="s">
        <v>9</v>
      </c>
      <c r="H2036" s="13" t="str">
        <f t="shared" si="167"/>
        <v/>
      </c>
      <c r="I2036" s="7">
        <v>164477827457</v>
      </c>
      <c r="J2036" s="8">
        <v>170500575870.33334</v>
      </c>
      <c r="K2036" s="8">
        <v>194496488600.35001</v>
      </c>
      <c r="L2036" s="4">
        <f>IF(AND(以前300和1000统计!C2035&lt;-10,J2035&lt;K2035*1.05,以前300和1000统计!G2035&lt;10),L2035*(2-E2036/E2035),L2035)</f>
        <v>21400.811334618782</v>
      </c>
      <c r="M2036" s="4">
        <f t="shared" si="171"/>
        <v>5367.05</v>
      </c>
      <c r="N2036" s="4">
        <f t="shared" si="172"/>
        <v>1</v>
      </c>
      <c r="O2036">
        <v>11774.676426598435</v>
      </c>
      <c r="P2036" t="s">
        <v>9</v>
      </c>
      <c r="Q2036">
        <v>1.1199182989034551E-2</v>
      </c>
      <c r="R2036">
        <v>-1.811359553316283E-2</v>
      </c>
      <c r="S2036" s="4">
        <f t="shared" si="168"/>
        <v>17246.355898236343</v>
      </c>
      <c r="T2036" s="4">
        <f t="shared" si="169"/>
        <v>49437.164975547719</v>
      </c>
      <c r="U2036" s="4">
        <v>5559.06</v>
      </c>
      <c r="V2036">
        <v>-3.4540012160329314E-2</v>
      </c>
      <c r="W2036">
        <v>1.1199182989034551E-2</v>
      </c>
      <c r="X2036" t="str">
        <f>IF(AND(L2036&lt;&gt;L2035,以前300和1000统计!D2036&gt;以前300和1000统计!E2036+30),1,"")</f>
        <v/>
      </c>
      <c r="Y2036" t="str">
        <f t="shared" si="170"/>
        <v/>
      </c>
    </row>
    <row r="2037" spans="1:25" x14ac:dyDescent="0.25">
      <c r="A2037" s="6">
        <v>45393</v>
      </c>
      <c r="B2037" s="4">
        <v>5330.68</v>
      </c>
      <c r="C2037" s="4">
        <v>5441.5</v>
      </c>
      <c r="D2037" s="4">
        <v>5322.84</v>
      </c>
      <c r="E2037" s="4">
        <v>5379.92</v>
      </c>
      <c r="F2037" s="13">
        <v>-1.6271981071182329E-2</v>
      </c>
      <c r="G2037" s="13">
        <v>-1.6271981071182329E-2</v>
      </c>
      <c r="H2037" s="13" t="str">
        <f t="shared" si="167"/>
        <v/>
      </c>
      <c r="I2037" s="7">
        <v>162747758509</v>
      </c>
      <c r="J2037" s="8">
        <v>162506097973</v>
      </c>
      <c r="K2037" s="8">
        <v>192688412909.10001</v>
      </c>
      <c r="L2037" s="4">
        <f>IF(AND(以前300和1000统计!C2036&lt;-10,J2036&lt;K2036*1.05,以前300和1000统计!G2036&lt;10),L2036*(2-E2037/E2036),L2036)</f>
        <v>21349.492930304208</v>
      </c>
      <c r="M2037" s="4">
        <f t="shared" si="171"/>
        <v>5379.92</v>
      </c>
      <c r="N2037" s="4">
        <f t="shared" si="172"/>
        <v>0</v>
      </c>
      <c r="O2037" t="s">
        <v>9</v>
      </c>
      <c r="P2037" t="s">
        <v>9</v>
      </c>
      <c r="R2037" t="s">
        <v>9</v>
      </c>
      <c r="S2037" s="4">
        <f t="shared" si="168"/>
        <v>17246.355898236343</v>
      </c>
      <c r="T2037" s="4">
        <f t="shared" si="169"/>
        <v>49318.616366305156</v>
      </c>
      <c r="U2037" s="4" t="s">
        <v>9</v>
      </c>
      <c r="V2037" t="s">
        <v>9</v>
      </c>
      <c r="W2037" t="s">
        <v>9</v>
      </c>
      <c r="X2037" t="str">
        <f>IF(AND(L2037&lt;&gt;L2036,以前300和1000统计!D2037&gt;以前300和1000统计!E2037+30),1,"")</f>
        <v/>
      </c>
      <c r="Y2037" t="str">
        <f t="shared" si="170"/>
        <v/>
      </c>
    </row>
    <row r="2038" spans="1:25" x14ac:dyDescent="0.25">
      <c r="A2038" s="6">
        <v>45394</v>
      </c>
      <c r="B2038" s="4">
        <v>5379.17</v>
      </c>
      <c r="C2038" s="4">
        <v>5408.52</v>
      </c>
      <c r="D2038" s="4">
        <v>5330.54</v>
      </c>
      <c r="E2038" s="4">
        <v>5338.77</v>
      </c>
      <c r="F2038" s="13">
        <v>-5.2691888467593095E-3</v>
      </c>
      <c r="G2038" s="13">
        <v>-5.2691888467593095E-3</v>
      </c>
      <c r="H2038" s="13" t="str">
        <f t="shared" si="167"/>
        <v/>
      </c>
      <c r="I2038" s="7">
        <v>155385863393</v>
      </c>
      <c r="J2038" s="8">
        <v>160870483119.66666</v>
      </c>
      <c r="K2038" s="8">
        <v>190439936660.45001</v>
      </c>
      <c r="L2038" s="4">
        <f>IF(AND(以前300和1000统计!C2037&lt;-10,J2037&lt;K2037*1.05,以前300和1000统计!G2037&lt;10),L2037*(2-E2038/E2037),L2037)</f>
        <v>21512.791201297463</v>
      </c>
      <c r="M2038" s="4">
        <f t="shared" si="171"/>
        <v>5338.77</v>
      </c>
      <c r="N2038" s="4">
        <f t="shared" si="172"/>
        <v>0</v>
      </c>
      <c r="O2038" t="s">
        <v>9</v>
      </c>
      <c r="P2038" t="s">
        <v>9</v>
      </c>
      <c r="R2038" t="s">
        <v>9</v>
      </c>
      <c r="S2038" s="4">
        <f t="shared" si="168"/>
        <v>17246.355898236343</v>
      </c>
      <c r="T2038" s="4">
        <f t="shared" si="169"/>
        <v>49695.845221654956</v>
      </c>
      <c r="U2038" s="4" t="s">
        <v>9</v>
      </c>
      <c r="V2038" t="s">
        <v>9</v>
      </c>
      <c r="W2038" t="s">
        <v>9</v>
      </c>
      <c r="X2038" t="str">
        <f>IF(AND(L2038&lt;&gt;L2037,以前300和1000统计!D2038&gt;以前300和1000统计!E2038+30),1,"")</f>
        <v/>
      </c>
      <c r="Y2038" t="str">
        <f t="shared" si="170"/>
        <v/>
      </c>
    </row>
    <row r="2039" spans="1:25" x14ac:dyDescent="0.25">
      <c r="A2039" s="6">
        <v>45397</v>
      </c>
      <c r="B2039" s="4">
        <v>5320.81</v>
      </c>
      <c r="C2039" s="4">
        <v>5364.59</v>
      </c>
      <c r="D2039" s="4">
        <v>5205.71</v>
      </c>
      <c r="E2039" s="4">
        <v>5287.51</v>
      </c>
      <c r="F2039" s="13">
        <v>-1.7176835343276409E-2</v>
      </c>
      <c r="G2039" s="13">
        <v>-1.7176835343276409E-2</v>
      </c>
      <c r="H2039" s="13" t="str">
        <f t="shared" si="167"/>
        <v/>
      </c>
      <c r="I2039" s="7">
        <v>188383366155</v>
      </c>
      <c r="J2039" s="8">
        <v>168838996019</v>
      </c>
      <c r="K2039" s="8">
        <v>190638603988.89999</v>
      </c>
      <c r="L2039" s="4">
        <f>IF(AND(以前300和1000统计!C2038&lt;-10,J2038&lt;K2038*1.05,以前300和1000统计!G2038&lt;10),L2038*(2-E2039/E2038),L2038)</f>
        <v>21719.345459483993</v>
      </c>
      <c r="M2039" s="4">
        <f t="shared" si="171"/>
        <v>5287.51</v>
      </c>
      <c r="N2039" s="4">
        <f t="shared" si="172"/>
        <v>0</v>
      </c>
      <c r="O2039" t="s">
        <v>9</v>
      </c>
      <c r="P2039" t="s">
        <v>9</v>
      </c>
      <c r="R2039" t="s">
        <v>9</v>
      </c>
      <c r="S2039" s="4">
        <f t="shared" si="168"/>
        <v>17246.355898236343</v>
      </c>
      <c r="T2039" s="4">
        <f t="shared" si="169"/>
        <v>50172.998016411431</v>
      </c>
      <c r="U2039" s="4" t="s">
        <v>9</v>
      </c>
      <c r="V2039" t="s">
        <v>9</v>
      </c>
      <c r="W2039" t="s">
        <v>9</v>
      </c>
      <c r="X2039" t="str">
        <f>IF(AND(L2039&lt;&gt;L2038,以前300和1000统计!D2039&gt;以前300和1000统计!E2039+30),1,"")</f>
        <v/>
      </c>
      <c r="Y2039" t="str">
        <f t="shared" si="170"/>
        <v/>
      </c>
    </row>
    <row r="2040" spans="1:25" x14ac:dyDescent="0.25">
      <c r="A2040" s="6">
        <v>45398</v>
      </c>
      <c r="B2040" s="4">
        <v>5255.21</v>
      </c>
      <c r="C2040" s="4">
        <v>5283.83</v>
      </c>
      <c r="D2040" s="4">
        <v>5063.9399999999996</v>
      </c>
      <c r="E2040" s="4">
        <v>5066.66</v>
      </c>
      <c r="F2040" s="13">
        <v>-5.096866881322859E-2</v>
      </c>
      <c r="G2040" s="13">
        <v>-5.096866881322859E-2</v>
      </c>
      <c r="H2040" s="13" t="str">
        <f t="shared" si="167"/>
        <v/>
      </c>
      <c r="I2040" s="7">
        <v>188123371675</v>
      </c>
      <c r="J2040" s="8">
        <v>177297533741</v>
      </c>
      <c r="K2040" s="8">
        <v>191466108209.14999</v>
      </c>
      <c r="L2040" s="4">
        <f>IF(AND(以前300和1000统计!C2039&lt;-10,J2039&lt;K2039*1.05,以前300和1000统计!G2039&lt;10),L2039*(2-E2040/E2039),L2039)</f>
        <v>22626.524347982933</v>
      </c>
      <c r="M2040" s="4">
        <f t="shared" si="171"/>
        <v>5066.66</v>
      </c>
      <c r="N2040" s="4">
        <f t="shared" si="172"/>
        <v>0</v>
      </c>
      <c r="O2040" t="s">
        <v>9</v>
      </c>
      <c r="P2040" t="s">
        <v>9</v>
      </c>
      <c r="R2040" t="s">
        <v>9</v>
      </c>
      <c r="S2040" s="4">
        <f t="shared" si="168"/>
        <v>17246.355898236343</v>
      </c>
      <c r="T2040" s="4">
        <f t="shared" si="169"/>
        <v>52268.635965450667</v>
      </c>
      <c r="U2040" s="4" t="s">
        <v>9</v>
      </c>
      <c r="V2040" t="s">
        <v>9</v>
      </c>
      <c r="W2040" t="s">
        <v>9</v>
      </c>
      <c r="X2040" t="str">
        <f>IF(AND(L2040&lt;&gt;L2039,以前300和1000统计!D2040&gt;以前300和1000统计!E2040+30),1,"")</f>
        <v/>
      </c>
      <c r="Y2040" t="str">
        <f t="shared" si="170"/>
        <v/>
      </c>
    </row>
    <row r="2041" spans="1:25" x14ac:dyDescent="0.25">
      <c r="A2041" s="6">
        <v>45399</v>
      </c>
      <c r="B2041" s="4">
        <v>5109.08</v>
      </c>
      <c r="C2041" s="4">
        <v>5287.46</v>
      </c>
      <c r="D2041" s="4">
        <v>5109.08</v>
      </c>
      <c r="E2041" s="4">
        <v>5287.46</v>
      </c>
      <c r="F2041" s="13">
        <v>-9.4562468913039766E-6</v>
      </c>
      <c r="G2041" s="13">
        <v>-9.4562468913039766E-6</v>
      </c>
      <c r="H2041" s="13" t="str">
        <f t="shared" si="167"/>
        <v/>
      </c>
      <c r="I2041" s="7">
        <v>181206086976</v>
      </c>
      <c r="J2041" s="8">
        <v>185904274935.33334</v>
      </c>
      <c r="K2041" s="8">
        <v>189922927057.95001</v>
      </c>
      <c r="L2041" s="4">
        <f>IF(AND(以前300和1000统计!C2040&lt;-10,J2040&lt;K2040*1.05,以前300和1000统计!G2040&lt;10),L2040*(2-E2041/E2040),L2040)</f>
        <v>21640.482936868975</v>
      </c>
      <c r="M2041" s="4">
        <f t="shared" si="171"/>
        <v>5287.46</v>
      </c>
      <c r="N2041" s="4">
        <f t="shared" si="172"/>
        <v>0</v>
      </c>
      <c r="O2041" t="s">
        <v>9</v>
      </c>
      <c r="P2041">
        <v>11906.543182536581</v>
      </c>
      <c r="R2041" t="s">
        <v>9</v>
      </c>
      <c r="S2041" s="4">
        <f t="shared" si="168"/>
        <v>17246.355898236343</v>
      </c>
      <c r="T2041" s="4">
        <f t="shared" si="169"/>
        <v>49990.820832567952</v>
      </c>
      <c r="U2041" s="4" t="s">
        <v>9</v>
      </c>
      <c r="V2041" t="s">
        <v>9</v>
      </c>
      <c r="W2041" t="s">
        <v>9</v>
      </c>
      <c r="X2041">
        <f>IF(AND(L2041&lt;&gt;L2040,以前300和1000统计!D2041&gt;以前300和1000统计!E2041+30),1,"")</f>
        <v>1</v>
      </c>
      <c r="Y2041">
        <f t="shared" si="170"/>
        <v>4.3579004709216829E-2</v>
      </c>
    </row>
    <row r="2042" spans="1:25" x14ac:dyDescent="0.25">
      <c r="A2042" s="6">
        <v>45400</v>
      </c>
      <c r="B2042" s="4">
        <v>5276.47</v>
      </c>
      <c r="C2042" s="4">
        <v>5345.44</v>
      </c>
      <c r="D2042" s="4">
        <v>5233.8999999999996</v>
      </c>
      <c r="E2042" s="4">
        <v>5286.72</v>
      </c>
      <c r="F2042" s="13">
        <v>4.3432951885463034E-2</v>
      </c>
      <c r="G2042" s="13" t="s">
        <v>9</v>
      </c>
      <c r="H2042" s="13" t="str">
        <f t="shared" si="167"/>
        <v/>
      </c>
      <c r="I2042" s="7">
        <v>187626267250</v>
      </c>
      <c r="J2042" s="8">
        <v>185651908633.66666</v>
      </c>
      <c r="K2042" s="8">
        <v>189186325691.95001</v>
      </c>
      <c r="L2042" s="4">
        <f>IF(AND(以前300和1000统计!C2041&lt;-10,J2041&lt;K2041*1.05,以前300和1000统计!G2041&lt;10),L2041*(2-E2042/E2041),L2041)</f>
        <v>21640.482936868975</v>
      </c>
      <c r="M2042" s="4">
        <f t="shared" si="171"/>
        <v>5286.72</v>
      </c>
      <c r="N2042" s="4">
        <f t="shared" si="172"/>
        <v>1</v>
      </c>
      <c r="O2042" t="s">
        <v>9</v>
      </c>
      <c r="P2042" t="s">
        <v>9</v>
      </c>
      <c r="R2042" t="s">
        <v>9</v>
      </c>
      <c r="S2042" s="4">
        <f t="shared" si="168"/>
        <v>17243.942205581516</v>
      </c>
      <c r="T2042" s="4">
        <f t="shared" si="169"/>
        <v>49983.824428355707</v>
      </c>
      <c r="U2042" s="4" t="s">
        <v>9</v>
      </c>
      <c r="V2042" t="s">
        <v>9</v>
      </c>
      <c r="W2042" t="s">
        <v>9</v>
      </c>
      <c r="X2042" t="str">
        <f>IF(AND(L2042&lt;&gt;L2041,以前300和1000统计!D2042&gt;以前300和1000统计!E2042+30),1,"")</f>
        <v/>
      </c>
      <c r="Y2042" t="str">
        <f t="shared" si="170"/>
        <v/>
      </c>
    </row>
    <row r="2043" spans="1:25" x14ac:dyDescent="0.25">
      <c r="A2043" s="6">
        <v>45401</v>
      </c>
      <c r="B2043" s="4">
        <v>5257.01</v>
      </c>
      <c r="C2043" s="4">
        <v>5312.15</v>
      </c>
      <c r="D2043" s="4">
        <v>5224.32</v>
      </c>
      <c r="E2043" s="4">
        <v>5264.39</v>
      </c>
      <c r="F2043" s="13">
        <v>-4.3631535746841976E-3</v>
      </c>
      <c r="G2043" s="13" t="s">
        <v>9</v>
      </c>
      <c r="H2043" s="13" t="str">
        <f t="shared" si="167"/>
        <v/>
      </c>
      <c r="I2043" s="7">
        <v>176532930688</v>
      </c>
      <c r="J2043" s="8">
        <v>181788428304.66666</v>
      </c>
      <c r="K2043" s="8">
        <v>188019850652.29999</v>
      </c>
      <c r="L2043" s="4">
        <f>IF(AND(以前300和1000统计!C2042&lt;-10,J2042&lt;K2042*1.05,以前300和1000统计!G2042&lt;10),L2042*(2-E2043/E2042),L2042)</f>
        <v>21640.482936868975</v>
      </c>
      <c r="M2043" s="4">
        <f t="shared" si="171"/>
        <v>5264.39</v>
      </c>
      <c r="N2043" s="4">
        <f t="shared" si="172"/>
        <v>1</v>
      </c>
      <c r="O2043" t="s">
        <v>9</v>
      </c>
      <c r="P2043" t="s">
        <v>9</v>
      </c>
      <c r="R2043" t="s">
        <v>9</v>
      </c>
      <c r="S2043" s="4">
        <f t="shared" si="168"/>
        <v>17171.107398848675</v>
      </c>
      <c r="T2043" s="4">
        <f t="shared" si="169"/>
        <v>49772.703203950936</v>
      </c>
      <c r="U2043" s="4" t="s">
        <v>9</v>
      </c>
      <c r="V2043" t="s">
        <v>9</v>
      </c>
      <c r="W2043" t="s">
        <v>9</v>
      </c>
      <c r="X2043" t="str">
        <f>IF(AND(L2043&lt;&gt;L2042,以前300和1000统计!D2043&gt;以前300和1000统计!E2043+30),1,"")</f>
        <v/>
      </c>
      <c r="Y2043" t="str">
        <f t="shared" si="170"/>
        <v/>
      </c>
    </row>
    <row r="2044" spans="1:25" x14ac:dyDescent="0.25">
      <c r="A2044" s="6">
        <v>45404</v>
      </c>
      <c r="B2044" s="4">
        <v>5231.5600000000004</v>
      </c>
      <c r="C2044" s="4">
        <v>5300.79</v>
      </c>
      <c r="D2044" s="4">
        <v>5187.5200000000004</v>
      </c>
      <c r="E2044" s="4">
        <v>5246.08</v>
      </c>
      <c r="F2044" s="13">
        <v>-7.687186005689739E-3</v>
      </c>
      <c r="G2044" s="13" t="s">
        <v>9</v>
      </c>
      <c r="H2044" s="13" t="str">
        <f t="shared" si="167"/>
        <v/>
      </c>
      <c r="I2044" s="7">
        <v>165970259919</v>
      </c>
      <c r="J2044" s="8">
        <v>176709819285.66666</v>
      </c>
      <c r="K2044" s="8">
        <v>185537294962.25</v>
      </c>
      <c r="L2044" s="4">
        <f>IF(AND(以前300和1000统计!C2043&lt;-10,J2043&lt;K2043*1.05,以前300和1000统计!G2043&lt;10),L2043*(2-E2044/E2043),L2043)</f>
        <v>21640.482936868975</v>
      </c>
      <c r="M2044" s="4">
        <f t="shared" si="171"/>
        <v>5246.08</v>
      </c>
      <c r="N2044" s="4">
        <f t="shared" si="172"/>
        <v>1</v>
      </c>
      <c r="O2044" t="s">
        <v>9</v>
      </c>
      <c r="P2044" t="s">
        <v>9</v>
      </c>
      <c r="R2044" t="s">
        <v>9</v>
      </c>
      <c r="S2044" s="4">
        <f t="shared" si="168"/>
        <v>17111.384814375844</v>
      </c>
      <c r="T2044" s="4">
        <f t="shared" si="169"/>
        <v>49599.58947269919</v>
      </c>
      <c r="U2044" s="4" t="s">
        <v>9</v>
      </c>
      <c r="V2044" t="s">
        <v>9</v>
      </c>
      <c r="W2044" t="s">
        <v>9</v>
      </c>
      <c r="X2044" t="str">
        <f>IF(AND(L2044&lt;&gt;L2043,以前300和1000统计!D2044&gt;以前300和1000统计!E2044+30),1,"")</f>
        <v/>
      </c>
      <c r="Y2044" t="str">
        <f t="shared" si="170"/>
        <v/>
      </c>
    </row>
    <row r="2045" spans="1:25" x14ac:dyDescent="0.25">
      <c r="A2045" s="6">
        <v>45405</v>
      </c>
      <c r="B2045" s="4">
        <v>5234.43</v>
      </c>
      <c r="C2045" s="4">
        <v>5260.29</v>
      </c>
      <c r="D2045" s="4">
        <v>5194.26</v>
      </c>
      <c r="E2045" s="4">
        <v>5218.43</v>
      </c>
      <c r="F2045" s="13">
        <v>-8.7303562236080712E-3</v>
      </c>
      <c r="G2045" s="13" t="s">
        <v>9</v>
      </c>
      <c r="H2045" s="13" t="str">
        <f t="shared" si="167"/>
        <v/>
      </c>
      <c r="I2045" s="7">
        <v>154949436774</v>
      </c>
      <c r="J2045" s="8">
        <v>165817542460.33334</v>
      </c>
      <c r="K2045" s="8">
        <v>181959466442</v>
      </c>
      <c r="L2045" s="4">
        <f>IF(AND(以前300和1000统计!C2044&lt;-10,J2044&lt;K2044*1.05,以前300和1000统计!G2044&lt;10),L2044*(2-E2045/E2044),L2044)</f>
        <v>21640.482936868975</v>
      </c>
      <c r="M2045" s="4">
        <f t="shared" si="171"/>
        <v>5218.43</v>
      </c>
      <c r="N2045" s="4">
        <f t="shared" si="172"/>
        <v>1</v>
      </c>
      <c r="O2045" t="s">
        <v>9</v>
      </c>
      <c r="P2045" t="s">
        <v>9</v>
      </c>
      <c r="R2045" t="s">
        <v>9</v>
      </c>
      <c r="S2045" s="4">
        <f t="shared" si="168"/>
        <v>17021.197514502896</v>
      </c>
      <c r="T2045" s="4">
        <f t="shared" si="169"/>
        <v>49338.169774768525</v>
      </c>
      <c r="U2045" s="4" t="s">
        <v>9</v>
      </c>
      <c r="V2045" t="s">
        <v>9</v>
      </c>
      <c r="W2045" t="s">
        <v>9</v>
      </c>
      <c r="X2045" t="str">
        <f>IF(AND(L2045&lt;&gt;L2044,以前300和1000统计!D2045&gt;以前300和1000统计!E2045+30),1,"")</f>
        <v/>
      </c>
      <c r="Y2045" t="str">
        <f t="shared" si="170"/>
        <v/>
      </c>
    </row>
    <row r="2046" spans="1:25" x14ac:dyDescent="0.25">
      <c r="A2046" s="6">
        <v>45406</v>
      </c>
      <c r="B2046" s="4">
        <v>5219.26</v>
      </c>
      <c r="C2046" s="4">
        <v>5305.61</v>
      </c>
      <c r="D2046" s="4">
        <v>5200.6000000000004</v>
      </c>
      <c r="E2046" s="4">
        <v>5305.61</v>
      </c>
      <c r="F2046" s="13">
        <v>1.1347520434305203E-2</v>
      </c>
      <c r="G2046" s="13" t="s">
        <v>9</v>
      </c>
      <c r="H2046" s="13" t="str">
        <f t="shared" si="167"/>
        <v/>
      </c>
      <c r="I2046" s="7">
        <v>165940790840</v>
      </c>
      <c r="J2046" s="8">
        <v>162286829177.66666</v>
      </c>
      <c r="K2046" s="8">
        <v>179025835036.54999</v>
      </c>
      <c r="L2046" s="4">
        <f>IF(AND(以前300和1000统计!C2045&lt;-10,J2045&lt;K2045*1.05,以前300和1000统计!G2045&lt;10),L2045*(2-E2046/E2045),L2045)</f>
        <v>21640.482936868975</v>
      </c>
      <c r="M2046" s="4">
        <f t="shared" si="171"/>
        <v>5305.61</v>
      </c>
      <c r="N2046" s="4">
        <f t="shared" si="172"/>
        <v>1</v>
      </c>
      <c r="O2046" t="s">
        <v>9</v>
      </c>
      <c r="P2046" t="s">
        <v>9</v>
      </c>
      <c r="R2046" t="s">
        <v>9</v>
      </c>
      <c r="S2046" s="4">
        <f t="shared" si="168"/>
        <v>17305.556603216235</v>
      </c>
      <c r="T2046" s="4">
        <f t="shared" si="169"/>
        <v>50162.421827773796</v>
      </c>
      <c r="U2046" s="4" t="s">
        <v>9</v>
      </c>
      <c r="V2046" t="s">
        <v>9</v>
      </c>
      <c r="W2046" t="s">
        <v>9</v>
      </c>
      <c r="X2046" t="str">
        <f>IF(AND(L2046&lt;&gt;L2045,以前300和1000统计!D2046&gt;以前300和1000统计!E2046+30),1,"")</f>
        <v/>
      </c>
      <c r="Y2046" t="str">
        <f t="shared" si="170"/>
        <v/>
      </c>
    </row>
    <row r="2047" spans="1:25" x14ac:dyDescent="0.25">
      <c r="A2047" s="6">
        <v>45407</v>
      </c>
      <c r="B2047" s="4">
        <v>5285.14</v>
      </c>
      <c r="C2047" s="4">
        <v>5357.44</v>
      </c>
      <c r="D2047" s="4">
        <v>5273.55</v>
      </c>
      <c r="E2047" s="4">
        <v>5313.99</v>
      </c>
      <c r="F2047" s="13">
        <v>1.8312021048476179E-2</v>
      </c>
      <c r="G2047" s="13" t="s">
        <v>9</v>
      </c>
      <c r="H2047" s="13" t="str">
        <f t="shared" si="167"/>
        <v/>
      </c>
      <c r="I2047" s="7">
        <v>164090144070</v>
      </c>
      <c r="J2047" s="8">
        <v>161660123894.66666</v>
      </c>
      <c r="K2047" s="8">
        <v>177367274524.79999</v>
      </c>
      <c r="L2047" s="4">
        <f>IF(AND(以前300和1000统计!C2046&lt;-10,J2046&lt;K2046*1.05,以前300和1000统计!G2046&lt;10),L2046*(2-E2047/E2046),L2046)</f>
        <v>21640.482936868975</v>
      </c>
      <c r="M2047" s="4">
        <f t="shared" si="171"/>
        <v>5313.99</v>
      </c>
      <c r="N2047" s="4">
        <f t="shared" si="172"/>
        <v>1</v>
      </c>
      <c r="O2047" t="s">
        <v>9</v>
      </c>
      <c r="P2047" t="s">
        <v>9</v>
      </c>
      <c r="R2047" t="s">
        <v>9</v>
      </c>
      <c r="S2047" s="4">
        <f t="shared" si="168"/>
        <v>17332.890041658746</v>
      </c>
      <c r="T2047" s="4">
        <f t="shared" si="169"/>
        <v>50241.651378177383</v>
      </c>
      <c r="U2047" s="4" t="s">
        <v>9</v>
      </c>
      <c r="V2047" t="s">
        <v>9</v>
      </c>
      <c r="W2047" t="s">
        <v>9</v>
      </c>
      <c r="X2047" t="str">
        <f>IF(AND(L2047&lt;&gt;L2046,以前300和1000统计!D2047&gt;以前300和1000统计!E2047+30),1,"")</f>
        <v/>
      </c>
      <c r="Y2047" t="str">
        <f t="shared" si="170"/>
        <v/>
      </c>
    </row>
    <row r="2048" spans="1:25" x14ac:dyDescent="0.25">
      <c r="A2048" s="6">
        <v>45408</v>
      </c>
      <c r="B2048" s="4">
        <v>5303.15</v>
      </c>
      <c r="C2048" s="4">
        <v>5420.37</v>
      </c>
      <c r="D2048" s="4">
        <v>5303.15</v>
      </c>
      <c r="E2048" s="4">
        <v>5415.94</v>
      </c>
      <c r="F2048" s="13">
        <v>2.0794969852665268E-2</v>
      </c>
      <c r="G2048" s="13" t="s">
        <v>9</v>
      </c>
      <c r="H2048" s="13" t="str">
        <f t="shared" si="167"/>
        <v/>
      </c>
      <c r="I2048" s="7">
        <v>219583789153</v>
      </c>
      <c r="J2048" s="8">
        <v>183204908021</v>
      </c>
      <c r="K2048" s="8">
        <v>179147536206.85001</v>
      </c>
      <c r="L2048" s="4">
        <f>IF(AND(以前300和1000统计!C2047&lt;-10,J2047&lt;K2047*1.05,以前300和1000统计!G2047&lt;10),L2047*(2-E2048/E2047),L2047)</f>
        <v>21640.482936868975</v>
      </c>
      <c r="M2048" s="4">
        <f t="shared" si="171"/>
        <v>5415.94</v>
      </c>
      <c r="N2048" s="4">
        <f t="shared" si="172"/>
        <v>1</v>
      </c>
      <c r="O2048" t="s">
        <v>9</v>
      </c>
      <c r="P2048" t="s">
        <v>9</v>
      </c>
      <c r="R2048" t="s">
        <v>9</v>
      </c>
      <c r="S2048" s="4">
        <f t="shared" si="168"/>
        <v>17665.425131063716</v>
      </c>
      <c r="T2048" s="4">
        <f t="shared" si="169"/>
        <v>51205.547877419041</v>
      </c>
      <c r="U2048" s="4" t="s">
        <v>9</v>
      </c>
      <c r="V2048" t="s">
        <v>9</v>
      </c>
      <c r="W2048" t="s">
        <v>9</v>
      </c>
      <c r="X2048" t="str">
        <f>IF(AND(L2048&lt;&gt;L2047,以前300和1000统计!D2048&gt;以前300和1000统计!E2048+30),1,"")</f>
        <v/>
      </c>
      <c r="Y2048" t="str">
        <f t="shared" si="170"/>
        <v/>
      </c>
    </row>
    <row r="2049" spans="1:25" x14ac:dyDescent="0.25">
      <c r="A2049" s="6">
        <v>45411</v>
      </c>
      <c r="B2049" s="4">
        <v>5422.41</v>
      </c>
      <c r="C2049" s="4">
        <v>5550.21</v>
      </c>
      <c r="D2049" s="4">
        <v>5422.41</v>
      </c>
      <c r="E2049" s="4">
        <v>5545.23</v>
      </c>
      <c r="F2049" s="13">
        <v>4.3515324643064845E-2</v>
      </c>
      <c r="G2049" s="13" t="s">
        <v>9</v>
      </c>
      <c r="H2049" s="13" t="str">
        <f t="shared" si="167"/>
        <v/>
      </c>
      <c r="I2049" s="7">
        <v>247411968960</v>
      </c>
      <c r="J2049" s="8">
        <v>210361967394.33334</v>
      </c>
      <c r="K2049" s="8">
        <v>182138269863.79999</v>
      </c>
      <c r="L2049" s="4">
        <f>IF(AND(以前300和1000统计!C2048&lt;-10,J2048&lt;K2048*1.05,以前300和1000统计!G2048&lt;10),L2048*(2-E2049/E2048),L2048)</f>
        <v>21640.482936868975</v>
      </c>
      <c r="M2049" s="4">
        <f t="shared" si="171"/>
        <v>5545.23</v>
      </c>
      <c r="N2049" s="4">
        <f t="shared" si="172"/>
        <v>1</v>
      </c>
      <c r="O2049" t="s">
        <v>9</v>
      </c>
      <c r="P2049" t="s">
        <v>9</v>
      </c>
      <c r="R2049" t="s">
        <v>9</v>
      </c>
      <c r="S2049" s="4">
        <f t="shared" si="168"/>
        <v>18087.136378824074</v>
      </c>
      <c r="T2049" s="4">
        <f t="shared" si="169"/>
        <v>52427.93314850246</v>
      </c>
      <c r="U2049" s="4" t="s">
        <v>9</v>
      </c>
      <c r="V2049" t="s">
        <v>9</v>
      </c>
      <c r="W2049" t="s">
        <v>9</v>
      </c>
      <c r="X2049" t="str">
        <f>IF(AND(L2049&lt;&gt;L2048,以前300和1000统计!D2049&gt;以前300和1000统计!E2049+30),1,"")</f>
        <v/>
      </c>
      <c r="Y2049" t="str">
        <f t="shared" si="170"/>
        <v/>
      </c>
    </row>
    <row r="2050" spans="1:25" x14ac:dyDescent="0.25">
      <c r="A2050" s="6">
        <v>45412</v>
      </c>
      <c r="B2050" s="4">
        <v>5530.94</v>
      </c>
      <c r="C2050" s="4">
        <v>5542.19</v>
      </c>
      <c r="D2050" s="4">
        <v>5482.99</v>
      </c>
      <c r="E2050" s="4">
        <v>5497.43</v>
      </c>
      <c r="F2050" s="13">
        <v>1.5046326214839922E-2</v>
      </c>
      <c r="G2050" s="13" t="s">
        <v>9</v>
      </c>
      <c r="H2050" s="13" t="str">
        <f t="shared" si="167"/>
        <v/>
      </c>
      <c r="I2050" s="7">
        <v>205851328015</v>
      </c>
      <c r="J2050" s="8">
        <v>224282362042.66666</v>
      </c>
      <c r="K2050" s="8">
        <v>183563994989.79999</v>
      </c>
      <c r="L2050" s="4">
        <f>IF(AND(以前300和1000统计!C2049&lt;-10,J2049&lt;K2049*1.05,以前300和1000统计!G2049&lt;10),L2049*(2-E2050/E2049),L2049)</f>
        <v>21640.482936868975</v>
      </c>
      <c r="M2050" s="4">
        <f t="shared" si="171"/>
        <v>5497.43</v>
      </c>
      <c r="N2050" s="4">
        <f t="shared" si="172"/>
        <v>1</v>
      </c>
      <c r="O2050" t="s">
        <v>9</v>
      </c>
      <c r="P2050" t="s">
        <v>9</v>
      </c>
      <c r="R2050" t="s">
        <v>9</v>
      </c>
      <c r="S2050" s="4">
        <f t="shared" si="168"/>
        <v>17931.224880309535</v>
      </c>
      <c r="T2050" s="4">
        <f t="shared" si="169"/>
        <v>51976.003254792304</v>
      </c>
      <c r="U2050" s="4" t="s">
        <v>9</v>
      </c>
      <c r="V2050" t="s">
        <v>9</v>
      </c>
      <c r="W2050" t="s">
        <v>9</v>
      </c>
      <c r="X2050" t="str">
        <f>IF(AND(L2050&lt;&gt;L2049,以前300和1000统计!D2050&gt;以前300和1000统计!E2050+30),1,"")</f>
        <v/>
      </c>
      <c r="Y2050" t="str">
        <f t="shared" si="170"/>
        <v/>
      </c>
    </row>
    <row r="2051" spans="1:25" x14ac:dyDescent="0.25">
      <c r="A2051" s="6">
        <v>45418</v>
      </c>
      <c r="B2051" s="4">
        <v>5558.92</v>
      </c>
      <c r="C2051" s="4">
        <v>5611.27</v>
      </c>
      <c r="D2051" s="4">
        <v>5558.92</v>
      </c>
      <c r="E2051" s="4">
        <v>5606.84</v>
      </c>
      <c r="F2051" s="13">
        <v>1.1110449882151041E-2</v>
      </c>
      <c r="G2051" s="13" t="s">
        <v>9</v>
      </c>
      <c r="H2051" s="13" t="str">
        <f t="shared" si="167"/>
        <v/>
      </c>
      <c r="I2051" s="7">
        <v>213462084934</v>
      </c>
      <c r="J2051" s="8">
        <v>222241793969.66666</v>
      </c>
      <c r="K2051" s="8">
        <v>184116429529.89999</v>
      </c>
      <c r="L2051" s="4">
        <f>IF(AND(以前300和1000统计!C2050&lt;-10,J2050&lt;K2050*1.05,以前300和1000统计!G2050&lt;10),L2050*(2-E2051/E2050),L2050)</f>
        <v>21640.482936868975</v>
      </c>
      <c r="M2051" s="4">
        <f t="shared" si="171"/>
        <v>5606.84</v>
      </c>
      <c r="N2051" s="4">
        <f t="shared" si="172"/>
        <v>1</v>
      </c>
      <c r="O2051" t="s">
        <v>9</v>
      </c>
      <c r="P2051" t="s">
        <v>9</v>
      </c>
      <c r="R2051" t="s">
        <v>9</v>
      </c>
      <c r="S2051" s="4">
        <f t="shared" si="168"/>
        <v>18288.092601072629</v>
      </c>
      <c r="T2051" s="4">
        <f t="shared" si="169"/>
        <v>53010.431072173662</v>
      </c>
      <c r="U2051" s="4" t="s">
        <v>9</v>
      </c>
      <c r="V2051" t="s">
        <v>9</v>
      </c>
      <c r="W2051" t="s">
        <v>9</v>
      </c>
      <c r="X2051" t="str">
        <f>IF(AND(L2051&lt;&gt;L2050,以前300和1000统计!D2051&gt;以前300和1000统计!E2051+30),1,"")</f>
        <v/>
      </c>
      <c r="Y2051" t="str">
        <f t="shared" si="170"/>
        <v/>
      </c>
    </row>
    <row r="2052" spans="1:25" x14ac:dyDescent="0.25">
      <c r="A2052" s="6">
        <v>45419</v>
      </c>
      <c r="B2052" s="4">
        <v>5604.27</v>
      </c>
      <c r="C2052" s="4">
        <v>5631.95</v>
      </c>
      <c r="D2052" s="4">
        <v>5593.01</v>
      </c>
      <c r="E2052" s="4">
        <v>5625.34</v>
      </c>
      <c r="F2052" s="13">
        <v>2.3267235781083029E-2</v>
      </c>
      <c r="G2052" s="13" t="s">
        <v>9</v>
      </c>
      <c r="H2052" s="13" t="str">
        <f t="shared" si="167"/>
        <v/>
      </c>
      <c r="I2052" s="7">
        <v>197355483310</v>
      </c>
      <c r="J2052" s="8">
        <v>205556298753</v>
      </c>
      <c r="K2052" s="8">
        <v>183892638734.95001</v>
      </c>
      <c r="L2052" s="4">
        <f>IF(AND(以前300和1000统计!C2051&lt;-10,J2051&lt;K2051*1.05,以前300和1000统计!G2051&lt;10),L2051*(2-E2052/E2051),L2051)</f>
        <v>21640.482936868975</v>
      </c>
      <c r="M2052" s="4">
        <f t="shared" si="171"/>
        <v>5625.34</v>
      </c>
      <c r="N2052" s="4">
        <f t="shared" si="172"/>
        <v>1</v>
      </c>
      <c r="O2052" t="s">
        <v>9</v>
      </c>
      <c r="P2052" t="s">
        <v>9</v>
      </c>
      <c r="R2052" t="s">
        <v>9</v>
      </c>
      <c r="S2052" s="4">
        <f t="shared" si="168"/>
        <v>18348.434917443319</v>
      </c>
      <c r="T2052" s="4">
        <f t="shared" si="169"/>
        <v>53185.341177479902</v>
      </c>
      <c r="U2052" s="4" t="s">
        <v>9</v>
      </c>
      <c r="V2052" t="s">
        <v>9</v>
      </c>
      <c r="W2052" t="s">
        <v>9</v>
      </c>
      <c r="X2052" t="str">
        <f>IF(AND(L2052&lt;&gt;L2051,以前300和1000统计!D2052&gt;以前300和1000统计!E2052+30),1,"")</f>
        <v/>
      </c>
      <c r="Y2052" t="str">
        <f t="shared" si="170"/>
        <v/>
      </c>
    </row>
    <row r="2053" spans="1:25" x14ac:dyDescent="0.25">
      <c r="A2053" s="6">
        <v>45420</v>
      </c>
      <c r="B2053" s="4">
        <v>5605.59</v>
      </c>
      <c r="C2053" s="4">
        <v>5605.59</v>
      </c>
      <c r="D2053" s="4">
        <v>5529.91</v>
      </c>
      <c r="E2053" s="4">
        <v>5536.66</v>
      </c>
      <c r="F2053" s="13">
        <v>-1.2516854413537781E-2</v>
      </c>
      <c r="G2053" s="13" t="s">
        <v>9</v>
      </c>
      <c r="H2053" s="13" t="str">
        <f t="shared" ref="H2053:H2116" si="173">IF(AND(G2053&gt;0.02),G2053,"")</f>
        <v/>
      </c>
      <c r="I2053" s="7">
        <v>186180909949</v>
      </c>
      <c r="J2053" s="8">
        <v>198999492731</v>
      </c>
      <c r="K2053" s="8">
        <v>183615178409.04999</v>
      </c>
      <c r="L2053" s="4">
        <f>IF(AND(以前300和1000统计!C2052&lt;-10,J2052&lt;K2052*1.05,以前300和1000统计!G2052&lt;10),L2052*(2-E2053/E2052),L2052)</f>
        <v>21640.482936868975</v>
      </c>
      <c r="M2053" s="4">
        <f t="shared" si="171"/>
        <v>5536.66</v>
      </c>
      <c r="N2053" s="4">
        <f t="shared" si="172"/>
        <v>1</v>
      </c>
      <c r="O2053" t="s">
        <v>9</v>
      </c>
      <c r="P2053" t="s">
        <v>9</v>
      </c>
      <c r="R2053" t="s">
        <v>9</v>
      </c>
      <c r="S2053" s="4">
        <f t="shared" si="168"/>
        <v>18059.183208483704</v>
      </c>
      <c r="T2053" s="4">
        <f t="shared" si="169"/>
        <v>52346.907224044386</v>
      </c>
      <c r="U2053" s="4" t="s">
        <v>9</v>
      </c>
      <c r="V2053" t="s">
        <v>9</v>
      </c>
      <c r="W2053" t="s">
        <v>9</v>
      </c>
      <c r="X2053" t="str">
        <f>IF(AND(L2053&lt;&gt;L2052,以前300和1000统计!D2053&gt;以前300和1000统计!E2053+30),1,"")</f>
        <v/>
      </c>
      <c r="Y2053" t="str">
        <f t="shared" si="170"/>
        <v/>
      </c>
    </row>
    <row r="2054" spans="1:25" x14ac:dyDescent="0.25">
      <c r="A2054" s="6">
        <v>45421</v>
      </c>
      <c r="B2054" s="4">
        <v>5533.51</v>
      </c>
      <c r="C2054" s="4">
        <v>5638.64</v>
      </c>
      <c r="D2054" s="4">
        <v>5533.51</v>
      </c>
      <c r="E2054" s="4">
        <v>5626.83</v>
      </c>
      <c r="F2054" s="13">
        <v>2.6487287879484178E-4</v>
      </c>
      <c r="G2054" s="13" t="s">
        <v>9</v>
      </c>
      <c r="H2054" s="13" t="str">
        <f t="shared" si="173"/>
        <v/>
      </c>
      <c r="I2054" s="7">
        <v>186969311191</v>
      </c>
      <c r="J2054" s="8">
        <v>190168568150</v>
      </c>
      <c r="K2054" s="8">
        <v>183627084358.54999</v>
      </c>
      <c r="L2054" s="4">
        <f>IF(AND(以前300和1000统计!C2053&lt;-10,J2053&lt;K2053*1.05,以前300和1000统计!G2053&lt;10),L2053*(2-E2054/E2053),L2053)</f>
        <v>21640.482936868975</v>
      </c>
      <c r="M2054" s="4">
        <f t="shared" si="171"/>
        <v>5626.83</v>
      </c>
      <c r="N2054" s="4">
        <f t="shared" si="172"/>
        <v>1</v>
      </c>
      <c r="O2054" t="s">
        <v>9</v>
      </c>
      <c r="P2054" t="s">
        <v>9</v>
      </c>
      <c r="R2054" t="s">
        <v>9</v>
      </c>
      <c r="S2054" s="4">
        <f t="shared" si="168"/>
        <v>18353.29492022128</v>
      </c>
      <c r="T2054" s="4">
        <f t="shared" si="169"/>
        <v>53199.428531907259</v>
      </c>
      <c r="U2054" s="4" t="s">
        <v>9</v>
      </c>
      <c r="V2054" t="s">
        <v>9</v>
      </c>
      <c r="W2054" t="s">
        <v>9</v>
      </c>
      <c r="X2054" t="str">
        <f>IF(AND(L2054&lt;&gt;L2053,以前300和1000统计!D2054&gt;以前300和1000统计!E2054+30),1,"")</f>
        <v/>
      </c>
      <c r="Y2054" t="str">
        <f t="shared" si="170"/>
        <v/>
      </c>
    </row>
    <row r="2055" spans="1:25" x14ac:dyDescent="0.25">
      <c r="A2055" s="6">
        <v>45422</v>
      </c>
      <c r="B2055" s="4">
        <v>5632.76</v>
      </c>
      <c r="C2055" s="4">
        <v>5641.92</v>
      </c>
      <c r="D2055" s="4">
        <v>5549.61</v>
      </c>
      <c r="E2055" s="4">
        <v>5574.23</v>
      </c>
      <c r="F2055" s="13">
        <v>6.7856794529552733E-3</v>
      </c>
      <c r="G2055" s="13" t="s">
        <v>9</v>
      </c>
      <c r="H2055" s="13" t="str">
        <f t="shared" si="173"/>
        <v/>
      </c>
      <c r="I2055" s="7">
        <v>190161522864</v>
      </c>
      <c r="J2055" s="8">
        <v>187770581334.66666</v>
      </c>
      <c r="K2055" s="8">
        <v>185120525104.10001</v>
      </c>
      <c r="L2055" s="4">
        <f>IF(AND(以前300和1000统计!C2054&lt;-10,J2054&lt;K2054*1.05,以前300和1000统计!G2054&lt;10),L2054*(2-E2055/E2054),L2054)</f>
        <v>21640.482936868975</v>
      </c>
      <c r="M2055" s="4">
        <f t="shared" si="171"/>
        <v>5574.23</v>
      </c>
      <c r="N2055" s="4">
        <f t="shared" si="172"/>
        <v>1</v>
      </c>
      <c r="O2055" t="s">
        <v>9</v>
      </c>
      <c r="P2055" t="s">
        <v>9</v>
      </c>
      <c r="R2055" t="s">
        <v>9</v>
      </c>
      <c r="S2055" s="4">
        <f t="shared" si="168"/>
        <v>18181.727036918666</v>
      </c>
      <c r="T2055" s="4">
        <f t="shared" si="169"/>
        <v>52702.116556820336</v>
      </c>
      <c r="U2055" s="4" t="s">
        <v>9</v>
      </c>
      <c r="V2055" t="s">
        <v>9</v>
      </c>
      <c r="W2055" t="s">
        <v>9</v>
      </c>
      <c r="X2055" t="str">
        <f>IF(AND(L2055&lt;&gt;L2054,以前300和1000统计!D2055&gt;以前300和1000统计!E2055+30),1,"")</f>
        <v/>
      </c>
      <c r="Y2055" t="str">
        <f t="shared" si="170"/>
        <v/>
      </c>
    </row>
    <row r="2056" spans="1:25" x14ac:dyDescent="0.25">
      <c r="A2056" s="6">
        <v>45425</v>
      </c>
      <c r="B2056" s="4">
        <v>5537.93</v>
      </c>
      <c r="C2056" s="4">
        <v>5556.71</v>
      </c>
      <c r="D2056" s="4">
        <v>5479.95</v>
      </c>
      <c r="E2056" s="4">
        <v>5520.8</v>
      </c>
      <c r="F2056" s="13">
        <v>-1.8843647311185818E-2</v>
      </c>
      <c r="G2056" s="13" t="s">
        <v>9</v>
      </c>
      <c r="H2056" s="13" t="str">
        <f t="shared" si="173"/>
        <v/>
      </c>
      <c r="I2056" s="7">
        <v>183109444689</v>
      </c>
      <c r="J2056" s="8">
        <v>186746759581.33334</v>
      </c>
      <c r="K2056" s="8">
        <v>186052105965.70001</v>
      </c>
      <c r="L2056" s="4">
        <f>IF(AND(以前300和1000统计!C2055&lt;-10,J2055&lt;K2055*1.05,以前300和1000统计!G2055&lt;10),L2055*(2-E2056/E2055),L2055)</f>
        <v>21640.482936868975</v>
      </c>
      <c r="M2056" s="4">
        <f t="shared" si="171"/>
        <v>5520.8</v>
      </c>
      <c r="N2056" s="4">
        <f t="shared" si="172"/>
        <v>1</v>
      </c>
      <c r="O2056" t="s">
        <v>9</v>
      </c>
      <c r="P2056" t="s">
        <v>9</v>
      </c>
      <c r="R2056" t="s">
        <v>9</v>
      </c>
      <c r="S2056" s="4">
        <f t="shared" ref="S2056:S2119" si="174">IF(L2056=L2055,S2055*E2056/E2055,S2055)</f>
        <v>18007.451903746452</v>
      </c>
      <c r="T2056" s="4">
        <f t="shared" ref="T2056:T2119" si="175">IF(L2056&lt;&gt;L2055,T2055*L2056/L2055,T2055*S2056/S2055)</f>
        <v>52196.957263495366</v>
      </c>
      <c r="U2056" s="4" t="s">
        <v>9</v>
      </c>
      <c r="V2056" t="s">
        <v>9</v>
      </c>
      <c r="W2056" t="s">
        <v>9</v>
      </c>
      <c r="X2056" t="str">
        <f>IF(AND(L2056&lt;&gt;L2055,以前300和1000统计!D2056&gt;以前300和1000统计!E2056+30),1,"")</f>
        <v/>
      </c>
      <c r="Y2056" t="str">
        <f t="shared" si="170"/>
        <v/>
      </c>
    </row>
    <row r="2057" spans="1:25" x14ac:dyDescent="0.25">
      <c r="A2057" s="6">
        <v>45426</v>
      </c>
      <c r="B2057" s="4">
        <v>5524.43</v>
      </c>
      <c r="C2057" s="4">
        <v>5574.25</v>
      </c>
      <c r="D2057" s="4">
        <v>5524.26</v>
      </c>
      <c r="E2057" s="4">
        <v>5551.68</v>
      </c>
      <c r="F2057" s="13">
        <v>-4.0454017864349767E-3</v>
      </c>
      <c r="G2057" s="13" t="s">
        <v>9</v>
      </c>
      <c r="H2057" s="13" t="str">
        <f t="shared" si="173"/>
        <v/>
      </c>
      <c r="I2057" s="7">
        <v>171272800583</v>
      </c>
      <c r="J2057" s="8">
        <v>181514589378.66666</v>
      </c>
      <c r="K2057" s="8">
        <v>186478358069.39999</v>
      </c>
      <c r="L2057" s="4">
        <f>IF(AND(以前300和1000统计!C2056&lt;-10,J2056&lt;K2056*1.05,以前300和1000统计!G2056&lt;10),L2056*(2-E2057/E2056),L2056)</f>
        <v>21640.482936868975</v>
      </c>
      <c r="M2057" s="4">
        <f t="shared" si="171"/>
        <v>5551.68</v>
      </c>
      <c r="N2057" s="4">
        <f t="shared" si="172"/>
        <v>1</v>
      </c>
      <c r="O2057" t="s">
        <v>9</v>
      </c>
      <c r="P2057" t="s">
        <v>9</v>
      </c>
      <c r="R2057" t="s">
        <v>9</v>
      </c>
      <c r="S2057" s="4">
        <f t="shared" si="174"/>
        <v>18108.174645883046</v>
      </c>
      <c r="T2057" s="4">
        <f t="shared" si="175"/>
        <v>52488.915320352484</v>
      </c>
      <c r="U2057" s="4" t="s">
        <v>9</v>
      </c>
      <c r="V2057" t="s">
        <v>9</v>
      </c>
      <c r="W2057" t="s">
        <v>9</v>
      </c>
      <c r="X2057" t="str">
        <f>IF(AND(L2057&lt;&gt;L2056,以前300和1000统计!D2057&gt;以前300和1000统计!E2057+30),1,"")</f>
        <v/>
      </c>
      <c r="Y2057" t="str">
        <f t="shared" ref="Y2057:Y2120" si="176">IF(X2057=1,E2057/E2056-1,"")</f>
        <v/>
      </c>
    </row>
    <row r="2058" spans="1:25" x14ac:dyDescent="0.25">
      <c r="A2058" s="6">
        <v>45427</v>
      </c>
      <c r="B2058" s="4">
        <v>5541.81</v>
      </c>
      <c r="C2058" s="4">
        <v>5551.26</v>
      </c>
      <c r="D2058" s="4">
        <v>5491.52</v>
      </c>
      <c r="E2058" s="4">
        <v>5497.23</v>
      </c>
      <c r="F2058" s="13">
        <v>-4.269308795826765E-3</v>
      </c>
      <c r="G2058" s="13" t="s">
        <v>9</v>
      </c>
      <c r="H2058" s="13" t="str">
        <f t="shared" si="173"/>
        <v/>
      </c>
      <c r="I2058" s="7">
        <v>157739697587</v>
      </c>
      <c r="J2058" s="8">
        <v>170707314286.33334</v>
      </c>
      <c r="K2058" s="8">
        <v>186596049779.10001</v>
      </c>
      <c r="L2058" s="4">
        <f>IF(AND(以前300和1000统计!C2057&lt;-10,J2057&lt;K2057*1.05,以前300和1000统计!G2057&lt;10),L2057*(2-E2058/E2057),L2057)</f>
        <v>21640.482936868975</v>
      </c>
      <c r="M2058" s="4">
        <f t="shared" si="171"/>
        <v>5497.23</v>
      </c>
      <c r="N2058" s="4">
        <f t="shared" si="172"/>
        <v>1</v>
      </c>
      <c r="O2058" t="s">
        <v>9</v>
      </c>
      <c r="P2058" t="s">
        <v>9</v>
      </c>
      <c r="R2058" t="s">
        <v>9</v>
      </c>
      <c r="S2058" s="4">
        <f t="shared" si="174"/>
        <v>17930.572530943362</v>
      </c>
      <c r="T2058" s="4">
        <f t="shared" si="175"/>
        <v>51974.112334734935</v>
      </c>
      <c r="U2058" s="4" t="s">
        <v>9</v>
      </c>
      <c r="V2058" t="s">
        <v>9</v>
      </c>
      <c r="W2058" t="s">
        <v>9</v>
      </c>
      <c r="X2058" t="str">
        <f>IF(AND(L2058&lt;&gt;L2057,以前300和1000统计!D2058&gt;以前300和1000统计!E2058+30),1,"")</f>
        <v/>
      </c>
      <c r="Y2058" t="str">
        <f t="shared" si="176"/>
        <v/>
      </c>
    </row>
    <row r="2059" spans="1:25" x14ac:dyDescent="0.25">
      <c r="A2059" s="6">
        <v>45428</v>
      </c>
      <c r="B2059" s="4">
        <v>5508.95</v>
      </c>
      <c r="C2059" s="4">
        <v>5539.92</v>
      </c>
      <c r="D2059" s="4">
        <v>5474.28</v>
      </c>
      <c r="E2059" s="4">
        <v>5488.95</v>
      </c>
      <c r="F2059" s="13">
        <v>-1.1299282379387932E-2</v>
      </c>
      <c r="G2059" s="13" t="s">
        <v>9</v>
      </c>
      <c r="H2059" s="13" t="str">
        <f t="shared" si="173"/>
        <v/>
      </c>
      <c r="I2059" s="7">
        <v>163725528727</v>
      </c>
      <c r="J2059" s="8">
        <v>164246008965.66666</v>
      </c>
      <c r="K2059" s="8">
        <v>185363157907.70001</v>
      </c>
      <c r="L2059" s="4">
        <f>IF(AND(以前300和1000统计!C2058&lt;-10,J2058&lt;K2058*1.05,以前300和1000统计!G2058&lt;10),L2058*(2-E2059/E2058),L2058)</f>
        <v>21640.482936868975</v>
      </c>
      <c r="M2059" s="4">
        <f t="shared" si="171"/>
        <v>5488.95</v>
      </c>
      <c r="N2059" s="4">
        <f t="shared" si="172"/>
        <v>1</v>
      </c>
      <c r="O2059" t="s">
        <v>9</v>
      </c>
      <c r="P2059" t="s">
        <v>9</v>
      </c>
      <c r="R2059" t="s">
        <v>9</v>
      </c>
      <c r="S2059" s="4">
        <f t="shared" si="174"/>
        <v>17903.565267183942</v>
      </c>
      <c r="T2059" s="4">
        <f t="shared" si="175"/>
        <v>51895.828244360047</v>
      </c>
      <c r="U2059" s="4" t="s">
        <v>9</v>
      </c>
      <c r="V2059" t="s">
        <v>9</v>
      </c>
      <c r="W2059" t="s">
        <v>9</v>
      </c>
      <c r="X2059" t="str">
        <f>IF(AND(L2059&lt;&gt;L2058,以前300和1000统计!D2059&gt;以前300和1000统计!E2059+30),1,"")</f>
        <v/>
      </c>
      <c r="Y2059" t="str">
        <f t="shared" si="176"/>
        <v/>
      </c>
    </row>
    <row r="2060" spans="1:25" x14ac:dyDescent="0.25">
      <c r="A2060" s="6">
        <v>45429</v>
      </c>
      <c r="B2060" s="4">
        <v>5489.42</v>
      </c>
      <c r="C2060" s="4">
        <v>5564.06</v>
      </c>
      <c r="D2060" s="4">
        <v>5478.3</v>
      </c>
      <c r="E2060" s="4">
        <v>5563.23</v>
      </c>
      <c r="F2060" s="13">
        <v>1.2006046681692473E-2</v>
      </c>
      <c r="G2060" s="13" t="s">
        <v>9</v>
      </c>
      <c r="H2060" s="13" t="str">
        <f t="shared" si="173"/>
        <v/>
      </c>
      <c r="I2060" s="7">
        <v>174923884707</v>
      </c>
      <c r="J2060" s="8">
        <v>165463037007</v>
      </c>
      <c r="K2060" s="8">
        <v>184703183559.29999</v>
      </c>
      <c r="L2060" s="4">
        <f>IF(AND(以前300和1000统计!C2059&lt;-10,J2059&lt;K2059*1.05,以前300和1000统计!G2059&lt;10),L2059*(2-E2060/E2059),L2059)</f>
        <v>21640.482936868975</v>
      </c>
      <c r="M2060" s="4">
        <f t="shared" si="171"/>
        <v>5563.23</v>
      </c>
      <c r="N2060" s="4">
        <f t="shared" si="172"/>
        <v>1</v>
      </c>
      <c r="O2060" t="s">
        <v>9</v>
      </c>
      <c r="P2060" t="s">
        <v>9</v>
      </c>
      <c r="R2060" t="s">
        <v>9</v>
      </c>
      <c r="S2060" s="4">
        <f t="shared" si="174"/>
        <v>18145.847821779342</v>
      </c>
      <c r="T2060" s="4">
        <f t="shared" si="175"/>
        <v>52598.115953665299</v>
      </c>
      <c r="U2060" s="4" t="s">
        <v>9</v>
      </c>
      <c r="V2060" t="s">
        <v>9</v>
      </c>
      <c r="W2060" t="s">
        <v>9</v>
      </c>
      <c r="X2060" t="str">
        <f>IF(AND(L2060&lt;&gt;L2059,以前300和1000统计!D2060&gt;以前300和1000统计!E2060+30),1,"")</f>
        <v/>
      </c>
      <c r="Y2060" t="str">
        <f t="shared" si="176"/>
        <v/>
      </c>
    </row>
    <row r="2061" spans="1:25" x14ac:dyDescent="0.25">
      <c r="A2061" s="6">
        <v>45432</v>
      </c>
      <c r="B2061" s="4">
        <v>5563.65</v>
      </c>
      <c r="C2061" s="4">
        <v>5612.35</v>
      </c>
      <c r="D2061" s="4">
        <v>5548.9</v>
      </c>
      <c r="E2061" s="4">
        <v>5596.78</v>
      </c>
      <c r="F2061" s="13">
        <v>1.9644922981626678E-2</v>
      </c>
      <c r="G2061" s="13" t="s">
        <v>9</v>
      </c>
      <c r="H2061" s="13" t="str">
        <f t="shared" si="173"/>
        <v/>
      </c>
      <c r="I2061" s="7">
        <v>194649563347</v>
      </c>
      <c r="J2061" s="8">
        <v>177766325593.66666</v>
      </c>
      <c r="K2061" s="8">
        <v>185375357377.85001</v>
      </c>
      <c r="L2061" s="4">
        <f>IF(AND(以前300和1000统计!C2060&lt;-10,J2060&lt;K2060*1.05,以前300和1000统计!G2060&lt;10),L2060*(2-E2061/E2060),L2060)</f>
        <v>21640.482936868975</v>
      </c>
      <c r="M2061" s="4">
        <f t="shared" si="171"/>
        <v>5596.78</v>
      </c>
      <c r="N2061" s="4">
        <f t="shared" si="172"/>
        <v>1</v>
      </c>
      <c r="O2061" t="s">
        <v>9</v>
      </c>
      <c r="P2061" t="s">
        <v>9</v>
      </c>
      <c r="R2061" t="s">
        <v>9</v>
      </c>
      <c r="S2061" s="4">
        <f t="shared" si="174"/>
        <v>18255.279427954298</v>
      </c>
      <c r="T2061" s="4">
        <f t="shared" si="175"/>
        <v>52915.317793288232</v>
      </c>
      <c r="U2061" s="4" t="s">
        <v>9</v>
      </c>
      <c r="V2061" t="s">
        <v>9</v>
      </c>
      <c r="W2061" t="s">
        <v>9</v>
      </c>
      <c r="X2061" t="str">
        <f>IF(AND(L2061&lt;&gt;L2060,以前300和1000统计!D2061&gt;以前300和1000统计!E2061+30),1,"")</f>
        <v/>
      </c>
      <c r="Y2061" t="str">
        <f t="shared" si="176"/>
        <v/>
      </c>
    </row>
    <row r="2062" spans="1:25" x14ac:dyDescent="0.25">
      <c r="A2062" s="6">
        <v>45433</v>
      </c>
      <c r="B2062" s="4">
        <v>5586.01</v>
      </c>
      <c r="C2062" s="4">
        <v>5586.01</v>
      </c>
      <c r="D2062" s="4">
        <v>5517.39</v>
      </c>
      <c r="E2062" s="4">
        <v>5536.74</v>
      </c>
      <c r="F2062" s="13">
        <v>-4.7616222949616871E-3</v>
      </c>
      <c r="G2062" s="13" t="s">
        <v>9</v>
      </c>
      <c r="H2062" s="13" t="str">
        <f t="shared" si="173"/>
        <v/>
      </c>
      <c r="I2062" s="7">
        <v>164385097291</v>
      </c>
      <c r="J2062" s="8">
        <v>177986181781.66666</v>
      </c>
      <c r="K2062" s="8">
        <v>184213298879.89999</v>
      </c>
      <c r="L2062" s="4">
        <f>IF(AND(以前300和1000统计!C2061&lt;-10,J2061&lt;K2061*1.05,以前300和1000统计!G2061&lt;10),L2061*(2-E2062/E2061),L2061)</f>
        <v>21640.482936868975</v>
      </c>
      <c r="M2062" s="4">
        <f t="shared" si="171"/>
        <v>5536.74</v>
      </c>
      <c r="N2062" s="4">
        <f t="shared" si="172"/>
        <v>1</v>
      </c>
      <c r="O2062" t="s">
        <v>9</v>
      </c>
      <c r="P2062" t="s">
        <v>9</v>
      </c>
      <c r="R2062" t="s">
        <v>9</v>
      </c>
      <c r="S2062" s="4">
        <f t="shared" si="174"/>
        <v>18059.444148230174</v>
      </c>
      <c r="T2062" s="4">
        <f t="shared" si="175"/>
        <v>52347.663592067343</v>
      </c>
      <c r="U2062" s="4" t="s">
        <v>9</v>
      </c>
      <c r="V2062" t="s">
        <v>9</v>
      </c>
      <c r="W2062" t="s">
        <v>9</v>
      </c>
      <c r="X2062" t="str">
        <f>IF(AND(L2062&lt;&gt;L2061,以前300和1000统计!D2062&gt;以前300和1000统计!E2062+30),1,"")</f>
        <v/>
      </c>
      <c r="Y2062" t="str">
        <f t="shared" si="176"/>
        <v/>
      </c>
    </row>
    <row r="2063" spans="1:25" x14ac:dyDescent="0.25">
      <c r="A2063" s="6">
        <v>45434</v>
      </c>
      <c r="B2063" s="4">
        <v>5532.84</v>
      </c>
      <c r="C2063" s="4">
        <v>5553.7</v>
      </c>
      <c r="D2063" s="4">
        <v>5508.76</v>
      </c>
      <c r="E2063" s="4">
        <v>5539.66</v>
      </c>
      <c r="F2063" s="13">
        <v>-1.0205868374315252E-2</v>
      </c>
      <c r="G2063" s="13" t="s">
        <v>9</v>
      </c>
      <c r="H2063" s="13" t="str">
        <f t="shared" si="173"/>
        <v/>
      </c>
      <c r="I2063" s="7">
        <v>159617620663</v>
      </c>
      <c r="J2063" s="8">
        <v>172884093767</v>
      </c>
      <c r="K2063" s="8">
        <v>183367533378.64999</v>
      </c>
      <c r="L2063" s="4">
        <f>IF(AND(以前300和1000统计!C2062&lt;-10,J2062&lt;K2062*1.05,以前300和1000统计!G2062&lt;10),L2062*(2-E2063/E2062),L2062)</f>
        <v>21640.482936868975</v>
      </c>
      <c r="M2063" s="4">
        <f t="shared" si="171"/>
        <v>5539.66</v>
      </c>
      <c r="N2063" s="4">
        <f t="shared" si="172"/>
        <v>1</v>
      </c>
      <c r="O2063" t="s">
        <v>9</v>
      </c>
      <c r="P2063" t="s">
        <v>9</v>
      </c>
      <c r="R2063" t="s">
        <v>9</v>
      </c>
      <c r="S2063" s="4">
        <f t="shared" si="174"/>
        <v>18068.968448976251</v>
      </c>
      <c r="T2063" s="4">
        <f t="shared" si="175"/>
        <v>52375.271024904869</v>
      </c>
      <c r="U2063" s="4" t="s">
        <v>9</v>
      </c>
      <c r="V2063" t="s">
        <v>9</v>
      </c>
      <c r="W2063" t="s">
        <v>9</v>
      </c>
      <c r="X2063" t="str">
        <f>IF(AND(L2063&lt;&gt;L2062,以前300和1000统计!D2063&gt;以前300和1000统计!E2063+30),1,"")</f>
        <v/>
      </c>
      <c r="Y2063" t="str">
        <f t="shared" si="176"/>
        <v/>
      </c>
    </row>
    <row r="2064" spans="1:25" x14ac:dyDescent="0.25">
      <c r="A2064" s="6">
        <v>45435</v>
      </c>
      <c r="B2064" s="4">
        <v>5521.18</v>
      </c>
      <c r="C2064" s="4">
        <v>5521.18</v>
      </c>
      <c r="D2064" s="4">
        <v>5402</v>
      </c>
      <c r="E2064" s="4">
        <v>5412.82</v>
      </c>
      <c r="F2064" s="13">
        <v>-2.2381401330024531E-2</v>
      </c>
      <c r="G2064" s="13" t="s">
        <v>9</v>
      </c>
      <c r="H2064" s="13" t="str">
        <f t="shared" si="173"/>
        <v/>
      </c>
      <c r="I2064" s="7">
        <v>165079443510</v>
      </c>
      <c r="J2064" s="8">
        <v>163027387154.66666</v>
      </c>
      <c r="K2064" s="8">
        <v>183322992558.20001</v>
      </c>
      <c r="L2064" s="4">
        <f>IF(AND(以前300和1000统计!C2063&lt;-10,J2063&lt;K2063*1.05,以前300和1000统计!G2063&lt;10),L2063*(2-E2064/E2063),L2063)</f>
        <v>21640.482936868975</v>
      </c>
      <c r="M2064" s="4">
        <f t="shared" si="171"/>
        <v>5412.82</v>
      </c>
      <c r="N2064" s="4">
        <f t="shared" si="172"/>
        <v>1</v>
      </c>
      <c r="O2064" t="s">
        <v>9</v>
      </c>
      <c r="P2064" t="s">
        <v>9</v>
      </c>
      <c r="R2064" t="s">
        <v>9</v>
      </c>
      <c r="S2064" s="4">
        <f t="shared" si="174"/>
        <v>17655.248480951472</v>
      </c>
      <c r="T2064" s="4">
        <f t="shared" si="175"/>
        <v>51176.049524524169</v>
      </c>
      <c r="U2064" s="4" t="s">
        <v>9</v>
      </c>
      <c r="V2064" t="s">
        <v>9</v>
      </c>
      <c r="W2064" t="s">
        <v>9</v>
      </c>
      <c r="X2064" t="str">
        <f>IF(AND(L2064&lt;&gt;L2063,以前300和1000统计!D2064&gt;以前300和1000统计!E2064+30),1,"")</f>
        <v/>
      </c>
      <c r="Y2064" t="str">
        <f t="shared" si="176"/>
        <v/>
      </c>
    </row>
    <row r="2065" spans="1:25" x14ac:dyDescent="0.25">
      <c r="A2065" s="6">
        <v>45436</v>
      </c>
      <c r="B2065" s="4">
        <v>5401.58</v>
      </c>
      <c r="C2065" s="4">
        <v>5436.81</v>
      </c>
      <c r="D2065" s="4">
        <v>5350.11</v>
      </c>
      <c r="E2065" s="4">
        <v>5350.11</v>
      </c>
      <c r="F2065" s="13">
        <v>-3.4216901398280819E-2</v>
      </c>
      <c r="G2065" s="13" t="s">
        <v>9</v>
      </c>
      <c r="H2065" s="13" t="str">
        <f t="shared" si="173"/>
        <v/>
      </c>
      <c r="I2065" s="7">
        <v>144589510290</v>
      </c>
      <c r="J2065" s="8">
        <v>156428858154.33334</v>
      </c>
      <c r="K2065" s="8">
        <v>182804996234</v>
      </c>
      <c r="L2065" s="4">
        <f>IF(AND(以前300和1000统计!C2064&lt;-10,J2064&lt;K2064*1.05,以前300和1000统计!G2064&lt;10),L2064*(2-E2065/E2064),L2064)</f>
        <v>21640.482936868975</v>
      </c>
      <c r="M2065" s="4">
        <f t="shared" si="171"/>
        <v>5350.11</v>
      </c>
      <c r="N2065" s="4">
        <f t="shared" si="172"/>
        <v>1</v>
      </c>
      <c r="O2065">
        <v>11906.543182536581</v>
      </c>
      <c r="P2065" t="s">
        <v>9</v>
      </c>
      <c r="Q2065">
        <v>8.5714002410002266E-2</v>
      </c>
      <c r="R2065">
        <v>-4.0206450038839381E-2</v>
      </c>
      <c r="S2065" s="4">
        <f t="shared" si="174"/>
        <v>17450.704337188985</v>
      </c>
      <c r="T2065" s="4">
        <f t="shared" si="175"/>
        <v>50583.151540537467</v>
      </c>
      <c r="U2065" s="4">
        <v>5596.78</v>
      </c>
      <c r="V2065">
        <v>-4.4073556580748185E-2</v>
      </c>
      <c r="W2065">
        <v>8.5714002410002266E-2</v>
      </c>
      <c r="X2065" t="str">
        <f>IF(AND(L2065&lt;&gt;L2064,以前300和1000统计!D2065&gt;以前300和1000统计!E2065+30),1,"")</f>
        <v/>
      </c>
      <c r="Y2065" t="str">
        <f t="shared" si="176"/>
        <v/>
      </c>
    </row>
    <row r="2066" spans="1:25" x14ac:dyDescent="0.25">
      <c r="A2066" s="6">
        <v>45439</v>
      </c>
      <c r="B2066" s="4">
        <v>5358.08</v>
      </c>
      <c r="C2066" s="4">
        <v>5404.62</v>
      </c>
      <c r="D2066" s="4">
        <v>5295.09</v>
      </c>
      <c r="E2066" s="4">
        <v>5404.62</v>
      </c>
      <c r="F2066" s="13">
        <v>-1.5149219815179249E-3</v>
      </c>
      <c r="G2066" s="13">
        <v>-1.5149219815179249E-3</v>
      </c>
      <c r="H2066" s="13" t="str">
        <f t="shared" si="173"/>
        <v/>
      </c>
      <c r="I2066" s="7">
        <v>145062270806</v>
      </c>
      <c r="J2066" s="8">
        <v>151577074868.66666</v>
      </c>
      <c r="K2066" s="8">
        <v>181761070232.29999</v>
      </c>
      <c r="L2066" s="4">
        <f>IF(AND(以前300和1000统计!C2065&lt;-10,J2065&lt;K2065*1.05,以前300和1000统计!G2065&lt;10),L2065*(2-E2066/E2065),L2065)</f>
        <v>21419.99724126856</v>
      </c>
      <c r="M2066" s="4">
        <f t="shared" ref="M2066:M2129" si="177">E2066</f>
        <v>5404.62</v>
      </c>
      <c r="N2066" s="4">
        <f t="shared" ref="N2066:N2129" si="178">IF(L2066=L2065,1,0)</f>
        <v>0</v>
      </c>
      <c r="O2066" t="s">
        <v>9</v>
      </c>
      <c r="P2066" t="s">
        <v>9</v>
      </c>
      <c r="R2066" t="s">
        <v>9</v>
      </c>
      <c r="S2066" s="4">
        <f t="shared" si="174"/>
        <v>17450.704337188985</v>
      </c>
      <c r="T2066" s="4">
        <f t="shared" si="175"/>
        <v>50067.781278902708</v>
      </c>
      <c r="U2066" s="4" t="s">
        <v>9</v>
      </c>
      <c r="V2066" t="s">
        <v>9</v>
      </c>
      <c r="W2066" t="s">
        <v>9</v>
      </c>
      <c r="X2066" t="str">
        <f>IF(AND(L2066&lt;&gt;L2065,以前300和1000统计!D2066&gt;以前300和1000统计!E2066+30),1,"")</f>
        <v/>
      </c>
      <c r="Y2066" t="str">
        <f t="shared" si="176"/>
        <v/>
      </c>
    </row>
    <row r="2067" spans="1:25" x14ac:dyDescent="0.25">
      <c r="A2067" s="6">
        <v>45440</v>
      </c>
      <c r="B2067" s="4">
        <v>5390.4</v>
      </c>
      <c r="C2067" s="4">
        <v>5414.98</v>
      </c>
      <c r="D2067" s="4">
        <v>5343.83</v>
      </c>
      <c r="E2067" s="4">
        <v>5348.03</v>
      </c>
      <c r="F2067" s="13">
        <v>-3.8877705318207667E-4</v>
      </c>
      <c r="G2067" s="13">
        <v>-3.8877705318207667E-4</v>
      </c>
      <c r="H2067" s="13" t="str">
        <f t="shared" si="173"/>
        <v/>
      </c>
      <c r="I2067" s="7">
        <v>142242447962</v>
      </c>
      <c r="J2067" s="8">
        <v>143964743019.33334</v>
      </c>
      <c r="K2067" s="8">
        <v>180668685426.89999</v>
      </c>
      <c r="L2067" s="4">
        <f>IF(AND(以前300和1000统计!C2066&lt;-10,J2066&lt;K2066*1.05,以前300和1000统计!G2066&lt;10),L2066*(2-E2067/E2066),L2066)</f>
        <v>21644.27899352559</v>
      </c>
      <c r="M2067" s="4">
        <f t="shared" si="177"/>
        <v>5348.03</v>
      </c>
      <c r="N2067" s="4">
        <f t="shared" si="178"/>
        <v>0</v>
      </c>
      <c r="O2067" t="s">
        <v>9</v>
      </c>
      <c r="P2067" t="s">
        <v>9</v>
      </c>
      <c r="R2067" t="s">
        <v>9</v>
      </c>
      <c r="S2067" s="4">
        <f t="shared" si="174"/>
        <v>17450.704337188985</v>
      </c>
      <c r="T2067" s="4">
        <f t="shared" si="175"/>
        <v>50592.024563828025</v>
      </c>
      <c r="U2067" s="4" t="s">
        <v>9</v>
      </c>
      <c r="V2067" t="s">
        <v>9</v>
      </c>
      <c r="W2067" t="s">
        <v>9</v>
      </c>
      <c r="X2067" t="str">
        <f>IF(AND(L2067&lt;&gt;L2066,以前300和1000统计!D2067&gt;以前300和1000统计!E2067+30),1,"")</f>
        <v/>
      </c>
      <c r="Y2067" t="str">
        <f t="shared" si="176"/>
        <v/>
      </c>
    </row>
    <row r="2068" spans="1:25" x14ac:dyDescent="0.25">
      <c r="A2068" s="6">
        <v>45441</v>
      </c>
      <c r="B2068" s="4">
        <v>5336.7</v>
      </c>
      <c r="C2068" s="4">
        <v>5386.78</v>
      </c>
      <c r="D2068" s="4">
        <v>5324.69</v>
      </c>
      <c r="E2068" s="4">
        <v>5351.25</v>
      </c>
      <c r="F2068" s="13">
        <v>-9.8748848207644846E-3</v>
      </c>
      <c r="G2068" s="13">
        <v>-9.8748848207644846E-3</v>
      </c>
      <c r="H2068" s="13" t="str">
        <f t="shared" si="173"/>
        <v/>
      </c>
      <c r="I2068" s="7">
        <v>131551463739</v>
      </c>
      <c r="J2068" s="8">
        <v>139618727502.33334</v>
      </c>
      <c r="K2068" s="8">
        <v>176267069156.20001</v>
      </c>
      <c r="L2068" s="4">
        <f>IF(AND(以前300和1000统计!C2067&lt;-10,J2067&lt;K2067*1.05,以前300和1000统计!G2067&lt;10),L2067*(2-E2068/E2067),L2067)</f>
        <v>21631.247170899474</v>
      </c>
      <c r="M2068" s="4">
        <f t="shared" si="177"/>
        <v>5351.25</v>
      </c>
      <c r="N2068" s="4">
        <f t="shared" si="178"/>
        <v>0</v>
      </c>
      <c r="O2068" t="s">
        <v>9</v>
      </c>
      <c r="P2068" t="s">
        <v>9</v>
      </c>
      <c r="R2068" t="s">
        <v>9</v>
      </c>
      <c r="S2068" s="4">
        <f t="shared" si="174"/>
        <v>17450.704337188985</v>
      </c>
      <c r="T2068" s="4">
        <f t="shared" si="175"/>
        <v>50561.563568079036</v>
      </c>
      <c r="U2068" s="4" t="s">
        <v>9</v>
      </c>
      <c r="V2068" t="s">
        <v>9</v>
      </c>
      <c r="W2068" t="s">
        <v>9</v>
      </c>
      <c r="X2068" t="str">
        <f>IF(AND(L2068&lt;&gt;L2067,以前300和1000统计!D2068&gt;以前300和1000统计!E2068+30),1,"")</f>
        <v/>
      </c>
      <c r="Y2068" t="str">
        <f t="shared" si="176"/>
        <v/>
      </c>
    </row>
    <row r="2069" spans="1:25" x14ac:dyDescent="0.25">
      <c r="A2069" s="6">
        <v>45442</v>
      </c>
      <c r="B2069" s="4">
        <v>5334.8</v>
      </c>
      <c r="C2069" s="4">
        <v>5371.81</v>
      </c>
      <c r="D2069" s="4">
        <v>5311.44</v>
      </c>
      <c r="E2069" s="4">
        <v>5334.3</v>
      </c>
      <c r="F2069" s="13">
        <v>-2.5673004826075596E-3</v>
      </c>
      <c r="G2069" s="13">
        <v>-2.5673004826075596E-3</v>
      </c>
      <c r="H2069" s="13" t="str">
        <f t="shared" si="173"/>
        <v/>
      </c>
      <c r="I2069" s="7">
        <v>133560052962</v>
      </c>
      <c r="J2069" s="8">
        <v>135784654887.66667</v>
      </c>
      <c r="K2069" s="8">
        <v>170574473356.29999</v>
      </c>
      <c r="L2069" s="4">
        <f>IF(AND(以前300和1000统计!C2068&lt;-10,J2068&lt;K2068*1.05,以前300和1000统计!G2068&lt;10),L2068*(2-E2069/E2068),L2068)</f>
        <v>21699.763805245981</v>
      </c>
      <c r="M2069" s="4">
        <f t="shared" si="177"/>
        <v>5334.3</v>
      </c>
      <c r="N2069" s="4">
        <f t="shared" si="178"/>
        <v>0</v>
      </c>
      <c r="O2069" t="s">
        <v>9</v>
      </c>
      <c r="P2069" t="s">
        <v>9</v>
      </c>
      <c r="R2069" t="s">
        <v>9</v>
      </c>
      <c r="S2069" s="4">
        <f t="shared" si="174"/>
        <v>17450.704337188985</v>
      </c>
      <c r="T2069" s="4">
        <f t="shared" si="175"/>
        <v>50721.716523459349</v>
      </c>
      <c r="U2069" s="4" t="s">
        <v>9</v>
      </c>
      <c r="V2069" t="s">
        <v>9</v>
      </c>
      <c r="W2069" t="s">
        <v>9</v>
      </c>
      <c r="X2069" t="str">
        <f>IF(AND(L2069&lt;&gt;L2068,以前300和1000统计!D2069&gt;以前300和1000统计!E2069+30),1,"")</f>
        <v/>
      </c>
      <c r="Y2069" t="str">
        <f t="shared" si="176"/>
        <v/>
      </c>
    </row>
    <row r="2070" spans="1:25" x14ac:dyDescent="0.25">
      <c r="A2070" s="6">
        <v>45443</v>
      </c>
      <c r="B2070" s="4">
        <v>5334.1</v>
      </c>
      <c r="C2070" s="4">
        <v>5381.72</v>
      </c>
      <c r="D2070" s="4">
        <v>5334.1</v>
      </c>
      <c r="E2070" s="4">
        <v>5355.21</v>
      </c>
      <c r="F2070" s="13">
        <v>7.4001401541701206E-4</v>
      </c>
      <c r="G2070" s="13">
        <v>7.4001401541701206E-4</v>
      </c>
      <c r="H2070" s="13" t="str">
        <f t="shared" si="173"/>
        <v/>
      </c>
      <c r="I2070" s="7">
        <v>133719611673</v>
      </c>
      <c r="J2070" s="8">
        <v>132943709458</v>
      </c>
      <c r="K2070" s="8">
        <v>166967887539.20001</v>
      </c>
      <c r="L2070" s="4">
        <f>IF(AND(以前300和1000统计!C2069&lt;-10,J2069&lt;K2069*1.05,以前300和1000统计!G2069&lt;10),L2069*(2-E2070/E2069),L2069)</f>
        <v>21614.702586123007</v>
      </c>
      <c r="M2070" s="4">
        <f t="shared" si="177"/>
        <v>5355.21</v>
      </c>
      <c r="N2070" s="4">
        <f t="shared" si="178"/>
        <v>0</v>
      </c>
      <c r="O2070" t="s">
        <v>9</v>
      </c>
      <c r="P2070" t="s">
        <v>9</v>
      </c>
      <c r="R2070" t="s">
        <v>9</v>
      </c>
      <c r="S2070" s="4">
        <f t="shared" si="174"/>
        <v>17450.704337188985</v>
      </c>
      <c r="T2070" s="4">
        <f t="shared" si="175"/>
        <v>50522.891730608273</v>
      </c>
      <c r="U2070" s="4" t="s">
        <v>9</v>
      </c>
      <c r="V2070" t="s">
        <v>9</v>
      </c>
      <c r="W2070" t="s">
        <v>9</v>
      </c>
      <c r="X2070" t="str">
        <f>IF(AND(L2070&lt;&gt;L2069,以前300和1000统计!D2070&gt;以前300和1000统计!E2070+30),1,"")</f>
        <v/>
      </c>
      <c r="Y2070" t="str">
        <f t="shared" si="176"/>
        <v/>
      </c>
    </row>
    <row r="2071" spans="1:25" x14ac:dyDescent="0.25">
      <c r="A2071" s="6">
        <v>45446</v>
      </c>
      <c r="B2071" s="4">
        <v>5350.64</v>
      </c>
      <c r="C2071" s="4">
        <v>5351.25</v>
      </c>
      <c r="D2071" s="4">
        <v>5246.17</v>
      </c>
      <c r="E2071" s="4">
        <v>5284.62</v>
      </c>
      <c r="F2071" s="13">
        <v>-9.3133119622068605E-3</v>
      </c>
      <c r="G2071" s="13">
        <v>-9.3133119622068605E-3</v>
      </c>
      <c r="H2071" s="13" t="str">
        <f t="shared" si="173"/>
        <v/>
      </c>
      <c r="I2071" s="7">
        <v>156847760734</v>
      </c>
      <c r="J2071" s="8">
        <v>141375808456.33334</v>
      </c>
      <c r="K2071" s="8">
        <v>164137171329.20001</v>
      </c>
      <c r="L2071" s="4">
        <f>IF(AND(以前300和1000统计!C2070&lt;-10,J2070&lt;K2070*1.05,以前300和1000统计!G2070&lt;10),L2070*(2-E2071/E2070),L2070)</f>
        <v>21899.617996639947</v>
      </c>
      <c r="M2071" s="4">
        <f t="shared" si="177"/>
        <v>5284.62</v>
      </c>
      <c r="N2071" s="4">
        <f t="shared" si="178"/>
        <v>0</v>
      </c>
      <c r="O2071" t="s">
        <v>9</v>
      </c>
      <c r="P2071" t="s">
        <v>9</v>
      </c>
      <c r="R2071" t="s">
        <v>9</v>
      </c>
      <c r="S2071" s="4">
        <f t="shared" si="174"/>
        <v>17450.704337188985</v>
      </c>
      <c r="T2071" s="4">
        <f t="shared" si="175"/>
        <v>51188.862052456272</v>
      </c>
      <c r="U2071" s="4" t="s">
        <v>9</v>
      </c>
      <c r="V2071" t="s">
        <v>9</v>
      </c>
      <c r="W2071" t="s">
        <v>9</v>
      </c>
      <c r="X2071" t="str">
        <f>IF(AND(L2071&lt;&gt;L2070,以前300和1000统计!D2071&gt;以前300和1000统计!E2071+30),1,"")</f>
        <v/>
      </c>
      <c r="Y2071" t="str">
        <f t="shared" si="176"/>
        <v/>
      </c>
    </row>
    <row r="2072" spans="1:25" x14ac:dyDescent="0.25">
      <c r="A2072" s="6">
        <v>45447</v>
      </c>
      <c r="B2072" s="4">
        <v>5267.36</v>
      </c>
      <c r="C2072" s="4">
        <v>5319.71</v>
      </c>
      <c r="D2072" s="4">
        <v>5229.68</v>
      </c>
      <c r="E2072" s="4">
        <v>5313.71</v>
      </c>
      <c r="F2072" s="13">
        <v>-7.7494626727989679E-3</v>
      </c>
      <c r="G2072" s="13">
        <v>-7.7494626727989679E-3</v>
      </c>
      <c r="H2072" s="13" t="str">
        <f t="shared" si="173"/>
        <v/>
      </c>
      <c r="I2072" s="7">
        <v>138133314033</v>
      </c>
      <c r="J2072" s="8">
        <v>142900228813.33334</v>
      </c>
      <c r="K2072" s="8">
        <v>161176062865.35001</v>
      </c>
      <c r="L2072" s="4">
        <f>IF(AND(以前300和1000统计!C2071&lt;-10,J2071&lt;K2071*1.05,以前300和1000统计!G2071&lt;10),L2071*(2-E2072/E2071),L2071)</f>
        <v>21779.068195987817</v>
      </c>
      <c r="M2072" s="4">
        <f t="shared" si="177"/>
        <v>5313.71</v>
      </c>
      <c r="N2072" s="4">
        <f t="shared" si="178"/>
        <v>0</v>
      </c>
      <c r="O2072" t="s">
        <v>9</v>
      </c>
      <c r="P2072" t="s">
        <v>9</v>
      </c>
      <c r="R2072" t="s">
        <v>9</v>
      </c>
      <c r="S2072" s="4">
        <f t="shared" si="174"/>
        <v>17450.704337188985</v>
      </c>
      <c r="T2072" s="4">
        <f t="shared" si="175"/>
        <v>50907.085122969205</v>
      </c>
      <c r="U2072" s="4" t="s">
        <v>9</v>
      </c>
      <c r="V2072" t="s">
        <v>9</v>
      </c>
      <c r="W2072" t="s">
        <v>9</v>
      </c>
      <c r="X2072" t="str">
        <f>IF(AND(L2072&lt;&gt;L2071,以前300和1000统计!D2072&gt;以前300和1000统计!E2072+30),1,"")</f>
        <v/>
      </c>
      <c r="Y2072" t="str">
        <f t="shared" si="176"/>
        <v/>
      </c>
    </row>
    <row r="2073" spans="1:25" x14ac:dyDescent="0.25">
      <c r="A2073" s="6">
        <v>45448</v>
      </c>
      <c r="B2073" s="4">
        <v>5294.3</v>
      </c>
      <c r="C2073" s="4">
        <v>5330.8</v>
      </c>
      <c r="D2073" s="4">
        <v>5244.09</v>
      </c>
      <c r="E2073" s="4">
        <v>5244.09</v>
      </c>
      <c r="F2073" s="13">
        <v>-7.6694256162220809E-3</v>
      </c>
      <c r="G2073" s="13">
        <v>-7.6694256162220809E-3</v>
      </c>
      <c r="H2073" s="13" t="str">
        <f t="shared" si="173"/>
        <v/>
      </c>
      <c r="I2073" s="7">
        <v>129081217483</v>
      </c>
      <c r="J2073" s="8">
        <v>141354097416.66666</v>
      </c>
      <c r="K2073" s="8">
        <v>158321078242.04999</v>
      </c>
      <c r="L2073" s="4">
        <f>IF(AND(以前300和1000统计!C2072&lt;-10,J2072&lt;K2072*1.05,以前300和1000统计!G2072&lt;10),L2072*(2-E2073/E2072),L2072)</f>
        <v>22064.416611276698</v>
      </c>
      <c r="M2073" s="4">
        <f t="shared" si="177"/>
        <v>5244.09</v>
      </c>
      <c r="N2073" s="4">
        <f t="shared" si="178"/>
        <v>0</v>
      </c>
      <c r="O2073" t="s">
        <v>9</v>
      </c>
      <c r="P2073" t="s">
        <v>9</v>
      </c>
      <c r="R2073" t="s">
        <v>9</v>
      </c>
      <c r="S2073" s="4">
        <f t="shared" si="174"/>
        <v>17450.704337188985</v>
      </c>
      <c r="T2073" s="4">
        <f t="shared" si="175"/>
        <v>51574.067563911813</v>
      </c>
      <c r="U2073" s="4" t="s">
        <v>9</v>
      </c>
      <c r="V2073" t="s">
        <v>9</v>
      </c>
      <c r="W2073" t="s">
        <v>9</v>
      </c>
      <c r="X2073" t="str">
        <f>IF(AND(L2073&lt;&gt;L2072,以前300和1000统计!D2073&gt;以前300和1000统计!E2073+30),1,"")</f>
        <v/>
      </c>
      <c r="Y2073" t="str">
        <f t="shared" si="176"/>
        <v/>
      </c>
    </row>
    <row r="2074" spans="1:25" x14ac:dyDescent="0.25">
      <c r="A2074" s="6">
        <v>45449</v>
      </c>
      <c r="B2074" s="4">
        <v>5249.95</v>
      </c>
      <c r="C2074" s="4">
        <v>5275.89</v>
      </c>
      <c r="D2074" s="4">
        <v>5113.21</v>
      </c>
      <c r="E2074" s="4">
        <v>5130.87</v>
      </c>
      <c r="F2074" s="13">
        <v>-3.4409103997019019E-2</v>
      </c>
      <c r="G2074" s="13">
        <v>-3.4409103997019019E-2</v>
      </c>
      <c r="H2074" s="13" t="str">
        <f t="shared" si="173"/>
        <v/>
      </c>
      <c r="I2074" s="7">
        <v>159189463760</v>
      </c>
      <c r="J2074" s="8">
        <v>142134665092</v>
      </c>
      <c r="K2074" s="8">
        <v>156932085870.5</v>
      </c>
      <c r="L2074" s="4">
        <f>IF(AND(以前300和1000统计!C2073&lt;-10,J2073&lt;K2073*1.05,以前300和1000统计!G2073&lt;10),L2073*(2-E2074/E2073),L2073)</f>
        <v>22540.787773619213</v>
      </c>
      <c r="M2074" s="4">
        <f t="shared" si="177"/>
        <v>5130.87</v>
      </c>
      <c r="N2074" s="4">
        <f t="shared" si="178"/>
        <v>0</v>
      </c>
      <c r="O2074" t="s">
        <v>9</v>
      </c>
      <c r="P2074" t="s">
        <v>9</v>
      </c>
      <c r="R2074" t="s">
        <v>9</v>
      </c>
      <c r="S2074" s="4">
        <f t="shared" si="174"/>
        <v>17450.704337188985</v>
      </c>
      <c r="T2074" s="4">
        <f t="shared" si="175"/>
        <v>52687.552635599393</v>
      </c>
      <c r="U2074" s="4" t="s">
        <v>9</v>
      </c>
      <c r="V2074" t="s">
        <v>9</v>
      </c>
      <c r="W2074" t="s">
        <v>9</v>
      </c>
      <c r="X2074" t="str">
        <f>IF(AND(L2074&lt;&gt;L2073,以前300和1000统计!D2074&gt;以前300和1000统计!E2074+30),1,"")</f>
        <v/>
      </c>
      <c r="Y2074" t="str">
        <f t="shared" si="176"/>
        <v/>
      </c>
    </row>
    <row r="2075" spans="1:25" x14ac:dyDescent="0.25">
      <c r="A2075" s="6">
        <v>45450</v>
      </c>
      <c r="B2075" s="4">
        <v>5159.17</v>
      </c>
      <c r="C2075" s="4">
        <v>5190</v>
      </c>
      <c r="D2075" s="4">
        <v>5096.08</v>
      </c>
      <c r="E2075" s="4">
        <v>5153.59</v>
      </c>
      <c r="F2075" s="13">
        <v>-1.7257522277459025E-2</v>
      </c>
      <c r="G2075" s="13">
        <v>-1.7257522277459025E-2</v>
      </c>
      <c r="H2075" s="13" t="str">
        <f t="shared" si="173"/>
        <v/>
      </c>
      <c r="I2075" s="7">
        <v>127151511671</v>
      </c>
      <c r="J2075" s="8">
        <v>138474064304.66666</v>
      </c>
      <c r="K2075" s="8">
        <v>153781585310.85001</v>
      </c>
      <c r="L2075" s="4">
        <f>IF(AND(以前300和1000统计!C2074&lt;-10,J2074&lt;K2074*1.05,以前300和1000统计!G2074&lt;10),L2074*(2-E2075/E2074),L2074)</f>
        <v>22440.974935208451</v>
      </c>
      <c r="M2075" s="4">
        <f t="shared" si="177"/>
        <v>5153.59</v>
      </c>
      <c r="N2075" s="4">
        <f t="shared" si="178"/>
        <v>0</v>
      </c>
      <c r="O2075" t="s">
        <v>9</v>
      </c>
      <c r="P2075" t="s">
        <v>9</v>
      </c>
      <c r="R2075" t="s">
        <v>9</v>
      </c>
      <c r="S2075" s="4">
        <f t="shared" si="174"/>
        <v>17450.704337188985</v>
      </c>
      <c r="T2075" s="4">
        <f t="shared" si="175"/>
        <v>52454.246939707511</v>
      </c>
      <c r="U2075" s="4" t="s">
        <v>9</v>
      </c>
      <c r="V2075" t="s">
        <v>9</v>
      </c>
      <c r="W2075" t="s">
        <v>9</v>
      </c>
      <c r="X2075" t="str">
        <f>IF(AND(L2075&lt;&gt;L2074,以前300和1000统计!D2075&gt;以前300和1000统计!E2075+30),1,"")</f>
        <v/>
      </c>
      <c r="Y2075" t="str">
        <f t="shared" si="176"/>
        <v/>
      </c>
    </row>
    <row r="2076" spans="1:25" x14ac:dyDescent="0.25">
      <c r="A2076" s="6">
        <v>45454</v>
      </c>
      <c r="B2076" s="4">
        <v>5132.22</v>
      </c>
      <c r="C2076" s="4">
        <v>5208.18</v>
      </c>
      <c r="D2076" s="4">
        <v>5086.8599999999997</v>
      </c>
      <c r="E2076" s="4">
        <v>5198.92</v>
      </c>
      <c r="F2076" s="13">
        <v>1.326285795586335E-2</v>
      </c>
      <c r="G2076" s="13">
        <v>1.326285795586335E-2</v>
      </c>
      <c r="H2076" s="13" t="str">
        <f t="shared" si="173"/>
        <v/>
      </c>
      <c r="I2076" s="7">
        <v>130922333475</v>
      </c>
      <c r="J2076" s="8">
        <v>139087769635.33334</v>
      </c>
      <c r="K2076" s="8">
        <v>151172229750.14999</v>
      </c>
      <c r="L2076" s="4">
        <f>IF(AND(以前300和1000统计!C2075&lt;-10,J2075&lt;K2075*1.05,以前300和1000统计!G2075&lt;10),L2075*(2-E2076/E2075),L2075)</f>
        <v>22243.588376748619</v>
      </c>
      <c r="M2076" s="4">
        <f t="shared" si="177"/>
        <v>5198.92</v>
      </c>
      <c r="N2076" s="4">
        <f t="shared" si="178"/>
        <v>0</v>
      </c>
      <c r="O2076" t="s">
        <v>9</v>
      </c>
      <c r="P2076" t="s">
        <v>9</v>
      </c>
      <c r="R2076" t="s">
        <v>9</v>
      </c>
      <c r="S2076" s="4">
        <f t="shared" si="174"/>
        <v>17450.704337188985</v>
      </c>
      <c r="T2076" s="4">
        <f t="shared" si="175"/>
        <v>51992.869334236966</v>
      </c>
      <c r="U2076" s="4" t="s">
        <v>9</v>
      </c>
      <c r="V2076" t="s">
        <v>9</v>
      </c>
      <c r="W2076" t="s">
        <v>9</v>
      </c>
      <c r="X2076" t="str">
        <f>IF(AND(L2076&lt;&gt;L2075,以前300和1000统计!D2076&gt;以前300和1000统计!E2076+30),1,"")</f>
        <v/>
      </c>
      <c r="Y2076" t="str">
        <f t="shared" si="176"/>
        <v/>
      </c>
    </row>
    <row r="2077" spans="1:25" x14ac:dyDescent="0.25">
      <c r="A2077" s="6">
        <v>45455</v>
      </c>
      <c r="B2077" s="4">
        <v>5188.3599999999997</v>
      </c>
      <c r="C2077" s="4">
        <v>5231.47</v>
      </c>
      <c r="D2077" s="4">
        <v>5186.6099999999997</v>
      </c>
      <c r="E2077" s="4">
        <v>5216.46</v>
      </c>
      <c r="F2077" s="13">
        <v>1.2199263037998787E-2</v>
      </c>
      <c r="G2077" s="13">
        <v>1.2199263037998787E-2</v>
      </c>
      <c r="H2077" s="13" t="str">
        <f t="shared" si="173"/>
        <v/>
      </c>
      <c r="I2077" s="7">
        <v>125294312043</v>
      </c>
      <c r="J2077" s="8">
        <v>127789385729.66667</v>
      </c>
      <c r="K2077" s="8">
        <v>148873305323.14999</v>
      </c>
      <c r="L2077" s="4">
        <f>IF(AND(以前300和1000统计!C2076&lt;-10,J2076&lt;K2076*1.05,以前300和1000统计!G2076&lt;10),L2076*(2-E2077/E2076),L2076)</f>
        <v>22168.543455855783</v>
      </c>
      <c r="M2077" s="4">
        <f t="shared" si="177"/>
        <v>5216.46</v>
      </c>
      <c r="N2077" s="4">
        <f t="shared" si="178"/>
        <v>0</v>
      </c>
      <c r="O2077" t="s">
        <v>9</v>
      </c>
      <c r="P2077" t="s">
        <v>9</v>
      </c>
      <c r="R2077" t="s">
        <v>9</v>
      </c>
      <c r="S2077" s="4">
        <f t="shared" si="174"/>
        <v>17450.704337188985</v>
      </c>
      <c r="T2077" s="4">
        <f t="shared" si="175"/>
        <v>51817.456954719193</v>
      </c>
      <c r="U2077" s="4" t="s">
        <v>9</v>
      </c>
      <c r="V2077" t="s">
        <v>9</v>
      </c>
      <c r="W2077" t="s">
        <v>9</v>
      </c>
      <c r="X2077" t="str">
        <f>IF(AND(L2077&lt;&gt;L2076,以前300和1000统计!D2077&gt;以前300和1000统计!E2077+30),1,"")</f>
        <v/>
      </c>
      <c r="Y2077" t="str">
        <f t="shared" si="176"/>
        <v/>
      </c>
    </row>
    <row r="2078" spans="1:25" x14ac:dyDescent="0.25">
      <c r="A2078" s="6">
        <v>45456</v>
      </c>
      <c r="B2078" s="4">
        <v>5214.41</v>
      </c>
      <c r="C2078" s="4">
        <v>5219.71</v>
      </c>
      <c r="D2078" s="4">
        <v>5170.17</v>
      </c>
      <c r="E2078" s="4">
        <v>5180.24</v>
      </c>
      <c r="F2078" s="13">
        <v>-3.5930539419726237E-3</v>
      </c>
      <c r="G2078" s="13">
        <v>-3.5930539419726237E-3</v>
      </c>
      <c r="H2078" s="13" t="str">
        <f t="shared" si="173"/>
        <v/>
      </c>
      <c r="I2078" s="7">
        <v>138017519920</v>
      </c>
      <c r="J2078" s="8">
        <v>131411388479.33333</v>
      </c>
      <c r="K2078" s="8">
        <v>147887196439.79999</v>
      </c>
      <c r="L2078" s="4">
        <f>IF(AND(以前300和1000统计!C2077&lt;-10,J2077&lt;K2077*1.05,以前300和1000统计!G2077&lt;10),L2077*(2-E2078/E2077),L2077)</f>
        <v>22322.46865493161</v>
      </c>
      <c r="M2078" s="4">
        <f t="shared" si="177"/>
        <v>5180.24</v>
      </c>
      <c r="N2078" s="4">
        <f t="shared" si="178"/>
        <v>0</v>
      </c>
      <c r="O2078" t="s">
        <v>9</v>
      </c>
      <c r="P2078" t="s">
        <v>9</v>
      </c>
      <c r="R2078" t="s">
        <v>9</v>
      </c>
      <c r="S2078" s="4">
        <f t="shared" si="174"/>
        <v>17450.704337188985</v>
      </c>
      <c r="T2078" s="4">
        <f t="shared" si="175"/>
        <v>52177.246599593287</v>
      </c>
      <c r="U2078" s="4" t="s">
        <v>9</v>
      </c>
      <c r="V2078" t="s">
        <v>9</v>
      </c>
      <c r="W2078" t="s">
        <v>9</v>
      </c>
      <c r="X2078" t="str">
        <f>IF(AND(L2078&lt;&gt;L2077,以前300和1000统计!D2078&gt;以前300和1000统计!E2078+30),1,"")</f>
        <v/>
      </c>
      <c r="Y2078" t="str">
        <f t="shared" si="176"/>
        <v/>
      </c>
    </row>
    <row r="2079" spans="1:25" x14ac:dyDescent="0.25">
      <c r="A2079" s="6">
        <v>45457</v>
      </c>
      <c r="B2079" s="4">
        <v>5164.87</v>
      </c>
      <c r="C2079" s="4">
        <v>5190.71</v>
      </c>
      <c r="D2079" s="4">
        <v>5138.3599999999997</v>
      </c>
      <c r="E2079" s="4">
        <v>5180.6499999999996</v>
      </c>
      <c r="F2079" s="13">
        <v>-6.8648087016867088E-3</v>
      </c>
      <c r="G2079" s="13">
        <v>-6.8648087016867088E-3</v>
      </c>
      <c r="H2079" s="13" t="str">
        <f t="shared" si="173"/>
        <v/>
      </c>
      <c r="I2079" s="7">
        <v>147939037918</v>
      </c>
      <c r="J2079" s="8">
        <v>137083623293.66667</v>
      </c>
      <c r="K2079" s="8">
        <v>147097871899.35001</v>
      </c>
      <c r="L2079" s="4">
        <f>IF(AND(以前300和1000统计!C2078&lt;-10,J2078&lt;K2078*1.05,以前300和1000统计!G2078&lt;10),L2078*(2-E2079/E2078),L2078)</f>
        <v>22320.701900466851</v>
      </c>
      <c r="M2079" s="4">
        <f t="shared" si="177"/>
        <v>5180.6499999999996</v>
      </c>
      <c r="N2079" s="4">
        <f t="shared" si="178"/>
        <v>0</v>
      </c>
      <c r="O2079" t="s">
        <v>9</v>
      </c>
      <c r="P2079" t="s">
        <v>9</v>
      </c>
      <c r="R2079" t="s">
        <v>9</v>
      </c>
      <c r="S2079" s="4">
        <f t="shared" si="174"/>
        <v>17450.704337188985</v>
      </c>
      <c r="T2079" s="4">
        <f t="shared" si="175"/>
        <v>52173.116931642413</v>
      </c>
      <c r="U2079" s="4" t="s">
        <v>9</v>
      </c>
      <c r="V2079" t="s">
        <v>9</v>
      </c>
      <c r="W2079" t="s">
        <v>9</v>
      </c>
      <c r="X2079" t="str">
        <f>IF(AND(L2079&lt;&gt;L2078,以前300和1000统计!D2079&gt;以前300和1000统计!E2079+30),1,"")</f>
        <v/>
      </c>
      <c r="Y2079" t="str">
        <f t="shared" si="176"/>
        <v/>
      </c>
    </row>
    <row r="2080" spans="1:25" x14ac:dyDescent="0.25">
      <c r="A2080" s="6">
        <v>45460</v>
      </c>
      <c r="B2080" s="4">
        <v>5158.9799999999996</v>
      </c>
      <c r="C2080" s="4">
        <v>5211.3900000000003</v>
      </c>
      <c r="D2080" s="4">
        <v>5151.28</v>
      </c>
      <c r="E2080" s="4">
        <v>5183.97</v>
      </c>
      <c r="F2080" s="13">
        <v>7.2004385897184164E-4</v>
      </c>
      <c r="G2080" s="13">
        <v>7.2004385897184164E-4</v>
      </c>
      <c r="H2080" s="13" t="str">
        <f t="shared" si="173"/>
        <v/>
      </c>
      <c r="I2080" s="7">
        <v>140185484941</v>
      </c>
      <c r="J2080" s="8">
        <v>142047347593</v>
      </c>
      <c r="K2080" s="8">
        <v>145360951911.04999</v>
      </c>
      <c r="L2080" s="4">
        <f>IF(AND(以前300和1000统计!C2079&lt;-10,J2079&lt;K2079*1.05,以前300和1000统计!G2079&lt;10),L2079*(2-E2080/E2079),L2079)</f>
        <v>22306.397762895394</v>
      </c>
      <c r="M2080" s="4">
        <f t="shared" si="177"/>
        <v>5183.97</v>
      </c>
      <c r="N2080" s="4">
        <f t="shared" si="178"/>
        <v>0</v>
      </c>
      <c r="O2080" t="s">
        <v>9</v>
      </c>
      <c r="P2080" t="s">
        <v>9</v>
      </c>
      <c r="R2080" t="s">
        <v>9</v>
      </c>
      <c r="S2080" s="4">
        <f t="shared" si="174"/>
        <v>17450.704337188985</v>
      </c>
      <c r="T2080" s="4">
        <f t="shared" si="175"/>
        <v>52139.681986565425</v>
      </c>
      <c r="U2080" s="4" t="s">
        <v>9</v>
      </c>
      <c r="V2080" t="s">
        <v>9</v>
      </c>
      <c r="W2080" t="s">
        <v>9</v>
      </c>
      <c r="X2080" t="str">
        <f>IF(AND(L2080&lt;&gt;L2079,以前300和1000统计!D2080&gt;以前300和1000统计!E2080+30),1,"")</f>
        <v/>
      </c>
      <c r="Y2080" t="str">
        <f t="shared" si="176"/>
        <v/>
      </c>
    </row>
    <row r="2081" spans="1:25" x14ac:dyDescent="0.25">
      <c r="A2081" s="6">
        <v>45461</v>
      </c>
      <c r="B2081" s="4">
        <v>5183.2700000000004</v>
      </c>
      <c r="C2081" s="4">
        <v>5237.82</v>
      </c>
      <c r="D2081" s="4">
        <v>5177.28</v>
      </c>
      <c r="E2081" s="4">
        <v>5227.25</v>
      </c>
      <c r="F2081" s="13">
        <v>8.9950102786331421E-3</v>
      </c>
      <c r="G2081" s="13">
        <v>8.9950102786331421E-3</v>
      </c>
      <c r="H2081" s="13" t="str">
        <f t="shared" si="173"/>
        <v/>
      </c>
      <c r="I2081" s="7">
        <v>139816865554</v>
      </c>
      <c r="J2081" s="8">
        <v>142647129471</v>
      </c>
      <c r="K2081" s="8">
        <v>142619317021.39999</v>
      </c>
      <c r="L2081" s="4">
        <f>IF(AND(以前300和1000统计!C2080&lt;-10,J2080&lt;K2080*1.05,以前300和1000统计!G2080&lt;10),L2080*(2-E2081/E2080),L2080)</f>
        <v>22120.165802606636</v>
      </c>
      <c r="M2081" s="4">
        <f t="shared" si="177"/>
        <v>5227.25</v>
      </c>
      <c r="N2081" s="4">
        <f t="shared" si="178"/>
        <v>0</v>
      </c>
      <c r="O2081" t="s">
        <v>9</v>
      </c>
      <c r="P2081" t="s">
        <v>9</v>
      </c>
      <c r="R2081" t="s">
        <v>9</v>
      </c>
      <c r="S2081" s="4">
        <f t="shared" si="174"/>
        <v>17450.704337188985</v>
      </c>
      <c r="T2081" s="4">
        <f t="shared" si="175"/>
        <v>51704.377492832136</v>
      </c>
      <c r="U2081" s="4" t="s">
        <v>9</v>
      </c>
      <c r="V2081" t="s">
        <v>9</v>
      </c>
      <c r="W2081" t="s">
        <v>9</v>
      </c>
      <c r="X2081" t="str">
        <f>IF(AND(L2081&lt;&gt;L2080,以前300和1000统计!D2081&gt;以前300和1000统计!E2081+30),1,"")</f>
        <v/>
      </c>
      <c r="Y2081" t="str">
        <f t="shared" si="176"/>
        <v/>
      </c>
    </row>
    <row r="2082" spans="1:25" x14ac:dyDescent="0.25">
      <c r="A2082" s="6">
        <v>45462</v>
      </c>
      <c r="B2082" s="4">
        <v>5230.49</v>
      </c>
      <c r="C2082" s="4">
        <v>5241.97</v>
      </c>
      <c r="D2082" s="4">
        <v>5159.99</v>
      </c>
      <c r="E2082" s="4">
        <v>5159.99</v>
      </c>
      <c r="F2082" s="13">
        <v>-4.6257983746048614E-3</v>
      </c>
      <c r="G2082" s="13">
        <v>-4.6257983746048614E-3</v>
      </c>
      <c r="H2082" s="13" t="str">
        <f t="shared" si="173"/>
        <v/>
      </c>
      <c r="I2082" s="7">
        <v>137697257826</v>
      </c>
      <c r="J2082" s="8">
        <v>139233202773.66666</v>
      </c>
      <c r="K2082" s="8">
        <v>141284925048.14999</v>
      </c>
      <c r="L2082" s="4">
        <f>IF(AND(以前300和1000统计!C2081&lt;-10,J2081&lt;K2081*1.05,以前300和1000统计!G2081&lt;10),L2081*(2-E2082/E2081),L2081)</f>
        <v>22404.790098724734</v>
      </c>
      <c r="M2082" s="4">
        <f t="shared" si="177"/>
        <v>5159.99</v>
      </c>
      <c r="N2082" s="4">
        <f t="shared" si="178"/>
        <v>0</v>
      </c>
      <c r="O2082" t="s">
        <v>9</v>
      </c>
      <c r="P2082" t="s">
        <v>9</v>
      </c>
      <c r="R2082" t="s">
        <v>9</v>
      </c>
      <c r="S2082" s="4">
        <f t="shared" si="174"/>
        <v>17450.704337188985</v>
      </c>
      <c r="T2082" s="4">
        <f t="shared" si="175"/>
        <v>52369.66735464627</v>
      </c>
      <c r="U2082" s="4" t="s">
        <v>9</v>
      </c>
      <c r="V2082" t="s">
        <v>9</v>
      </c>
      <c r="W2082" t="s">
        <v>9</v>
      </c>
      <c r="X2082" t="str">
        <f>IF(AND(L2082&lt;&gt;L2081,以前300和1000统计!D2082&gt;以前300和1000统计!E2082+30),1,"")</f>
        <v/>
      </c>
      <c r="Y2082" t="str">
        <f t="shared" si="176"/>
        <v/>
      </c>
    </row>
    <row r="2083" spans="1:25" x14ac:dyDescent="0.25">
      <c r="A2083" s="6">
        <v>45463</v>
      </c>
      <c r="B2083" s="4">
        <v>5150.8</v>
      </c>
      <c r="C2083" s="4">
        <v>5174.87</v>
      </c>
      <c r="D2083" s="4">
        <v>5052.8900000000003</v>
      </c>
      <c r="E2083" s="4">
        <v>5056.1400000000003</v>
      </c>
      <c r="F2083" s="13">
        <v>-3.2734229279257621E-2</v>
      </c>
      <c r="G2083" s="13">
        <v>-3.2734229279257621E-2</v>
      </c>
      <c r="H2083" s="13" t="str">
        <f t="shared" si="173"/>
        <v/>
      </c>
      <c r="I2083" s="7">
        <v>145161795219</v>
      </c>
      <c r="J2083" s="8">
        <v>140891972866.33334</v>
      </c>
      <c r="K2083" s="8">
        <v>140562133775.95001</v>
      </c>
      <c r="L2083" s="4">
        <f>IF(AND(以前300和1000统计!C2082&lt;-10,J2082&lt;K2082*1.05,以前300和1000统计!G2082&lt;10),L2082*(2-E2083/E2082),L2082)</f>
        <v>22855.709083403493</v>
      </c>
      <c r="M2083" s="4">
        <f t="shared" si="177"/>
        <v>5056.1400000000003</v>
      </c>
      <c r="N2083" s="4">
        <f t="shared" si="178"/>
        <v>0</v>
      </c>
      <c r="O2083" t="s">
        <v>9</v>
      </c>
      <c r="P2083" t="s">
        <v>9</v>
      </c>
      <c r="R2083" t="s">
        <v>9</v>
      </c>
      <c r="S2083" s="4">
        <f t="shared" si="174"/>
        <v>17450.704337188985</v>
      </c>
      <c r="T2083" s="4">
        <f t="shared" si="175"/>
        <v>53423.659698581047</v>
      </c>
      <c r="U2083" s="4" t="s">
        <v>9</v>
      </c>
      <c r="V2083" t="s">
        <v>9</v>
      </c>
      <c r="W2083" t="s">
        <v>9</v>
      </c>
      <c r="X2083" t="str">
        <f>IF(AND(L2083&lt;&gt;L2082,以前300和1000统计!D2083&gt;以前300和1000统计!E2083+30),1,"")</f>
        <v/>
      </c>
      <c r="Y2083" t="str">
        <f t="shared" si="176"/>
        <v/>
      </c>
    </row>
    <row r="2084" spans="1:25" x14ac:dyDescent="0.25">
      <c r="A2084" s="6">
        <v>45464</v>
      </c>
      <c r="B2084" s="4">
        <v>5040.63</v>
      </c>
      <c r="C2084" s="4">
        <v>5090.57</v>
      </c>
      <c r="D2084" s="4">
        <v>5014.4799999999996</v>
      </c>
      <c r="E2084" s="4">
        <v>5055.33</v>
      </c>
      <c r="F2084" s="13">
        <v>-2.0282985044544621E-2</v>
      </c>
      <c r="G2084" s="13">
        <v>-2.0282985044544621E-2</v>
      </c>
      <c r="H2084" s="13" t="str">
        <f t="shared" si="173"/>
        <v/>
      </c>
      <c r="I2084" s="7">
        <v>113314006072</v>
      </c>
      <c r="J2084" s="8">
        <v>132057686372.33333</v>
      </c>
      <c r="K2084" s="8">
        <v>137973861904.04999</v>
      </c>
      <c r="L2084" s="4">
        <f>IF(AND(以前300和1000统计!C2083&lt;-10,J2083&lt;K2083*1.05,以前300和1000统计!G2083&lt;10),L2083*(2-E2084/E2083),L2083)</f>
        <v>22859.370596802561</v>
      </c>
      <c r="M2084" s="4">
        <f t="shared" si="177"/>
        <v>5055.33</v>
      </c>
      <c r="N2084" s="4">
        <f t="shared" si="178"/>
        <v>0</v>
      </c>
      <c r="O2084" t="s">
        <v>9</v>
      </c>
      <c r="P2084" t="s">
        <v>9</v>
      </c>
      <c r="R2084" t="s">
        <v>9</v>
      </c>
      <c r="S2084" s="4">
        <f t="shared" si="174"/>
        <v>17450.704337188985</v>
      </c>
      <c r="T2084" s="4">
        <f t="shared" si="175"/>
        <v>53432.218236191926</v>
      </c>
      <c r="U2084" s="4" t="s">
        <v>9</v>
      </c>
      <c r="V2084" t="s">
        <v>9</v>
      </c>
      <c r="W2084" t="s">
        <v>9</v>
      </c>
      <c r="X2084" t="str">
        <f>IF(AND(L2084&lt;&gt;L2083,以前300和1000统计!D2084&gt;以前300和1000统计!E2084+30),1,"")</f>
        <v/>
      </c>
      <c r="Y2084" t="str">
        <f t="shared" si="176"/>
        <v/>
      </c>
    </row>
    <row r="2085" spans="1:25" x14ac:dyDescent="0.25">
      <c r="A2085" s="6">
        <v>45467</v>
      </c>
      <c r="B2085" s="4">
        <v>5025.5200000000004</v>
      </c>
      <c r="C2085" s="4">
        <v>5029.7299999999996</v>
      </c>
      <c r="D2085" s="4">
        <v>4884.5</v>
      </c>
      <c r="E2085" s="4">
        <v>4887.78</v>
      </c>
      <c r="F2085" s="13">
        <v>-3.3298128611945144E-2</v>
      </c>
      <c r="G2085" s="13">
        <v>-3.3298128611945144E-2</v>
      </c>
      <c r="H2085" s="13" t="str">
        <f t="shared" si="173"/>
        <v/>
      </c>
      <c r="I2085" s="7">
        <v>133643136633</v>
      </c>
      <c r="J2085" s="8">
        <v>130706312641.33333</v>
      </c>
      <c r="K2085" s="8">
        <v>137426543221.2</v>
      </c>
      <c r="L2085" s="4">
        <f>IF(AND(以前300和1000统计!C2084&lt;-10,J2084&lt;K2084*1.05,以前300和1000统计!G2084&lt;10),L2084*(2-E2085/E2084),L2084)</f>
        <v>23617.004132792154</v>
      </c>
      <c r="M2085" s="4">
        <f t="shared" si="177"/>
        <v>4887.78</v>
      </c>
      <c r="N2085" s="4">
        <f t="shared" si="178"/>
        <v>0</v>
      </c>
      <c r="O2085" t="s">
        <v>9</v>
      </c>
      <c r="P2085" t="s">
        <v>9</v>
      </c>
      <c r="R2085" t="s">
        <v>9</v>
      </c>
      <c r="S2085" s="4">
        <f t="shared" si="174"/>
        <v>17450.704337188985</v>
      </c>
      <c r="T2085" s="4">
        <f t="shared" si="175"/>
        <v>55203.13490542498</v>
      </c>
      <c r="U2085" s="4" t="s">
        <v>9</v>
      </c>
      <c r="V2085" t="s">
        <v>9</v>
      </c>
      <c r="W2085" t="s">
        <v>9</v>
      </c>
      <c r="X2085" t="str">
        <f>IF(AND(L2085&lt;&gt;L2084,以前300和1000统计!D2085&gt;以前300和1000统计!E2085+30),1,"")</f>
        <v/>
      </c>
      <c r="Y2085" t="str">
        <f t="shared" si="176"/>
        <v/>
      </c>
    </row>
    <row r="2086" spans="1:25" x14ac:dyDescent="0.25">
      <c r="A2086" s="6">
        <v>45468</v>
      </c>
      <c r="B2086" s="4">
        <v>4885.8900000000003</v>
      </c>
      <c r="C2086" s="4">
        <v>4907.96</v>
      </c>
      <c r="D2086" s="4">
        <v>4814.68</v>
      </c>
      <c r="E2086" s="4">
        <v>4847.6099999999997</v>
      </c>
      <c r="F2086" s="13">
        <v>-4.1089305742651905E-2</v>
      </c>
      <c r="G2086" s="13">
        <v>-4.1089305742651905E-2</v>
      </c>
      <c r="H2086" s="13" t="str">
        <f t="shared" si="173"/>
        <v/>
      </c>
      <c r="I2086" s="7">
        <v>116321034874</v>
      </c>
      <c r="J2086" s="8">
        <v>121092725859.66667</v>
      </c>
      <c r="K2086" s="8">
        <v>135989481424.60001</v>
      </c>
      <c r="L2086" s="4">
        <f>IF(AND(以前300和1000统计!C2085&lt;-10,J2085&lt;K2085*1.05,以前300和1000统计!G2085&lt;10),L2085*(2-E2086/E2085),L2085)</f>
        <v>23811.099418589445</v>
      </c>
      <c r="M2086" s="4">
        <f t="shared" si="177"/>
        <v>4847.6099999999997</v>
      </c>
      <c r="N2086" s="4">
        <f t="shared" si="178"/>
        <v>0</v>
      </c>
      <c r="O2086" t="s">
        <v>9</v>
      </c>
      <c r="P2086" t="s">
        <v>9</v>
      </c>
      <c r="R2086" t="s">
        <v>9</v>
      </c>
      <c r="S2086" s="4">
        <f t="shared" si="174"/>
        <v>17450.704337188985</v>
      </c>
      <c r="T2086" s="4">
        <f t="shared" si="175"/>
        <v>55656.819385731163</v>
      </c>
      <c r="U2086" s="4" t="s">
        <v>9</v>
      </c>
      <c r="V2086" t="s">
        <v>9</v>
      </c>
      <c r="W2086" t="s">
        <v>9</v>
      </c>
      <c r="X2086" t="str">
        <f>IF(AND(L2086&lt;&gt;L2085,以前300和1000统计!D2086&gt;以前300和1000统计!E2086+30),1,"")</f>
        <v/>
      </c>
      <c r="Y2086" t="str">
        <f t="shared" si="176"/>
        <v/>
      </c>
    </row>
    <row r="2087" spans="1:25" x14ac:dyDescent="0.25">
      <c r="A2087" s="6">
        <v>45469</v>
      </c>
      <c r="B2087" s="4">
        <v>4842</v>
      </c>
      <c r="C2087" s="4">
        <v>4988.3100000000004</v>
      </c>
      <c r="D2087" s="4">
        <v>4812.1000000000004</v>
      </c>
      <c r="E2087" s="4">
        <v>4986.38</v>
      </c>
      <c r="F2087" s="13">
        <v>2.0172757366329952E-2</v>
      </c>
      <c r="G2087" s="13">
        <v>2.0172757366329952E-2</v>
      </c>
      <c r="H2087" s="13">
        <f t="shared" si="173"/>
        <v>2.0172757366329952E-2</v>
      </c>
      <c r="I2087" s="7">
        <v>125780748745</v>
      </c>
      <c r="J2087" s="8">
        <v>125248306750.66667</v>
      </c>
      <c r="K2087" s="8">
        <v>135166396463.75</v>
      </c>
      <c r="L2087" s="4">
        <f>IF(AND(以前300和1000统计!C2086&lt;-10,J2086&lt;K2086*1.05,以前300和1000统计!G2086&lt;10),L2086*(2-E2087/E2086),L2086)</f>
        <v>23129.471509925654</v>
      </c>
      <c r="M2087" s="4">
        <f t="shared" si="177"/>
        <v>4986.38</v>
      </c>
      <c r="N2087" s="4">
        <f t="shared" si="178"/>
        <v>0</v>
      </c>
      <c r="O2087" t="s">
        <v>9</v>
      </c>
      <c r="P2087" t="s">
        <v>9</v>
      </c>
      <c r="R2087" t="s">
        <v>9</v>
      </c>
      <c r="S2087" s="4">
        <f t="shared" si="174"/>
        <v>17450.704337188985</v>
      </c>
      <c r="T2087" s="4">
        <f t="shared" si="175"/>
        <v>54063.560681718678</v>
      </c>
      <c r="U2087" s="4" t="s">
        <v>9</v>
      </c>
      <c r="V2087" t="s">
        <v>9</v>
      </c>
      <c r="W2087" t="s">
        <v>9</v>
      </c>
      <c r="X2087" t="str">
        <f>IF(AND(L2087&lt;&gt;L2086,以前300和1000统计!D2087&gt;以前300和1000统计!E2087+30),1,"")</f>
        <v/>
      </c>
      <c r="Y2087" t="str">
        <f t="shared" si="176"/>
        <v/>
      </c>
    </row>
    <row r="2088" spans="1:25" x14ac:dyDescent="0.25">
      <c r="A2088" s="6">
        <v>45470</v>
      </c>
      <c r="B2088" s="4">
        <v>4964.66</v>
      </c>
      <c r="C2088" s="4">
        <v>4969.09</v>
      </c>
      <c r="D2088" s="4">
        <v>4862.63</v>
      </c>
      <c r="E2088" s="4">
        <v>4864.09</v>
      </c>
      <c r="F2088" s="13">
        <v>3.3996134177460835E-3</v>
      </c>
      <c r="G2088" s="13">
        <v>3.3996134177460835E-3</v>
      </c>
      <c r="H2088" s="13" t="str">
        <f t="shared" si="173"/>
        <v/>
      </c>
      <c r="I2088" s="7">
        <v>114644913464</v>
      </c>
      <c r="J2088" s="8">
        <v>118915565694.33333</v>
      </c>
      <c r="K2088" s="8">
        <v>134321068950</v>
      </c>
      <c r="L2088" s="4">
        <f>L2087</f>
        <v>23129.471509925654</v>
      </c>
      <c r="M2088" s="4">
        <f t="shared" si="177"/>
        <v>4864.09</v>
      </c>
      <c r="N2088" s="4">
        <f t="shared" si="178"/>
        <v>1</v>
      </c>
      <c r="O2088" t="s">
        <v>9</v>
      </c>
      <c r="P2088" t="s">
        <v>9</v>
      </c>
      <c r="R2088" t="s">
        <v>9</v>
      </c>
      <c r="S2088" s="4">
        <f t="shared" si="174"/>
        <v>17022.729206253349</v>
      </c>
      <c r="T2088" s="4">
        <f t="shared" si="175"/>
        <v>52737.66236755743</v>
      </c>
      <c r="U2088" s="4" t="s">
        <v>9</v>
      </c>
      <c r="V2088" t="s">
        <v>9</v>
      </c>
      <c r="W2088" t="s">
        <v>9</v>
      </c>
      <c r="X2088" t="str">
        <f>IF(AND(L2088&lt;&gt;L2087,以前300和1000统计!D2088&gt;以前300和1000统计!E2088+30),1,"")</f>
        <v/>
      </c>
      <c r="Y2088" t="str">
        <f t="shared" si="176"/>
        <v/>
      </c>
    </row>
    <row r="2089" spans="1:25" x14ac:dyDescent="0.25">
      <c r="A2089" s="6">
        <v>45471</v>
      </c>
      <c r="B2089" s="4">
        <v>4855.3500000000004</v>
      </c>
      <c r="C2089" s="4">
        <v>4968.2700000000004</v>
      </c>
      <c r="D2089" s="4">
        <v>4851.84</v>
      </c>
      <c r="E2089" s="4">
        <v>4895.99</v>
      </c>
      <c r="F2089" s="13">
        <v>-1.8127378980342557E-2</v>
      </c>
      <c r="G2089" s="13">
        <v>-1.8127378980342557E-2</v>
      </c>
      <c r="H2089" s="13" t="str">
        <f t="shared" si="173"/>
        <v/>
      </c>
      <c r="I2089" s="7">
        <v>129940344766</v>
      </c>
      <c r="J2089" s="8">
        <v>123455335658.33333</v>
      </c>
      <c r="K2089" s="8">
        <v>134140083540.2</v>
      </c>
      <c r="L2089" s="4">
        <f t="shared" ref="L2089:L2098" si="179">L2088</f>
        <v>23129.471509925654</v>
      </c>
      <c r="M2089" s="4">
        <f t="shared" si="177"/>
        <v>4895.99</v>
      </c>
      <c r="N2089" s="4">
        <f t="shared" si="178"/>
        <v>1</v>
      </c>
      <c r="O2089" t="s">
        <v>9</v>
      </c>
      <c r="P2089" t="s">
        <v>9</v>
      </c>
      <c r="R2089" t="s">
        <v>9</v>
      </c>
      <c r="S2089" s="4">
        <f t="shared" si="174"/>
        <v>17134.368806194856</v>
      </c>
      <c r="T2089" s="4">
        <f t="shared" si="175"/>
        <v>53083.530028214431</v>
      </c>
      <c r="U2089" s="4" t="s">
        <v>9</v>
      </c>
      <c r="V2089" t="s">
        <v>9</v>
      </c>
      <c r="W2089" t="s">
        <v>9</v>
      </c>
      <c r="X2089" t="str">
        <f>IF(AND(L2089&lt;&gt;L2088,以前300和1000统计!D2089&gt;以前300和1000统计!E2089+30),1,"")</f>
        <v/>
      </c>
      <c r="Y2089" t="str">
        <f t="shared" si="176"/>
        <v/>
      </c>
    </row>
    <row r="2090" spans="1:25" x14ac:dyDescent="0.25">
      <c r="A2090" s="6">
        <v>45474</v>
      </c>
      <c r="B2090" s="4">
        <v>4894.5600000000004</v>
      </c>
      <c r="C2090" s="4">
        <v>4954.18</v>
      </c>
      <c r="D2090" s="4">
        <v>4839.75</v>
      </c>
      <c r="E2090" s="4">
        <v>4940.25</v>
      </c>
      <c r="F2090" s="13">
        <v>1.5657605019643972E-2</v>
      </c>
      <c r="G2090" s="13">
        <v>1.5657605019643972E-2</v>
      </c>
      <c r="H2090" s="13" t="str">
        <f t="shared" si="173"/>
        <v/>
      </c>
      <c r="I2090" s="7">
        <v>123312519185</v>
      </c>
      <c r="J2090" s="8">
        <v>122632592471.66667</v>
      </c>
      <c r="K2090" s="8">
        <v>133619728915.8</v>
      </c>
      <c r="L2090" s="4">
        <f t="shared" si="179"/>
        <v>23129.471509925654</v>
      </c>
      <c r="M2090" s="4">
        <f t="shared" si="177"/>
        <v>4940.25</v>
      </c>
      <c r="N2090" s="4">
        <f t="shared" si="178"/>
        <v>1</v>
      </c>
      <c r="O2090" t="s">
        <v>9</v>
      </c>
      <c r="P2090" t="s">
        <v>9</v>
      </c>
      <c r="R2090" t="s">
        <v>9</v>
      </c>
      <c r="S2090" s="4">
        <f t="shared" si="174"/>
        <v>17289.264376521223</v>
      </c>
      <c r="T2090" s="4">
        <f t="shared" si="175"/>
        <v>53563.407854567995</v>
      </c>
      <c r="U2090" s="4" t="s">
        <v>9</v>
      </c>
      <c r="V2090" t="s">
        <v>9</v>
      </c>
      <c r="W2090" t="s">
        <v>9</v>
      </c>
      <c r="X2090" t="str">
        <f>IF(AND(L2090&lt;&gt;L2089,以前300和1000统计!D2090&gt;以前300和1000统计!E2090+30),1,"")</f>
        <v/>
      </c>
      <c r="Y2090" t="str">
        <f t="shared" si="176"/>
        <v/>
      </c>
    </row>
    <row r="2091" spans="1:25" x14ac:dyDescent="0.25">
      <c r="A2091" s="6">
        <v>45475</v>
      </c>
      <c r="B2091" s="4">
        <v>4940.7</v>
      </c>
      <c r="C2091" s="4">
        <v>4951.2</v>
      </c>
      <c r="D2091" s="4">
        <v>4886.7</v>
      </c>
      <c r="E2091" s="4">
        <v>4905.6499999999996</v>
      </c>
      <c r="F2091" s="13">
        <v>1.9730432455948854E-3</v>
      </c>
      <c r="G2091" s="13">
        <v>1.9730432455948854E-3</v>
      </c>
      <c r="H2091" s="13" t="str">
        <f t="shared" si="173"/>
        <v/>
      </c>
      <c r="I2091" s="7">
        <v>116969050568</v>
      </c>
      <c r="J2091" s="8">
        <v>123407304839.66667</v>
      </c>
      <c r="K2091" s="8">
        <v>131625793407.5</v>
      </c>
      <c r="L2091" s="4">
        <f t="shared" si="179"/>
        <v>23129.471509925654</v>
      </c>
      <c r="M2091" s="4">
        <f t="shared" si="177"/>
        <v>4905.6499999999996</v>
      </c>
      <c r="N2091" s="4">
        <f t="shared" si="178"/>
        <v>1</v>
      </c>
      <c r="O2091" t="s">
        <v>9</v>
      </c>
      <c r="P2091" t="s">
        <v>9</v>
      </c>
      <c r="R2091" t="s">
        <v>9</v>
      </c>
      <c r="S2091" s="4">
        <f t="shared" si="174"/>
        <v>17168.17565683545</v>
      </c>
      <c r="T2091" s="4">
        <f t="shared" si="175"/>
        <v>53188.266128588933</v>
      </c>
      <c r="U2091" s="4" t="s">
        <v>9</v>
      </c>
      <c r="V2091" t="s">
        <v>9</v>
      </c>
      <c r="W2091" t="s">
        <v>9</v>
      </c>
      <c r="X2091" t="str">
        <f>IF(AND(L2091&lt;&gt;L2090,以前300和1000统计!D2091&gt;以前300和1000统计!E2091+30),1,"")</f>
        <v/>
      </c>
      <c r="Y2091" t="str">
        <f t="shared" si="176"/>
        <v/>
      </c>
    </row>
    <row r="2092" spans="1:25" x14ac:dyDescent="0.25">
      <c r="A2092" s="6">
        <v>45476</v>
      </c>
      <c r="B2092" s="4">
        <v>4900.67</v>
      </c>
      <c r="C2092" s="4">
        <v>4906.51</v>
      </c>
      <c r="D2092" s="4">
        <v>4857.78</v>
      </c>
      <c r="E2092" s="4">
        <v>4867.13</v>
      </c>
      <c r="F2092" s="13">
        <v>-1.4800870401295407E-2</v>
      </c>
      <c r="G2092" s="13">
        <v>-1.4800870401295407E-2</v>
      </c>
      <c r="H2092" s="13" t="str">
        <f t="shared" si="173"/>
        <v/>
      </c>
      <c r="I2092" s="7">
        <v>103816042643</v>
      </c>
      <c r="J2092" s="8">
        <v>114699204132</v>
      </c>
      <c r="K2092" s="8">
        <v>129909929838</v>
      </c>
      <c r="L2092" s="4">
        <f t="shared" si="179"/>
        <v>23129.471509925654</v>
      </c>
      <c r="M2092" s="4">
        <f t="shared" si="177"/>
        <v>4867.13</v>
      </c>
      <c r="N2092" s="4">
        <f t="shared" si="178"/>
        <v>1</v>
      </c>
      <c r="O2092" t="s">
        <v>9</v>
      </c>
      <c r="P2092" t="s">
        <v>9</v>
      </c>
      <c r="R2092" t="s">
        <v>9</v>
      </c>
      <c r="S2092" s="4">
        <f t="shared" si="174"/>
        <v>17033.3682151506</v>
      </c>
      <c r="T2092" s="4">
        <f t="shared" si="175"/>
        <v>52770.622796660813</v>
      </c>
      <c r="U2092" s="4" t="s">
        <v>9</v>
      </c>
      <c r="V2092" t="s">
        <v>9</v>
      </c>
      <c r="W2092" t="s">
        <v>9</v>
      </c>
      <c r="X2092" t="str">
        <f>IF(AND(L2092&lt;&gt;L2091,以前300和1000统计!D2092&gt;以前300和1000统计!E2092+30),1,"")</f>
        <v/>
      </c>
      <c r="Y2092" t="str">
        <f t="shared" si="176"/>
        <v/>
      </c>
    </row>
    <row r="2093" spans="1:25" x14ac:dyDescent="0.25">
      <c r="A2093" s="6">
        <v>45477</v>
      </c>
      <c r="B2093" s="4">
        <v>4868.55</v>
      </c>
      <c r="C2093" s="4">
        <v>4883.74</v>
      </c>
      <c r="D2093" s="4">
        <v>4745.91</v>
      </c>
      <c r="E2093" s="4">
        <v>4761.87</v>
      </c>
      <c r="F2093" s="13">
        <v>-2.9309061999938768E-2</v>
      </c>
      <c r="G2093" s="13">
        <v>-2.9309061999938768E-2</v>
      </c>
      <c r="H2093" s="13" t="str">
        <f t="shared" si="173"/>
        <v/>
      </c>
      <c r="I2093" s="7">
        <v>107066707375</v>
      </c>
      <c r="J2093" s="8">
        <v>109283933528.66667</v>
      </c>
      <c r="K2093" s="8">
        <v>128809204332.60001</v>
      </c>
      <c r="L2093" s="4">
        <f t="shared" si="179"/>
        <v>23129.471509925654</v>
      </c>
      <c r="M2093" s="4">
        <f t="shared" si="177"/>
        <v>4761.87</v>
      </c>
      <c r="N2093" s="4">
        <f t="shared" si="178"/>
        <v>1</v>
      </c>
      <c r="O2093" t="s">
        <v>9</v>
      </c>
      <c r="P2093" t="s">
        <v>9</v>
      </c>
      <c r="R2093" t="s">
        <v>9</v>
      </c>
      <c r="S2093" s="4">
        <f t="shared" si="174"/>
        <v>16664.992532083423</v>
      </c>
      <c r="T2093" s="4">
        <f t="shared" si="175"/>
        <v>51629.367938956886</v>
      </c>
      <c r="U2093" s="4" t="s">
        <v>9</v>
      </c>
      <c r="V2093" t="s">
        <v>9</v>
      </c>
      <c r="W2093" t="s">
        <v>9</v>
      </c>
      <c r="X2093" t="str">
        <f>IF(AND(L2093&lt;&gt;L2092,以前300和1000统计!D2093&gt;以前300和1000统计!E2093+30),1,"")</f>
        <v/>
      </c>
      <c r="Y2093" t="str">
        <f t="shared" si="176"/>
        <v/>
      </c>
    </row>
    <row r="2094" spans="1:25" x14ac:dyDescent="0.25">
      <c r="A2094" s="6">
        <v>45478</v>
      </c>
      <c r="B2094" s="4">
        <v>4753.7299999999996</v>
      </c>
      <c r="C2094" s="4">
        <v>4828.84</v>
      </c>
      <c r="D2094" s="4">
        <v>4711.87</v>
      </c>
      <c r="E2094" s="4">
        <v>4810.79</v>
      </c>
      <c r="F2094" s="13">
        <v>-1.1575610267241743E-2</v>
      </c>
      <c r="G2094" s="13">
        <v>-1.1575610267241743E-2</v>
      </c>
      <c r="H2094" s="13" t="str">
        <f t="shared" si="173"/>
        <v/>
      </c>
      <c r="I2094" s="7">
        <v>100918951124</v>
      </c>
      <c r="J2094" s="8">
        <v>103933900380.66667</v>
      </c>
      <c r="K2094" s="8">
        <v>125895678700.8</v>
      </c>
      <c r="L2094" s="4">
        <f t="shared" si="179"/>
        <v>23129.471509925654</v>
      </c>
      <c r="M2094" s="4">
        <f t="shared" si="177"/>
        <v>4810.79</v>
      </c>
      <c r="N2094" s="4">
        <f t="shared" si="178"/>
        <v>1</v>
      </c>
      <c r="O2094" t="s">
        <v>9</v>
      </c>
      <c r="P2094" t="s">
        <v>9</v>
      </c>
      <c r="R2094" t="s">
        <v>9</v>
      </c>
      <c r="S2094" s="4">
        <f t="shared" si="174"/>
        <v>16836.196583153596</v>
      </c>
      <c r="T2094" s="4">
        <f t="shared" si="175"/>
        <v>52159.770633607055</v>
      </c>
      <c r="U2094" s="4" t="s">
        <v>9</v>
      </c>
      <c r="V2094" t="s">
        <v>9</v>
      </c>
      <c r="W2094" t="s">
        <v>9</v>
      </c>
      <c r="X2094" t="str">
        <f>IF(AND(L2094&lt;&gt;L2093,以前300和1000统计!D2094&gt;以前300和1000统计!E2094+30),1,"")</f>
        <v/>
      </c>
      <c r="Y2094" t="str">
        <f t="shared" si="176"/>
        <v/>
      </c>
    </row>
    <row r="2095" spans="1:25" x14ac:dyDescent="0.25">
      <c r="A2095" s="6">
        <v>45481</v>
      </c>
      <c r="B2095" s="4">
        <v>4801.49</v>
      </c>
      <c r="C2095" s="4">
        <v>4801.49</v>
      </c>
      <c r="D2095" s="4">
        <v>4679.28</v>
      </c>
      <c r="E2095" s="4">
        <v>4693.96</v>
      </c>
      <c r="F2095" s="13">
        <v>-1.4261204106789993E-2</v>
      </c>
      <c r="G2095" s="13">
        <v>-1.4261204106789993E-2</v>
      </c>
      <c r="H2095" s="13" t="str">
        <f t="shared" si="173"/>
        <v/>
      </c>
      <c r="I2095" s="7">
        <v>109218205975</v>
      </c>
      <c r="J2095" s="8">
        <v>105734621491.33333</v>
      </c>
      <c r="K2095" s="8">
        <v>124999013416</v>
      </c>
      <c r="L2095" s="4">
        <f t="shared" si="179"/>
        <v>23129.471509925654</v>
      </c>
      <c r="M2095" s="4">
        <f t="shared" si="177"/>
        <v>4693.96</v>
      </c>
      <c r="N2095" s="4">
        <f t="shared" si="178"/>
        <v>1</v>
      </c>
      <c r="O2095" t="s">
        <v>9</v>
      </c>
      <c r="P2095" t="s">
        <v>9</v>
      </c>
      <c r="R2095" t="s">
        <v>9</v>
      </c>
      <c r="S2095" s="4">
        <f t="shared" si="174"/>
        <v>16427.32967214525</v>
      </c>
      <c r="T2095" s="4">
        <f t="shared" si="175"/>
        <v>50893.070984874867</v>
      </c>
      <c r="U2095" s="4" t="s">
        <v>9</v>
      </c>
      <c r="V2095" t="s">
        <v>9</v>
      </c>
      <c r="W2095" t="s">
        <v>9</v>
      </c>
      <c r="X2095" t="str">
        <f>IF(AND(L2095&lt;&gt;L2094,以前300和1000统计!D2095&gt;以前300和1000统计!E2095+30),1,"")</f>
        <v/>
      </c>
      <c r="Y2095" t="str">
        <f t="shared" si="176"/>
        <v/>
      </c>
    </row>
    <row r="2096" spans="1:25" x14ac:dyDescent="0.25">
      <c r="A2096" s="6">
        <v>45482</v>
      </c>
      <c r="B2096" s="4">
        <v>4689.2700000000004</v>
      </c>
      <c r="C2096" s="4">
        <v>4810.32</v>
      </c>
      <c r="D2096" s="4">
        <v>4645.2</v>
      </c>
      <c r="E2096" s="4">
        <v>4797.0600000000004</v>
      </c>
      <c r="F2096" s="13">
        <v>-2.8540011100046669E-3</v>
      </c>
      <c r="G2096" s="13">
        <v>-2.8540011100046669E-3</v>
      </c>
      <c r="H2096" s="13" t="str">
        <f t="shared" si="173"/>
        <v/>
      </c>
      <c r="I2096" s="7">
        <v>139660896310</v>
      </c>
      <c r="J2096" s="8">
        <v>116599351136.33333</v>
      </c>
      <c r="K2096" s="8">
        <v>125435941557.75</v>
      </c>
      <c r="L2096" s="4">
        <f t="shared" si="179"/>
        <v>23129.471509925654</v>
      </c>
      <c r="M2096" s="4">
        <f t="shared" si="177"/>
        <v>4797.0600000000004</v>
      </c>
      <c r="N2096" s="4">
        <f t="shared" si="178"/>
        <v>1</v>
      </c>
      <c r="O2096" t="s">
        <v>9</v>
      </c>
      <c r="P2096" t="s">
        <v>9</v>
      </c>
      <c r="R2096" t="s">
        <v>9</v>
      </c>
      <c r="S2096" s="4">
        <f t="shared" si="174"/>
        <v>16788.146059417017</v>
      </c>
      <c r="T2096" s="4">
        <f t="shared" si="175"/>
        <v>52010.906590321145</v>
      </c>
      <c r="U2096" s="4" t="s">
        <v>9</v>
      </c>
      <c r="V2096" t="s">
        <v>9</v>
      </c>
      <c r="W2096" t="s">
        <v>9</v>
      </c>
      <c r="X2096" t="str">
        <f>IF(AND(L2096&lt;&gt;L2095,以前300和1000统计!D2096&gt;以前300和1000统计!E2096+30),1,"")</f>
        <v/>
      </c>
      <c r="Y2096" t="str">
        <f t="shared" si="176"/>
        <v/>
      </c>
    </row>
    <row r="2097" spans="1:25" x14ac:dyDescent="0.25">
      <c r="A2097" s="6">
        <v>45483</v>
      </c>
      <c r="B2097" s="4">
        <v>4783.17</v>
      </c>
      <c r="C2097" s="4">
        <v>4829.21</v>
      </c>
      <c r="D2097" s="4">
        <v>4768.12</v>
      </c>
      <c r="E2097" s="4">
        <v>4777.68</v>
      </c>
      <c r="F2097" s="13">
        <v>1.7835686712285526E-2</v>
      </c>
      <c r="G2097" s="13">
        <v>1.7835686712285526E-2</v>
      </c>
      <c r="H2097" s="13" t="str">
        <f t="shared" si="173"/>
        <v/>
      </c>
      <c r="I2097" s="7">
        <v>133173779703</v>
      </c>
      <c r="J2097" s="8">
        <v>127350960662.66667</v>
      </c>
      <c r="K2097" s="8">
        <v>125829914940.75</v>
      </c>
      <c r="L2097" s="4">
        <f t="shared" si="179"/>
        <v>23129.471509925654</v>
      </c>
      <c r="M2097" s="4">
        <f t="shared" si="177"/>
        <v>4777.68</v>
      </c>
      <c r="N2097" s="4">
        <f t="shared" si="178"/>
        <v>1</v>
      </c>
      <c r="O2097" t="s">
        <v>9</v>
      </c>
      <c r="P2097" t="s">
        <v>9</v>
      </c>
      <c r="R2097" t="s">
        <v>9</v>
      </c>
      <c r="S2097" s="4">
        <f t="shared" si="174"/>
        <v>16720.322377697066</v>
      </c>
      <c r="T2097" s="4">
        <f t="shared" si="175"/>
        <v>51800.783854787202</v>
      </c>
      <c r="U2097" s="4" t="s">
        <v>9</v>
      </c>
      <c r="V2097" t="s">
        <v>9</v>
      </c>
      <c r="W2097" t="s">
        <v>9</v>
      </c>
      <c r="X2097" t="str">
        <f>IF(AND(L2097&lt;&gt;L2096,以前300和1000统计!D2097&gt;以前300和1000统计!E2097+30),1,"")</f>
        <v/>
      </c>
      <c r="Y2097" t="str">
        <f t="shared" si="176"/>
        <v/>
      </c>
    </row>
    <row r="2098" spans="1:25" x14ac:dyDescent="0.25">
      <c r="A2098" s="6">
        <v>45484</v>
      </c>
      <c r="B2098" s="4">
        <v>4846.1099999999997</v>
      </c>
      <c r="C2098" s="4">
        <v>4896.1499999999996</v>
      </c>
      <c r="D2098" s="4">
        <v>4821.41</v>
      </c>
      <c r="E2098" s="4">
        <v>4893.59</v>
      </c>
      <c r="F2098" s="13">
        <v>2.0122741846047232E-2</v>
      </c>
      <c r="G2098" s="13">
        <v>2.0122741846047232E-2</v>
      </c>
      <c r="H2098" s="13">
        <f t="shared" si="173"/>
        <v>2.0122741846047232E-2</v>
      </c>
      <c r="I2098" s="7">
        <v>152871133831</v>
      </c>
      <c r="J2098" s="8">
        <v>141901936614.66666</v>
      </c>
      <c r="K2098" s="8">
        <v>126572595636.3</v>
      </c>
      <c r="L2098" s="4">
        <f t="shared" si="179"/>
        <v>23129.471509925654</v>
      </c>
      <c r="M2098" s="4">
        <f t="shared" si="177"/>
        <v>4893.59</v>
      </c>
      <c r="N2098" s="4">
        <f t="shared" si="178"/>
        <v>1</v>
      </c>
      <c r="O2098" t="s">
        <v>9</v>
      </c>
      <c r="R2098" t="s">
        <v>9</v>
      </c>
      <c r="S2098" s="4">
        <f t="shared" si="174"/>
        <v>17125.969588644402</v>
      </c>
      <c r="T2098" s="4">
        <f t="shared" si="175"/>
        <v>53057.508636817052</v>
      </c>
      <c r="U2098" s="4" t="s">
        <v>9</v>
      </c>
      <c r="V2098" t="s">
        <v>9</v>
      </c>
      <c r="W2098" t="s">
        <v>9</v>
      </c>
      <c r="X2098" t="str">
        <f>IF(AND(L2098&lt;&gt;L2097,以前300和1000统计!D2098&gt;以前300和1000统计!E2098+30),1,"")</f>
        <v/>
      </c>
      <c r="Y2098" t="str">
        <f t="shared" si="176"/>
        <v/>
      </c>
    </row>
    <row r="2099" spans="1:25" x14ac:dyDescent="0.25">
      <c r="A2099" s="6">
        <v>45485</v>
      </c>
      <c r="B2099" s="4">
        <v>4884.41</v>
      </c>
      <c r="C2099" s="4">
        <v>4897.17</v>
      </c>
      <c r="D2099" s="4">
        <v>4858.3</v>
      </c>
      <c r="E2099" s="4">
        <v>4878.0200000000004</v>
      </c>
      <c r="F2099" s="13">
        <v>2.1001825153631026E-2</v>
      </c>
      <c r="G2099" s="13" t="s">
        <v>9</v>
      </c>
      <c r="H2099" s="13" t="str">
        <f t="shared" si="173"/>
        <v/>
      </c>
      <c r="I2099" s="7">
        <v>126357791679</v>
      </c>
      <c r="J2099" s="8">
        <v>137467568404.33334</v>
      </c>
      <c r="K2099" s="8">
        <v>125493533324.35001</v>
      </c>
      <c r="L2099" s="4">
        <f>IF(AND(以前300和1000统计!C2098&lt;-10,J2098&lt;K2098*1.05,以前300和1000统计!G2098&lt;10),L2098*(2-E2099/E2098),L2098)</f>
        <v>23129.471509925654</v>
      </c>
      <c r="M2099" s="4">
        <f t="shared" si="177"/>
        <v>4878.0200000000004</v>
      </c>
      <c r="N2099" s="4">
        <f t="shared" si="178"/>
        <v>1</v>
      </c>
      <c r="O2099" t="s">
        <v>9</v>
      </c>
      <c r="R2099" t="s">
        <v>9</v>
      </c>
      <c r="S2099" s="4">
        <f t="shared" si="174"/>
        <v>17071.479664785806</v>
      </c>
      <c r="T2099" s="4">
        <f t="shared" si="175"/>
        <v>52888.694860126481</v>
      </c>
      <c r="U2099" s="4" t="s">
        <v>9</v>
      </c>
      <c r="V2099" t="s">
        <v>9</v>
      </c>
      <c r="W2099" t="s">
        <v>9</v>
      </c>
      <c r="X2099" t="str">
        <f>IF(AND(L2099&lt;&gt;L2098,以前300和1000统计!D2099&gt;以前300和1000统计!E2099+30),1,"")</f>
        <v/>
      </c>
      <c r="Y2099" t="str">
        <f t="shared" si="176"/>
        <v/>
      </c>
    </row>
    <row r="2100" spans="1:25" x14ac:dyDescent="0.25">
      <c r="A2100" s="6">
        <v>45488</v>
      </c>
      <c r="B2100" s="4">
        <v>4869</v>
      </c>
      <c r="C2100" s="4">
        <v>4869</v>
      </c>
      <c r="D2100" s="4">
        <v>4815.41</v>
      </c>
      <c r="E2100" s="4">
        <v>4827.6000000000004</v>
      </c>
      <c r="F2100" s="13">
        <v>-1.3484987504061352E-2</v>
      </c>
      <c r="G2100" s="13" t="s">
        <v>9</v>
      </c>
      <c r="H2100" s="13" t="str">
        <f t="shared" si="173"/>
        <v/>
      </c>
      <c r="I2100" s="7">
        <v>116891290149</v>
      </c>
      <c r="J2100" s="8">
        <v>132040071886.33333</v>
      </c>
      <c r="K2100" s="8">
        <v>124328823584.75</v>
      </c>
      <c r="L2100" s="4">
        <f>IF(AND(以前300和1000统计!C2099&lt;-10,J2099&lt;K2099*1.05,以前300和1000统计!G2099&lt;10),L2099*(2-E2100/E2099),L2099)</f>
        <v>23129.471509925654</v>
      </c>
      <c r="M2100" s="4">
        <f t="shared" si="177"/>
        <v>4827.6000000000004</v>
      </c>
      <c r="N2100" s="4">
        <f t="shared" si="178"/>
        <v>1</v>
      </c>
      <c r="O2100" t="s">
        <v>9</v>
      </c>
      <c r="P2100" t="s">
        <v>9</v>
      </c>
      <c r="R2100" t="s">
        <v>9</v>
      </c>
      <c r="S2100" s="4">
        <f t="shared" si="174"/>
        <v>16895.026102746597</v>
      </c>
      <c r="T2100" s="4">
        <f t="shared" si="175"/>
        <v>52342.028795852944</v>
      </c>
      <c r="U2100" s="4" t="s">
        <v>9</v>
      </c>
      <c r="V2100" t="s">
        <v>9</v>
      </c>
      <c r="W2100" t="s">
        <v>9</v>
      </c>
      <c r="X2100" t="str">
        <f>IF(AND(L2100&lt;&gt;L2099,以前300和1000统计!D2100&gt;以前300和1000统计!E2100+30),1,"")</f>
        <v/>
      </c>
      <c r="Y2100" t="str">
        <f t="shared" si="176"/>
        <v/>
      </c>
    </row>
    <row r="2101" spans="1:25" x14ac:dyDescent="0.25">
      <c r="A2101" s="6">
        <v>45489</v>
      </c>
      <c r="B2101" s="4">
        <v>4815.74</v>
      </c>
      <c r="C2101" s="4">
        <v>4845.3500000000004</v>
      </c>
      <c r="D2101" s="4">
        <v>4786.21</v>
      </c>
      <c r="E2101" s="4">
        <v>4836.72</v>
      </c>
      <c r="F2101" s="13">
        <v>-8.4665499526447308E-3</v>
      </c>
      <c r="G2101" s="13" t="s">
        <v>9</v>
      </c>
      <c r="H2101" s="13" t="str">
        <f t="shared" si="173"/>
        <v/>
      </c>
      <c r="I2101" s="7">
        <v>119708973121</v>
      </c>
      <c r="J2101" s="8">
        <v>120986018316.33333</v>
      </c>
      <c r="K2101" s="8">
        <v>123323428963.10001</v>
      </c>
      <c r="L2101" s="4">
        <f>IF(AND(以前300和1000统计!C2100&lt;-10,J2100&lt;K2100*1.05,以前300和1000统计!G2100&lt;10),L2100*(2-E2101/E2100),L2100)</f>
        <v>23129.471509925654</v>
      </c>
      <c r="M2101" s="4">
        <f t="shared" si="177"/>
        <v>4836.72</v>
      </c>
      <c r="N2101" s="4">
        <f t="shared" si="178"/>
        <v>1</v>
      </c>
      <c r="O2101" t="s">
        <v>9</v>
      </c>
      <c r="P2101" t="s">
        <v>9</v>
      </c>
      <c r="R2101" t="s">
        <v>9</v>
      </c>
      <c r="S2101" s="4">
        <f t="shared" si="174"/>
        <v>16926.943129438336</v>
      </c>
      <c r="T2101" s="4">
        <f t="shared" si="175"/>
        <v>52440.910083163028</v>
      </c>
      <c r="U2101" s="4" t="s">
        <v>9</v>
      </c>
      <c r="V2101" t="s">
        <v>9</v>
      </c>
      <c r="W2101" t="s">
        <v>9</v>
      </c>
      <c r="X2101" t="str">
        <f>IF(AND(L2101&lt;&gt;L2100,以前300和1000统计!D2101&gt;以前300和1000统计!E2101+30),1,"")</f>
        <v/>
      </c>
      <c r="Y2101" t="str">
        <f t="shared" si="176"/>
        <v/>
      </c>
    </row>
    <row r="2102" spans="1:25" x14ac:dyDescent="0.25">
      <c r="A2102" s="6">
        <v>45490</v>
      </c>
      <c r="B2102" s="4">
        <v>4834.4399999999996</v>
      </c>
      <c r="C2102" s="4">
        <v>4842.72</v>
      </c>
      <c r="D2102" s="4">
        <v>4786.3500000000004</v>
      </c>
      <c r="E2102" s="4">
        <v>4795.62</v>
      </c>
      <c r="F2102" s="13">
        <v>-6.624409644543916E-3</v>
      </c>
      <c r="G2102" s="13" t="s">
        <v>9</v>
      </c>
      <c r="H2102" s="13" t="str">
        <f t="shared" si="173"/>
        <v/>
      </c>
      <c r="I2102" s="7">
        <v>121445754615</v>
      </c>
      <c r="J2102" s="8">
        <v>119348672628.33333</v>
      </c>
      <c r="K2102" s="8">
        <v>122510853802.55</v>
      </c>
      <c r="L2102" s="4">
        <f>IF(AND(以前300和1000统计!C2101&lt;-10,J2101&lt;K2101*1.05,以前300和1000统计!G2101&lt;10),L2101*(2-E2102/E2101),L2101)</f>
        <v>23129.471509925654</v>
      </c>
      <c r="M2102" s="4">
        <f t="shared" si="177"/>
        <v>4795.62</v>
      </c>
      <c r="N2102" s="4">
        <f t="shared" si="178"/>
        <v>1</v>
      </c>
      <c r="O2102" t="s">
        <v>9</v>
      </c>
      <c r="P2102" t="s">
        <v>9</v>
      </c>
      <c r="R2102" t="s">
        <v>9</v>
      </c>
      <c r="S2102" s="4">
        <f t="shared" si="174"/>
        <v>16783.106528886739</v>
      </c>
      <c r="T2102" s="4">
        <f t="shared" si="175"/>
        <v>51995.2937554827</v>
      </c>
      <c r="U2102" s="4" t="s">
        <v>9</v>
      </c>
      <c r="V2102" t="s">
        <v>9</v>
      </c>
      <c r="W2102" t="s">
        <v>9</v>
      </c>
      <c r="X2102" t="str">
        <f>IF(AND(L2102&lt;&gt;L2101,以前300和1000统计!D2102&gt;以前300和1000统计!E2102+30),1,"")</f>
        <v/>
      </c>
      <c r="Y2102" t="str">
        <f t="shared" si="176"/>
        <v/>
      </c>
    </row>
    <row r="2103" spans="1:25" x14ac:dyDescent="0.25">
      <c r="A2103" s="6">
        <v>45491</v>
      </c>
      <c r="B2103" s="4">
        <v>4763.3</v>
      </c>
      <c r="C2103" s="4">
        <v>4822.62</v>
      </c>
      <c r="D2103" s="4">
        <v>4714.6000000000004</v>
      </c>
      <c r="E2103" s="4">
        <v>4812.43</v>
      </c>
      <c r="F2103" s="13">
        <v>-5.0219983790668055E-3</v>
      </c>
      <c r="G2103" s="13" t="s">
        <v>9</v>
      </c>
      <c r="H2103" s="13" t="str">
        <f t="shared" si="173"/>
        <v/>
      </c>
      <c r="I2103" s="7">
        <v>126287644105</v>
      </c>
      <c r="J2103" s="8">
        <v>122480790613.66667</v>
      </c>
      <c r="K2103" s="8">
        <v>121567146246.85001</v>
      </c>
      <c r="L2103" s="4">
        <f>IF(AND(以前300和1000统计!C2102&lt;-10,J2102&lt;K2102*1.05,以前300和1000统计!G2102&lt;10),L2102*(2-E2103/E2102),L2102)</f>
        <v>23129.471509925654</v>
      </c>
      <c r="M2103" s="4">
        <f t="shared" si="177"/>
        <v>4812.43</v>
      </c>
      <c r="N2103" s="4">
        <f t="shared" si="178"/>
        <v>1</v>
      </c>
      <c r="O2103" t="s">
        <v>9</v>
      </c>
      <c r="P2103" t="s">
        <v>9</v>
      </c>
      <c r="R2103" t="s">
        <v>9</v>
      </c>
      <c r="S2103" s="4">
        <f t="shared" si="174"/>
        <v>16841.93604847974</v>
      </c>
      <c r="T2103" s="4">
        <f t="shared" si="175"/>
        <v>52177.551917728597</v>
      </c>
      <c r="U2103" s="4" t="s">
        <v>9</v>
      </c>
      <c r="V2103" t="s">
        <v>9</v>
      </c>
      <c r="W2103" t="s">
        <v>9</v>
      </c>
      <c r="X2103" t="str">
        <f>IF(AND(L2103&lt;&gt;L2102,以前300和1000统计!D2103&gt;以前300和1000统计!E2103+30),1,"")</f>
        <v/>
      </c>
      <c r="Y2103" t="str">
        <f t="shared" si="176"/>
        <v/>
      </c>
    </row>
    <row r="2104" spans="1:25" x14ac:dyDescent="0.25">
      <c r="A2104" s="6">
        <v>45492</v>
      </c>
      <c r="B2104" s="4">
        <v>4788.7700000000004</v>
      </c>
      <c r="C2104" s="4">
        <v>4854.71</v>
      </c>
      <c r="D2104" s="4">
        <v>4778.71</v>
      </c>
      <c r="E2104" s="4">
        <v>4821.42</v>
      </c>
      <c r="F2104" s="13">
        <v>5.379909167114949E-3</v>
      </c>
      <c r="G2104" s="13" t="s">
        <v>9</v>
      </c>
      <c r="H2104" s="13" t="str">
        <f t="shared" si="173"/>
        <v/>
      </c>
      <c r="I2104" s="7">
        <v>120485073177</v>
      </c>
      <c r="J2104" s="8">
        <v>122739490632.33333</v>
      </c>
      <c r="K2104" s="8">
        <v>121925699602.10001</v>
      </c>
      <c r="L2104" s="4">
        <f>IF(AND(以前300和1000统计!C2103&lt;-10,J2103&lt;K2103*1.05,以前300和1000统计!G2103&lt;10),L2103*(2-E2104/E2103),L2103)</f>
        <v>23129.471509925654</v>
      </c>
      <c r="M2104" s="4">
        <f t="shared" si="177"/>
        <v>4821.42</v>
      </c>
      <c r="N2104" s="4">
        <f t="shared" si="178"/>
        <v>1</v>
      </c>
      <c r="O2104" t="s">
        <v>9</v>
      </c>
      <c r="P2104" t="s">
        <v>9</v>
      </c>
      <c r="R2104" t="s">
        <v>9</v>
      </c>
      <c r="S2104" s="4">
        <f t="shared" si="174"/>
        <v>16873.398117554163</v>
      </c>
      <c r="T2104" s="4">
        <f t="shared" si="175"/>
        <v>52275.023713004659</v>
      </c>
      <c r="U2104" s="4" t="s">
        <v>9</v>
      </c>
      <c r="V2104" t="s">
        <v>9</v>
      </c>
      <c r="W2104" t="s">
        <v>9</v>
      </c>
      <c r="X2104" t="str">
        <f>IF(AND(L2104&lt;&gt;L2103,以前300和1000统计!D2104&gt;以前300和1000统计!E2104+30),1,"")</f>
        <v/>
      </c>
      <c r="Y2104" t="str">
        <f t="shared" si="176"/>
        <v/>
      </c>
    </row>
    <row r="2105" spans="1:25" x14ac:dyDescent="0.25">
      <c r="A2105" s="6">
        <v>45495</v>
      </c>
      <c r="B2105" s="4">
        <v>4822.6400000000003</v>
      </c>
      <c r="C2105" s="4">
        <v>4848.3100000000004</v>
      </c>
      <c r="D2105" s="4">
        <v>4798.12</v>
      </c>
      <c r="E2105" s="4">
        <v>4826.87</v>
      </c>
      <c r="F2105" s="13">
        <v>3.0005631250740183E-3</v>
      </c>
      <c r="G2105" s="13" t="s">
        <v>9</v>
      </c>
      <c r="H2105" s="13" t="str">
        <f t="shared" si="173"/>
        <v/>
      </c>
      <c r="I2105" s="7">
        <v>117656274044</v>
      </c>
      <c r="J2105" s="8">
        <v>121476330442</v>
      </c>
      <c r="K2105" s="8">
        <v>121126356472.64999</v>
      </c>
      <c r="L2105" s="4">
        <f>IF(AND(以前300和1000统计!C2104&lt;-10,J2104&lt;K2104*1.05,以前300和1000统计!G2104&lt;10),L2104*(2-E2105/E2104),L2104)</f>
        <v>23129.471509925654</v>
      </c>
      <c r="M2105" s="4">
        <f t="shared" si="177"/>
        <v>4826.87</v>
      </c>
      <c r="N2105" s="4">
        <f t="shared" si="178"/>
        <v>1</v>
      </c>
      <c r="O2105" t="s">
        <v>9</v>
      </c>
      <c r="P2105" t="s">
        <v>9</v>
      </c>
      <c r="R2105" t="s">
        <v>9</v>
      </c>
      <c r="S2105" s="4">
        <f t="shared" si="174"/>
        <v>16892.47134074166</v>
      </c>
      <c r="T2105" s="4">
        <f t="shared" si="175"/>
        <v>52334.113955969566</v>
      </c>
      <c r="U2105" s="4" t="s">
        <v>9</v>
      </c>
      <c r="V2105" t="s">
        <v>9</v>
      </c>
      <c r="W2105" t="s">
        <v>9</v>
      </c>
      <c r="X2105" t="str">
        <f>IF(AND(L2105&lt;&gt;L2104,以前300和1000统计!D2105&gt;以前300和1000统计!E2105+30),1,"")</f>
        <v/>
      </c>
      <c r="Y2105" t="str">
        <f t="shared" si="176"/>
        <v/>
      </c>
    </row>
    <row r="2106" spans="1:25" x14ac:dyDescent="0.25">
      <c r="A2106" s="6">
        <v>45496</v>
      </c>
      <c r="B2106" s="4">
        <v>4825.75</v>
      </c>
      <c r="C2106" s="4">
        <v>4825.75</v>
      </c>
      <c r="D2106" s="4">
        <v>4694.95</v>
      </c>
      <c r="E2106" s="4">
        <v>4694.95</v>
      </c>
      <c r="F2106" s="13">
        <v>-2.6230861447457454E-2</v>
      </c>
      <c r="G2106" s="13" t="s">
        <v>9</v>
      </c>
      <c r="H2106" s="13" t="str">
        <f t="shared" si="173"/>
        <v/>
      </c>
      <c r="I2106" s="7">
        <v>121481765801</v>
      </c>
      <c r="J2106" s="8">
        <v>119874371007.33333</v>
      </c>
      <c r="K2106" s="8">
        <v>121384393019</v>
      </c>
      <c r="L2106" s="4">
        <f>IF(AND(以前300和1000统计!C2105&lt;-10,J2105&lt;K2105*1.05,以前300和1000统计!G2105&lt;10),L2105*(2-E2106/E2105),L2105)</f>
        <v>23129.471509925654</v>
      </c>
      <c r="M2106" s="4">
        <f t="shared" si="177"/>
        <v>4694.95</v>
      </c>
      <c r="N2106" s="4">
        <f t="shared" si="178"/>
        <v>1</v>
      </c>
      <c r="O2106" t="s">
        <v>9</v>
      </c>
      <c r="P2106" t="s">
        <v>9</v>
      </c>
      <c r="R2106" t="s">
        <v>9</v>
      </c>
      <c r="S2106" s="4">
        <f t="shared" si="174"/>
        <v>16430.794349384807</v>
      </c>
      <c r="T2106" s="4">
        <f t="shared" si="175"/>
        <v>50903.804808826273</v>
      </c>
      <c r="U2106" s="4" t="s">
        <v>9</v>
      </c>
      <c r="V2106" t="s">
        <v>9</v>
      </c>
      <c r="W2106" t="s">
        <v>9</v>
      </c>
      <c r="X2106" t="str">
        <f>IF(AND(L2106&lt;&gt;L2105,以前300和1000统计!D2106&gt;以前300和1000统计!E2106+30),1,"")</f>
        <v/>
      </c>
      <c r="Y2106" t="str">
        <f t="shared" si="176"/>
        <v/>
      </c>
    </row>
    <row r="2107" spans="1:25" x14ac:dyDescent="0.25">
      <c r="A2107" s="6">
        <v>45497</v>
      </c>
      <c r="B2107" s="4">
        <v>4682.0600000000004</v>
      </c>
      <c r="C2107" s="4">
        <v>4713.07</v>
      </c>
      <c r="D2107" s="4">
        <v>4625.42</v>
      </c>
      <c r="E2107" s="4">
        <v>4631.01</v>
      </c>
      <c r="F2107" s="13">
        <v>-4.0577019890736588E-2</v>
      </c>
      <c r="G2107" s="13" t="s">
        <v>9</v>
      </c>
      <c r="H2107" s="13" t="str">
        <f t="shared" si="173"/>
        <v/>
      </c>
      <c r="I2107" s="7">
        <v>118860085094</v>
      </c>
      <c r="J2107" s="8">
        <v>119332708313</v>
      </c>
      <c r="K2107" s="8">
        <v>121038359836.45</v>
      </c>
      <c r="L2107" s="4">
        <f>IF(AND(以前300和1000统计!C2106&lt;-10,J2106&lt;K2106*1.05,以前300和1000统计!G2106&lt;10),L2106*(2-E2107/E2106),L2106)</f>
        <v>23129.471509925654</v>
      </c>
      <c r="M2107" s="4">
        <f t="shared" si="177"/>
        <v>4631.01</v>
      </c>
      <c r="N2107" s="4">
        <f t="shared" si="178"/>
        <v>1</v>
      </c>
      <c r="O2107">
        <v>12927.100653579317</v>
      </c>
      <c r="P2107" t="s">
        <v>9</v>
      </c>
      <c r="Q2107">
        <v>-5.4513080761736332E-2</v>
      </c>
      <c r="R2107">
        <v>-3.0699000351635086E-2</v>
      </c>
      <c r="S2107" s="4">
        <f t="shared" si="174"/>
        <v>16207.025195144684</v>
      </c>
      <c r="T2107" s="4">
        <f t="shared" si="175"/>
        <v>50210.551573014098</v>
      </c>
      <c r="U2107" s="4">
        <v>4893.59</v>
      </c>
      <c r="V2107">
        <v>-5.3657948459106652E-2</v>
      </c>
      <c r="W2107">
        <v>-5.4513080761736332E-2</v>
      </c>
      <c r="X2107" t="str">
        <f>IF(AND(L2107&lt;&gt;L2106,以前300和1000统计!D2107&gt;以前300和1000统计!E2107+30),1,"")</f>
        <v/>
      </c>
      <c r="Y2107" t="str">
        <f t="shared" si="176"/>
        <v/>
      </c>
    </row>
    <row r="2108" spans="1:25" x14ac:dyDescent="0.25">
      <c r="A2108" s="6">
        <v>45498</v>
      </c>
      <c r="B2108" s="4">
        <v>4602.63</v>
      </c>
      <c r="C2108" s="4">
        <v>4678.66</v>
      </c>
      <c r="D2108" s="4">
        <v>4587.71</v>
      </c>
      <c r="E2108" s="4">
        <v>4632.57</v>
      </c>
      <c r="F2108" s="13">
        <v>-1.3286616470888912E-2</v>
      </c>
      <c r="G2108" s="13">
        <v>-1.3286616470888912E-2</v>
      </c>
      <c r="H2108" s="13" t="str">
        <f t="shared" si="173"/>
        <v/>
      </c>
      <c r="I2108" s="7">
        <v>105862951893</v>
      </c>
      <c r="J2108" s="8">
        <v>115401600929.33333</v>
      </c>
      <c r="K2108" s="8">
        <v>120599261757.89999</v>
      </c>
      <c r="L2108" s="4">
        <f>IF(AND(以前300和1000统计!C2107&lt;-10,J2107&lt;K2107*1.05,以前300和1000统计!G2107&lt;10),L2107*(2-E2108/E2107),L2107)</f>
        <v>23121.68012628462</v>
      </c>
      <c r="M2108" s="4">
        <f t="shared" si="177"/>
        <v>4632.57</v>
      </c>
      <c r="N2108" s="4">
        <f t="shared" si="178"/>
        <v>0</v>
      </c>
      <c r="O2108" t="s">
        <v>9</v>
      </c>
      <c r="P2108" t="s">
        <v>9</v>
      </c>
      <c r="R2108" t="s">
        <v>9</v>
      </c>
      <c r="S2108" s="4">
        <f t="shared" si="174"/>
        <v>16207.025195144684</v>
      </c>
      <c r="T2108" s="4">
        <f t="shared" si="175"/>
        <v>50193.637668605799</v>
      </c>
      <c r="U2108" s="4" t="s">
        <v>9</v>
      </c>
      <c r="V2108" t="s">
        <v>9</v>
      </c>
      <c r="W2108" t="s">
        <v>9</v>
      </c>
      <c r="X2108" t="str">
        <f>IF(AND(L2108&lt;&gt;L2107,以前300和1000统计!D2108&gt;以前300和1000统计!E2108+30),1,"")</f>
        <v/>
      </c>
      <c r="Y2108" t="str">
        <f t="shared" si="176"/>
        <v/>
      </c>
    </row>
    <row r="2109" spans="1:25" x14ac:dyDescent="0.25">
      <c r="A2109" s="6">
        <v>45499</v>
      </c>
      <c r="B2109" s="4">
        <v>4638.3100000000004</v>
      </c>
      <c r="C2109" s="4">
        <v>4710.57</v>
      </c>
      <c r="D2109" s="4">
        <v>4638.3100000000004</v>
      </c>
      <c r="E2109" s="4">
        <v>4702.08</v>
      </c>
      <c r="F2109" s="13">
        <v>1.5346544274358997E-2</v>
      </c>
      <c r="G2109" s="13">
        <v>1.5346544274358997E-2</v>
      </c>
      <c r="H2109" s="13" t="str">
        <f t="shared" si="173"/>
        <v/>
      </c>
      <c r="I2109" s="7">
        <v>108478164451</v>
      </c>
      <c r="J2109" s="8">
        <v>111067067146</v>
      </c>
      <c r="K2109" s="8">
        <v>119526152742.14999</v>
      </c>
      <c r="L2109" s="4">
        <f>IF(AND(以前300和1000统计!C2108&lt;-10,J2108&lt;K2108*1.05,以前300和1000统计!G2108&lt;10),L2108*(2-E2109/E2108),L2108)</f>
        <v>22774.74786501754</v>
      </c>
      <c r="M2109" s="4">
        <f t="shared" si="177"/>
        <v>4702.08</v>
      </c>
      <c r="N2109" s="4">
        <f t="shared" si="178"/>
        <v>0</v>
      </c>
      <c r="O2109" t="s">
        <v>9</v>
      </c>
      <c r="P2109" t="s">
        <v>9</v>
      </c>
      <c r="R2109" t="s">
        <v>9</v>
      </c>
      <c r="S2109" s="4">
        <f t="shared" si="174"/>
        <v>16207.025195144684</v>
      </c>
      <c r="T2109" s="4">
        <f t="shared" si="175"/>
        <v>49440.50069402263</v>
      </c>
      <c r="U2109" s="4" t="s">
        <v>9</v>
      </c>
      <c r="V2109" t="s">
        <v>9</v>
      </c>
      <c r="W2109" t="s">
        <v>9</v>
      </c>
      <c r="X2109" t="str">
        <f>IF(AND(L2109&lt;&gt;L2108,以前300和1000统计!D2109&gt;以前300和1000统计!E2109+30),1,"")</f>
        <v/>
      </c>
      <c r="Y2109" t="str">
        <f t="shared" si="176"/>
        <v/>
      </c>
    </row>
    <row r="2110" spans="1:25" x14ac:dyDescent="0.25">
      <c r="A2110" s="6">
        <v>45502</v>
      </c>
      <c r="B2110" s="4">
        <v>4707.28</v>
      </c>
      <c r="C2110" s="4">
        <v>4707.28</v>
      </c>
      <c r="D2110" s="4">
        <v>4670.8</v>
      </c>
      <c r="E2110" s="4">
        <v>4685.6499999999996</v>
      </c>
      <c r="F2110" s="13">
        <v>1.1458002793266031E-2</v>
      </c>
      <c r="G2110" s="13">
        <v>1.1458002793266031E-2</v>
      </c>
      <c r="H2110" s="13" t="str">
        <f t="shared" si="173"/>
        <v/>
      </c>
      <c r="I2110" s="7">
        <v>108822855999</v>
      </c>
      <c r="J2110" s="8">
        <v>107721324114.33333</v>
      </c>
      <c r="K2110" s="8">
        <v>118801669582.85001</v>
      </c>
      <c r="L2110" s="4">
        <f>IF(AND(以前300和1000统计!C2109&lt;-10,J2109&lt;K2109*1.05,以前300和1000统计!G2109&lt;10),L2109*(2-E2110/E2109),L2109)</f>
        <v>22854.327350569092</v>
      </c>
      <c r="M2110" s="4">
        <f t="shared" si="177"/>
        <v>4685.6499999999996</v>
      </c>
      <c r="N2110" s="4">
        <f t="shared" si="178"/>
        <v>0</v>
      </c>
      <c r="O2110" t="s">
        <v>9</v>
      </c>
      <c r="P2110" t="s">
        <v>9</v>
      </c>
      <c r="R2110" t="s">
        <v>9</v>
      </c>
      <c r="S2110" s="4">
        <f t="shared" si="174"/>
        <v>16207.025195144684</v>
      </c>
      <c r="T2110" s="4">
        <f t="shared" si="175"/>
        <v>49613.255608103798</v>
      </c>
      <c r="U2110" s="4" t="s">
        <v>9</v>
      </c>
      <c r="V2110" t="s">
        <v>9</v>
      </c>
      <c r="W2110" t="s">
        <v>9</v>
      </c>
      <c r="X2110" t="str">
        <f>IF(AND(L2110&lt;&gt;L2109,以前300和1000统计!D2110&gt;以前300和1000统计!E2110+30),1,"")</f>
        <v/>
      </c>
      <c r="Y2110" t="str">
        <f t="shared" si="176"/>
        <v/>
      </c>
    </row>
    <row r="2111" spans="1:25" x14ac:dyDescent="0.25">
      <c r="A2111" s="6">
        <v>45503</v>
      </c>
      <c r="B2111" s="4">
        <v>4674.92</v>
      </c>
      <c r="C2111" s="4">
        <v>4716.21</v>
      </c>
      <c r="D2111" s="4">
        <v>4637.41</v>
      </c>
      <c r="E2111" s="4">
        <v>4702.49</v>
      </c>
      <c r="F2111" s="13">
        <v>8.7195453926769417E-5</v>
      </c>
      <c r="G2111" s="13">
        <v>8.7195453926769417E-5</v>
      </c>
      <c r="H2111" s="13" t="str">
        <f t="shared" si="173"/>
        <v/>
      </c>
      <c r="I2111" s="7">
        <v>112127735536</v>
      </c>
      <c r="J2111" s="8">
        <v>109809585328.66667</v>
      </c>
      <c r="K2111" s="8">
        <v>118559603831.25</v>
      </c>
      <c r="L2111" s="4">
        <f>IF(AND(以前300和1000统计!C2110&lt;-10,J2110&lt;K2110*1.05,以前300和1000统计!G2110&lt;10),L2110*(2-E2111/E2110),L2110)</f>
        <v>22772.190000877246</v>
      </c>
      <c r="M2111" s="4">
        <f t="shared" si="177"/>
        <v>4702.49</v>
      </c>
      <c r="N2111" s="4">
        <f t="shared" si="178"/>
        <v>0</v>
      </c>
      <c r="O2111" t="s">
        <v>9</v>
      </c>
      <c r="P2111" t="s">
        <v>9</v>
      </c>
      <c r="R2111" t="s">
        <v>9</v>
      </c>
      <c r="S2111" s="4">
        <f t="shared" si="174"/>
        <v>16207.025195144684</v>
      </c>
      <c r="T2111" s="4">
        <f t="shared" si="175"/>
        <v>49434.947961471953</v>
      </c>
      <c r="U2111" s="4" t="s">
        <v>9</v>
      </c>
      <c r="V2111" t="s">
        <v>9</v>
      </c>
      <c r="W2111" t="s">
        <v>9</v>
      </c>
      <c r="X2111" t="str">
        <f>IF(AND(L2111&lt;&gt;L2110,以前300和1000统计!D2111&gt;以前300和1000统计!E2111+30),1,"")</f>
        <v/>
      </c>
      <c r="Y2111" t="str">
        <f t="shared" si="176"/>
        <v/>
      </c>
    </row>
    <row r="2112" spans="1:25" x14ac:dyDescent="0.25">
      <c r="A2112" s="6">
        <v>45504</v>
      </c>
      <c r="B2112" s="4">
        <v>4698.7299999999996</v>
      </c>
      <c r="C2112" s="4">
        <v>4889.7700000000004</v>
      </c>
      <c r="D2112" s="4">
        <v>4690</v>
      </c>
      <c r="E2112" s="4">
        <v>4889.08</v>
      </c>
      <c r="F2112" s="13">
        <v>4.3415534664347666E-2</v>
      </c>
      <c r="G2112" s="13">
        <v>4.3415534664347666E-2</v>
      </c>
      <c r="H2112" s="13">
        <f t="shared" si="173"/>
        <v>4.3415534664347666E-2</v>
      </c>
      <c r="I2112" s="7">
        <v>168965970522</v>
      </c>
      <c r="J2112" s="8">
        <v>129972187352.33333</v>
      </c>
      <c r="K2112" s="8">
        <v>121817100225.2</v>
      </c>
      <c r="L2112" s="4">
        <f>IF(AND(以前300和1000统计!C2111&lt;-10,J2111&lt;K2111*1.05,以前300和1000统计!G2111&lt;10),L2111*(2-E2112/E2111),L2111)</f>
        <v>21868.612761528795</v>
      </c>
      <c r="M2112" s="4">
        <f t="shared" si="177"/>
        <v>4889.08</v>
      </c>
      <c r="N2112" s="4">
        <f t="shared" si="178"/>
        <v>0</v>
      </c>
      <c r="O2112" t="s">
        <v>9</v>
      </c>
      <c r="P2112">
        <v>12222.404571635652</v>
      </c>
      <c r="R2112" t="s">
        <v>9</v>
      </c>
      <c r="S2112" s="4">
        <f t="shared" si="174"/>
        <v>16207.025195144684</v>
      </c>
      <c r="T2112" s="4">
        <f t="shared" si="175"/>
        <v>47473.419720023048</v>
      </c>
      <c r="U2112" s="4" t="s">
        <v>9</v>
      </c>
      <c r="V2112" t="s">
        <v>9</v>
      </c>
      <c r="W2112" t="s">
        <v>9</v>
      </c>
      <c r="X2112">
        <f>IF(AND(L2112&lt;&gt;L2111,以前300和1000统计!D2112&gt;以前300和1000统计!E2112+30),1,"")</f>
        <v>1</v>
      </c>
      <c r="Y2112">
        <f t="shared" si="176"/>
        <v>3.967897858368663E-2</v>
      </c>
    </row>
    <row r="2113" spans="1:25" x14ac:dyDescent="0.25">
      <c r="A2113" s="6">
        <v>45505</v>
      </c>
      <c r="B2113" s="4">
        <v>4894.8100000000004</v>
      </c>
      <c r="C2113" s="4">
        <v>4933.0600000000004</v>
      </c>
      <c r="D2113" s="4">
        <v>4850.63</v>
      </c>
      <c r="E2113" s="4">
        <v>4878.29</v>
      </c>
      <c r="F2113" s="13">
        <v>3.738444951504416E-2</v>
      </c>
      <c r="G2113" s="13" t="s">
        <v>9</v>
      </c>
      <c r="H2113" s="13" t="str">
        <f t="shared" si="173"/>
        <v/>
      </c>
      <c r="I2113" s="7">
        <v>150211396562</v>
      </c>
      <c r="J2113" s="8">
        <v>143768367540</v>
      </c>
      <c r="K2113" s="8">
        <v>123974334684.55</v>
      </c>
      <c r="L2113" s="4">
        <f>IF(AND(以前300和1000统计!C2112&lt;-10,J2112&lt;K2112*1.05,以前300和1000统计!G2112&lt;10),L2112*(2-E2113/E2112),L2112)</f>
        <v>21868.612761528795</v>
      </c>
      <c r="M2113" s="4">
        <f t="shared" si="177"/>
        <v>4878.29</v>
      </c>
      <c r="N2113" s="4">
        <f t="shared" si="178"/>
        <v>1</v>
      </c>
      <c r="O2113" t="s">
        <v>9</v>
      </c>
      <c r="P2113" t="s">
        <v>9</v>
      </c>
      <c r="R2113" t="s">
        <v>9</v>
      </c>
      <c r="S2113" s="4">
        <f t="shared" si="174"/>
        <v>16171.256952069176</v>
      </c>
      <c r="T2113" s="4">
        <f t="shared" si="175"/>
        <v>47368.647820447048</v>
      </c>
      <c r="U2113" s="4" t="s">
        <v>9</v>
      </c>
      <c r="V2113" t="s">
        <v>9</v>
      </c>
      <c r="W2113" t="s">
        <v>9</v>
      </c>
      <c r="X2113" t="str">
        <f>IF(AND(L2113&lt;&gt;L2112,以前300和1000统计!D2113&gt;以前300和1000统计!E2113+30),1,"")</f>
        <v/>
      </c>
      <c r="Y2113" t="str">
        <f t="shared" si="176"/>
        <v/>
      </c>
    </row>
    <row r="2114" spans="1:25" x14ac:dyDescent="0.25">
      <c r="A2114" s="6">
        <v>45506</v>
      </c>
      <c r="B2114" s="4">
        <v>4844.78</v>
      </c>
      <c r="C2114" s="4">
        <v>4902.9399999999996</v>
      </c>
      <c r="D2114" s="4">
        <v>4802.0200000000004</v>
      </c>
      <c r="E2114" s="4">
        <v>4809.8900000000003</v>
      </c>
      <c r="F2114" s="13">
        <v>-1.6197321377437013E-2</v>
      </c>
      <c r="G2114" s="13" t="s">
        <v>9</v>
      </c>
      <c r="H2114" s="13" t="str">
        <f t="shared" si="173"/>
        <v/>
      </c>
      <c r="I2114" s="7">
        <v>141716564224</v>
      </c>
      <c r="J2114" s="8">
        <v>153631310436</v>
      </c>
      <c r="K2114" s="8">
        <v>126014215339.55</v>
      </c>
      <c r="L2114" s="4">
        <f>IF(AND(以前300和1000统计!C2113&lt;-10,J2113&lt;K2113*1.05,以前300和1000统计!G2113&lt;10),L2113*(2-E2114/E2113),L2113)</f>
        <v>21868.612761528795</v>
      </c>
      <c r="M2114" s="4">
        <f t="shared" si="177"/>
        <v>4809.8900000000003</v>
      </c>
      <c r="N2114" s="4">
        <f t="shared" si="178"/>
        <v>1</v>
      </c>
      <c r="O2114" t="s">
        <v>9</v>
      </c>
      <c r="P2114" t="s">
        <v>9</v>
      </c>
      <c r="R2114" t="s">
        <v>9</v>
      </c>
      <c r="S2114" s="4">
        <f t="shared" si="174"/>
        <v>15944.514799486709</v>
      </c>
      <c r="T2114" s="4">
        <f t="shared" si="175"/>
        <v>46704.477483931885</v>
      </c>
      <c r="U2114" s="4" t="s">
        <v>9</v>
      </c>
      <c r="V2114" t="s">
        <v>9</v>
      </c>
      <c r="W2114" t="s">
        <v>9</v>
      </c>
      <c r="X2114" t="str">
        <f>IF(AND(L2114&lt;&gt;L2113,以前300和1000统计!D2114&gt;以前300和1000统计!E2114+30),1,"")</f>
        <v/>
      </c>
      <c r="Y2114" t="str">
        <f t="shared" si="176"/>
        <v/>
      </c>
    </row>
    <row r="2115" spans="1:25" x14ac:dyDescent="0.25">
      <c r="A2115" s="6">
        <v>45509</v>
      </c>
      <c r="B2115" s="4">
        <v>4776.18</v>
      </c>
      <c r="C2115" s="4">
        <v>4854.59</v>
      </c>
      <c r="D2115" s="4">
        <v>4678.74</v>
      </c>
      <c r="E2115" s="4">
        <v>4678.78</v>
      </c>
      <c r="F2115" s="13">
        <v>-4.0897527617259399E-2</v>
      </c>
      <c r="G2115" s="13" t="s">
        <v>9</v>
      </c>
      <c r="H2115" s="13" t="str">
        <f t="shared" si="173"/>
        <v/>
      </c>
      <c r="I2115" s="7">
        <v>147489789943</v>
      </c>
      <c r="J2115" s="8">
        <v>146472583576.33334</v>
      </c>
      <c r="K2115" s="8">
        <v>127927794537.95</v>
      </c>
      <c r="L2115" s="4">
        <f>IF(AND(以前300和1000统计!C2114&lt;-10,J2114&lt;K2114*1.05,以前300和1000统计!G2114&lt;10),L2114*(2-E2115/E2114),L2114)</f>
        <v>21868.612761528795</v>
      </c>
      <c r="M2115" s="4">
        <f t="shared" si="177"/>
        <v>4678.78</v>
      </c>
      <c r="N2115" s="4">
        <f t="shared" si="178"/>
        <v>1</v>
      </c>
      <c r="O2115" t="s">
        <v>9</v>
      </c>
      <c r="P2115" t="s">
        <v>9</v>
      </c>
      <c r="R2115" t="s">
        <v>9</v>
      </c>
      <c r="S2115" s="4">
        <f t="shared" si="174"/>
        <v>15509.892524266132</v>
      </c>
      <c r="T2115" s="4">
        <f t="shared" si="175"/>
        <v>45431.387238018084</v>
      </c>
      <c r="U2115" s="4" t="s">
        <v>9</v>
      </c>
      <c r="V2115" t="s">
        <v>9</v>
      </c>
      <c r="W2115" t="s">
        <v>9</v>
      </c>
      <c r="X2115" t="str">
        <f>IF(AND(L2115&lt;&gt;L2114,以前300和1000统计!D2115&gt;以前300和1000统计!E2115+30),1,"")</f>
        <v/>
      </c>
      <c r="Y2115" t="str">
        <f t="shared" si="176"/>
        <v/>
      </c>
    </row>
    <row r="2116" spans="1:25" x14ac:dyDescent="0.25">
      <c r="A2116" s="6">
        <v>45510</v>
      </c>
      <c r="B2116" s="4">
        <v>4731.2</v>
      </c>
      <c r="C2116" s="4">
        <v>4766.2700000000004</v>
      </c>
      <c r="D2116" s="4">
        <v>4695.6400000000003</v>
      </c>
      <c r="E2116" s="4">
        <v>4749.95</v>
      </c>
      <c r="F2116" s="13">
        <v>-1.2461823451264009E-2</v>
      </c>
      <c r="G2116" s="13" t="s">
        <v>9</v>
      </c>
      <c r="H2116" s="13" t="str">
        <f t="shared" si="173"/>
        <v/>
      </c>
      <c r="I2116" s="7">
        <v>119128621767</v>
      </c>
      <c r="J2116" s="8">
        <v>136111658644.66667</v>
      </c>
      <c r="K2116" s="8">
        <v>126901180810.8</v>
      </c>
      <c r="L2116" s="4">
        <f>IF(AND(以前300和1000统计!C2115&lt;-10,J2115&lt;K2115*1.05,以前300和1000统计!G2115&lt;10),L2115*(2-E2116/E2115),L2115)</f>
        <v>21868.612761528795</v>
      </c>
      <c r="M2116" s="4">
        <f t="shared" si="177"/>
        <v>4749.95</v>
      </c>
      <c r="N2116" s="4">
        <f t="shared" si="178"/>
        <v>1</v>
      </c>
      <c r="O2116" t="s">
        <v>9</v>
      </c>
      <c r="P2116" t="s">
        <v>9</v>
      </c>
      <c r="R2116" t="s">
        <v>9</v>
      </c>
      <c r="S2116" s="4">
        <f t="shared" si="174"/>
        <v>15745.817071039441</v>
      </c>
      <c r="T2116" s="4">
        <f t="shared" si="175"/>
        <v>46122.454531143587</v>
      </c>
      <c r="U2116" s="4" t="s">
        <v>9</v>
      </c>
      <c r="V2116" t="s">
        <v>9</v>
      </c>
      <c r="W2116" t="s">
        <v>9</v>
      </c>
      <c r="X2116" t="str">
        <f>IF(AND(L2116&lt;&gt;L2115,以前300和1000统计!D2116&gt;以前300和1000统计!E2116+30),1,"")</f>
        <v/>
      </c>
      <c r="Y2116" t="str">
        <f t="shared" si="176"/>
        <v/>
      </c>
    </row>
    <row r="2117" spans="1:25" x14ac:dyDescent="0.25">
      <c r="A2117" s="6">
        <v>45511</v>
      </c>
      <c r="B2117" s="4">
        <v>4741.6499999999996</v>
      </c>
      <c r="C2117" s="4">
        <v>4772.21</v>
      </c>
      <c r="D2117" s="4">
        <v>4715.53</v>
      </c>
      <c r="E2117" s="4">
        <v>4743.41</v>
      </c>
      <c r="F2117" s="13">
        <v>1.3813429996708537E-2</v>
      </c>
      <c r="G2117" s="13" t="s">
        <v>9</v>
      </c>
      <c r="H2117" s="13" t="str">
        <f t="shared" ref="H2117:H2180" si="180">IF(AND(G2117&gt;0.02),G2117,"")</f>
        <v/>
      </c>
      <c r="I2117" s="7">
        <v>108823999546</v>
      </c>
      <c r="J2117" s="8">
        <v>125147470418.66667</v>
      </c>
      <c r="K2117" s="8">
        <v>125683691802.95</v>
      </c>
      <c r="L2117" s="4">
        <f>IF(AND(以前300和1000统计!C2116&lt;-10,J2116&lt;K2116*1.05,以前300和1000统计!G2116&lt;10),L2116*(2-E2117/E2116),L2116)</f>
        <v>21868.612761528795</v>
      </c>
      <c r="M2117" s="4">
        <f t="shared" si="177"/>
        <v>4743.41</v>
      </c>
      <c r="N2117" s="4">
        <f t="shared" si="178"/>
        <v>1</v>
      </c>
      <c r="O2117">
        <v>12222.404571635652</v>
      </c>
      <c r="P2117" t="s">
        <v>9</v>
      </c>
      <c r="Q2117">
        <v>8.2640969260516783E-4</v>
      </c>
      <c r="R2117">
        <v>2.4271163309947497E-2</v>
      </c>
      <c r="S2117" s="4">
        <f t="shared" si="174"/>
        <v>15724.137338906554</v>
      </c>
      <c r="T2117" s="4">
        <f t="shared" si="175"/>
        <v>46058.950525283799</v>
      </c>
      <c r="U2117" s="4">
        <v>4889.08</v>
      </c>
      <c r="V2117">
        <v>-2.9794971651108226E-2</v>
      </c>
      <c r="W2117">
        <v>8.2640969260516783E-4</v>
      </c>
      <c r="X2117" t="str">
        <f>IF(AND(L2117&lt;&gt;L2116,以前300和1000统计!D2117&gt;以前300和1000统计!E2117+30),1,"")</f>
        <v/>
      </c>
      <c r="Y2117" t="str">
        <f t="shared" si="176"/>
        <v/>
      </c>
    </row>
    <row r="2118" spans="1:25" x14ac:dyDescent="0.25">
      <c r="A2118" s="6">
        <v>45512</v>
      </c>
      <c r="B2118" s="4">
        <v>4728.33</v>
      </c>
      <c r="C2118" s="4">
        <v>4776.49</v>
      </c>
      <c r="D2118" s="4">
        <v>4677.43</v>
      </c>
      <c r="E2118" s="4">
        <v>4739.49</v>
      </c>
      <c r="F2118" s="13">
        <v>-2.2021284434573518E-3</v>
      </c>
      <c r="G2118" s="13">
        <v>-2.2021284434573518E-3</v>
      </c>
      <c r="H2118" s="13" t="str">
        <f t="shared" si="180"/>
        <v/>
      </c>
      <c r="I2118" s="7">
        <v>118155007291</v>
      </c>
      <c r="J2118" s="8">
        <v>115369209534.66667</v>
      </c>
      <c r="K2118" s="8">
        <v>123947885475.95</v>
      </c>
      <c r="L2118" s="4">
        <f>IF(AND(以前300和1000统计!C2117&lt;-10,J2117&lt;K2117*1.05,以前300和1000统计!G2117&lt;10),L2117*(2-E2118/E2117),L2117)</f>
        <v>21886.685195078753</v>
      </c>
      <c r="M2118" s="4">
        <f t="shared" si="177"/>
        <v>4739.49</v>
      </c>
      <c r="N2118" s="4">
        <f t="shared" si="178"/>
        <v>0</v>
      </c>
      <c r="O2118" t="s">
        <v>9</v>
      </c>
      <c r="P2118">
        <v>12232.505285240593</v>
      </c>
      <c r="R2118" t="s">
        <v>9</v>
      </c>
      <c r="S2118" s="4">
        <f t="shared" si="174"/>
        <v>15724.137338906554</v>
      </c>
      <c r="T2118" s="4">
        <f t="shared" si="175"/>
        <v>46097.014088429118</v>
      </c>
      <c r="U2118" s="4" t="s">
        <v>9</v>
      </c>
      <c r="V2118" t="s">
        <v>9</v>
      </c>
      <c r="W2118" t="s">
        <v>9</v>
      </c>
      <c r="X2118">
        <f>IF(AND(L2118&lt;&gt;L2117,以前300和1000统计!D2118&gt;以前300和1000统计!E2118+30),1,"")</f>
        <v>1</v>
      </c>
      <c r="Y2118">
        <f t="shared" si="176"/>
        <v>-8.2640969260516783E-4</v>
      </c>
    </row>
    <row r="2119" spans="1:25" x14ac:dyDescent="0.25">
      <c r="A2119" s="6">
        <v>45513</v>
      </c>
      <c r="B2119" s="4">
        <v>4760.13</v>
      </c>
      <c r="C2119" s="4">
        <v>4789.17</v>
      </c>
      <c r="D2119" s="4">
        <v>4702.75</v>
      </c>
      <c r="E2119" s="4">
        <v>4702.75</v>
      </c>
      <c r="F2119" s="13">
        <v>-8.5718923727866603E-3</v>
      </c>
      <c r="G2119" s="13" t="s">
        <v>9</v>
      </c>
      <c r="H2119" s="13" t="str">
        <f t="shared" si="180"/>
        <v/>
      </c>
      <c r="I2119" s="7">
        <v>101903629129</v>
      </c>
      <c r="J2119" s="8">
        <v>109627545322</v>
      </c>
      <c r="K2119" s="8">
        <v>122725177348.45</v>
      </c>
      <c r="L2119" s="4">
        <f>IF(AND(以前300和1000统计!C2118&lt;-10,J2118&lt;K2118*1.05,以前300和1000统计!G2118&lt;10),L2118*(2-E2119/E2118),L2118)</f>
        <v>21886.685195078753</v>
      </c>
      <c r="M2119" s="4">
        <f t="shared" si="177"/>
        <v>4702.75</v>
      </c>
      <c r="N2119" s="4">
        <f t="shared" si="178"/>
        <v>1</v>
      </c>
      <c r="O2119" t="s">
        <v>9</v>
      </c>
      <c r="P2119" t="s">
        <v>9</v>
      </c>
      <c r="R2119" t="s">
        <v>9</v>
      </c>
      <c r="S2119" s="4">
        <f t="shared" si="174"/>
        <v>15602.245572950422</v>
      </c>
      <c r="T2119" s="4">
        <f t="shared" si="175"/>
        <v>45739.675155841665</v>
      </c>
      <c r="U2119" s="4" t="s">
        <v>9</v>
      </c>
      <c r="V2119" t="s">
        <v>9</v>
      </c>
      <c r="W2119" t="s">
        <v>9</v>
      </c>
      <c r="X2119" t="str">
        <f>IF(AND(L2119&lt;&gt;L2118,以前300和1000统计!D2119&gt;以前300和1000统计!E2119+30),1,"")</f>
        <v/>
      </c>
      <c r="Y2119" t="str">
        <f t="shared" si="176"/>
        <v/>
      </c>
    </row>
    <row r="2120" spans="1:25" x14ac:dyDescent="0.25">
      <c r="A2120" s="6">
        <v>45516</v>
      </c>
      <c r="B2120" s="4">
        <v>4696.3599999999997</v>
      </c>
      <c r="C2120" s="4">
        <v>4707.22</v>
      </c>
      <c r="D2120" s="4">
        <v>4657.33</v>
      </c>
      <c r="E2120" s="4">
        <v>4674.1000000000004</v>
      </c>
      <c r="F2120" s="13">
        <v>-1.3796843120251201E-2</v>
      </c>
      <c r="G2120" s="13" t="s">
        <v>9</v>
      </c>
      <c r="H2120" s="13" t="str">
        <f t="shared" si="180"/>
        <v/>
      </c>
      <c r="I2120" s="7">
        <v>93579528556</v>
      </c>
      <c r="J2120" s="8">
        <v>104546054992</v>
      </c>
      <c r="K2120" s="8">
        <v>121559589268.8</v>
      </c>
      <c r="L2120" s="4">
        <f>IF(AND(以前300和1000统计!C2119&lt;-10,J2119&lt;K2119*1.05,以前300和1000统计!G2119&lt;10),L2119*(2-E2120/E2119),L2119)</f>
        <v>21886.685195078753</v>
      </c>
      <c r="M2120" s="4">
        <f t="shared" si="177"/>
        <v>4674.1000000000004</v>
      </c>
      <c r="N2120" s="4">
        <f t="shared" si="178"/>
        <v>1</v>
      </c>
      <c r="O2120">
        <v>12232.505285240593</v>
      </c>
      <c r="P2120" t="s">
        <v>9</v>
      </c>
      <c r="Q2120">
        <v>8.0696980269532315E-3</v>
      </c>
      <c r="R2120">
        <v>-2.464972842615043E-3</v>
      </c>
      <c r="S2120" s="4">
        <f t="shared" ref="S2120:S2183" si="181">IF(L2120=L2119,S2119*E2120/E2119,S2119)</f>
        <v>15507.193882840373</v>
      </c>
      <c r="T2120" s="4">
        <f t="shared" ref="T2120:T2183" si="182">IF(L2120&lt;&gt;L2119,T2119*L2120/L2119,T2119*S2120/S2119)</f>
        <v>45461.020816739037</v>
      </c>
      <c r="U2120" s="4">
        <v>4889.08</v>
      </c>
      <c r="V2120">
        <v>-4.3971462933721561E-2</v>
      </c>
      <c r="W2120">
        <v>8.0696980269532315E-3</v>
      </c>
      <c r="X2120" t="str">
        <f>IF(AND(L2120&lt;&gt;L2119,以前300和1000统计!D2120&gt;以前300和1000统计!E2120+30),1,"")</f>
        <v/>
      </c>
      <c r="Y2120" t="str">
        <f t="shared" si="176"/>
        <v/>
      </c>
    </row>
    <row r="2121" spans="1:25" x14ac:dyDescent="0.25">
      <c r="A2121" s="6">
        <v>45517</v>
      </c>
      <c r="B2121" s="4">
        <v>4671.2</v>
      </c>
      <c r="C2121" s="4">
        <v>4698.34</v>
      </c>
      <c r="D2121" s="4">
        <v>4642.67</v>
      </c>
      <c r="E2121" s="4">
        <v>4697.59</v>
      </c>
      <c r="F2121" s="13">
        <v>-1.0972303439477082E-3</v>
      </c>
      <c r="G2121" s="13">
        <v>-1.0972303439477082E-3</v>
      </c>
      <c r="H2121" s="13" t="str">
        <f t="shared" si="180"/>
        <v/>
      </c>
      <c r="I2121" s="7">
        <v>89086385467</v>
      </c>
      <c r="J2121" s="8">
        <v>94856514384</v>
      </c>
      <c r="K2121" s="8">
        <v>120028459886.10001</v>
      </c>
      <c r="L2121" s="4">
        <f>IF(AND(以前300和1000统计!C2120&lt;-10,J2120&lt;K2120*1.05,以前300和1000统计!G2120&lt;10),L2120*(2-E2121/E2120),L2120)</f>
        <v>21776.692204934683</v>
      </c>
      <c r="M2121" s="4">
        <f t="shared" si="177"/>
        <v>4697.59</v>
      </c>
      <c r="N2121" s="4">
        <f t="shared" si="178"/>
        <v>0</v>
      </c>
      <c r="O2121" t="s">
        <v>9</v>
      </c>
      <c r="P2121" t="s">
        <v>9</v>
      </c>
      <c r="R2121" t="s">
        <v>9</v>
      </c>
      <c r="S2121" s="4">
        <f t="shared" si="181"/>
        <v>15507.193882840373</v>
      </c>
      <c r="T2121" s="4">
        <f t="shared" si="182"/>
        <v>45232.553437139715</v>
      </c>
      <c r="U2121" s="4" t="s">
        <v>9</v>
      </c>
      <c r="V2121" t="s">
        <v>9</v>
      </c>
      <c r="W2121" t="s">
        <v>9</v>
      </c>
      <c r="X2121" t="str">
        <f>IF(AND(L2121&lt;&gt;L2120,以前300和1000统计!D2121&gt;以前300和1000统计!E2121+30),1,"")</f>
        <v/>
      </c>
      <c r="Y2121" t="str">
        <f t="shared" ref="Y2121:Y2184" si="183">IF(X2121=1,E2121/E2120-1,"")</f>
        <v/>
      </c>
    </row>
    <row r="2122" spans="1:25" x14ac:dyDescent="0.25">
      <c r="A2122" s="6">
        <v>45518</v>
      </c>
      <c r="B2122" s="4">
        <v>4698</v>
      </c>
      <c r="C2122" s="4">
        <v>4698.1499999999996</v>
      </c>
      <c r="D2122" s="4">
        <v>4649.28</v>
      </c>
      <c r="E2122" s="4">
        <v>4649.28</v>
      </c>
      <c r="F2122" s="13">
        <v>-5.3101131768683585E-3</v>
      </c>
      <c r="G2122" s="13">
        <v>-5.3101131768683585E-3</v>
      </c>
      <c r="H2122" s="13" t="str">
        <f t="shared" si="180"/>
        <v/>
      </c>
      <c r="I2122" s="7">
        <v>88773228421</v>
      </c>
      <c r="J2122" s="8">
        <v>90479714148</v>
      </c>
      <c r="K2122" s="8">
        <v>118394833576.39999</v>
      </c>
      <c r="L2122" s="4">
        <f>IF(AND(以前300和1000统计!C2121&lt;-10,J2121&lt;K2121*1.05,以前300和1000统计!G2121&lt;10),L2121*(2-E2122/E2121),L2121)</f>
        <v>22000.643635438497</v>
      </c>
      <c r="M2122" s="4">
        <f t="shared" si="177"/>
        <v>4649.28</v>
      </c>
      <c r="N2122" s="4">
        <f t="shared" si="178"/>
        <v>0</v>
      </c>
      <c r="O2122" t="s">
        <v>9</v>
      </c>
      <c r="P2122" t="s">
        <v>9</v>
      </c>
      <c r="R2122" t="s">
        <v>9</v>
      </c>
      <c r="S2122" s="4">
        <f t="shared" si="181"/>
        <v>15507.193882840373</v>
      </c>
      <c r="T2122" s="4">
        <f t="shared" si="182"/>
        <v>45697.724866861819</v>
      </c>
      <c r="U2122" s="4" t="s">
        <v>9</v>
      </c>
      <c r="V2122" t="s">
        <v>9</v>
      </c>
      <c r="W2122" t="s">
        <v>9</v>
      </c>
      <c r="X2122" t="str">
        <f>IF(AND(L2122&lt;&gt;L2121,以前300和1000统计!D2122&gt;以前300和1000统计!E2122+30),1,"")</f>
        <v/>
      </c>
      <c r="Y2122" t="str">
        <f t="shared" si="183"/>
        <v/>
      </c>
    </row>
    <row r="2123" spans="1:25" x14ac:dyDescent="0.25">
      <c r="A2123" s="6">
        <v>45519</v>
      </c>
      <c r="B2123" s="4">
        <v>4639.08</v>
      </c>
      <c r="C2123" s="4">
        <v>4743.7299999999996</v>
      </c>
      <c r="D2123" s="4">
        <v>4620.5600000000004</v>
      </c>
      <c r="E2123" s="4">
        <v>4691.8500000000004</v>
      </c>
      <c r="F2123" s="13">
        <v>-1.2219031460812824E-3</v>
      </c>
      <c r="G2123" s="13">
        <v>-1.2219031460812824E-3</v>
      </c>
      <c r="H2123" s="13" t="str">
        <f t="shared" si="180"/>
        <v/>
      </c>
      <c r="I2123" s="7">
        <v>111783008443</v>
      </c>
      <c r="J2123" s="8">
        <v>96547540777</v>
      </c>
      <c r="K2123" s="8">
        <v>117669601793.3</v>
      </c>
      <c r="L2123" s="4">
        <f>IF(AND(以前300和1000统计!C2122&lt;-10,J2122&lt;K2122*1.05,以前300和1000统计!G2122&lt;10),L2122*(2-E2123/E2122),L2122)</f>
        <v>21799.200100189893</v>
      </c>
      <c r="M2123" s="4">
        <f t="shared" si="177"/>
        <v>4691.8500000000004</v>
      </c>
      <c r="N2123" s="4">
        <f t="shared" si="178"/>
        <v>0</v>
      </c>
      <c r="O2123" t="s">
        <v>9</v>
      </c>
      <c r="P2123" t="s">
        <v>9</v>
      </c>
      <c r="R2123" t="s">
        <v>9</v>
      </c>
      <c r="S2123" s="4">
        <f t="shared" si="181"/>
        <v>15507.193882840373</v>
      </c>
      <c r="T2123" s="4">
        <f t="shared" si="182"/>
        <v>45279.304778679929</v>
      </c>
      <c r="U2123" s="4" t="s">
        <v>9</v>
      </c>
      <c r="V2123" t="s">
        <v>9</v>
      </c>
      <c r="W2123" t="s">
        <v>9</v>
      </c>
      <c r="X2123" t="str">
        <f>IF(AND(L2123&lt;&gt;L2122,以前300和1000统计!D2123&gt;以前300和1000统计!E2123+30),1,"")</f>
        <v/>
      </c>
      <c r="Y2123" t="str">
        <f t="shared" si="183"/>
        <v/>
      </c>
    </row>
    <row r="2124" spans="1:25" x14ac:dyDescent="0.25">
      <c r="A2124" s="6">
        <v>45520</v>
      </c>
      <c r="B2124" s="4">
        <v>4696.72</v>
      </c>
      <c r="C2124" s="4">
        <v>4703.03</v>
      </c>
      <c r="D2124" s="4">
        <v>4654.46</v>
      </c>
      <c r="E2124" s="4">
        <v>4655.6499999999996</v>
      </c>
      <c r="F2124" s="13">
        <v>1.3701046183494103E-3</v>
      </c>
      <c r="G2124" s="13">
        <v>1.3701046183494103E-3</v>
      </c>
      <c r="H2124" s="13" t="str">
        <f t="shared" si="180"/>
        <v/>
      </c>
      <c r="I2124" s="7">
        <v>108413620564</v>
      </c>
      <c r="J2124" s="8">
        <v>102989952476</v>
      </c>
      <c r="K2124" s="8">
        <v>117066029162.64999</v>
      </c>
      <c r="L2124" s="4">
        <f>IF(AND(以前300和1000统计!C2123&lt;-10,J2123&lt;K2123*1.05,以前300和1000统计!G2123&lt;10),L2123*(2-E2124/E2123),L2123)</f>
        <v>21967.391974104637</v>
      </c>
      <c r="M2124" s="4">
        <f t="shared" si="177"/>
        <v>4655.6499999999996</v>
      </c>
      <c r="N2124" s="4">
        <f t="shared" si="178"/>
        <v>0</v>
      </c>
      <c r="O2124" t="s">
        <v>9</v>
      </c>
      <c r="P2124" t="s">
        <v>9</v>
      </c>
      <c r="R2124" t="s">
        <v>9</v>
      </c>
      <c r="S2124" s="4">
        <f t="shared" si="181"/>
        <v>15507.193882840373</v>
      </c>
      <c r="T2124" s="4">
        <f t="shared" si="182"/>
        <v>45628.657557005805</v>
      </c>
      <c r="U2124" s="4" t="s">
        <v>9</v>
      </c>
      <c r="V2124" t="s">
        <v>9</v>
      </c>
      <c r="W2124" t="s">
        <v>9</v>
      </c>
      <c r="X2124" t="str">
        <f>IF(AND(L2124&lt;&gt;L2123,以前300和1000统计!D2124&gt;以前300和1000统计!E2124+30),1,"")</f>
        <v/>
      </c>
      <c r="Y2124" t="str">
        <f t="shared" si="183"/>
        <v/>
      </c>
    </row>
    <row r="2125" spans="1:25" x14ac:dyDescent="0.25">
      <c r="A2125" s="6">
        <v>45523</v>
      </c>
      <c r="B2125" s="4">
        <v>4651.3</v>
      </c>
      <c r="C2125" s="4">
        <v>4714.0600000000004</v>
      </c>
      <c r="D2125" s="4">
        <v>4644.6000000000004</v>
      </c>
      <c r="E2125" s="4">
        <v>4663.6099999999997</v>
      </c>
      <c r="F2125" s="13">
        <v>-6.0189477498215904E-3</v>
      </c>
      <c r="G2125" s="13">
        <v>-6.0189477498215904E-3</v>
      </c>
      <c r="H2125" s="13" t="str">
        <f t="shared" si="180"/>
        <v/>
      </c>
      <c r="I2125" s="7">
        <v>104904645645</v>
      </c>
      <c r="J2125" s="8">
        <v>108367091550.66667</v>
      </c>
      <c r="K2125" s="8">
        <v>116428447742.7</v>
      </c>
      <c r="L2125" s="4">
        <f>IF(AND(以前300和1000统计!C2124&lt;-10,J2124&lt;K2124*1.05,以前300和1000统计!G2124&lt;10),L2124*(2-E2125/E2124),L2124)</f>
        <v>21929.833214293682</v>
      </c>
      <c r="M2125" s="4">
        <f t="shared" si="177"/>
        <v>4663.6099999999997</v>
      </c>
      <c r="N2125" s="4">
        <f t="shared" si="178"/>
        <v>0</v>
      </c>
      <c r="O2125" t="s">
        <v>9</v>
      </c>
      <c r="P2125" t="s">
        <v>9</v>
      </c>
      <c r="R2125" t="s">
        <v>9</v>
      </c>
      <c r="S2125" s="4">
        <f t="shared" si="181"/>
        <v>15507.193882840373</v>
      </c>
      <c r="T2125" s="4">
        <f t="shared" si="182"/>
        <v>45550.643936103508</v>
      </c>
      <c r="U2125" s="4" t="s">
        <v>9</v>
      </c>
      <c r="V2125" t="s">
        <v>9</v>
      </c>
      <c r="W2125" t="s">
        <v>9</v>
      </c>
      <c r="X2125" t="str">
        <f>IF(AND(L2125&lt;&gt;L2124,以前300和1000统计!D2125&gt;以前300和1000统计!E2125+30),1,"")</f>
        <v/>
      </c>
      <c r="Y2125" t="str">
        <f t="shared" si="183"/>
        <v/>
      </c>
    </row>
    <row r="2126" spans="1:25" x14ac:dyDescent="0.25">
      <c r="A2126" s="6">
        <v>45524</v>
      </c>
      <c r="B2126" s="4">
        <v>4663.78</v>
      </c>
      <c r="C2126" s="4">
        <v>4665.63</v>
      </c>
      <c r="D2126" s="4">
        <v>4563.8599999999997</v>
      </c>
      <c r="E2126" s="4">
        <v>4579.3</v>
      </c>
      <c r="F2126" s="13">
        <v>-1.6399428651208581E-2</v>
      </c>
      <c r="G2126" s="13">
        <v>-1.6399428651208581E-2</v>
      </c>
      <c r="H2126" s="13" t="str">
        <f t="shared" si="180"/>
        <v/>
      </c>
      <c r="I2126" s="7">
        <v>107871967949</v>
      </c>
      <c r="J2126" s="8">
        <v>107063411386</v>
      </c>
      <c r="K2126" s="8">
        <v>115747957850.10001</v>
      </c>
      <c r="L2126" s="4">
        <f>IF(AND(以前300和1000统计!C2125&lt;-10,J2125&lt;K2125*1.05,以前300和1000统计!G2125&lt;10),L2125*(2-E2126/E2125),L2125)</f>
        <v>22326.286656647801</v>
      </c>
      <c r="M2126" s="4">
        <f t="shared" si="177"/>
        <v>4579.3</v>
      </c>
      <c r="N2126" s="4">
        <f t="shared" si="178"/>
        <v>0</v>
      </c>
      <c r="O2126" t="s">
        <v>9</v>
      </c>
      <c r="P2126" t="s">
        <v>9</v>
      </c>
      <c r="R2126" t="s">
        <v>9</v>
      </c>
      <c r="S2126" s="4">
        <f t="shared" si="181"/>
        <v>15507.193882840373</v>
      </c>
      <c r="T2126" s="4">
        <f t="shared" si="182"/>
        <v>46374.120768482906</v>
      </c>
      <c r="U2126" s="4" t="s">
        <v>9</v>
      </c>
      <c r="V2126" t="s">
        <v>9</v>
      </c>
      <c r="W2126" t="s">
        <v>9</v>
      </c>
      <c r="X2126" t="str">
        <f>IF(AND(L2126&lt;&gt;L2125,以前300和1000统计!D2126&gt;以前300和1000统计!E2126+30),1,"")</f>
        <v/>
      </c>
      <c r="Y2126" t="str">
        <f t="shared" si="183"/>
        <v/>
      </c>
    </row>
    <row r="2127" spans="1:25" x14ac:dyDescent="0.25">
      <c r="A2127" s="6">
        <v>45525</v>
      </c>
      <c r="B2127" s="4">
        <v>4564.38</v>
      </c>
      <c r="C2127" s="4">
        <v>4590.2</v>
      </c>
      <c r="D2127" s="4">
        <v>4543.88</v>
      </c>
      <c r="E2127" s="4">
        <v>4548.26</v>
      </c>
      <c r="F2127" s="13">
        <v>-2.4734057950814847E-2</v>
      </c>
      <c r="G2127" s="13">
        <v>-2.4734057950814847E-2</v>
      </c>
      <c r="H2127" s="13" t="str">
        <f t="shared" si="180"/>
        <v/>
      </c>
      <c r="I2127" s="7">
        <v>92275965567</v>
      </c>
      <c r="J2127" s="8">
        <v>101684193053.66667</v>
      </c>
      <c r="K2127" s="8">
        <v>114418751873.75</v>
      </c>
      <c r="L2127" s="4">
        <f>IF(AND(以前300和1000统计!C2126&lt;-10,J2126&lt;K2126*1.05,以前300和1000统计!G2126&lt;10),L2126*(2-E2127/E2126),L2126)</f>
        <v>22477.621563254124</v>
      </c>
      <c r="M2127" s="4">
        <f t="shared" si="177"/>
        <v>4548.26</v>
      </c>
      <c r="N2127" s="4">
        <f t="shared" si="178"/>
        <v>0</v>
      </c>
      <c r="O2127" t="s">
        <v>9</v>
      </c>
      <c r="P2127" t="s">
        <v>9</v>
      </c>
      <c r="R2127" t="s">
        <v>9</v>
      </c>
      <c r="S2127" s="4">
        <f t="shared" si="181"/>
        <v>15507.193882840373</v>
      </c>
      <c r="T2127" s="4">
        <f t="shared" si="182"/>
        <v>46688.459795987917</v>
      </c>
      <c r="U2127" s="4" t="s">
        <v>9</v>
      </c>
      <c r="V2127" t="s">
        <v>9</v>
      </c>
      <c r="W2127" t="s">
        <v>9</v>
      </c>
      <c r="X2127" t="str">
        <f>IF(AND(L2127&lt;&gt;L2126,以前300和1000统计!D2127&gt;以前300和1000统计!E2127+30),1,"")</f>
        <v/>
      </c>
      <c r="Y2127" t="str">
        <f t="shared" si="183"/>
        <v/>
      </c>
    </row>
    <row r="2128" spans="1:25" x14ac:dyDescent="0.25">
      <c r="A2128" s="6">
        <v>45526</v>
      </c>
      <c r="B2128" s="4">
        <v>4549.3</v>
      </c>
      <c r="C2128" s="4">
        <v>4562.9799999999996</v>
      </c>
      <c r="D2128" s="4">
        <v>4484.5600000000004</v>
      </c>
      <c r="E2128" s="4">
        <v>4491.84</v>
      </c>
      <c r="F2128" s="13">
        <v>-1.9098988928438865E-2</v>
      </c>
      <c r="G2128" s="13">
        <v>-1.9098988928438865E-2</v>
      </c>
      <c r="H2128" s="13" t="str">
        <f t="shared" si="180"/>
        <v/>
      </c>
      <c r="I2128" s="7">
        <v>97994054397</v>
      </c>
      <c r="J2128" s="8">
        <v>99380662637.666672</v>
      </c>
      <c r="K2128" s="8">
        <v>114025306998.95</v>
      </c>
      <c r="L2128" s="4">
        <f>IF(AND(以前300和1000统计!C2127&lt;-10,J2127&lt;K2127*1.05,以前300和1000统计!G2127&lt;10),L2127*(2-E2128/E2127),L2127)</f>
        <v>22756.450699802783</v>
      </c>
      <c r="M2128" s="4">
        <f t="shared" si="177"/>
        <v>4491.84</v>
      </c>
      <c r="N2128" s="4">
        <f t="shared" si="178"/>
        <v>0</v>
      </c>
      <c r="O2128" t="s">
        <v>9</v>
      </c>
      <c r="P2128" t="s">
        <v>9</v>
      </c>
      <c r="R2128" t="s">
        <v>9</v>
      </c>
      <c r="S2128" s="4">
        <f t="shared" si="181"/>
        <v>15507.193882840373</v>
      </c>
      <c r="T2128" s="4">
        <f t="shared" si="182"/>
        <v>47267.618177806384</v>
      </c>
      <c r="U2128" s="4" t="s">
        <v>9</v>
      </c>
      <c r="V2128" t="s">
        <v>9</v>
      </c>
      <c r="W2128" t="s">
        <v>9</v>
      </c>
      <c r="X2128" t="str">
        <f>IF(AND(L2128&lt;&gt;L2127,以前300和1000统计!D2128&gt;以前300和1000统计!E2128+30),1,"")</f>
        <v/>
      </c>
      <c r="Y2128" t="str">
        <f t="shared" si="183"/>
        <v/>
      </c>
    </row>
    <row r="2129" spans="1:25" x14ac:dyDescent="0.25">
      <c r="A2129" s="6">
        <v>45527</v>
      </c>
      <c r="B2129" s="4">
        <v>4482.6499999999996</v>
      </c>
      <c r="C2129" s="4">
        <v>4510.6000000000004</v>
      </c>
      <c r="D2129" s="4">
        <v>4462.76</v>
      </c>
      <c r="E2129" s="4">
        <v>4495.34</v>
      </c>
      <c r="F2129" s="13">
        <v>-1.1635218742991893E-2</v>
      </c>
      <c r="G2129" s="13">
        <v>-1.1635218742991893E-2</v>
      </c>
      <c r="H2129" s="13" t="str">
        <f t="shared" si="180"/>
        <v/>
      </c>
      <c r="I2129" s="7">
        <v>94849186101</v>
      </c>
      <c r="J2129" s="8">
        <v>95039735355</v>
      </c>
      <c r="K2129" s="8">
        <v>113343858081.45</v>
      </c>
      <c r="L2129" s="4">
        <f>IF(AND(以前300和1000统计!C2128&lt;-10,J2128&lt;K2128*1.05,以前300和1000统计!G2128&lt;10),L2128*(2-E2129/E2128),L2128)</f>
        <v>22738.719084818877</v>
      </c>
      <c r="M2129" s="4">
        <f t="shared" si="177"/>
        <v>4495.34</v>
      </c>
      <c r="N2129" s="4">
        <f t="shared" si="178"/>
        <v>0</v>
      </c>
      <c r="O2129" t="s">
        <v>9</v>
      </c>
      <c r="P2129" t="s">
        <v>9</v>
      </c>
      <c r="R2129" t="s">
        <v>9</v>
      </c>
      <c r="S2129" s="4">
        <f t="shared" si="181"/>
        <v>15507.193882840373</v>
      </c>
      <c r="T2129" s="4">
        <f t="shared" si="182"/>
        <v>47230.787688825854</v>
      </c>
      <c r="U2129" s="4" t="s">
        <v>9</v>
      </c>
      <c r="V2129" t="s">
        <v>9</v>
      </c>
      <c r="W2129" t="s">
        <v>9</v>
      </c>
      <c r="X2129" t="str">
        <f>IF(AND(L2129&lt;&gt;L2128,以前300和1000统计!D2129&gt;以前300和1000统计!E2129+30),1,"")</f>
        <v/>
      </c>
      <c r="Y2129" t="str">
        <f t="shared" si="183"/>
        <v/>
      </c>
    </row>
    <row r="2130" spans="1:25" x14ac:dyDescent="0.25">
      <c r="A2130" s="6">
        <v>45530</v>
      </c>
      <c r="B2130" s="4">
        <v>4492.71</v>
      </c>
      <c r="C2130" s="4">
        <v>4531.17</v>
      </c>
      <c r="D2130" s="4">
        <v>4476.24</v>
      </c>
      <c r="E2130" s="4">
        <v>4512.8900000000003</v>
      </c>
      <c r="F2130" s="13">
        <v>4.6862755574552661E-3</v>
      </c>
      <c r="G2130" s="13">
        <v>4.6862755574552661E-3</v>
      </c>
      <c r="H2130" s="13" t="str">
        <f t="shared" si="180"/>
        <v/>
      </c>
      <c r="I2130" s="7">
        <v>97519324794</v>
      </c>
      <c r="J2130" s="8">
        <v>96787521764</v>
      </c>
      <c r="K2130" s="8">
        <v>112778681521.2</v>
      </c>
      <c r="L2130" s="4">
        <f>IF(AND(以前300和1000统计!C2129&lt;-10,J2129&lt;K2129*1.05,以前300和1000统计!G2129&lt;10),L2129*(2-E2130/E2129),L2129)</f>
        <v>22649.946151083368</v>
      </c>
      <c r="M2130" s="4">
        <f t="shared" ref="M2130:M2193" si="184">E2130</f>
        <v>4512.8900000000003</v>
      </c>
      <c r="N2130" s="4">
        <f t="shared" ref="N2130:N2193" si="185">IF(L2130=L2129,1,0)</f>
        <v>0</v>
      </c>
      <c r="O2130" t="s">
        <v>9</v>
      </c>
      <c r="P2130" t="s">
        <v>9</v>
      </c>
      <c r="R2130" t="s">
        <v>9</v>
      </c>
      <c r="S2130" s="4">
        <f t="shared" si="181"/>
        <v>15507.193882840373</v>
      </c>
      <c r="T2130" s="4">
        <f t="shared" si="182"/>
        <v>47046.396669695176</v>
      </c>
      <c r="U2130" s="4" t="s">
        <v>9</v>
      </c>
      <c r="V2130" t="s">
        <v>9</v>
      </c>
      <c r="W2130" t="s">
        <v>9</v>
      </c>
      <c r="X2130" t="str">
        <f>IF(AND(L2130&lt;&gt;L2129,以前300和1000统计!D2130&gt;以前300和1000统计!E2130+30),1,"")</f>
        <v/>
      </c>
      <c r="Y2130" t="str">
        <f t="shared" si="183"/>
        <v/>
      </c>
    </row>
    <row r="2131" spans="1:25" x14ac:dyDescent="0.25">
      <c r="A2131" s="6">
        <v>45531</v>
      </c>
      <c r="B2131" s="4">
        <v>4500.74</v>
      </c>
      <c r="C2131" s="4">
        <v>4501.08</v>
      </c>
      <c r="D2131" s="4">
        <v>4449.21</v>
      </c>
      <c r="E2131" s="4">
        <v>4459.68</v>
      </c>
      <c r="F2131" s="13">
        <v>-7.932659153701338E-3</v>
      </c>
      <c r="G2131" s="13">
        <v>-7.932659153701338E-3</v>
      </c>
      <c r="H2131" s="13" t="str">
        <f t="shared" si="180"/>
        <v/>
      </c>
      <c r="I2131" s="7">
        <v>100126840568</v>
      </c>
      <c r="J2131" s="8">
        <v>97498450487.666672</v>
      </c>
      <c r="K2131" s="8">
        <v>112178636772.8</v>
      </c>
      <c r="L2131" s="4">
        <f>IF(AND(以前300和1000统计!C2130&lt;-10,J2130&lt;K2130*1.05,以前300和1000统计!G2130&lt;10),L2130*(2-E2131/E2130),L2130)</f>
        <v>22917.004208048893</v>
      </c>
      <c r="M2131" s="4">
        <f t="shared" si="184"/>
        <v>4459.68</v>
      </c>
      <c r="N2131" s="4">
        <f t="shared" si="185"/>
        <v>0</v>
      </c>
      <c r="O2131" t="s">
        <v>9</v>
      </c>
      <c r="P2131" t="s">
        <v>9</v>
      </c>
      <c r="R2131" t="s">
        <v>9</v>
      </c>
      <c r="S2131" s="4">
        <f t="shared" si="181"/>
        <v>15507.193882840373</v>
      </c>
      <c r="T2131" s="4">
        <f t="shared" si="182"/>
        <v>47601.105241540368</v>
      </c>
      <c r="U2131" s="4" t="s">
        <v>9</v>
      </c>
      <c r="V2131" t="s">
        <v>9</v>
      </c>
      <c r="W2131" t="s">
        <v>9</v>
      </c>
      <c r="X2131" t="str">
        <f>IF(AND(L2131&lt;&gt;L2130,以前300和1000统计!D2131&gt;以前300和1000统计!E2131+30),1,"")</f>
        <v/>
      </c>
      <c r="Y2131" t="str">
        <f t="shared" si="183"/>
        <v/>
      </c>
    </row>
    <row r="2132" spans="1:25" x14ac:dyDescent="0.25">
      <c r="A2132" s="6">
        <v>45532</v>
      </c>
      <c r="B2132" s="4">
        <v>4449.71</v>
      </c>
      <c r="C2132" s="4">
        <v>4506.3100000000004</v>
      </c>
      <c r="D2132" s="4">
        <v>4437.5200000000004</v>
      </c>
      <c r="E2132" s="4">
        <v>4470.55</v>
      </c>
      <c r="F2132" s="13">
        <v>-9.3820146292066253E-3</v>
      </c>
      <c r="G2132" s="13">
        <v>-9.3820146292066253E-3</v>
      </c>
      <c r="H2132" s="13" t="str">
        <f t="shared" si="180"/>
        <v/>
      </c>
      <c r="I2132" s="7">
        <v>92367714620</v>
      </c>
      <c r="J2132" s="8">
        <v>96671293327.333328</v>
      </c>
      <c r="K2132" s="8">
        <v>108348723977.7</v>
      </c>
      <c r="L2132" s="4">
        <f>IF(AND(以前300和1000统计!C2131&lt;-10,J2131&lt;K2131*1.05,以前300和1000统计!G2131&lt;10),L2131*(2-E2132/E2131),L2131)</f>
        <v>22861.146425485684</v>
      </c>
      <c r="M2132" s="4">
        <f t="shared" si="184"/>
        <v>4470.55</v>
      </c>
      <c r="N2132" s="4">
        <f t="shared" si="185"/>
        <v>0</v>
      </c>
      <c r="O2132" t="s">
        <v>9</v>
      </c>
      <c r="P2132" t="s">
        <v>9</v>
      </c>
      <c r="R2132" t="s">
        <v>9</v>
      </c>
      <c r="S2132" s="4">
        <f t="shared" si="181"/>
        <v>15507.193882840373</v>
      </c>
      <c r="T2132" s="4">
        <f t="shared" si="182"/>
        <v>47485.08256413402</v>
      </c>
      <c r="U2132" s="4" t="s">
        <v>9</v>
      </c>
      <c r="V2132" t="s">
        <v>9</v>
      </c>
      <c r="W2132" t="s">
        <v>9</v>
      </c>
      <c r="X2132" t="str">
        <f>IF(AND(L2132&lt;&gt;L2131,以前300和1000统计!D2132&gt;以前300和1000统计!E2132+30),1,"")</f>
        <v/>
      </c>
      <c r="Y2132" t="str">
        <f t="shared" si="183"/>
        <v/>
      </c>
    </row>
    <row r="2133" spans="1:25" x14ac:dyDescent="0.25">
      <c r="A2133" s="6">
        <v>45533</v>
      </c>
      <c r="B2133" s="4">
        <v>4453.43</v>
      </c>
      <c r="C2133" s="4">
        <v>4558.95</v>
      </c>
      <c r="D2133" s="4">
        <v>4443.8999999999996</v>
      </c>
      <c r="E2133" s="4">
        <v>4542.46</v>
      </c>
      <c r="F2133" s="13">
        <v>1.856186990994857E-2</v>
      </c>
      <c r="G2133" s="13">
        <v>1.856186990994857E-2</v>
      </c>
      <c r="H2133" s="13" t="str">
        <f t="shared" si="180"/>
        <v/>
      </c>
      <c r="I2133" s="7">
        <v>118136327341</v>
      </c>
      <c r="J2133" s="8">
        <v>103543627509.66667</v>
      </c>
      <c r="K2133" s="8">
        <v>106744970516.64999</v>
      </c>
      <c r="L2133" s="4">
        <f>IF(AND(以前300和1000统计!C2132&lt;-10,J2132&lt;K2132*1.05,以前300和1000统计!G2132&lt;10),L2132*(2-E2133/E2132),L2132)</f>
        <v>22493.418732146685</v>
      </c>
      <c r="M2133" s="4">
        <f t="shared" si="184"/>
        <v>4542.46</v>
      </c>
      <c r="N2133" s="4">
        <f t="shared" si="185"/>
        <v>0</v>
      </c>
      <c r="O2133" t="s">
        <v>9</v>
      </c>
      <c r="P2133" t="s">
        <v>9</v>
      </c>
      <c r="R2133" t="s">
        <v>9</v>
      </c>
      <c r="S2133" s="4">
        <f t="shared" si="181"/>
        <v>15507.193882840373</v>
      </c>
      <c r="T2133" s="4">
        <f t="shared" si="182"/>
        <v>46721.272230464376</v>
      </c>
      <c r="U2133" s="4" t="s">
        <v>9</v>
      </c>
      <c r="V2133" t="s">
        <v>9</v>
      </c>
      <c r="W2133" t="s">
        <v>9</v>
      </c>
      <c r="X2133" t="str">
        <f>IF(AND(L2133&lt;&gt;L2132,以前300和1000统计!D2133&gt;以前300和1000统计!E2133+30),1,"")</f>
        <v/>
      </c>
      <c r="Y2133" t="str">
        <f t="shared" si="183"/>
        <v/>
      </c>
    </row>
    <row r="2134" spans="1:25" x14ac:dyDescent="0.25">
      <c r="A2134" s="6">
        <v>45534</v>
      </c>
      <c r="B2134" s="4">
        <v>4539.93</v>
      </c>
      <c r="C2134" s="4">
        <v>4691.01</v>
      </c>
      <c r="D2134" s="4">
        <v>4534.04</v>
      </c>
      <c r="E2134" s="4">
        <v>4629.32</v>
      </c>
      <c r="F2134" s="13">
        <v>3.5514645848944593E-2</v>
      </c>
      <c r="G2134" s="13">
        <v>3.5514645848944593E-2</v>
      </c>
      <c r="H2134" s="13">
        <f t="shared" si="180"/>
        <v>3.5514645848944593E-2</v>
      </c>
      <c r="I2134" s="7">
        <v>163027974058</v>
      </c>
      <c r="J2134" s="8">
        <v>124510672006.33333</v>
      </c>
      <c r="K2134" s="8">
        <v>107810541008.35001</v>
      </c>
      <c r="L2134" s="4">
        <f>IF(AND(以前300和1000统计!C2133&lt;-10,J2133&lt;K2133*1.05,以前300和1000统计!G2133&lt;10),L2133*(2-E2134/E2133),L2133)</f>
        <v>22063.304135414022</v>
      </c>
      <c r="M2134" s="4">
        <f t="shared" si="184"/>
        <v>4629.32</v>
      </c>
      <c r="N2134" s="4">
        <f t="shared" si="185"/>
        <v>0</v>
      </c>
      <c r="O2134" t="s">
        <v>9</v>
      </c>
      <c r="P2134">
        <v>12331.217909005594</v>
      </c>
      <c r="R2134" t="s">
        <v>9</v>
      </c>
      <c r="S2134" s="4">
        <f t="shared" si="181"/>
        <v>15507.193882840373</v>
      </c>
      <c r="T2134" s="4">
        <f t="shared" si="182"/>
        <v>45827.87752672717</v>
      </c>
      <c r="U2134" s="4" t="s">
        <v>9</v>
      </c>
      <c r="V2134" t="s">
        <v>9</v>
      </c>
      <c r="W2134" t="s">
        <v>9</v>
      </c>
      <c r="X2134">
        <f>IF(AND(L2134&lt;&gt;L2133,以前300和1000统计!D2134&gt;以前300和1000统计!E2134+30),1,"")</f>
        <v>1</v>
      </c>
      <c r="Y2134">
        <f t="shared" si="183"/>
        <v>1.912179744015341E-2</v>
      </c>
    </row>
    <row r="2135" spans="1:25" x14ac:dyDescent="0.25">
      <c r="A2135" s="6">
        <v>45537</v>
      </c>
      <c r="B2135" s="4">
        <v>4627.18</v>
      </c>
      <c r="C2135" s="4">
        <v>4635.7700000000004</v>
      </c>
      <c r="D2135" s="4">
        <v>4529.83</v>
      </c>
      <c r="E2135" s="4">
        <v>4532.51</v>
      </c>
      <c r="F2135" s="13">
        <v>-2.1904430638904904E-3</v>
      </c>
      <c r="G2135" s="13" t="s">
        <v>9</v>
      </c>
      <c r="H2135" s="13" t="str">
        <f t="shared" si="180"/>
        <v/>
      </c>
      <c r="I2135" s="7">
        <v>139933704119</v>
      </c>
      <c r="J2135" s="8">
        <v>140366001839.33334</v>
      </c>
      <c r="K2135" s="8">
        <v>107432736717.14999</v>
      </c>
      <c r="L2135" s="4">
        <f>IF(AND(以前300和1000统计!C2134&lt;-10,J2134&lt;K2134*1.05,以前300和1000统计!G2134&lt;10),L2134*(2-E2135/E2134),L2134)</f>
        <v>22063.304135414022</v>
      </c>
      <c r="M2135" s="4">
        <f t="shared" si="184"/>
        <v>4532.51</v>
      </c>
      <c r="N2135" s="4">
        <f t="shared" si="185"/>
        <v>1</v>
      </c>
      <c r="O2135" t="s">
        <v>9</v>
      </c>
      <c r="P2135" t="s">
        <v>9</v>
      </c>
      <c r="R2135" t="s">
        <v>9</v>
      </c>
      <c r="S2135" s="4">
        <f t="shared" si="181"/>
        <v>15182.901883195116</v>
      </c>
      <c r="T2135" s="4">
        <f t="shared" si="182"/>
        <v>44869.508517161521</v>
      </c>
      <c r="U2135" s="4" t="s">
        <v>9</v>
      </c>
      <c r="V2135" t="s">
        <v>9</v>
      </c>
      <c r="W2135" t="s">
        <v>9</v>
      </c>
      <c r="X2135" t="str">
        <f>IF(AND(L2135&lt;&gt;L2134,以前300和1000统计!D2135&gt;以前300和1000统计!E2135+30),1,"")</f>
        <v/>
      </c>
      <c r="Y2135" t="str">
        <f t="shared" si="183"/>
        <v/>
      </c>
    </row>
    <row r="2136" spans="1:25" x14ac:dyDescent="0.25">
      <c r="A2136" s="6">
        <v>45538</v>
      </c>
      <c r="B2136" s="4">
        <v>4529.9399999999996</v>
      </c>
      <c r="C2136" s="4">
        <v>4598.63</v>
      </c>
      <c r="D2136" s="4">
        <v>4529.9399999999996</v>
      </c>
      <c r="E2136" s="4">
        <v>4572.3999999999996</v>
      </c>
      <c r="F2136" s="13">
        <v>-1.2295542325870823E-2</v>
      </c>
      <c r="G2136" s="13" t="s">
        <v>9</v>
      </c>
      <c r="H2136" s="13" t="str">
        <f t="shared" si="180"/>
        <v/>
      </c>
      <c r="I2136" s="7">
        <v>116579546737</v>
      </c>
      <c r="J2136" s="8">
        <v>139847074971.33334</v>
      </c>
      <c r="K2136" s="8">
        <v>107305282965.64999</v>
      </c>
      <c r="L2136" s="4">
        <f>IF(AND(以前300和1000统计!C2135&lt;-10,J2135&lt;K2135*1.05,以前300和1000统计!G2135&lt;10),L2135*(2-E2136/E2135),L2135)</f>
        <v>22063.304135414022</v>
      </c>
      <c r="M2136" s="4">
        <f t="shared" si="184"/>
        <v>4572.3999999999996</v>
      </c>
      <c r="N2136" s="4">
        <f t="shared" si="185"/>
        <v>1</v>
      </c>
      <c r="O2136" t="s">
        <v>9</v>
      </c>
      <c r="P2136" t="s">
        <v>9</v>
      </c>
      <c r="R2136" t="s">
        <v>9</v>
      </c>
      <c r="S2136" s="4">
        <f t="shared" si="181"/>
        <v>15316.524524098422</v>
      </c>
      <c r="T2136" s="4">
        <f t="shared" si="182"/>
        <v>45264.398918892475</v>
      </c>
      <c r="U2136" s="4" t="s">
        <v>9</v>
      </c>
      <c r="V2136" t="s">
        <v>9</v>
      </c>
      <c r="W2136" t="s">
        <v>9</v>
      </c>
      <c r="X2136" t="str">
        <f>IF(AND(L2136&lt;&gt;L2135,以前300和1000统计!D2136&gt;以前300和1000统计!E2136+30),1,"")</f>
        <v/>
      </c>
      <c r="Y2136" t="str">
        <f t="shared" si="183"/>
        <v/>
      </c>
    </row>
    <row r="2137" spans="1:25" x14ac:dyDescent="0.25">
      <c r="A2137" s="6">
        <v>45539</v>
      </c>
      <c r="B2137" s="4">
        <v>4542.8999999999996</v>
      </c>
      <c r="C2137" s="4">
        <v>4594.4399999999996</v>
      </c>
      <c r="D2137" s="4">
        <v>4529.34</v>
      </c>
      <c r="E2137" s="4">
        <v>4550.7700000000004</v>
      </c>
      <c r="F2137" s="13">
        <v>4.0286728545553263E-3</v>
      </c>
      <c r="G2137" s="13" t="s">
        <v>9</v>
      </c>
      <c r="H2137" s="13" t="str">
        <f t="shared" si="180"/>
        <v/>
      </c>
      <c r="I2137" s="7">
        <v>113470304817</v>
      </c>
      <c r="J2137" s="8">
        <v>123327851891</v>
      </c>
      <c r="K2137" s="8">
        <v>107537598229.2</v>
      </c>
      <c r="L2137" s="4">
        <f>IF(AND(以前300和1000统计!C2136&lt;-10,J2136&lt;K2136*1.05,以前300和1000统计!G2136&lt;10),L2136*(2-E2137/E2136),L2136)</f>
        <v>22063.304135414022</v>
      </c>
      <c r="M2137" s="4">
        <f t="shared" si="184"/>
        <v>4550.7700000000004</v>
      </c>
      <c r="N2137" s="4">
        <f t="shared" si="185"/>
        <v>1</v>
      </c>
      <c r="O2137" t="s">
        <v>9</v>
      </c>
      <c r="P2137" t="s">
        <v>9</v>
      </c>
      <c r="R2137" t="s">
        <v>9</v>
      </c>
      <c r="S2137" s="4">
        <f t="shared" si="181"/>
        <v>15244.068827865322</v>
      </c>
      <c r="T2137" s="4">
        <f t="shared" si="182"/>
        <v>45050.273088121852</v>
      </c>
      <c r="U2137" s="4" t="s">
        <v>9</v>
      </c>
      <c r="V2137" t="s">
        <v>9</v>
      </c>
      <c r="W2137" t="s">
        <v>9</v>
      </c>
      <c r="X2137" t="str">
        <f>IF(AND(L2137&lt;&gt;L2136,以前300和1000统计!D2137&gt;以前300和1000统计!E2137+30),1,"")</f>
        <v/>
      </c>
      <c r="Y2137" t="str">
        <f t="shared" si="183"/>
        <v/>
      </c>
    </row>
    <row r="2138" spans="1:25" x14ac:dyDescent="0.25">
      <c r="A2138" s="6">
        <v>45540</v>
      </c>
      <c r="B2138" s="4">
        <v>4554.5200000000004</v>
      </c>
      <c r="C2138" s="4">
        <v>4614.75</v>
      </c>
      <c r="D2138" s="4">
        <v>4554.5200000000004</v>
      </c>
      <c r="E2138" s="4">
        <v>4586.78</v>
      </c>
      <c r="F2138" s="13">
        <v>3.1449566967018949E-3</v>
      </c>
      <c r="G2138" s="13" t="s">
        <v>9</v>
      </c>
      <c r="H2138" s="13" t="str">
        <f t="shared" si="180"/>
        <v/>
      </c>
      <c r="I2138" s="7">
        <v>108293303464</v>
      </c>
      <c r="J2138" s="8">
        <v>112781051672.66667</v>
      </c>
      <c r="K2138" s="8">
        <v>107044513037.85001</v>
      </c>
      <c r="L2138" s="4">
        <f>IF(AND(以前300和1000统计!C2137&lt;-10,J2137&lt;K2137*1.05,以前300和1000统计!G2137&lt;10),L2137*(2-E2138/E2137),L2137)</f>
        <v>22063.304135414022</v>
      </c>
      <c r="M2138" s="4">
        <f t="shared" si="184"/>
        <v>4586.78</v>
      </c>
      <c r="N2138" s="4">
        <f t="shared" si="185"/>
        <v>1</v>
      </c>
      <c r="O2138" t="s">
        <v>9</v>
      </c>
      <c r="P2138" t="s">
        <v>9</v>
      </c>
      <c r="R2138" t="s">
        <v>9</v>
      </c>
      <c r="S2138" s="4">
        <f t="shared" si="181"/>
        <v>15364.694330470687</v>
      </c>
      <c r="T2138" s="4">
        <f t="shared" si="182"/>
        <v>45406.753493394637</v>
      </c>
      <c r="U2138" s="4" t="s">
        <v>9</v>
      </c>
      <c r="V2138" t="s">
        <v>9</v>
      </c>
      <c r="W2138" t="s">
        <v>9</v>
      </c>
      <c r="X2138" t="str">
        <f>IF(AND(L2138&lt;&gt;L2137,以前300和1000统计!D2138&gt;以前300和1000统计!E2138+30),1,"")</f>
        <v/>
      </c>
      <c r="Y2138" t="str">
        <f t="shared" si="183"/>
        <v/>
      </c>
    </row>
    <row r="2139" spans="1:25" x14ac:dyDescent="0.25">
      <c r="A2139" s="6">
        <v>45541</v>
      </c>
      <c r="B2139" s="4">
        <v>4588.93</v>
      </c>
      <c r="C2139" s="4">
        <v>4595.7</v>
      </c>
      <c r="D2139" s="4">
        <v>4506.3900000000003</v>
      </c>
      <c r="E2139" s="4">
        <v>4508.2299999999996</v>
      </c>
      <c r="F2139" s="13">
        <v>-9.3478686024565105E-3</v>
      </c>
      <c r="G2139" s="13" t="s">
        <v>9</v>
      </c>
      <c r="H2139" s="13" t="str">
        <f t="shared" si="180"/>
        <v/>
      </c>
      <c r="I2139" s="7">
        <v>115580272235</v>
      </c>
      <c r="J2139" s="8">
        <v>112447960172</v>
      </c>
      <c r="K2139" s="8">
        <v>107728345193.14999</v>
      </c>
      <c r="L2139" s="4">
        <f>IF(AND(以前300和1000统计!C2138&lt;-10,J2138&lt;K2138*1.05,以前300和1000统计!G2138&lt;10),L2138*(2-E2139/E2138),L2138)</f>
        <v>22063.304135414022</v>
      </c>
      <c r="M2139" s="4">
        <f t="shared" si="184"/>
        <v>4508.2299999999996</v>
      </c>
      <c r="N2139" s="4">
        <f t="shared" si="185"/>
        <v>1</v>
      </c>
      <c r="O2139">
        <v>12331.217909005594</v>
      </c>
      <c r="P2139" t="s">
        <v>9</v>
      </c>
      <c r="Q2139">
        <v>8.1275013938253426E-3</v>
      </c>
      <c r="R2139">
        <v>2.8674138107460667E-3</v>
      </c>
      <c r="S2139" s="4">
        <f t="shared" si="181"/>
        <v>15101.569275495633</v>
      </c>
      <c r="T2139" s="4">
        <f t="shared" si="182"/>
        <v>44629.149054789297</v>
      </c>
      <c r="U2139" s="4">
        <v>4629.32</v>
      </c>
      <c r="V2139">
        <v>-2.615718939282663E-2</v>
      </c>
      <c r="W2139">
        <v>8.1275013938253426E-3</v>
      </c>
      <c r="X2139" t="str">
        <f>IF(AND(L2139&lt;&gt;L2138,以前300和1000统计!D2139&gt;以前300和1000统计!E2139+30),1,"")</f>
        <v/>
      </c>
      <c r="Y2139" t="str">
        <f t="shared" si="183"/>
        <v/>
      </c>
    </row>
    <row r="2140" spans="1:25" x14ac:dyDescent="0.25">
      <c r="A2140" s="6">
        <v>45544</v>
      </c>
      <c r="B2140" s="4">
        <v>4490.99</v>
      </c>
      <c r="C2140" s="4">
        <v>4523.37</v>
      </c>
      <c r="D2140" s="4">
        <v>4459.13</v>
      </c>
      <c r="E2140" s="4">
        <v>4475.53</v>
      </c>
      <c r="F2140" s="13">
        <v>-2.4254487897828136E-2</v>
      </c>
      <c r="G2140" s="13">
        <v>-2.4254487897828136E-2</v>
      </c>
      <c r="H2140" s="13" t="str">
        <f t="shared" si="180"/>
        <v/>
      </c>
      <c r="I2140" s="7">
        <v>100227926910</v>
      </c>
      <c r="J2140" s="8">
        <v>108033834203</v>
      </c>
      <c r="K2140" s="8">
        <v>108060765110.85001</v>
      </c>
      <c r="L2140" s="4">
        <f>IF(AND(以前300和1000统计!C2139&lt;-10,J2139&lt;K2139*1.05,以前300和1000统计!G2139&lt;10),L2139*(2-E2140/E2139),L2139)</f>
        <v>22223.33812774095</v>
      </c>
      <c r="M2140" s="4">
        <f t="shared" si="184"/>
        <v>4475.53</v>
      </c>
      <c r="N2140" s="4">
        <f t="shared" si="185"/>
        <v>0</v>
      </c>
      <c r="O2140" t="s">
        <v>9</v>
      </c>
      <c r="P2140" t="s">
        <v>9</v>
      </c>
      <c r="R2140" t="s">
        <v>9</v>
      </c>
      <c r="S2140" s="4">
        <f t="shared" si="181"/>
        <v>15101.569275495633</v>
      </c>
      <c r="T2140" s="4">
        <f t="shared" si="182"/>
        <v>44952.862169269167</v>
      </c>
      <c r="U2140" s="4" t="s">
        <v>9</v>
      </c>
      <c r="V2140" t="s">
        <v>9</v>
      </c>
      <c r="W2140" t="s">
        <v>9</v>
      </c>
      <c r="X2140" t="str">
        <f>IF(AND(L2140&lt;&gt;L2139,以前300和1000统计!D2140&gt;以前300和1000统计!E2140+30),1,"")</f>
        <v/>
      </c>
      <c r="Y2140" t="str">
        <f t="shared" si="183"/>
        <v/>
      </c>
    </row>
    <row r="2141" spans="1:25" x14ac:dyDescent="0.25">
      <c r="A2141" s="6">
        <v>45545</v>
      </c>
      <c r="B2141" s="4">
        <v>4481.49</v>
      </c>
      <c r="C2141" s="4">
        <v>4507.1499999999996</v>
      </c>
      <c r="D2141" s="4">
        <v>4400.78</v>
      </c>
      <c r="E2141" s="4">
        <v>4487.58</v>
      </c>
      <c r="F2141" s="13">
        <v>-4.5805116420412073E-3</v>
      </c>
      <c r="G2141" s="13">
        <v>-4.5805116420412073E-3</v>
      </c>
      <c r="H2141" s="13" t="str">
        <f t="shared" si="180"/>
        <v/>
      </c>
      <c r="I2141" s="7">
        <v>114554770062</v>
      </c>
      <c r="J2141" s="8">
        <v>110120989735.66667</v>
      </c>
      <c r="K2141" s="8">
        <v>109334184340.60001</v>
      </c>
      <c r="L2141" s="4">
        <f>IF(AND(以前300和1000统计!C2140&lt;-10,J2140&lt;K2140*1.05,以前300和1000统计!G2140&lt;10),L2140*(2-E2141/E2140),L2140)</f>
        <v>22163.503599888547</v>
      </c>
      <c r="M2141" s="4">
        <f t="shared" si="184"/>
        <v>4487.58</v>
      </c>
      <c r="N2141" s="4">
        <f t="shared" si="185"/>
        <v>0</v>
      </c>
      <c r="O2141" t="s">
        <v>9</v>
      </c>
      <c r="P2141" t="s">
        <v>9</v>
      </c>
      <c r="R2141" t="s">
        <v>9</v>
      </c>
      <c r="S2141" s="4">
        <f t="shared" si="181"/>
        <v>15101.569275495633</v>
      </c>
      <c r="T2141" s="4">
        <f t="shared" si="182"/>
        <v>44831.830249219551</v>
      </c>
      <c r="U2141" s="4" t="s">
        <v>9</v>
      </c>
      <c r="V2141" t="s">
        <v>9</v>
      </c>
      <c r="W2141" t="s">
        <v>9</v>
      </c>
      <c r="X2141" t="str">
        <f>IF(AND(L2141&lt;&gt;L2140,以前300和1000统计!D2141&gt;以前300和1000统计!E2141+30),1,"")</f>
        <v/>
      </c>
      <c r="Y2141" t="str">
        <f t="shared" si="183"/>
        <v/>
      </c>
    </row>
    <row r="2142" spans="1:25" x14ac:dyDescent="0.25">
      <c r="A2142" s="6">
        <v>45546</v>
      </c>
      <c r="B2142" s="4">
        <v>4469.01</v>
      </c>
      <c r="C2142" s="4">
        <v>4500.68</v>
      </c>
      <c r="D2142" s="4">
        <v>4453.2</v>
      </c>
      <c r="E2142" s="4">
        <v>4486.01</v>
      </c>
      <c r="F2142" s="13">
        <v>2.3416221095602374E-3</v>
      </c>
      <c r="G2142" s="13">
        <v>2.3416221095602374E-3</v>
      </c>
      <c r="H2142" s="13" t="str">
        <f t="shared" si="180"/>
        <v/>
      </c>
      <c r="I2142" s="7">
        <v>101974619541</v>
      </c>
      <c r="J2142" s="8">
        <v>105585772171</v>
      </c>
      <c r="K2142" s="8">
        <v>109994253896.60001</v>
      </c>
      <c r="L2142" s="4">
        <f>IF(AND(以前300和1000统计!C2141&lt;-10,J2141&lt;K2141*1.05,以前300和1000统计!G2141&lt;10),L2141*(2-E2142/E2141),L2141)</f>
        <v>22171.257601076675</v>
      </c>
      <c r="M2142" s="4">
        <f t="shared" si="184"/>
        <v>4486.01</v>
      </c>
      <c r="N2142" s="4">
        <f t="shared" si="185"/>
        <v>0</v>
      </c>
      <c r="O2142" t="s">
        <v>9</v>
      </c>
      <c r="P2142" t="s">
        <v>9</v>
      </c>
      <c r="R2142" t="s">
        <v>9</v>
      </c>
      <c r="S2142" s="4">
        <f t="shared" si="181"/>
        <v>15101.569275495633</v>
      </c>
      <c r="T2142" s="4">
        <f t="shared" si="182"/>
        <v>44847.514866204932</v>
      </c>
      <c r="U2142" s="4" t="s">
        <v>9</v>
      </c>
      <c r="V2142" t="s">
        <v>9</v>
      </c>
      <c r="W2142" t="s">
        <v>9</v>
      </c>
      <c r="X2142" t="str">
        <f>IF(AND(L2142&lt;&gt;L2141,以前300和1000统计!D2142&gt;以前300和1000统计!E2142+30),1,"")</f>
        <v/>
      </c>
      <c r="Y2142" t="str">
        <f t="shared" si="183"/>
        <v/>
      </c>
    </row>
    <row r="2143" spans="1:25" x14ac:dyDescent="0.25">
      <c r="A2143" s="6">
        <v>45547</v>
      </c>
      <c r="B2143" s="4">
        <v>4490.5200000000004</v>
      </c>
      <c r="C2143" s="4">
        <v>4542.28</v>
      </c>
      <c r="D2143" s="4">
        <v>4468.74</v>
      </c>
      <c r="E2143" s="4">
        <v>4468.74</v>
      </c>
      <c r="F2143" s="13">
        <v>-4.1982538472852271E-3</v>
      </c>
      <c r="G2143" s="13">
        <v>-4.1982538472852271E-3</v>
      </c>
      <c r="H2143" s="13" t="str">
        <f t="shared" si="180"/>
        <v/>
      </c>
      <c r="I2143" s="7">
        <v>106135757549</v>
      </c>
      <c r="J2143" s="8">
        <v>107555049050.66667</v>
      </c>
      <c r="K2143" s="8">
        <v>109711891351.89999</v>
      </c>
      <c r="L2143" s="4">
        <f>IF(AND(以前300和1000统计!C2142&lt;-10,J2142&lt;K2142*1.05,以前300和1000统计!G2142&lt;10),L2142*(2-E2143/E2142),L2142)</f>
        <v>22256.611316019487</v>
      </c>
      <c r="M2143" s="4">
        <f t="shared" si="184"/>
        <v>4468.74</v>
      </c>
      <c r="N2143" s="4">
        <f t="shared" si="185"/>
        <v>0</v>
      </c>
      <c r="O2143" t="s">
        <v>9</v>
      </c>
      <c r="P2143" t="s">
        <v>9</v>
      </c>
      <c r="R2143" t="s">
        <v>9</v>
      </c>
      <c r="S2143" s="4">
        <f t="shared" si="181"/>
        <v>15101.569275495633</v>
      </c>
      <c r="T2143" s="4">
        <f t="shared" si="182"/>
        <v>45020.166416633794</v>
      </c>
      <c r="U2143" s="4" t="s">
        <v>9</v>
      </c>
      <c r="V2143" t="s">
        <v>9</v>
      </c>
      <c r="W2143" t="s">
        <v>9</v>
      </c>
      <c r="X2143" t="str">
        <f>IF(AND(L2143&lt;&gt;L2142,以前300和1000统计!D2143&gt;以前300和1000统计!E2143+30),1,"")</f>
        <v/>
      </c>
      <c r="Y2143" t="str">
        <f t="shared" si="183"/>
        <v/>
      </c>
    </row>
    <row r="2144" spans="1:25" x14ac:dyDescent="0.25">
      <c r="A2144" s="6">
        <v>45548</v>
      </c>
      <c r="B2144" s="4">
        <v>4471.9799999999996</v>
      </c>
      <c r="C2144" s="4">
        <v>4478.22</v>
      </c>
      <c r="D2144" s="4">
        <v>4413.1899999999996</v>
      </c>
      <c r="E2144" s="4">
        <v>4413.1899999999996</v>
      </c>
      <c r="F2144" s="13">
        <v>-1.6232687845100791E-2</v>
      </c>
      <c r="G2144" s="13">
        <v>-1.6232687845100791E-2</v>
      </c>
      <c r="H2144" s="13" t="str">
        <f t="shared" si="180"/>
        <v/>
      </c>
      <c r="I2144" s="7">
        <v>102975444046</v>
      </c>
      <c r="J2144" s="8">
        <v>103695273712</v>
      </c>
      <c r="K2144" s="8">
        <v>109439982526</v>
      </c>
      <c r="L2144" s="4">
        <f>IF(AND(以前300和1000统计!C2143&lt;-10,J2143&lt;K2143*1.05,以前300和1000统计!G2143&lt;10),L2143*(2-E2144/E2143),L2143)</f>
        <v>22533.278734263757</v>
      </c>
      <c r="M2144" s="4">
        <f t="shared" si="184"/>
        <v>4413.1899999999996</v>
      </c>
      <c r="N2144" s="4">
        <f t="shared" si="185"/>
        <v>0</v>
      </c>
      <c r="O2144" t="s">
        <v>9</v>
      </c>
      <c r="P2144" t="s">
        <v>9</v>
      </c>
      <c r="R2144" t="s">
        <v>9</v>
      </c>
      <c r="S2144" s="4">
        <f t="shared" si="181"/>
        <v>15101.569275495633</v>
      </c>
      <c r="T2144" s="4">
        <f t="shared" si="182"/>
        <v>45579.802968423341</v>
      </c>
      <c r="U2144" s="4" t="s">
        <v>9</v>
      </c>
      <c r="V2144" t="s">
        <v>9</v>
      </c>
      <c r="W2144" t="s">
        <v>9</v>
      </c>
      <c r="X2144" t="str">
        <f>IF(AND(L2144&lt;&gt;L2143,以前300和1000统计!D2144&gt;以前300和1000统计!E2144+30),1,"")</f>
        <v/>
      </c>
      <c r="Y2144" t="str">
        <f t="shared" si="183"/>
        <v/>
      </c>
    </row>
    <row r="2145" spans="1:25" x14ac:dyDescent="0.25">
      <c r="A2145" s="6">
        <v>45553</v>
      </c>
      <c r="B2145" s="4">
        <v>4413.8999999999996</v>
      </c>
      <c r="C2145" s="4">
        <v>4425.79</v>
      </c>
      <c r="D2145" s="4">
        <v>4342.21</v>
      </c>
      <c r="E2145" s="4">
        <v>4399.13</v>
      </c>
      <c r="F2145" s="13">
        <v>-1.5577097794904127E-2</v>
      </c>
      <c r="G2145" s="13">
        <v>-1.5577097794904127E-2</v>
      </c>
      <c r="H2145" s="13" t="str">
        <f t="shared" si="180"/>
        <v/>
      </c>
      <c r="I2145" s="7">
        <v>94168113827</v>
      </c>
      <c r="J2145" s="8">
        <v>101093105140.66667</v>
      </c>
      <c r="K2145" s="8">
        <v>108903155935.10001</v>
      </c>
      <c r="L2145" s="4">
        <f>IF(AND(以前300和1000统计!C2144&lt;-10,J2144&lt;K2144*1.05,以前300和1000统计!G2144&lt;10),L2144*(2-E2145/E2144),L2144)</f>
        <v>22605.067598782105</v>
      </c>
      <c r="M2145" s="4">
        <f t="shared" si="184"/>
        <v>4399.13</v>
      </c>
      <c r="N2145" s="4">
        <f t="shared" si="185"/>
        <v>0</v>
      </c>
      <c r="O2145" t="s">
        <v>9</v>
      </c>
      <c r="P2145" t="s">
        <v>9</v>
      </c>
      <c r="R2145" t="s">
        <v>9</v>
      </c>
      <c r="S2145" s="4">
        <f t="shared" si="181"/>
        <v>15101.569275495633</v>
      </c>
      <c r="T2145" s="4">
        <f t="shared" si="182"/>
        <v>45725.015848389077</v>
      </c>
      <c r="U2145" s="4" t="s">
        <v>9</v>
      </c>
      <c r="V2145" t="s">
        <v>9</v>
      </c>
      <c r="W2145" t="s">
        <v>9</v>
      </c>
      <c r="X2145" t="str">
        <f>IF(AND(L2145&lt;&gt;L2144,以前300和1000统计!D2145&gt;以前300和1000统计!E2145+30),1,"")</f>
        <v/>
      </c>
      <c r="Y2145" t="str">
        <f t="shared" si="183"/>
        <v/>
      </c>
    </row>
    <row r="2146" spans="1:25" x14ac:dyDescent="0.25">
      <c r="A2146" s="6">
        <v>45554</v>
      </c>
      <c r="B2146" s="4">
        <v>4418.78</v>
      </c>
      <c r="C2146" s="4">
        <v>4527.6099999999997</v>
      </c>
      <c r="D2146" s="4">
        <v>4385.49</v>
      </c>
      <c r="E2146" s="4">
        <v>4482.2700000000004</v>
      </c>
      <c r="F2146" s="13">
        <v>1.5653076346135331E-2</v>
      </c>
      <c r="G2146" s="13">
        <v>1.5653076346135331E-2</v>
      </c>
      <c r="H2146" s="13" t="str">
        <f t="shared" si="180"/>
        <v/>
      </c>
      <c r="I2146" s="7">
        <v>122312275719</v>
      </c>
      <c r="J2146" s="8">
        <v>106485277864</v>
      </c>
      <c r="K2146" s="8">
        <v>109625171323.60001</v>
      </c>
      <c r="L2146" s="4">
        <f>IF(AND(以前300和1000统计!C2145&lt;-10,J2145&lt;K2145*1.05,以前300和1000统计!G2145&lt;10),L2145*(2-E2146/E2145),L2145)</f>
        <v>22177.850098921281</v>
      </c>
      <c r="M2146" s="4">
        <f t="shared" si="184"/>
        <v>4482.2700000000004</v>
      </c>
      <c r="N2146" s="4">
        <f t="shared" si="185"/>
        <v>0</v>
      </c>
      <c r="O2146" t="s">
        <v>9</v>
      </c>
      <c r="P2146" t="s">
        <v>9</v>
      </c>
      <c r="R2146" t="s">
        <v>9</v>
      </c>
      <c r="S2146" s="4">
        <f t="shared" si="181"/>
        <v>15101.569275495633</v>
      </c>
      <c r="T2146" s="4">
        <f t="shared" si="182"/>
        <v>44860.850020683356</v>
      </c>
      <c r="U2146" s="4" t="s">
        <v>9</v>
      </c>
      <c r="V2146" t="s">
        <v>9</v>
      </c>
      <c r="W2146" t="s">
        <v>9</v>
      </c>
      <c r="X2146">
        <f>IF(AND(L2146&lt;&gt;L2145,以前300和1000统计!D2146&gt;以前300和1000统计!E2146+30),1,"")</f>
        <v>1</v>
      </c>
      <c r="Y2146">
        <f t="shared" si="183"/>
        <v>1.8899191431033024E-2</v>
      </c>
    </row>
    <row r="2147" spans="1:25" x14ac:dyDescent="0.25">
      <c r="A2147" s="6">
        <v>45555</v>
      </c>
      <c r="B2147" s="4">
        <v>4484.18</v>
      </c>
      <c r="C2147" s="4">
        <v>4487.08</v>
      </c>
      <c r="D2147" s="4">
        <v>4428.17</v>
      </c>
      <c r="E2147" s="4">
        <v>4463.3599999999997</v>
      </c>
      <c r="F2147" s="13">
        <v>1.4600614212355589E-2</v>
      </c>
      <c r="G2147" s="13">
        <v>1.4600614212355589E-2</v>
      </c>
      <c r="H2147" s="13" t="str">
        <f t="shared" si="180"/>
        <v/>
      </c>
      <c r="I2147" s="7">
        <v>110050423361</v>
      </c>
      <c r="J2147" s="8">
        <v>108843604302.33333</v>
      </c>
      <c r="K2147" s="8">
        <v>110513894213.3</v>
      </c>
      <c r="L2147" s="4">
        <f>IF(AND(以前300和1000统计!C2146&lt;-10,J2146&lt;K2146*1.05,以前300和1000统计!G2146&lt;10),L2146*(2-E2147/E2146),L2146)</f>
        <v>22271.414999155008</v>
      </c>
      <c r="M2147" s="4">
        <f t="shared" si="184"/>
        <v>4463.3599999999997</v>
      </c>
      <c r="N2147" s="4">
        <f t="shared" si="185"/>
        <v>0</v>
      </c>
      <c r="O2147" t="s">
        <v>9</v>
      </c>
      <c r="P2147" t="s">
        <v>9</v>
      </c>
      <c r="R2147" t="s">
        <v>9</v>
      </c>
      <c r="S2147" s="4">
        <f t="shared" si="181"/>
        <v>15101.569275495633</v>
      </c>
      <c r="T2147" s="4">
        <f t="shared" si="182"/>
        <v>45050.110969687135</v>
      </c>
      <c r="U2147" s="4" t="s">
        <v>9</v>
      </c>
      <c r="V2147" t="s">
        <v>9</v>
      </c>
      <c r="W2147" t="s">
        <v>9</v>
      </c>
      <c r="X2147" t="str">
        <f>IF(AND(L2147&lt;&gt;L2146,以前300和1000统计!D2147&gt;以前300和1000统计!E2147+30),1,"")</f>
        <v/>
      </c>
      <c r="Y2147" t="str">
        <f t="shared" si="183"/>
        <v/>
      </c>
    </row>
    <row r="2148" spans="1:25" x14ac:dyDescent="0.25">
      <c r="A2148" s="6">
        <v>45558</v>
      </c>
      <c r="B2148" s="4">
        <v>4462.72</v>
      </c>
      <c r="C2148" s="4">
        <v>4513.97</v>
      </c>
      <c r="D2148" s="4">
        <v>4445.99</v>
      </c>
      <c r="E2148" s="4">
        <v>4469.13</v>
      </c>
      <c r="F2148" s="13">
        <v>-2.9315503082144589E-3</v>
      </c>
      <c r="G2148" s="13">
        <v>-2.9315503082144589E-3</v>
      </c>
      <c r="H2148" s="13" t="str">
        <f t="shared" si="180"/>
        <v/>
      </c>
      <c r="I2148" s="7">
        <v>113678187174</v>
      </c>
      <c r="J2148" s="8">
        <v>115346962084.66667</v>
      </c>
      <c r="K2148" s="8">
        <v>111298100852.14999</v>
      </c>
      <c r="L2148" s="4">
        <f>IF(AND(以前300和1000统计!C2147&lt;-10,J2147&lt;K2147*1.05,以前300和1000统计!G2147&lt;10),L2147*(2-E2148/E2147),L2147)</f>
        <v>22242.623670526995</v>
      </c>
      <c r="M2148" s="4">
        <f t="shared" si="184"/>
        <v>4469.13</v>
      </c>
      <c r="N2148" s="4">
        <f t="shared" si="185"/>
        <v>0</v>
      </c>
      <c r="O2148" t="s">
        <v>9</v>
      </c>
      <c r="P2148">
        <v>12431.439899748601</v>
      </c>
      <c r="R2148" t="s">
        <v>9</v>
      </c>
      <c r="S2148" s="4">
        <f t="shared" si="181"/>
        <v>15101.569275495633</v>
      </c>
      <c r="T2148" s="4">
        <f t="shared" si="182"/>
        <v>44991.872525937339</v>
      </c>
      <c r="U2148" s="4" t="s">
        <v>9</v>
      </c>
      <c r="V2148" t="s">
        <v>9</v>
      </c>
      <c r="W2148" t="s">
        <v>9</v>
      </c>
      <c r="X2148" t="str">
        <f>IF(AND(L2148&lt;&gt;L2147,以前300和1000统计!D2148&gt;以前300和1000统计!E2148+30),1,"")</f>
        <v/>
      </c>
      <c r="Y2148" t="str">
        <f t="shared" si="183"/>
        <v/>
      </c>
    </row>
    <row r="2149" spans="1:25" x14ac:dyDescent="0.25">
      <c r="A2149" s="6">
        <v>45559</v>
      </c>
      <c r="B2149" s="4">
        <v>4489.49</v>
      </c>
      <c r="C2149" s="4">
        <v>4642.5600000000004</v>
      </c>
      <c r="D2149" s="4">
        <v>4466.34</v>
      </c>
      <c r="E2149" s="4">
        <v>4642.5600000000004</v>
      </c>
      <c r="F2149" s="13">
        <v>4.0149125322627155E-2</v>
      </c>
      <c r="G2149" s="13" t="s">
        <v>9</v>
      </c>
      <c r="H2149" s="13" t="str">
        <f t="shared" si="180"/>
        <v/>
      </c>
      <c r="I2149" s="7">
        <v>186154173396</v>
      </c>
      <c r="J2149" s="8">
        <v>136627594643.66667</v>
      </c>
      <c r="K2149" s="8">
        <v>115863350216.89999</v>
      </c>
      <c r="L2149" s="4">
        <f>IF(AND(以前300和1000统计!C2148&lt;-10,J2148&lt;K2148*1.05,以前300和1000统计!G2148&lt;10),L2148*(2-E2149/E2148),L2148)</f>
        <v>22242.623670526995</v>
      </c>
      <c r="M2149" s="4">
        <f t="shared" si="184"/>
        <v>4642.5600000000004</v>
      </c>
      <c r="N2149" s="4">
        <f t="shared" si="185"/>
        <v>1</v>
      </c>
      <c r="O2149" t="s">
        <v>9</v>
      </c>
      <c r="P2149" t="s">
        <v>9</v>
      </c>
      <c r="R2149" t="s">
        <v>9</v>
      </c>
      <c r="S2149" s="4">
        <f t="shared" si="181"/>
        <v>15687.603953262718</v>
      </c>
      <c r="T2149" s="4">
        <f t="shared" si="182"/>
        <v>46737.836606680874</v>
      </c>
      <c r="U2149" s="4" t="s">
        <v>9</v>
      </c>
      <c r="V2149" t="s">
        <v>9</v>
      </c>
      <c r="W2149" t="s">
        <v>9</v>
      </c>
      <c r="X2149" t="str">
        <f>IF(AND(L2149&lt;&gt;L2148,以前300和1000统计!D2149&gt;以前300和1000统计!E2149+30),1,"")</f>
        <v/>
      </c>
      <c r="Y2149" t="str">
        <f t="shared" si="183"/>
        <v/>
      </c>
    </row>
    <row r="2150" spans="1:25" x14ac:dyDescent="0.25">
      <c r="A2150" s="6">
        <v>45560</v>
      </c>
      <c r="B2150" s="4">
        <v>4688.3900000000003</v>
      </c>
      <c r="C2150" s="4">
        <v>4799.8599999999997</v>
      </c>
      <c r="D2150" s="4">
        <v>4681.8500000000004</v>
      </c>
      <c r="E2150" s="4">
        <v>4686.26</v>
      </c>
      <c r="F2150" s="13">
        <v>4.8584400095768032E-2</v>
      </c>
      <c r="G2150" s="13" t="s">
        <v>9</v>
      </c>
      <c r="H2150" s="13" t="str">
        <f t="shared" si="180"/>
        <v/>
      </c>
      <c r="I2150" s="7">
        <v>228396448070</v>
      </c>
      <c r="J2150" s="8">
        <v>176076269546.66666</v>
      </c>
      <c r="K2150" s="8">
        <v>122407206380.7</v>
      </c>
      <c r="L2150" s="4">
        <f>IF(AND(以前300和1000统计!C2149&lt;-10,J2149&lt;K2149*1.05,以前300和1000统计!G2149&lt;10),L2149*(2-E2150/E2149),L2149)</f>
        <v>22242.623670526995</v>
      </c>
      <c r="M2150" s="4">
        <f t="shared" si="184"/>
        <v>4686.26</v>
      </c>
      <c r="N2150" s="4">
        <f t="shared" si="185"/>
        <v>1</v>
      </c>
      <c r="O2150" t="s">
        <v>9</v>
      </c>
      <c r="P2150" t="s">
        <v>9</v>
      </c>
      <c r="R2150" t="s">
        <v>9</v>
      </c>
      <c r="S2150" s="4">
        <f t="shared" si="181"/>
        <v>15835.269959250272</v>
      </c>
      <c r="T2150" s="4">
        <f t="shared" si="182"/>
        <v>47177.775661795276</v>
      </c>
      <c r="U2150" s="4" t="s">
        <v>9</v>
      </c>
      <c r="V2150" t="s">
        <v>9</v>
      </c>
      <c r="W2150" t="s">
        <v>9</v>
      </c>
      <c r="X2150" t="str">
        <f>IF(AND(L2150&lt;&gt;L2149,以前300和1000统计!D2150&gt;以前300和1000统计!E2150+30),1,"")</f>
        <v/>
      </c>
      <c r="Y2150" t="str">
        <f t="shared" si="183"/>
        <v/>
      </c>
    </row>
    <row r="2151" spans="1:25" x14ac:dyDescent="0.25">
      <c r="A2151" s="6">
        <v>45561</v>
      </c>
      <c r="B2151" s="4">
        <v>4675.9399999999996</v>
      </c>
      <c r="C2151" s="4">
        <v>4874.13</v>
      </c>
      <c r="D2151" s="4">
        <v>4672.87</v>
      </c>
      <c r="E2151" s="4">
        <v>4874.13</v>
      </c>
      <c r="F2151" s="13">
        <v>4.9879807692307709E-2</v>
      </c>
      <c r="G2151" s="13" t="s">
        <v>9</v>
      </c>
      <c r="H2151" s="13" t="str">
        <f t="shared" si="180"/>
        <v/>
      </c>
      <c r="I2151" s="7">
        <v>222158651466</v>
      </c>
      <c r="J2151" s="8">
        <v>212236424310.66666</v>
      </c>
      <c r="K2151" s="8">
        <v>128508796925.60001</v>
      </c>
      <c r="L2151" s="4">
        <f>IF(AND(以前300和1000统计!C2150&lt;-10,J2150&lt;K2150*1.05,以前300和1000统计!G2150&lt;10),L2150*(2-E2151/E2150),L2150)</f>
        <v>22242.623670526995</v>
      </c>
      <c r="M2151" s="4">
        <f t="shared" si="184"/>
        <v>4874.13</v>
      </c>
      <c r="N2151" s="4">
        <f t="shared" si="185"/>
        <v>1</v>
      </c>
      <c r="O2151" t="s">
        <v>9</v>
      </c>
      <c r="P2151" t="s">
        <v>9</v>
      </c>
      <c r="R2151" t="s">
        <v>9</v>
      </c>
      <c r="S2151" s="4">
        <f t="shared" si="181"/>
        <v>16470.098621604546</v>
      </c>
      <c r="T2151" s="4">
        <f t="shared" si="182"/>
        <v>49069.1109085766</v>
      </c>
      <c r="U2151" s="4" t="s">
        <v>9</v>
      </c>
      <c r="V2151" t="s">
        <v>9</v>
      </c>
      <c r="W2151" t="s">
        <v>9</v>
      </c>
      <c r="X2151" t="str">
        <f>IF(AND(L2151&lt;&gt;L2150,以前300和1000统计!D2151&gt;以前300和1000统计!E2151+30),1,"")</f>
        <v/>
      </c>
      <c r="Y2151" t="str">
        <f t="shared" si="183"/>
        <v/>
      </c>
    </row>
    <row r="2152" spans="1:25" x14ac:dyDescent="0.25">
      <c r="A2152" s="6">
        <v>45562</v>
      </c>
      <c r="B2152" s="4">
        <v>4950.9399999999996</v>
      </c>
      <c r="C2152" s="4">
        <v>5164.54</v>
      </c>
      <c r="D2152" s="4">
        <v>4944.84</v>
      </c>
      <c r="E2152" s="4">
        <v>5136.4399999999996</v>
      </c>
      <c r="F2152" s="13">
        <v>9.6063812080422251E-2</v>
      </c>
      <c r="G2152" s="13" t="s">
        <v>9</v>
      </c>
      <c r="H2152" s="13" t="str">
        <f t="shared" si="180"/>
        <v/>
      </c>
      <c r="I2152" s="7">
        <v>277755801270</v>
      </c>
      <c r="J2152" s="8">
        <v>242770300268.66666</v>
      </c>
      <c r="K2152" s="8">
        <v>137778201258.10001</v>
      </c>
      <c r="L2152" s="4">
        <f>IF(AND(以前300和1000统计!C2151&lt;-10,J2151&lt;K2151*1.05,以前300和1000统计!G2151&lt;10),L2151*(2-E2152/E2151),L2151)</f>
        <v>22242.623670526995</v>
      </c>
      <c r="M2152" s="4">
        <f t="shared" si="184"/>
        <v>5136.4399999999996</v>
      </c>
      <c r="N2152" s="4">
        <f t="shared" si="185"/>
        <v>1</v>
      </c>
      <c r="O2152" t="s">
        <v>9</v>
      </c>
      <c r="P2152" t="s">
        <v>9</v>
      </c>
      <c r="R2152" t="s">
        <v>9</v>
      </c>
      <c r="S2152" s="4">
        <f t="shared" si="181"/>
        <v>17356.466356858444</v>
      </c>
      <c r="T2152" s="4">
        <f t="shared" si="182"/>
        <v>51709.852637342286</v>
      </c>
      <c r="U2152" s="4" t="s">
        <v>9</v>
      </c>
      <c r="V2152" t="s">
        <v>9</v>
      </c>
      <c r="W2152" t="s">
        <v>9</v>
      </c>
      <c r="X2152" t="str">
        <f>IF(AND(L2152&lt;&gt;L2151,以前300和1000统计!D2152&gt;以前300和1000统计!E2152+30),1,"")</f>
        <v/>
      </c>
      <c r="Y2152" t="str">
        <f t="shared" si="183"/>
        <v/>
      </c>
    </row>
    <row r="2153" spans="1:25" x14ac:dyDescent="0.25">
      <c r="A2153" s="6">
        <v>45565</v>
      </c>
      <c r="B2153" s="4">
        <v>5375.57</v>
      </c>
      <c r="C2153" s="4">
        <v>5732.57</v>
      </c>
      <c r="D2153" s="4">
        <v>5307.55</v>
      </c>
      <c r="E2153" s="4">
        <v>5708.83</v>
      </c>
      <c r="F2153" s="13">
        <v>0.17125107455074029</v>
      </c>
      <c r="G2153" s="13" t="s">
        <v>9</v>
      </c>
      <c r="H2153" s="13" t="str">
        <f t="shared" si="180"/>
        <v/>
      </c>
      <c r="I2153" s="7">
        <v>484582504080</v>
      </c>
      <c r="J2153" s="8">
        <v>328165652272</v>
      </c>
      <c r="K2153" s="8">
        <v>156100510095.04999</v>
      </c>
      <c r="L2153" s="4">
        <f>IF(AND(以前300和1000统计!C2152&lt;-10,J2152&lt;K2152*1.05,以前300和1000统计!G2152&lt;10),L2152*(2-E2153/E2152),L2152)</f>
        <v>22242.623670526995</v>
      </c>
      <c r="M2153" s="4">
        <f t="shared" si="184"/>
        <v>5708.83</v>
      </c>
      <c r="N2153" s="4">
        <f t="shared" si="185"/>
        <v>1</v>
      </c>
      <c r="O2153" t="s">
        <v>9</v>
      </c>
      <c r="P2153" t="s">
        <v>9</v>
      </c>
      <c r="R2153" t="s">
        <v>9</v>
      </c>
      <c r="S2153" s="4">
        <f t="shared" si="181"/>
        <v>19290.620708510993</v>
      </c>
      <c r="T2153" s="4">
        <f t="shared" si="182"/>
        <v>57472.248878919796</v>
      </c>
      <c r="U2153" s="4" t="s">
        <v>9</v>
      </c>
      <c r="V2153" t="s">
        <v>9</v>
      </c>
      <c r="W2153" t="s">
        <v>9</v>
      </c>
      <c r="X2153" t="str">
        <f>IF(AND(L2153&lt;&gt;L2152,以前300和1000统计!D2153&gt;以前300和1000统计!E2153+30),1,"")</f>
        <v/>
      </c>
      <c r="Y2153" t="str">
        <f t="shared" si="183"/>
        <v/>
      </c>
    </row>
    <row r="2154" spans="1:25" x14ac:dyDescent="0.25">
      <c r="A2154" s="6">
        <v>45573</v>
      </c>
      <c r="B2154" s="4">
        <v>6437.11</v>
      </c>
      <c r="C2154" s="4">
        <v>6437.11</v>
      </c>
      <c r="D2154" s="4">
        <v>5861.32</v>
      </c>
      <c r="E2154" s="4">
        <v>6201.99</v>
      </c>
      <c r="F2154" s="13">
        <v>0.20744912818995265</v>
      </c>
      <c r="G2154" s="13" t="s">
        <v>9</v>
      </c>
      <c r="H2154" s="13" t="str">
        <f t="shared" si="180"/>
        <v/>
      </c>
      <c r="I2154" s="7">
        <v>637520550865</v>
      </c>
      <c r="J2154" s="8">
        <v>466619618738.33331</v>
      </c>
      <c r="K2154" s="8">
        <v>179825138935.39999</v>
      </c>
      <c r="L2154" s="4">
        <f>IF(AND(以前300和1000统计!C2153&lt;-10,J2153&lt;K2153*1.05,以前300和1000统计!G2153&lt;10),L2153*(2-E2154/E2153),L2153)</f>
        <v>22242.623670526995</v>
      </c>
      <c r="M2154" s="4">
        <f t="shared" si="184"/>
        <v>6201.99</v>
      </c>
      <c r="N2154" s="4">
        <f t="shared" si="185"/>
        <v>1</v>
      </c>
      <c r="O2154" t="s">
        <v>9</v>
      </c>
      <c r="P2154" t="s">
        <v>9</v>
      </c>
      <c r="R2154" t="s">
        <v>9</v>
      </c>
      <c r="S2154" s="4">
        <f t="shared" si="181"/>
        <v>20957.050171046973</v>
      </c>
      <c r="T2154" s="4">
        <f t="shared" si="182"/>
        <v>62437.016485789871</v>
      </c>
      <c r="U2154" s="4" t="s">
        <v>9</v>
      </c>
      <c r="V2154" t="s">
        <v>9</v>
      </c>
      <c r="W2154" t="s">
        <v>9</v>
      </c>
      <c r="X2154" t="str">
        <f>IF(AND(L2154&lt;&gt;L2153,以前300和1000统计!D2154&gt;以前300和1000统计!E2154+30),1,"")</f>
        <v/>
      </c>
      <c r="Y2154" t="str">
        <f t="shared" si="183"/>
        <v/>
      </c>
    </row>
    <row r="2155" spans="1:25" x14ac:dyDescent="0.25">
      <c r="A2155" s="6">
        <v>45574</v>
      </c>
      <c r="B2155" s="4">
        <v>6052.67</v>
      </c>
      <c r="C2155" s="4">
        <v>6105.03</v>
      </c>
      <c r="D2155" s="4">
        <v>5706.05</v>
      </c>
      <c r="E2155" s="4">
        <v>5727.38</v>
      </c>
      <c r="F2155" s="13">
        <v>3.2493523191268192E-3</v>
      </c>
      <c r="G2155" s="13" t="s">
        <v>9</v>
      </c>
      <c r="H2155" s="13" t="str">
        <f t="shared" si="180"/>
        <v/>
      </c>
      <c r="I2155" s="7">
        <v>561178624981</v>
      </c>
      <c r="J2155" s="8">
        <v>561093893308.66663</v>
      </c>
      <c r="K2155" s="8">
        <v>200887384978.5</v>
      </c>
      <c r="L2155" s="4">
        <f>IF(AND(以前300和1000统计!C2154&lt;-10,J2154&lt;K2154*1.05,以前300和1000统计!G2154&lt;10),L2154*(2-E2155/E2154),L2154)</f>
        <v>22242.623670526995</v>
      </c>
      <c r="M2155" s="4">
        <f t="shared" si="184"/>
        <v>5727.38</v>
      </c>
      <c r="N2155" s="4">
        <f t="shared" si="185"/>
        <v>1</v>
      </c>
      <c r="O2155" t="s">
        <v>9</v>
      </c>
      <c r="P2155" t="s">
        <v>9</v>
      </c>
      <c r="R2155" t="s">
        <v>9</v>
      </c>
      <c r="S2155" s="4">
        <f t="shared" si="181"/>
        <v>19353.302731647589</v>
      </c>
      <c r="T2155" s="4">
        <f t="shared" si="182"/>
        <v>57658.996464099953</v>
      </c>
      <c r="U2155" s="4" t="s">
        <v>9</v>
      </c>
      <c r="V2155" t="s">
        <v>9</v>
      </c>
      <c r="W2155" t="s">
        <v>9</v>
      </c>
      <c r="X2155" t="str">
        <f>IF(AND(L2155&lt;&gt;L2154,以前300和1000统计!D2155&gt;以前300和1000统计!E2155+30),1,"")</f>
        <v/>
      </c>
      <c r="Y2155" t="str">
        <f t="shared" si="183"/>
        <v/>
      </c>
    </row>
    <row r="2156" spans="1:25" x14ac:dyDescent="0.25">
      <c r="A2156" s="6">
        <v>45575</v>
      </c>
      <c r="B2156" s="4">
        <v>5777.9</v>
      </c>
      <c r="C2156" s="4">
        <v>5881.33</v>
      </c>
      <c r="D2156" s="4">
        <v>5593.98</v>
      </c>
      <c r="E2156" s="4">
        <v>5654.53</v>
      </c>
      <c r="F2156" s="13">
        <v>-8.827166764215999E-2</v>
      </c>
      <c r="G2156" s="13" t="s">
        <v>9</v>
      </c>
      <c r="H2156" s="13" t="str">
        <f t="shared" si="180"/>
        <v/>
      </c>
      <c r="I2156" s="7">
        <v>422832925090</v>
      </c>
      <c r="J2156" s="8">
        <v>540510700312</v>
      </c>
      <c r="K2156" s="8">
        <v>216200053896.14999</v>
      </c>
      <c r="L2156" s="4">
        <f>IF(AND(以前300和1000统计!C2155&lt;-10,J2155&lt;K2155*1.05,以前300和1000统计!G2155&lt;10),L2155*(2-E2156/E2155),L2155)</f>
        <v>22242.623670526995</v>
      </c>
      <c r="M2156" s="4">
        <f t="shared" si="184"/>
        <v>5654.53</v>
      </c>
      <c r="N2156" s="4">
        <f t="shared" si="185"/>
        <v>1</v>
      </c>
      <c r="O2156" t="s">
        <v>9</v>
      </c>
      <c r="P2156" t="s">
        <v>9</v>
      </c>
      <c r="R2156" t="s">
        <v>9</v>
      </c>
      <c r="S2156" s="4">
        <f t="shared" si="181"/>
        <v>19107.136403588243</v>
      </c>
      <c r="T2156" s="4">
        <f t="shared" si="182"/>
        <v>56925.596917988172</v>
      </c>
      <c r="U2156" s="4" t="s">
        <v>9</v>
      </c>
      <c r="V2156" t="s">
        <v>9</v>
      </c>
      <c r="W2156" t="s">
        <v>9</v>
      </c>
      <c r="X2156" t="str">
        <f>IF(AND(L2156&lt;&gt;L2155,以前300和1000统计!D2156&gt;以前300和1000统计!E2156+30),1,"")</f>
        <v/>
      </c>
      <c r="Y2156" t="str">
        <f t="shared" si="183"/>
        <v/>
      </c>
    </row>
    <row r="2157" spans="1:25" x14ac:dyDescent="0.25">
      <c r="A2157" s="6">
        <v>45576</v>
      </c>
      <c r="B2157" s="4">
        <v>5610.95</v>
      </c>
      <c r="C2157" s="4">
        <v>5616.81</v>
      </c>
      <c r="D2157" s="4">
        <v>5349.32</v>
      </c>
      <c r="E2157" s="4">
        <v>5416.76</v>
      </c>
      <c r="F2157" s="13">
        <v>-5.4234222279646138E-2</v>
      </c>
      <c r="G2157" s="13" t="s">
        <v>9</v>
      </c>
      <c r="H2157" s="13" t="str">
        <f t="shared" si="180"/>
        <v/>
      </c>
      <c r="I2157" s="7">
        <v>325513950176</v>
      </c>
      <c r="J2157" s="8">
        <v>436508500082.33331</v>
      </c>
      <c r="K2157" s="8">
        <v>226802236164.10001</v>
      </c>
      <c r="L2157" s="4">
        <f>IF(AND(以前300和1000统计!C2156&lt;-10,J2156&lt;K2156*1.05,以前300和1000统计!G2156&lt;10),L2156*(2-E2157/E2156),L2156)</f>
        <v>22242.623670526995</v>
      </c>
      <c r="M2157" s="4">
        <f t="shared" si="184"/>
        <v>5416.76</v>
      </c>
      <c r="N2157" s="4">
        <f t="shared" si="185"/>
        <v>1</v>
      </c>
      <c r="O2157" t="s">
        <v>9</v>
      </c>
      <c r="P2157" t="s">
        <v>9</v>
      </c>
      <c r="R2157" t="s">
        <v>9</v>
      </c>
      <c r="S2157" s="4">
        <f t="shared" si="181"/>
        <v>18303.691409454128</v>
      </c>
      <c r="T2157" s="4">
        <f t="shared" si="182"/>
        <v>54531.905633444621</v>
      </c>
      <c r="U2157" s="4" t="s">
        <v>9</v>
      </c>
      <c r="V2157" t="s">
        <v>9</v>
      </c>
      <c r="W2157" t="s">
        <v>9</v>
      </c>
      <c r="X2157" t="str">
        <f>IF(AND(L2157&lt;&gt;L2156,以前300和1000统计!D2157&gt;以前300和1000统计!E2157+30),1,"")</f>
        <v/>
      </c>
      <c r="Y2157" t="str">
        <f t="shared" si="183"/>
        <v/>
      </c>
    </row>
    <row r="2158" spans="1:25" x14ac:dyDescent="0.25">
      <c r="A2158" s="6">
        <v>45579</v>
      </c>
      <c r="B2158" s="4">
        <v>5451.62</v>
      </c>
      <c r="C2158" s="4">
        <v>5620.42</v>
      </c>
      <c r="D2158" s="4">
        <v>5346.42</v>
      </c>
      <c r="E2158" s="4">
        <v>5615.76</v>
      </c>
      <c r="F2158" s="13">
        <v>-6.8564496076596315E-3</v>
      </c>
      <c r="G2158" s="13" t="s">
        <v>9</v>
      </c>
      <c r="H2158" s="13" t="str">
        <f t="shared" si="180"/>
        <v/>
      </c>
      <c r="I2158" s="7">
        <v>332914366924</v>
      </c>
      <c r="J2158" s="8">
        <v>360420414063.33331</v>
      </c>
      <c r="K2158" s="8">
        <v>238033289337.10001</v>
      </c>
      <c r="L2158" s="4">
        <f>IF(AND(以前300和1000统计!C2157&lt;-10,J2157&lt;K2157*1.05,以前300和1000统计!G2157&lt;10),L2157*(2-E2158/E2157),L2157)</f>
        <v>22242.623670526995</v>
      </c>
      <c r="M2158" s="4">
        <f t="shared" si="184"/>
        <v>5615.76</v>
      </c>
      <c r="N2158" s="4">
        <f t="shared" si="185"/>
        <v>1</v>
      </c>
      <c r="O2158" t="s">
        <v>9</v>
      </c>
      <c r="P2158" t="s">
        <v>9</v>
      </c>
      <c r="R2158" t="s">
        <v>9</v>
      </c>
      <c r="S2158" s="4">
        <f t="shared" si="181"/>
        <v>18976.12928569036</v>
      </c>
      <c r="T2158" s="4">
        <f t="shared" si="182"/>
        <v>56535.289431334037</v>
      </c>
      <c r="U2158" s="4" t="s">
        <v>9</v>
      </c>
      <c r="V2158" t="s">
        <v>9</v>
      </c>
      <c r="W2158" t="s">
        <v>9</v>
      </c>
      <c r="X2158" t="str">
        <f>IF(AND(L2158&lt;&gt;L2157,以前300和1000统计!D2158&gt;以前300和1000统计!E2158+30),1,"")</f>
        <v/>
      </c>
      <c r="Y2158" t="str">
        <f t="shared" si="183"/>
        <v/>
      </c>
    </row>
    <row r="2159" spans="1:25" x14ac:dyDescent="0.25">
      <c r="A2159" s="6">
        <v>45580</v>
      </c>
      <c r="B2159" s="4">
        <v>5585.69</v>
      </c>
      <c r="C2159" s="4">
        <v>5704.56</v>
      </c>
      <c r="D2159" s="4">
        <v>5505.81</v>
      </c>
      <c r="E2159" s="4">
        <v>5507.18</v>
      </c>
      <c r="F2159" s="13">
        <v>1.6692635449973903E-2</v>
      </c>
      <c r="G2159" s="13" t="s">
        <v>9</v>
      </c>
      <c r="H2159" s="13" t="str">
        <f t="shared" si="180"/>
        <v/>
      </c>
      <c r="I2159" s="7">
        <v>380974458307</v>
      </c>
      <c r="J2159" s="8">
        <v>346467591802.33331</v>
      </c>
      <c r="K2159" s="8">
        <v>251302998640.70001</v>
      </c>
      <c r="L2159" s="4">
        <f>IF(AND(以前300和1000统计!C2158&lt;-10,J2158&lt;K2158*1.05,以前300和1000统计!G2158&lt;10),L2158*(2-E2159/E2158),L2158)</f>
        <v>22242.623670526995</v>
      </c>
      <c r="M2159" s="4">
        <f t="shared" si="184"/>
        <v>5507.18</v>
      </c>
      <c r="N2159" s="4">
        <f t="shared" si="185"/>
        <v>1</v>
      </c>
      <c r="O2159" t="s">
        <v>9</v>
      </c>
      <c r="P2159" t="s">
        <v>9</v>
      </c>
      <c r="R2159" t="s">
        <v>9</v>
      </c>
      <c r="S2159" s="4">
        <f t="shared" si="181"/>
        <v>18609.228257540963</v>
      </c>
      <c r="T2159" s="4">
        <f t="shared" si="182"/>
        <v>55442.186854576081</v>
      </c>
      <c r="U2159" s="4" t="s">
        <v>9</v>
      </c>
      <c r="V2159" t="s">
        <v>9</v>
      </c>
      <c r="W2159" t="s">
        <v>9</v>
      </c>
      <c r="X2159" t="str">
        <f>IF(AND(L2159&lt;&gt;L2158,以前300和1000统计!D2159&gt;以前300和1000统计!E2159+30),1,"")</f>
        <v/>
      </c>
      <c r="Y2159" t="str">
        <f t="shared" si="183"/>
        <v/>
      </c>
    </row>
    <row r="2160" spans="1:25" x14ac:dyDescent="0.25">
      <c r="A2160" s="6">
        <v>45581</v>
      </c>
      <c r="B2160" s="4">
        <v>5425.43</v>
      </c>
      <c r="C2160" s="4">
        <v>5598.84</v>
      </c>
      <c r="D2160" s="4">
        <v>5424.39</v>
      </c>
      <c r="E2160" s="4">
        <v>5524.25</v>
      </c>
      <c r="F2160" s="13">
        <v>-1.629521204609885E-2</v>
      </c>
      <c r="G2160" s="13" t="s">
        <v>9</v>
      </c>
      <c r="H2160" s="13" t="str">
        <f t="shared" si="180"/>
        <v/>
      </c>
      <c r="I2160" s="7">
        <v>306601622534</v>
      </c>
      <c r="J2160" s="8">
        <v>340163482588.33331</v>
      </c>
      <c r="K2160" s="8">
        <v>261621683421.89999</v>
      </c>
      <c r="L2160" s="4">
        <f>IF(AND(以前300和1000统计!C2159&lt;-10,J2159&lt;K2159*1.05,以前300和1000统计!G2159&lt;10),L2159*(2-E2160/E2159),L2159)</f>
        <v>22242.623670526995</v>
      </c>
      <c r="M2160" s="4">
        <f t="shared" si="184"/>
        <v>5524.25</v>
      </c>
      <c r="N2160" s="4">
        <f t="shared" si="185"/>
        <v>1</v>
      </c>
      <c r="O2160" t="s">
        <v>9</v>
      </c>
      <c r="P2160" t="s">
        <v>9</v>
      </c>
      <c r="R2160" t="s">
        <v>9</v>
      </c>
      <c r="S2160" s="4">
        <f t="shared" si="181"/>
        <v>18666.909235165851</v>
      </c>
      <c r="T2160" s="4">
        <f t="shared" si="182"/>
        <v>55614.034901962885</v>
      </c>
      <c r="U2160" s="4" t="s">
        <v>9</v>
      </c>
      <c r="V2160" t="s">
        <v>9</v>
      </c>
      <c r="W2160" t="s">
        <v>9</v>
      </c>
      <c r="X2160" t="str">
        <f>IF(AND(L2160&lt;&gt;L2159,以前300和1000统计!D2160&gt;以前300和1000统计!E2160+30),1,"")</f>
        <v/>
      </c>
      <c r="Y2160" t="str">
        <f t="shared" si="183"/>
        <v/>
      </c>
    </row>
    <row r="2161" spans="1:25" x14ac:dyDescent="0.25">
      <c r="A2161" s="6">
        <v>45582</v>
      </c>
      <c r="B2161" s="4">
        <v>5563.46</v>
      </c>
      <c r="C2161" s="4">
        <v>5624.79</v>
      </c>
      <c r="D2161" s="4">
        <v>5504.49</v>
      </c>
      <c r="E2161" s="4">
        <v>5505.61</v>
      </c>
      <c r="F2161" s="13">
        <v>-2.8508238336144576E-4</v>
      </c>
      <c r="G2161" s="13" t="s">
        <v>9</v>
      </c>
      <c r="H2161" s="13" t="str">
        <f t="shared" si="180"/>
        <v/>
      </c>
      <c r="I2161" s="7">
        <v>351913540301</v>
      </c>
      <c r="J2161" s="8">
        <v>346496540380.66669</v>
      </c>
      <c r="K2161" s="8">
        <v>273489621933.85001</v>
      </c>
      <c r="L2161" s="4">
        <f>IF(AND(以前300和1000统计!C2160&lt;-10,J2160&lt;K2160*1.05,以前300和1000统计!G2160&lt;10),L2160*(2-E2161/E2160),L2160)</f>
        <v>22242.623670526995</v>
      </c>
      <c r="M2161" s="4">
        <f t="shared" si="184"/>
        <v>5505.61</v>
      </c>
      <c r="N2161" s="4">
        <f t="shared" si="185"/>
        <v>1</v>
      </c>
      <c r="O2161" t="s">
        <v>9</v>
      </c>
      <c r="P2161" t="s">
        <v>9</v>
      </c>
      <c r="R2161" t="s">
        <v>9</v>
      </c>
      <c r="S2161" s="4">
        <f t="shared" si="181"/>
        <v>18603.923094396789</v>
      </c>
      <c r="T2161" s="4">
        <f t="shared" si="182"/>
        <v>55426.38126380882</v>
      </c>
      <c r="U2161" s="4" t="s">
        <v>9</v>
      </c>
      <c r="V2161" t="s">
        <v>9</v>
      </c>
      <c r="W2161" t="s">
        <v>9</v>
      </c>
      <c r="X2161" t="str">
        <f>IF(AND(L2161&lt;&gt;L2160,以前300和1000统计!D2161&gt;以前300和1000统计!E2161+30),1,"")</f>
        <v/>
      </c>
      <c r="Y2161" t="str">
        <f t="shared" si="183"/>
        <v/>
      </c>
    </row>
    <row r="2162" spans="1:25" x14ac:dyDescent="0.25">
      <c r="A2162" s="6">
        <v>45583</v>
      </c>
      <c r="B2162" s="4">
        <v>5495.2</v>
      </c>
      <c r="C2162" s="4">
        <v>5880.9</v>
      </c>
      <c r="D2162" s="4">
        <v>5484.24</v>
      </c>
      <c r="E2162" s="4">
        <v>5749.43</v>
      </c>
      <c r="F2162" s="13">
        <v>4.0762094401955107E-2</v>
      </c>
      <c r="G2162" s="13" t="s">
        <v>9</v>
      </c>
      <c r="H2162" s="13" t="str">
        <f t="shared" si="180"/>
        <v/>
      </c>
      <c r="I2162" s="7">
        <v>468006517576</v>
      </c>
      <c r="J2162" s="8">
        <v>375507226803.66669</v>
      </c>
      <c r="K2162" s="8">
        <v>291791216835.59998</v>
      </c>
      <c r="L2162" s="4">
        <f>IF(AND(以前300和1000统计!C2161&lt;-10,J2161&lt;K2161*1.05,以前300和1000统计!G2161&lt;10),L2161*(2-E2162/E2161),L2161)</f>
        <v>22242.623670526995</v>
      </c>
      <c r="M2162" s="4">
        <f t="shared" si="184"/>
        <v>5749.43</v>
      </c>
      <c r="N2162" s="4">
        <f t="shared" si="185"/>
        <v>1</v>
      </c>
      <c r="O2162" t="s">
        <v>9</v>
      </c>
      <c r="P2162" t="s">
        <v>9</v>
      </c>
      <c r="R2162" t="s">
        <v>9</v>
      </c>
      <c r="S2162" s="4">
        <f t="shared" si="181"/>
        <v>19427.811551602408</v>
      </c>
      <c r="T2162" s="4">
        <f t="shared" si="182"/>
        <v>57880.979442710326</v>
      </c>
      <c r="U2162" s="4" t="s">
        <v>9</v>
      </c>
      <c r="V2162" t="s">
        <v>9</v>
      </c>
      <c r="W2162" t="s">
        <v>9</v>
      </c>
      <c r="X2162" t="str">
        <f>IF(AND(L2162&lt;&gt;L2161,以前300和1000统计!D2162&gt;以前300和1000统计!E2162+30),1,"")</f>
        <v/>
      </c>
      <c r="Y2162" t="str">
        <f t="shared" si="183"/>
        <v/>
      </c>
    </row>
    <row r="2163" spans="1:25" x14ac:dyDescent="0.25">
      <c r="A2163" s="6">
        <v>45586</v>
      </c>
      <c r="B2163" s="4">
        <v>5797</v>
      </c>
      <c r="C2163" s="4">
        <v>5954.44</v>
      </c>
      <c r="D2163" s="4">
        <v>5767.79</v>
      </c>
      <c r="E2163" s="4">
        <v>5860.57</v>
      </c>
      <c r="F2163" s="13">
        <v>6.4472419949832993E-2</v>
      </c>
      <c r="G2163" s="13" t="s">
        <v>9</v>
      </c>
      <c r="H2163" s="13" t="str">
        <f t="shared" si="180"/>
        <v/>
      </c>
      <c r="I2163" s="7">
        <v>496180057607</v>
      </c>
      <c r="J2163" s="8">
        <v>438700038494.66669</v>
      </c>
      <c r="K2163" s="8">
        <v>311293431838.5</v>
      </c>
      <c r="L2163" s="4">
        <f>IF(AND(以前300和1000统计!C2162&lt;-10,J2162&lt;K2162*1.05,以前300和1000统计!G2162&lt;10),L2162*(2-E2163/E2162),L2162)</f>
        <v>22242.623670526995</v>
      </c>
      <c r="M2163" s="4">
        <f t="shared" si="184"/>
        <v>5860.57</v>
      </c>
      <c r="N2163" s="4">
        <f t="shared" si="185"/>
        <v>1</v>
      </c>
      <c r="O2163" t="s">
        <v>9</v>
      </c>
      <c r="P2163" t="s">
        <v>9</v>
      </c>
      <c r="R2163" t="s">
        <v>9</v>
      </c>
      <c r="S2163" s="4">
        <f t="shared" si="181"/>
        <v>19803.363036853134</v>
      </c>
      <c r="T2163" s="4">
        <f t="shared" si="182"/>
        <v>58999.854192948667</v>
      </c>
      <c r="U2163" s="4" t="s">
        <v>9</v>
      </c>
      <c r="V2163" t="s">
        <v>9</v>
      </c>
      <c r="W2163" t="s">
        <v>9</v>
      </c>
      <c r="X2163" t="str">
        <f>IF(AND(L2163&lt;&gt;L2162,以前300和1000统计!D2163&gt;以前300和1000统计!E2163+30),1,"")</f>
        <v/>
      </c>
      <c r="Y2163" t="str">
        <f t="shared" si="183"/>
        <v/>
      </c>
    </row>
    <row r="2164" spans="1:25" x14ac:dyDescent="0.25">
      <c r="A2164" s="6">
        <v>45587</v>
      </c>
      <c r="B2164" s="4">
        <v>5866.79</v>
      </c>
      <c r="C2164" s="4">
        <v>5940.37</v>
      </c>
      <c r="D2164" s="4">
        <v>5814.3</v>
      </c>
      <c r="E2164" s="4">
        <v>5888.81</v>
      </c>
      <c r="F2164" s="13">
        <v>2.4242403159965509E-2</v>
      </c>
      <c r="G2164" s="13" t="s">
        <v>9</v>
      </c>
      <c r="H2164" s="13" t="str">
        <f t="shared" si="180"/>
        <v/>
      </c>
      <c r="I2164" s="7">
        <v>466594853550</v>
      </c>
      <c r="J2164" s="8">
        <v>476927142911</v>
      </c>
      <c r="K2164" s="8">
        <v>329474402313.70001</v>
      </c>
      <c r="L2164" s="4">
        <f>IF(AND(以前300和1000统计!C2163&lt;-10,J2163&lt;K2163*1.05,以前300和1000统计!G2163&lt;10),L2163*(2-E2164/E2163),L2163)</f>
        <v>22242.623670526995</v>
      </c>
      <c r="M2164" s="4">
        <f t="shared" si="184"/>
        <v>5888.81</v>
      </c>
      <c r="N2164" s="4">
        <f t="shared" si="185"/>
        <v>1</v>
      </c>
      <c r="O2164" t="s">
        <v>9</v>
      </c>
      <c r="P2164" t="s">
        <v>9</v>
      </c>
      <c r="R2164" t="s">
        <v>9</v>
      </c>
      <c r="S2164" s="4">
        <f t="shared" si="181"/>
        <v>19898.788391752187</v>
      </c>
      <c r="T2164" s="4">
        <f t="shared" si="182"/>
        <v>59284.153481654183</v>
      </c>
      <c r="U2164" s="4" t="s">
        <v>9</v>
      </c>
      <c r="V2164" t="s">
        <v>9</v>
      </c>
      <c r="W2164" t="s">
        <v>9</v>
      </c>
      <c r="X2164" t="str">
        <f>IF(AND(L2164&lt;&gt;L2163,以前300和1000统计!D2164&gt;以前300和1000统计!E2164+30),1,"")</f>
        <v/>
      </c>
      <c r="Y2164" t="str">
        <f t="shared" si="183"/>
        <v/>
      </c>
    </row>
    <row r="2165" spans="1:25" x14ac:dyDescent="0.25">
      <c r="A2165" s="6">
        <v>45588</v>
      </c>
      <c r="B2165" s="4">
        <v>5871.32</v>
      </c>
      <c r="C2165" s="4">
        <v>5991.59</v>
      </c>
      <c r="D2165" s="4">
        <v>5856.37</v>
      </c>
      <c r="E2165" s="4">
        <v>5903.58</v>
      </c>
      <c r="F2165" s="13">
        <v>7.3388765939148559E-3</v>
      </c>
      <c r="G2165" s="13" t="s">
        <v>9</v>
      </c>
      <c r="H2165" s="13" t="str">
        <f t="shared" si="180"/>
        <v/>
      </c>
      <c r="I2165" s="7">
        <v>435103067665</v>
      </c>
      <c r="J2165" s="8">
        <v>465959326274</v>
      </c>
      <c r="K2165" s="8">
        <v>346521150005.59998</v>
      </c>
      <c r="L2165" s="4">
        <f>IF(AND(以前300和1000统计!C2164&lt;-10,J2164&lt;K2164*1.05,以前300和1000统计!G2164&lt;10),L2164*(2-E2165/E2164),L2164)</f>
        <v>22242.623670526995</v>
      </c>
      <c r="M2165" s="4">
        <f t="shared" si="184"/>
        <v>5903.58</v>
      </c>
      <c r="N2165" s="4">
        <f t="shared" si="185"/>
        <v>1</v>
      </c>
      <c r="O2165" t="s">
        <v>9</v>
      </c>
      <c r="P2165" t="s">
        <v>9</v>
      </c>
      <c r="R2165" t="s">
        <v>9</v>
      </c>
      <c r="S2165" s="4">
        <f t="shared" si="181"/>
        <v>19948.697474325094</v>
      </c>
      <c r="T2165" s="4">
        <f t="shared" si="182"/>
        <v>59432.846841929684</v>
      </c>
      <c r="U2165" s="4" t="s">
        <v>9</v>
      </c>
      <c r="V2165" t="s">
        <v>9</v>
      </c>
      <c r="W2165" t="s">
        <v>9</v>
      </c>
      <c r="X2165" t="str">
        <f>IF(AND(L2165&lt;&gt;L2164,以前300和1000统计!D2165&gt;以前300和1000统计!E2165+30),1,"")</f>
        <v/>
      </c>
      <c r="Y2165" t="str">
        <f t="shared" si="183"/>
        <v/>
      </c>
    </row>
    <row r="2166" spans="1:25" x14ac:dyDescent="0.25">
      <c r="A2166" s="6">
        <v>45589</v>
      </c>
      <c r="B2166" s="4">
        <v>5871.29</v>
      </c>
      <c r="C2166" s="4">
        <v>5887.45</v>
      </c>
      <c r="D2166" s="4">
        <v>5817.93</v>
      </c>
      <c r="E2166" s="4">
        <v>5861.63</v>
      </c>
      <c r="F2166" s="13">
        <v>-4.6155335288454724E-3</v>
      </c>
      <c r="G2166" s="13" t="s">
        <v>9</v>
      </c>
      <c r="H2166" s="13" t="str">
        <f t="shared" si="180"/>
        <v/>
      </c>
      <c r="I2166" s="7">
        <v>352283289320</v>
      </c>
      <c r="J2166" s="8">
        <v>417993736845</v>
      </c>
      <c r="K2166" s="8">
        <v>358019700685.65002</v>
      </c>
      <c r="L2166" s="4">
        <f>IF(AND(以前300和1000统计!C2165&lt;-10,J2165&lt;K2165*1.05,以前300和1000统计!G2165&lt;10),L2165*(2-E2166/E2165),L2165)</f>
        <v>22242.623670526995</v>
      </c>
      <c r="M2166" s="4">
        <f t="shared" si="184"/>
        <v>5861.63</v>
      </c>
      <c r="N2166" s="4">
        <f t="shared" si="185"/>
        <v>1</v>
      </c>
      <c r="O2166" t="s">
        <v>9</v>
      </c>
      <c r="P2166" t="s">
        <v>9</v>
      </c>
      <c r="R2166" t="s">
        <v>9</v>
      </c>
      <c r="S2166" s="4">
        <f t="shared" si="181"/>
        <v>19806.944866746653</v>
      </c>
      <c r="T2166" s="4">
        <f t="shared" si="182"/>
        <v>59010.525483530379</v>
      </c>
      <c r="U2166" s="4" t="s">
        <v>9</v>
      </c>
      <c r="V2166" t="s">
        <v>9</v>
      </c>
      <c r="W2166" t="s">
        <v>9</v>
      </c>
      <c r="X2166" t="str">
        <f>IF(AND(L2166&lt;&gt;L2165,以前300和1000统计!D2166&gt;以前300和1000统计!E2166+30),1,"")</f>
        <v/>
      </c>
      <c r="Y2166" t="str">
        <f t="shared" si="183"/>
        <v/>
      </c>
    </row>
    <row r="2167" spans="1:25" x14ac:dyDescent="0.25">
      <c r="A2167" s="6">
        <v>45590</v>
      </c>
      <c r="B2167" s="4">
        <v>5876.44</v>
      </c>
      <c r="C2167" s="4">
        <v>6014.11</v>
      </c>
      <c r="D2167" s="4">
        <v>5876.21</v>
      </c>
      <c r="E2167" s="4">
        <v>5974.91</v>
      </c>
      <c r="F2167" s="13">
        <v>1.2082499093770238E-2</v>
      </c>
      <c r="G2167" s="13" t="s">
        <v>9</v>
      </c>
      <c r="H2167" s="13" t="str">
        <f t="shared" si="180"/>
        <v/>
      </c>
      <c r="I2167" s="7">
        <v>394949027910</v>
      </c>
      <c r="J2167" s="8">
        <v>394111794965</v>
      </c>
      <c r="K2167" s="8">
        <v>372264630913.09998</v>
      </c>
      <c r="L2167" s="4">
        <f>IF(AND(以前300和1000统计!C2166&lt;-10,J2166&lt;K2166*1.05,以前300和1000统计!G2166&lt;10),L2166*(2-E2167/E2166),L2166)</f>
        <v>22242.623670526995</v>
      </c>
      <c r="M2167" s="4">
        <f t="shared" si="184"/>
        <v>5974.91</v>
      </c>
      <c r="N2167" s="4">
        <f t="shared" si="185"/>
        <v>1</v>
      </c>
      <c r="O2167" t="s">
        <v>9</v>
      </c>
      <c r="P2167" t="s">
        <v>9</v>
      </c>
      <c r="R2167" t="s">
        <v>9</v>
      </c>
      <c r="S2167" s="4">
        <f t="shared" si="181"/>
        <v>20189.727593480522</v>
      </c>
      <c r="T2167" s="4">
        <f t="shared" si="182"/>
        <v>60150.94416003747</v>
      </c>
      <c r="U2167" s="4" t="s">
        <v>9</v>
      </c>
      <c r="V2167" t="s">
        <v>9</v>
      </c>
      <c r="W2167" t="s">
        <v>9</v>
      </c>
      <c r="X2167" t="str">
        <f>IF(AND(L2167&lt;&gt;L2166,以前300和1000统计!D2167&gt;以前300和1000统计!E2167+30),1,"")</f>
        <v/>
      </c>
      <c r="Y2167" t="str">
        <f t="shared" si="183"/>
        <v/>
      </c>
    </row>
    <row r="2168" spans="1:25" x14ac:dyDescent="0.25">
      <c r="A2168" s="6">
        <v>45593</v>
      </c>
      <c r="B2168" s="4">
        <v>5988.72</v>
      </c>
      <c r="C2168" s="4">
        <v>6082.09</v>
      </c>
      <c r="D2168" s="4">
        <v>5965</v>
      </c>
      <c r="E2168" s="4">
        <v>6082.09</v>
      </c>
      <c r="F2168" s="13">
        <v>3.7610698730557779E-2</v>
      </c>
      <c r="G2168" s="13" t="s">
        <v>9</v>
      </c>
      <c r="H2168" s="13" t="str">
        <f t="shared" si="180"/>
        <v/>
      </c>
      <c r="I2168" s="7">
        <v>408798512149</v>
      </c>
      <c r="J2168" s="8">
        <v>385343609793</v>
      </c>
      <c r="K2168" s="8">
        <v>387020647161.84998</v>
      </c>
      <c r="L2168" s="4">
        <f>IF(AND(以前300和1000统计!C2167&lt;-10,J2167&lt;K2167*1.05,以前300和1000统计!G2167&lt;10),L2167*(2-E2168/E2167),L2167)</f>
        <v>22242.623670526995</v>
      </c>
      <c r="M2168" s="4">
        <f t="shared" si="184"/>
        <v>6082.09</v>
      </c>
      <c r="N2168" s="4">
        <f t="shared" si="185"/>
        <v>1</v>
      </c>
      <c r="O2168" t="s">
        <v>9</v>
      </c>
      <c r="P2168" t="s">
        <v>9</v>
      </c>
      <c r="R2168" t="s">
        <v>9</v>
      </c>
      <c r="S2168" s="4">
        <f t="shared" si="181"/>
        <v>20551.89790290263</v>
      </c>
      <c r="T2168" s="4">
        <f t="shared" si="182"/>
        <v>61229.952579423349</v>
      </c>
      <c r="U2168" s="4" t="s">
        <v>9</v>
      </c>
      <c r="V2168" t="s">
        <v>9</v>
      </c>
      <c r="W2168" t="s">
        <v>9</v>
      </c>
      <c r="X2168" t="str">
        <f>IF(AND(L2168&lt;&gt;L2167,以前300和1000统计!D2168&gt;以前300和1000统计!E2168+30),1,"")</f>
        <v/>
      </c>
      <c r="Y2168" t="str">
        <f t="shared" si="183"/>
        <v/>
      </c>
    </row>
    <row r="2169" spans="1:25" x14ac:dyDescent="0.25">
      <c r="A2169" s="6">
        <v>45594</v>
      </c>
      <c r="B2169" s="4">
        <v>6106.19</v>
      </c>
      <c r="C2169" s="4">
        <v>6113.64</v>
      </c>
      <c r="D2169" s="4">
        <v>5982.53</v>
      </c>
      <c r="E2169" s="4">
        <v>5983.84</v>
      </c>
      <c r="F2169" s="13">
        <v>1.4945831820061262E-3</v>
      </c>
      <c r="G2169" s="13" t="s">
        <v>9</v>
      </c>
      <c r="H2169" s="13" t="str">
        <f t="shared" si="180"/>
        <v/>
      </c>
      <c r="I2169" s="7">
        <v>475114148305</v>
      </c>
      <c r="J2169" s="8">
        <v>426287229454.66669</v>
      </c>
      <c r="K2169" s="8">
        <v>401468645907.29999</v>
      </c>
      <c r="L2169" s="4">
        <f>IF(AND(以前300和1000统计!C2168&lt;-10,J2168&lt;K2168*1.05,以前300和1000统计!G2168&lt;10),L2168*(2-E2169/E2168),L2168)</f>
        <v>22242.623670526995</v>
      </c>
      <c r="M2169" s="4">
        <f t="shared" si="184"/>
        <v>5983.84</v>
      </c>
      <c r="N2169" s="4">
        <f t="shared" si="185"/>
        <v>1</v>
      </c>
      <c r="O2169" t="s">
        <v>9</v>
      </c>
      <c r="P2169" t="s">
        <v>9</v>
      </c>
      <c r="R2169" t="s">
        <v>9</v>
      </c>
      <c r="S2169" s="4">
        <f t="shared" si="181"/>
        <v>20219.902820791023</v>
      </c>
      <c r="T2169" s="4">
        <f t="shared" si="182"/>
        <v>60240.844749560863</v>
      </c>
      <c r="U2169" s="4" t="s">
        <v>9</v>
      </c>
      <c r="V2169" t="s">
        <v>9</v>
      </c>
      <c r="W2169" t="s">
        <v>9</v>
      </c>
      <c r="X2169" t="str">
        <f>IF(AND(L2169&lt;&gt;L2168,以前300和1000统计!D2169&gt;以前300和1000统计!E2169+30),1,"")</f>
        <v/>
      </c>
      <c r="Y2169" t="str">
        <f t="shared" si="183"/>
        <v/>
      </c>
    </row>
    <row r="2170" spans="1:25" x14ac:dyDescent="0.25">
      <c r="A2170" s="6">
        <v>45595</v>
      </c>
      <c r="B2170" s="4">
        <v>5960.79</v>
      </c>
      <c r="C2170" s="4">
        <v>6043.59</v>
      </c>
      <c r="D2170" s="4">
        <v>5945.68</v>
      </c>
      <c r="E2170" s="4">
        <v>6019.35</v>
      </c>
      <c r="F2170" s="13">
        <v>-1.0315532982905551E-2</v>
      </c>
      <c r="G2170" s="13" t="s">
        <v>9</v>
      </c>
      <c r="H2170" s="13" t="str">
        <f t="shared" si="180"/>
        <v/>
      </c>
      <c r="I2170" s="7">
        <v>416947148542</v>
      </c>
      <c r="J2170" s="8">
        <v>433619936332</v>
      </c>
      <c r="K2170" s="8">
        <v>410896180930.90002</v>
      </c>
      <c r="L2170" s="4">
        <f>IF(AND(以前300和1000统计!C2169&lt;-10,J2169&lt;K2169*1.05,以前300和1000统计!G2169&lt;10),L2169*(2-E2170/E2169),L2169)</f>
        <v>22242.623670526995</v>
      </c>
      <c r="M2170" s="4">
        <f t="shared" si="184"/>
        <v>6019.35</v>
      </c>
      <c r="N2170" s="4">
        <f t="shared" si="185"/>
        <v>1</v>
      </c>
      <c r="O2170" t="s">
        <v>9</v>
      </c>
      <c r="P2170" t="s">
        <v>9</v>
      </c>
      <c r="R2170" t="s">
        <v>9</v>
      </c>
      <c r="S2170" s="4">
        <f t="shared" si="181"/>
        <v>20339.89412222393</v>
      </c>
      <c r="T2170" s="4">
        <f t="shared" si="182"/>
        <v>60598.33298404856</v>
      </c>
      <c r="U2170" s="4" t="s">
        <v>9</v>
      </c>
      <c r="V2170" t="s">
        <v>9</v>
      </c>
      <c r="W2170" t="s">
        <v>9</v>
      </c>
      <c r="X2170" t="str">
        <f>IF(AND(L2170&lt;&gt;L2169,以前300和1000统计!D2170&gt;以前300和1000统计!E2170+30),1,"")</f>
        <v/>
      </c>
      <c r="Y2170" t="str">
        <f t="shared" si="183"/>
        <v/>
      </c>
    </row>
    <row r="2171" spans="1:25" x14ac:dyDescent="0.25">
      <c r="A2171" s="6">
        <v>45596</v>
      </c>
      <c r="B2171" s="4">
        <v>6041.01</v>
      </c>
      <c r="C2171" s="4">
        <v>6161.56</v>
      </c>
      <c r="D2171" s="4">
        <v>6004.71</v>
      </c>
      <c r="E2171" s="4">
        <v>6116.66</v>
      </c>
      <c r="F2171" s="13">
        <v>2.2196449102917182E-2</v>
      </c>
      <c r="G2171" s="13" t="s">
        <v>9</v>
      </c>
      <c r="H2171" s="13" t="str">
        <f t="shared" si="180"/>
        <v/>
      </c>
      <c r="I2171" s="7">
        <v>507595177939</v>
      </c>
      <c r="J2171" s="8">
        <v>466552158262</v>
      </c>
      <c r="K2171" s="8">
        <v>425168007254.54999</v>
      </c>
      <c r="L2171" s="4">
        <f>IF(AND(以前300和1000统计!C2170&lt;-10,J2170&lt;K2170*1.05,以前300和1000统计!G2170&lt;10),L2170*(2-E2171/E2170),L2170)</f>
        <v>22242.623670526995</v>
      </c>
      <c r="M2171" s="4">
        <f t="shared" si="184"/>
        <v>6116.66</v>
      </c>
      <c r="N2171" s="4">
        <f t="shared" si="185"/>
        <v>1</v>
      </c>
      <c r="O2171" t="s">
        <v>9</v>
      </c>
      <c r="P2171" t="s">
        <v>9</v>
      </c>
      <c r="R2171" t="s">
        <v>9</v>
      </c>
      <c r="S2171" s="4">
        <f t="shared" si="181"/>
        <v>20668.712864618639</v>
      </c>
      <c r="T2171" s="4">
        <f t="shared" si="182"/>
        <v>61577.977593961208</v>
      </c>
      <c r="U2171" s="4" t="s">
        <v>9</v>
      </c>
      <c r="V2171" t="s">
        <v>9</v>
      </c>
      <c r="W2171" t="s">
        <v>9</v>
      </c>
      <c r="X2171" t="str">
        <f>IF(AND(L2171&lt;&gt;L2170,以前300和1000统计!D2171&gt;以前300和1000统计!E2171+30),1,"")</f>
        <v/>
      </c>
      <c r="Y2171" t="str">
        <f t="shared" si="183"/>
        <v/>
      </c>
    </row>
    <row r="2172" spans="1:25" x14ac:dyDescent="0.25">
      <c r="A2172" s="6">
        <v>45597</v>
      </c>
      <c r="B2172" s="4">
        <v>6100.79</v>
      </c>
      <c r="C2172" s="4">
        <v>6125.41</v>
      </c>
      <c r="D2172" s="4">
        <v>5912.53</v>
      </c>
      <c r="E2172" s="4">
        <v>5930.23</v>
      </c>
      <c r="F2172" s="13">
        <v>-1.480558532067433E-2</v>
      </c>
      <c r="G2172" s="13" t="s">
        <v>9</v>
      </c>
      <c r="H2172" s="13" t="str">
        <f t="shared" si="180"/>
        <v/>
      </c>
      <c r="I2172" s="7">
        <v>511368123627</v>
      </c>
      <c r="J2172" s="8">
        <v>478636816702.66669</v>
      </c>
      <c r="K2172" s="8">
        <v>436848623372.40002</v>
      </c>
      <c r="L2172" s="4">
        <f>IF(AND(以前300和1000统计!C2171&lt;-10,J2171&lt;K2171*1.05,以前300和1000统计!G2171&lt;10),L2171*(2-E2172/E2171),L2171)</f>
        <v>22242.623670526995</v>
      </c>
      <c r="M2172" s="4">
        <f t="shared" si="184"/>
        <v>5930.23</v>
      </c>
      <c r="N2172" s="4">
        <f t="shared" si="185"/>
        <v>1</v>
      </c>
      <c r="O2172" t="s">
        <v>9</v>
      </c>
      <c r="P2172" t="s">
        <v>9</v>
      </c>
      <c r="R2172" t="s">
        <v>9</v>
      </c>
      <c r="S2172" s="4">
        <f t="shared" si="181"/>
        <v>20038.750084383861</v>
      </c>
      <c r="T2172" s="4">
        <f t="shared" si="182"/>
        <v>59701.139194762589</v>
      </c>
      <c r="U2172" s="4" t="s">
        <v>9</v>
      </c>
      <c r="V2172" t="s">
        <v>9</v>
      </c>
      <c r="W2172" t="s">
        <v>9</v>
      </c>
      <c r="X2172" t="str">
        <f>IF(AND(L2172&lt;&gt;L2171,以前300和1000统计!D2172&gt;以前300和1000统计!E2172+30),1,"")</f>
        <v/>
      </c>
      <c r="Y2172" t="str">
        <f t="shared" si="183"/>
        <v/>
      </c>
    </row>
    <row r="2173" spans="1:25" x14ac:dyDescent="0.25">
      <c r="A2173" s="6">
        <v>45600</v>
      </c>
      <c r="B2173" s="4">
        <v>5912.31</v>
      </c>
      <c r="C2173" s="4">
        <v>6053.11</v>
      </c>
      <c r="D2173" s="4">
        <v>5912.31</v>
      </c>
      <c r="E2173" s="4">
        <v>6053.11</v>
      </c>
      <c r="F2173" s="13">
        <v>-1.0389657100443705E-2</v>
      </c>
      <c r="G2173" s="13" t="s">
        <v>9</v>
      </c>
      <c r="H2173" s="13" t="str">
        <f t="shared" si="180"/>
        <v/>
      </c>
      <c r="I2173" s="7">
        <v>378246863909</v>
      </c>
      <c r="J2173" s="8">
        <v>465736721825</v>
      </c>
      <c r="K2173" s="8">
        <v>431531841363.84998</v>
      </c>
      <c r="L2173" s="4">
        <f>IF(AND(以前300和1000统计!C2172&lt;-10,J2172&lt;K2172*1.05,以前300和1000统计!G2172&lt;10),L2172*(2-E2173/E2172),L2172)</f>
        <v>22242.623670526995</v>
      </c>
      <c r="M2173" s="4">
        <f t="shared" si="184"/>
        <v>6053.11</v>
      </c>
      <c r="N2173" s="4">
        <f t="shared" si="185"/>
        <v>1</v>
      </c>
      <c r="O2173" t="s">
        <v>9</v>
      </c>
      <c r="P2173" t="s">
        <v>9</v>
      </c>
      <c r="R2173" t="s">
        <v>9</v>
      </c>
      <c r="S2173" s="4">
        <f t="shared" si="181"/>
        <v>20453.97202524772</v>
      </c>
      <c r="T2173" s="4">
        <f t="shared" si="182"/>
        <v>60938.203521821131</v>
      </c>
      <c r="U2173" s="4" t="s">
        <v>9</v>
      </c>
      <c r="V2173" t="s">
        <v>9</v>
      </c>
      <c r="W2173" t="s">
        <v>9</v>
      </c>
      <c r="X2173" t="str">
        <f>IF(AND(L2173&lt;&gt;L2172,以前300和1000统计!D2173&gt;以前300和1000统计!E2173+30),1,"")</f>
        <v/>
      </c>
      <c r="Y2173" t="str">
        <f t="shared" si="183"/>
        <v/>
      </c>
    </row>
    <row r="2174" spans="1:25" x14ac:dyDescent="0.25">
      <c r="A2174" s="6">
        <v>45601</v>
      </c>
      <c r="B2174" s="4">
        <v>6057.21</v>
      </c>
      <c r="C2174" s="4">
        <v>6279.92</v>
      </c>
      <c r="D2174" s="4">
        <v>6051.46</v>
      </c>
      <c r="E2174" s="4">
        <v>6266.54</v>
      </c>
      <c r="F2174" s="13">
        <v>5.6711122502837163E-2</v>
      </c>
      <c r="G2174" s="13" t="s">
        <v>9</v>
      </c>
      <c r="H2174" s="13" t="str">
        <f t="shared" si="180"/>
        <v/>
      </c>
      <c r="I2174" s="7">
        <v>511248826464</v>
      </c>
      <c r="J2174" s="8">
        <v>466954604666.66669</v>
      </c>
      <c r="K2174" s="8">
        <v>425218255143.79999</v>
      </c>
      <c r="L2174" s="4">
        <f>IF(AND(以前300和1000统计!C2173&lt;-10,J2173&lt;K2173*1.05,以前300和1000统计!G2173&lt;10),L2173*(2-E2174/E2173),L2173)</f>
        <v>22242.623670526995</v>
      </c>
      <c r="M2174" s="4">
        <f t="shared" si="184"/>
        <v>6266.54</v>
      </c>
      <c r="N2174" s="4">
        <f t="shared" si="185"/>
        <v>1</v>
      </c>
      <c r="O2174" t="s">
        <v>9</v>
      </c>
      <c r="P2174" t="s">
        <v>9</v>
      </c>
      <c r="R2174" t="s">
        <v>9</v>
      </c>
      <c r="S2174" s="4">
        <f t="shared" si="181"/>
        <v>21175.170095223093</v>
      </c>
      <c r="T2174" s="4">
        <f t="shared" si="182"/>
        <v>63086.857813195697</v>
      </c>
      <c r="U2174" s="4" t="s">
        <v>9</v>
      </c>
      <c r="V2174" t="s">
        <v>9</v>
      </c>
      <c r="W2174" t="s">
        <v>9</v>
      </c>
      <c r="X2174" t="str">
        <f>IF(AND(L2174&lt;&gt;L2173,以前300和1000统计!D2174&gt;以前300和1000统计!E2174+30),1,"")</f>
        <v/>
      </c>
      <c r="Y2174" t="str">
        <f t="shared" si="183"/>
        <v/>
      </c>
    </row>
    <row r="2175" spans="1:25" x14ac:dyDescent="0.25">
      <c r="A2175" s="6">
        <v>45602</v>
      </c>
      <c r="B2175" s="4">
        <v>6287.29</v>
      </c>
      <c r="C2175" s="4">
        <v>6368.87</v>
      </c>
      <c r="D2175" s="4">
        <v>6247.15</v>
      </c>
      <c r="E2175" s="4">
        <v>6293.19</v>
      </c>
      <c r="F2175" s="13">
        <v>3.9662256261657314E-2</v>
      </c>
      <c r="G2175" s="13" t="s">
        <v>9</v>
      </c>
      <c r="H2175" s="13" t="str">
        <f t="shared" si="180"/>
        <v/>
      </c>
      <c r="I2175" s="7">
        <v>551410098216</v>
      </c>
      <c r="J2175" s="8">
        <v>480301929529.66669</v>
      </c>
      <c r="K2175" s="8">
        <v>424729828805.54999</v>
      </c>
      <c r="L2175" s="4">
        <f>IF(AND(以前300和1000统计!C2174&lt;-10,J2174&lt;K2174*1.05,以前300和1000统计!G2174&lt;10),L2174*(2-E2175/E2174),L2174)</f>
        <v>22242.623670526995</v>
      </c>
      <c r="M2175" s="4">
        <f t="shared" si="184"/>
        <v>6293.19</v>
      </c>
      <c r="N2175" s="4">
        <f t="shared" si="185"/>
        <v>1</v>
      </c>
      <c r="O2175" t="s">
        <v>9</v>
      </c>
      <c r="P2175" t="s">
        <v>9</v>
      </c>
      <c r="R2175" t="s">
        <v>9</v>
      </c>
      <c r="S2175" s="4">
        <f t="shared" si="181"/>
        <v>21265.222705281863</v>
      </c>
      <c r="T2175" s="4">
        <f t="shared" si="182"/>
        <v>63355.150166028623</v>
      </c>
      <c r="U2175" s="4" t="s">
        <v>9</v>
      </c>
      <c r="V2175" t="s">
        <v>9</v>
      </c>
      <c r="W2175" t="s">
        <v>9</v>
      </c>
      <c r="X2175" t="str">
        <f>IF(AND(L2175&lt;&gt;L2174,以前300和1000统计!D2175&gt;以前300和1000统计!E2175+30),1,"")</f>
        <v/>
      </c>
      <c r="Y2175" t="str">
        <f t="shared" si="183"/>
        <v/>
      </c>
    </row>
    <row r="2176" spans="1:25" x14ac:dyDescent="0.25">
      <c r="A2176" s="6">
        <v>45603</v>
      </c>
      <c r="B2176" s="4">
        <v>6238.62</v>
      </c>
      <c r="C2176" s="4">
        <v>6403.92</v>
      </c>
      <c r="D2176" s="4">
        <v>6229.49</v>
      </c>
      <c r="E2176" s="4">
        <v>6403.92</v>
      </c>
      <c r="F2176" s="13">
        <v>2.1922783545624824E-2</v>
      </c>
      <c r="G2176" s="13" t="s">
        <v>9</v>
      </c>
      <c r="H2176" s="13" t="str">
        <f t="shared" si="180"/>
        <v/>
      </c>
      <c r="I2176" s="7">
        <v>498495772935</v>
      </c>
      <c r="J2176" s="8">
        <v>520384899205</v>
      </c>
      <c r="K2176" s="8">
        <v>428512971197.79999</v>
      </c>
      <c r="L2176" s="4">
        <f>IF(AND(以前300和1000统计!C2175&lt;-10,J2175&lt;K2175*1.05,以前300和1000统计!G2175&lt;10),L2175*(2-E2176/E2175),L2175)</f>
        <v>22242.623670526995</v>
      </c>
      <c r="M2176" s="4">
        <f t="shared" si="184"/>
        <v>6403.92</v>
      </c>
      <c r="N2176" s="4">
        <f t="shared" si="185"/>
        <v>1</v>
      </c>
      <c r="O2176" t="s">
        <v>9</v>
      </c>
      <c r="P2176" t="s">
        <v>9</v>
      </c>
      <c r="R2176" t="s">
        <v>9</v>
      </c>
      <c r="S2176" s="4">
        <f t="shared" si="181"/>
        <v>21639.388765762458</v>
      </c>
      <c r="T2176" s="4">
        <f t="shared" si="182"/>
        <v>64469.897341608004</v>
      </c>
      <c r="U2176" s="4" t="s">
        <v>9</v>
      </c>
      <c r="V2176" t="s">
        <v>9</v>
      </c>
      <c r="W2176" t="s">
        <v>9</v>
      </c>
      <c r="X2176" t="str">
        <f>IF(AND(L2176&lt;&gt;L2175,以前300和1000统计!D2176&gt;以前300和1000统计!E2176+30),1,"")</f>
        <v/>
      </c>
      <c r="Y2176" t="str">
        <f t="shared" si="183"/>
        <v/>
      </c>
    </row>
    <row r="2177" spans="1:25" x14ac:dyDescent="0.25">
      <c r="A2177" s="6">
        <v>45604</v>
      </c>
      <c r="B2177" s="4">
        <v>6470.07</v>
      </c>
      <c r="C2177" s="4">
        <v>6526.65</v>
      </c>
      <c r="D2177" s="4">
        <v>6400.09</v>
      </c>
      <c r="E2177" s="4">
        <v>6423.12</v>
      </c>
      <c r="F2177" s="13">
        <v>2.0646127003951964E-2</v>
      </c>
      <c r="G2177" s="13" t="s">
        <v>9</v>
      </c>
      <c r="H2177" s="13" t="str">
        <f t="shared" si="180"/>
        <v/>
      </c>
      <c r="I2177" s="7">
        <v>570702092921</v>
      </c>
      <c r="J2177" s="8">
        <v>540202654690.66669</v>
      </c>
      <c r="K2177" s="8">
        <v>440772378335.04999</v>
      </c>
      <c r="L2177" s="4">
        <f>IF(AND(以前300和1000统计!C2176&lt;-10,J2176&lt;K2176*1.05,以前300和1000统计!G2176&lt;10),L2176*(2-E2177/E2176),L2176)</f>
        <v>22242.623670526995</v>
      </c>
      <c r="M2177" s="4">
        <f t="shared" si="184"/>
        <v>6423.12</v>
      </c>
      <c r="N2177" s="4">
        <f t="shared" si="185"/>
        <v>1</v>
      </c>
      <c r="O2177" t="s">
        <v>9</v>
      </c>
      <c r="P2177" t="s">
        <v>9</v>
      </c>
      <c r="R2177" t="s">
        <v>9</v>
      </c>
      <c r="S2177" s="4">
        <f t="shared" si="181"/>
        <v>21704.267194022435</v>
      </c>
      <c r="T2177" s="4">
        <f t="shared" si="182"/>
        <v>64663.188642710898</v>
      </c>
      <c r="U2177" s="4" t="s">
        <v>9</v>
      </c>
      <c r="V2177" t="s">
        <v>9</v>
      </c>
      <c r="W2177" t="s">
        <v>9</v>
      </c>
      <c r="X2177" t="str">
        <f>IF(AND(L2177&lt;&gt;L2176,以前300和1000统计!D2177&gt;以前300和1000统计!E2177+30),1,"")</f>
        <v/>
      </c>
      <c r="Y2177" t="str">
        <f t="shared" si="183"/>
        <v/>
      </c>
    </row>
    <row r="2178" spans="1:25" x14ac:dyDescent="0.25">
      <c r="A2178" s="6">
        <v>45607</v>
      </c>
      <c r="B2178" s="4">
        <v>6416.17</v>
      </c>
      <c r="C2178" s="4">
        <v>6580.57</v>
      </c>
      <c r="D2178" s="4">
        <v>6412.58</v>
      </c>
      <c r="E2178" s="4">
        <v>6579.01</v>
      </c>
      <c r="F2178" s="13">
        <v>2.7341066097015698E-2</v>
      </c>
      <c r="G2178" s="13" t="s">
        <v>9</v>
      </c>
      <c r="H2178" s="13" t="str">
        <f t="shared" si="180"/>
        <v/>
      </c>
      <c r="I2178" s="7">
        <v>551137709952</v>
      </c>
      <c r="J2178" s="8">
        <v>540111858602.66669</v>
      </c>
      <c r="K2178" s="8">
        <v>451683545486.45001</v>
      </c>
      <c r="L2178" s="4">
        <f>IF(AND(以前300和1000统计!C2177&lt;-10,J2177&lt;K2177*1.05,以前300和1000统计!G2177&lt;10),L2177*(2-E2178/E2177),L2177)</f>
        <v>22242.623670526995</v>
      </c>
      <c r="M2178" s="4">
        <f t="shared" si="184"/>
        <v>6579.01</v>
      </c>
      <c r="N2178" s="4">
        <f t="shared" si="185"/>
        <v>1</v>
      </c>
      <c r="O2178" t="s">
        <v>9</v>
      </c>
      <c r="P2178" t="s">
        <v>9</v>
      </c>
      <c r="R2178" t="s">
        <v>9</v>
      </c>
      <c r="S2178" s="4">
        <f t="shared" si="181"/>
        <v>22231.032724306187</v>
      </c>
      <c r="T2178" s="4">
        <f t="shared" si="182"/>
        <v>66232.573066092722</v>
      </c>
      <c r="U2178" s="4" t="s">
        <v>9</v>
      </c>
      <c r="V2178" t="s">
        <v>9</v>
      </c>
      <c r="W2178" t="s">
        <v>9</v>
      </c>
      <c r="X2178" t="str">
        <f>IF(AND(L2178&lt;&gt;L2177,以前300和1000统计!D2178&gt;以前300和1000统计!E2178+30),1,"")</f>
        <v/>
      </c>
      <c r="Y2178" t="str">
        <f t="shared" si="183"/>
        <v/>
      </c>
    </row>
    <row r="2179" spans="1:25" x14ac:dyDescent="0.25">
      <c r="A2179" s="6">
        <v>45608</v>
      </c>
      <c r="B2179" s="4">
        <v>6593.82</v>
      </c>
      <c r="C2179" s="4">
        <v>6616.16</v>
      </c>
      <c r="D2179" s="4">
        <v>6429.35</v>
      </c>
      <c r="E2179" s="4">
        <v>6491.97</v>
      </c>
      <c r="F2179" s="13">
        <v>1.0719089788140401E-2</v>
      </c>
      <c r="G2179" s="13" t="s">
        <v>9</v>
      </c>
      <c r="H2179" s="13" t="str">
        <f t="shared" si="180"/>
        <v/>
      </c>
      <c r="I2179" s="7">
        <v>547396142339</v>
      </c>
      <c r="J2179" s="8">
        <v>556411981737.33337</v>
      </c>
      <c r="K2179" s="8">
        <v>460004629688.04999</v>
      </c>
      <c r="L2179" s="4">
        <f>IF(AND(以前300和1000统计!C2178&lt;-10,J2178&lt;K2178*1.05,以前300和1000统计!G2178&lt;10),L2178*(2-E2179/E2178),L2178)</f>
        <v>22242.623670526995</v>
      </c>
      <c r="M2179" s="4">
        <f t="shared" si="184"/>
        <v>6491.97</v>
      </c>
      <c r="N2179" s="4">
        <f t="shared" si="185"/>
        <v>1</v>
      </c>
      <c r="O2179" t="s">
        <v>9</v>
      </c>
      <c r="P2179" t="s">
        <v>9</v>
      </c>
      <c r="R2179" t="s">
        <v>9</v>
      </c>
      <c r="S2179" s="4">
        <f t="shared" si="181"/>
        <v>21936.917182860954</v>
      </c>
      <c r="T2179" s="4">
        <f t="shared" si="182"/>
        <v>65356.319167759582</v>
      </c>
      <c r="U2179" s="4" t="s">
        <v>9</v>
      </c>
      <c r="V2179" t="s">
        <v>9</v>
      </c>
      <c r="W2179" t="s">
        <v>9</v>
      </c>
      <c r="X2179" t="str">
        <f>IF(AND(L2179&lt;&gt;L2178,以前300和1000统计!D2179&gt;以前300和1000统计!E2179+30),1,"")</f>
        <v/>
      </c>
      <c r="Y2179" t="str">
        <f t="shared" si="183"/>
        <v/>
      </c>
    </row>
    <row r="2180" spans="1:25" x14ac:dyDescent="0.25">
      <c r="A2180" s="6">
        <v>45609</v>
      </c>
      <c r="B2180" s="4">
        <v>6453.86</v>
      </c>
      <c r="C2180" s="4">
        <v>6512.6</v>
      </c>
      <c r="D2180" s="4">
        <v>6357.56</v>
      </c>
      <c r="E2180" s="4">
        <v>6474.39</v>
      </c>
      <c r="F2180" s="13">
        <v>-1.5902088612116394E-2</v>
      </c>
      <c r="G2180" s="13" t="s">
        <v>9</v>
      </c>
      <c r="H2180" s="13" t="str">
        <f t="shared" si="180"/>
        <v/>
      </c>
      <c r="I2180" s="7">
        <v>420386937348</v>
      </c>
      <c r="J2180" s="8">
        <v>506306929879.66669</v>
      </c>
      <c r="K2180" s="8">
        <v>465693895428.75</v>
      </c>
      <c r="L2180" s="4">
        <f>IF(AND(以前300和1000统计!C2179&lt;-10,J2179&lt;K2179*1.05,以前300和1000统计!G2179&lt;10),L2179*(2-E2180/E2179),L2179)</f>
        <v>22242.623670526995</v>
      </c>
      <c r="M2180" s="4">
        <f t="shared" si="184"/>
        <v>6474.39</v>
      </c>
      <c r="N2180" s="4">
        <f t="shared" si="185"/>
        <v>1</v>
      </c>
      <c r="O2180" t="s">
        <v>9</v>
      </c>
      <c r="P2180" t="s">
        <v>9</v>
      </c>
      <c r="R2180" t="s">
        <v>9</v>
      </c>
      <c r="S2180" s="4">
        <f t="shared" si="181"/>
        <v>21877.512871985411</v>
      </c>
      <c r="T2180" s="4">
        <f t="shared" si="182"/>
        <v>65179.336820187236</v>
      </c>
      <c r="U2180" s="4" t="s">
        <v>9</v>
      </c>
      <c r="V2180" t="s">
        <v>9</v>
      </c>
      <c r="W2180" t="s">
        <v>9</v>
      </c>
      <c r="X2180" t="str">
        <f>IF(AND(L2180&lt;&gt;L2179,以前300和1000统计!D2180&gt;以前300和1000统计!E2180+30),1,"")</f>
        <v/>
      </c>
      <c r="Y2180" t="str">
        <f t="shared" si="183"/>
        <v/>
      </c>
    </row>
    <row r="2181" spans="1:25" x14ac:dyDescent="0.25">
      <c r="A2181" s="6">
        <v>45610</v>
      </c>
      <c r="B2181" s="4">
        <v>6462.01</v>
      </c>
      <c r="C2181" s="4">
        <v>6472.95</v>
      </c>
      <c r="D2181" s="4">
        <v>6263.31</v>
      </c>
      <c r="E2181" s="4">
        <v>6272.19</v>
      </c>
      <c r="F2181" s="13">
        <v>-3.3854130564374252E-2</v>
      </c>
      <c r="G2181" s="13" t="s">
        <v>9</v>
      </c>
      <c r="H2181" s="13" t="str">
        <f t="shared" ref="H2181:H2244" si="186">IF(AND(G2181&gt;0.02),G2181,"")</f>
        <v/>
      </c>
      <c r="I2181" s="7">
        <v>387867737326</v>
      </c>
      <c r="J2181" s="8">
        <v>451883605671</v>
      </c>
      <c r="K2181" s="8">
        <v>467491605280</v>
      </c>
      <c r="L2181" s="4">
        <f>IF(AND(以前300和1000统计!C2180&lt;-10,J2180&lt;K2180*1.05,以前300和1000统计!G2180&lt;10),L2180*(2-E2181/E2180),L2180)</f>
        <v>22242.623670526995</v>
      </c>
      <c r="M2181" s="4">
        <f t="shared" si="184"/>
        <v>6272.19</v>
      </c>
      <c r="N2181" s="4">
        <f t="shared" si="185"/>
        <v>1</v>
      </c>
      <c r="O2181" t="s">
        <v>9</v>
      </c>
      <c r="P2181" t="s">
        <v>9</v>
      </c>
      <c r="R2181" t="s">
        <v>9</v>
      </c>
      <c r="S2181" s="4">
        <f t="shared" si="181"/>
        <v>21194.261924372517</v>
      </c>
      <c r="T2181" s="4">
        <f t="shared" si="182"/>
        <v>63143.737805447337</v>
      </c>
      <c r="U2181" s="4" t="s">
        <v>9</v>
      </c>
      <c r="V2181" t="s">
        <v>9</v>
      </c>
      <c r="W2181" t="s">
        <v>9</v>
      </c>
      <c r="X2181" t="str">
        <f>IF(AND(L2181&lt;&gt;L2180,以前300和1000统计!D2181&gt;以前300和1000统计!E2181+30),1,"")</f>
        <v/>
      </c>
      <c r="Y2181" t="str">
        <f t="shared" si="183"/>
        <v/>
      </c>
    </row>
    <row r="2182" spans="1:25" x14ac:dyDescent="0.25">
      <c r="A2182" s="6">
        <v>45611</v>
      </c>
      <c r="B2182" s="4">
        <v>6246.34</v>
      </c>
      <c r="C2182" s="4">
        <v>6331.87</v>
      </c>
      <c r="D2182" s="4">
        <v>6124.66</v>
      </c>
      <c r="E2182" s="4">
        <v>6125.51</v>
      </c>
      <c r="F2182" s="13">
        <v>-5.3886157614848718E-2</v>
      </c>
      <c r="G2182" s="13" t="s">
        <v>9</v>
      </c>
      <c r="H2182" s="13" t="str">
        <f t="shared" si="186"/>
        <v/>
      </c>
      <c r="I2182" s="7">
        <v>383424106208</v>
      </c>
      <c r="J2182" s="8">
        <v>397226260294</v>
      </c>
      <c r="K2182" s="8">
        <v>463262484711.59998</v>
      </c>
      <c r="L2182" s="4">
        <f>IF(AND(以前300和1000统计!C2181&lt;-10,J2181&lt;K2181*1.05,以前300和1000统计!G2181&lt;10),L2181*(2-E2182/E2181),L2181)</f>
        <v>22242.623670526995</v>
      </c>
      <c r="M2182" s="4">
        <f t="shared" si="184"/>
        <v>6125.51</v>
      </c>
      <c r="N2182" s="4">
        <f t="shared" si="185"/>
        <v>1</v>
      </c>
      <c r="O2182" t="s">
        <v>9</v>
      </c>
      <c r="P2182" t="s">
        <v>9</v>
      </c>
      <c r="R2182" t="s">
        <v>9</v>
      </c>
      <c r="S2182" s="4">
        <f t="shared" si="181"/>
        <v>20698.617765144725</v>
      </c>
      <c r="T2182" s="4">
        <f t="shared" si="182"/>
        <v>61667.072803063318</v>
      </c>
      <c r="U2182" s="4" t="s">
        <v>9</v>
      </c>
      <c r="V2182" t="s">
        <v>9</v>
      </c>
      <c r="W2182" t="s">
        <v>9</v>
      </c>
      <c r="X2182" t="str">
        <f>IF(AND(L2182&lt;&gt;L2181,以前300和1000统计!D2182&gt;以前300和1000统计!E2182+30),1,"")</f>
        <v/>
      </c>
      <c r="Y2182" t="str">
        <f t="shared" si="183"/>
        <v/>
      </c>
    </row>
    <row r="2183" spans="1:25" x14ac:dyDescent="0.25">
      <c r="A2183" s="6">
        <v>45614</v>
      </c>
      <c r="B2183" s="4">
        <v>6154.51</v>
      </c>
      <c r="C2183" s="4">
        <v>6180.88</v>
      </c>
      <c r="D2183" s="4">
        <v>5937.09</v>
      </c>
      <c r="E2183" s="4">
        <v>5974.56</v>
      </c>
      <c r="F2183" s="13">
        <v>-4.7452325264381257E-2</v>
      </c>
      <c r="G2183" s="13" t="s">
        <v>9</v>
      </c>
      <c r="H2183" s="13" t="str">
        <f t="shared" si="186"/>
        <v/>
      </c>
      <c r="I2183" s="7">
        <v>374007994760</v>
      </c>
      <c r="J2183" s="8">
        <v>381766612764.66669</v>
      </c>
      <c r="K2183" s="8">
        <v>457153881569.25</v>
      </c>
      <c r="L2183" s="4">
        <f>IF(AND(以前300和1000统计!C2182&lt;-10,J2182&lt;K2182*1.05,以前300和1000统计!G2182&lt;10),L2182*(2-E2183/E2182),L2182)</f>
        <v>22242.623670526995</v>
      </c>
      <c r="M2183" s="4">
        <f t="shared" si="184"/>
        <v>5974.56</v>
      </c>
      <c r="N2183" s="4">
        <f t="shared" si="185"/>
        <v>1</v>
      </c>
      <c r="O2183">
        <v>12431.439899748601</v>
      </c>
      <c r="P2183" t="s">
        <v>9</v>
      </c>
      <c r="Q2183">
        <v>-4.5211221560830461E-2</v>
      </c>
      <c r="R2183">
        <v>-1.2976800355519624E-2</v>
      </c>
      <c r="S2183" s="4">
        <f t="shared" si="181"/>
        <v>20188.544913798698</v>
      </c>
      <c r="T2183" s="4">
        <f t="shared" si="182"/>
        <v>60147.420620694436</v>
      </c>
      <c r="U2183" s="4">
        <v>6579.01</v>
      </c>
      <c r="V2183">
        <v>-9.1875525344998654E-2</v>
      </c>
      <c r="W2183">
        <v>-4.5211221560830461E-2</v>
      </c>
      <c r="X2183" t="str">
        <f>IF(AND(L2183&lt;&gt;L2182,以前300和1000统计!D2183&gt;以前300和1000统计!E2183+30),1,"")</f>
        <v/>
      </c>
      <c r="Y2183" t="str">
        <f t="shared" si="183"/>
        <v/>
      </c>
    </row>
    <row r="2184" spans="1:25" x14ac:dyDescent="0.25">
      <c r="A2184" s="6">
        <v>45615</v>
      </c>
      <c r="B2184" s="4">
        <v>5977.84</v>
      </c>
      <c r="C2184" s="4">
        <v>6130.5</v>
      </c>
      <c r="D2184" s="4">
        <v>5945.46</v>
      </c>
      <c r="E2184" s="4">
        <v>6130.28</v>
      </c>
      <c r="F2184" s="13">
        <v>7.7871067062162957E-4</v>
      </c>
      <c r="G2184" s="13">
        <v>7.7871067062162957E-4</v>
      </c>
      <c r="H2184" s="13" t="str">
        <f t="shared" si="186"/>
        <v/>
      </c>
      <c r="I2184" s="7">
        <v>327924260763</v>
      </c>
      <c r="J2184" s="8">
        <v>361785453910.33331</v>
      </c>
      <c r="K2184" s="8">
        <v>450220351929.90002</v>
      </c>
      <c r="L2184" s="4">
        <f>L2183</f>
        <v>22242.623670526995</v>
      </c>
      <c r="M2184" s="4">
        <f t="shared" si="184"/>
        <v>6130.28</v>
      </c>
      <c r="N2184" s="4">
        <f t="shared" si="185"/>
        <v>1</v>
      </c>
      <c r="O2184" t="s">
        <v>9</v>
      </c>
      <c r="P2184" t="s">
        <v>9</v>
      </c>
      <c r="R2184" t="s">
        <v>9</v>
      </c>
      <c r="S2184" s="4">
        <f t="shared" ref="S2184:S2247" si="187">IF(L2184=L2183,S2183*E2184/E2183,S2183)</f>
        <v>20714.735999665561</v>
      </c>
      <c r="T2184" s="4">
        <f t="shared" ref="T2184:T2247" si="188">IF(L2184&lt;&gt;L2183,T2183*L2184/L2183,T2183*S2184/S2183)</f>
        <v>61715.093610681062</v>
      </c>
      <c r="U2184" s="4" t="s">
        <v>9</v>
      </c>
      <c r="V2184" t="s">
        <v>9</v>
      </c>
      <c r="W2184" t="s">
        <v>9</v>
      </c>
      <c r="X2184" t="str">
        <f>IF(AND(L2184&lt;&gt;L2183,以前300和1000统计!D2184&gt;以前300和1000统计!E2184+30),1,"")</f>
        <v/>
      </c>
      <c r="Y2184" t="str">
        <f t="shared" si="183"/>
        <v/>
      </c>
    </row>
    <row r="2185" spans="1:25" x14ac:dyDescent="0.25">
      <c r="A2185" s="6">
        <v>45616</v>
      </c>
      <c r="B2185" s="4">
        <v>6116.96</v>
      </c>
      <c r="C2185" s="4">
        <v>6262.08</v>
      </c>
      <c r="D2185" s="4">
        <v>6105.22</v>
      </c>
      <c r="E2185" s="4">
        <v>6250.8</v>
      </c>
      <c r="F2185" s="13">
        <v>4.623604081304733E-2</v>
      </c>
      <c r="G2185" s="13">
        <v>4.623604081304733E-2</v>
      </c>
      <c r="H2185" s="13">
        <f t="shared" si="186"/>
        <v>4.623604081304733E-2</v>
      </c>
      <c r="I2185" s="7">
        <v>367521344350</v>
      </c>
      <c r="J2185" s="8">
        <v>356484533291</v>
      </c>
      <c r="K2185" s="8">
        <v>446841265764.15002</v>
      </c>
      <c r="L2185" s="4">
        <f>L2184</f>
        <v>22242.623670526995</v>
      </c>
      <c r="M2185" s="4">
        <f t="shared" si="184"/>
        <v>6250.8</v>
      </c>
      <c r="N2185" s="4">
        <f t="shared" si="185"/>
        <v>1</v>
      </c>
      <c r="O2185" t="s">
        <v>9</v>
      </c>
      <c r="P2185">
        <v>11869.399316120918</v>
      </c>
      <c r="R2185" t="s">
        <v>9</v>
      </c>
      <c r="S2185" s="4">
        <f t="shared" si="187"/>
        <v>21121.983300389136</v>
      </c>
      <c r="T2185" s="4">
        <f t="shared" si="188"/>
        <v>62928.399215312391</v>
      </c>
      <c r="U2185" s="4" t="s">
        <v>9</v>
      </c>
      <c r="V2185" t="s">
        <v>9</v>
      </c>
      <c r="W2185" t="s">
        <v>9</v>
      </c>
      <c r="X2185" t="str">
        <f>IF(AND(L2185&lt;&gt;L2184,以前300和1000统计!D2185&gt;以前300和1000统计!E2185+30),1,"")</f>
        <v/>
      </c>
      <c r="Y2185" t="str">
        <f t="shared" ref="Y2185:Y2248" si="189">IF(X2185=1,E2185/E2184-1,"")</f>
        <v/>
      </c>
    </row>
    <row r="2186" spans="1:25" x14ac:dyDescent="0.25">
      <c r="A2186" s="6">
        <v>45617</v>
      </c>
      <c r="B2186" s="4">
        <v>6241.01</v>
      </c>
      <c r="C2186" s="4">
        <v>6292.86</v>
      </c>
      <c r="D2186" s="4">
        <v>6199.71</v>
      </c>
      <c r="E2186" s="4">
        <v>6262.16</v>
      </c>
      <c r="F2186" s="13">
        <v>2.1512883587699205E-2</v>
      </c>
      <c r="G2186" s="13" t="s">
        <v>9</v>
      </c>
      <c r="H2186" s="13" t="str">
        <f t="shared" si="186"/>
        <v/>
      </c>
      <c r="I2186" s="7">
        <v>380712417744</v>
      </c>
      <c r="J2186" s="8">
        <v>358719340952.33331</v>
      </c>
      <c r="K2186" s="8">
        <v>448262722185.34998</v>
      </c>
      <c r="L2186" s="4">
        <f>IF(AND(以前300和1000统计!C2185&lt;-10,J2185&lt;K2185*1.05,以前300和1000统计!G2185&lt;10),L2185*(2-E2186/E2185),L2185)</f>
        <v>22242.623670526995</v>
      </c>
      <c r="M2186" s="4">
        <f t="shared" si="184"/>
        <v>6262.16</v>
      </c>
      <c r="N2186" s="4">
        <f t="shared" si="185"/>
        <v>1</v>
      </c>
      <c r="O2186" t="s">
        <v>9</v>
      </c>
      <c r="P2186" t="s">
        <v>9</v>
      </c>
      <c r="R2186" t="s">
        <v>9</v>
      </c>
      <c r="S2186" s="4">
        <f t="shared" si="187"/>
        <v>21160.36970377629</v>
      </c>
      <c r="T2186" s="4">
        <f t="shared" si="188"/>
        <v>63042.763235131606</v>
      </c>
      <c r="U2186" s="4" t="s">
        <v>9</v>
      </c>
      <c r="V2186" t="s">
        <v>9</v>
      </c>
      <c r="W2186" t="s">
        <v>9</v>
      </c>
      <c r="X2186" t="str">
        <f>IF(AND(L2186&lt;&gt;L2185,以前300和1000统计!D2186&gt;以前300和1000统计!E2186+30),1,"")</f>
        <v/>
      </c>
      <c r="Y2186" t="str">
        <f t="shared" si="189"/>
        <v/>
      </c>
    </row>
    <row r="2187" spans="1:25" x14ac:dyDescent="0.25">
      <c r="A2187" s="6">
        <v>45618</v>
      </c>
      <c r="B2187" s="4">
        <v>6240.09</v>
      </c>
      <c r="C2187" s="4">
        <v>6280.6</v>
      </c>
      <c r="D2187" s="4">
        <v>6030.37</v>
      </c>
      <c r="E2187" s="4">
        <v>6030.49</v>
      </c>
      <c r="F2187" s="13">
        <v>-3.5245088628655608E-2</v>
      </c>
      <c r="G2187" s="13" t="s">
        <v>9</v>
      </c>
      <c r="H2187" s="13" t="str">
        <f t="shared" si="186"/>
        <v/>
      </c>
      <c r="I2187" s="7">
        <v>415874882244</v>
      </c>
      <c r="J2187" s="8">
        <v>388036214779.33331</v>
      </c>
      <c r="K2187" s="8">
        <v>449309014902.04999</v>
      </c>
      <c r="L2187" s="4">
        <f>IF(AND(以前300和1000统计!C2186&lt;-10,J2186&lt;K2186*1.05,以前300和1000统计!G2186&lt;10),L2186*(2-E2187/E2186),L2186)</f>
        <v>22242.623670526995</v>
      </c>
      <c r="M2187" s="4">
        <f t="shared" si="184"/>
        <v>6030.49</v>
      </c>
      <c r="N2187" s="4">
        <f t="shared" si="185"/>
        <v>1</v>
      </c>
      <c r="O2187">
        <v>11869.399316120918</v>
      </c>
      <c r="P2187" t="s">
        <v>9</v>
      </c>
      <c r="Q2187">
        <v>-2.6595435976779158E-2</v>
      </c>
      <c r="R2187">
        <v>-6.1127613994445107E-2</v>
      </c>
      <c r="S2187" s="4">
        <f t="shared" si="187"/>
        <v>20377.537126953939</v>
      </c>
      <c r="T2187" s="4">
        <f t="shared" si="188"/>
        <v>60710.482207709283</v>
      </c>
      <c r="U2187" s="4">
        <v>6579.01</v>
      </c>
      <c r="V2187">
        <v>-8.337424627717549E-2</v>
      </c>
      <c r="W2187">
        <v>-2.6595435976779158E-2</v>
      </c>
      <c r="X2187" t="str">
        <f>IF(AND(L2187&lt;&gt;L2186,以前300和1000统计!D2187&gt;以前300和1000统计!E2187+30),1,"")</f>
        <v/>
      </c>
      <c r="Y2187" t="str">
        <f t="shared" si="189"/>
        <v/>
      </c>
    </row>
    <row r="2188" spans="1:25" x14ac:dyDescent="0.25">
      <c r="A2188" s="6">
        <v>45621</v>
      </c>
      <c r="B2188" s="4">
        <v>6047.94</v>
      </c>
      <c r="C2188" s="4">
        <v>6076.19</v>
      </c>
      <c r="D2188" s="4">
        <v>5937.91</v>
      </c>
      <c r="E2188" s="4">
        <v>6052.13</v>
      </c>
      <c r="F2188" s="13">
        <v>-3.3539545460352316E-2</v>
      </c>
      <c r="G2188" s="13" t="s">
        <v>9</v>
      </c>
      <c r="H2188" s="13" t="str">
        <f t="shared" si="186"/>
        <v/>
      </c>
      <c r="I2188" s="7">
        <v>336016461450</v>
      </c>
      <c r="J2188" s="8">
        <v>377534587146</v>
      </c>
      <c r="K2188" s="8">
        <v>445669912367.09998</v>
      </c>
      <c r="L2188" s="4">
        <f>L2187</f>
        <v>22242.623670526995</v>
      </c>
      <c r="M2188" s="4">
        <f t="shared" si="184"/>
        <v>6052.13</v>
      </c>
      <c r="N2188" s="4">
        <f t="shared" si="185"/>
        <v>1</v>
      </c>
      <c r="O2188" t="s">
        <v>9</v>
      </c>
      <c r="P2188" t="s">
        <v>9</v>
      </c>
      <c r="R2188" t="s">
        <v>9</v>
      </c>
      <c r="S2188" s="4">
        <f t="shared" si="187"/>
        <v>20450.660522138623</v>
      </c>
      <c r="T2188" s="4">
        <f t="shared" si="188"/>
        <v>60928.337611660674</v>
      </c>
      <c r="U2188" s="4" t="s">
        <v>9</v>
      </c>
      <c r="V2188" t="s">
        <v>9</v>
      </c>
      <c r="W2188" t="s">
        <v>9</v>
      </c>
      <c r="X2188" t="str">
        <f>IF(AND(L2188&lt;&gt;L2187,以前300和1000统计!D2188&gt;以前300和1000统计!E2188+30),1,"")</f>
        <v/>
      </c>
      <c r="Y2188" t="str">
        <f t="shared" si="189"/>
        <v/>
      </c>
    </row>
    <row r="2189" spans="1:25" x14ac:dyDescent="0.25">
      <c r="A2189" s="6">
        <v>45622</v>
      </c>
      <c r="B2189" s="4">
        <v>6036.64</v>
      </c>
      <c r="C2189" s="4">
        <v>6093.37</v>
      </c>
      <c r="D2189" s="4">
        <v>5979.39</v>
      </c>
      <c r="E2189" s="4">
        <v>5981.57</v>
      </c>
      <c r="F2189" s="13">
        <v>-8.1121102928617406E-3</v>
      </c>
      <c r="G2189" s="13" t="s">
        <v>9</v>
      </c>
      <c r="H2189" s="13" t="str">
        <f t="shared" si="186"/>
        <v/>
      </c>
      <c r="I2189" s="7">
        <v>293810759318</v>
      </c>
      <c r="J2189" s="8">
        <v>348567367670.66669</v>
      </c>
      <c r="K2189" s="8">
        <v>436604742917.75</v>
      </c>
      <c r="L2189" s="4">
        <f t="shared" ref="L2189:L2192" si="190">L2188</f>
        <v>22242.623670526995</v>
      </c>
      <c r="M2189" s="4">
        <f t="shared" si="184"/>
        <v>5981.57</v>
      </c>
      <c r="N2189" s="4">
        <f t="shared" si="185"/>
        <v>1</v>
      </c>
      <c r="O2189" t="s">
        <v>9</v>
      </c>
      <c r="P2189" t="s">
        <v>9</v>
      </c>
      <c r="R2189" t="s">
        <v>9</v>
      </c>
      <c r="S2189" s="4">
        <f t="shared" si="187"/>
        <v>20212.232298283201</v>
      </c>
      <c r="T2189" s="4">
        <f t="shared" si="188"/>
        <v>60217.99208010752</v>
      </c>
      <c r="U2189" s="4" t="s">
        <v>9</v>
      </c>
      <c r="V2189" t="s">
        <v>9</v>
      </c>
      <c r="W2189" t="s">
        <v>9</v>
      </c>
      <c r="X2189" t="str">
        <f>IF(AND(L2189&lt;&gt;L2188,以前300和1000统计!D2189&gt;以前300和1000统计!E2189+30),1,"")</f>
        <v/>
      </c>
      <c r="Y2189" t="str">
        <f t="shared" si="189"/>
        <v/>
      </c>
    </row>
    <row r="2190" spans="1:25" x14ac:dyDescent="0.25">
      <c r="A2190" s="6">
        <v>45623</v>
      </c>
      <c r="B2190" s="4">
        <v>5942.53</v>
      </c>
      <c r="C2190" s="4">
        <v>6119.01</v>
      </c>
      <c r="D2190" s="4">
        <v>5857</v>
      </c>
      <c r="E2190" s="4">
        <v>6118.66</v>
      </c>
      <c r="F2190" s="13">
        <v>1.0992824014024682E-2</v>
      </c>
      <c r="G2190" s="13" t="s">
        <v>9</v>
      </c>
      <c r="H2190" s="13" t="str">
        <f t="shared" si="186"/>
        <v/>
      </c>
      <c r="I2190" s="7">
        <v>337553542213</v>
      </c>
      <c r="J2190" s="8">
        <v>322460254327</v>
      </c>
      <c r="K2190" s="8">
        <v>432635062601.29999</v>
      </c>
      <c r="L2190" s="4">
        <f t="shared" si="190"/>
        <v>22242.623670526995</v>
      </c>
      <c r="M2190" s="4">
        <f t="shared" si="184"/>
        <v>6118.66</v>
      </c>
      <c r="N2190" s="4">
        <f t="shared" si="185"/>
        <v>1</v>
      </c>
      <c r="O2190" t="s">
        <v>9</v>
      </c>
      <c r="P2190" t="s">
        <v>9</v>
      </c>
      <c r="R2190" t="s">
        <v>9</v>
      </c>
      <c r="S2190" s="4">
        <f t="shared" si="187"/>
        <v>20675.471034229056</v>
      </c>
      <c r="T2190" s="4">
        <f t="shared" si="188"/>
        <v>61598.112104492749</v>
      </c>
      <c r="U2190" s="4" t="s">
        <v>9</v>
      </c>
      <c r="V2190" t="s">
        <v>9</v>
      </c>
      <c r="W2190" t="s">
        <v>9</v>
      </c>
      <c r="X2190" t="str">
        <f>IF(AND(L2190&lt;&gt;L2189,以前300和1000统计!D2190&gt;以前300和1000统计!E2190+30),1,"")</f>
        <v/>
      </c>
      <c r="Y2190" t="str">
        <f t="shared" si="189"/>
        <v/>
      </c>
    </row>
    <row r="2191" spans="1:25" x14ac:dyDescent="0.25">
      <c r="A2191" s="6">
        <v>45624</v>
      </c>
      <c r="B2191" s="4">
        <v>6121.68</v>
      </c>
      <c r="C2191" s="4">
        <v>6170.13</v>
      </c>
      <c r="D2191" s="4">
        <v>6077.6</v>
      </c>
      <c r="E2191" s="4">
        <v>6086.09</v>
      </c>
      <c r="F2191" s="13">
        <v>1.7473673299819303E-2</v>
      </c>
      <c r="G2191" s="13" t="s">
        <v>9</v>
      </c>
      <c r="H2191" s="13" t="str">
        <f t="shared" si="186"/>
        <v/>
      </c>
      <c r="I2191" s="7">
        <v>352731886172</v>
      </c>
      <c r="J2191" s="8">
        <v>328032062567.66669</v>
      </c>
      <c r="K2191" s="8">
        <v>424891898012.95001</v>
      </c>
      <c r="L2191" s="4">
        <f t="shared" si="190"/>
        <v>22242.623670526995</v>
      </c>
      <c r="M2191" s="4">
        <f t="shared" si="184"/>
        <v>6086.09</v>
      </c>
      <c r="N2191" s="4">
        <f t="shared" si="185"/>
        <v>1</v>
      </c>
      <c r="O2191" t="s">
        <v>9</v>
      </c>
      <c r="P2191" t="s">
        <v>9</v>
      </c>
      <c r="R2191" t="s">
        <v>9</v>
      </c>
      <c r="S2191" s="4">
        <f t="shared" si="187"/>
        <v>20565.414242123461</v>
      </c>
      <c r="T2191" s="4">
        <f t="shared" si="188"/>
        <v>61270.221600486439</v>
      </c>
      <c r="U2191" s="4" t="s">
        <v>9</v>
      </c>
      <c r="V2191" t="s">
        <v>9</v>
      </c>
      <c r="W2191" t="s">
        <v>9</v>
      </c>
      <c r="X2191" t="str">
        <f>IF(AND(L2191&lt;&gt;L2190,以前300和1000统计!D2191&gt;以前300和1000统计!E2191+30),1,"")</f>
        <v/>
      </c>
      <c r="Y2191" t="str">
        <f t="shared" si="189"/>
        <v/>
      </c>
    </row>
    <row r="2192" spans="1:25" x14ac:dyDescent="0.25">
      <c r="A2192" s="6">
        <v>45625</v>
      </c>
      <c r="B2192" s="4">
        <v>6066.71</v>
      </c>
      <c r="C2192" s="4">
        <v>6246.2</v>
      </c>
      <c r="D2192" s="4">
        <v>6039.83</v>
      </c>
      <c r="E2192" s="4">
        <v>6189.13</v>
      </c>
      <c r="F2192" s="13">
        <v>1.1517227628271565E-2</v>
      </c>
      <c r="G2192" s="13" t="s">
        <v>9</v>
      </c>
      <c r="H2192" s="13" t="str">
        <f t="shared" si="186"/>
        <v/>
      </c>
      <c r="I2192" s="7">
        <v>387695670289</v>
      </c>
      <c r="J2192" s="8">
        <v>359327032891.33331</v>
      </c>
      <c r="K2192" s="8">
        <v>418708275346.04999</v>
      </c>
      <c r="L2192" s="4">
        <f t="shared" si="190"/>
        <v>22242.623670526995</v>
      </c>
      <c r="M2192" s="4">
        <f t="shared" si="184"/>
        <v>6189.13</v>
      </c>
      <c r="N2192" s="4">
        <f t="shared" si="185"/>
        <v>1</v>
      </c>
      <c r="O2192" t="s">
        <v>9</v>
      </c>
      <c r="P2192">
        <v>11553.727466526198</v>
      </c>
      <c r="R2192" t="s">
        <v>9</v>
      </c>
      <c r="S2192" s="4">
        <f t="shared" si="187"/>
        <v>20913.595140452013</v>
      </c>
      <c r="T2192" s="4">
        <f t="shared" si="188"/>
        <v>62307.551583072003</v>
      </c>
      <c r="U2192" s="4" t="s">
        <v>9</v>
      </c>
      <c r="V2192" t="s">
        <v>9</v>
      </c>
      <c r="W2192" t="s">
        <v>9</v>
      </c>
      <c r="X2192" t="str">
        <f>IF(AND(L2192&lt;&gt;L2191,以前300和1000统计!D2192&gt;以前300和1000统计!E2192+30),1,"")</f>
        <v/>
      </c>
      <c r="Y2192" t="str">
        <f t="shared" si="189"/>
        <v/>
      </c>
    </row>
    <row r="2193" spans="1:25" x14ac:dyDescent="0.25">
      <c r="A2193" s="6">
        <v>45628</v>
      </c>
      <c r="B2193" s="4">
        <v>6188.8</v>
      </c>
      <c r="C2193" s="4">
        <v>6325.86</v>
      </c>
      <c r="D2193" s="4">
        <v>6188.8</v>
      </c>
      <c r="E2193" s="4">
        <v>6313.61</v>
      </c>
      <c r="F2193" s="13">
        <v>3.7383607537844421E-2</v>
      </c>
      <c r="G2193" s="13" t="s">
        <v>9</v>
      </c>
      <c r="H2193" s="13" t="str">
        <f t="shared" si="186"/>
        <v/>
      </c>
      <c r="I2193" s="7">
        <v>408649278002</v>
      </c>
      <c r="J2193" s="8">
        <v>383025611487.66669</v>
      </c>
      <c r="K2193" s="8">
        <v>420228396050.70001</v>
      </c>
      <c r="L2193" s="4">
        <f>IF(AND(以前300和1000统计!C2192&lt;-10,J2192&lt;K2192*1.05,以前300和1000统计!G2192&lt;10),L2192*(2-E2193/E2192),L2192)</f>
        <v>22242.623670526995</v>
      </c>
      <c r="M2193" s="4">
        <f t="shared" si="184"/>
        <v>6313.61</v>
      </c>
      <c r="N2193" s="4">
        <f t="shared" si="185"/>
        <v>1</v>
      </c>
      <c r="O2193" t="s">
        <v>9</v>
      </c>
      <c r="P2193" t="s">
        <v>9</v>
      </c>
      <c r="R2193" t="s">
        <v>9</v>
      </c>
      <c r="S2193" s="4">
        <f t="shared" si="187"/>
        <v>21334.223617004202</v>
      </c>
      <c r="T2193" s="4">
        <f t="shared" si="188"/>
        <v>63560.723518555787</v>
      </c>
      <c r="U2193" s="4" t="s">
        <v>9</v>
      </c>
      <c r="V2193" t="s">
        <v>9</v>
      </c>
      <c r="W2193" t="s">
        <v>9</v>
      </c>
      <c r="X2193" t="str">
        <f>IF(AND(L2193&lt;&gt;L2192,以前300和1000统计!D2193&gt;以前300和1000统计!E2193+30),1,"")</f>
        <v/>
      </c>
      <c r="Y2193" t="str">
        <f t="shared" si="189"/>
        <v/>
      </c>
    </row>
    <row r="2194" spans="1:25" x14ac:dyDescent="0.25">
      <c r="A2194" s="6">
        <v>45629</v>
      </c>
      <c r="B2194" s="4">
        <v>6318.97</v>
      </c>
      <c r="C2194" s="4">
        <v>6342.36</v>
      </c>
      <c r="D2194" s="4">
        <v>6239.44</v>
      </c>
      <c r="E2194" s="4">
        <v>6303.28</v>
      </c>
      <c r="F2194" s="13">
        <v>1.84436261639358E-2</v>
      </c>
      <c r="G2194" s="13" t="s">
        <v>9</v>
      </c>
      <c r="H2194" s="13" t="str">
        <f t="shared" si="186"/>
        <v/>
      </c>
      <c r="I2194" s="7">
        <v>377825590965</v>
      </c>
      <c r="J2194" s="8">
        <v>391390179752</v>
      </c>
      <c r="K2194" s="8">
        <v>413557234275.75</v>
      </c>
      <c r="L2194" s="4">
        <f>IF(AND(以前300和1000统计!C2193&lt;-10,J2193&lt;K2193*1.05,以前300和1000统计!G2193&lt;10),L2193*(2-E2194/E2193),L2193)</f>
        <v>22242.623670526995</v>
      </c>
      <c r="M2194" s="4">
        <f t="shared" ref="M2194:M2257" si="191">E2194</f>
        <v>6303.28</v>
      </c>
      <c r="N2194" s="4">
        <f t="shared" ref="N2194:N2257" si="192">IF(L2194=L2193,1,0)</f>
        <v>1</v>
      </c>
      <c r="O2194" t="s">
        <v>9</v>
      </c>
      <c r="P2194" t="s">
        <v>9</v>
      </c>
      <c r="R2194" t="s">
        <v>9</v>
      </c>
      <c r="S2194" s="4">
        <f t="shared" si="187"/>
        <v>21299.317670966411</v>
      </c>
      <c r="T2194" s="4">
        <f t="shared" si="188"/>
        <v>63456.728771660324</v>
      </c>
      <c r="U2194" s="4" t="s">
        <v>9</v>
      </c>
      <c r="V2194" t="s">
        <v>9</v>
      </c>
      <c r="W2194" t="s">
        <v>9</v>
      </c>
      <c r="X2194" t="str">
        <f>IF(AND(L2194&lt;&gt;L2193,以前300和1000统计!D2194&gt;以前300和1000统计!E2194+30),1,"")</f>
        <v/>
      </c>
      <c r="Y2194" t="str">
        <f t="shared" si="189"/>
        <v/>
      </c>
    </row>
    <row r="2195" spans="1:25" x14ac:dyDescent="0.25">
      <c r="A2195" s="6">
        <v>45630</v>
      </c>
      <c r="B2195" s="4">
        <v>6301.05</v>
      </c>
      <c r="C2195" s="4">
        <v>6303.5</v>
      </c>
      <c r="D2195" s="4">
        <v>6175.84</v>
      </c>
      <c r="E2195" s="4">
        <v>6204.94</v>
      </c>
      <c r="F2195" s="13">
        <v>-1.7212022915574443E-2</v>
      </c>
      <c r="G2195" s="13" t="s">
        <v>9</v>
      </c>
      <c r="H2195" s="13" t="str">
        <f t="shared" si="186"/>
        <v/>
      </c>
      <c r="I2195" s="7">
        <v>351416845597</v>
      </c>
      <c r="J2195" s="8">
        <v>379297238188</v>
      </c>
      <c r="K2195" s="8">
        <v>403557571644.79999</v>
      </c>
      <c r="L2195" s="4">
        <f>IF(AND(以前300和1000统计!C2194&lt;-10,J2194&lt;K2194*1.05,以前300和1000统计!G2194&lt;10),L2194*(2-E2195/E2194),L2194)</f>
        <v>22242.623670526995</v>
      </c>
      <c r="M2195" s="4">
        <f t="shared" si="191"/>
        <v>6204.94</v>
      </c>
      <c r="N2195" s="4">
        <f t="shared" si="192"/>
        <v>1</v>
      </c>
      <c r="O2195" t="s">
        <v>9</v>
      </c>
      <c r="P2195" t="s">
        <v>9</v>
      </c>
      <c r="R2195" t="s">
        <v>9</v>
      </c>
      <c r="S2195" s="4">
        <f t="shared" si="187"/>
        <v>20967.018471222334</v>
      </c>
      <c r="T2195" s="4">
        <f t="shared" si="188"/>
        <v>62466.71488882391</v>
      </c>
      <c r="U2195" s="4" t="s">
        <v>9</v>
      </c>
      <c r="V2195" t="s">
        <v>9</v>
      </c>
      <c r="W2195" t="s">
        <v>9</v>
      </c>
      <c r="X2195" t="str">
        <f>IF(AND(L2195&lt;&gt;L2194,以前300和1000统计!D2195&gt;以前300和1000统计!E2195+30),1,"")</f>
        <v/>
      </c>
      <c r="Y2195" t="str">
        <f t="shared" si="189"/>
        <v/>
      </c>
    </row>
    <row r="2196" spans="1:25" x14ac:dyDescent="0.25">
      <c r="A2196" s="6">
        <v>45631</v>
      </c>
      <c r="B2196" s="4">
        <v>6186.12</v>
      </c>
      <c r="C2196" s="4">
        <v>6302.36</v>
      </c>
      <c r="D2196" s="4">
        <v>6186.12</v>
      </c>
      <c r="E2196" s="4">
        <v>6285.6</v>
      </c>
      <c r="F2196" s="13">
        <v>-2.8048888832480356E-3</v>
      </c>
      <c r="G2196" s="13" t="s">
        <v>9</v>
      </c>
      <c r="H2196" s="13" t="str">
        <f t="shared" si="186"/>
        <v/>
      </c>
      <c r="I2196" s="7">
        <v>340682850434</v>
      </c>
      <c r="J2196" s="8">
        <v>356641762332</v>
      </c>
      <c r="K2196" s="8">
        <v>395666925519.75</v>
      </c>
      <c r="L2196" s="4">
        <f>IF(AND(以前300和1000统计!C2195&lt;-10,J2195&lt;K2195*1.05,以前300和1000统计!G2195&lt;10),L2195*(2-E2196/E2195),L2195)</f>
        <v>22242.623670526995</v>
      </c>
      <c r="M2196" s="4">
        <f t="shared" si="191"/>
        <v>6285.6</v>
      </c>
      <c r="N2196" s="4">
        <f t="shared" si="192"/>
        <v>1</v>
      </c>
      <c r="O2196" t="s">
        <v>9</v>
      </c>
      <c r="P2196" t="s">
        <v>9</v>
      </c>
      <c r="R2196" t="s">
        <v>9</v>
      </c>
      <c r="S2196" s="4">
        <f t="shared" si="187"/>
        <v>21239.575451610348</v>
      </c>
      <c r="T2196" s="4">
        <f t="shared" si="188"/>
        <v>63278.739698561403</v>
      </c>
      <c r="U2196" s="4" t="s">
        <v>9</v>
      </c>
      <c r="V2196" t="s">
        <v>9</v>
      </c>
      <c r="W2196" t="s">
        <v>9</v>
      </c>
      <c r="X2196" t="str">
        <f>IF(AND(L2196&lt;&gt;L2195,以前300和1000统计!D2196&gt;以前300和1000统计!E2196+30),1,"")</f>
        <v/>
      </c>
      <c r="Y2196" t="str">
        <f t="shared" si="189"/>
        <v/>
      </c>
    </row>
    <row r="2197" spans="1:25" x14ac:dyDescent="0.25">
      <c r="A2197" s="6">
        <v>45632</v>
      </c>
      <c r="B2197" s="4">
        <v>6291.3</v>
      </c>
      <c r="C2197" s="4">
        <v>6384.66</v>
      </c>
      <c r="D2197" s="4">
        <v>6229.21</v>
      </c>
      <c r="E2197" s="4">
        <v>6349.62</v>
      </c>
      <c r="F2197" s="13">
        <v>2.3316905562342338E-2</v>
      </c>
      <c r="G2197" s="13" t="s">
        <v>9</v>
      </c>
      <c r="H2197" s="13" t="str">
        <f t="shared" si="186"/>
        <v/>
      </c>
      <c r="I2197" s="7">
        <v>392887681462</v>
      </c>
      <c r="J2197" s="8">
        <v>361662459164.33331</v>
      </c>
      <c r="K2197" s="8">
        <v>386776204946.79999</v>
      </c>
      <c r="L2197" s="4">
        <f>IF(AND(以前300和1000统计!C2196&lt;-10,J2196&lt;K2196*1.05,以前300和1000统计!G2196&lt;10),L2196*(2-E2197/E2196),L2196)</f>
        <v>22242.623670526995</v>
      </c>
      <c r="M2197" s="4">
        <f t="shared" si="191"/>
        <v>6349.62</v>
      </c>
      <c r="N2197" s="4">
        <f t="shared" si="192"/>
        <v>1</v>
      </c>
      <c r="O2197" t="s">
        <v>9</v>
      </c>
      <c r="P2197" t="s">
        <v>9</v>
      </c>
      <c r="R2197" t="s">
        <v>9</v>
      </c>
      <c r="S2197" s="4">
        <f t="shared" si="187"/>
        <v>21455.904460839709</v>
      </c>
      <c r="T2197" s="4">
        <f t="shared" si="188"/>
        <v>63923.245380676366</v>
      </c>
      <c r="U2197" s="4" t="s">
        <v>9</v>
      </c>
      <c r="V2197" t="s">
        <v>9</v>
      </c>
      <c r="W2197" t="s">
        <v>9</v>
      </c>
      <c r="X2197" t="str">
        <f>IF(AND(L2197&lt;&gt;L2196,以前300和1000统计!D2197&gt;以前300和1000统计!E2197+30),1,"")</f>
        <v/>
      </c>
      <c r="Y2197" t="str">
        <f t="shared" si="189"/>
        <v/>
      </c>
    </row>
    <row r="2198" spans="1:25" x14ac:dyDescent="0.25">
      <c r="A2198" s="6">
        <v>45635</v>
      </c>
      <c r="B2198" s="4">
        <v>6346.59</v>
      </c>
      <c r="C2198" s="4">
        <v>6371.1</v>
      </c>
      <c r="D2198" s="4">
        <v>6257.54</v>
      </c>
      <c r="E2198" s="4">
        <v>6303.27</v>
      </c>
      <c r="F2198" s="13">
        <v>2.8111874761358457E-3</v>
      </c>
      <c r="G2198" s="13" t="s">
        <v>9</v>
      </c>
      <c r="H2198" s="13" t="str">
        <f t="shared" si="186"/>
        <v/>
      </c>
      <c r="I2198" s="7">
        <v>336347274096</v>
      </c>
      <c r="J2198" s="8">
        <v>356639268664</v>
      </c>
      <c r="K2198" s="8">
        <v>376036683154</v>
      </c>
      <c r="L2198" s="4">
        <f>IF(AND(以前300和1000统计!C2197&lt;-10,J2197&lt;K2197*1.05,以前300和1000统计!G2197&lt;10),L2197*(2-E2198/E2197),L2197)</f>
        <v>22242.623670526995</v>
      </c>
      <c r="M2198" s="4">
        <f t="shared" si="191"/>
        <v>6303.27</v>
      </c>
      <c r="N2198" s="4">
        <f t="shared" si="192"/>
        <v>1</v>
      </c>
      <c r="O2198" t="s">
        <v>9</v>
      </c>
      <c r="P2198" t="s">
        <v>9</v>
      </c>
      <c r="R2198" t="s">
        <v>9</v>
      </c>
      <c r="S2198" s="4">
        <f t="shared" si="187"/>
        <v>21299.283880118357</v>
      </c>
      <c r="T2198" s="4">
        <f t="shared" si="188"/>
        <v>63456.628099107656</v>
      </c>
      <c r="U2198" s="4" t="s">
        <v>9</v>
      </c>
      <c r="V2198" t="s">
        <v>9</v>
      </c>
      <c r="W2198" t="s">
        <v>9</v>
      </c>
      <c r="X2198" t="str">
        <f>IF(AND(L2198&lt;&gt;L2197,以前300和1000统计!D2198&gt;以前300和1000统计!E2198+30),1,"")</f>
        <v/>
      </c>
      <c r="Y2198" t="str">
        <f t="shared" si="189"/>
        <v/>
      </c>
    </row>
    <row r="2199" spans="1:25" x14ac:dyDescent="0.25">
      <c r="A2199" s="6">
        <v>45636</v>
      </c>
      <c r="B2199" s="4">
        <v>6493.54</v>
      </c>
      <c r="C2199" s="4">
        <v>6497.89</v>
      </c>
      <c r="D2199" s="4">
        <v>6352.76</v>
      </c>
      <c r="E2199" s="4">
        <v>6362.02</v>
      </c>
      <c r="F2199" s="13">
        <v>1.9528727703390647E-3</v>
      </c>
      <c r="G2199" s="13" t="s">
        <v>9</v>
      </c>
      <c r="H2199" s="13" t="str">
        <f t="shared" si="186"/>
        <v/>
      </c>
      <c r="I2199" s="7">
        <v>453736859984</v>
      </c>
      <c r="J2199" s="8">
        <v>394323938514</v>
      </c>
      <c r="K2199" s="8">
        <v>371353719036.25</v>
      </c>
      <c r="L2199" s="4">
        <f>IF(AND(以前300和1000统计!C2198&lt;-10,J2198&lt;K2198*1.05,以前300和1000统计!G2198&lt;10),L2198*(2-E2199/E2198),L2198)</f>
        <v>22242.623670526995</v>
      </c>
      <c r="M2199" s="4">
        <f t="shared" si="191"/>
        <v>6362.02</v>
      </c>
      <c r="N2199" s="4">
        <f t="shared" si="192"/>
        <v>1</v>
      </c>
      <c r="O2199" t="s">
        <v>9</v>
      </c>
      <c r="P2199" t="s">
        <v>9</v>
      </c>
      <c r="R2199" t="s">
        <v>9</v>
      </c>
      <c r="S2199" s="4">
        <f t="shared" si="187"/>
        <v>21497.805112424281</v>
      </c>
      <c r="T2199" s="4">
        <f t="shared" si="188"/>
        <v>64048.079345972001</v>
      </c>
      <c r="U2199" s="4" t="s">
        <v>9</v>
      </c>
      <c r="V2199" t="s">
        <v>9</v>
      </c>
      <c r="W2199" t="s">
        <v>9</v>
      </c>
      <c r="X2199" t="str">
        <f>IF(AND(L2199&lt;&gt;L2198,以前300和1000统计!D2199&gt;以前300和1000统计!E2199+30),1,"")</f>
        <v/>
      </c>
      <c r="Y2199" t="str">
        <f t="shared" si="189"/>
        <v/>
      </c>
    </row>
    <row r="2200" spans="1:25" x14ac:dyDescent="0.25">
      <c r="A2200" s="6">
        <v>45637</v>
      </c>
      <c r="B2200" s="4">
        <v>6343.78</v>
      </c>
      <c r="C2200" s="4">
        <v>6454.97</v>
      </c>
      <c r="D2200" s="4">
        <v>6343.78</v>
      </c>
      <c r="E2200" s="4">
        <v>6447.37</v>
      </c>
      <c r="F2200" s="13">
        <v>2.2861149847618778E-2</v>
      </c>
      <c r="G2200" s="13" t="s">
        <v>9</v>
      </c>
      <c r="H2200" s="13" t="str">
        <f t="shared" si="186"/>
        <v/>
      </c>
      <c r="I2200" s="7">
        <v>392600350436</v>
      </c>
      <c r="J2200" s="8">
        <v>394228161505.33331</v>
      </c>
      <c r="K2200" s="8">
        <v>369964389690.65002</v>
      </c>
      <c r="L2200" s="4">
        <f>IF(AND(以前300和1000统计!C2199&lt;-10,J2199&lt;K2199*1.05,以前300和1000统计!G2199&lt;10),L2199*(2-E2200/E2199),L2199)</f>
        <v>22242.623670526995</v>
      </c>
      <c r="M2200" s="4">
        <f t="shared" si="191"/>
        <v>6447.37</v>
      </c>
      <c r="N2200" s="4">
        <f t="shared" si="192"/>
        <v>1</v>
      </c>
      <c r="O2200" t="s">
        <v>9</v>
      </c>
      <c r="P2200" t="s">
        <v>9</v>
      </c>
      <c r="R2200" t="s">
        <v>9</v>
      </c>
      <c r="S2200" s="4">
        <f t="shared" si="187"/>
        <v>21786.210000548715</v>
      </c>
      <c r="T2200" s="4">
        <f t="shared" si="188"/>
        <v>64907.319582905977</v>
      </c>
      <c r="U2200" s="4" t="s">
        <v>9</v>
      </c>
      <c r="V2200" t="s">
        <v>9</v>
      </c>
      <c r="W2200" t="s">
        <v>9</v>
      </c>
      <c r="X2200" t="str">
        <f>IF(AND(L2200&lt;&gt;L2199,以前300和1000统计!D2200&gt;以前300和1000统计!E2200+30),1,"")</f>
        <v/>
      </c>
      <c r="Y2200" t="str">
        <f t="shared" si="189"/>
        <v/>
      </c>
    </row>
    <row r="2201" spans="1:25" x14ac:dyDescent="0.25">
      <c r="A2201" s="6">
        <v>45638</v>
      </c>
      <c r="B2201" s="4">
        <v>6454.94</v>
      </c>
      <c r="C2201" s="4">
        <v>6493.71</v>
      </c>
      <c r="D2201" s="4">
        <v>6390.59</v>
      </c>
      <c r="E2201" s="4">
        <v>6490.15</v>
      </c>
      <c r="F2201" s="13">
        <v>2.0139829802483966E-2</v>
      </c>
      <c r="G2201" s="13" t="s">
        <v>9</v>
      </c>
      <c r="H2201" s="13" t="str">
        <f t="shared" si="186"/>
        <v/>
      </c>
      <c r="I2201" s="7">
        <v>407629783932</v>
      </c>
      <c r="J2201" s="8">
        <v>417988998117.33331</v>
      </c>
      <c r="K2201" s="8">
        <v>370952492020.95001</v>
      </c>
      <c r="L2201" s="4">
        <f>IF(AND(以前300和1000统计!C2200&lt;-10,J2200&lt;K2200*1.05,以前300和1000统计!G2200&lt;10),L2200*(2-E2201/E2200),L2200)</f>
        <v>22242.623670526995</v>
      </c>
      <c r="M2201" s="4">
        <f t="shared" si="191"/>
        <v>6490.15</v>
      </c>
      <c r="N2201" s="4">
        <f t="shared" si="192"/>
        <v>1</v>
      </c>
      <c r="O2201" t="s">
        <v>9</v>
      </c>
      <c r="P2201" t="s">
        <v>9</v>
      </c>
      <c r="R2201" t="s">
        <v>9</v>
      </c>
      <c r="S2201" s="4">
        <f t="shared" si="187"/>
        <v>21930.76724851548</v>
      </c>
      <c r="T2201" s="4">
        <f t="shared" si="188"/>
        <v>65337.996763175877</v>
      </c>
      <c r="U2201" s="4" t="s">
        <v>9</v>
      </c>
      <c r="V2201" t="s">
        <v>9</v>
      </c>
      <c r="W2201" t="s">
        <v>9</v>
      </c>
      <c r="X2201" t="str">
        <f>IF(AND(L2201&lt;&gt;L2200,以前300和1000统计!D2201&gt;以前300和1000统计!E2201+30),1,"")</f>
        <v/>
      </c>
      <c r="Y2201" t="str">
        <f t="shared" si="189"/>
        <v/>
      </c>
    </row>
    <row r="2202" spans="1:25" x14ac:dyDescent="0.25">
      <c r="A2202" s="6">
        <v>45639</v>
      </c>
      <c r="B2202" s="4">
        <v>6447.2</v>
      </c>
      <c r="C2202" s="4">
        <v>6460.94</v>
      </c>
      <c r="D2202" s="4">
        <v>6351.3</v>
      </c>
      <c r="E2202" s="4">
        <v>6354.99</v>
      </c>
      <c r="F2202" s="13">
        <v>-1.4328323021635225E-2</v>
      </c>
      <c r="G2202" s="13" t="s">
        <v>9</v>
      </c>
      <c r="H2202" s="13" t="str">
        <f t="shared" si="186"/>
        <v/>
      </c>
      <c r="I2202" s="7">
        <v>430631043518</v>
      </c>
      <c r="J2202" s="8">
        <v>410287059295.33331</v>
      </c>
      <c r="K2202" s="8">
        <v>373312838886.45001</v>
      </c>
      <c r="L2202" s="4">
        <f>IF(AND(以前300和1000统计!C2201&lt;-10,J2201&lt;K2201*1.05,以前300和1000统计!G2201&lt;10),L2201*(2-E2202/E2201),L2201)</f>
        <v>22242.623670526995</v>
      </c>
      <c r="M2202" s="4">
        <f t="shared" si="191"/>
        <v>6354.99</v>
      </c>
      <c r="N2202" s="4">
        <f t="shared" si="192"/>
        <v>1</v>
      </c>
      <c r="O2202" t="s">
        <v>9</v>
      </c>
      <c r="P2202" t="s">
        <v>9</v>
      </c>
      <c r="R2202" t="s">
        <v>9</v>
      </c>
      <c r="S2202" s="4">
        <f t="shared" si="187"/>
        <v>21474.050146243677</v>
      </c>
      <c r="T2202" s="4">
        <f t="shared" si="188"/>
        <v>63977.306541453596</v>
      </c>
      <c r="U2202" s="4" t="s">
        <v>9</v>
      </c>
      <c r="V2202" t="s">
        <v>9</v>
      </c>
      <c r="W2202" t="s">
        <v>9</v>
      </c>
      <c r="X2202" t="str">
        <f>IF(AND(L2202&lt;&gt;L2201,以前300和1000统计!D2202&gt;以前300和1000统计!E2202+30),1,"")</f>
        <v/>
      </c>
      <c r="Y2202" t="str">
        <f t="shared" si="189"/>
        <v/>
      </c>
    </row>
    <row r="2203" spans="1:25" x14ac:dyDescent="0.25">
      <c r="A2203" s="6">
        <v>45642</v>
      </c>
      <c r="B2203" s="4">
        <v>6355.63</v>
      </c>
      <c r="C2203" s="4">
        <v>6367.81</v>
      </c>
      <c r="D2203" s="4">
        <v>6248.16</v>
      </c>
      <c r="E2203" s="4">
        <v>6277.52</v>
      </c>
      <c r="F2203" s="13">
        <v>-3.2761954654360714E-2</v>
      </c>
      <c r="G2203" s="13" t="s">
        <v>9</v>
      </c>
      <c r="H2203" s="13" t="str">
        <f t="shared" si="186"/>
        <v/>
      </c>
      <c r="I2203" s="7">
        <v>379382275677</v>
      </c>
      <c r="J2203" s="8">
        <v>405881034375.66669</v>
      </c>
      <c r="K2203" s="8">
        <v>373581552932.29999</v>
      </c>
      <c r="L2203" s="4">
        <f>IF(AND(以前300和1000统计!C2202&lt;-10,J2202&lt;K2202*1.05,以前300和1000统计!G2202&lt;10),L2202*(2-E2203/E2202),L2202)</f>
        <v>22242.623670526995</v>
      </c>
      <c r="M2203" s="4">
        <f t="shared" si="191"/>
        <v>6277.52</v>
      </c>
      <c r="N2203" s="4">
        <f t="shared" si="192"/>
        <v>1</v>
      </c>
      <c r="O2203" t="s">
        <v>9</v>
      </c>
      <c r="P2203" t="s">
        <v>9</v>
      </c>
      <c r="R2203" t="s">
        <v>9</v>
      </c>
      <c r="S2203" s="4">
        <f t="shared" si="187"/>
        <v>21212.272446384279</v>
      </c>
      <c r="T2203" s="4">
        <f t="shared" si="188"/>
        <v>63197.396276013933</v>
      </c>
      <c r="U2203" s="4" t="s">
        <v>9</v>
      </c>
      <c r="V2203" t="s">
        <v>9</v>
      </c>
      <c r="W2203" t="s">
        <v>9</v>
      </c>
      <c r="X2203" t="str">
        <f>IF(AND(L2203&lt;&gt;L2202,以前300和1000统计!D2203&gt;以前300和1000统计!E2203+30),1,"")</f>
        <v/>
      </c>
      <c r="Y2203" t="str">
        <f t="shared" si="189"/>
        <v/>
      </c>
    </row>
    <row r="2204" spans="1:25" x14ac:dyDescent="0.25">
      <c r="A2204" s="6">
        <v>45643</v>
      </c>
      <c r="B2204" s="4">
        <v>6262.49</v>
      </c>
      <c r="C2204" s="4">
        <v>6269.14</v>
      </c>
      <c r="D2204" s="4">
        <v>6133.13</v>
      </c>
      <c r="E2204" s="4">
        <v>6143.94</v>
      </c>
      <c r="F2204" s="13">
        <v>-3.3210123068643682E-2</v>
      </c>
      <c r="G2204" s="13" t="s">
        <v>9</v>
      </c>
      <c r="H2204" s="13" t="str">
        <f t="shared" si="186"/>
        <v/>
      </c>
      <c r="I2204" s="7">
        <v>325036282699</v>
      </c>
      <c r="J2204" s="8">
        <v>378349867298</v>
      </c>
      <c r="K2204" s="8">
        <v>373437154029.09998</v>
      </c>
      <c r="L2204" s="4">
        <f>IF(AND(以前300和1000统计!C2203&lt;-10,J2203&lt;K2203*1.05,以前300和1000统计!G2203&lt;10),L2203*(2-E2204/E2203),L2203)</f>
        <v>22242.623670526995</v>
      </c>
      <c r="M2204" s="4">
        <f t="shared" si="191"/>
        <v>6143.94</v>
      </c>
      <c r="N2204" s="4">
        <f t="shared" si="192"/>
        <v>1</v>
      </c>
      <c r="O2204">
        <v>11553.727466526198</v>
      </c>
      <c r="P2204" t="s">
        <v>9</v>
      </c>
      <c r="Q2204">
        <v>-4.0091952096567018E-3</v>
      </c>
      <c r="R2204">
        <v>-2.5278902412712134E-2</v>
      </c>
      <c r="S2204" s="4">
        <f t="shared" si="187"/>
        <v>20760.8942981047</v>
      </c>
      <c r="T2204" s="4">
        <f t="shared" si="188"/>
        <v>61852.61231761158</v>
      </c>
      <c r="U2204" s="4">
        <v>6490.15</v>
      </c>
      <c r="V2204">
        <v>-5.3343913468872017E-2</v>
      </c>
      <c r="W2204">
        <v>-4.0091952096567018E-3</v>
      </c>
      <c r="X2204" t="str">
        <f>IF(AND(L2204&lt;&gt;L2203,以前300和1000统计!D2204&gt;以前300和1000统计!E2204+30),1,"")</f>
        <v/>
      </c>
      <c r="Y2204" t="str">
        <f t="shared" si="189"/>
        <v/>
      </c>
    </row>
    <row r="2205" spans="1:25" x14ac:dyDescent="0.25">
      <c r="A2205" s="6">
        <v>45644</v>
      </c>
      <c r="B2205" s="4">
        <v>6156.69</v>
      </c>
      <c r="C2205" s="4">
        <v>6242.52</v>
      </c>
      <c r="D2205" s="4">
        <v>6121.05</v>
      </c>
      <c r="E2205" s="4">
        <v>6195.87</v>
      </c>
      <c r="F2205" s="13">
        <v>-1.3006728771871812E-2</v>
      </c>
      <c r="G2205" s="13">
        <v>-1.3006728771871812E-2</v>
      </c>
      <c r="H2205" s="13" t="str">
        <f t="shared" si="186"/>
        <v/>
      </c>
      <c r="I2205" s="7">
        <v>310421477631</v>
      </c>
      <c r="J2205" s="8">
        <v>338280012002.33331</v>
      </c>
      <c r="K2205" s="8">
        <v>370582160693.15002</v>
      </c>
      <c r="L2205" s="4">
        <f>IF(AND(以前300和1000统计!C2204&lt;-10,J2204&lt;K2204*1.05,以前300和1000统计!G2204&lt;10),L2204*(2-E2205/E2204),L2204)</f>
        <v>22054.623877688773</v>
      </c>
      <c r="M2205" s="4">
        <f t="shared" si="191"/>
        <v>6195.87</v>
      </c>
      <c r="N2205" s="4">
        <f t="shared" si="192"/>
        <v>0</v>
      </c>
      <c r="O2205" t="s">
        <v>9</v>
      </c>
      <c r="P2205" t="s">
        <v>9</v>
      </c>
      <c r="R2205" t="s">
        <v>9</v>
      </c>
      <c r="S2205" s="4">
        <f t="shared" si="187"/>
        <v>20760.8942981047</v>
      </c>
      <c r="T2205" s="4">
        <f t="shared" si="188"/>
        <v>61329.819751659837</v>
      </c>
      <c r="U2205" s="4" t="s">
        <v>9</v>
      </c>
      <c r="V2205" t="s">
        <v>9</v>
      </c>
      <c r="W2205" t="s">
        <v>9</v>
      </c>
      <c r="X2205" t="str">
        <f>IF(AND(L2205&lt;&gt;L2204,以前300和1000统计!D2205&gt;以前300和1000统计!E2205+30),1,"")</f>
        <v/>
      </c>
      <c r="Y2205" t="str">
        <f t="shared" si="189"/>
        <v/>
      </c>
    </row>
    <row r="2206" spans="1:25" x14ac:dyDescent="0.25">
      <c r="A2206" s="6">
        <v>45645</v>
      </c>
      <c r="B2206" s="4">
        <v>6127.22</v>
      </c>
      <c r="C2206" s="4">
        <v>6223.8</v>
      </c>
      <c r="D2206" s="4">
        <v>6108.39</v>
      </c>
      <c r="E2206" s="4">
        <v>6207.19</v>
      </c>
      <c r="F2206" s="13">
        <v>1.0294696888315968E-2</v>
      </c>
      <c r="G2206" s="13">
        <v>1.0294696888315968E-2</v>
      </c>
      <c r="H2206" s="13" t="str">
        <f t="shared" si="186"/>
        <v/>
      </c>
      <c r="I2206" s="7">
        <v>320880949172</v>
      </c>
      <c r="J2206" s="8">
        <v>318779569834</v>
      </c>
      <c r="K2206" s="8">
        <v>367590587264.54999</v>
      </c>
      <c r="L2206" s="4">
        <f>IF(AND(以前300和1000统计!C2205&lt;-10,J2205&lt;K2205*1.05,以前300和1000统计!G2205&lt;10),L2205*(2-E2206/E2205),L2205)</f>
        <v>22014.329561911418</v>
      </c>
      <c r="M2206" s="4">
        <f t="shared" si="191"/>
        <v>6207.19</v>
      </c>
      <c r="N2206" s="4">
        <f t="shared" si="192"/>
        <v>0</v>
      </c>
      <c r="O2206" t="s">
        <v>9</v>
      </c>
      <c r="P2206" t="s">
        <v>9</v>
      </c>
      <c r="R2206" t="s">
        <v>9</v>
      </c>
      <c r="S2206" s="4">
        <f t="shared" si="187"/>
        <v>20760.8942981047</v>
      </c>
      <c r="T2206" s="4">
        <f t="shared" si="188"/>
        <v>61217.768730642805</v>
      </c>
      <c r="U2206" s="4" t="s">
        <v>9</v>
      </c>
      <c r="V2206" t="s">
        <v>9</v>
      </c>
      <c r="W2206" t="s">
        <v>9</v>
      </c>
      <c r="X2206" t="str">
        <f>IF(AND(L2206&lt;&gt;L2205,以前300和1000统计!D2206&gt;以前300和1000统计!E2206+30),1,"")</f>
        <v/>
      </c>
      <c r="Y2206" t="str">
        <f t="shared" si="189"/>
        <v/>
      </c>
    </row>
    <row r="2207" spans="1:25" x14ac:dyDescent="0.25">
      <c r="A2207" s="6">
        <v>45646</v>
      </c>
      <c r="B2207" s="4">
        <v>6195.64</v>
      </c>
      <c r="C2207" s="4">
        <v>6320.96</v>
      </c>
      <c r="D2207" s="4">
        <v>6191.08</v>
      </c>
      <c r="E2207" s="4">
        <v>6271.75</v>
      </c>
      <c r="F2207" s="13">
        <v>1.2246867671529493E-2</v>
      </c>
      <c r="G2207" s="13">
        <v>1.2246867671529493E-2</v>
      </c>
      <c r="H2207" s="13" t="str">
        <f t="shared" si="186"/>
        <v/>
      </c>
      <c r="I2207" s="7">
        <v>344655611869</v>
      </c>
      <c r="J2207" s="8">
        <v>325319346224</v>
      </c>
      <c r="K2207" s="8">
        <v>364029623745.79999</v>
      </c>
      <c r="L2207" s="4">
        <f>IF(AND(以前300和1000统计!C2206&lt;-10,J2206&lt;K2206*1.05,以前300和1000统计!G2206&lt;10),L2206*(2-E2207/E2206),L2206)</f>
        <v>21785.362007105297</v>
      </c>
      <c r="M2207" s="4">
        <f t="shared" si="191"/>
        <v>6271.75</v>
      </c>
      <c r="N2207" s="4">
        <f t="shared" si="192"/>
        <v>0</v>
      </c>
      <c r="O2207" t="s">
        <v>9</v>
      </c>
      <c r="P2207" t="s">
        <v>9</v>
      </c>
      <c r="R2207" t="s">
        <v>9</v>
      </c>
      <c r="S2207" s="4">
        <f t="shared" si="187"/>
        <v>20760.8942981047</v>
      </c>
      <c r="T2207" s="4">
        <f t="shared" si="188"/>
        <v>60581.052414684964</v>
      </c>
      <c r="U2207" s="4" t="s">
        <v>9</v>
      </c>
      <c r="V2207" t="s">
        <v>9</v>
      </c>
      <c r="W2207" t="s">
        <v>9</v>
      </c>
      <c r="X2207" t="str">
        <f>IF(AND(L2207&lt;&gt;L2206,以前300和1000统计!D2207&gt;以前300和1000统计!E2207+30),1,"")</f>
        <v/>
      </c>
      <c r="Y2207" t="str">
        <f t="shared" si="189"/>
        <v/>
      </c>
    </row>
    <row r="2208" spans="1:25" x14ac:dyDescent="0.25">
      <c r="A2208" s="6">
        <v>45649</v>
      </c>
      <c r="B2208" s="4">
        <v>6271.76</v>
      </c>
      <c r="C2208" s="4">
        <v>6276.97</v>
      </c>
      <c r="D2208" s="4">
        <v>6086.91</v>
      </c>
      <c r="E2208" s="4">
        <v>6096.38</v>
      </c>
      <c r="F2208" s="13">
        <v>-1.7851878225090489E-2</v>
      </c>
      <c r="G2208" s="13">
        <v>-1.7851878225090489E-2</v>
      </c>
      <c r="H2208" s="13" t="str">
        <f t="shared" si="186"/>
        <v/>
      </c>
      <c r="I2208" s="7">
        <v>333062018484</v>
      </c>
      <c r="J2208" s="8">
        <v>332866193175</v>
      </c>
      <c r="K2208" s="8">
        <v>363881901597.5</v>
      </c>
      <c r="L2208" s="4">
        <f>IF(AND(以前300和1000统计!C2207&lt;-10,J2207&lt;K2207*1.05,以前300和1000统计!G2207&lt;10),L2207*(2-E2208/E2207),L2207)</f>
        <v>22394.521960098646</v>
      </c>
      <c r="M2208" s="4">
        <f t="shared" si="191"/>
        <v>6096.38</v>
      </c>
      <c r="N2208" s="4">
        <f t="shared" si="192"/>
        <v>0</v>
      </c>
      <c r="O2208" t="s">
        <v>9</v>
      </c>
      <c r="P2208" t="s">
        <v>9</v>
      </c>
      <c r="R2208" t="s">
        <v>9</v>
      </c>
      <c r="S2208" s="4">
        <f t="shared" si="187"/>
        <v>20760.8942981047</v>
      </c>
      <c r="T2208" s="4">
        <f t="shared" si="188"/>
        <v>62275.013296729565</v>
      </c>
      <c r="U2208" s="4" t="s">
        <v>9</v>
      </c>
      <c r="V2208" t="s">
        <v>9</v>
      </c>
      <c r="W2208" t="s">
        <v>9</v>
      </c>
      <c r="X2208" t="str">
        <f>IF(AND(L2208&lt;&gt;L2207,以前300和1000统计!D2208&gt;以前300和1000统计!E2208+30),1,"")</f>
        <v/>
      </c>
      <c r="Y2208" t="str">
        <f t="shared" si="189"/>
        <v/>
      </c>
    </row>
    <row r="2209" spans="1:25" x14ac:dyDescent="0.25">
      <c r="A2209" s="6">
        <v>45650</v>
      </c>
      <c r="B2209" s="4">
        <v>6110.77</v>
      </c>
      <c r="C2209" s="4">
        <v>6165.2</v>
      </c>
      <c r="D2209" s="4">
        <v>6066.23</v>
      </c>
      <c r="E2209" s="4">
        <v>6164.36</v>
      </c>
      <c r="F2209" s="13">
        <v>-1.7122812612109906E-2</v>
      </c>
      <c r="G2209" s="13">
        <v>-1.7122812612109906E-2</v>
      </c>
      <c r="H2209" s="13" t="str">
        <f t="shared" si="186"/>
        <v/>
      </c>
      <c r="I2209" s="7">
        <v>281310588166</v>
      </c>
      <c r="J2209" s="8">
        <v>319676072839.66669</v>
      </c>
      <c r="K2209" s="8">
        <v>363256893039.90002</v>
      </c>
      <c r="L2209" s="4">
        <f>IF(AND(以前300和1000统计!C2208&lt;-10,J2208&lt;K2208*1.05,以前300和1000统计!G2208&lt;10),L2208*(2-E2209/E2208),L2208)</f>
        <v>22144.803339729264</v>
      </c>
      <c r="M2209" s="4">
        <f t="shared" si="191"/>
        <v>6164.36</v>
      </c>
      <c r="N2209" s="4">
        <f t="shared" si="192"/>
        <v>0</v>
      </c>
      <c r="O2209" t="s">
        <v>9</v>
      </c>
      <c r="P2209" t="s">
        <v>9</v>
      </c>
      <c r="R2209" t="s">
        <v>9</v>
      </c>
      <c r="S2209" s="4">
        <f t="shared" si="187"/>
        <v>20760.8942981047</v>
      </c>
      <c r="T2209" s="4">
        <f t="shared" si="188"/>
        <v>61580.592114993582</v>
      </c>
      <c r="U2209" s="4" t="s">
        <v>9</v>
      </c>
      <c r="V2209" t="s">
        <v>9</v>
      </c>
      <c r="W2209" t="s">
        <v>9</v>
      </c>
      <c r="X2209" t="str">
        <f>IF(AND(L2209&lt;&gt;L2208,以前300和1000统计!D2209&gt;以前300和1000统计!E2209+30),1,"")</f>
        <v/>
      </c>
      <c r="Y2209" t="str">
        <f t="shared" si="189"/>
        <v/>
      </c>
    </row>
    <row r="2210" spans="1:25" x14ac:dyDescent="0.25">
      <c r="A2210" s="6">
        <v>45651</v>
      </c>
      <c r="B2210" s="4">
        <v>6158.65</v>
      </c>
      <c r="C2210" s="4">
        <v>6159.6</v>
      </c>
      <c r="D2210" s="4">
        <v>6037.74</v>
      </c>
      <c r="E2210" s="4">
        <v>6094.69</v>
      </c>
      <c r="F2210" s="13">
        <v>-2.7721369074773516E-4</v>
      </c>
      <c r="G2210" s="13">
        <v>-2.7721369074773516E-4</v>
      </c>
      <c r="H2210" s="13" t="str">
        <f t="shared" si="186"/>
        <v/>
      </c>
      <c r="I2210" s="7">
        <v>274581369547</v>
      </c>
      <c r="J2210" s="8">
        <v>296317992065.66669</v>
      </c>
      <c r="K2210" s="8">
        <v>360108284406.59998</v>
      </c>
      <c r="L2210" s="4">
        <f>IF(AND(以前300和1000统计!C2209&lt;-10,J2209&lt;K2209*1.05,以前300和1000统计!G2209&lt;10),L2209*(2-E2210/E2209),L2209)</f>
        <v>22395.085355815107</v>
      </c>
      <c r="M2210" s="4">
        <f t="shared" si="191"/>
        <v>6094.69</v>
      </c>
      <c r="N2210" s="4">
        <f t="shared" si="192"/>
        <v>0</v>
      </c>
      <c r="O2210" t="s">
        <v>9</v>
      </c>
      <c r="P2210" t="s">
        <v>9</v>
      </c>
      <c r="R2210" t="s">
        <v>9</v>
      </c>
      <c r="S2210" s="4">
        <f t="shared" si="187"/>
        <v>20760.8942981047</v>
      </c>
      <c r="T2210" s="4">
        <f t="shared" si="188"/>
        <v>62276.579995755179</v>
      </c>
      <c r="U2210" s="4" t="s">
        <v>9</v>
      </c>
      <c r="V2210" t="s">
        <v>9</v>
      </c>
      <c r="W2210" t="s">
        <v>9</v>
      </c>
      <c r="X2210" t="str">
        <f>IF(AND(L2210&lt;&gt;L2209,以前300和1000统计!D2210&gt;以前300和1000统计!E2210+30),1,"")</f>
        <v/>
      </c>
      <c r="Y2210" t="str">
        <f t="shared" si="189"/>
        <v/>
      </c>
    </row>
    <row r="2211" spans="1:25" x14ac:dyDescent="0.25">
      <c r="A2211" s="6">
        <v>45652</v>
      </c>
      <c r="B2211" s="4">
        <v>6083.89</v>
      </c>
      <c r="C2211" s="4">
        <v>6185.81</v>
      </c>
      <c r="D2211" s="4">
        <v>6083.89</v>
      </c>
      <c r="E2211" s="4">
        <v>6160.45</v>
      </c>
      <c r="F2211" s="13">
        <v>-6.3429131329117983E-4</v>
      </c>
      <c r="G2211" s="13">
        <v>-6.3429131329117983E-4</v>
      </c>
      <c r="H2211" s="13" t="str">
        <f t="shared" si="186"/>
        <v/>
      </c>
      <c r="I2211" s="7">
        <v>280812700394</v>
      </c>
      <c r="J2211" s="8">
        <v>278901552702.33331</v>
      </c>
      <c r="K2211" s="8">
        <v>356512325117.70001</v>
      </c>
      <c r="L2211" s="4">
        <f>IF(AND(以前300和1000统计!C2210&lt;-10,J2210&lt;K2210*1.05,以前300和1000统计!G2210&lt;10),L2210*(2-E2211/E2210),L2210)</f>
        <v>22153.44865025692</v>
      </c>
      <c r="M2211" s="4">
        <f t="shared" si="191"/>
        <v>6160.45</v>
      </c>
      <c r="N2211" s="4">
        <f t="shared" si="192"/>
        <v>0</v>
      </c>
      <c r="O2211" t="s">
        <v>9</v>
      </c>
      <c r="P2211">
        <v>11507.406317713721</v>
      </c>
      <c r="R2211" t="s">
        <v>9</v>
      </c>
      <c r="S2211" s="4">
        <f t="shared" si="187"/>
        <v>20760.8942981047</v>
      </c>
      <c r="T2211" s="4">
        <f t="shared" si="188"/>
        <v>61604.633120603052</v>
      </c>
      <c r="U2211" s="4" t="s">
        <v>9</v>
      </c>
      <c r="V2211" t="s">
        <v>9</v>
      </c>
      <c r="W2211" t="s">
        <v>9</v>
      </c>
      <c r="X2211" t="str">
        <f>IF(AND(L2211&lt;&gt;L2210,以前300和1000统计!D2211&gt;以前300和1000统计!E2211+30),1,"")</f>
        <v/>
      </c>
      <c r="Y2211" t="str">
        <f t="shared" si="189"/>
        <v/>
      </c>
    </row>
    <row r="2212" spans="1:25" x14ac:dyDescent="0.25">
      <c r="A2212" s="6">
        <v>45653</v>
      </c>
      <c r="B2212" s="4">
        <v>6164.67</v>
      </c>
      <c r="C2212" s="4">
        <v>6250.2</v>
      </c>
      <c r="D2212" s="4">
        <v>6135.48</v>
      </c>
      <c r="E2212" s="4">
        <v>6171.57</v>
      </c>
      <c r="F2212" s="13">
        <v>1.2614259297847763E-2</v>
      </c>
      <c r="G2212" s="13" t="s">
        <v>9</v>
      </c>
      <c r="H2212" s="13" t="str">
        <f t="shared" si="186"/>
        <v/>
      </c>
      <c r="I2212" s="7">
        <v>313072970915</v>
      </c>
      <c r="J2212" s="8">
        <v>289489013618.66669</v>
      </c>
      <c r="K2212" s="8">
        <v>352781190149</v>
      </c>
      <c r="L2212" s="4">
        <f>IF(AND(以前300和1000统计!C2211&lt;-10,J2211&lt;K2211*1.05,以前300和1000统计!G2211&lt;10),L2211*(2-E2212/E2211),L2211)</f>
        <v>22153.44865025692</v>
      </c>
      <c r="M2212" s="4">
        <f t="shared" si="191"/>
        <v>6171.57</v>
      </c>
      <c r="N2212" s="4">
        <f t="shared" si="192"/>
        <v>1</v>
      </c>
      <c r="O2212">
        <v>11507.406317713721</v>
      </c>
      <c r="P2212" t="s">
        <v>9</v>
      </c>
      <c r="Q2212">
        <v>5.8041418468749661E-2</v>
      </c>
      <c r="R2212">
        <v>-2.8862358556032364E-2</v>
      </c>
      <c r="S2212" s="4">
        <f t="shared" si="187"/>
        <v>20798.369019041471</v>
      </c>
      <c r="T2212" s="4">
        <f t="shared" si="188"/>
        <v>61715.833360894118</v>
      </c>
      <c r="U2212" s="4">
        <v>6277.52</v>
      </c>
      <c r="V2212">
        <v>-1.6877684181014319E-2</v>
      </c>
      <c r="W2212">
        <v>5.8041418468749661E-2</v>
      </c>
      <c r="X2212" t="str">
        <f>IF(AND(L2212&lt;&gt;L2211,以前300和1000统计!D2212&gt;以前300和1000统计!E2212+30),1,"")</f>
        <v/>
      </c>
      <c r="Y2212" t="str">
        <f t="shared" si="189"/>
        <v/>
      </c>
    </row>
    <row r="2213" spans="1:25" x14ac:dyDescent="0.25">
      <c r="A2213" s="6">
        <v>45656</v>
      </c>
      <c r="B2213" s="4">
        <v>6164.91</v>
      </c>
      <c r="C2213" s="4">
        <v>6192.58</v>
      </c>
      <c r="D2213" s="4">
        <v>6097.1</v>
      </c>
      <c r="E2213" s="4">
        <v>6145.93</v>
      </c>
      <c r="F2213" s="13">
        <v>-2.356970675843395E-3</v>
      </c>
      <c r="G2213" s="13">
        <v>-2.356970675843395E-3</v>
      </c>
      <c r="H2213" s="13" t="str">
        <f t="shared" si="186"/>
        <v/>
      </c>
      <c r="I2213" s="7">
        <v>273573030015</v>
      </c>
      <c r="J2213" s="8">
        <v>289152900441.33331</v>
      </c>
      <c r="K2213" s="8">
        <v>346027377749.65002</v>
      </c>
      <c r="L2213" s="4">
        <f>IF(AND(以前300和1000统计!C2212&lt;-10,J2212&lt;K2212*1.05,以前300和1000统计!G2212&lt;10),L2212*(2-E2213/E2212),L2212)</f>
        <v>22245.485915230431</v>
      </c>
      <c r="M2213" s="4">
        <f t="shared" si="191"/>
        <v>6145.93</v>
      </c>
      <c r="N2213" s="4">
        <f t="shared" si="192"/>
        <v>0</v>
      </c>
      <c r="O2213" t="s">
        <v>9</v>
      </c>
      <c r="P2213" t="s">
        <v>9</v>
      </c>
      <c r="R2213" t="s">
        <v>9</v>
      </c>
      <c r="S2213" s="4">
        <f t="shared" si="187"/>
        <v>20798.369019041471</v>
      </c>
      <c r="T2213" s="4">
        <f t="shared" si="188"/>
        <v>61972.233914946541</v>
      </c>
      <c r="U2213" s="4" t="s">
        <v>9</v>
      </c>
      <c r="V2213" t="s">
        <v>9</v>
      </c>
      <c r="W2213" t="s">
        <v>9</v>
      </c>
      <c r="X2213" t="str">
        <f>IF(AND(L2213&lt;&gt;L2212,以前300和1000统计!D2213&gt;以前300和1000统计!E2213+30),1,"")</f>
        <v/>
      </c>
      <c r="Y2213" t="str">
        <f t="shared" si="189"/>
        <v/>
      </c>
    </row>
    <row r="2214" spans="1:25" x14ac:dyDescent="0.25">
      <c r="A2214" s="6">
        <v>45657</v>
      </c>
      <c r="B2214" s="4">
        <v>6151.03</v>
      </c>
      <c r="C2214" s="4">
        <v>6160.73</v>
      </c>
      <c r="D2214" s="4">
        <v>5957.72</v>
      </c>
      <c r="E2214" s="4">
        <v>5957.72</v>
      </c>
      <c r="F2214" s="13">
        <v>-3.4650826288934455E-2</v>
      </c>
      <c r="G2214" s="13">
        <v>-3.4650826288934455E-2</v>
      </c>
      <c r="H2214" s="13" t="str">
        <f t="shared" si="186"/>
        <v/>
      </c>
      <c r="I2214" s="7">
        <v>296970407968</v>
      </c>
      <c r="J2214" s="8">
        <v>294538802966</v>
      </c>
      <c r="K2214" s="8">
        <v>341984618599.79999</v>
      </c>
      <c r="L2214" s="4">
        <f>IF(AND(以前300和1000统计!C2213&lt;-10,J2213&lt;K2213*1.05,以前300和1000统计!G2213&lt;10),L2213*(2-E2214/E2213),L2213)</f>
        <v>22926.720960879429</v>
      </c>
      <c r="M2214" s="4">
        <f t="shared" si="191"/>
        <v>5957.72</v>
      </c>
      <c r="N2214" s="4">
        <f t="shared" si="192"/>
        <v>0</v>
      </c>
      <c r="O2214" t="s">
        <v>9</v>
      </c>
      <c r="P2214" t="s">
        <v>9</v>
      </c>
      <c r="R2214" t="s">
        <v>9</v>
      </c>
      <c r="S2214" s="4">
        <f t="shared" si="187"/>
        <v>20798.369019041471</v>
      </c>
      <c r="T2214" s="4">
        <f t="shared" si="188"/>
        <v>63870.041756092171</v>
      </c>
      <c r="U2214" s="4" t="s">
        <v>9</v>
      </c>
      <c r="V2214" t="s">
        <v>9</v>
      </c>
      <c r="W2214" t="s">
        <v>9</v>
      </c>
      <c r="X2214" t="str">
        <f>IF(AND(L2214&lt;&gt;L2213,以前300和1000统计!D2214&gt;以前300和1000统计!E2214+30),1,"")</f>
        <v/>
      </c>
      <c r="Y2214" t="str">
        <f t="shared" si="189"/>
        <v/>
      </c>
    </row>
    <row r="2215" spans="1:25" x14ac:dyDescent="0.25">
      <c r="A2215" s="6">
        <v>45659</v>
      </c>
      <c r="B2215" s="4">
        <v>5948.68</v>
      </c>
      <c r="C2215" s="4">
        <v>5982.55</v>
      </c>
      <c r="D2215" s="4">
        <v>5743.18</v>
      </c>
      <c r="E2215" s="4">
        <v>5797.09</v>
      </c>
      <c r="F2215" s="13">
        <v>-5.6759514019847357E-2</v>
      </c>
      <c r="G2215" s="13">
        <v>-5.6759514019847357E-2</v>
      </c>
      <c r="H2215" s="13" t="str">
        <f t="shared" si="186"/>
        <v/>
      </c>
      <c r="I2215" s="7">
        <v>293717954949</v>
      </c>
      <c r="J2215" s="8">
        <v>288087130977.33331</v>
      </c>
      <c r="K2215" s="8">
        <v>339099674067.40002</v>
      </c>
      <c r="L2215" s="4">
        <f>IF(AND(以前300和1000统计!C2214&lt;-10,J2214&lt;K2214*1.05,以前300和1000统计!G2214&lt;10),L2214*(2-E2215/E2214),L2214)</f>
        <v>23544.863335470058</v>
      </c>
      <c r="M2215" s="4">
        <f t="shared" si="191"/>
        <v>5797.09</v>
      </c>
      <c r="N2215" s="4">
        <f t="shared" si="192"/>
        <v>0</v>
      </c>
      <c r="O2215" t="s">
        <v>9</v>
      </c>
      <c r="P2215" t="s">
        <v>9</v>
      </c>
      <c r="R2215" t="s">
        <v>9</v>
      </c>
      <c r="S2215" s="4">
        <f t="shared" si="187"/>
        <v>20798.369019041471</v>
      </c>
      <c r="T2215" s="4">
        <f t="shared" si="188"/>
        <v>65592.083880811217</v>
      </c>
      <c r="U2215" s="4" t="s">
        <v>9</v>
      </c>
      <c r="V2215" t="s">
        <v>9</v>
      </c>
      <c r="W2215" t="s">
        <v>9</v>
      </c>
      <c r="X2215" t="str">
        <f>IF(AND(L2215&lt;&gt;L2214,以前300和1000统计!D2215&gt;以前300和1000统计!E2215+30),1,"")</f>
        <v/>
      </c>
      <c r="Y2215" t="str">
        <f t="shared" si="189"/>
        <v/>
      </c>
    </row>
    <row r="2216" spans="1:25" x14ac:dyDescent="0.25">
      <c r="A2216" s="6">
        <v>45660</v>
      </c>
      <c r="B2216" s="4">
        <v>5808.54</v>
      </c>
      <c r="C2216" s="4">
        <v>5826.08</v>
      </c>
      <c r="D2216" s="4">
        <v>5609.77</v>
      </c>
      <c r="E2216" s="4">
        <v>5625.21</v>
      </c>
      <c r="F2216" s="13">
        <v>-5.5811619210033414E-2</v>
      </c>
      <c r="G2216" s="13">
        <v>-5.5811619210033414E-2</v>
      </c>
      <c r="H2216" s="13" t="str">
        <f t="shared" si="186"/>
        <v/>
      </c>
      <c r="I2216" s="7">
        <v>272348061516</v>
      </c>
      <c r="J2216" s="8">
        <v>287678808144.33331</v>
      </c>
      <c r="K2216" s="8">
        <v>335682934621.5</v>
      </c>
      <c r="L2216" s="4">
        <f>IF(AND(以前300和1000统计!C2215&lt;-10,J2215&lt;K2215*1.05,以前300和1000统计!G2215&lt;10),L2215*(2-E2216/E2215),L2215)</f>
        <v>24242.953430690352</v>
      </c>
      <c r="M2216" s="4">
        <f t="shared" si="191"/>
        <v>5625.21</v>
      </c>
      <c r="N2216" s="4">
        <f t="shared" si="192"/>
        <v>0</v>
      </c>
      <c r="O2216" t="s">
        <v>9</v>
      </c>
      <c r="P2216" t="s">
        <v>9</v>
      </c>
      <c r="R2216" t="s">
        <v>9</v>
      </c>
      <c r="S2216" s="4">
        <f t="shared" si="187"/>
        <v>20798.369019041471</v>
      </c>
      <c r="T2216" s="4">
        <f t="shared" si="188"/>
        <v>67536.847094325902</v>
      </c>
      <c r="U2216" s="4" t="s">
        <v>9</v>
      </c>
      <c r="V2216" t="s">
        <v>9</v>
      </c>
      <c r="W2216" t="s">
        <v>9</v>
      </c>
      <c r="X2216" t="str">
        <f>IF(AND(L2216&lt;&gt;L2215,以前300和1000统计!D2216&gt;以前300和1000统计!E2216+30),1,"")</f>
        <v/>
      </c>
      <c r="Y2216" t="str">
        <f t="shared" si="189"/>
        <v/>
      </c>
    </row>
    <row r="2217" spans="1:25" x14ac:dyDescent="0.25">
      <c r="A2217" s="6">
        <v>45663</v>
      </c>
      <c r="B2217" s="4">
        <v>5614.03</v>
      </c>
      <c r="C2217" s="4">
        <v>5688.92</v>
      </c>
      <c r="D2217" s="4">
        <v>5561.9</v>
      </c>
      <c r="E2217" s="4">
        <v>5608.03</v>
      </c>
      <c r="F2217" s="13">
        <v>-3.2612914410506066E-2</v>
      </c>
      <c r="G2217" s="13">
        <v>-3.2612914410506066E-2</v>
      </c>
      <c r="H2217" s="13" t="str">
        <f t="shared" si="186"/>
        <v/>
      </c>
      <c r="I2217" s="7">
        <v>234876628472</v>
      </c>
      <c r="J2217" s="8">
        <v>266980881645.66666</v>
      </c>
      <c r="K2217" s="8">
        <v>327782381972</v>
      </c>
      <c r="L2217" s="4">
        <f>IF(AND(以前300和1000统计!C2216&lt;-10,J2216&lt;K2216*1.05,以前300和1000统计!G2216&lt;10),L2216*(2-E2217/E2216),L2216)</f>
        <v>24316.99403360816</v>
      </c>
      <c r="M2217" s="4">
        <f t="shared" si="191"/>
        <v>5608.03</v>
      </c>
      <c r="N2217" s="4">
        <f t="shared" si="192"/>
        <v>0</v>
      </c>
      <c r="O2217" t="s">
        <v>9</v>
      </c>
      <c r="P2217" t="s">
        <v>9</v>
      </c>
      <c r="R2217" t="s">
        <v>9</v>
      </c>
      <c r="S2217" s="4">
        <f t="shared" si="187"/>
        <v>20798.369019041471</v>
      </c>
      <c r="T2217" s="4">
        <f t="shared" si="188"/>
        <v>67743.111932986256</v>
      </c>
      <c r="U2217" s="4" t="s">
        <v>9</v>
      </c>
      <c r="V2217" t="s">
        <v>9</v>
      </c>
      <c r="W2217" t="s">
        <v>9</v>
      </c>
      <c r="X2217" t="str">
        <f>IF(AND(L2217&lt;&gt;L2216,以前300和1000统计!D2217&gt;以前300和1000统计!E2217+30),1,"")</f>
        <v/>
      </c>
      <c r="Y2217" t="str">
        <f t="shared" si="189"/>
        <v/>
      </c>
    </row>
    <row r="2218" spans="1:25" x14ac:dyDescent="0.25">
      <c r="A2218" s="6">
        <v>45664</v>
      </c>
      <c r="B2218" s="4">
        <v>5610.95</v>
      </c>
      <c r="C2218" s="4">
        <v>5694</v>
      </c>
      <c r="D2218" s="4">
        <v>5580.89</v>
      </c>
      <c r="E2218" s="4">
        <v>5692.04</v>
      </c>
      <c r="F2218" s="13">
        <v>1.1880445352262292E-2</v>
      </c>
      <c r="G2218" s="13">
        <v>1.1880445352262292E-2</v>
      </c>
      <c r="H2218" s="13" t="str">
        <f t="shared" si="186"/>
        <v/>
      </c>
      <c r="I2218" s="7">
        <v>234287089801</v>
      </c>
      <c r="J2218" s="8">
        <v>247170593263</v>
      </c>
      <c r="K2218" s="8">
        <v>322679372757.25</v>
      </c>
      <c r="L2218" s="4">
        <f>IF(AND(以前300和1000统计!C2217&lt;-10,J2217&lt;K2217*1.05,以前300和1000统计!G2217&lt;10),L2217*(2-E2218/E2217),L2217)</f>
        <v>23952.718045647423</v>
      </c>
      <c r="M2218" s="4">
        <f t="shared" si="191"/>
        <v>5692.04</v>
      </c>
      <c r="N2218" s="4">
        <f t="shared" si="192"/>
        <v>0</v>
      </c>
      <c r="O2218" t="s">
        <v>9</v>
      </c>
      <c r="P2218" t="s">
        <v>9</v>
      </c>
      <c r="R2218" t="s">
        <v>9</v>
      </c>
      <c r="S2218" s="4">
        <f t="shared" si="187"/>
        <v>20798.369019041471</v>
      </c>
      <c r="T2218" s="4">
        <f t="shared" si="188"/>
        <v>66728.299452758743</v>
      </c>
      <c r="U2218" s="4" t="s">
        <v>9</v>
      </c>
      <c r="V2218" t="s">
        <v>9</v>
      </c>
      <c r="W2218" t="s">
        <v>9</v>
      </c>
      <c r="X2218" t="str">
        <f>IF(AND(L2218&lt;&gt;L2217,以前300和1000统计!D2218&gt;以前300和1000统计!E2218+30),1,"")</f>
        <v/>
      </c>
      <c r="Y2218" t="str">
        <f t="shared" si="189"/>
        <v/>
      </c>
    </row>
    <row r="2219" spans="1:25" x14ac:dyDescent="0.25">
      <c r="A2219" s="6">
        <v>45665</v>
      </c>
      <c r="B2219" s="4">
        <v>5664.31</v>
      </c>
      <c r="C2219" s="4">
        <v>5706.66</v>
      </c>
      <c r="D2219" s="4">
        <v>5501.49</v>
      </c>
      <c r="E2219" s="4">
        <v>5661.78</v>
      </c>
      <c r="F2219" s="13">
        <v>9.584470839135939E-3</v>
      </c>
      <c r="G2219" s="13">
        <v>9.584470839135939E-3</v>
      </c>
      <c r="H2219" s="13" t="str">
        <f t="shared" si="186"/>
        <v/>
      </c>
      <c r="I2219" s="7">
        <v>272083991656</v>
      </c>
      <c r="J2219" s="8">
        <v>247082569976.33334</v>
      </c>
      <c r="K2219" s="8">
        <v>313596729340.84998</v>
      </c>
      <c r="L2219" s="4">
        <f>IF(AND(以前300和1000统计!C2218&lt;-10,J2218&lt;K2218*1.05,以前300和1000统计!G2218&lt;10),L2218*(2-E2219/E2218),L2218)</f>
        <v>24080.055388333225</v>
      </c>
      <c r="M2219" s="4">
        <f t="shared" si="191"/>
        <v>5661.78</v>
      </c>
      <c r="N2219" s="4">
        <f t="shared" si="192"/>
        <v>0</v>
      </c>
      <c r="O2219" t="s">
        <v>9</v>
      </c>
      <c r="P2219" t="s">
        <v>9</v>
      </c>
      <c r="R2219" t="s">
        <v>9</v>
      </c>
      <c r="S2219" s="4">
        <f t="shared" si="187"/>
        <v>20798.369019041471</v>
      </c>
      <c r="T2219" s="4">
        <f t="shared" si="188"/>
        <v>67083.040168115709</v>
      </c>
      <c r="U2219" s="4" t="s">
        <v>9</v>
      </c>
      <c r="V2219" t="s">
        <v>9</v>
      </c>
      <c r="W2219" t="s">
        <v>9</v>
      </c>
      <c r="X2219" t="str">
        <f>IF(AND(L2219&lt;&gt;L2218,以前300和1000统计!D2219&gt;以前300和1000统计!E2219+30),1,"")</f>
        <v/>
      </c>
      <c r="Y2219" t="str">
        <f t="shared" si="189"/>
        <v/>
      </c>
    </row>
    <row r="2220" spans="1:25" x14ac:dyDescent="0.25">
      <c r="A2220" s="6">
        <v>45666</v>
      </c>
      <c r="B2220" s="4">
        <v>5629.9</v>
      </c>
      <c r="C2220" s="4">
        <v>5714.46</v>
      </c>
      <c r="D2220" s="4">
        <v>5629.82</v>
      </c>
      <c r="E2220" s="4">
        <v>5672.78</v>
      </c>
      <c r="F2220" s="13">
        <v>-3.3836726375781057E-3</v>
      </c>
      <c r="G2220" s="13">
        <v>-3.3836726375781057E-3</v>
      </c>
      <c r="H2220" s="13" t="str">
        <f t="shared" si="186"/>
        <v/>
      </c>
      <c r="I2220" s="7">
        <v>248219962749</v>
      </c>
      <c r="J2220" s="8">
        <v>251530348068.66666</v>
      </c>
      <c r="K2220" s="8">
        <v>306377709956.5</v>
      </c>
      <c r="L2220" s="4">
        <f>IF(AND(以前300和1000统计!C2219&lt;-10,J2219&lt;K2219*1.05,以前300和1000统计!G2219&lt;10),L2219*(2-E2220/E2219),L2219)</f>
        <v>24033.271407099113</v>
      </c>
      <c r="M2220" s="4">
        <f t="shared" si="191"/>
        <v>5672.78</v>
      </c>
      <c r="N2220" s="4">
        <f t="shared" si="192"/>
        <v>0</v>
      </c>
      <c r="O2220" t="s">
        <v>9</v>
      </c>
      <c r="P2220" t="s">
        <v>9</v>
      </c>
      <c r="R2220" t="s">
        <v>9</v>
      </c>
      <c r="S2220" s="4">
        <f t="shared" si="187"/>
        <v>20798.369019041471</v>
      </c>
      <c r="T2220" s="4">
        <f t="shared" si="188"/>
        <v>66952.707756427277</v>
      </c>
      <c r="U2220" s="4" t="s">
        <v>9</v>
      </c>
      <c r="V2220" t="s">
        <v>9</v>
      </c>
      <c r="W2220" t="s">
        <v>9</v>
      </c>
      <c r="X2220" t="str">
        <f>IF(AND(L2220&lt;&gt;L2219,以前300和1000统计!D2220&gt;以前300和1000统计!E2220+30),1,"")</f>
        <v/>
      </c>
      <c r="Y2220" t="str">
        <f t="shared" si="189"/>
        <v/>
      </c>
    </row>
    <row r="2221" spans="1:25" x14ac:dyDescent="0.25">
      <c r="A2221" s="6">
        <v>45667</v>
      </c>
      <c r="B2221" s="4">
        <v>5662.77</v>
      </c>
      <c r="C2221" s="4">
        <v>5718.21</v>
      </c>
      <c r="D2221" s="4">
        <v>5544.92</v>
      </c>
      <c r="E2221" s="4">
        <v>5544.92</v>
      </c>
      <c r="F2221" s="13">
        <v>-2.0640152036991877E-2</v>
      </c>
      <c r="G2221" s="13">
        <v>-2.0640152036991877E-2</v>
      </c>
      <c r="H2221" s="13" t="str">
        <f t="shared" si="186"/>
        <v/>
      </c>
      <c r="I2221" s="7">
        <v>242988533222</v>
      </c>
      <c r="J2221" s="8">
        <v>254430829209</v>
      </c>
      <c r="K2221" s="8">
        <v>298145647421</v>
      </c>
      <c r="L2221" s="4">
        <f>IF(AND(以前300和1000统计!C2220&lt;-10,J2220&lt;K2220*1.05,以前300和1000统计!G2220&lt;10),L2220*(2-E2221/E2220),L2220)</f>
        <v>24574.962444317491</v>
      </c>
      <c r="M2221" s="4">
        <f t="shared" si="191"/>
        <v>5544.92</v>
      </c>
      <c r="N2221" s="4">
        <f t="shared" si="192"/>
        <v>0</v>
      </c>
      <c r="O2221" t="s">
        <v>9</v>
      </c>
      <c r="P2221" t="s">
        <v>9</v>
      </c>
      <c r="R2221" t="s">
        <v>9</v>
      </c>
      <c r="S2221" s="4">
        <f t="shared" si="187"/>
        <v>20798.369019041471</v>
      </c>
      <c r="T2221" s="4">
        <f t="shared" si="188"/>
        <v>68461.769136162911</v>
      </c>
      <c r="U2221" s="4" t="s">
        <v>9</v>
      </c>
      <c r="V2221" t="s">
        <v>9</v>
      </c>
      <c r="W2221" t="s">
        <v>9</v>
      </c>
      <c r="X2221" t="str">
        <f>IF(AND(L2221&lt;&gt;L2220,以前300和1000统计!D2221&gt;以前300和1000统计!E2221+30),1,"")</f>
        <v/>
      </c>
      <c r="Y2221" t="str">
        <f t="shared" si="189"/>
        <v/>
      </c>
    </row>
    <row r="2222" spans="1:25" x14ac:dyDescent="0.25">
      <c r="A2222" s="6">
        <v>45670</v>
      </c>
      <c r="B2222" s="4">
        <v>5487.12</v>
      </c>
      <c r="C2222" s="4">
        <v>5599.33</v>
      </c>
      <c r="D2222" s="4">
        <v>5457.51</v>
      </c>
      <c r="E2222" s="4">
        <v>5559.47</v>
      </c>
      <c r="F2222" s="13">
        <v>-1.9974333571899372E-2</v>
      </c>
      <c r="G2222" s="13">
        <v>-1.9974333571899372E-2</v>
      </c>
      <c r="H2222" s="13" t="str">
        <f t="shared" si="186"/>
        <v/>
      </c>
      <c r="I2222" s="7">
        <v>201644040965</v>
      </c>
      <c r="J2222" s="8">
        <v>230950845645.33334</v>
      </c>
      <c r="K2222" s="8">
        <v>286696297293.34998</v>
      </c>
      <c r="L2222" s="4">
        <f>IF(AND(以前300和1000统计!C2221&lt;-10,J2221&lt;K2221*1.05,以前300和1000统计!G2221&lt;10),L2221*(2-E2222/E2221),L2221)</f>
        <v>24510.477167061043</v>
      </c>
      <c r="M2222" s="4">
        <f t="shared" si="191"/>
        <v>5559.47</v>
      </c>
      <c r="N2222" s="4">
        <f t="shared" si="192"/>
        <v>0</v>
      </c>
      <c r="O2222" t="s">
        <v>9</v>
      </c>
      <c r="P2222" t="s">
        <v>9</v>
      </c>
      <c r="R2222" t="s">
        <v>9</v>
      </c>
      <c r="S2222" s="4">
        <f t="shared" si="187"/>
        <v>20798.369019041471</v>
      </c>
      <c r="T2222" s="4">
        <f t="shared" si="188"/>
        <v>68282.123849859199</v>
      </c>
      <c r="U2222" s="4" t="s">
        <v>9</v>
      </c>
      <c r="V2222" t="s">
        <v>9</v>
      </c>
      <c r="W2222" t="s">
        <v>9</v>
      </c>
      <c r="X2222" t="str">
        <f>IF(AND(L2222&lt;&gt;L2221,以前300和1000统计!D2222&gt;以前300和1000统计!E2222+30),1,"")</f>
        <v/>
      </c>
      <c r="Y2222" t="str">
        <f t="shared" si="189"/>
        <v/>
      </c>
    </row>
    <row r="2223" spans="1:25" x14ac:dyDescent="0.25">
      <c r="A2223" s="6">
        <v>45671</v>
      </c>
      <c r="B2223" s="4">
        <v>5580.88</v>
      </c>
      <c r="C2223" s="4">
        <v>5814.71</v>
      </c>
      <c r="D2223" s="4">
        <v>5562.18</v>
      </c>
      <c r="E2223" s="4">
        <v>5811.05</v>
      </c>
      <c r="F2223" s="13">
        <v>4.7995282168182829E-2</v>
      </c>
      <c r="G2223" s="13">
        <v>4.7995282168182829E-2</v>
      </c>
      <c r="H2223" s="13">
        <f t="shared" si="186"/>
        <v>4.7995282168182829E-2</v>
      </c>
      <c r="I2223" s="7">
        <v>291062201266</v>
      </c>
      <c r="J2223" s="8">
        <v>245231591817.66666</v>
      </c>
      <c r="K2223" s="8">
        <v>282280293572.79999</v>
      </c>
      <c r="L2223" s="4">
        <f>IF(AND(以前300和1000统计!C2222&lt;-10,J2222&lt;K2222*1.05,以前300和1000统计!G2222&lt;10),L2222*(2-E2223/E2222),L2222)</f>
        <v>23401.316429492672</v>
      </c>
      <c r="M2223" s="4">
        <f t="shared" si="191"/>
        <v>5811.05</v>
      </c>
      <c r="N2223" s="4">
        <f t="shared" si="192"/>
        <v>0</v>
      </c>
      <c r="O2223" t="s">
        <v>9</v>
      </c>
      <c r="P2223" t="s">
        <v>9</v>
      </c>
      <c r="R2223" t="s">
        <v>9</v>
      </c>
      <c r="S2223" s="4">
        <f t="shared" si="187"/>
        <v>20798.369019041471</v>
      </c>
      <c r="T2223" s="4">
        <f t="shared" si="188"/>
        <v>65192.186010794037</v>
      </c>
      <c r="U2223" s="4" t="s">
        <v>9</v>
      </c>
      <c r="V2223" t="s">
        <v>9</v>
      </c>
      <c r="W2223" t="s">
        <v>9</v>
      </c>
      <c r="X2223">
        <f>IF(AND(L2223&lt;&gt;L2222,以前300和1000统计!D2223&gt;以前300和1000统计!E2223+30),1,"")</f>
        <v>1</v>
      </c>
      <c r="Y2223">
        <f t="shared" si="189"/>
        <v>4.5252515077876199E-2</v>
      </c>
    </row>
    <row r="2224" spans="1:25" x14ac:dyDescent="0.25">
      <c r="A2224" s="6">
        <v>45672</v>
      </c>
      <c r="B2224" s="4">
        <v>5805.9</v>
      </c>
      <c r="C2224" s="4">
        <v>5815.15</v>
      </c>
      <c r="D2224" s="4">
        <v>5755.62</v>
      </c>
      <c r="E2224" s="4">
        <v>5775.57</v>
      </c>
      <c r="F2224" s="13">
        <v>3.8870611766948837E-2</v>
      </c>
      <c r="G2224" s="13">
        <v>3.8870611766948837E-2</v>
      </c>
      <c r="H2224" s="13">
        <f t="shared" si="186"/>
        <v>3.8870611766948837E-2</v>
      </c>
      <c r="I2224" s="7">
        <v>258108817510</v>
      </c>
      <c r="J2224" s="8">
        <v>250271686580.33334</v>
      </c>
      <c r="K2224" s="8">
        <v>278933920313.34998</v>
      </c>
      <c r="L2224" s="4">
        <f>L2223</f>
        <v>23401.316429492672</v>
      </c>
      <c r="M2224" s="4">
        <f t="shared" si="191"/>
        <v>5775.57</v>
      </c>
      <c r="N2224" s="4">
        <f t="shared" si="192"/>
        <v>1</v>
      </c>
      <c r="O2224" t="s">
        <v>9</v>
      </c>
      <c r="P2224" t="s">
        <v>9</v>
      </c>
      <c r="R2224" t="s">
        <v>9</v>
      </c>
      <c r="S2224" s="4">
        <f t="shared" si="187"/>
        <v>20671.382307036652</v>
      </c>
      <c r="T2224" s="4">
        <f t="shared" si="188"/>
        <v>64794.148003951392</v>
      </c>
      <c r="U2224" s="4" t="s">
        <v>9</v>
      </c>
      <c r="V2224" t="s">
        <v>9</v>
      </c>
      <c r="W2224" t="s">
        <v>9</v>
      </c>
      <c r="X2224" t="str">
        <f>IF(AND(L2224&lt;&gt;L2223,以前300和1000统计!D2224&gt;以前300和1000统计!E2224+30),1,"")</f>
        <v/>
      </c>
      <c r="Y2224" t="str">
        <f t="shared" si="189"/>
        <v/>
      </c>
    </row>
    <row r="2225" spans="1:25" x14ac:dyDescent="0.25">
      <c r="A2225" s="6">
        <v>45673</v>
      </c>
      <c r="B2225" s="4">
        <v>5810.05</v>
      </c>
      <c r="C2225" s="4">
        <v>5906.47</v>
      </c>
      <c r="D2225" s="4">
        <v>5753.76</v>
      </c>
      <c r="E2225" s="4">
        <v>5801.31</v>
      </c>
      <c r="F2225" s="13">
        <v>-1.6761170528561964E-3</v>
      </c>
      <c r="G2225" s="13">
        <v>-1.6761170528561964E-3</v>
      </c>
      <c r="H2225" s="13" t="str">
        <f t="shared" si="186"/>
        <v/>
      </c>
      <c r="I2225" s="7">
        <v>268024992527</v>
      </c>
      <c r="J2225" s="8">
        <v>272398670434.33334</v>
      </c>
      <c r="K2225" s="8">
        <v>276814096058.15002</v>
      </c>
      <c r="L2225" s="4">
        <f>L2224</f>
        <v>23401.316429492672</v>
      </c>
      <c r="M2225" s="4">
        <f t="shared" si="191"/>
        <v>5801.31</v>
      </c>
      <c r="N2225" s="4">
        <f t="shared" si="192"/>
        <v>1</v>
      </c>
      <c r="O2225" t="s">
        <v>9</v>
      </c>
      <c r="P2225">
        <v>12175.312503290077</v>
      </c>
      <c r="R2225" t="s">
        <v>9</v>
      </c>
      <c r="S2225" s="4">
        <f t="shared" si="187"/>
        <v>20763.50851805706</v>
      </c>
      <c r="T2225" s="4">
        <f t="shared" si="188"/>
        <v>65082.916276108386</v>
      </c>
      <c r="U2225" s="4" t="s">
        <v>9</v>
      </c>
      <c r="V2225" t="s">
        <v>9</v>
      </c>
      <c r="W2225" t="s">
        <v>9</v>
      </c>
      <c r="X2225" t="str">
        <f>IF(AND(L2225&lt;&gt;L2224,以前300和1000统计!D2225&gt;以前300和1000统计!E2225+30),1,"")</f>
        <v/>
      </c>
      <c r="Y2225" t="str">
        <f t="shared" si="189"/>
        <v/>
      </c>
    </row>
    <row r="2226" spans="1:25" x14ac:dyDescent="0.25">
      <c r="A2226" s="6">
        <v>45674</v>
      </c>
      <c r="B2226" s="4">
        <v>5780.61</v>
      </c>
      <c r="C2226" s="4">
        <v>5885.42</v>
      </c>
      <c r="D2226" s="4">
        <v>5755.91</v>
      </c>
      <c r="E2226" s="4">
        <v>5841.57</v>
      </c>
      <c r="F2226" s="13">
        <v>1.1427443525054759E-2</v>
      </c>
      <c r="G2226" s="13" t="s">
        <v>9</v>
      </c>
      <c r="H2226" s="13" t="str">
        <f t="shared" si="186"/>
        <v/>
      </c>
      <c r="I2226" s="7">
        <v>252875263541</v>
      </c>
      <c r="J2226" s="8">
        <v>259669691192.66666</v>
      </c>
      <c r="K2226" s="8">
        <v>273413811776.60001</v>
      </c>
      <c r="L2226" s="4">
        <f>IF(AND(以前300和1000统计!C2225&lt;-10,J2225&lt;K2225*1.05,以前300和1000统计!G2225&lt;10),L2225*(2-E2226/E2225),L2225)</f>
        <v>23401.316429492672</v>
      </c>
      <c r="M2226" s="4">
        <f t="shared" si="191"/>
        <v>5841.57</v>
      </c>
      <c r="N2226" s="4">
        <f t="shared" si="192"/>
        <v>1</v>
      </c>
      <c r="O2226" t="s">
        <v>9</v>
      </c>
      <c r="P2226" t="s">
        <v>9</v>
      </c>
      <c r="R2226" t="s">
        <v>9</v>
      </c>
      <c r="S2226" s="4">
        <f t="shared" si="187"/>
        <v>20907.603360935129</v>
      </c>
      <c r="T2226" s="4">
        <f t="shared" si="188"/>
        <v>65534.579471020581</v>
      </c>
      <c r="U2226" s="4" t="s">
        <v>9</v>
      </c>
      <c r="V2226" t="s">
        <v>9</v>
      </c>
      <c r="W2226" t="s">
        <v>9</v>
      </c>
      <c r="X2226" t="str">
        <f>IF(AND(L2226&lt;&gt;L2225,以前300和1000统计!D2226&gt;以前300和1000统计!E2226+30),1,"")</f>
        <v/>
      </c>
      <c r="Y2226" t="str">
        <f t="shared" si="189"/>
        <v/>
      </c>
    </row>
    <row r="2227" spans="1:25" x14ac:dyDescent="0.25">
      <c r="A2227" s="6">
        <v>45677</v>
      </c>
      <c r="B2227" s="4">
        <v>5877.97</v>
      </c>
      <c r="C2227" s="4">
        <v>5925.07</v>
      </c>
      <c r="D2227" s="4">
        <v>5856.83</v>
      </c>
      <c r="E2227" s="4">
        <v>5879.15</v>
      </c>
      <c r="F2227" s="13">
        <v>1.3417659114923985E-2</v>
      </c>
      <c r="G2227" s="13" t="s">
        <v>9</v>
      </c>
      <c r="H2227" s="13" t="str">
        <f t="shared" si="186"/>
        <v/>
      </c>
      <c r="I2227" s="7">
        <v>250732032833</v>
      </c>
      <c r="J2227" s="8">
        <v>257210762967</v>
      </c>
      <c r="K2227" s="8">
        <v>268717632824.79999</v>
      </c>
      <c r="L2227" s="4">
        <f>IF(AND(以前300和1000统计!C2226&lt;-10,J2226&lt;K2226*1.05,以前300和1000统计!G2226&lt;10),L2226*(2-E2227/E2226),L2226)</f>
        <v>23401.316429492672</v>
      </c>
      <c r="M2227" s="4">
        <f t="shared" si="191"/>
        <v>5879.15</v>
      </c>
      <c r="N2227" s="4">
        <f t="shared" si="192"/>
        <v>1</v>
      </c>
      <c r="O2227" t="s">
        <v>9</v>
      </c>
      <c r="P2227" t="s">
        <v>9</v>
      </c>
      <c r="R2227" t="s">
        <v>9</v>
      </c>
      <c r="S2227" s="4">
        <f t="shared" si="187"/>
        <v>21042.106197382171</v>
      </c>
      <c r="T2227" s="4">
        <f t="shared" si="188"/>
        <v>65956.176660906349</v>
      </c>
      <c r="U2227" s="4" t="s">
        <v>9</v>
      </c>
      <c r="V2227" t="s">
        <v>9</v>
      </c>
      <c r="W2227" t="s">
        <v>9</v>
      </c>
      <c r="X2227" t="str">
        <f>IF(AND(L2227&lt;&gt;L2226,以前300和1000统计!D2227&gt;以前300和1000统计!E2227+30),1,"")</f>
        <v/>
      </c>
      <c r="Y2227" t="str">
        <f t="shared" si="189"/>
        <v/>
      </c>
    </row>
    <row r="2228" spans="1:25" x14ac:dyDescent="0.25">
      <c r="A2228" s="6">
        <v>45678</v>
      </c>
      <c r="B2228" s="4">
        <v>5911.4</v>
      </c>
      <c r="C2228" s="4">
        <v>5917.13</v>
      </c>
      <c r="D2228" s="4">
        <v>5834.96</v>
      </c>
      <c r="E2228" s="4">
        <v>5908.02</v>
      </c>
      <c r="F2228" s="13">
        <v>1.1375366553854738E-2</v>
      </c>
      <c r="G2228" s="13" t="s">
        <v>9</v>
      </c>
      <c r="H2228" s="13" t="str">
        <f t="shared" si="186"/>
        <v/>
      </c>
      <c r="I2228" s="7">
        <v>273060411933</v>
      </c>
      <c r="J2228" s="8">
        <v>258889236102.33334</v>
      </c>
      <c r="K2228" s="8">
        <v>265717552497.25</v>
      </c>
      <c r="L2228" s="4">
        <f>IF(AND(以前300和1000统计!C2227&lt;-10,J2227&lt;K2227*1.05,以前300和1000统计!G2227&lt;10),L2227*(2-E2228/E2227),L2227)</f>
        <v>23401.316429492672</v>
      </c>
      <c r="M2228" s="4">
        <f t="shared" si="191"/>
        <v>5908.02</v>
      </c>
      <c r="N2228" s="4">
        <f t="shared" si="192"/>
        <v>1</v>
      </c>
      <c r="O2228" t="s">
        <v>9</v>
      </c>
      <c r="P2228" t="s">
        <v>9</v>
      </c>
      <c r="R2228" t="s">
        <v>9</v>
      </c>
      <c r="S2228" s="4">
        <f t="shared" si="187"/>
        <v>21145.43501292837</v>
      </c>
      <c r="T2228" s="4">
        <f t="shared" si="188"/>
        <v>66280.059334456164</v>
      </c>
      <c r="U2228" s="4" t="s">
        <v>9</v>
      </c>
      <c r="V2228" t="s">
        <v>9</v>
      </c>
      <c r="W2228" t="s">
        <v>9</v>
      </c>
      <c r="X2228" t="str">
        <f>IF(AND(L2228&lt;&gt;L2227,以前300和1000统计!D2228&gt;以前300和1000统计!E2228+30),1,"")</f>
        <v/>
      </c>
      <c r="Y2228" t="str">
        <f t="shared" si="189"/>
        <v/>
      </c>
    </row>
    <row r="2229" spans="1:25" x14ac:dyDescent="0.25">
      <c r="A2229" s="6">
        <v>45679</v>
      </c>
      <c r="B2229" s="4">
        <v>5879.84</v>
      </c>
      <c r="C2229" s="4">
        <v>5886.74</v>
      </c>
      <c r="D2229" s="4">
        <v>5824.03</v>
      </c>
      <c r="E2229" s="4">
        <v>5855.74</v>
      </c>
      <c r="F2229" s="13">
        <v>-3.9818681271952538E-3</v>
      </c>
      <c r="G2229" s="13" t="s">
        <v>9</v>
      </c>
      <c r="H2229" s="13" t="str">
        <f t="shared" si="186"/>
        <v/>
      </c>
      <c r="I2229" s="7">
        <v>245947705315</v>
      </c>
      <c r="J2229" s="8">
        <v>256580050027</v>
      </c>
      <c r="K2229" s="8">
        <v>263949408354.70001</v>
      </c>
      <c r="L2229" s="4">
        <f>IF(AND(以前300和1000统计!C2228&lt;-10,J2228&lt;K2228*1.05,以前300和1000统计!G2228&lt;10),L2228*(2-E2229/E2228),L2228)</f>
        <v>23401.316429492672</v>
      </c>
      <c r="M2229" s="4">
        <f t="shared" si="191"/>
        <v>5855.74</v>
      </c>
      <c r="N2229" s="4">
        <f t="shared" si="192"/>
        <v>1</v>
      </c>
      <c r="O2229" t="s">
        <v>9</v>
      </c>
      <c r="P2229" t="s">
        <v>9</v>
      </c>
      <c r="R2229" t="s">
        <v>9</v>
      </c>
      <c r="S2229" s="4">
        <f t="shared" si="187"/>
        <v>20958.319305385758</v>
      </c>
      <c r="T2229" s="4">
        <f t="shared" si="188"/>
        <v>65693.547863268628</v>
      </c>
      <c r="U2229" s="4" t="s">
        <v>9</v>
      </c>
      <c r="V2229" t="s">
        <v>9</v>
      </c>
      <c r="W2229" t="s">
        <v>9</v>
      </c>
      <c r="X2229" t="str">
        <f>IF(AND(L2229&lt;&gt;L2228,以前300和1000统计!D2229&gt;以前300和1000统计!E2229+30),1,"")</f>
        <v/>
      </c>
      <c r="Y2229" t="str">
        <f t="shared" si="189"/>
        <v/>
      </c>
    </row>
    <row r="2230" spans="1:25" x14ac:dyDescent="0.25">
      <c r="A2230" s="6">
        <v>45680</v>
      </c>
      <c r="B2230" s="4">
        <v>5911.22</v>
      </c>
      <c r="C2230" s="4">
        <v>5991.85</v>
      </c>
      <c r="D2230" s="4">
        <v>5829.03</v>
      </c>
      <c r="E2230" s="4">
        <v>5829.03</v>
      </c>
      <c r="F2230" s="13">
        <v>-1.3369961509947625E-2</v>
      </c>
      <c r="G2230" s="13" t="s">
        <v>9</v>
      </c>
      <c r="H2230" s="13" t="str">
        <f t="shared" si="186"/>
        <v/>
      </c>
      <c r="I2230" s="7">
        <v>296684961437</v>
      </c>
      <c r="J2230" s="8">
        <v>271897692895</v>
      </c>
      <c r="K2230" s="8">
        <v>265054587949.20001</v>
      </c>
      <c r="L2230" s="4">
        <f>IF(AND(以前300和1000统计!C2229&lt;-10,J2229&lt;K2229*1.05,以前300和1000统计!G2229&lt;10),L2229*(2-E2230/E2229),L2229)</f>
        <v>23401.316429492672</v>
      </c>
      <c r="M2230" s="4">
        <f t="shared" si="191"/>
        <v>5829.03</v>
      </c>
      <c r="N2230" s="4">
        <f t="shared" si="192"/>
        <v>1</v>
      </c>
      <c r="O2230" t="s">
        <v>9</v>
      </c>
      <c r="P2230" t="s">
        <v>9</v>
      </c>
      <c r="R2230" t="s">
        <v>9</v>
      </c>
      <c r="S2230" s="4">
        <f t="shared" si="187"/>
        <v>20862.721360694421</v>
      </c>
      <c r="T2230" s="4">
        <f t="shared" si="188"/>
        <v>65393.897492277443</v>
      </c>
      <c r="U2230" s="4" t="s">
        <v>9</v>
      </c>
      <c r="V2230" t="s">
        <v>9</v>
      </c>
      <c r="W2230" t="s">
        <v>9</v>
      </c>
      <c r="X2230" t="str">
        <f>IF(AND(L2230&lt;&gt;L2229,以前300和1000统计!D2230&gt;以前300和1000统计!E2230+30),1,"")</f>
        <v/>
      </c>
      <c r="Y2230" t="str">
        <f t="shared" si="189"/>
        <v/>
      </c>
    </row>
    <row r="2231" spans="1:25" x14ac:dyDescent="0.25">
      <c r="A2231" s="6">
        <v>45681</v>
      </c>
      <c r="B2231" s="4">
        <v>5815.46</v>
      </c>
      <c r="C2231" s="4">
        <v>5943.11</v>
      </c>
      <c r="D2231" s="4">
        <v>5815.46</v>
      </c>
      <c r="E2231" s="4">
        <v>5938.13</v>
      </c>
      <c r="F2231" s="13">
        <v>1.406995529173094E-2</v>
      </c>
      <c r="G2231" s="13" t="s">
        <v>9</v>
      </c>
      <c r="H2231" s="13" t="str">
        <f t="shared" si="186"/>
        <v/>
      </c>
      <c r="I2231" s="7">
        <v>279147952363</v>
      </c>
      <c r="J2231" s="8">
        <v>273926873038.33334</v>
      </c>
      <c r="K2231" s="8">
        <v>264971350547.64999</v>
      </c>
      <c r="L2231" s="4">
        <f>IF(AND(以前300和1000统计!C2230&lt;-10,J2230&lt;K2230*1.05,以前300和1000统计!G2230&lt;10),L2230*(2-E2231/E2230),L2230)</f>
        <v>23401.316429492672</v>
      </c>
      <c r="M2231" s="4">
        <f t="shared" si="191"/>
        <v>5938.13</v>
      </c>
      <c r="N2231" s="4">
        <f t="shared" si="192"/>
        <v>1</v>
      </c>
      <c r="O2231" t="s">
        <v>9</v>
      </c>
      <c r="P2231" t="s">
        <v>9</v>
      </c>
      <c r="R2231" t="s">
        <v>9</v>
      </c>
      <c r="S2231" s="4">
        <f t="shared" si="187"/>
        <v>21253.201921002357</v>
      </c>
      <c r="T2231" s="4">
        <f t="shared" si="188"/>
        <v>66617.85314466001</v>
      </c>
      <c r="U2231" s="4" t="s">
        <v>9</v>
      </c>
      <c r="V2231" t="s">
        <v>9</v>
      </c>
      <c r="W2231" t="s">
        <v>9</v>
      </c>
      <c r="X2231" t="str">
        <f>IF(AND(L2231&lt;&gt;L2230,以前300和1000统计!D2231&gt;以前300和1000统计!E2231+30),1,"")</f>
        <v/>
      </c>
      <c r="Y2231" t="str">
        <f t="shared" si="189"/>
        <v/>
      </c>
    </row>
    <row r="2232" spans="1:25" x14ac:dyDescent="0.25">
      <c r="A2232" s="6">
        <v>45684</v>
      </c>
      <c r="B2232" s="4">
        <v>5946.73</v>
      </c>
      <c r="C2232" s="4">
        <v>5964.15</v>
      </c>
      <c r="D2232" s="4">
        <v>5846.07</v>
      </c>
      <c r="E2232" s="4">
        <v>5846.07</v>
      </c>
      <c r="F2232" s="13">
        <v>2.9232994168841842E-3</v>
      </c>
      <c r="G2232" s="13" t="s">
        <v>9</v>
      </c>
      <c r="H2232" s="13" t="str">
        <f t="shared" si="186"/>
        <v/>
      </c>
      <c r="I2232" s="7">
        <v>253588513600</v>
      </c>
      <c r="J2232" s="8">
        <v>276473809133.33331</v>
      </c>
      <c r="K2232" s="8">
        <v>261997127681.89999</v>
      </c>
      <c r="L2232" s="4">
        <f>IF(AND(以前300和1000统计!C2231&lt;-10,J2231&lt;K2231*1.05,以前300和1000统计!G2231&lt;10),L2231*(2-E2232/E2231),L2231)</f>
        <v>23401.316429492672</v>
      </c>
      <c r="M2232" s="4">
        <f t="shared" si="191"/>
        <v>5846.07</v>
      </c>
      <c r="N2232" s="4">
        <f t="shared" si="192"/>
        <v>1</v>
      </c>
      <c r="O2232" t="s">
        <v>9</v>
      </c>
      <c r="P2232" t="s">
        <v>9</v>
      </c>
      <c r="R2232" t="s">
        <v>9</v>
      </c>
      <c r="S2232" s="4">
        <f t="shared" si="187"/>
        <v>20923.709341882757</v>
      </c>
      <c r="T2232" s="4">
        <f t="shared" si="188"/>
        <v>65585.063434684416</v>
      </c>
      <c r="U2232" s="4" t="s">
        <v>9</v>
      </c>
      <c r="V2232" t="s">
        <v>9</v>
      </c>
      <c r="W2232" t="s">
        <v>9</v>
      </c>
      <c r="X2232" t="str">
        <f>IF(AND(L2232&lt;&gt;L2231,以前300和1000统计!D2232&gt;以前300和1000统计!E2232+30),1,"")</f>
        <v/>
      </c>
      <c r="Y2232" t="str">
        <f t="shared" si="189"/>
        <v/>
      </c>
    </row>
    <row r="2233" spans="1:25" x14ac:dyDescent="0.25">
      <c r="A2233" s="6">
        <v>45693</v>
      </c>
      <c r="B2233" s="4">
        <v>5900.51</v>
      </c>
      <c r="C2233" s="4">
        <v>5928.88</v>
      </c>
      <c r="D2233" s="4">
        <v>5851.6</v>
      </c>
      <c r="E2233" s="4">
        <v>5881.44</v>
      </c>
      <c r="F2233" s="13">
        <v>-9.5467765104503277E-3</v>
      </c>
      <c r="G2233" s="13" t="s">
        <v>9</v>
      </c>
      <c r="H2233" s="13" t="str">
        <f t="shared" si="186"/>
        <v/>
      </c>
      <c r="I2233" s="7">
        <v>286305599979</v>
      </c>
      <c r="J2233" s="8">
        <v>273014021980.66666</v>
      </c>
      <c r="K2233" s="8">
        <v>262633756180.10001</v>
      </c>
      <c r="L2233" s="4">
        <f>IF(AND(以前300和1000统计!C2232&lt;-10,J2232&lt;K2232*1.05,以前300和1000统计!G2232&lt;10),L2232*(2-E2233/E2232),L2232)</f>
        <v>23401.316429492672</v>
      </c>
      <c r="M2233" s="4">
        <f t="shared" si="191"/>
        <v>5881.44</v>
      </c>
      <c r="N2233" s="4">
        <f t="shared" si="192"/>
        <v>1</v>
      </c>
      <c r="O2233" t="s">
        <v>9</v>
      </c>
      <c r="P2233" t="s">
        <v>9</v>
      </c>
      <c r="R2233" t="s">
        <v>9</v>
      </c>
      <c r="S2233" s="4">
        <f t="shared" si="187"/>
        <v>21050.302352131075</v>
      </c>
      <c r="T2233" s="4">
        <f t="shared" si="188"/>
        <v>65981.867389081948</v>
      </c>
      <c r="U2233" s="4" t="s">
        <v>9</v>
      </c>
      <c r="V2233" t="s">
        <v>9</v>
      </c>
      <c r="W2233" t="s">
        <v>9</v>
      </c>
      <c r="X2233" t="str">
        <f>IF(AND(L2233&lt;&gt;L2232,以前300和1000统计!D2233&gt;以前300和1000统计!E2233+30),1,"")</f>
        <v/>
      </c>
      <c r="Y2233" t="str">
        <f t="shared" si="189"/>
        <v/>
      </c>
    </row>
    <row r="2234" spans="1:25" x14ac:dyDescent="0.25">
      <c r="A2234" s="6">
        <v>45694</v>
      </c>
      <c r="B2234" s="4">
        <v>5869.71</v>
      </c>
      <c r="C2234" s="4">
        <v>6042.02</v>
      </c>
      <c r="D2234" s="4">
        <v>5853.75</v>
      </c>
      <c r="E2234" s="4">
        <v>6041.83</v>
      </c>
      <c r="F2234" s="13">
        <v>3.3485743413951718E-2</v>
      </c>
      <c r="G2234" s="13" t="s">
        <v>9</v>
      </c>
      <c r="H2234" s="13" t="str">
        <f t="shared" si="186"/>
        <v/>
      </c>
      <c r="I2234" s="7">
        <v>361378399220</v>
      </c>
      <c r="J2234" s="8">
        <v>300424170933</v>
      </c>
      <c r="K2234" s="8">
        <v>265854155742.70001</v>
      </c>
      <c r="L2234" s="4">
        <f>IF(AND(以前300和1000统计!C2233&lt;-10,J2233&lt;K2233*1.05,以前300和1000统计!G2233&lt;10),L2233*(2-E2234/E2233),L2233)</f>
        <v>23401.316429492672</v>
      </c>
      <c r="M2234" s="4">
        <f t="shared" si="191"/>
        <v>6041.83</v>
      </c>
      <c r="N2234" s="4">
        <f t="shared" si="192"/>
        <v>1</v>
      </c>
      <c r="O2234" t="s">
        <v>9</v>
      </c>
      <c r="P2234" t="s">
        <v>9</v>
      </c>
      <c r="R2234" t="s">
        <v>9</v>
      </c>
      <c r="S2234" s="4">
        <f t="shared" si="187"/>
        <v>21624.355304173147</v>
      </c>
      <c r="T2234" s="4">
        <f t="shared" si="188"/>
        <v>67781.228040646005</v>
      </c>
      <c r="U2234" s="4" t="s">
        <v>9</v>
      </c>
      <c r="V2234" t="s">
        <v>9</v>
      </c>
      <c r="W2234" t="s">
        <v>9</v>
      </c>
      <c r="X2234" t="str">
        <f>IF(AND(L2234&lt;&gt;L2233,以前300和1000统计!D2234&gt;以前300和1000统计!E2234+30),1,"")</f>
        <v/>
      </c>
      <c r="Y2234" t="str">
        <f t="shared" si="189"/>
        <v/>
      </c>
    </row>
    <row r="2235" spans="1:25" x14ac:dyDescent="0.25">
      <c r="A2235" s="6">
        <v>45695</v>
      </c>
      <c r="B2235" s="4">
        <v>6046.36</v>
      </c>
      <c r="C2235" s="4">
        <v>6198.75</v>
      </c>
      <c r="D2235" s="4">
        <v>6042.26</v>
      </c>
      <c r="E2235" s="4">
        <v>6134.05</v>
      </c>
      <c r="F2235" s="13">
        <v>4.2950365896787357E-2</v>
      </c>
      <c r="G2235" s="13" t="s">
        <v>9</v>
      </c>
      <c r="H2235" s="13" t="str">
        <f t="shared" si="186"/>
        <v/>
      </c>
      <c r="I2235" s="7">
        <v>447048589278</v>
      </c>
      <c r="J2235" s="8">
        <v>364910862825.66669</v>
      </c>
      <c r="K2235" s="8">
        <v>273520687459.14999</v>
      </c>
      <c r="L2235" s="4">
        <f>IF(AND(以前300和1000统计!C2234&lt;-10,J2234&lt;K2234*1.05,以前300和1000统计!G2234&lt;10),L2234*(2-E2235/E2234),L2234)</f>
        <v>23401.316429492672</v>
      </c>
      <c r="M2235" s="4">
        <f t="shared" si="191"/>
        <v>6134.05</v>
      </c>
      <c r="N2235" s="4">
        <f t="shared" si="192"/>
        <v>1</v>
      </c>
      <c r="O2235" t="s">
        <v>9</v>
      </c>
      <c r="P2235" t="s">
        <v>9</v>
      </c>
      <c r="R2235" t="s">
        <v>9</v>
      </c>
      <c r="S2235" s="4">
        <f t="shared" si="187"/>
        <v>21954.420540393108</v>
      </c>
      <c r="T2235" s="4">
        <f t="shared" si="188"/>
        <v>68815.812735996326</v>
      </c>
      <c r="U2235" s="4" t="s">
        <v>9</v>
      </c>
      <c r="V2235" t="s">
        <v>9</v>
      </c>
      <c r="W2235" t="s">
        <v>9</v>
      </c>
      <c r="X2235" t="str">
        <f>IF(AND(L2235&lt;&gt;L2234,以前300和1000统计!D2235&gt;以前300和1000统计!E2235+30),1,"")</f>
        <v/>
      </c>
      <c r="Y2235" t="str">
        <f t="shared" si="189"/>
        <v/>
      </c>
    </row>
    <row r="2236" spans="1:25" x14ac:dyDescent="0.25">
      <c r="A2236" s="6">
        <v>45698</v>
      </c>
      <c r="B2236" s="4">
        <v>6155.05</v>
      </c>
      <c r="C2236" s="4">
        <v>6218.07</v>
      </c>
      <c r="D2236" s="4">
        <v>6126.08</v>
      </c>
      <c r="E2236" s="4">
        <v>6210.55</v>
      </c>
      <c r="F2236" s="13">
        <v>2.7925314019096925E-2</v>
      </c>
      <c r="G2236" s="13" t="s">
        <v>9</v>
      </c>
      <c r="H2236" s="13" t="str">
        <f t="shared" si="186"/>
        <v/>
      </c>
      <c r="I2236" s="7">
        <v>407767222307</v>
      </c>
      <c r="J2236" s="8">
        <v>405398070268.33331</v>
      </c>
      <c r="K2236" s="8">
        <v>280291645498.70001</v>
      </c>
      <c r="L2236" s="4">
        <f>IF(AND(以前300和1000统计!C2235&lt;-10,J2235&lt;K2235*1.05,以前300和1000统计!G2235&lt;10),L2235*(2-E2236/E2235),L2235)</f>
        <v>23401.316429492672</v>
      </c>
      <c r="M2236" s="4">
        <f t="shared" si="191"/>
        <v>6210.55</v>
      </c>
      <c r="N2236" s="4">
        <f t="shared" si="192"/>
        <v>1</v>
      </c>
      <c r="O2236" t="s">
        <v>9</v>
      </c>
      <c r="P2236" t="s">
        <v>9</v>
      </c>
      <c r="R2236" t="s">
        <v>9</v>
      </c>
      <c r="S2236" s="4">
        <f t="shared" si="187"/>
        <v>22228.222216502705</v>
      </c>
      <c r="T2236" s="4">
        <f t="shared" si="188"/>
        <v>69674.040118281075</v>
      </c>
      <c r="U2236" s="4" t="s">
        <v>9</v>
      </c>
      <c r="V2236" t="s">
        <v>9</v>
      </c>
      <c r="W2236" t="s">
        <v>9</v>
      </c>
      <c r="X2236" t="str">
        <f>IF(AND(L2236&lt;&gt;L2235,以前300和1000统计!D2236&gt;以前300和1000统计!E2236+30),1,"")</f>
        <v/>
      </c>
      <c r="Y2236" t="str">
        <f t="shared" si="189"/>
        <v/>
      </c>
    </row>
    <row r="2237" spans="1:25" x14ac:dyDescent="0.25">
      <c r="A2237" s="6">
        <v>45699</v>
      </c>
      <c r="B2237" s="4">
        <v>6209.52</v>
      </c>
      <c r="C2237" s="4">
        <v>6220.96</v>
      </c>
      <c r="D2237" s="4">
        <v>6135.87</v>
      </c>
      <c r="E2237" s="4">
        <v>6190.17</v>
      </c>
      <c r="F2237" s="13">
        <v>9.148930967305402E-3</v>
      </c>
      <c r="G2237" s="13" t="s">
        <v>9</v>
      </c>
      <c r="H2237" s="13" t="str">
        <f t="shared" si="186"/>
        <v/>
      </c>
      <c r="I2237" s="7">
        <v>393173431222</v>
      </c>
      <c r="J2237" s="8">
        <v>415996414269</v>
      </c>
      <c r="K2237" s="8">
        <v>288206485636.20001</v>
      </c>
      <c r="L2237" s="4">
        <f>IF(AND(以前300和1000统计!C2236&lt;-10,J2236&lt;K2236*1.05,以前300和1000统计!G2236&lt;10),L2236*(2-E2237/E2236),L2236)</f>
        <v>23401.316429492672</v>
      </c>
      <c r="M2237" s="4">
        <f t="shared" si="191"/>
        <v>6190.17</v>
      </c>
      <c r="N2237" s="4">
        <f t="shared" si="192"/>
        <v>1</v>
      </c>
      <c r="O2237" t="s">
        <v>9</v>
      </c>
      <c r="P2237" t="s">
        <v>9</v>
      </c>
      <c r="R2237" t="s">
        <v>9</v>
      </c>
      <c r="S2237" s="4">
        <f t="shared" si="187"/>
        <v>22155.280018344358</v>
      </c>
      <c r="T2237" s="4">
        <f t="shared" si="188"/>
        <v>69445.403856176985</v>
      </c>
      <c r="U2237" s="4" t="s">
        <v>9</v>
      </c>
      <c r="V2237" t="s">
        <v>9</v>
      </c>
      <c r="W2237" t="s">
        <v>9</v>
      </c>
      <c r="X2237" t="str">
        <f>IF(AND(L2237&lt;&gt;L2236,以前300和1000统计!D2237&gt;以前300和1000统计!E2237+30),1,"")</f>
        <v/>
      </c>
      <c r="Y2237" t="str">
        <f t="shared" si="189"/>
        <v/>
      </c>
    </row>
    <row r="2238" spans="1:25" x14ac:dyDescent="0.25">
      <c r="A2238" s="6">
        <v>45700</v>
      </c>
      <c r="B2238" s="4">
        <v>6172.39</v>
      </c>
      <c r="C2238" s="4">
        <v>6284.92</v>
      </c>
      <c r="D2238" s="4">
        <v>6171.06</v>
      </c>
      <c r="E2238" s="4">
        <v>6284.61</v>
      </c>
      <c r="F2238" s="13">
        <v>1.1924869778038971E-2</v>
      </c>
      <c r="G2238" s="13" t="s">
        <v>9</v>
      </c>
      <c r="H2238" s="13" t="str">
        <f t="shared" si="186"/>
        <v/>
      </c>
      <c r="I2238" s="7">
        <v>392322251370</v>
      </c>
      <c r="J2238" s="8">
        <v>397754301633</v>
      </c>
      <c r="K2238" s="8">
        <v>296108243714.65002</v>
      </c>
      <c r="L2238" s="4">
        <f>IF(AND(以前300和1000统计!C2237&lt;-10,J2237&lt;K2237*1.05,以前300和1000统计!G2237&lt;10),L2237*(2-E2238/E2237),L2237)</f>
        <v>23401.316429492672</v>
      </c>
      <c r="M2238" s="4">
        <f t="shared" si="191"/>
        <v>6284.61</v>
      </c>
      <c r="N2238" s="4">
        <f t="shared" si="192"/>
        <v>1</v>
      </c>
      <c r="O2238" t="s">
        <v>9</v>
      </c>
      <c r="P2238" t="s">
        <v>9</v>
      </c>
      <c r="R2238" t="s">
        <v>9</v>
      </c>
      <c r="S2238" s="4">
        <f t="shared" si="187"/>
        <v>22493.29087183181</v>
      </c>
      <c r="T2238" s="4">
        <f t="shared" si="188"/>
        <v>70504.893973601444</v>
      </c>
      <c r="U2238" s="4" t="s">
        <v>9</v>
      </c>
      <c r="V2238" t="s">
        <v>9</v>
      </c>
      <c r="W2238" t="s">
        <v>9</v>
      </c>
      <c r="X2238" t="str">
        <f>IF(AND(L2238&lt;&gt;L2237,以前300和1000统计!D2238&gt;以前300和1000统计!E2238+30),1,"")</f>
        <v/>
      </c>
      <c r="Y2238" t="str">
        <f t="shared" si="189"/>
        <v/>
      </c>
    </row>
    <row r="2239" spans="1:25" x14ac:dyDescent="0.25">
      <c r="A2239" s="6">
        <v>45701</v>
      </c>
      <c r="B2239" s="4">
        <v>6290.79</v>
      </c>
      <c r="C2239" s="4">
        <v>6290.79</v>
      </c>
      <c r="D2239" s="4">
        <v>6202.59</v>
      </c>
      <c r="E2239" s="4">
        <v>6212.5</v>
      </c>
      <c r="F2239" s="13">
        <v>3.6073322703575883E-3</v>
      </c>
      <c r="G2239" s="13" t="s">
        <v>9</v>
      </c>
      <c r="H2239" s="13" t="str">
        <f t="shared" si="186"/>
        <v/>
      </c>
      <c r="I2239" s="7">
        <v>437899818480</v>
      </c>
      <c r="J2239" s="8">
        <v>407798500357.33331</v>
      </c>
      <c r="K2239" s="8">
        <v>304399035055.84998</v>
      </c>
      <c r="L2239" s="4">
        <f>IF(AND(以前300和1000统计!C2238&lt;-10,J2238&lt;K2238*1.05,以前300和1000统计!G2238&lt;10),L2238*(2-E2239/E2238),L2238)</f>
        <v>23401.316429492672</v>
      </c>
      <c r="M2239" s="4">
        <f t="shared" si="191"/>
        <v>6212.5</v>
      </c>
      <c r="N2239" s="4">
        <f t="shared" si="192"/>
        <v>1</v>
      </c>
      <c r="O2239" t="s">
        <v>9</v>
      </c>
      <c r="P2239" t="s">
        <v>9</v>
      </c>
      <c r="R2239" t="s">
        <v>9</v>
      </c>
      <c r="S2239" s="4">
        <f t="shared" si="187"/>
        <v>22235.201474913341</v>
      </c>
      <c r="T2239" s="4">
        <f t="shared" si="188"/>
        <v>69695.916502535401</v>
      </c>
      <c r="U2239" s="4" t="s">
        <v>9</v>
      </c>
      <c r="V2239" t="s">
        <v>9</v>
      </c>
      <c r="W2239" t="s">
        <v>9</v>
      </c>
      <c r="X2239" t="str">
        <f>IF(AND(L2239&lt;&gt;L2238,以前300和1000统计!D2239&gt;以前300和1000统计!E2239+30),1,"")</f>
        <v/>
      </c>
      <c r="Y2239" t="str">
        <f t="shared" si="189"/>
        <v/>
      </c>
    </row>
    <row r="2240" spans="1:25" x14ac:dyDescent="0.25">
      <c r="A2240" s="6">
        <v>45702</v>
      </c>
      <c r="B2240" s="4">
        <v>6203.48</v>
      </c>
      <c r="C2240" s="4">
        <v>6257.31</v>
      </c>
      <c r="D2240" s="4">
        <v>6182.26</v>
      </c>
      <c r="E2240" s="4">
        <v>6248.83</v>
      </c>
      <c r="F2240" s="13">
        <v>-5.6932729318127651E-3</v>
      </c>
      <c r="G2240" s="13" t="s">
        <v>9</v>
      </c>
      <c r="H2240" s="13" t="str">
        <f t="shared" si="186"/>
        <v/>
      </c>
      <c r="I2240" s="7">
        <v>411860060509</v>
      </c>
      <c r="J2240" s="8">
        <v>414027376786.33331</v>
      </c>
      <c r="K2240" s="8">
        <v>312581039943.84998</v>
      </c>
      <c r="L2240" s="4">
        <f>IF(AND(以前300和1000统计!C2239&lt;-10,J2239&lt;K2239*1.05,以前300和1000统计!G2239&lt;10),L2239*(2-E2240/E2239),L2239)</f>
        <v>23401.316429492672</v>
      </c>
      <c r="M2240" s="4">
        <f t="shared" si="191"/>
        <v>6248.83</v>
      </c>
      <c r="N2240" s="4">
        <f t="shared" si="192"/>
        <v>1</v>
      </c>
      <c r="O2240" t="s">
        <v>9</v>
      </c>
      <c r="P2240" t="s">
        <v>9</v>
      </c>
      <c r="R2240" t="s">
        <v>9</v>
      </c>
      <c r="S2240" s="4">
        <f t="shared" si="187"/>
        <v>22365.230427763821</v>
      </c>
      <c r="T2240" s="4">
        <f t="shared" si="188"/>
        <v>70103.490369181207</v>
      </c>
      <c r="U2240" s="4" t="s">
        <v>9</v>
      </c>
      <c r="V2240" t="s">
        <v>9</v>
      </c>
      <c r="W2240" t="s">
        <v>9</v>
      </c>
      <c r="X2240" t="str">
        <f>IF(AND(L2240&lt;&gt;L2239,以前300和1000统计!D2240&gt;以前300和1000统计!E2240+30),1,"")</f>
        <v/>
      </c>
      <c r="Y2240" t="str">
        <f t="shared" si="189"/>
        <v/>
      </c>
    </row>
    <row r="2241" spans="1:25" x14ac:dyDescent="0.25">
      <c r="A2241" s="6">
        <v>45705</v>
      </c>
      <c r="B2241" s="4">
        <v>6285.04</v>
      </c>
      <c r="C2241" s="4">
        <v>6308.48</v>
      </c>
      <c r="D2241" s="4">
        <v>6231.87</v>
      </c>
      <c r="E2241" s="4">
        <v>6281.57</v>
      </c>
      <c r="F2241" s="13">
        <v>1.1117907444667896E-2</v>
      </c>
      <c r="G2241" s="13" t="s">
        <v>9</v>
      </c>
      <c r="H2241" s="13" t="str">
        <f t="shared" si="186"/>
        <v/>
      </c>
      <c r="I2241" s="7">
        <v>458304251930</v>
      </c>
      <c r="J2241" s="8">
        <v>436021376973</v>
      </c>
      <c r="K2241" s="8">
        <v>323346825879.25</v>
      </c>
      <c r="L2241" s="4">
        <f>IF(AND(以前300和1000统计!C2240&lt;-10,J2240&lt;K2240*1.05,以前300和1000统计!G2240&lt;10),L2240*(2-E2241/E2240),L2240)</f>
        <v>23401.316429492672</v>
      </c>
      <c r="M2241" s="4">
        <f t="shared" si="191"/>
        <v>6281.57</v>
      </c>
      <c r="N2241" s="4">
        <f t="shared" si="192"/>
        <v>1</v>
      </c>
      <c r="O2241" t="s">
        <v>9</v>
      </c>
      <c r="P2241" t="s">
        <v>9</v>
      </c>
      <c r="R2241" t="s">
        <v>9</v>
      </c>
      <c r="S2241" s="4">
        <f t="shared" si="187"/>
        <v>22482.410386924974</v>
      </c>
      <c r="T2241" s="4">
        <f t="shared" si="188"/>
        <v>70470.789251481896</v>
      </c>
      <c r="U2241" s="4" t="s">
        <v>9</v>
      </c>
      <c r="V2241" t="s">
        <v>9</v>
      </c>
      <c r="W2241" t="s">
        <v>9</v>
      </c>
      <c r="X2241" t="str">
        <f>IF(AND(L2241&lt;&gt;L2240,以前300和1000统计!D2241&gt;以前300和1000统计!E2241+30),1,"")</f>
        <v/>
      </c>
      <c r="Y2241" t="str">
        <f t="shared" si="189"/>
        <v/>
      </c>
    </row>
    <row r="2242" spans="1:25" x14ac:dyDescent="0.25">
      <c r="A2242" s="6">
        <v>45706</v>
      </c>
      <c r="B2242" s="4">
        <v>6264.28</v>
      </c>
      <c r="C2242" s="4">
        <v>6282.4</v>
      </c>
      <c r="D2242" s="4">
        <v>6112.59</v>
      </c>
      <c r="E2242" s="4">
        <v>6142.14</v>
      </c>
      <c r="F2242" s="13">
        <v>-1.7073596177204275E-2</v>
      </c>
      <c r="G2242" s="13" t="s">
        <v>9</v>
      </c>
      <c r="H2242" s="13" t="str">
        <f t="shared" si="186"/>
        <v/>
      </c>
      <c r="I2242" s="7">
        <v>417068621357</v>
      </c>
      <c r="J2242" s="8">
        <v>429077644598.66669</v>
      </c>
      <c r="K2242" s="8">
        <v>334118054898.84998</v>
      </c>
      <c r="L2242" s="4">
        <f>IF(AND(以前300和1000统计!C2241&lt;-10,J2241&lt;K2241*1.05,以前300和1000统计!G2241&lt;10),L2241*(2-E2242/E2241),L2241)</f>
        <v>23401.316429492672</v>
      </c>
      <c r="M2242" s="4">
        <f t="shared" si="191"/>
        <v>6142.14</v>
      </c>
      <c r="N2242" s="4">
        <f t="shared" si="192"/>
        <v>1</v>
      </c>
      <c r="O2242" t="s">
        <v>9</v>
      </c>
      <c r="P2242" t="s">
        <v>9</v>
      </c>
      <c r="R2242" t="s">
        <v>9</v>
      </c>
      <c r="S2242" s="4">
        <f t="shared" si="187"/>
        <v>21983.37551503006</v>
      </c>
      <c r="T2242" s="4">
        <f t="shared" si="188"/>
        <v>68906.571684005277</v>
      </c>
      <c r="U2242" s="4" t="s">
        <v>9</v>
      </c>
      <c r="V2242" t="s">
        <v>9</v>
      </c>
      <c r="W2242" t="s">
        <v>9</v>
      </c>
      <c r="X2242" t="str">
        <f>IF(AND(L2242&lt;&gt;L2241,以前300和1000统计!D2242&gt;以前300和1000统计!E2242+30),1,"")</f>
        <v/>
      </c>
      <c r="Y2242" t="str">
        <f t="shared" si="189"/>
        <v/>
      </c>
    </row>
    <row r="2243" spans="1:25" x14ac:dyDescent="0.25">
      <c r="A2243" s="6">
        <v>45707</v>
      </c>
      <c r="B2243" s="4">
        <v>6134.99</v>
      </c>
      <c r="C2243" s="4">
        <v>6290.01</v>
      </c>
      <c r="D2243" s="4">
        <v>6133.94</v>
      </c>
      <c r="E2243" s="4">
        <v>6288.53</v>
      </c>
      <c r="F2243" s="13">
        <v>1.108003253963652E-3</v>
      </c>
      <c r="G2243" s="13" t="s">
        <v>9</v>
      </c>
      <c r="H2243" s="13" t="str">
        <f t="shared" si="186"/>
        <v/>
      </c>
      <c r="I2243" s="7">
        <v>405139537119</v>
      </c>
      <c r="J2243" s="8">
        <v>426837470135.33331</v>
      </c>
      <c r="K2243" s="8">
        <v>339821921691.5</v>
      </c>
      <c r="L2243" s="4">
        <f>IF(AND(以前300和1000统计!C2242&lt;-10,J2242&lt;K2242*1.05,以前300和1000统计!G2242&lt;10),L2242*(2-E2243/E2242),L2242)</f>
        <v>23401.316429492672</v>
      </c>
      <c r="M2243" s="4">
        <f t="shared" si="191"/>
        <v>6288.53</v>
      </c>
      <c r="N2243" s="4">
        <f t="shared" si="192"/>
        <v>1</v>
      </c>
      <c r="O2243" t="s">
        <v>9</v>
      </c>
      <c r="P2243" t="s">
        <v>9</v>
      </c>
      <c r="R2243" t="s">
        <v>9</v>
      </c>
      <c r="S2243" s="4">
        <f t="shared" si="187"/>
        <v>22507.320970790632</v>
      </c>
      <c r="T2243" s="4">
        <f t="shared" si="188"/>
        <v>70548.871115281916</v>
      </c>
      <c r="U2243" s="4" t="s">
        <v>9</v>
      </c>
      <c r="V2243" t="s">
        <v>9</v>
      </c>
      <c r="W2243" t="s">
        <v>9</v>
      </c>
      <c r="X2243" t="str">
        <f>IF(AND(L2243&lt;&gt;L2242,以前300和1000统计!D2243&gt;以前300和1000统计!E2243+30),1,"")</f>
        <v/>
      </c>
      <c r="Y2243" t="str">
        <f t="shared" si="189"/>
        <v/>
      </c>
    </row>
    <row r="2244" spans="1:25" x14ac:dyDescent="0.25">
      <c r="A2244" s="6">
        <v>45708</v>
      </c>
      <c r="B2244" s="4">
        <v>6289.13</v>
      </c>
      <c r="C2244" s="4">
        <v>6349.47</v>
      </c>
      <c r="D2244" s="4">
        <v>6274.03</v>
      </c>
      <c r="E2244" s="4">
        <v>6334.41</v>
      </c>
      <c r="F2244" s="13">
        <v>3.1303421934374631E-2</v>
      </c>
      <c r="G2244" s="13" t="s">
        <v>9</v>
      </c>
      <c r="H2244" s="13" t="str">
        <f t="shared" si="186"/>
        <v/>
      </c>
      <c r="I2244" s="7">
        <v>424704883960</v>
      </c>
      <c r="J2244" s="8">
        <v>415637680812</v>
      </c>
      <c r="K2244" s="8">
        <v>348151725014</v>
      </c>
      <c r="L2244" s="4">
        <f>IF(AND(以前300和1000统计!C2243&lt;-10,J2243&lt;K2243*1.05,以前300和1000统计!G2243&lt;10),L2243*(2-E2244/E2243),L2243)</f>
        <v>23401.316429492672</v>
      </c>
      <c r="M2244" s="4">
        <f t="shared" si="191"/>
        <v>6334.41</v>
      </c>
      <c r="N2244" s="4">
        <f t="shared" si="192"/>
        <v>1</v>
      </c>
      <c r="O2244" t="s">
        <v>9</v>
      </c>
      <c r="P2244" t="s">
        <v>9</v>
      </c>
      <c r="R2244" t="s">
        <v>9</v>
      </c>
      <c r="S2244" s="4">
        <f t="shared" si="187"/>
        <v>22671.530394318845</v>
      </c>
      <c r="T2244" s="4">
        <f t="shared" si="188"/>
        <v>71063.583171480917</v>
      </c>
      <c r="U2244" s="4" t="s">
        <v>9</v>
      </c>
      <c r="V2244" t="s">
        <v>9</v>
      </c>
      <c r="W2244" t="s">
        <v>9</v>
      </c>
      <c r="X2244" t="str">
        <f>IF(AND(L2244&lt;&gt;L2243,以前300和1000统计!D2244&gt;以前300和1000统计!E2244+30),1,"")</f>
        <v/>
      </c>
      <c r="Y2244" t="str">
        <f t="shared" si="189"/>
        <v/>
      </c>
    </row>
    <row r="2245" spans="1:25" x14ac:dyDescent="0.25">
      <c r="A2245" s="6">
        <v>45709</v>
      </c>
      <c r="B2245" s="4">
        <v>6347.67</v>
      </c>
      <c r="C2245" s="4">
        <v>6456.92</v>
      </c>
      <c r="D2245" s="4">
        <v>6317.09</v>
      </c>
      <c r="E2245" s="4">
        <v>6449.23</v>
      </c>
      <c r="F2245" s="13">
        <v>2.5554461853565025E-2</v>
      </c>
      <c r="G2245" s="13" t="s">
        <v>9</v>
      </c>
      <c r="H2245" s="13" t="str">
        <f t="shared" ref="H2245:H2308" si="193">IF(AND(G2245&gt;0.02),G2245,"")</f>
        <v/>
      </c>
      <c r="I2245" s="7">
        <v>503581232097</v>
      </c>
      <c r="J2245" s="8">
        <v>444475217725.33331</v>
      </c>
      <c r="K2245" s="8">
        <v>359929536992.5</v>
      </c>
      <c r="L2245" s="4">
        <f>IF(AND(以前300和1000统计!C2244&lt;-10,J2244&lt;K2244*1.05,以前300和1000统计!G2244&lt;10),L2244*(2-E2245/E2244),L2244)</f>
        <v>23401.316429492672</v>
      </c>
      <c r="M2245" s="4">
        <f t="shared" si="191"/>
        <v>6449.23</v>
      </c>
      <c r="N2245" s="4">
        <f t="shared" si="192"/>
        <v>1</v>
      </c>
      <c r="O2245" t="s">
        <v>9</v>
      </c>
      <c r="P2245" t="s">
        <v>9</v>
      </c>
      <c r="R2245" t="s">
        <v>9</v>
      </c>
      <c r="S2245" s="4">
        <f t="shared" si="187"/>
        <v>23082.483445964648</v>
      </c>
      <c r="T2245" s="4">
        <f t="shared" si="188"/>
        <v>72351.709551009466</v>
      </c>
      <c r="U2245" s="4" t="s">
        <v>9</v>
      </c>
      <c r="V2245" t="s">
        <v>9</v>
      </c>
      <c r="W2245" t="s">
        <v>9</v>
      </c>
      <c r="X2245" t="str">
        <f>IF(AND(L2245&lt;&gt;L2244,以前300和1000统计!D2245&gt;以前300和1000统计!E2245+30),1,"")</f>
        <v/>
      </c>
      <c r="Y2245" t="str">
        <f t="shared" si="189"/>
        <v/>
      </c>
    </row>
    <row r="2246" spans="1:25" x14ac:dyDescent="0.25">
      <c r="A2246" s="6">
        <v>45712</v>
      </c>
      <c r="B2246" s="4">
        <v>6454.56</v>
      </c>
      <c r="C2246" s="4">
        <v>6504.4</v>
      </c>
      <c r="D2246" s="4">
        <v>6411.77</v>
      </c>
      <c r="E2246" s="4">
        <v>6464.02</v>
      </c>
      <c r="F2246" s="13">
        <v>2.046125842817248E-2</v>
      </c>
      <c r="G2246" s="13" t="s">
        <v>9</v>
      </c>
      <c r="H2246" s="13" t="str">
        <f t="shared" si="193"/>
        <v/>
      </c>
      <c r="I2246" s="7">
        <v>492113846711</v>
      </c>
      <c r="J2246" s="8">
        <v>473466654256</v>
      </c>
      <c r="K2246" s="8">
        <v>371891466151</v>
      </c>
      <c r="L2246" s="4">
        <f>IF(AND(以前300和1000统计!C2245&lt;-10,J2245&lt;K2245*1.05,以前300和1000统计!G2245&lt;10),L2245*(2-E2246/E2245),L2245)</f>
        <v>23401.316429492672</v>
      </c>
      <c r="M2246" s="4">
        <f t="shared" si="191"/>
        <v>6464.02</v>
      </c>
      <c r="N2246" s="4">
        <f t="shared" si="192"/>
        <v>1</v>
      </c>
      <c r="O2246" t="s">
        <v>9</v>
      </c>
      <c r="P2246" t="s">
        <v>9</v>
      </c>
      <c r="R2246" t="s">
        <v>9</v>
      </c>
      <c r="S2246" s="4">
        <f t="shared" si="187"/>
        <v>23135.418436679174</v>
      </c>
      <c r="T2246" s="4">
        <f t="shared" si="188"/>
        <v>72517.633511584529</v>
      </c>
      <c r="U2246" s="4" t="s">
        <v>9</v>
      </c>
      <c r="V2246" t="s">
        <v>9</v>
      </c>
      <c r="W2246" t="s">
        <v>9</v>
      </c>
      <c r="X2246" t="str">
        <f>IF(AND(L2246&lt;&gt;L2245,以前300和1000统计!D2246&gt;以前300和1000统计!E2246+30),1,"")</f>
        <v/>
      </c>
      <c r="Y2246" t="str">
        <f t="shared" si="189"/>
        <v/>
      </c>
    </row>
    <row r="2247" spans="1:25" x14ac:dyDescent="0.25">
      <c r="A2247" s="6">
        <v>45713</v>
      </c>
      <c r="B2247" s="4">
        <v>6369.28</v>
      </c>
      <c r="C2247" s="4">
        <v>6503.01</v>
      </c>
      <c r="D2247" s="4">
        <v>6359.84</v>
      </c>
      <c r="E2247" s="4">
        <v>6435.43</v>
      </c>
      <c r="F2247" s="13">
        <v>-2.1397903315588662E-3</v>
      </c>
      <c r="G2247" s="13" t="s">
        <v>9</v>
      </c>
      <c r="H2247" s="13" t="str">
        <f t="shared" si="193"/>
        <v/>
      </c>
      <c r="I2247" s="7">
        <v>464348021187</v>
      </c>
      <c r="J2247" s="8">
        <v>486681033331.66669</v>
      </c>
      <c r="K2247" s="8">
        <v>382572265568.70001</v>
      </c>
      <c r="L2247" s="4">
        <f>IF(AND(以前300和1000统计!C2246&lt;-10,J2246&lt;K2246*1.05,以前300和1000统计!G2246&lt;10),L2246*(2-E2247/E2246),L2246)</f>
        <v>23401.316429492672</v>
      </c>
      <c r="M2247" s="4">
        <f t="shared" si="191"/>
        <v>6435.43</v>
      </c>
      <c r="N2247" s="4">
        <f t="shared" si="192"/>
        <v>1</v>
      </c>
      <c r="O2247" t="s">
        <v>9</v>
      </c>
      <c r="P2247" t="s">
        <v>9</v>
      </c>
      <c r="R2247" t="s">
        <v>9</v>
      </c>
      <c r="S2247" s="4">
        <f t="shared" si="187"/>
        <v>23033.091771058604</v>
      </c>
      <c r="T2247" s="4">
        <f t="shared" si="188"/>
        <v>72196.892062440456</v>
      </c>
      <c r="U2247" s="4" t="s">
        <v>9</v>
      </c>
      <c r="V2247" t="s">
        <v>9</v>
      </c>
      <c r="W2247" t="s">
        <v>9</v>
      </c>
      <c r="X2247" t="str">
        <f>IF(AND(L2247&lt;&gt;L2246,以前300和1000统计!D2247&gt;以前300和1000统计!E2247+30),1,"")</f>
        <v/>
      </c>
      <c r="Y2247" t="str">
        <f t="shared" si="189"/>
        <v/>
      </c>
    </row>
    <row r="2248" spans="1:25" x14ac:dyDescent="0.25">
      <c r="A2248" s="6">
        <v>45714</v>
      </c>
      <c r="B2248" s="4">
        <v>6451.4</v>
      </c>
      <c r="C2248" s="4">
        <v>6527.85</v>
      </c>
      <c r="D2248" s="4">
        <v>6423.6</v>
      </c>
      <c r="E2248" s="4">
        <v>6524.41</v>
      </c>
      <c r="F2248" s="13">
        <v>9.3424834700386317E-3</v>
      </c>
      <c r="G2248" s="13" t="s">
        <v>9</v>
      </c>
      <c r="H2248" s="13" t="str">
        <f t="shared" si="193"/>
        <v/>
      </c>
      <c r="I2248" s="7">
        <v>463990773161</v>
      </c>
      <c r="J2248" s="8">
        <v>473484213686.33331</v>
      </c>
      <c r="K2248" s="8">
        <v>392118783630.09998</v>
      </c>
      <c r="L2248" s="4">
        <f>IF(AND(以前300和1000统计!C2247&lt;-10,J2247&lt;K2247*1.05,以前300和1000统计!G2247&lt;10),L2247*(2-E2248/E2247),L2247)</f>
        <v>23401.316429492672</v>
      </c>
      <c r="M2248" s="4">
        <f t="shared" si="191"/>
        <v>6524.41</v>
      </c>
      <c r="N2248" s="4">
        <f t="shared" si="192"/>
        <v>1</v>
      </c>
      <c r="O2248" t="s">
        <v>9</v>
      </c>
      <c r="P2248" t="s">
        <v>9</v>
      </c>
      <c r="R2248" t="s">
        <v>9</v>
      </c>
      <c r="S2248" s="4">
        <f t="shared" ref="S2248:S2311" si="194">IF(L2248=L2247,S2247*E2248/E2247,S2247)</f>
        <v>23351.560700996273</v>
      </c>
      <c r="T2248" s="4">
        <f t="shared" ref="T2248:T2311" si="195">IF(L2248&lt;&gt;L2247,T2247*L2248/L2247,T2247*S2248/S2247)</f>
        <v>73195.128303952821</v>
      </c>
      <c r="U2248" s="4" t="s">
        <v>9</v>
      </c>
      <c r="V2248" t="s">
        <v>9</v>
      </c>
      <c r="W2248" t="s">
        <v>9</v>
      </c>
      <c r="X2248" t="str">
        <f>IF(AND(L2248&lt;&gt;L2247,以前300和1000统计!D2248&gt;以前300和1000统计!E2248+30),1,"")</f>
        <v/>
      </c>
      <c r="Y2248" t="str">
        <f t="shared" si="189"/>
        <v/>
      </c>
    </row>
    <row r="2249" spans="1:25" x14ac:dyDescent="0.25">
      <c r="A2249" s="6">
        <v>45715</v>
      </c>
      <c r="B2249" s="4">
        <v>6526.81</v>
      </c>
      <c r="C2249" s="4">
        <v>6550.1</v>
      </c>
      <c r="D2249" s="4">
        <v>6395.91</v>
      </c>
      <c r="E2249" s="4">
        <v>6499.53</v>
      </c>
      <c r="F2249" s="13">
        <v>9.9604843809970589E-3</v>
      </c>
      <c r="G2249" s="13" t="s">
        <v>9</v>
      </c>
      <c r="H2249" s="13" t="str">
        <f t="shared" si="193"/>
        <v/>
      </c>
      <c r="I2249" s="7">
        <v>475356399878</v>
      </c>
      <c r="J2249" s="8">
        <v>467898398075.33331</v>
      </c>
      <c r="K2249" s="8">
        <v>403589218358.25</v>
      </c>
      <c r="L2249" s="4">
        <f>IF(AND(以前300和1000统计!C2248&lt;-10,J2248&lt;K2248*1.05,以前300和1000统计!G2248&lt;10),L2248*(2-E2249/E2248),L2248)</f>
        <v>23401.316429492672</v>
      </c>
      <c r="M2249" s="4">
        <f t="shared" si="191"/>
        <v>6499.53</v>
      </c>
      <c r="N2249" s="4">
        <f t="shared" si="192"/>
        <v>1</v>
      </c>
      <c r="O2249" t="s">
        <v>9</v>
      </c>
      <c r="P2249" t="s">
        <v>9</v>
      </c>
      <c r="R2249" t="s">
        <v>9</v>
      </c>
      <c r="S2249" s="4">
        <f t="shared" si="194"/>
        <v>23262.512521890305</v>
      </c>
      <c r="T2249" s="4">
        <f t="shared" si="195"/>
        <v>72916.008078184925</v>
      </c>
      <c r="U2249" s="4" t="s">
        <v>9</v>
      </c>
      <c r="V2249" t="s">
        <v>9</v>
      </c>
      <c r="W2249" t="s">
        <v>9</v>
      </c>
      <c r="X2249" t="str">
        <f>IF(AND(L2249&lt;&gt;L2248,以前300和1000统计!D2249&gt;以前300和1000统计!E2249+30),1,"")</f>
        <v/>
      </c>
      <c r="Y2249" t="str">
        <f t="shared" ref="Y2249:Y2312" si="196">IF(X2249=1,E2249/E2248-1,"")</f>
        <v/>
      </c>
    </row>
    <row r="2250" spans="1:25" x14ac:dyDescent="0.25">
      <c r="A2250" s="6">
        <v>45716</v>
      </c>
      <c r="B2250" s="4">
        <v>6460.9</v>
      </c>
      <c r="C2250" s="4">
        <v>6468.8</v>
      </c>
      <c r="D2250" s="4">
        <v>6252.01</v>
      </c>
      <c r="E2250" s="4">
        <v>6270.42</v>
      </c>
      <c r="F2250" s="13">
        <v>-3.8929190532170699E-2</v>
      </c>
      <c r="G2250" s="13" t="s">
        <v>9</v>
      </c>
      <c r="H2250" s="13" t="str">
        <f t="shared" si="193"/>
        <v/>
      </c>
      <c r="I2250" s="7">
        <v>433909057524</v>
      </c>
      <c r="J2250" s="8">
        <v>457752076854.33331</v>
      </c>
      <c r="K2250" s="8">
        <v>410450423162.59998</v>
      </c>
      <c r="L2250" s="4">
        <f>IF(AND(以前300和1000统计!C2249&lt;-10,J2249&lt;K2249*1.05,以前300和1000统计!G2249&lt;10),L2249*(2-E2250/E2249),L2249)</f>
        <v>23401.316429492672</v>
      </c>
      <c r="M2250" s="4">
        <f t="shared" si="191"/>
        <v>6270.42</v>
      </c>
      <c r="N2250" s="4">
        <f t="shared" si="192"/>
        <v>1</v>
      </c>
      <c r="O2250" t="s">
        <v>9</v>
      </c>
      <c r="P2250" t="s">
        <v>9</v>
      </c>
      <c r="R2250" t="s">
        <v>9</v>
      </c>
      <c r="S2250" s="4">
        <f t="shared" si="194"/>
        <v>22442.50334524364</v>
      </c>
      <c r="T2250" s="4">
        <f t="shared" si="195"/>
        <v>70345.701208181563</v>
      </c>
      <c r="U2250" s="4" t="s">
        <v>9</v>
      </c>
      <c r="V2250" t="s">
        <v>9</v>
      </c>
      <c r="W2250" t="s">
        <v>9</v>
      </c>
      <c r="X2250" t="str">
        <f>IF(AND(L2250&lt;&gt;L2249,以前300和1000统计!D2250&gt;以前300和1000统计!E2250+30),1,"")</f>
        <v/>
      </c>
      <c r="Y2250" t="str">
        <f t="shared" si="196"/>
        <v/>
      </c>
    </row>
    <row r="2251" spans="1:25" x14ac:dyDescent="0.25">
      <c r="A2251" s="6">
        <v>45719</v>
      </c>
      <c r="B2251" s="4">
        <v>6291.05</v>
      </c>
      <c r="C2251" s="4">
        <v>6382.05</v>
      </c>
      <c r="D2251" s="4">
        <v>6240.57</v>
      </c>
      <c r="E2251" s="4">
        <v>6273.67</v>
      </c>
      <c r="F2251" s="13">
        <v>-3.4750205014824065E-2</v>
      </c>
      <c r="G2251" s="13" t="s">
        <v>9</v>
      </c>
      <c r="H2251" s="13" t="str">
        <f t="shared" si="193"/>
        <v/>
      </c>
      <c r="I2251" s="7">
        <v>388839572584</v>
      </c>
      <c r="J2251" s="8">
        <v>432701676662</v>
      </c>
      <c r="K2251" s="8">
        <v>415935004173.65002</v>
      </c>
      <c r="L2251" s="4">
        <f>IF(AND(以前300和1000统计!C2250&lt;-10,J2250&lt;K2250*1.05,以前300和1000统计!G2250&lt;10),L2250*(2-E2251/E2250),L2250)</f>
        <v>23401.316429492672</v>
      </c>
      <c r="M2251" s="4">
        <f t="shared" si="191"/>
        <v>6273.67</v>
      </c>
      <c r="N2251" s="4">
        <f t="shared" si="192"/>
        <v>1</v>
      </c>
      <c r="O2251" t="s">
        <v>9</v>
      </c>
      <c r="P2251" t="s">
        <v>9</v>
      </c>
      <c r="R2251" t="s">
        <v>9</v>
      </c>
      <c r="S2251" s="4">
        <f t="shared" si="194"/>
        <v>22454.135442594703</v>
      </c>
      <c r="T2251" s="4">
        <f t="shared" si="195"/>
        <v>70382.161848605436</v>
      </c>
      <c r="U2251" s="4" t="s">
        <v>9</v>
      </c>
      <c r="V2251" t="s">
        <v>9</v>
      </c>
      <c r="W2251" t="s">
        <v>9</v>
      </c>
      <c r="X2251" t="str">
        <f>IF(AND(L2251&lt;&gt;L2250,以前300和1000统计!D2251&gt;以前300和1000统计!E2251+30),1,"")</f>
        <v/>
      </c>
      <c r="Y2251" t="str">
        <f t="shared" si="196"/>
        <v/>
      </c>
    </row>
    <row r="2252" spans="1:25" x14ac:dyDescent="0.25">
      <c r="A2252" s="6">
        <v>45720</v>
      </c>
      <c r="B2252" s="4">
        <v>6218.83</v>
      </c>
      <c r="C2252" s="4">
        <v>6364.12</v>
      </c>
      <c r="D2252" s="4">
        <v>6217.81</v>
      </c>
      <c r="E2252" s="4">
        <v>6357.63</v>
      </c>
      <c r="F2252" s="13">
        <v>1.3908159262058906E-2</v>
      </c>
      <c r="G2252" s="13" t="s">
        <v>9</v>
      </c>
      <c r="H2252" s="13" t="str">
        <f t="shared" si="193"/>
        <v/>
      </c>
      <c r="I2252" s="7">
        <v>347694980443</v>
      </c>
      <c r="J2252" s="8">
        <v>390147870183.66669</v>
      </c>
      <c r="K2252" s="8">
        <v>420640327515.79999</v>
      </c>
      <c r="L2252" s="4">
        <f>IF(AND(以前300和1000统计!C2251&lt;-10,J2251&lt;K2251*1.05,以前300和1000统计!G2251&lt;10),L2251*(2-E2252/E2251),L2251)</f>
        <v>23401.316429492672</v>
      </c>
      <c r="M2252" s="4">
        <f t="shared" si="191"/>
        <v>6357.63</v>
      </c>
      <c r="N2252" s="4">
        <f t="shared" si="192"/>
        <v>1</v>
      </c>
      <c r="O2252">
        <v>12175.312503290077</v>
      </c>
      <c r="P2252" t="s">
        <v>9</v>
      </c>
      <c r="Q2252">
        <v>-6.3876004108450735E-3</v>
      </c>
      <c r="R2252">
        <v>3.5083863278922323E-2</v>
      </c>
      <c r="S2252" s="4">
        <f t="shared" si="194"/>
        <v>22754.637256008584</v>
      </c>
      <c r="T2252" s="4">
        <f t="shared" si="195"/>
        <v>71324.08042398619</v>
      </c>
      <c r="U2252" s="4">
        <v>6524.41</v>
      </c>
      <c r="V2252">
        <v>-2.5562464651976202E-2</v>
      </c>
      <c r="W2252">
        <v>-6.3876004108450735E-3</v>
      </c>
      <c r="X2252" t="str">
        <f>IF(AND(L2252&lt;&gt;L2251,以前300和1000统计!D2252&gt;以前300和1000统计!E2252+30),1,"")</f>
        <v/>
      </c>
      <c r="Y2252" t="str">
        <f t="shared" si="196"/>
        <v/>
      </c>
    </row>
    <row r="2253" spans="1:25" x14ac:dyDescent="0.25">
      <c r="A2253" s="6">
        <v>45721</v>
      </c>
      <c r="B2253" s="4">
        <v>6365.43</v>
      </c>
      <c r="C2253" s="4">
        <v>6401.83</v>
      </c>
      <c r="D2253" s="4">
        <v>6318.29</v>
      </c>
      <c r="E2253" s="4">
        <v>6398.24</v>
      </c>
      <c r="F2253" s="13">
        <v>1.9856001351680863E-2</v>
      </c>
      <c r="G2253" s="13">
        <v>1.9856001351680863E-2</v>
      </c>
      <c r="H2253" s="13" t="str">
        <f t="shared" si="193"/>
        <v/>
      </c>
      <c r="I2253" s="7">
        <v>359566648067</v>
      </c>
      <c r="J2253" s="8">
        <v>365367067031.33331</v>
      </c>
      <c r="K2253" s="8">
        <v>424303379920.20001</v>
      </c>
      <c r="L2253" s="4">
        <f>IF(AND(以前300和1000统计!C2252&lt;-10,J2252&lt;K2252*1.05,以前300和1000统计!G2252&lt;10),L2252*(2-E2253/E2252),L2252)</f>
        <v>23251.838171053332</v>
      </c>
      <c r="M2253" s="4">
        <f t="shared" si="191"/>
        <v>6398.24</v>
      </c>
      <c r="N2253" s="4">
        <f t="shared" si="192"/>
        <v>0</v>
      </c>
      <c r="O2253" t="s">
        <v>9</v>
      </c>
      <c r="P2253">
        <v>12097.541472141895</v>
      </c>
      <c r="R2253" t="s">
        <v>9</v>
      </c>
      <c r="S2253" s="4">
        <f t="shared" si="194"/>
        <v>22754.637256008584</v>
      </c>
      <c r="T2253" s="4">
        <f t="shared" si="195"/>
        <v>70868.490698566791</v>
      </c>
      <c r="U2253" s="4" t="s">
        <v>9</v>
      </c>
      <c r="V2253" t="s">
        <v>9</v>
      </c>
      <c r="W2253" t="s">
        <v>9</v>
      </c>
      <c r="X2253" t="str">
        <f>IF(AND(L2253&lt;&gt;L2252,以前300和1000统计!D2253&gt;以前300和1000统计!E2253+30),1,"")</f>
        <v/>
      </c>
      <c r="Y2253" t="str">
        <f t="shared" si="196"/>
        <v/>
      </c>
    </row>
    <row r="2254" spans="1:25" x14ac:dyDescent="0.25">
      <c r="A2254" s="6">
        <v>45722</v>
      </c>
      <c r="B2254" s="4">
        <v>6438.16</v>
      </c>
      <c r="C2254" s="4">
        <v>6548.85</v>
      </c>
      <c r="D2254" s="4">
        <v>6435.54</v>
      </c>
      <c r="E2254" s="4">
        <v>6534.97</v>
      </c>
      <c r="F2254" s="13">
        <v>2.78940422767604E-2</v>
      </c>
      <c r="G2254" s="13" t="s">
        <v>9</v>
      </c>
      <c r="H2254" s="13" t="str">
        <f t="shared" si="193"/>
        <v/>
      </c>
      <c r="I2254" s="7">
        <v>464779819147</v>
      </c>
      <c r="J2254" s="8">
        <v>390680482552.33331</v>
      </c>
      <c r="K2254" s="8">
        <v>429473450916.54999</v>
      </c>
      <c r="L2254" s="4">
        <f>IF(AND(以前300和1000统计!C2253&lt;-10,J2253&lt;K2253*1.05,以前300和1000统计!G2253&lt;10),L2253*(2-E2254/E2253),L2253)</f>
        <v>23251.838171053332</v>
      </c>
      <c r="M2254" s="4">
        <f t="shared" si="191"/>
        <v>6534.97</v>
      </c>
      <c r="N2254" s="4">
        <f t="shared" si="192"/>
        <v>1</v>
      </c>
      <c r="O2254" t="s">
        <v>9</v>
      </c>
      <c r="P2254" t="s">
        <v>9</v>
      </c>
      <c r="R2254" t="s">
        <v>9</v>
      </c>
      <c r="S2254" s="4">
        <f t="shared" si="194"/>
        <v>23240.902471445028</v>
      </c>
      <c r="T2254" s="4">
        <f t="shared" si="195"/>
        <v>72382.946038350099</v>
      </c>
      <c r="U2254" s="4" t="s">
        <v>9</v>
      </c>
      <c r="V2254" t="s">
        <v>9</v>
      </c>
      <c r="W2254" t="s">
        <v>9</v>
      </c>
      <c r="X2254" t="str">
        <f>IF(AND(L2254&lt;&gt;L2253,以前300和1000统计!D2254&gt;以前300和1000统计!E2254+30),1,"")</f>
        <v/>
      </c>
      <c r="Y2254" t="str">
        <f t="shared" si="196"/>
        <v/>
      </c>
    </row>
    <row r="2255" spans="1:25" x14ac:dyDescent="0.25">
      <c r="A2255" s="6">
        <v>45723</v>
      </c>
      <c r="B2255" s="4">
        <v>6512.73</v>
      </c>
      <c r="C2255" s="4">
        <v>6577.95</v>
      </c>
      <c r="D2255" s="4">
        <v>6465.26</v>
      </c>
      <c r="E2255" s="4">
        <v>6507.76</v>
      </c>
      <c r="F2255" s="13">
        <v>1.7117207231988951E-2</v>
      </c>
      <c r="G2255" s="13" t="s">
        <v>9</v>
      </c>
      <c r="H2255" s="13" t="str">
        <f t="shared" si="193"/>
        <v/>
      </c>
      <c r="I2255" s="7">
        <v>463226928282</v>
      </c>
      <c r="J2255" s="8">
        <v>429191131832</v>
      </c>
      <c r="K2255" s="8">
        <v>430282367866.75</v>
      </c>
      <c r="L2255" s="4">
        <f>IF(AND(以前300和1000统计!C2254&lt;-10,J2254&lt;K2254*1.05,以前300和1000统计!G2254&lt;10),L2254*(2-E2255/E2254),L2254)</f>
        <v>23251.838171053332</v>
      </c>
      <c r="M2255" s="4">
        <f t="shared" si="191"/>
        <v>6507.76</v>
      </c>
      <c r="N2255" s="4">
        <f t="shared" si="192"/>
        <v>1</v>
      </c>
      <c r="O2255" t="s">
        <v>9</v>
      </c>
      <c r="P2255" t="s">
        <v>9</v>
      </c>
      <c r="R2255" t="s">
        <v>9</v>
      </c>
      <c r="S2255" s="4">
        <f t="shared" si="194"/>
        <v>23144.133097408419</v>
      </c>
      <c r="T2255" s="4">
        <f t="shared" si="195"/>
        <v>72081.561340072454</v>
      </c>
      <c r="U2255" s="4" t="s">
        <v>9</v>
      </c>
      <c r="V2255" t="s">
        <v>9</v>
      </c>
      <c r="W2255" t="s">
        <v>9</v>
      </c>
      <c r="X2255" t="str">
        <f>IF(AND(L2255&lt;&gt;L2254,以前300和1000统计!D2255&gt;以前300和1000统计!E2255+30),1,"")</f>
        <v/>
      </c>
      <c r="Y2255" t="str">
        <f t="shared" si="196"/>
        <v/>
      </c>
    </row>
    <row r="2256" spans="1:25" x14ac:dyDescent="0.25">
      <c r="A2256" s="6">
        <v>45726</v>
      </c>
      <c r="B2256" s="4">
        <v>6519.03</v>
      </c>
      <c r="C2256" s="4">
        <v>6541.59</v>
      </c>
      <c r="D2256" s="4">
        <v>6466.9</v>
      </c>
      <c r="E2256" s="4">
        <v>6520.97</v>
      </c>
      <c r="F2256" s="13">
        <v>-2.1423204697190723E-3</v>
      </c>
      <c r="G2256" s="13" t="s">
        <v>9</v>
      </c>
      <c r="H2256" s="13" t="str">
        <f t="shared" si="193"/>
        <v/>
      </c>
      <c r="I2256" s="7">
        <v>374384335127</v>
      </c>
      <c r="J2256" s="8">
        <v>434130360852</v>
      </c>
      <c r="K2256" s="8">
        <v>428613223507.75</v>
      </c>
      <c r="L2256" s="4">
        <f>IF(AND(以前300和1000统计!C2255&lt;-10,J2255&lt;K2255*1.05,以前300和1000统计!G2255&lt;10),L2255*(2-E2256/E2255),L2255)</f>
        <v>23251.838171053332</v>
      </c>
      <c r="M2256" s="4">
        <f t="shared" si="191"/>
        <v>6520.97</v>
      </c>
      <c r="N2256" s="4">
        <f t="shared" si="192"/>
        <v>1</v>
      </c>
      <c r="O2256" t="s">
        <v>9</v>
      </c>
      <c r="P2256" t="s">
        <v>9</v>
      </c>
      <c r="R2256" t="s">
        <v>9</v>
      </c>
      <c r="S2256" s="4">
        <f t="shared" si="194"/>
        <v>23191.113010345711</v>
      </c>
      <c r="T2256" s="4">
        <f t="shared" si="195"/>
        <v>72227.878571393579</v>
      </c>
      <c r="U2256" s="4" t="s">
        <v>9</v>
      </c>
      <c r="V2256" t="s">
        <v>9</v>
      </c>
      <c r="W2256" t="s">
        <v>9</v>
      </c>
      <c r="X2256" t="str">
        <f>IF(AND(L2256&lt;&gt;L2255,以前300和1000统计!D2256&gt;以前300和1000统计!E2256+30),1,"")</f>
        <v/>
      </c>
      <c r="Y2256" t="str">
        <f t="shared" si="196"/>
        <v/>
      </c>
    </row>
    <row r="2257" spans="1:25" x14ac:dyDescent="0.25">
      <c r="A2257" s="6">
        <v>45727</v>
      </c>
      <c r="B2257" s="4">
        <v>6438.24</v>
      </c>
      <c r="C2257" s="4">
        <v>6551.73</v>
      </c>
      <c r="D2257" s="4">
        <v>6432.76</v>
      </c>
      <c r="E2257" s="4">
        <v>6551.73</v>
      </c>
      <c r="F2257" s="13">
        <v>6.7565491044536685E-3</v>
      </c>
      <c r="G2257" s="13" t="s">
        <v>9</v>
      </c>
      <c r="H2257" s="13" t="str">
        <f t="shared" si="193"/>
        <v/>
      </c>
      <c r="I2257" s="7">
        <v>366244090084</v>
      </c>
      <c r="J2257" s="8">
        <v>401285117831</v>
      </c>
      <c r="K2257" s="8">
        <v>427266756450.84998</v>
      </c>
      <c r="L2257" s="4">
        <f>IF(AND(以前300和1000统计!C2256&lt;-10,J2256&lt;K2256*1.05,以前300和1000统计!G2256&lt;10),L2256*(2-E2257/E2256),L2256)</f>
        <v>23251.838171053332</v>
      </c>
      <c r="M2257" s="4">
        <f t="shared" si="191"/>
        <v>6551.73</v>
      </c>
      <c r="N2257" s="4">
        <f t="shared" si="192"/>
        <v>1</v>
      </c>
      <c r="O2257" t="s">
        <v>9</v>
      </c>
      <c r="P2257" t="s">
        <v>9</v>
      </c>
      <c r="R2257" t="s">
        <v>9</v>
      </c>
      <c r="S2257" s="4">
        <f t="shared" si="194"/>
        <v>23300.507569161076</v>
      </c>
      <c r="T2257" s="4">
        <f t="shared" si="195"/>
        <v>72568.583948792351</v>
      </c>
      <c r="U2257" s="4" t="s">
        <v>9</v>
      </c>
      <c r="V2257" t="s">
        <v>9</v>
      </c>
      <c r="W2257" t="s">
        <v>9</v>
      </c>
      <c r="X2257" t="str">
        <f>IF(AND(L2257&lt;&gt;L2256,以前300和1000统计!D2257&gt;以前300和1000统计!E2257+30),1,"")</f>
        <v/>
      </c>
      <c r="Y2257" t="str">
        <f t="shared" si="196"/>
        <v/>
      </c>
    </row>
    <row r="2258" spans="1:25" x14ac:dyDescent="0.25">
      <c r="A2258" s="6">
        <v>45728</v>
      </c>
      <c r="B2258" s="4">
        <v>6585.6</v>
      </c>
      <c r="C2258" s="4">
        <v>6632.39</v>
      </c>
      <c r="D2258" s="4">
        <v>6564.72</v>
      </c>
      <c r="E2258" s="4">
        <v>6566.97</v>
      </c>
      <c r="F2258" s="13">
        <v>7.054165254555711E-3</v>
      </c>
      <c r="G2258" s="13" t="s">
        <v>9</v>
      </c>
      <c r="H2258" s="13" t="str">
        <f t="shared" si="193"/>
        <v/>
      </c>
      <c r="I2258" s="7">
        <v>416300253927</v>
      </c>
      <c r="J2258" s="8">
        <v>385642893046</v>
      </c>
      <c r="K2258" s="8">
        <v>428465656578.70001</v>
      </c>
      <c r="L2258" s="4">
        <f>IF(AND(以前300和1000统计!C2257&lt;-10,J2257&lt;K2257*1.05,以前300和1000统计!G2257&lt;10),L2257*(2-E2258/E2257),L2257)</f>
        <v>23251.838171053332</v>
      </c>
      <c r="M2258" s="4">
        <f t="shared" ref="M2258:M2321" si="197">E2258</f>
        <v>6566.97</v>
      </c>
      <c r="N2258" s="4">
        <f t="shared" ref="N2258:N2321" si="198">IF(L2258=L2257,1,0)</f>
        <v>1</v>
      </c>
      <c r="O2258" t="s">
        <v>9</v>
      </c>
      <c r="P2258" t="s">
        <v>9</v>
      </c>
      <c r="R2258" t="s">
        <v>9</v>
      </c>
      <c r="S2258" s="4">
        <f t="shared" si="194"/>
        <v>23354.706953957768</v>
      </c>
      <c r="T2258" s="4">
        <f t="shared" si="195"/>
        <v>72737.385962822184</v>
      </c>
      <c r="U2258" s="4" t="s">
        <v>9</v>
      </c>
      <c r="V2258" t="s">
        <v>9</v>
      </c>
      <c r="W2258" t="s">
        <v>9</v>
      </c>
      <c r="X2258" t="str">
        <f>IF(AND(L2258&lt;&gt;L2257,以前300和1000统计!D2258&gt;以前300和1000统计!E2258+30),1,"")</f>
        <v/>
      </c>
      <c r="Y2258" t="str">
        <f t="shared" si="196"/>
        <v/>
      </c>
    </row>
    <row r="2259" spans="1:25" x14ac:dyDescent="0.25">
      <c r="A2259" s="6">
        <v>45729</v>
      </c>
      <c r="B2259" s="4">
        <v>6558.42</v>
      </c>
      <c r="C2259" s="4">
        <v>6570.89</v>
      </c>
      <c r="D2259" s="4">
        <v>6405.73</v>
      </c>
      <c r="E2259" s="4">
        <v>6466.85</v>
      </c>
      <c r="F2259" s="13">
        <v>-1.2955356829417397E-2</v>
      </c>
      <c r="G2259" s="13" t="s">
        <v>9</v>
      </c>
      <c r="H2259" s="13" t="str">
        <f t="shared" si="193"/>
        <v/>
      </c>
      <c r="I2259" s="7">
        <v>384618292918</v>
      </c>
      <c r="J2259" s="8">
        <v>389054212309.66669</v>
      </c>
      <c r="K2259" s="8">
        <v>425801580300.59998</v>
      </c>
      <c r="L2259" s="4">
        <f>IF(AND(以前300和1000统计!C2258&lt;-10,J2258&lt;K2258*1.05,以前300和1000统计!G2258&lt;10),L2258*(2-E2259/E2258),L2258)</f>
        <v>23251.838171053332</v>
      </c>
      <c r="M2259" s="4">
        <f t="shared" si="197"/>
        <v>6466.85</v>
      </c>
      <c r="N2259" s="4">
        <f t="shared" si="198"/>
        <v>1</v>
      </c>
      <c r="O2259" t="s">
        <v>9</v>
      </c>
      <c r="P2259" t="s">
        <v>9</v>
      </c>
      <c r="R2259" t="s">
        <v>9</v>
      </c>
      <c r="S2259" s="4">
        <f t="shared" si="194"/>
        <v>22998.641179296053</v>
      </c>
      <c r="T2259" s="4">
        <f t="shared" si="195"/>
        <v>71628.432049130221</v>
      </c>
      <c r="U2259" s="4" t="s">
        <v>9</v>
      </c>
      <c r="V2259" t="s">
        <v>9</v>
      </c>
      <c r="W2259" t="s">
        <v>9</v>
      </c>
      <c r="X2259" t="str">
        <f>IF(AND(L2259&lt;&gt;L2258,以前300和1000统计!D2259&gt;以前300和1000统计!E2259+30),1,"")</f>
        <v/>
      </c>
      <c r="Y2259" t="str">
        <f t="shared" si="196"/>
        <v/>
      </c>
    </row>
    <row r="2260" spans="1:25" x14ac:dyDescent="0.25">
      <c r="A2260" s="6">
        <v>45730</v>
      </c>
      <c r="B2260" s="4">
        <v>6463.92</v>
      </c>
      <c r="C2260" s="4">
        <v>6575.82</v>
      </c>
      <c r="D2260" s="4">
        <v>6428.22</v>
      </c>
      <c r="E2260" s="4">
        <v>6571.17</v>
      </c>
      <c r="F2260" s="13">
        <v>6.3956436530077099E-4</v>
      </c>
      <c r="G2260" s="13" t="s">
        <v>9</v>
      </c>
      <c r="H2260" s="13" t="str">
        <f t="shared" si="193"/>
        <v/>
      </c>
      <c r="I2260" s="7">
        <v>384170674116</v>
      </c>
      <c r="J2260" s="8">
        <v>395029740320.33331</v>
      </c>
      <c r="K2260" s="8">
        <v>424417110980.95001</v>
      </c>
      <c r="L2260" s="4">
        <f>IF(AND(以前300和1000统计!C2259&lt;-10,J2259&lt;K2259*1.05,以前300和1000统计!G2259&lt;10),L2259*(2-E2260/E2259),L2259)</f>
        <v>23251.838171053332</v>
      </c>
      <c r="M2260" s="4">
        <f t="shared" si="197"/>
        <v>6571.17</v>
      </c>
      <c r="N2260" s="4">
        <f t="shared" si="198"/>
        <v>1</v>
      </c>
      <c r="O2260" t="s">
        <v>9</v>
      </c>
      <c r="P2260" t="s">
        <v>9</v>
      </c>
      <c r="R2260" t="s">
        <v>9</v>
      </c>
      <c r="S2260" s="4">
        <f t="shared" si="194"/>
        <v>23369.643792287567</v>
      </c>
      <c r="T2260" s="4">
        <f t="shared" si="195"/>
        <v>72783.906202909144</v>
      </c>
      <c r="U2260" s="4" t="s">
        <v>9</v>
      </c>
      <c r="V2260" t="s">
        <v>9</v>
      </c>
      <c r="W2260" t="s">
        <v>9</v>
      </c>
      <c r="X2260" t="str">
        <f>IF(AND(L2260&lt;&gt;L2259,以前300和1000统计!D2260&gt;以前300和1000统计!E2260+30),1,"")</f>
        <v/>
      </c>
      <c r="Y2260" t="str">
        <f t="shared" si="196"/>
        <v/>
      </c>
    </row>
    <row r="2261" spans="1:25" x14ac:dyDescent="0.25">
      <c r="A2261" s="6">
        <v>45733</v>
      </c>
      <c r="B2261" s="4">
        <v>6585.82</v>
      </c>
      <c r="C2261" s="4">
        <v>6609.89</v>
      </c>
      <c r="D2261" s="4">
        <v>6557.63</v>
      </c>
      <c r="E2261" s="4">
        <v>6589.57</v>
      </c>
      <c r="F2261" s="13">
        <v>1.8976781586088842E-2</v>
      </c>
      <c r="G2261" s="13" t="s">
        <v>9</v>
      </c>
      <c r="H2261" s="13" t="str">
        <f t="shared" si="193"/>
        <v/>
      </c>
      <c r="I2261" s="7">
        <v>353560411350</v>
      </c>
      <c r="J2261" s="8">
        <v>374116459461.33331</v>
      </c>
      <c r="K2261" s="8">
        <v>419179918951.95001</v>
      </c>
      <c r="L2261" s="4">
        <f>IF(AND(以前300和1000统计!C2260&lt;-10,J2260&lt;K2260*1.05,以前300和1000统计!G2260&lt;10),L2260*(2-E2261/E2260),L2260)</f>
        <v>23251.838171053332</v>
      </c>
      <c r="M2261" s="4">
        <f t="shared" si="197"/>
        <v>6589.57</v>
      </c>
      <c r="N2261" s="4">
        <f t="shared" si="198"/>
        <v>1</v>
      </c>
      <c r="O2261" t="s">
        <v>9</v>
      </c>
      <c r="P2261" t="s">
        <v>9</v>
      </c>
      <c r="R2261" t="s">
        <v>9</v>
      </c>
      <c r="S2261" s="4">
        <f t="shared" si="194"/>
        <v>23435.081369732387</v>
      </c>
      <c r="T2261" s="4">
        <f t="shared" si="195"/>
        <v>72987.709159480568</v>
      </c>
      <c r="U2261" s="4" t="s">
        <v>9</v>
      </c>
      <c r="V2261" t="s">
        <v>9</v>
      </c>
      <c r="W2261" t="s">
        <v>9</v>
      </c>
      <c r="X2261" t="str">
        <f>IF(AND(L2261&lt;&gt;L2260,以前300和1000统计!D2261&gt;以前300和1000统计!E2261+30),1,"")</f>
        <v/>
      </c>
      <c r="Y2261" t="str">
        <f t="shared" si="196"/>
        <v/>
      </c>
    </row>
    <row r="2262" spans="1:25" x14ac:dyDescent="0.25">
      <c r="A2262" s="6">
        <v>45734</v>
      </c>
      <c r="B2262" s="4">
        <v>6605.04</v>
      </c>
      <c r="C2262" s="4">
        <v>6642.86</v>
      </c>
      <c r="D2262" s="4">
        <v>6581.96</v>
      </c>
      <c r="E2262" s="4">
        <v>6611.93</v>
      </c>
      <c r="F2262" s="13">
        <v>6.202852764424005E-3</v>
      </c>
      <c r="G2262" s="13" t="s">
        <v>9</v>
      </c>
      <c r="H2262" s="13" t="str">
        <f t="shared" si="193"/>
        <v/>
      </c>
      <c r="I2262" s="7">
        <v>344774184042</v>
      </c>
      <c r="J2262" s="8">
        <v>360835089836</v>
      </c>
      <c r="K2262" s="8">
        <v>415565197086.20001</v>
      </c>
      <c r="L2262" s="4">
        <f>IF(AND(以前300和1000统计!C2261&lt;-10,J2261&lt;K2261*1.05,以前300和1000统计!G2261&lt;10),L2261*(2-E2262/E2261),L2261)</f>
        <v>23251.838171053332</v>
      </c>
      <c r="M2262" s="4">
        <f t="shared" si="197"/>
        <v>6611.93</v>
      </c>
      <c r="N2262" s="4">
        <f t="shared" si="198"/>
        <v>1</v>
      </c>
      <c r="O2262" t="s">
        <v>9</v>
      </c>
      <c r="P2262" t="s">
        <v>9</v>
      </c>
      <c r="R2262" t="s">
        <v>9</v>
      </c>
      <c r="S2262" s="4">
        <f t="shared" si="194"/>
        <v>23514.602251888162</v>
      </c>
      <c r="T2262" s="4">
        <f t="shared" si="195"/>
        <v>73235.374056705434</v>
      </c>
      <c r="U2262" s="4" t="s">
        <v>9</v>
      </c>
      <c r="V2262" t="s">
        <v>9</v>
      </c>
      <c r="W2262" t="s">
        <v>9</v>
      </c>
      <c r="X2262" t="str">
        <f>IF(AND(L2262&lt;&gt;L2261,以前300和1000统计!D2262&gt;以前300和1000统计!E2262+30),1,"")</f>
        <v/>
      </c>
      <c r="Y2262" t="str">
        <f t="shared" si="196"/>
        <v/>
      </c>
    </row>
    <row r="2263" spans="1:25" x14ac:dyDescent="0.25">
      <c r="A2263" s="6">
        <v>45735</v>
      </c>
      <c r="B2263" s="4">
        <v>6590.56</v>
      </c>
      <c r="C2263" s="4">
        <v>6598.51</v>
      </c>
      <c r="D2263" s="4">
        <v>6536.72</v>
      </c>
      <c r="E2263" s="4">
        <v>6564.68</v>
      </c>
      <c r="F2263" s="13">
        <v>-3.7771812121275561E-3</v>
      </c>
      <c r="G2263" s="13" t="s">
        <v>9</v>
      </c>
      <c r="H2263" s="13" t="str">
        <f t="shared" si="193"/>
        <v/>
      </c>
      <c r="I2263" s="7">
        <v>319556371524</v>
      </c>
      <c r="J2263" s="8">
        <v>339296988972</v>
      </c>
      <c r="K2263" s="8">
        <v>411286038806.45001</v>
      </c>
      <c r="L2263" s="4">
        <f>IF(AND(以前300和1000统计!C2262&lt;-10,J2262&lt;K2262*1.05,以前300和1000统计!G2262&lt;10),L2262*(2-E2263/E2262),L2262)</f>
        <v>23251.838171053332</v>
      </c>
      <c r="M2263" s="4">
        <f t="shared" si="197"/>
        <v>6564.68</v>
      </c>
      <c r="N2263" s="4">
        <f t="shared" si="198"/>
        <v>1</v>
      </c>
      <c r="O2263" t="s">
        <v>9</v>
      </c>
      <c r="P2263" t="s">
        <v>9</v>
      </c>
      <c r="R2263" t="s">
        <v>9</v>
      </c>
      <c r="S2263" s="4">
        <f t="shared" si="194"/>
        <v>23346.562820677955</v>
      </c>
      <c r="T2263" s="4">
        <f t="shared" si="195"/>
        <v>72712.021355727149</v>
      </c>
      <c r="U2263" s="4" t="s">
        <v>9</v>
      </c>
      <c r="V2263" t="s">
        <v>9</v>
      </c>
      <c r="W2263" t="s">
        <v>9</v>
      </c>
      <c r="X2263" t="str">
        <f>IF(AND(L2263&lt;&gt;L2262,以前300和1000统计!D2263&gt;以前300和1000统计!E2263+30),1,"")</f>
        <v/>
      </c>
      <c r="Y2263" t="str">
        <f t="shared" si="196"/>
        <v/>
      </c>
    </row>
    <row r="2264" spans="1:25" x14ac:dyDescent="0.25">
      <c r="A2264" s="6">
        <v>45736</v>
      </c>
      <c r="B2264" s="4">
        <v>6551.82</v>
      </c>
      <c r="C2264" s="4">
        <v>6596.27</v>
      </c>
      <c r="D2264" s="4">
        <v>6528.86</v>
      </c>
      <c r="E2264" s="4">
        <v>6535.06</v>
      </c>
      <c r="F2264" s="13">
        <v>-1.1625954902728886E-2</v>
      </c>
      <c r="G2264" s="13" t="s">
        <v>9</v>
      </c>
      <c r="H2264" s="13" t="str">
        <f t="shared" si="193"/>
        <v/>
      </c>
      <c r="I2264" s="7">
        <v>316002108435</v>
      </c>
      <c r="J2264" s="8">
        <v>326777554667</v>
      </c>
      <c r="K2264" s="8">
        <v>405850900030.20001</v>
      </c>
      <c r="L2264" s="4">
        <f>IF(AND(以前300和1000统计!C2263&lt;-10,J2263&lt;K2263*1.05,以前300和1000统计!G2263&lt;10),L2263*(2-E2264/E2263),L2263)</f>
        <v>23251.838171053332</v>
      </c>
      <c r="M2264" s="4">
        <f t="shared" si="197"/>
        <v>6535.06</v>
      </c>
      <c r="N2264" s="4">
        <f t="shared" si="198"/>
        <v>1</v>
      </c>
      <c r="O2264" t="s">
        <v>9</v>
      </c>
      <c r="P2264" t="s">
        <v>9</v>
      </c>
      <c r="R2264" t="s">
        <v>9</v>
      </c>
      <c r="S2264" s="4">
        <f t="shared" si="194"/>
        <v>23241.222546552104</v>
      </c>
      <c r="T2264" s="4">
        <f t="shared" si="195"/>
        <v>72383.942900637689</v>
      </c>
      <c r="U2264" s="4" t="s">
        <v>9</v>
      </c>
      <c r="V2264" t="s">
        <v>9</v>
      </c>
      <c r="W2264" t="s">
        <v>9</v>
      </c>
      <c r="X2264" t="str">
        <f>IF(AND(L2264&lt;&gt;L2263,以前300和1000统计!D2264&gt;以前300和1000统计!E2264+30),1,"")</f>
        <v/>
      </c>
      <c r="Y2264" t="str">
        <f t="shared" si="196"/>
        <v/>
      </c>
    </row>
    <row r="2265" spans="1:25" x14ac:dyDescent="0.25">
      <c r="A2265" s="6">
        <v>45737</v>
      </c>
      <c r="B2265" s="4">
        <v>6507.95</v>
      </c>
      <c r="C2265" s="4">
        <v>6531.76</v>
      </c>
      <c r="D2265" s="4">
        <v>6389.62</v>
      </c>
      <c r="E2265" s="4">
        <v>6405.61</v>
      </c>
      <c r="F2265" s="13">
        <v>-2.4231188725116981E-2</v>
      </c>
      <c r="G2265" s="13" t="s">
        <v>9</v>
      </c>
      <c r="H2265" s="13" t="str">
        <f t="shared" si="193"/>
        <v/>
      </c>
      <c r="I2265" s="7">
        <v>330125305370</v>
      </c>
      <c r="J2265" s="8">
        <v>321894595109.66669</v>
      </c>
      <c r="K2265" s="8">
        <v>397178103693.84998</v>
      </c>
      <c r="L2265" s="4">
        <f>IF(AND(以前300和1000统计!C2264&lt;-10,J2264&lt;K2264*1.05,以前300和1000统计!G2264&lt;10),L2264*(2-E2265/E2264),L2264)</f>
        <v>23251.838171053332</v>
      </c>
      <c r="M2265" s="4">
        <f t="shared" si="197"/>
        <v>6405.61</v>
      </c>
      <c r="N2265" s="4">
        <f t="shared" si="198"/>
        <v>1</v>
      </c>
      <c r="O2265" t="s">
        <v>9</v>
      </c>
      <c r="P2265" t="s">
        <v>9</v>
      </c>
      <c r="R2265" t="s">
        <v>9</v>
      </c>
      <c r="S2265" s="4">
        <f t="shared" si="194"/>
        <v>22780.847850887305</v>
      </c>
      <c r="T2265" s="4">
        <f t="shared" si="195"/>
        <v>70950.12264367177</v>
      </c>
      <c r="U2265" s="4" t="s">
        <v>9</v>
      </c>
      <c r="V2265" t="s">
        <v>9</v>
      </c>
      <c r="W2265" t="s">
        <v>9</v>
      </c>
      <c r="X2265" t="str">
        <f>IF(AND(L2265&lt;&gt;L2264,以前300和1000统计!D2265&gt;以前300和1000统计!E2265+30),1,"")</f>
        <v/>
      </c>
      <c r="Y2265" t="str">
        <f t="shared" si="196"/>
        <v/>
      </c>
    </row>
    <row r="2266" spans="1:25" x14ac:dyDescent="0.25">
      <c r="A2266" s="6">
        <v>45740</v>
      </c>
      <c r="B2266" s="4">
        <v>6403.57</v>
      </c>
      <c r="C2266" s="4">
        <v>6412.52</v>
      </c>
      <c r="D2266" s="4">
        <v>6244.87</v>
      </c>
      <c r="E2266" s="4">
        <v>6360.34</v>
      </c>
      <c r="F2266" s="13">
        <v>-2.673579125516834E-2</v>
      </c>
      <c r="G2266" s="13" t="s">
        <v>9</v>
      </c>
      <c r="H2266" s="13" t="str">
        <f t="shared" si="193"/>
        <v/>
      </c>
      <c r="I2266" s="7">
        <v>320142693524</v>
      </c>
      <c r="J2266" s="8">
        <v>322090035776.33331</v>
      </c>
      <c r="K2266" s="8">
        <v>388579546034.5</v>
      </c>
      <c r="L2266" s="4">
        <f>IF(AND(以前300和1000统计!C2265&lt;-10,J2265&lt;K2265*1.05,以前300和1000统计!G2265&lt;10),L2265*(2-E2266/E2265),L2265)</f>
        <v>23251.838171053332</v>
      </c>
      <c r="M2266" s="4">
        <f t="shared" si="197"/>
        <v>6360.34</v>
      </c>
      <c r="N2266" s="4">
        <f t="shared" si="198"/>
        <v>1</v>
      </c>
      <c r="O2266">
        <v>12097.541472141895</v>
      </c>
      <c r="P2266" t="s">
        <v>9</v>
      </c>
      <c r="Q2266">
        <v>0.10963671633432703</v>
      </c>
      <c r="R2266">
        <v>-2.463283836607133E-2</v>
      </c>
      <c r="S2266" s="4">
        <f t="shared" si="194"/>
        <v>22619.850072032572</v>
      </c>
      <c r="T2266" s="4">
        <f t="shared" si="195"/>
        <v>70448.700913020191</v>
      </c>
      <c r="U2266" s="4">
        <v>6611.93</v>
      </c>
      <c r="V2266">
        <v>-3.805091705447583E-2</v>
      </c>
      <c r="W2266">
        <v>0.10963671633432703</v>
      </c>
      <c r="X2266" t="str">
        <f>IF(AND(L2266&lt;&gt;L2265,以前300和1000统计!D2266&gt;以前300和1000统计!E2266+30),1,"")</f>
        <v/>
      </c>
      <c r="Y2266" t="str">
        <f t="shared" si="196"/>
        <v/>
      </c>
    </row>
    <row r="2267" spans="1:25" x14ac:dyDescent="0.25">
      <c r="A2267" s="6">
        <v>45741</v>
      </c>
      <c r="B2267" s="4">
        <v>6355.81</v>
      </c>
      <c r="C2267" s="4">
        <v>6382.19</v>
      </c>
      <c r="D2267" s="4">
        <v>6289.12</v>
      </c>
      <c r="E2267" s="4">
        <v>6310.76</v>
      </c>
      <c r="F2267" s="13">
        <v>-1.480733294721337E-2</v>
      </c>
      <c r="G2267" s="13">
        <v>-1.480733294721337E-2</v>
      </c>
      <c r="H2267" s="13" t="str">
        <f t="shared" si="193"/>
        <v/>
      </c>
      <c r="I2267" s="7">
        <v>281993855607</v>
      </c>
      <c r="J2267" s="8">
        <v>310753951500.33331</v>
      </c>
      <c r="K2267" s="8">
        <v>379461837755.5</v>
      </c>
      <c r="L2267" s="4">
        <f>IF(AND(以前300和1000统计!C2266&lt;-10,J2266&lt;K2266*1.05,以前300和1000统计!G2266&lt;10),L2266*(2-E2267/E2266),L2266)</f>
        <v>23433.090452617023</v>
      </c>
      <c r="M2267" s="4">
        <f t="shared" si="197"/>
        <v>6310.76</v>
      </c>
      <c r="N2267" s="4">
        <f t="shared" si="198"/>
        <v>0</v>
      </c>
      <c r="O2267" t="s">
        <v>9</v>
      </c>
      <c r="P2267" t="s">
        <v>9</v>
      </c>
      <c r="R2267" t="s">
        <v>9</v>
      </c>
      <c r="S2267" s="4">
        <f t="shared" si="194"/>
        <v>22619.850072032572</v>
      </c>
      <c r="T2267" s="4">
        <f t="shared" si="195"/>
        <v>70997.861270999085</v>
      </c>
      <c r="U2267" s="4" t="s">
        <v>9</v>
      </c>
      <c r="V2267" t="s">
        <v>9</v>
      </c>
      <c r="W2267" t="s">
        <v>9</v>
      </c>
      <c r="X2267" t="str">
        <f>IF(AND(L2267&lt;&gt;L2266,以前300和1000统计!D2267&gt;以前300和1000统计!E2267+30),1,"")</f>
        <v/>
      </c>
      <c r="Y2267" t="str">
        <f t="shared" si="196"/>
        <v/>
      </c>
    </row>
    <row r="2268" spans="1:25" x14ac:dyDescent="0.25">
      <c r="A2268" s="6">
        <v>45742</v>
      </c>
      <c r="B2268" s="4">
        <v>6297.33</v>
      </c>
      <c r="C2268" s="4">
        <v>6371.1</v>
      </c>
      <c r="D2268" s="4">
        <v>6297.33</v>
      </c>
      <c r="E2268" s="4">
        <v>6334.91</v>
      </c>
      <c r="F2268" s="13">
        <v>-3.9982139319596488E-3</v>
      </c>
      <c r="G2268" s="13">
        <v>-3.9982139319596488E-3</v>
      </c>
      <c r="H2268" s="13" t="str">
        <f t="shared" si="193"/>
        <v/>
      </c>
      <c r="I2268" s="7">
        <v>248639805634</v>
      </c>
      <c r="J2268" s="8">
        <v>283592118255</v>
      </c>
      <c r="K2268" s="8">
        <v>368694289379.15002</v>
      </c>
      <c r="L2268" s="4">
        <f>IF(AND(以前300和1000统计!C2267&lt;-10,J2267&lt;K2267*1.05,以前300和1000统计!G2267&lt;10),L2267*(2-E2268/E2267),L2267)</f>
        <v>23343.416762850546</v>
      </c>
      <c r="M2268" s="4">
        <f t="shared" si="197"/>
        <v>6334.91</v>
      </c>
      <c r="N2268" s="4">
        <f t="shared" si="198"/>
        <v>0</v>
      </c>
      <c r="O2268" t="s">
        <v>9</v>
      </c>
      <c r="P2268" t="s">
        <v>9</v>
      </c>
      <c r="R2268" t="s">
        <v>9</v>
      </c>
      <c r="S2268" s="4">
        <f t="shared" si="194"/>
        <v>22619.850072032572</v>
      </c>
      <c r="T2268" s="4">
        <f t="shared" si="195"/>
        <v>70726.166839631929</v>
      </c>
      <c r="U2268" s="4" t="s">
        <v>9</v>
      </c>
      <c r="V2268" t="s">
        <v>9</v>
      </c>
      <c r="W2268" t="s">
        <v>9</v>
      </c>
      <c r="X2268" t="str">
        <f>IF(AND(L2268&lt;&gt;L2267,以前300和1000统计!D2268&gt;以前300和1000统计!E2268+30),1,"")</f>
        <v/>
      </c>
      <c r="Y2268" t="str">
        <f t="shared" si="196"/>
        <v/>
      </c>
    </row>
    <row r="2269" spans="1:25" x14ac:dyDescent="0.25">
      <c r="A2269" s="6">
        <v>45743</v>
      </c>
      <c r="B2269" s="4">
        <v>6315.1</v>
      </c>
      <c r="C2269" s="4">
        <v>6394.21</v>
      </c>
      <c r="D2269" s="4">
        <v>6254.89</v>
      </c>
      <c r="E2269" s="4">
        <v>6328.77</v>
      </c>
      <c r="F2269" s="13">
        <v>2.8538559539579289E-3</v>
      </c>
      <c r="G2269" s="13">
        <v>2.8538559539579289E-3</v>
      </c>
      <c r="H2269" s="13" t="str">
        <f t="shared" si="193"/>
        <v/>
      </c>
      <c r="I2269" s="7">
        <v>256610200493</v>
      </c>
      <c r="J2269" s="8">
        <v>262414620578</v>
      </c>
      <c r="K2269" s="8">
        <v>357756979409.90002</v>
      </c>
      <c r="L2269" s="4">
        <f>IF(AND(以前300和1000统计!C2268&lt;-10,J2268&lt;K2268*1.05,以前300和1000统计!G2268&lt;10),L2268*(2-E2269/E2268),L2268)</f>
        <v>23366.041958618738</v>
      </c>
      <c r="M2269" s="4">
        <f t="shared" si="197"/>
        <v>6328.77</v>
      </c>
      <c r="N2269" s="4">
        <f t="shared" si="198"/>
        <v>0</v>
      </c>
      <c r="O2269" t="s">
        <v>9</v>
      </c>
      <c r="P2269" t="s">
        <v>9</v>
      </c>
      <c r="R2269" t="s">
        <v>9</v>
      </c>
      <c r="S2269" s="4">
        <f t="shared" si="194"/>
        <v>22619.850072032572</v>
      </c>
      <c r="T2269" s="4">
        <f t="shared" si="195"/>
        <v>70794.716931802977</v>
      </c>
      <c r="U2269" s="4" t="s">
        <v>9</v>
      </c>
      <c r="V2269" t="s">
        <v>9</v>
      </c>
      <c r="W2269" t="s">
        <v>9</v>
      </c>
      <c r="X2269" t="str">
        <f>IF(AND(L2269&lt;&gt;L2268,以前300和1000统计!D2269&gt;以前300和1000统计!E2269+30),1,"")</f>
        <v/>
      </c>
      <c r="Y2269" t="str">
        <f t="shared" si="196"/>
        <v/>
      </c>
    </row>
    <row r="2270" spans="1:25" x14ac:dyDescent="0.25">
      <c r="A2270" s="6">
        <v>45744</v>
      </c>
      <c r="B2270" s="4">
        <v>6326.81</v>
      </c>
      <c r="C2270" s="4">
        <v>6356.8</v>
      </c>
      <c r="D2270" s="4">
        <v>6261.69</v>
      </c>
      <c r="E2270" s="4">
        <v>6268.32</v>
      </c>
      <c r="F2270" s="13">
        <v>-1.0511593692728138E-2</v>
      </c>
      <c r="G2270" s="13">
        <v>-1.0511593692728138E-2</v>
      </c>
      <c r="H2270" s="13" t="str">
        <f t="shared" si="193"/>
        <v/>
      </c>
      <c r="I2270" s="7">
        <v>246785917264</v>
      </c>
      <c r="J2270" s="8">
        <v>250678641130.33334</v>
      </c>
      <c r="K2270" s="8">
        <v>348400822396.90002</v>
      </c>
      <c r="L2270" s="4">
        <f>IF(AND(以前300和1000统计!C2269&lt;-10,J2269&lt;K2269*1.05,以前300和1000统计!G2269&lt;10),L2269*(2-E2270/E2269),L2269)</f>
        <v>23589.225489762786</v>
      </c>
      <c r="M2270" s="4">
        <f t="shared" si="197"/>
        <v>6268.32</v>
      </c>
      <c r="N2270" s="4">
        <f t="shared" si="198"/>
        <v>0</v>
      </c>
      <c r="O2270" t="s">
        <v>9</v>
      </c>
      <c r="P2270" t="s">
        <v>9</v>
      </c>
      <c r="R2270" t="s">
        <v>9</v>
      </c>
      <c r="S2270" s="4">
        <f t="shared" si="194"/>
        <v>22619.850072032572</v>
      </c>
      <c r="T2270" s="4">
        <f t="shared" si="195"/>
        <v>71470.921097624698</v>
      </c>
      <c r="U2270" s="4" t="s">
        <v>9</v>
      </c>
      <c r="V2270" t="s">
        <v>9</v>
      </c>
      <c r="W2270" t="s">
        <v>9</v>
      </c>
      <c r="X2270" t="str">
        <f>IF(AND(L2270&lt;&gt;L2269,以前300和1000统计!D2270&gt;以前300和1000统计!E2270+30),1,"")</f>
        <v/>
      </c>
      <c r="Y2270" t="str">
        <f t="shared" si="196"/>
        <v/>
      </c>
    </row>
    <row r="2271" spans="1:25" x14ac:dyDescent="0.25">
      <c r="A2271" s="6">
        <v>45747</v>
      </c>
      <c r="B2271" s="4">
        <v>6229.56</v>
      </c>
      <c r="C2271" s="4">
        <v>6259.36</v>
      </c>
      <c r="D2271" s="4">
        <v>6143.65</v>
      </c>
      <c r="E2271" s="4">
        <v>6226.65</v>
      </c>
      <c r="F2271" s="13">
        <v>-1.6135836821372984E-2</v>
      </c>
      <c r="G2271" s="13">
        <v>-1.6135836821372984E-2</v>
      </c>
      <c r="H2271" s="13" t="str">
        <f t="shared" si="193"/>
        <v/>
      </c>
      <c r="I2271" s="7">
        <v>267799428240</v>
      </c>
      <c r="J2271" s="8">
        <v>257065181999</v>
      </c>
      <c r="K2271" s="8">
        <v>342348815179.70001</v>
      </c>
      <c r="L2271" s="4">
        <f>IF(AND(以前300和1000统计!C2270&lt;-10,J2270&lt;K2270*1.05,以前300和1000统计!G2270&lt;10),L2270*(2-E2271/E2270),L2270)</f>
        <v>23746.039919491715</v>
      </c>
      <c r="M2271" s="4">
        <f t="shared" si="197"/>
        <v>6226.65</v>
      </c>
      <c r="N2271" s="4">
        <f t="shared" si="198"/>
        <v>0</v>
      </c>
      <c r="O2271" t="s">
        <v>9</v>
      </c>
      <c r="P2271" t="s">
        <v>9</v>
      </c>
      <c r="R2271" t="s">
        <v>9</v>
      </c>
      <c r="S2271" s="4">
        <f t="shared" si="194"/>
        <v>22619.850072032572</v>
      </c>
      <c r="T2271" s="4">
        <f t="shared" si="195"/>
        <v>71946.039356127469</v>
      </c>
      <c r="U2271" s="4" t="s">
        <v>9</v>
      </c>
      <c r="V2271" t="s">
        <v>9</v>
      </c>
      <c r="W2271" t="s">
        <v>9</v>
      </c>
      <c r="X2271" t="str">
        <f>IF(AND(L2271&lt;&gt;L2270,以前300和1000统计!D2271&gt;以前300和1000统计!E2271+30),1,"")</f>
        <v/>
      </c>
      <c r="Y2271" t="str">
        <f t="shared" si="196"/>
        <v/>
      </c>
    </row>
    <row r="2272" spans="1:25" x14ac:dyDescent="0.25">
      <c r="A2272" s="6">
        <v>45748</v>
      </c>
      <c r="B2272" s="4">
        <v>6242.07</v>
      </c>
      <c r="C2272" s="4">
        <v>6300.67</v>
      </c>
      <c r="D2272" s="4">
        <v>6240.2</v>
      </c>
      <c r="E2272" s="4">
        <v>6259.48</v>
      </c>
      <c r="F2272" s="13">
        <v>-1.4102662276336275E-3</v>
      </c>
      <c r="G2272" s="13">
        <v>-1.4102662276336275E-3</v>
      </c>
      <c r="H2272" s="13" t="str">
        <f t="shared" si="193"/>
        <v/>
      </c>
      <c r="I2272" s="7">
        <v>241767488058</v>
      </c>
      <c r="J2272" s="8">
        <v>252117611187.33334</v>
      </c>
      <c r="K2272" s="8">
        <v>337052440560.45001</v>
      </c>
      <c r="L2272" s="4">
        <f>IF(AND(以前300和1000统计!C2271&lt;-10,J2271&lt;K2271*1.05,以前300和1000统计!G2271&lt;10),L2271*(2-E2272/E2271),L2271)</f>
        <v>23620.838970256264</v>
      </c>
      <c r="M2272" s="4">
        <f t="shared" si="197"/>
        <v>6259.48</v>
      </c>
      <c r="N2272" s="4">
        <f t="shared" si="198"/>
        <v>0</v>
      </c>
      <c r="O2272" t="s">
        <v>9</v>
      </c>
      <c r="P2272" t="s">
        <v>9</v>
      </c>
      <c r="R2272" t="s">
        <v>9</v>
      </c>
      <c r="S2272" s="4">
        <f t="shared" si="194"/>
        <v>22619.850072032572</v>
      </c>
      <c r="T2272" s="4">
        <f t="shared" si="195"/>
        <v>71566.70400372101</v>
      </c>
      <c r="U2272" s="4" t="s">
        <v>9</v>
      </c>
      <c r="V2272" t="s">
        <v>9</v>
      </c>
      <c r="W2272" t="s">
        <v>9</v>
      </c>
      <c r="X2272" t="str">
        <f>IF(AND(L2272&lt;&gt;L2271,以前300和1000统计!D2272&gt;以前300和1000统计!E2272+30),1,"")</f>
        <v/>
      </c>
      <c r="Y2272" t="str">
        <f t="shared" si="196"/>
        <v/>
      </c>
    </row>
    <row r="2273" spans="1:25" x14ac:dyDescent="0.25">
      <c r="A2273" s="6">
        <v>45749</v>
      </c>
      <c r="B2273" s="4">
        <v>6252.63</v>
      </c>
      <c r="C2273" s="4">
        <v>6316.64</v>
      </c>
      <c r="D2273" s="4">
        <v>6251.85</v>
      </c>
      <c r="E2273" s="4">
        <v>6277.25</v>
      </c>
      <c r="F2273" s="13">
        <v>8.1263600812635506E-3</v>
      </c>
      <c r="G2273" s="13">
        <v>8.1263600812635506E-3</v>
      </c>
      <c r="H2273" s="13" t="str">
        <f t="shared" si="193"/>
        <v/>
      </c>
      <c r="I2273" s="7">
        <v>208427533565</v>
      </c>
      <c r="J2273" s="8">
        <v>239331483287.66666</v>
      </c>
      <c r="K2273" s="8">
        <v>329495484835.34998</v>
      </c>
      <c r="L2273" s="4">
        <f>IF(AND(以前300和1000统计!C2272&lt;-10,J2272&lt;K2272*1.05,以前300和1000统计!G2272&lt;10),L2272*(2-E2273/E2272),L2272)</f>
        <v>23553.781913040413</v>
      </c>
      <c r="M2273" s="4">
        <f t="shared" si="197"/>
        <v>6277.25</v>
      </c>
      <c r="N2273" s="4">
        <f t="shared" si="198"/>
        <v>0</v>
      </c>
      <c r="O2273" t="s">
        <v>9</v>
      </c>
      <c r="P2273" t="s">
        <v>9</v>
      </c>
      <c r="R2273" t="s">
        <v>9</v>
      </c>
      <c r="S2273" s="4">
        <f t="shared" si="194"/>
        <v>22619.850072032572</v>
      </c>
      <c r="T2273" s="4">
        <f t="shared" si="195"/>
        <v>71363.533719584593</v>
      </c>
      <c r="U2273" s="4" t="s">
        <v>9</v>
      </c>
      <c r="V2273" t="s">
        <v>9</v>
      </c>
      <c r="W2273" t="s">
        <v>9</v>
      </c>
      <c r="X2273" t="str">
        <f>IF(AND(L2273&lt;&gt;L2272,以前300和1000统计!D2273&gt;以前300和1000统计!E2273+30),1,"")</f>
        <v/>
      </c>
      <c r="Y2273" t="str">
        <f t="shared" si="196"/>
        <v/>
      </c>
    </row>
    <row r="2274" spans="1:25" x14ac:dyDescent="0.25">
      <c r="A2274" s="6">
        <v>45750</v>
      </c>
      <c r="B2274" s="4">
        <v>6208.29</v>
      </c>
      <c r="C2274" s="4">
        <v>6299.16</v>
      </c>
      <c r="D2274" s="4">
        <v>6168.54</v>
      </c>
      <c r="E2274" s="4">
        <v>6203.26</v>
      </c>
      <c r="F2274" s="13">
        <v>-8.9815767443940375E-3</v>
      </c>
      <c r="G2274" s="13">
        <v>-8.9815767443940375E-3</v>
      </c>
      <c r="H2274" s="13" t="str">
        <f t="shared" si="193"/>
        <v/>
      </c>
      <c r="I2274" s="7">
        <v>238273426167</v>
      </c>
      <c r="J2274" s="8">
        <v>229489482596.66666</v>
      </c>
      <c r="K2274" s="8">
        <v>318170165186.34998</v>
      </c>
      <c r="L2274" s="4">
        <f>IF(AND(以前300和1000统计!C2273&lt;-10,J2273&lt;K2273*1.05,以前300和1000统计!G2273&lt;10),L2273*(2-E2274/E2273),L2273)</f>
        <v>23831.410544008726</v>
      </c>
      <c r="M2274" s="4">
        <f t="shared" si="197"/>
        <v>6203.26</v>
      </c>
      <c r="N2274" s="4">
        <f t="shared" si="198"/>
        <v>0</v>
      </c>
      <c r="O2274" t="s">
        <v>9</v>
      </c>
      <c r="P2274" t="s">
        <v>9</v>
      </c>
      <c r="R2274" t="s">
        <v>9</v>
      </c>
      <c r="S2274" s="4">
        <f t="shared" si="194"/>
        <v>22619.850072032572</v>
      </c>
      <c r="T2274" s="4">
        <f t="shared" si="195"/>
        <v>72204.69630828379</v>
      </c>
      <c r="U2274" s="4" t="s">
        <v>9</v>
      </c>
      <c r="V2274" t="s">
        <v>9</v>
      </c>
      <c r="W2274" t="s">
        <v>9</v>
      </c>
      <c r="X2274" t="str">
        <f>IF(AND(L2274&lt;&gt;L2273,以前300和1000统计!D2274&gt;以前300和1000统计!E2274+30),1,"")</f>
        <v/>
      </c>
      <c r="Y2274" t="str">
        <f t="shared" si="196"/>
        <v/>
      </c>
    </row>
    <row r="2275" spans="1:25" x14ac:dyDescent="0.25">
      <c r="A2275" s="6">
        <v>45754</v>
      </c>
      <c r="B2275" s="4">
        <v>5811.54</v>
      </c>
      <c r="C2275" s="4">
        <v>5905.57</v>
      </c>
      <c r="D2275" s="4">
        <v>5437.45</v>
      </c>
      <c r="E2275" s="4">
        <v>5496.44</v>
      </c>
      <c r="F2275" s="13">
        <v>-0.12438727149627626</v>
      </c>
      <c r="G2275" s="13">
        <v>-0.12438727149627626</v>
      </c>
      <c r="H2275" s="13" t="str">
        <f t="shared" si="193"/>
        <v/>
      </c>
      <c r="I2275" s="7">
        <v>311471174814</v>
      </c>
      <c r="J2275" s="8">
        <v>252724044848.66666</v>
      </c>
      <c r="K2275" s="8">
        <v>310582377512.95001</v>
      </c>
      <c r="L2275" s="4">
        <f>IF(AND(以前300和1000统计!C2274&lt;-10,J2274&lt;K2274*1.05,以前300和1000统计!G2274&lt;10),L2274*(2-E2275/E2274),L2274)</f>
        <v>26546.840430990127</v>
      </c>
      <c r="M2275" s="4">
        <f t="shared" si="197"/>
        <v>5496.44</v>
      </c>
      <c r="N2275" s="4">
        <f t="shared" si="198"/>
        <v>0</v>
      </c>
      <c r="O2275" t="s">
        <v>9</v>
      </c>
      <c r="P2275" t="s">
        <v>9</v>
      </c>
      <c r="R2275" t="s">
        <v>9</v>
      </c>
      <c r="S2275" s="4">
        <f t="shared" si="194"/>
        <v>22619.850072032572</v>
      </c>
      <c r="T2275" s="4">
        <f t="shared" si="195"/>
        <v>80431.938668691248</v>
      </c>
      <c r="U2275" s="4" t="s">
        <v>9</v>
      </c>
      <c r="V2275" t="s">
        <v>9</v>
      </c>
      <c r="W2275" t="s">
        <v>9</v>
      </c>
      <c r="X2275" t="str">
        <f>IF(AND(L2275&lt;&gt;L2274,以前300和1000统计!D2275&gt;以前300和1000统计!E2275+30),1,"")</f>
        <v/>
      </c>
      <c r="Y2275" t="str">
        <f t="shared" si="196"/>
        <v/>
      </c>
    </row>
    <row r="2276" spans="1:25" x14ac:dyDescent="0.25">
      <c r="A2276" s="6">
        <v>45755</v>
      </c>
      <c r="B2276" s="4">
        <v>5475.56</v>
      </c>
      <c r="C2276" s="4">
        <v>5632.64</v>
      </c>
      <c r="D2276" s="4">
        <v>5426.03</v>
      </c>
      <c r="E2276" s="4">
        <v>5530.02</v>
      </c>
      <c r="F2276" s="13">
        <v>-0.1085300309837085</v>
      </c>
      <c r="G2276" s="13">
        <v>-0.1085300309837085</v>
      </c>
      <c r="H2276" s="13" t="str">
        <f t="shared" si="193"/>
        <v/>
      </c>
      <c r="I2276" s="7">
        <v>342259642935</v>
      </c>
      <c r="J2276" s="8">
        <v>297334747972</v>
      </c>
      <c r="K2276" s="8">
        <v>308976142903.34998</v>
      </c>
      <c r="L2276" s="4">
        <f>IF(AND(以前300和1000统计!C2275&lt;-10,J2275&lt;K2275*1.05,以前300和1000统计!G2275&lt;10),L2275*(2-E2276/E2275),L2275)</f>
        <v>26384.654925158593</v>
      </c>
      <c r="M2276" s="4">
        <f t="shared" si="197"/>
        <v>5530.02</v>
      </c>
      <c r="N2276" s="4">
        <f t="shared" si="198"/>
        <v>0</v>
      </c>
      <c r="O2276" t="s">
        <v>9</v>
      </c>
      <c r="P2276" t="s">
        <v>9</v>
      </c>
      <c r="R2276" t="s">
        <v>9</v>
      </c>
      <c r="S2276" s="4">
        <f t="shared" si="194"/>
        <v>22619.850072032572</v>
      </c>
      <c r="T2276" s="4">
        <f t="shared" si="195"/>
        <v>79940.547058759228</v>
      </c>
      <c r="U2276" s="4" t="s">
        <v>9</v>
      </c>
      <c r="V2276" t="s">
        <v>9</v>
      </c>
      <c r="W2276" t="s">
        <v>9</v>
      </c>
      <c r="X2276" t="str">
        <f>IF(AND(L2276&lt;&gt;L2275,以前300和1000统计!D2276&gt;以前300和1000统计!E2276+30),1,"")</f>
        <v/>
      </c>
      <c r="Y2276" t="str">
        <f t="shared" si="196"/>
        <v/>
      </c>
    </row>
    <row r="2277" spans="1:25" x14ac:dyDescent="0.25">
      <c r="A2277" s="6">
        <v>45756</v>
      </c>
      <c r="B2277" s="4">
        <v>5439.18</v>
      </c>
      <c r="C2277" s="4">
        <v>5688.48</v>
      </c>
      <c r="D2277" s="4">
        <v>5224.97</v>
      </c>
      <c r="E2277" s="4">
        <v>5652.33</v>
      </c>
      <c r="F2277" s="13">
        <v>2.8361994309043626E-2</v>
      </c>
      <c r="G2277" s="13">
        <v>2.8361994309043626E-2</v>
      </c>
      <c r="H2277" s="13">
        <f t="shared" si="193"/>
        <v>2.8361994309043626E-2</v>
      </c>
      <c r="I2277" s="7">
        <v>342055474010</v>
      </c>
      <c r="J2277" s="8">
        <v>331928763919.66669</v>
      </c>
      <c r="K2277" s="8">
        <v>307766712099.65002</v>
      </c>
      <c r="L2277" s="4">
        <f>IF(AND(以前300和1000统计!C2276&lt;-10,J2276&lt;K2276*1.05,以前300和1000统计!G2276&lt;10),L2276*(2-E2277/E2276),L2276)</f>
        <v>25801.093356864785</v>
      </c>
      <c r="M2277" s="4">
        <f t="shared" si="197"/>
        <v>5652.33</v>
      </c>
      <c r="N2277" s="4">
        <f t="shared" si="198"/>
        <v>0</v>
      </c>
      <c r="O2277" t="s">
        <v>9</v>
      </c>
      <c r="P2277">
        <v>13423.876194865874</v>
      </c>
      <c r="R2277" t="s">
        <v>9</v>
      </c>
      <c r="S2277" s="4">
        <f t="shared" si="194"/>
        <v>22619.850072032572</v>
      </c>
      <c r="T2277" s="4">
        <f t="shared" si="195"/>
        <v>78172.465151142853</v>
      </c>
      <c r="U2277" s="4" t="s">
        <v>9</v>
      </c>
      <c r="V2277" t="s">
        <v>9</v>
      </c>
      <c r="W2277" t="s">
        <v>9</v>
      </c>
      <c r="X2277" t="str">
        <f>IF(AND(L2277&lt;&gt;L2276,以前300和1000统计!D2277&gt;以前300和1000统计!E2277+30),1,"")</f>
        <v/>
      </c>
      <c r="Y2277" t="str">
        <f t="shared" si="196"/>
        <v/>
      </c>
    </row>
    <row r="2278" spans="1:25" x14ac:dyDescent="0.25">
      <c r="A2278" s="6">
        <v>45757</v>
      </c>
      <c r="B2278" s="4">
        <v>5766.51</v>
      </c>
      <c r="C2278" s="4">
        <v>5883.46</v>
      </c>
      <c r="D2278" s="4">
        <v>5766.41</v>
      </c>
      <c r="E2278" s="4">
        <v>5784.59</v>
      </c>
      <c r="F2278" s="13">
        <v>4.6034191558077531E-2</v>
      </c>
      <c r="G2278" s="13" t="s">
        <v>9</v>
      </c>
      <c r="H2278" s="13" t="str">
        <f t="shared" si="193"/>
        <v/>
      </c>
      <c r="I2278" s="7">
        <v>329964030633</v>
      </c>
      <c r="J2278" s="8">
        <v>338093049192.66669</v>
      </c>
      <c r="K2278" s="8">
        <v>303449900934.95001</v>
      </c>
      <c r="L2278" s="4">
        <f>IF(AND(以前300和1000统计!C2277&lt;-10,J2277&lt;K2277*1.05,以前300和1000统计!G2277&lt;10),L2277*(2-E2278/E2277),L2277)</f>
        <v>25801.093356864785</v>
      </c>
      <c r="M2278" s="4">
        <f t="shared" si="197"/>
        <v>5784.59</v>
      </c>
      <c r="N2278" s="4">
        <f t="shared" si="198"/>
        <v>1</v>
      </c>
      <c r="O2278" t="s">
        <v>9</v>
      </c>
      <c r="P2278" t="s">
        <v>9</v>
      </c>
      <c r="R2278" t="s">
        <v>9</v>
      </c>
      <c r="S2278" s="4">
        <f t="shared" si="194"/>
        <v>23149.136467293825</v>
      </c>
      <c r="T2278" s="4">
        <f t="shared" si="195"/>
        <v>80001.638295826575</v>
      </c>
      <c r="U2278" s="4" t="s">
        <v>9</v>
      </c>
      <c r="V2278" t="s">
        <v>9</v>
      </c>
      <c r="W2278" t="s">
        <v>9</v>
      </c>
      <c r="X2278" t="str">
        <f>IF(AND(L2278&lt;&gt;L2277,以前300和1000统计!D2278&gt;以前300和1000统计!E2278+30),1,"")</f>
        <v/>
      </c>
      <c r="Y2278" t="str">
        <f t="shared" si="196"/>
        <v/>
      </c>
    </row>
    <row r="2279" spans="1:25" x14ac:dyDescent="0.25">
      <c r="A2279" s="6">
        <v>45758</v>
      </c>
      <c r="B2279" s="4">
        <v>5744.8</v>
      </c>
      <c r="C2279" s="4">
        <v>5923.14</v>
      </c>
      <c r="D2279" s="4">
        <v>5743.08</v>
      </c>
      <c r="E2279" s="4">
        <v>5862.19</v>
      </c>
      <c r="F2279" s="13">
        <v>3.7128051617651314E-2</v>
      </c>
      <c r="G2279" s="13" t="s">
        <v>9</v>
      </c>
      <c r="H2279" s="13" t="str">
        <f t="shared" si="193"/>
        <v/>
      </c>
      <c r="I2279" s="7">
        <v>288233391742</v>
      </c>
      <c r="J2279" s="8">
        <v>320084298795</v>
      </c>
      <c r="K2279" s="8">
        <v>298630655876.15002</v>
      </c>
      <c r="L2279" s="4">
        <f>IF(AND(以前300和1000统计!C2278&lt;-10,J2278&lt;K2278*1.05,以前300和1000统计!G2278&lt;10),L2278*(2-E2279/E2278),L2278)</f>
        <v>25801.093356864785</v>
      </c>
      <c r="M2279" s="4">
        <f t="shared" si="197"/>
        <v>5862.19</v>
      </c>
      <c r="N2279" s="4">
        <f t="shared" si="198"/>
        <v>1</v>
      </c>
      <c r="O2279" t="s">
        <v>9</v>
      </c>
      <c r="P2279" t="s">
        <v>9</v>
      </c>
      <c r="R2279" t="s">
        <v>9</v>
      </c>
      <c r="S2279" s="4">
        <f t="shared" si="194"/>
        <v>23459.681033090532</v>
      </c>
      <c r="T2279" s="4">
        <f t="shared" si="195"/>
        <v>81074.856472353524</v>
      </c>
      <c r="U2279" s="4" t="s">
        <v>9</v>
      </c>
      <c r="V2279" t="s">
        <v>9</v>
      </c>
      <c r="W2279" t="s">
        <v>9</v>
      </c>
      <c r="X2279" t="str">
        <f>IF(AND(L2279&lt;&gt;L2278,以前300和1000统计!D2279&gt;以前300和1000统计!E2279+30),1,"")</f>
        <v/>
      </c>
      <c r="Y2279" t="str">
        <f t="shared" si="196"/>
        <v/>
      </c>
    </row>
    <row r="2280" spans="1:25" x14ac:dyDescent="0.25">
      <c r="A2280" s="6">
        <v>45761</v>
      </c>
      <c r="B2280" s="4">
        <v>5933.99</v>
      </c>
      <c r="C2280" s="4">
        <v>5979.9</v>
      </c>
      <c r="D2280" s="4">
        <v>5914.25</v>
      </c>
      <c r="E2280" s="4">
        <v>5938.53</v>
      </c>
      <c r="F2280" s="13">
        <v>2.6612084866861618E-2</v>
      </c>
      <c r="G2280" s="13" t="s">
        <v>9</v>
      </c>
      <c r="H2280" s="13" t="str">
        <f t="shared" si="193"/>
        <v/>
      </c>
      <c r="I2280" s="7">
        <v>272673485153</v>
      </c>
      <c r="J2280" s="8">
        <v>296956969176</v>
      </c>
      <c r="K2280" s="8">
        <v>293055796428</v>
      </c>
      <c r="L2280" s="4">
        <f>IF(AND(以前300和1000统计!C2279&lt;-10,J2279&lt;K2279*1.05,以前300和1000统计!G2279&lt;10),L2279*(2-E2280/E2279),L2279)</f>
        <v>25801.093356864785</v>
      </c>
      <c r="M2280" s="4">
        <f t="shared" si="197"/>
        <v>5938.53</v>
      </c>
      <c r="N2280" s="4">
        <f t="shared" si="198"/>
        <v>1</v>
      </c>
      <c r="O2280" t="s">
        <v>9</v>
      </c>
      <c r="P2280" t="s">
        <v>9</v>
      </c>
      <c r="R2280" t="s">
        <v>9</v>
      </c>
      <c r="S2280" s="4">
        <f t="shared" si="194"/>
        <v>23765.183251556005</v>
      </c>
      <c r="T2280" s="4">
        <f t="shared" si="195"/>
        <v>82130.648683643056</v>
      </c>
      <c r="U2280" s="4" t="s">
        <v>9</v>
      </c>
      <c r="V2280" t="s">
        <v>9</v>
      </c>
      <c r="W2280" t="s">
        <v>9</v>
      </c>
      <c r="X2280" t="str">
        <f>IF(AND(L2280&lt;&gt;L2279,以前300和1000统计!D2280&gt;以前300和1000统计!E2280+30),1,"")</f>
        <v/>
      </c>
      <c r="Y2280" t="str">
        <f t="shared" si="196"/>
        <v/>
      </c>
    </row>
    <row r="2281" spans="1:25" x14ac:dyDescent="0.25">
      <c r="A2281" s="6">
        <v>45762</v>
      </c>
      <c r="B2281" s="4">
        <v>5938.57</v>
      </c>
      <c r="C2281" s="4">
        <v>5949.86</v>
      </c>
      <c r="D2281" s="4">
        <v>5872.29</v>
      </c>
      <c r="E2281" s="4">
        <v>5914.03</v>
      </c>
      <c r="F2281" s="13">
        <v>8.8431115334031141E-3</v>
      </c>
      <c r="G2281" s="13" t="s">
        <v>9</v>
      </c>
      <c r="H2281" s="13" t="str">
        <f t="shared" si="193"/>
        <v/>
      </c>
      <c r="I2281" s="7">
        <v>225752074311</v>
      </c>
      <c r="J2281" s="8">
        <v>262219650402</v>
      </c>
      <c r="K2281" s="8">
        <v>286665379576.04999</v>
      </c>
      <c r="L2281" s="4">
        <f>IF(AND(以前300和1000统计!C2280&lt;-10,J2280&lt;K2280*1.05,以前300和1000统计!G2280&lt;10),L2280*(2-E2281/E2280),L2280)</f>
        <v>25801.093356864785</v>
      </c>
      <c r="M2281" s="4">
        <f t="shared" si="197"/>
        <v>5914.03</v>
      </c>
      <c r="N2281" s="4">
        <f t="shared" si="198"/>
        <v>1</v>
      </c>
      <c r="O2281" t="s">
        <v>9</v>
      </c>
      <c r="P2281" t="s">
        <v>9</v>
      </c>
      <c r="R2281" t="s">
        <v>9</v>
      </c>
      <c r="S2281" s="4">
        <f t="shared" si="194"/>
        <v>23667.137609004207</v>
      </c>
      <c r="T2281" s="4">
        <f t="shared" si="195"/>
        <v>81791.810470693163</v>
      </c>
      <c r="U2281" s="4" t="s">
        <v>9</v>
      </c>
      <c r="V2281" t="s">
        <v>9</v>
      </c>
      <c r="W2281" t="s">
        <v>9</v>
      </c>
      <c r="X2281" t="str">
        <f>IF(AND(L2281&lt;&gt;L2280,以前300和1000统计!D2281&gt;以前300和1000统计!E2281+30),1,"")</f>
        <v/>
      </c>
      <c r="Y2281" t="str">
        <f t="shared" si="196"/>
        <v/>
      </c>
    </row>
    <row r="2282" spans="1:25" x14ac:dyDescent="0.25">
      <c r="A2282" s="6">
        <v>45763</v>
      </c>
      <c r="B2282" s="4">
        <v>5897.2</v>
      </c>
      <c r="C2282" s="4">
        <v>5903.12</v>
      </c>
      <c r="D2282" s="4">
        <v>5758.67</v>
      </c>
      <c r="E2282" s="4">
        <v>5835.35</v>
      </c>
      <c r="F2282" s="13">
        <v>-1.7374670162481176E-2</v>
      </c>
      <c r="G2282" s="13" t="s">
        <v>9</v>
      </c>
      <c r="H2282" s="13" t="str">
        <f t="shared" si="193"/>
        <v/>
      </c>
      <c r="I2282" s="7">
        <v>229430157870</v>
      </c>
      <c r="J2282" s="8">
        <v>242618572444.66666</v>
      </c>
      <c r="K2282" s="8">
        <v>280898178267.45001</v>
      </c>
      <c r="L2282" s="4">
        <f>IF(AND(以前300和1000统计!C2281&lt;-10,J2281&lt;K2281*1.05,以前300和1000统计!G2281&lt;10),L2281*(2-E2282/E2281),L2281)</f>
        <v>25801.093356864785</v>
      </c>
      <c r="M2282" s="4">
        <f t="shared" si="197"/>
        <v>5835.35</v>
      </c>
      <c r="N2282" s="4">
        <f t="shared" si="198"/>
        <v>1</v>
      </c>
      <c r="O2282" t="s">
        <v>9</v>
      </c>
      <c r="P2282" t="s">
        <v>9</v>
      </c>
      <c r="R2282" t="s">
        <v>9</v>
      </c>
      <c r="S2282" s="4">
        <f t="shared" si="194"/>
        <v>23352.271031209297</v>
      </c>
      <c r="T2282" s="4">
        <f t="shared" si="195"/>
        <v>80703.65575253412</v>
      </c>
      <c r="U2282" s="4" t="s">
        <v>9</v>
      </c>
      <c r="V2282" t="s">
        <v>9</v>
      </c>
      <c r="W2282" t="s">
        <v>9</v>
      </c>
      <c r="X2282" t="str">
        <f>IF(AND(L2282&lt;&gt;L2281,以前300和1000统计!D2282&gt;以前300和1000统计!E2282+30),1,"")</f>
        <v/>
      </c>
      <c r="Y2282" t="str">
        <f t="shared" si="196"/>
        <v/>
      </c>
    </row>
    <row r="2283" spans="1:25" x14ac:dyDescent="0.25">
      <c r="A2283" s="6">
        <v>45764</v>
      </c>
      <c r="B2283" s="4">
        <v>5802.29</v>
      </c>
      <c r="C2283" s="4">
        <v>5898.18</v>
      </c>
      <c r="D2283" s="4">
        <v>5801.12</v>
      </c>
      <c r="E2283" s="4">
        <v>5839.56</v>
      </c>
      <c r="F2283" s="13">
        <v>-1.2592090334340389E-2</v>
      </c>
      <c r="G2283" s="13" t="s">
        <v>9</v>
      </c>
      <c r="H2283" s="13" t="str">
        <f t="shared" si="193"/>
        <v/>
      </c>
      <c r="I2283" s="7">
        <v>212948447362</v>
      </c>
      <c r="J2283" s="8">
        <v>222710226514.33334</v>
      </c>
      <c r="K2283" s="8">
        <v>275567782059.34998</v>
      </c>
      <c r="L2283" s="4">
        <f>IF(AND(以前300和1000统计!C2282&lt;-10,J2282&lt;K2282*1.05,以前300和1000统计!G2282&lt;10),L2282*(2-E2283/E2282),L2282)</f>
        <v>25801.093356864785</v>
      </c>
      <c r="M2283" s="4">
        <f t="shared" si="197"/>
        <v>5839.56</v>
      </c>
      <c r="N2283" s="4">
        <f t="shared" si="198"/>
        <v>1</v>
      </c>
      <c r="O2283" t="s">
        <v>9</v>
      </c>
      <c r="P2283" t="s">
        <v>9</v>
      </c>
      <c r="R2283" t="s">
        <v>9</v>
      </c>
      <c r="S2283" s="4">
        <f t="shared" si="194"/>
        <v>23369.118874276359</v>
      </c>
      <c r="T2283" s="4">
        <f t="shared" si="195"/>
        <v>80761.880604636928</v>
      </c>
      <c r="U2283" s="4" t="s">
        <v>9</v>
      </c>
      <c r="V2283" t="s">
        <v>9</v>
      </c>
      <c r="W2283" t="s">
        <v>9</v>
      </c>
      <c r="X2283" t="str">
        <f>IF(AND(L2283&lt;&gt;L2282,以前300和1000统计!D2283&gt;以前300和1000统计!E2283+30),1,"")</f>
        <v/>
      </c>
      <c r="Y2283" t="str">
        <f t="shared" si="196"/>
        <v/>
      </c>
    </row>
    <row r="2284" spans="1:25" x14ac:dyDescent="0.25">
      <c r="A2284" s="6">
        <v>45765</v>
      </c>
      <c r="B2284" s="4">
        <v>5833.11</v>
      </c>
      <c r="C2284" s="4">
        <v>5855.69</v>
      </c>
      <c r="D2284" s="4">
        <v>5793.79</v>
      </c>
      <c r="E2284" s="4">
        <v>5831.69</v>
      </c>
      <c r="F2284" s="13">
        <v>-6.2721173537161334E-4</v>
      </c>
      <c r="G2284" s="13" t="s">
        <v>9</v>
      </c>
      <c r="H2284" s="13" t="str">
        <f t="shared" si="193"/>
        <v/>
      </c>
      <c r="I2284" s="7">
        <v>190723835634</v>
      </c>
      <c r="J2284" s="8">
        <v>211034146955.33334</v>
      </c>
      <c r="K2284" s="8">
        <v>269303868419.29999</v>
      </c>
      <c r="L2284" s="4">
        <f>IF(AND(以前300和1000统计!C2283&lt;-10,J2283&lt;K2283*1.05,以前300和1000统计!G2283&lt;10),L2283*(2-E2284/E2283),L2283)</f>
        <v>25801.093356864785</v>
      </c>
      <c r="M2284" s="4">
        <f t="shared" si="197"/>
        <v>5831.69</v>
      </c>
      <c r="N2284" s="4">
        <f t="shared" si="198"/>
        <v>1</v>
      </c>
      <c r="O2284" t="s">
        <v>9</v>
      </c>
      <c r="P2284" t="s">
        <v>9</v>
      </c>
      <c r="R2284" t="s">
        <v>9</v>
      </c>
      <c r="S2284" s="4">
        <f t="shared" si="194"/>
        <v>23337.624212770945</v>
      </c>
      <c r="T2284" s="4">
        <f t="shared" si="195"/>
        <v>80653.037472558746</v>
      </c>
      <c r="U2284" s="4" t="s">
        <v>9</v>
      </c>
      <c r="V2284" t="s">
        <v>9</v>
      </c>
      <c r="W2284" t="s">
        <v>9</v>
      </c>
      <c r="X2284" t="str">
        <f>IF(AND(L2284&lt;&gt;L2283,以前300和1000统计!D2284&gt;以前300和1000统计!E2284+30),1,"")</f>
        <v/>
      </c>
      <c r="Y2284" t="str">
        <f t="shared" si="196"/>
        <v/>
      </c>
    </row>
    <row r="2285" spans="1:25" x14ac:dyDescent="0.25">
      <c r="A2285" s="6">
        <v>45768</v>
      </c>
      <c r="B2285" s="4">
        <v>5826.62</v>
      </c>
      <c r="C2285" s="4">
        <v>5952.72</v>
      </c>
      <c r="D2285" s="4">
        <v>5802.83</v>
      </c>
      <c r="E2285" s="4">
        <v>5952.64</v>
      </c>
      <c r="F2285" s="13">
        <v>1.93644726657487E-2</v>
      </c>
      <c r="G2285" s="13" t="s">
        <v>9</v>
      </c>
      <c r="H2285" s="13" t="str">
        <f t="shared" si="193"/>
        <v/>
      </c>
      <c r="I2285" s="7">
        <v>228800249697</v>
      </c>
      <c r="J2285" s="8">
        <v>210824177564.33334</v>
      </c>
      <c r="K2285" s="8">
        <v>264237615635.64999</v>
      </c>
      <c r="L2285" s="4">
        <f>IF(AND(以前300和1000统计!C2284&lt;-10,J2284&lt;K2284*1.05,以前300和1000统计!G2284&lt;10),L2284*(2-E2285/E2284),L2284)</f>
        <v>25801.093356864785</v>
      </c>
      <c r="M2285" s="4">
        <f t="shared" si="197"/>
        <v>5952.64</v>
      </c>
      <c r="N2285" s="4">
        <f t="shared" si="198"/>
        <v>1</v>
      </c>
      <c r="O2285" t="s">
        <v>9</v>
      </c>
      <c r="P2285" t="s">
        <v>9</v>
      </c>
      <c r="R2285" t="s">
        <v>9</v>
      </c>
      <c r="S2285" s="4">
        <f t="shared" si="194"/>
        <v>23821.649537939924</v>
      </c>
      <c r="T2285" s="4">
        <f t="shared" si="195"/>
        <v>82325.791834039919</v>
      </c>
      <c r="U2285" s="4" t="s">
        <v>9</v>
      </c>
      <c r="V2285" t="s">
        <v>9</v>
      </c>
      <c r="W2285" t="s">
        <v>9</v>
      </c>
      <c r="X2285" t="str">
        <f>IF(AND(L2285&lt;&gt;L2284,以前300和1000统计!D2285&gt;以前300和1000统计!E2285+30),1,"")</f>
        <v/>
      </c>
      <c r="Y2285" t="str">
        <f t="shared" si="196"/>
        <v/>
      </c>
    </row>
    <row r="2286" spans="1:25" x14ac:dyDescent="0.25">
      <c r="A2286" s="6">
        <v>45769</v>
      </c>
      <c r="B2286" s="4">
        <v>5947.15</v>
      </c>
      <c r="C2286" s="4">
        <v>5974.32</v>
      </c>
      <c r="D2286" s="4">
        <v>5923.59</v>
      </c>
      <c r="E2286" s="4">
        <v>5949.31</v>
      </c>
      <c r="F2286" s="13">
        <v>2.0169110497986198E-2</v>
      </c>
      <c r="G2286" s="13" t="s">
        <v>9</v>
      </c>
      <c r="H2286" s="13" t="str">
        <f t="shared" si="193"/>
        <v/>
      </c>
      <c r="I2286" s="7">
        <v>246793931978</v>
      </c>
      <c r="J2286" s="8">
        <v>222106005769.66666</v>
      </c>
      <c r="K2286" s="8">
        <v>260570177558.35001</v>
      </c>
      <c r="L2286" s="4">
        <f>IF(AND(以前300和1000统计!C2285&lt;-10,J2285&lt;K2285*1.05,以前300和1000统计!G2285&lt;10),L2285*(2-E2286/E2285),L2285)</f>
        <v>25801.093356864785</v>
      </c>
      <c r="M2286" s="4">
        <f t="shared" si="197"/>
        <v>5949.31</v>
      </c>
      <c r="N2286" s="4">
        <f t="shared" si="198"/>
        <v>1</v>
      </c>
      <c r="O2286" t="s">
        <v>9</v>
      </c>
      <c r="P2286" t="s">
        <v>9</v>
      </c>
      <c r="R2286" t="s">
        <v>9</v>
      </c>
      <c r="S2286" s="4">
        <f t="shared" si="194"/>
        <v>23808.323334278804</v>
      </c>
      <c r="T2286" s="4">
        <f t="shared" si="195"/>
        <v>82279.737497341019</v>
      </c>
      <c r="U2286" s="4" t="s">
        <v>9</v>
      </c>
      <c r="V2286" t="s">
        <v>9</v>
      </c>
      <c r="W2286" t="s">
        <v>9</v>
      </c>
      <c r="X2286" t="str">
        <f>IF(AND(L2286&lt;&gt;L2285,以前300和1000统计!D2286&gt;以前300和1000统计!E2286+30),1,"")</f>
        <v/>
      </c>
      <c r="Y2286" t="str">
        <f t="shared" si="196"/>
        <v/>
      </c>
    </row>
    <row r="2287" spans="1:25" x14ac:dyDescent="0.25">
      <c r="A2287" s="6">
        <v>45770</v>
      </c>
      <c r="B2287" s="4">
        <v>5971.47</v>
      </c>
      <c r="C2287" s="4">
        <v>6013.28</v>
      </c>
      <c r="D2287" s="4">
        <v>5954.03</v>
      </c>
      <c r="E2287" s="4">
        <v>5984.58</v>
      </c>
      <c r="F2287" s="13">
        <v>5.3656864853239838E-3</v>
      </c>
      <c r="G2287" s="13" t="s">
        <v>9</v>
      </c>
      <c r="H2287" s="13" t="str">
        <f t="shared" si="193"/>
        <v/>
      </c>
      <c r="I2287" s="7">
        <v>274309975849</v>
      </c>
      <c r="J2287" s="8">
        <v>249968052508</v>
      </c>
      <c r="K2287" s="8">
        <v>260185983570.45001</v>
      </c>
      <c r="L2287" s="4">
        <f>IF(AND(以前300和1000统计!C2286&lt;-10,J2286&lt;K2286*1.05,以前300和1000统计!G2286&lt;10),L2286*(2-E2287/E2286),L2286)</f>
        <v>25801.093356864785</v>
      </c>
      <c r="M2287" s="4">
        <f t="shared" si="197"/>
        <v>5984.58</v>
      </c>
      <c r="N2287" s="4">
        <f t="shared" si="198"/>
        <v>1</v>
      </c>
      <c r="O2287" t="s">
        <v>9</v>
      </c>
      <c r="P2287" t="s">
        <v>9</v>
      </c>
      <c r="R2287" t="s">
        <v>9</v>
      </c>
      <c r="S2287" s="4">
        <f t="shared" si="194"/>
        <v>23949.469040923777</v>
      </c>
      <c r="T2287" s="4">
        <f t="shared" si="195"/>
        <v>82767.526222677436</v>
      </c>
      <c r="U2287" s="4" t="s">
        <v>9</v>
      </c>
      <c r="V2287" t="s">
        <v>9</v>
      </c>
      <c r="W2287" t="s">
        <v>9</v>
      </c>
      <c r="X2287" t="str">
        <f>IF(AND(L2287&lt;&gt;L2286,以前300和1000统计!D2287&gt;以前300和1000统计!E2287+30),1,"")</f>
        <v/>
      </c>
      <c r="Y2287" t="str">
        <f t="shared" si="196"/>
        <v/>
      </c>
    </row>
    <row r="2288" spans="1:25" x14ac:dyDescent="0.25">
      <c r="A2288" s="6">
        <v>45771</v>
      </c>
      <c r="B2288" s="4">
        <v>5979.41</v>
      </c>
      <c r="C2288" s="4">
        <v>5984.37</v>
      </c>
      <c r="D2288" s="4">
        <v>5897.65</v>
      </c>
      <c r="E2288" s="4">
        <v>5920.48</v>
      </c>
      <c r="F2288" s="13">
        <v>-4.8459401174255623E-3</v>
      </c>
      <c r="G2288" s="13" t="s">
        <v>9</v>
      </c>
      <c r="H2288" s="13" t="str">
        <f t="shared" si="193"/>
        <v/>
      </c>
      <c r="I2288" s="7">
        <v>237867471237</v>
      </c>
      <c r="J2288" s="8">
        <v>252990459688</v>
      </c>
      <c r="K2288" s="8">
        <v>259647366850.60001</v>
      </c>
      <c r="L2288" s="4">
        <f>IF(AND(以前300和1000统计!C2287&lt;-10,J2287&lt;K2287*1.05,以前300和1000统计!G2287&lt;10),L2287*(2-E2288/E2287),L2287)</f>
        <v>25801.093356864785</v>
      </c>
      <c r="M2288" s="4">
        <f t="shared" si="197"/>
        <v>5920.48</v>
      </c>
      <c r="N2288" s="4">
        <f t="shared" si="198"/>
        <v>1</v>
      </c>
      <c r="O2288" t="s">
        <v>9</v>
      </c>
      <c r="P2288" t="s">
        <v>9</v>
      </c>
      <c r="R2288" t="s">
        <v>9</v>
      </c>
      <c r="S2288" s="4">
        <f t="shared" si="194"/>
        <v>23692.949625104582</v>
      </c>
      <c r="T2288" s="4">
        <f t="shared" si="195"/>
        <v>81881.014816551397</v>
      </c>
      <c r="U2288" s="4" t="s">
        <v>9</v>
      </c>
      <c r="V2288" t="s">
        <v>9</v>
      </c>
      <c r="W2288" t="s">
        <v>9</v>
      </c>
      <c r="X2288" t="str">
        <f>IF(AND(L2288&lt;&gt;L2287,以前300和1000统计!D2288&gt;以前300和1000统计!E2288+30),1,"")</f>
        <v/>
      </c>
      <c r="Y2288" t="str">
        <f t="shared" si="196"/>
        <v/>
      </c>
    </row>
    <row r="2289" spans="1:25" x14ac:dyDescent="0.25">
      <c r="A2289" s="6">
        <v>45772</v>
      </c>
      <c r="B2289" s="4">
        <v>5927.32</v>
      </c>
      <c r="C2289" s="4">
        <v>5982.71</v>
      </c>
      <c r="D2289" s="4">
        <v>5901.08</v>
      </c>
      <c r="E2289" s="4">
        <v>5939.5</v>
      </c>
      <c r="F2289" s="13">
        <v>-7.5326923526797263E-3</v>
      </c>
      <c r="G2289" s="13" t="s">
        <v>9</v>
      </c>
      <c r="H2289" s="13" t="str">
        <f t="shared" si="193"/>
        <v/>
      </c>
      <c r="I2289" s="7">
        <v>234799469589</v>
      </c>
      <c r="J2289" s="8">
        <v>248992305558.33334</v>
      </c>
      <c r="K2289" s="8">
        <v>258556830305.39999</v>
      </c>
      <c r="L2289" s="4">
        <f>IF(AND(以前300和1000统计!C2288&lt;-10,J2288&lt;K2288*1.05,以前300和1000统计!G2288&lt;10),L2288*(2-E2289/E2288),L2288)</f>
        <v>25801.093356864785</v>
      </c>
      <c r="M2289" s="4">
        <f t="shared" si="197"/>
        <v>5939.5</v>
      </c>
      <c r="N2289" s="4">
        <f t="shared" si="198"/>
        <v>1</v>
      </c>
      <c r="O2289" t="s">
        <v>9</v>
      </c>
      <c r="P2289" t="s">
        <v>9</v>
      </c>
      <c r="R2289" t="s">
        <v>9</v>
      </c>
      <c r="S2289" s="4">
        <f t="shared" si="194"/>
        <v>23769.065058628468</v>
      </c>
      <c r="T2289" s="4">
        <f t="shared" si="195"/>
        <v>82144.06391084964</v>
      </c>
      <c r="U2289" s="4" t="s">
        <v>9</v>
      </c>
      <c r="V2289" t="s">
        <v>9</v>
      </c>
      <c r="W2289" t="s">
        <v>9</v>
      </c>
      <c r="X2289" t="str">
        <f>IF(AND(L2289&lt;&gt;L2288,以前300和1000统计!D2289&gt;以前300和1000统计!E2289+30),1,"")</f>
        <v/>
      </c>
      <c r="Y2289" t="str">
        <f t="shared" si="196"/>
        <v/>
      </c>
    </row>
    <row r="2290" spans="1:25" x14ac:dyDescent="0.25">
      <c r="A2290" s="6">
        <v>45775</v>
      </c>
      <c r="B2290" s="4">
        <v>5933.42</v>
      </c>
      <c r="C2290" s="4">
        <v>5939.96</v>
      </c>
      <c r="D2290" s="4">
        <v>5868.87</v>
      </c>
      <c r="E2290" s="4">
        <v>5877.06</v>
      </c>
      <c r="F2290" s="13">
        <v>-7.3338648217711189E-3</v>
      </c>
      <c r="G2290" s="13" t="s">
        <v>9</v>
      </c>
      <c r="H2290" s="13" t="str">
        <f t="shared" si="193"/>
        <v/>
      </c>
      <c r="I2290" s="7">
        <v>221937583618</v>
      </c>
      <c r="J2290" s="8">
        <v>231534841481.33334</v>
      </c>
      <c r="K2290" s="8">
        <v>257314413623.10001</v>
      </c>
      <c r="L2290" s="4">
        <f>IF(AND(以前300和1000统计!C2289&lt;-10,J2289&lt;K2289*1.05,以前300和1000统计!G2289&lt;10),L2289*(2-E2290/E2289),L2289)</f>
        <v>25801.093356864785</v>
      </c>
      <c r="M2290" s="4">
        <f t="shared" si="197"/>
        <v>5877.06</v>
      </c>
      <c r="N2290" s="4">
        <f t="shared" si="198"/>
        <v>1</v>
      </c>
      <c r="O2290" t="s">
        <v>9</v>
      </c>
      <c r="P2290" t="s">
        <v>9</v>
      </c>
      <c r="R2290" t="s">
        <v>9</v>
      </c>
      <c r="S2290" s="4">
        <f t="shared" si="194"/>
        <v>23519.188735325035</v>
      </c>
      <c r="T2290" s="4">
        <f t="shared" si="195"/>
        <v>81280.510522417375</v>
      </c>
      <c r="U2290" s="4" t="s">
        <v>9</v>
      </c>
      <c r="V2290" t="s">
        <v>9</v>
      </c>
      <c r="W2290" t="s">
        <v>9</v>
      </c>
      <c r="X2290" t="str">
        <f>IF(AND(L2290&lt;&gt;L2289,以前300和1000统计!D2290&gt;以前300和1000统计!E2290+30),1,"")</f>
        <v/>
      </c>
      <c r="Y2290" t="str">
        <f t="shared" si="196"/>
        <v/>
      </c>
    </row>
    <row r="2291" spans="1:25" x14ac:dyDescent="0.25">
      <c r="A2291" s="6">
        <v>45776</v>
      </c>
      <c r="B2291" s="4">
        <v>5850.83</v>
      </c>
      <c r="C2291" s="4">
        <v>5921.56</v>
      </c>
      <c r="D2291" s="4">
        <v>5836.03</v>
      </c>
      <c r="E2291" s="4">
        <v>5903.38</v>
      </c>
      <c r="F2291" s="13">
        <v>-6.0813199764290227E-3</v>
      </c>
      <c r="G2291" s="13" t="s">
        <v>9</v>
      </c>
      <c r="H2291" s="13" t="str">
        <f t="shared" si="193"/>
        <v/>
      </c>
      <c r="I2291" s="7">
        <v>219411784620</v>
      </c>
      <c r="J2291" s="8">
        <v>225382945942.33334</v>
      </c>
      <c r="K2291" s="8">
        <v>254895031442.10001</v>
      </c>
      <c r="L2291" s="4">
        <f>IF(AND(以前300和1000统计!C2290&lt;-10,J2290&lt;K2290*1.05,以前300和1000统计!G2290&lt;10),L2290*(2-E2291/E2290),L2290)</f>
        <v>25801.093356864785</v>
      </c>
      <c r="M2291" s="4">
        <f t="shared" si="197"/>
        <v>5903.38</v>
      </c>
      <c r="N2291" s="4">
        <f t="shared" si="198"/>
        <v>1</v>
      </c>
      <c r="O2291" t="s">
        <v>9</v>
      </c>
      <c r="P2291" t="s">
        <v>9</v>
      </c>
      <c r="R2291" t="s">
        <v>9</v>
      </c>
      <c r="S2291" s="4">
        <f t="shared" si="194"/>
        <v>23624.517768466394</v>
      </c>
      <c r="T2291" s="4">
        <f t="shared" si="195"/>
        <v>81644.51957404353</v>
      </c>
      <c r="U2291" s="4" t="s">
        <v>9</v>
      </c>
      <c r="V2291" t="s">
        <v>9</v>
      </c>
      <c r="W2291" t="s">
        <v>9</v>
      </c>
      <c r="X2291" t="str">
        <f>IF(AND(L2291&lt;&gt;L2290,以前300和1000统计!D2291&gt;以前300和1000统计!E2291+30),1,"")</f>
        <v/>
      </c>
      <c r="Y2291" t="str">
        <f t="shared" si="196"/>
        <v/>
      </c>
    </row>
    <row r="2292" spans="1:25" x14ac:dyDescent="0.25">
      <c r="A2292" s="6">
        <v>45777</v>
      </c>
      <c r="B2292" s="4">
        <v>5907.19</v>
      </c>
      <c r="C2292" s="4">
        <v>5972.66</v>
      </c>
      <c r="D2292" s="4">
        <v>5907.19</v>
      </c>
      <c r="E2292" s="4">
        <v>5950.12</v>
      </c>
      <c r="F2292" s="13">
        <v>1.2431385760907521E-2</v>
      </c>
      <c r="G2292" s="13" t="s">
        <v>9</v>
      </c>
      <c r="H2292" s="13" t="str">
        <f t="shared" si="193"/>
        <v/>
      </c>
      <c r="I2292" s="7">
        <v>241759324240</v>
      </c>
      <c r="J2292" s="8">
        <v>227702897492.66666</v>
      </c>
      <c r="K2292" s="8">
        <v>254894623251.20001</v>
      </c>
      <c r="L2292" s="4">
        <f>IF(AND(以前300和1000统计!C2291&lt;-10,J2291&lt;K2291*1.05,以前300和1000统计!G2291&lt;10),L2291*(2-E2292/E2291),L2291)</f>
        <v>25801.093356864785</v>
      </c>
      <c r="M2292" s="4">
        <f t="shared" si="197"/>
        <v>5950.12</v>
      </c>
      <c r="N2292" s="4">
        <f t="shared" si="198"/>
        <v>1</v>
      </c>
      <c r="O2292" t="s">
        <v>9</v>
      </c>
      <c r="P2292" t="s">
        <v>9</v>
      </c>
      <c r="R2292" t="s">
        <v>9</v>
      </c>
      <c r="S2292" s="4">
        <f t="shared" si="194"/>
        <v>23811.564843277454</v>
      </c>
      <c r="T2292" s="4">
        <f t="shared" si="195"/>
        <v>82290.939903565057</v>
      </c>
      <c r="U2292" s="4" t="s">
        <v>9</v>
      </c>
      <c r="V2292" t="s">
        <v>9</v>
      </c>
      <c r="W2292" t="s">
        <v>9</v>
      </c>
      <c r="X2292" t="str">
        <f>IF(AND(L2292&lt;&gt;L2291,以前300和1000统计!D2292&gt;以前300和1000统计!E2292+30),1,"")</f>
        <v/>
      </c>
      <c r="Y2292" t="str">
        <f t="shared" si="196"/>
        <v/>
      </c>
    </row>
    <row r="2293" spans="1:25" x14ac:dyDescent="0.25">
      <c r="A2293" s="6">
        <v>45783</v>
      </c>
      <c r="B2293" s="4">
        <v>5993.33</v>
      </c>
      <c r="C2293" s="4">
        <v>6102.92</v>
      </c>
      <c r="D2293" s="4">
        <v>5993.33</v>
      </c>
      <c r="E2293" s="4">
        <v>6102.92</v>
      </c>
      <c r="F2293" s="13">
        <v>3.3800975034641079E-2</v>
      </c>
      <c r="G2293" s="13" t="s">
        <v>9</v>
      </c>
      <c r="H2293" s="13" t="str">
        <f t="shared" si="193"/>
        <v/>
      </c>
      <c r="I2293" s="7">
        <v>283658443311</v>
      </c>
      <c r="J2293" s="8">
        <v>248276517390.33334</v>
      </c>
      <c r="K2293" s="8">
        <v>258656168738.5</v>
      </c>
      <c r="L2293" s="4">
        <f>IF(AND(以前300和1000统计!C2292&lt;-10,J2292&lt;K2292*1.05,以前300和1000统计!G2292&lt;10),L2292*(2-E2293/E2292),L2292)</f>
        <v>25801.093356864785</v>
      </c>
      <c r="M2293" s="4">
        <f t="shared" si="197"/>
        <v>6102.92</v>
      </c>
      <c r="N2293" s="4">
        <f t="shared" si="198"/>
        <v>1</v>
      </c>
      <c r="O2293" t="s">
        <v>9</v>
      </c>
      <c r="P2293" t="s">
        <v>9</v>
      </c>
      <c r="R2293" t="s">
        <v>9</v>
      </c>
      <c r="S2293" s="4">
        <f t="shared" si="194"/>
        <v>24423.049503763767</v>
      </c>
      <c r="T2293" s="4">
        <f t="shared" si="195"/>
        <v>84404.183941881056</v>
      </c>
      <c r="U2293" s="4" t="s">
        <v>9</v>
      </c>
      <c r="V2293" t="s">
        <v>9</v>
      </c>
      <c r="W2293" t="s">
        <v>9</v>
      </c>
      <c r="X2293" t="str">
        <f>IF(AND(L2293&lt;&gt;L2292,以前300和1000统计!D2293&gt;以前300和1000统计!E2293+30),1,"")</f>
        <v/>
      </c>
      <c r="Y2293" t="str">
        <f t="shared" si="196"/>
        <v/>
      </c>
    </row>
    <row r="2294" spans="1:25" x14ac:dyDescent="0.25">
      <c r="A2294" s="6">
        <v>45784</v>
      </c>
      <c r="B2294" s="4">
        <v>6171.61</v>
      </c>
      <c r="C2294" s="4">
        <v>6195.14</v>
      </c>
      <c r="D2294" s="4">
        <v>6063.64</v>
      </c>
      <c r="E2294" s="4">
        <v>6111.49</v>
      </c>
      <c r="F2294" s="13">
        <v>2.712046143607183E-2</v>
      </c>
      <c r="G2294" s="13" t="s">
        <v>9</v>
      </c>
      <c r="H2294" s="13" t="str">
        <f t="shared" si="193"/>
        <v/>
      </c>
      <c r="I2294" s="7">
        <v>296522333566</v>
      </c>
      <c r="J2294" s="8">
        <v>273980033705.66666</v>
      </c>
      <c r="K2294" s="8">
        <v>261568614108.45001</v>
      </c>
      <c r="L2294" s="4">
        <f>IF(AND(以前300和1000统计!C2293&lt;-10,J2293&lt;K2293*1.05,以前300和1000统计!G2293&lt;10),L2293*(2-E2294/E2293),L2293)</f>
        <v>25801.093356864785</v>
      </c>
      <c r="M2294" s="4">
        <f t="shared" si="197"/>
        <v>6111.49</v>
      </c>
      <c r="N2294" s="4">
        <f t="shared" si="198"/>
        <v>1</v>
      </c>
      <c r="O2294" t="s">
        <v>9</v>
      </c>
      <c r="P2294" t="s">
        <v>9</v>
      </c>
      <c r="R2294" t="s">
        <v>9</v>
      </c>
      <c r="S2294" s="4">
        <f t="shared" si="194"/>
        <v>24457.345469342086</v>
      </c>
      <c r="T2294" s="4">
        <f t="shared" si="195"/>
        <v>84522.708165757795</v>
      </c>
      <c r="U2294" s="4" t="s">
        <v>9</v>
      </c>
      <c r="V2294" t="s">
        <v>9</v>
      </c>
      <c r="W2294" t="s">
        <v>9</v>
      </c>
      <c r="X2294" t="str">
        <f>IF(AND(L2294&lt;&gt;L2293,以前300和1000统计!D2294&gt;以前300和1000统计!E2294+30),1,"")</f>
        <v/>
      </c>
      <c r="Y2294" t="str">
        <f t="shared" si="196"/>
        <v/>
      </c>
    </row>
    <row r="2295" spans="1:25" x14ac:dyDescent="0.25">
      <c r="A2295" s="6">
        <v>45785</v>
      </c>
      <c r="B2295" s="4">
        <v>6093.56</v>
      </c>
      <c r="C2295" s="4">
        <v>6167.15</v>
      </c>
      <c r="D2295" s="4">
        <v>6087.37</v>
      </c>
      <c r="E2295" s="4">
        <v>6158.08</v>
      </c>
      <c r="F2295" s="13">
        <v>9.0382964220405704E-3</v>
      </c>
      <c r="G2295" s="13" t="s">
        <v>9</v>
      </c>
      <c r="H2295" s="13" t="str">
        <f t="shared" si="193"/>
        <v/>
      </c>
      <c r="I2295" s="7">
        <v>262739570040</v>
      </c>
      <c r="J2295" s="8">
        <v>280973448972.33331</v>
      </c>
      <c r="K2295" s="8">
        <v>259132033869.75</v>
      </c>
      <c r="L2295" s="4">
        <f>IF(AND(以前300和1000统计!C2294&lt;-10,J2294&lt;K2294*1.05,以前300和1000统计!G2294&lt;10),L2294*(2-E2295/E2294),L2294)</f>
        <v>25801.093356864785</v>
      </c>
      <c r="M2295" s="4">
        <f t="shared" si="197"/>
        <v>6158.08</v>
      </c>
      <c r="N2295" s="4">
        <f t="shared" si="198"/>
        <v>1</v>
      </c>
      <c r="O2295" t="s">
        <v>9</v>
      </c>
      <c r="P2295" t="s">
        <v>9</v>
      </c>
      <c r="R2295" t="s">
        <v>9</v>
      </c>
      <c r="S2295" s="4">
        <f t="shared" si="194"/>
        <v>24643.792264708951</v>
      </c>
      <c r="T2295" s="4">
        <f t="shared" si="195"/>
        <v>85167.0539756082</v>
      </c>
      <c r="U2295" s="4" t="s">
        <v>9</v>
      </c>
      <c r="V2295" t="s">
        <v>9</v>
      </c>
      <c r="W2295" t="s">
        <v>9</v>
      </c>
      <c r="X2295" t="str">
        <f>IF(AND(L2295&lt;&gt;L2294,以前300和1000统计!D2295&gt;以前300和1000统计!E2295+30),1,"")</f>
        <v/>
      </c>
      <c r="Y2295" t="str">
        <f t="shared" si="196"/>
        <v/>
      </c>
    </row>
    <row r="2296" spans="1:25" x14ac:dyDescent="0.25">
      <c r="A2296" s="6">
        <v>45786</v>
      </c>
      <c r="B2296" s="4">
        <v>6153.53</v>
      </c>
      <c r="C2296" s="4">
        <v>6153.53</v>
      </c>
      <c r="D2296" s="4">
        <v>6054.93</v>
      </c>
      <c r="E2296" s="4">
        <v>6082.08</v>
      </c>
      <c r="F2296" s="13">
        <v>-4.8122470952255414E-3</v>
      </c>
      <c r="G2296" s="13" t="s">
        <v>9</v>
      </c>
      <c r="H2296" s="13" t="str">
        <f t="shared" si="193"/>
        <v/>
      </c>
      <c r="I2296" s="7">
        <v>242809574289</v>
      </c>
      <c r="J2296" s="8">
        <v>267357159298.33334</v>
      </c>
      <c r="K2296" s="8">
        <v>254159530437.45001</v>
      </c>
      <c r="L2296" s="4">
        <f>IF(AND(以前300和1000统计!C2295&lt;-10,J2295&lt;K2295*1.05,以前300和1000统计!G2295&lt;10),L2295*(2-E2296/E2295),L2295)</f>
        <v>25801.093356864785</v>
      </c>
      <c r="M2296" s="4">
        <f t="shared" si="197"/>
        <v>6082.08</v>
      </c>
      <c r="N2296" s="4">
        <f t="shared" si="198"/>
        <v>1</v>
      </c>
      <c r="O2296" t="s">
        <v>9</v>
      </c>
      <c r="P2296" t="s">
        <v>9</v>
      </c>
      <c r="R2296" t="s">
        <v>9</v>
      </c>
      <c r="S2296" s="4">
        <f t="shared" si="194"/>
        <v>24339.650679650316</v>
      </c>
      <c r="T2296" s="4">
        <f t="shared" si="195"/>
        <v>84115.964008906521</v>
      </c>
      <c r="U2296" s="4" t="s">
        <v>9</v>
      </c>
      <c r="V2296" t="s">
        <v>9</v>
      </c>
      <c r="W2296" t="s">
        <v>9</v>
      </c>
      <c r="X2296" t="str">
        <f>IF(AND(L2296&lt;&gt;L2295,以前300和1000统计!D2296&gt;以前300和1000统计!E2296+30),1,"")</f>
        <v/>
      </c>
      <c r="Y2296" t="str">
        <f t="shared" si="196"/>
        <v/>
      </c>
    </row>
    <row r="2297" spans="1:25" x14ac:dyDescent="0.25">
      <c r="A2297" s="6">
        <v>45789</v>
      </c>
      <c r="B2297" s="4">
        <v>6122.67</v>
      </c>
      <c r="C2297" s="4">
        <v>6167.46</v>
      </c>
      <c r="D2297" s="4">
        <v>6110.02</v>
      </c>
      <c r="E2297" s="4">
        <v>6167.46</v>
      </c>
      <c r="F2297" s="13">
        <v>1.5232020369986277E-3</v>
      </c>
      <c r="G2297" s="13" t="s">
        <v>9</v>
      </c>
      <c r="H2297" s="13" t="str">
        <f t="shared" si="193"/>
        <v/>
      </c>
      <c r="I2297" s="7">
        <v>264308289588</v>
      </c>
      <c r="J2297" s="8">
        <v>256619144639</v>
      </c>
      <c r="K2297" s="8">
        <v>250272171216.35001</v>
      </c>
      <c r="L2297" s="4">
        <f>IF(AND(以前300和1000统计!C2296&lt;-10,J2296&lt;K2296*1.05,以前300和1000统计!G2296&lt;10),L2296*(2-E2297/E2296),L2296)</f>
        <v>25801.093356864785</v>
      </c>
      <c r="M2297" s="4">
        <f t="shared" si="197"/>
        <v>6167.46</v>
      </c>
      <c r="N2297" s="4">
        <f t="shared" si="198"/>
        <v>1</v>
      </c>
      <c r="O2297" t="s">
        <v>9</v>
      </c>
      <c r="P2297" t="s">
        <v>9</v>
      </c>
      <c r="R2297" t="s">
        <v>9</v>
      </c>
      <c r="S2297" s="4">
        <f t="shared" si="194"/>
        <v>24681.329739285924</v>
      </c>
      <c r="T2297" s="4">
        <f t="shared" si="195"/>
        <v>85296.780605709006</v>
      </c>
      <c r="U2297" s="4" t="s">
        <v>9</v>
      </c>
      <c r="V2297" t="s">
        <v>9</v>
      </c>
      <c r="W2297" t="s">
        <v>9</v>
      </c>
      <c r="X2297" t="str">
        <f>IF(AND(L2297&lt;&gt;L2296,以前300和1000统计!D2297&gt;以前300和1000统计!E2297+30),1,"")</f>
        <v/>
      </c>
      <c r="Y2297" t="str">
        <f t="shared" si="196"/>
        <v/>
      </c>
    </row>
    <row r="2298" spans="1:25" x14ac:dyDescent="0.25">
      <c r="A2298" s="6">
        <v>45790</v>
      </c>
      <c r="B2298" s="4">
        <v>6219.45</v>
      </c>
      <c r="C2298" s="4">
        <v>6220.44</v>
      </c>
      <c r="D2298" s="4">
        <v>6141.68</v>
      </c>
      <c r="E2298" s="4">
        <v>6151.01</v>
      </c>
      <c r="F2298" s="13">
        <v>1.1333293873148742E-2</v>
      </c>
      <c r="G2298" s="13" t="s">
        <v>9</v>
      </c>
      <c r="H2298" s="13" t="str">
        <f t="shared" si="193"/>
        <v/>
      </c>
      <c r="I2298" s="7">
        <v>263462633901</v>
      </c>
      <c r="J2298" s="8">
        <v>256860165926</v>
      </c>
      <c r="K2298" s="8">
        <v>246947101379.75</v>
      </c>
      <c r="L2298" s="4">
        <f>IF(AND(以前300和1000统计!C2297&lt;-10,J2297&lt;K2297*1.05,以前300和1000统计!G2297&lt;10),L2297*(2-E2298/E2297),L2297)</f>
        <v>25801.093356864785</v>
      </c>
      <c r="M2298" s="4">
        <f t="shared" si="197"/>
        <v>6151.01</v>
      </c>
      <c r="N2298" s="4">
        <f t="shared" si="198"/>
        <v>1</v>
      </c>
      <c r="O2298" t="s">
        <v>9</v>
      </c>
      <c r="P2298" t="s">
        <v>9</v>
      </c>
      <c r="R2298" t="s">
        <v>9</v>
      </c>
      <c r="S2298" s="4">
        <f t="shared" si="194"/>
        <v>24615.499093572573</v>
      </c>
      <c r="T2298" s="4">
        <f t="shared" si="195"/>
        <v>85069.274948442646</v>
      </c>
      <c r="U2298" s="4" t="s">
        <v>9</v>
      </c>
      <c r="V2298" t="s">
        <v>9</v>
      </c>
      <c r="W2298" t="s">
        <v>9</v>
      </c>
      <c r="X2298" t="str">
        <f>IF(AND(L2298&lt;&gt;L2297,以前300和1000统计!D2298&gt;以前300和1000统计!E2298+30),1,"")</f>
        <v/>
      </c>
      <c r="Y2298" t="str">
        <f t="shared" si="196"/>
        <v/>
      </c>
    </row>
    <row r="2299" spans="1:25" x14ac:dyDescent="0.25">
      <c r="A2299" s="6">
        <v>45791</v>
      </c>
      <c r="B2299" s="4">
        <v>6144.25</v>
      </c>
      <c r="C2299" s="4">
        <v>6199.3</v>
      </c>
      <c r="D2299" s="4">
        <v>6111.11</v>
      </c>
      <c r="E2299" s="4">
        <v>6160.37</v>
      </c>
      <c r="F2299" s="13">
        <v>-1.1495818375798494E-3</v>
      </c>
      <c r="G2299" s="13" t="s">
        <v>9</v>
      </c>
      <c r="H2299" s="13" t="str">
        <f t="shared" si="193"/>
        <v/>
      </c>
      <c r="I2299" s="7">
        <v>252514241033</v>
      </c>
      <c r="J2299" s="8">
        <v>260095054840.66666</v>
      </c>
      <c r="K2299" s="8">
        <v>245161143844.29999</v>
      </c>
      <c r="L2299" s="4">
        <f>IF(AND(以前300和1000统计!C2298&lt;-10,J2298&lt;K2298*1.05,以前300和1000统计!G2298&lt;10),L2298*(2-E2299/E2298),L2298)</f>
        <v>25801.093356864785</v>
      </c>
      <c r="M2299" s="4">
        <f t="shared" si="197"/>
        <v>6160.37</v>
      </c>
      <c r="N2299" s="4">
        <f t="shared" si="198"/>
        <v>1</v>
      </c>
      <c r="O2299" t="s">
        <v>9</v>
      </c>
      <c r="P2299" t="s">
        <v>9</v>
      </c>
      <c r="R2299" t="s">
        <v>9</v>
      </c>
      <c r="S2299" s="4">
        <f t="shared" si="194"/>
        <v>24652.956530890318</v>
      </c>
      <c r="T2299" s="4">
        <f t="shared" si="195"/>
        <v>85198.724975920632</v>
      </c>
      <c r="U2299" s="4" t="s">
        <v>9</v>
      </c>
      <c r="V2299" t="s">
        <v>9</v>
      </c>
      <c r="W2299" t="s">
        <v>9</v>
      </c>
      <c r="X2299" t="str">
        <f>IF(AND(L2299&lt;&gt;L2298,以前300和1000统计!D2299&gt;以前300和1000统计!E2299+30),1,"")</f>
        <v/>
      </c>
      <c r="Y2299" t="str">
        <f t="shared" si="196"/>
        <v/>
      </c>
    </row>
    <row r="2300" spans="1:25" x14ac:dyDescent="0.25">
      <c r="A2300" s="6">
        <v>45792</v>
      </c>
      <c r="B2300" s="4">
        <v>6146</v>
      </c>
      <c r="C2300" s="4">
        <v>6146</v>
      </c>
      <c r="D2300" s="4">
        <v>6055.84</v>
      </c>
      <c r="E2300" s="4">
        <v>6057.04</v>
      </c>
      <c r="F2300" s="13">
        <v>-1.5277165863817554E-2</v>
      </c>
      <c r="G2300" s="13" t="s">
        <v>9</v>
      </c>
      <c r="H2300" s="13" t="str">
        <f t="shared" si="193"/>
        <v/>
      </c>
      <c r="I2300" s="7">
        <v>224907797793</v>
      </c>
      <c r="J2300" s="8">
        <v>246961557575.66666</v>
      </c>
      <c r="K2300" s="8">
        <v>242772859476.29999</v>
      </c>
      <c r="L2300" s="4">
        <f>IF(AND(以前300和1000统计!C2299&lt;-10,J2299&lt;K2299*1.05,以前300和1000统计!G2299&lt;10),L2299*(2-E2300/E2299),L2299)</f>
        <v>25801.093356864785</v>
      </c>
      <c r="M2300" s="4">
        <f t="shared" si="197"/>
        <v>6057.04</v>
      </c>
      <c r="N2300" s="4">
        <f t="shared" si="198"/>
        <v>1</v>
      </c>
      <c r="O2300" t="s">
        <v>9</v>
      </c>
      <c r="P2300" t="s">
        <v>9</v>
      </c>
      <c r="R2300" t="s">
        <v>9</v>
      </c>
      <c r="S2300" s="4">
        <f t="shared" si="194"/>
        <v>24239.444031099414</v>
      </c>
      <c r="T2300" s="4">
        <f t="shared" si="195"/>
        <v>83769.657525140588</v>
      </c>
      <c r="U2300" s="4" t="s">
        <v>9</v>
      </c>
      <c r="V2300" t="s">
        <v>9</v>
      </c>
      <c r="W2300" t="s">
        <v>9</v>
      </c>
      <c r="X2300" t="str">
        <f>IF(AND(L2300&lt;&gt;L2299,以前300和1000统计!D2300&gt;以前300和1000统计!E2300+30),1,"")</f>
        <v/>
      </c>
      <c r="Y2300" t="str">
        <f t="shared" si="196"/>
        <v/>
      </c>
    </row>
    <row r="2301" spans="1:25" x14ac:dyDescent="0.25">
      <c r="A2301" s="6">
        <v>45793</v>
      </c>
      <c r="B2301" s="4">
        <v>6042.22</v>
      </c>
      <c r="C2301" s="4">
        <v>6098.88</v>
      </c>
      <c r="D2301" s="4">
        <v>6042.22</v>
      </c>
      <c r="E2301" s="4">
        <v>6068.12</v>
      </c>
      <c r="F2301" s="13">
        <v>-1.4974749893269412E-2</v>
      </c>
      <c r="G2301" s="13" t="s">
        <v>9</v>
      </c>
      <c r="H2301" s="13" t="str">
        <f t="shared" si="193"/>
        <v/>
      </c>
      <c r="I2301" s="7">
        <v>206157492557</v>
      </c>
      <c r="J2301" s="8">
        <v>227859843794.33334</v>
      </c>
      <c r="K2301" s="8">
        <v>241793130388.60001</v>
      </c>
      <c r="L2301" s="4">
        <f>IF(AND(以前300和1000统计!C2300&lt;-10,J2300&lt;K2300*1.05,以前300和1000统计!G2300&lt;10),L2300*(2-E2301/E2300),L2300)</f>
        <v>25801.093356864785</v>
      </c>
      <c r="M2301" s="4">
        <f t="shared" si="197"/>
        <v>6068.12</v>
      </c>
      <c r="N2301" s="4">
        <f t="shared" si="198"/>
        <v>1</v>
      </c>
      <c r="O2301" t="s">
        <v>9</v>
      </c>
      <c r="P2301" t="s">
        <v>9</v>
      </c>
      <c r="R2301" t="s">
        <v>9</v>
      </c>
      <c r="S2301" s="4">
        <f t="shared" si="194"/>
        <v>24283.784672710597</v>
      </c>
      <c r="T2301" s="4">
        <f t="shared" si="195"/>
        <v>83922.89537818078</v>
      </c>
      <c r="U2301" s="4" t="s">
        <v>9</v>
      </c>
      <c r="V2301" t="s">
        <v>9</v>
      </c>
      <c r="W2301" t="s">
        <v>9</v>
      </c>
      <c r="X2301" t="str">
        <f>IF(AND(L2301&lt;&gt;L2300,以前300和1000统计!D2301&gt;以前300和1000统计!E2301+30),1,"")</f>
        <v/>
      </c>
      <c r="Y2301" t="str">
        <f t="shared" si="196"/>
        <v/>
      </c>
    </row>
    <row r="2302" spans="1:25" x14ac:dyDescent="0.25">
      <c r="A2302" s="6">
        <v>45796</v>
      </c>
      <c r="B2302" s="4">
        <v>6073.2</v>
      </c>
      <c r="C2302" s="4">
        <v>6100.8</v>
      </c>
      <c r="D2302" s="4">
        <v>6009.95</v>
      </c>
      <c r="E2302" s="4">
        <v>6095.34</v>
      </c>
      <c r="F2302" s="13">
        <v>6.3232205829910626E-3</v>
      </c>
      <c r="G2302" s="13" t="s">
        <v>9</v>
      </c>
      <c r="H2302" s="13" t="str">
        <f t="shared" si="193"/>
        <v/>
      </c>
      <c r="I2302" s="7">
        <v>214012637258</v>
      </c>
      <c r="J2302" s="8">
        <v>215025975869.33334</v>
      </c>
      <c r="K2302" s="8">
        <v>241022254358</v>
      </c>
      <c r="L2302" s="4">
        <f>IF(AND(以前300和1000统计!C2301&lt;-10,J2301&lt;K2301*1.05,以前300和1000统计!G2301&lt;10),L2301*(2-E2302/E2301),L2301)</f>
        <v>25801.093356864785</v>
      </c>
      <c r="M2302" s="4">
        <f t="shared" si="197"/>
        <v>6095.34</v>
      </c>
      <c r="N2302" s="4">
        <f t="shared" si="198"/>
        <v>1</v>
      </c>
      <c r="O2302" t="s">
        <v>9</v>
      </c>
      <c r="P2302" t="s">
        <v>9</v>
      </c>
      <c r="R2302" t="s">
        <v>9</v>
      </c>
      <c r="S2302" s="4">
        <f t="shared" si="194"/>
        <v>24392.715382517126</v>
      </c>
      <c r="T2302" s="4">
        <f t="shared" si="195"/>
        <v>84299.351547833678</v>
      </c>
      <c r="U2302" s="4" t="s">
        <v>9</v>
      </c>
      <c r="V2302" t="s">
        <v>9</v>
      </c>
      <c r="W2302" t="s">
        <v>9</v>
      </c>
      <c r="X2302" t="str">
        <f>IF(AND(L2302&lt;&gt;L2301,以前300和1000统计!D2302&gt;以前300和1000统计!E2302+30),1,"")</f>
        <v/>
      </c>
      <c r="Y2302" t="str">
        <f t="shared" si="196"/>
        <v/>
      </c>
    </row>
    <row r="2303" spans="1:25" x14ac:dyDescent="0.25">
      <c r="A2303" s="6">
        <v>45797</v>
      </c>
      <c r="B2303" s="4">
        <v>6097.36</v>
      </c>
      <c r="C2303" s="4">
        <v>6154.95</v>
      </c>
      <c r="D2303" s="4">
        <v>6078.22</v>
      </c>
      <c r="E2303" s="4">
        <v>6146.02</v>
      </c>
      <c r="F2303" s="13">
        <v>1.2837583963402288E-2</v>
      </c>
      <c r="G2303" s="13" t="s">
        <v>9</v>
      </c>
      <c r="H2303" s="13" t="str">
        <f t="shared" si="193"/>
        <v/>
      </c>
      <c r="I2303" s="7">
        <v>232587241742</v>
      </c>
      <c r="J2303" s="8">
        <v>217585790519</v>
      </c>
      <c r="K2303" s="8">
        <v>242004194077</v>
      </c>
      <c r="L2303" s="4">
        <f>IF(AND(以前300和1000统计!C2302&lt;-10,J2302&lt;K2302*1.05,以前300和1000统计!G2302&lt;10),L2302*(2-E2303/E2302),L2302)</f>
        <v>25801.093356864785</v>
      </c>
      <c r="M2303" s="4">
        <f t="shared" si="197"/>
        <v>6146.02</v>
      </c>
      <c r="N2303" s="4">
        <f t="shared" si="198"/>
        <v>1</v>
      </c>
      <c r="O2303" t="s">
        <v>9</v>
      </c>
      <c r="P2303" t="s">
        <v>9</v>
      </c>
      <c r="R2303" t="s">
        <v>9</v>
      </c>
      <c r="S2303" s="4">
        <f t="shared" si="194"/>
        <v>24595.529797395699</v>
      </c>
      <c r="T2303" s="4">
        <f t="shared" si="195"/>
        <v>85000.262594049986</v>
      </c>
      <c r="U2303" s="4" t="s">
        <v>9</v>
      </c>
      <c r="V2303" t="s">
        <v>9</v>
      </c>
      <c r="W2303" t="s">
        <v>9</v>
      </c>
      <c r="X2303" t="str">
        <f>IF(AND(L2303&lt;&gt;L2302,以前300和1000统计!D2303&gt;以前300和1000统计!E2303+30),1,"")</f>
        <v/>
      </c>
      <c r="Y2303" t="str">
        <f t="shared" si="196"/>
        <v/>
      </c>
    </row>
    <row r="2304" spans="1:25" x14ac:dyDescent="0.25">
      <c r="A2304" s="6">
        <v>45798</v>
      </c>
      <c r="B2304" s="4">
        <v>6137.1</v>
      </c>
      <c r="C2304" s="4">
        <v>6141.73</v>
      </c>
      <c r="D2304" s="4">
        <v>6109.92</v>
      </c>
      <c r="E2304" s="4">
        <v>6132.18</v>
      </c>
      <c r="F2304" s="13">
        <v>6.0439614525193974E-3</v>
      </c>
      <c r="G2304" s="13" t="s">
        <v>9</v>
      </c>
      <c r="H2304" s="13" t="str">
        <f t="shared" si="193"/>
        <v/>
      </c>
      <c r="I2304" s="7">
        <v>234419144815</v>
      </c>
      <c r="J2304" s="8">
        <v>227006341271.66666</v>
      </c>
      <c r="K2304" s="8">
        <v>244188959536.04999</v>
      </c>
      <c r="L2304" s="4">
        <f>IF(AND(以前300和1000统计!C2303&lt;-10,J2303&lt;K2303*1.05,以前300和1000统计!G2303&lt;10),L2303*(2-E2304/E2303),L2303)</f>
        <v>25801.093356864785</v>
      </c>
      <c r="M2304" s="4">
        <f t="shared" si="197"/>
        <v>6132.18</v>
      </c>
      <c r="N2304" s="4">
        <f t="shared" si="198"/>
        <v>1</v>
      </c>
      <c r="O2304" t="s">
        <v>9</v>
      </c>
      <c r="P2304" t="s">
        <v>9</v>
      </c>
      <c r="R2304" t="s">
        <v>9</v>
      </c>
      <c r="S2304" s="4">
        <f t="shared" si="194"/>
        <v>24540.144014011337</v>
      </c>
      <c r="T2304" s="4">
        <f t="shared" si="195"/>
        <v>84808.85357906115</v>
      </c>
      <c r="U2304" s="4" t="s">
        <v>9</v>
      </c>
      <c r="V2304" t="s">
        <v>9</v>
      </c>
      <c r="W2304" t="s">
        <v>9</v>
      </c>
      <c r="X2304" t="str">
        <f>IF(AND(L2304&lt;&gt;L2303,以前300和1000统计!D2304&gt;以前300和1000统计!E2304+30),1,"")</f>
        <v/>
      </c>
      <c r="Y2304" t="str">
        <f t="shared" si="196"/>
        <v/>
      </c>
    </row>
    <row r="2305" spans="1:25" x14ac:dyDescent="0.25">
      <c r="A2305" s="6">
        <v>45799</v>
      </c>
      <c r="B2305" s="4">
        <v>6113.21</v>
      </c>
      <c r="C2305" s="4">
        <v>6146.2</v>
      </c>
      <c r="D2305" s="4">
        <v>6062.59</v>
      </c>
      <c r="E2305" s="4">
        <v>6066.1</v>
      </c>
      <c r="F2305" s="13">
        <v>-1.3003537248495789E-2</v>
      </c>
      <c r="G2305" s="13" t="s">
        <v>9</v>
      </c>
      <c r="H2305" s="13" t="str">
        <f t="shared" si="193"/>
        <v/>
      </c>
      <c r="I2305" s="7">
        <v>220813672515</v>
      </c>
      <c r="J2305" s="8">
        <v>229273353024</v>
      </c>
      <c r="K2305" s="8">
        <v>243789630676.95001</v>
      </c>
      <c r="L2305" s="4">
        <f>IF(AND(以前300和1000统计!C2304&lt;-10,J2304&lt;K2304*1.05,以前300和1000统计!G2304&lt;10),L2304*(2-E2305/E2304),L2304)</f>
        <v>25801.093356864785</v>
      </c>
      <c r="M2305" s="4">
        <f t="shared" si="197"/>
        <v>6066.1</v>
      </c>
      <c r="N2305" s="4">
        <f t="shared" si="198"/>
        <v>1</v>
      </c>
      <c r="O2305" t="s">
        <v>9</v>
      </c>
      <c r="P2305" t="s">
        <v>9</v>
      </c>
      <c r="R2305" t="s">
        <v>9</v>
      </c>
      <c r="S2305" s="4">
        <f t="shared" si="194"/>
        <v>24275.700909528776</v>
      </c>
      <c r="T2305" s="4">
        <f t="shared" si="195"/>
        <v>83894.958513276331</v>
      </c>
      <c r="U2305" s="4" t="s">
        <v>9</v>
      </c>
      <c r="V2305" t="s">
        <v>9</v>
      </c>
      <c r="W2305" t="s">
        <v>9</v>
      </c>
      <c r="X2305" t="str">
        <f>IF(AND(L2305&lt;&gt;L2304,以前300和1000统计!D2305&gt;以前300和1000统计!E2305+30),1,"")</f>
        <v/>
      </c>
      <c r="Y2305" t="str">
        <f t="shared" si="196"/>
        <v/>
      </c>
    </row>
    <row r="2306" spans="1:25" x14ac:dyDescent="0.25">
      <c r="A2306" s="6">
        <v>45800</v>
      </c>
      <c r="B2306" s="4">
        <v>6060.52</v>
      </c>
      <c r="C2306" s="4">
        <v>6099.23</v>
      </c>
      <c r="D2306" s="4">
        <v>5989.68</v>
      </c>
      <c r="E2306" s="4">
        <v>5989.68</v>
      </c>
      <c r="F2306" s="13">
        <v>-2.3238065418823339E-2</v>
      </c>
      <c r="G2306" s="13" t="s">
        <v>9</v>
      </c>
      <c r="H2306" s="13" t="str">
        <f t="shared" si="193"/>
        <v/>
      </c>
      <c r="I2306" s="7">
        <v>224806210853</v>
      </c>
      <c r="J2306" s="8">
        <v>226679676061</v>
      </c>
      <c r="K2306" s="8">
        <v>242690244620.70001</v>
      </c>
      <c r="L2306" s="4">
        <f>IF(AND(以前300和1000统计!C2305&lt;-10,J2305&lt;K2305*1.05,以前300和1000统计!G2305&lt;10),L2305*(2-E2306/E2305),L2305)</f>
        <v>25801.093356864785</v>
      </c>
      <c r="M2306" s="4">
        <f t="shared" si="197"/>
        <v>5989.68</v>
      </c>
      <c r="N2306" s="4">
        <f t="shared" si="198"/>
        <v>1</v>
      </c>
      <c r="O2306">
        <v>13423.876194865874</v>
      </c>
      <c r="P2306" t="s">
        <v>9</v>
      </c>
      <c r="Q2306">
        <v>-1.3769245683577624E-2</v>
      </c>
      <c r="R2306">
        <v>-1.5192171099360663E-2</v>
      </c>
      <c r="S2306" s="4">
        <f t="shared" si="194"/>
        <v>23969.878542026396</v>
      </c>
      <c r="T2306" s="4">
        <f t="shared" si="195"/>
        <v>82838.059891495519</v>
      </c>
      <c r="U2306" s="4">
        <v>6167.46</v>
      </c>
      <c r="V2306">
        <v>-2.8825480830033667E-2</v>
      </c>
      <c r="W2306">
        <v>-1.3769245683577624E-2</v>
      </c>
      <c r="X2306" t="str">
        <f>IF(AND(L2306&lt;&gt;L2305,以前300和1000统计!D2306&gt;以前300和1000统计!E2306+30),1,"")</f>
        <v/>
      </c>
      <c r="Y2306" t="str">
        <f t="shared" si="196"/>
        <v/>
      </c>
    </row>
    <row r="2307" spans="1:25" x14ac:dyDescent="0.25">
      <c r="A2307" s="6">
        <v>45803</v>
      </c>
      <c r="B2307" s="4">
        <v>5991.86</v>
      </c>
      <c r="C2307" s="4">
        <v>6038.81</v>
      </c>
      <c r="D2307" s="4">
        <v>5981.84</v>
      </c>
      <c r="E2307" s="4">
        <v>6028.79</v>
      </c>
      <c r="F2307" s="13">
        <v>-6.1505745042119697E-3</v>
      </c>
      <c r="G2307" s="13">
        <v>-6.1505745042119697E-3</v>
      </c>
      <c r="H2307" s="13" t="str">
        <f t="shared" si="193"/>
        <v/>
      </c>
      <c r="I2307" s="7">
        <v>191925536268</v>
      </c>
      <c r="J2307" s="8">
        <v>212515139878.66666</v>
      </c>
      <c r="K2307" s="8">
        <v>238571022641.64999</v>
      </c>
      <c r="L2307" s="4">
        <f>IF(AND(以前300和1000统计!C2306&lt;-10,J2306&lt;K2306*1.05,以前300和1000统计!G2306&lt;10),L2306*(2-E2307/E2306),L2306)</f>
        <v>25632.623461780746</v>
      </c>
      <c r="M2307" s="4">
        <f t="shared" si="197"/>
        <v>6028.79</v>
      </c>
      <c r="N2307" s="4">
        <f t="shared" si="198"/>
        <v>0</v>
      </c>
      <c r="O2307" t="s">
        <v>9</v>
      </c>
      <c r="P2307" t="s">
        <v>9</v>
      </c>
      <c r="R2307" t="s">
        <v>9</v>
      </c>
      <c r="S2307" s="4">
        <f t="shared" si="194"/>
        <v>23969.878542026396</v>
      </c>
      <c r="T2307" s="4">
        <f t="shared" si="195"/>
        <v>82297.163462578392</v>
      </c>
      <c r="U2307" s="4" t="s">
        <v>9</v>
      </c>
      <c r="V2307" t="s">
        <v>9</v>
      </c>
      <c r="W2307" t="s">
        <v>9</v>
      </c>
      <c r="X2307" t="str">
        <f>IF(AND(L2307&lt;&gt;L2306,以前300和1000统计!D2307&gt;以前300和1000统计!E2307+30),1,"")</f>
        <v/>
      </c>
      <c r="Y2307" t="str">
        <f t="shared" si="196"/>
        <v/>
      </c>
    </row>
    <row r="2308" spans="1:25" x14ac:dyDescent="0.25">
      <c r="A2308" s="6">
        <v>45804</v>
      </c>
      <c r="B2308" s="4">
        <v>6019.54</v>
      </c>
      <c r="C2308" s="4">
        <v>6023.14</v>
      </c>
      <c r="D2308" s="4">
        <v>5971.35</v>
      </c>
      <c r="E2308" s="4">
        <v>6008.46</v>
      </c>
      <c r="F2308" s="13">
        <v>3.1353928757462679E-3</v>
      </c>
      <c r="G2308" s="13">
        <v>3.1353928757462679E-3</v>
      </c>
      <c r="H2308" s="13" t="str">
        <f t="shared" si="193"/>
        <v/>
      </c>
      <c r="I2308" s="7">
        <v>193605916886</v>
      </c>
      <c r="J2308" s="8">
        <v>203445888002.33334</v>
      </c>
      <c r="K2308" s="8">
        <v>236357944924.10001</v>
      </c>
      <c r="L2308" s="4">
        <f>IF(AND(以前300和1000统计!C2307&lt;-10,J2307&lt;K2307*1.05,以前300和1000统计!G2307&lt;10),L2307*(2-E2308/E2307),L2307)</f>
        <v>25719.060580170673</v>
      </c>
      <c r="M2308" s="4">
        <f t="shared" si="197"/>
        <v>6008.46</v>
      </c>
      <c r="N2308" s="4">
        <f t="shared" si="198"/>
        <v>0</v>
      </c>
      <c r="O2308" t="s">
        <v>9</v>
      </c>
      <c r="P2308" t="s">
        <v>9</v>
      </c>
      <c r="R2308" t="s">
        <v>9</v>
      </c>
      <c r="S2308" s="4">
        <f t="shared" si="194"/>
        <v>23969.878542026396</v>
      </c>
      <c r="T2308" s="4">
        <f t="shared" si="195"/>
        <v>82574.682058050152</v>
      </c>
      <c r="U2308" s="4" t="s">
        <v>9</v>
      </c>
      <c r="V2308" t="s">
        <v>9</v>
      </c>
      <c r="W2308" t="s">
        <v>9</v>
      </c>
      <c r="X2308" t="str">
        <f>IF(AND(L2308&lt;&gt;L2307,以前300和1000统计!D2308&gt;以前300和1000统计!E2308+30),1,"")</f>
        <v/>
      </c>
      <c r="Y2308" t="str">
        <f t="shared" si="196"/>
        <v/>
      </c>
    </row>
    <row r="2309" spans="1:25" x14ac:dyDescent="0.25">
      <c r="A2309" s="6">
        <v>45805</v>
      </c>
      <c r="B2309" s="4">
        <v>6006.89</v>
      </c>
      <c r="C2309" s="4">
        <v>6023.82</v>
      </c>
      <c r="D2309" s="4">
        <v>5972.18</v>
      </c>
      <c r="E2309" s="4">
        <v>5984.46</v>
      </c>
      <c r="F2309" s="13">
        <v>-7.3530509438876068E-3</v>
      </c>
      <c r="G2309" s="13">
        <v>-7.3530509438876068E-3</v>
      </c>
      <c r="H2309" s="13" t="str">
        <f t="shared" ref="H2309:H2372" si="199">IF(AND(G2309&gt;0.02),G2309,"")</f>
        <v/>
      </c>
      <c r="I2309" s="7">
        <v>191732662667</v>
      </c>
      <c r="J2309" s="8">
        <v>192421371940.33334</v>
      </c>
      <c r="K2309" s="8">
        <v>234204604578</v>
      </c>
      <c r="L2309" s="4">
        <f>IF(AND(以前300和1000统计!C2308&lt;-10,J2308&lt;K2308*1.05,以前300和1000统计!G2308&lt;10),L2308*(2-E2309/E2308),L2308)</f>
        <v>25821.791971229963</v>
      </c>
      <c r="M2309" s="4">
        <f t="shared" si="197"/>
        <v>5984.46</v>
      </c>
      <c r="N2309" s="4">
        <f t="shared" si="198"/>
        <v>0</v>
      </c>
      <c r="O2309" t="s">
        <v>9</v>
      </c>
      <c r="P2309" t="s">
        <v>9</v>
      </c>
      <c r="R2309" t="s">
        <v>9</v>
      </c>
      <c r="S2309" s="4">
        <f t="shared" si="194"/>
        <v>23969.878542026396</v>
      </c>
      <c r="T2309" s="4">
        <f t="shared" si="195"/>
        <v>82904.515720817857</v>
      </c>
      <c r="U2309" s="4" t="s">
        <v>9</v>
      </c>
      <c r="V2309" t="s">
        <v>9</v>
      </c>
      <c r="W2309" t="s">
        <v>9</v>
      </c>
      <c r="X2309" t="str">
        <f>IF(AND(L2309&lt;&gt;L2308,以前300和1000统计!D2309&gt;以前300和1000统计!E2309+30),1,"")</f>
        <v/>
      </c>
      <c r="Y2309" t="str">
        <f t="shared" si="196"/>
        <v/>
      </c>
    </row>
    <row r="2310" spans="1:25" x14ac:dyDescent="0.25">
      <c r="A2310" s="6">
        <v>45806</v>
      </c>
      <c r="B2310" s="4">
        <v>5980.86</v>
      </c>
      <c r="C2310" s="4">
        <v>6091.96</v>
      </c>
      <c r="D2310" s="4">
        <v>5980.86</v>
      </c>
      <c r="E2310" s="4">
        <v>6089.58</v>
      </c>
      <c r="F2310" s="13">
        <v>1.350096364126574E-2</v>
      </c>
      <c r="G2310" s="13">
        <v>1.350096364126574E-2</v>
      </c>
      <c r="H2310" s="13" t="str">
        <f t="shared" si="199"/>
        <v/>
      </c>
      <c r="I2310" s="7">
        <v>232575959070</v>
      </c>
      <c r="J2310" s="8">
        <v>205971512874.33334</v>
      </c>
      <c r="K2310" s="8">
        <v>234736523350.60001</v>
      </c>
      <c r="L2310" s="4">
        <f>IF(AND(以前300和1000统计!C2309&lt;-10,J2309&lt;K2309*1.05,以前300和1000统计!G2309&lt;10),L2309*(2-E2310/E2309),L2309)</f>
        <v>25368.219422994083</v>
      </c>
      <c r="M2310" s="4">
        <f t="shared" si="197"/>
        <v>6089.58</v>
      </c>
      <c r="N2310" s="4">
        <f t="shared" si="198"/>
        <v>0</v>
      </c>
      <c r="O2310" t="s">
        <v>9</v>
      </c>
      <c r="P2310" t="s">
        <v>9</v>
      </c>
      <c r="R2310" t="s">
        <v>9</v>
      </c>
      <c r="S2310" s="4">
        <f t="shared" si="194"/>
        <v>23969.878542026396</v>
      </c>
      <c r="T2310" s="4">
        <f t="shared" si="195"/>
        <v>81448.256895030339</v>
      </c>
      <c r="U2310" s="4" t="s">
        <v>9</v>
      </c>
      <c r="V2310" t="s">
        <v>9</v>
      </c>
      <c r="W2310" t="s">
        <v>9</v>
      </c>
      <c r="X2310">
        <f>IF(AND(L2310&lt;&gt;L2309,以前300和1000统计!D2310&gt;以前300和1000统计!E2310+30),1,"")</f>
        <v>1</v>
      </c>
      <c r="Y2310">
        <f t="shared" si="196"/>
        <v>1.756549463109458E-2</v>
      </c>
    </row>
    <row r="2311" spans="1:25" x14ac:dyDescent="0.25">
      <c r="A2311" s="6">
        <v>45807</v>
      </c>
      <c r="B2311" s="4">
        <v>6075.45</v>
      </c>
      <c r="C2311" s="4">
        <v>6075.45</v>
      </c>
      <c r="D2311" s="4">
        <v>6016.89</v>
      </c>
      <c r="E2311" s="4">
        <v>6026.56</v>
      </c>
      <c r="F2311" s="13">
        <v>7.0348870240590777E-3</v>
      </c>
      <c r="G2311" s="13">
        <v>7.0348870240590777E-3</v>
      </c>
      <c r="H2311" s="13" t="str">
        <f t="shared" si="199"/>
        <v/>
      </c>
      <c r="I2311" s="7">
        <v>228038836605</v>
      </c>
      <c r="J2311" s="8">
        <v>217449152780.66666</v>
      </c>
      <c r="K2311" s="8">
        <v>235167875949.85001</v>
      </c>
      <c r="L2311" s="4">
        <f>IF(AND(以前300和1000统计!C2310&lt;-10,J2310&lt;K2310*1.05,以前300和1000统计!G2310&lt;10),L2310*(2-E2311/E2310),L2310)</f>
        <v>25630.750695764469</v>
      </c>
      <c r="M2311" s="4">
        <f t="shared" si="197"/>
        <v>6026.56</v>
      </c>
      <c r="N2311" s="4">
        <f t="shared" si="198"/>
        <v>0</v>
      </c>
      <c r="O2311" t="s">
        <v>9</v>
      </c>
      <c r="P2311" t="s">
        <v>9</v>
      </c>
      <c r="R2311" t="s">
        <v>9</v>
      </c>
      <c r="S2311" s="4">
        <f t="shared" si="194"/>
        <v>23969.878542026396</v>
      </c>
      <c r="T2311" s="4">
        <f t="shared" si="195"/>
        <v>82291.150682372783</v>
      </c>
      <c r="U2311" s="4" t="s">
        <v>9</v>
      </c>
      <c r="V2311" t="s">
        <v>9</v>
      </c>
      <c r="W2311" t="s">
        <v>9</v>
      </c>
      <c r="X2311" t="str">
        <f>IF(AND(L2311&lt;&gt;L2310,以前300和1000统计!D2311&gt;以前300和1000统计!E2311+30),1,"")</f>
        <v/>
      </c>
      <c r="Y2311" t="str">
        <f t="shared" si="196"/>
        <v/>
      </c>
    </row>
    <row r="2312" spans="1:25" x14ac:dyDescent="0.25">
      <c r="A2312" s="6">
        <v>45811</v>
      </c>
      <c r="B2312" s="4">
        <v>6009.18</v>
      </c>
      <c r="C2312" s="4">
        <v>6086.62</v>
      </c>
      <c r="D2312" s="4">
        <v>6008.54</v>
      </c>
      <c r="E2312" s="4">
        <v>6070.04</v>
      </c>
      <c r="F2312" s="13">
        <v>-3.208759881633827E-3</v>
      </c>
      <c r="G2312" s="13">
        <v>-3.208759881633827E-3</v>
      </c>
      <c r="H2312" s="13" t="str">
        <f t="shared" si="199"/>
        <v/>
      </c>
      <c r="I2312" s="7">
        <v>234296502252</v>
      </c>
      <c r="J2312" s="8">
        <v>231637099309</v>
      </c>
      <c r="K2312" s="8">
        <v>234794734850.45001</v>
      </c>
      <c r="L2312" s="4">
        <f>IF(AND(以前300和1000统计!C2311&lt;-10,J2311&lt;K2311*1.05,以前300和1000统计!G2311&lt;10),L2311*(2-E2312/E2311),L2311)</f>
        <v>25445.831763529193</v>
      </c>
      <c r="M2312" s="4">
        <f t="shared" si="197"/>
        <v>6070.04</v>
      </c>
      <c r="N2312" s="4">
        <f t="shared" si="198"/>
        <v>0</v>
      </c>
      <c r="O2312" t="s">
        <v>9</v>
      </c>
      <c r="P2312">
        <v>13239.039545512836</v>
      </c>
      <c r="R2312" t="s">
        <v>9</v>
      </c>
      <c r="S2312" s="4">
        <f t="shared" ref="S2312:S2375" si="200">IF(L2312=L2311,S2311*E2312/E2311,S2311)</f>
        <v>23969.878542026396</v>
      </c>
      <c r="T2312" s="4">
        <f t="shared" ref="T2312:T2375" si="201">IF(L2312&lt;&gt;L2311,T2311*L2312/L2311,T2311*S2312/S2311)</f>
        <v>81697.442292898602</v>
      </c>
      <c r="U2312" s="4" t="s">
        <v>9</v>
      </c>
      <c r="V2312" t="s">
        <v>9</v>
      </c>
      <c r="W2312" t="s">
        <v>9</v>
      </c>
      <c r="X2312" t="str">
        <f>IF(AND(L2312&lt;&gt;L2311,以前300和1000统计!D2312&gt;以前300和1000统计!E2312+30),1,"")</f>
        <v/>
      </c>
      <c r="Y2312" t="str">
        <f t="shared" si="196"/>
        <v/>
      </c>
    </row>
    <row r="2313" spans="1:25" x14ac:dyDescent="0.25">
      <c r="A2313" s="6">
        <v>45812</v>
      </c>
      <c r="B2313" s="4">
        <v>6067.83</v>
      </c>
      <c r="C2313" s="4">
        <v>6124.7</v>
      </c>
      <c r="D2313" s="4">
        <v>6067.83</v>
      </c>
      <c r="E2313" s="4">
        <v>6123.17</v>
      </c>
      <c r="F2313" s="13">
        <v>1.6030704083258129E-2</v>
      </c>
      <c r="G2313" s="13" t="s">
        <v>9</v>
      </c>
      <c r="H2313" s="13" t="str">
        <f t="shared" si="199"/>
        <v/>
      </c>
      <c r="I2313" s="7">
        <v>232039996402</v>
      </c>
      <c r="J2313" s="8">
        <v>231458445086.33334</v>
      </c>
      <c r="K2313" s="8">
        <v>232213812505</v>
      </c>
      <c r="L2313" s="4">
        <f>IF(AND(以前300和1000统计!C2312&lt;-10,J2312&lt;K2312*1.05,以前300和1000统计!G2312&lt;10),L2312*(2-E2313/E2312),L2312)</f>
        <v>25445.831763529193</v>
      </c>
      <c r="M2313" s="4">
        <f t="shared" si="197"/>
        <v>6123.17</v>
      </c>
      <c r="N2313" s="4">
        <f t="shared" si="198"/>
        <v>1</v>
      </c>
      <c r="O2313" t="s">
        <v>9</v>
      </c>
      <c r="P2313" t="s">
        <v>9</v>
      </c>
      <c r="R2313" t="s">
        <v>9</v>
      </c>
      <c r="S2313" s="4">
        <f t="shared" si="200"/>
        <v>24179.682702614773</v>
      </c>
      <c r="T2313" s="4">
        <f t="shared" si="201"/>
        <v>82412.525736998097</v>
      </c>
      <c r="U2313" s="4" t="s">
        <v>9</v>
      </c>
      <c r="V2313" t="s">
        <v>9</v>
      </c>
      <c r="W2313" t="s">
        <v>9</v>
      </c>
      <c r="X2313" t="str">
        <f>IF(AND(L2313&lt;&gt;L2312,以前300和1000统计!D2313&gt;以前300和1000统计!E2313+30),1,"")</f>
        <v/>
      </c>
      <c r="Y2313" t="str">
        <f t="shared" ref="Y2313:Y2376" si="202">IF(X2313=1,E2313/E2312-1,"")</f>
        <v/>
      </c>
    </row>
    <row r="2314" spans="1:25" x14ac:dyDescent="0.25">
      <c r="A2314" s="6">
        <v>45813</v>
      </c>
      <c r="B2314" s="4">
        <v>6125.89</v>
      </c>
      <c r="C2314" s="4">
        <v>6174.85</v>
      </c>
      <c r="D2314" s="4">
        <v>6101.85</v>
      </c>
      <c r="E2314" s="4">
        <v>6167.01</v>
      </c>
      <c r="F2314" s="13">
        <v>1.5975183030095375E-2</v>
      </c>
      <c r="G2314" s="13" t="s">
        <v>9</v>
      </c>
      <c r="H2314" s="13" t="str">
        <f t="shared" si="199"/>
        <v/>
      </c>
      <c r="I2314" s="7">
        <v>273238606861</v>
      </c>
      <c r="J2314" s="8">
        <v>246525035171.66666</v>
      </c>
      <c r="K2314" s="8">
        <v>231049626169.75</v>
      </c>
      <c r="L2314" s="4">
        <f>IF(AND(以前300和1000统计!C2313&lt;-10,J2313&lt;K2313*1.05,以前300和1000统计!G2313&lt;10),L2313*(2-E2314/E2313),L2313)</f>
        <v>25445.831763529193</v>
      </c>
      <c r="M2314" s="4">
        <f t="shared" si="197"/>
        <v>6167.01</v>
      </c>
      <c r="N2314" s="4">
        <f t="shared" si="198"/>
        <v>1</v>
      </c>
      <c r="O2314" t="s">
        <v>9</v>
      </c>
      <c r="P2314" t="s">
        <v>9</v>
      </c>
      <c r="R2314" t="s">
        <v>9</v>
      </c>
      <c r="S2314" s="4">
        <f t="shared" si="200"/>
        <v>24352.801738944429</v>
      </c>
      <c r="T2314" s="4">
        <f t="shared" si="201"/>
        <v>83002.573886618324</v>
      </c>
      <c r="U2314" s="4" t="s">
        <v>9</v>
      </c>
      <c r="V2314" t="s">
        <v>9</v>
      </c>
      <c r="W2314" t="s">
        <v>9</v>
      </c>
      <c r="X2314" t="str">
        <f>IF(AND(L2314&lt;&gt;L2313,以前300和1000统计!D2314&gt;以前300和1000统计!E2314+30),1,"")</f>
        <v/>
      </c>
      <c r="Y2314" t="str">
        <f t="shared" si="202"/>
        <v/>
      </c>
    </row>
    <row r="2315" spans="1:25" x14ac:dyDescent="0.25">
      <c r="A2315" s="6">
        <v>45814</v>
      </c>
      <c r="B2315" s="4">
        <v>6164.41</v>
      </c>
      <c r="C2315" s="4">
        <v>6169.57</v>
      </c>
      <c r="D2315" s="4">
        <v>6137.57</v>
      </c>
      <c r="E2315" s="4">
        <v>6152.84</v>
      </c>
      <c r="F2315" s="13">
        <v>4.8455293581592951E-3</v>
      </c>
      <c r="G2315" s="13" t="s">
        <v>9</v>
      </c>
      <c r="H2315" s="13" t="str">
        <f t="shared" si="199"/>
        <v/>
      </c>
      <c r="I2315" s="7">
        <v>240362538720</v>
      </c>
      <c r="J2315" s="8">
        <v>248547047327.66666</v>
      </c>
      <c r="K2315" s="8">
        <v>229930774603.75</v>
      </c>
      <c r="L2315" s="4">
        <f>IF(AND(以前300和1000统计!C2314&lt;-10,J2314&lt;K2314*1.05,以前300和1000统计!G2314&lt;10),L2314*(2-E2315/E2314),L2314)</f>
        <v>25445.831763529193</v>
      </c>
      <c r="M2315" s="4">
        <f t="shared" si="197"/>
        <v>6152.84</v>
      </c>
      <c r="N2315" s="4">
        <f t="shared" si="198"/>
        <v>1</v>
      </c>
      <c r="O2315" t="s">
        <v>9</v>
      </c>
      <c r="P2315" t="s">
        <v>9</v>
      </c>
      <c r="R2315" t="s">
        <v>9</v>
      </c>
      <c r="S2315" s="4">
        <f t="shared" si="200"/>
        <v>24296.846065021273</v>
      </c>
      <c r="T2315" s="4">
        <f t="shared" si="201"/>
        <v>82811.858049936796</v>
      </c>
      <c r="U2315" s="4" t="s">
        <v>9</v>
      </c>
      <c r="V2315" t="s">
        <v>9</v>
      </c>
      <c r="W2315" t="s">
        <v>9</v>
      </c>
      <c r="X2315" t="str">
        <f>IF(AND(L2315&lt;&gt;L2314,以前300和1000统计!D2315&gt;以前300和1000统计!E2315+30),1,"")</f>
        <v/>
      </c>
      <c r="Y2315" t="str">
        <f t="shared" si="202"/>
        <v/>
      </c>
    </row>
    <row r="2316" spans="1:25" x14ac:dyDescent="0.25">
      <c r="A2316" s="6">
        <v>45817</v>
      </c>
      <c r="B2316" s="4">
        <v>6161.14</v>
      </c>
      <c r="C2316" s="4">
        <v>6226.38</v>
      </c>
      <c r="D2316" s="4">
        <v>6158.9</v>
      </c>
      <c r="E2316" s="4">
        <v>6218.96</v>
      </c>
      <c r="F2316" s="13">
        <v>8.4238553204876165E-3</v>
      </c>
      <c r="G2316" s="13" t="s">
        <v>9</v>
      </c>
      <c r="H2316" s="13" t="str">
        <f t="shared" si="199"/>
        <v/>
      </c>
      <c r="I2316" s="7">
        <v>255785048702</v>
      </c>
      <c r="J2316" s="8">
        <v>256462064761</v>
      </c>
      <c r="K2316" s="8">
        <v>230579548324.39999</v>
      </c>
      <c r="L2316" s="4">
        <f>IF(AND(以前300和1000统计!C2315&lt;-10,J2315&lt;K2315*1.05,以前300和1000统计!G2315&lt;10),L2315*(2-E2316/E2315),L2315)</f>
        <v>25445.831763529193</v>
      </c>
      <c r="M2316" s="4">
        <f t="shared" si="197"/>
        <v>6218.96</v>
      </c>
      <c r="N2316" s="4">
        <f t="shared" si="198"/>
        <v>1</v>
      </c>
      <c r="O2316" t="s">
        <v>9</v>
      </c>
      <c r="P2316" t="s">
        <v>9</v>
      </c>
      <c r="R2316" t="s">
        <v>9</v>
      </c>
      <c r="S2316" s="4">
        <f t="shared" si="200"/>
        <v>24557.946217441815</v>
      </c>
      <c r="T2316" s="4">
        <f t="shared" si="201"/>
        <v>83701.775560267284</v>
      </c>
      <c r="U2316" s="4" t="s">
        <v>9</v>
      </c>
      <c r="V2316" t="s">
        <v>9</v>
      </c>
      <c r="W2316" t="s">
        <v>9</v>
      </c>
      <c r="X2316" t="str">
        <f>IF(AND(L2316&lt;&gt;L2315,以前300和1000统计!D2316&gt;以前300和1000统计!E2316+30),1,"")</f>
        <v/>
      </c>
      <c r="Y2316" t="str">
        <f t="shared" si="202"/>
        <v/>
      </c>
    </row>
    <row r="2317" spans="1:25" x14ac:dyDescent="0.25">
      <c r="A2317" s="6">
        <v>45818</v>
      </c>
      <c r="B2317" s="4">
        <v>6220.04</v>
      </c>
      <c r="C2317" s="4">
        <v>6220.04</v>
      </c>
      <c r="D2317" s="4">
        <v>6098.09</v>
      </c>
      <c r="E2317" s="4">
        <v>6161.69</v>
      </c>
      <c r="F2317" s="13">
        <v>1.4383601718879202E-3</v>
      </c>
      <c r="G2317" s="13" t="s">
        <v>9</v>
      </c>
      <c r="H2317" s="13" t="str">
        <f t="shared" si="199"/>
        <v/>
      </c>
      <c r="I2317" s="7">
        <v>277218151000</v>
      </c>
      <c r="J2317" s="8">
        <v>257788579474</v>
      </c>
      <c r="K2317" s="8">
        <v>231225041395</v>
      </c>
      <c r="L2317" s="4">
        <f>IF(AND(以前300和1000统计!C2316&lt;-10,J2316&lt;K2316*1.05,以前300和1000统计!G2316&lt;10),L2316*(2-E2317/E2316),L2316)</f>
        <v>25445.831763529193</v>
      </c>
      <c r="M2317" s="4">
        <f t="shared" si="197"/>
        <v>6161.69</v>
      </c>
      <c r="N2317" s="4">
        <f t="shared" si="198"/>
        <v>1</v>
      </c>
      <c r="O2317" t="s">
        <v>9</v>
      </c>
      <c r="P2317" t="s">
        <v>9</v>
      </c>
      <c r="R2317" t="s">
        <v>9</v>
      </c>
      <c r="S2317" s="4">
        <f t="shared" si="200"/>
        <v>24331.793680703693</v>
      </c>
      <c r="T2317" s="4">
        <f t="shared" si="201"/>
        <v>82930.971328315864</v>
      </c>
      <c r="U2317" s="4" t="s">
        <v>9</v>
      </c>
      <c r="V2317" t="s">
        <v>9</v>
      </c>
      <c r="W2317" t="s">
        <v>9</v>
      </c>
      <c r="X2317" t="str">
        <f>IF(AND(L2317&lt;&gt;L2316,以前300和1000统计!D2317&gt;以前300和1000统计!E2317+30),1,"")</f>
        <v/>
      </c>
      <c r="Y2317" t="str">
        <f t="shared" si="202"/>
        <v/>
      </c>
    </row>
    <row r="2318" spans="1:25" x14ac:dyDescent="0.25">
      <c r="A2318" s="6">
        <v>45819</v>
      </c>
      <c r="B2318" s="4">
        <v>6162.16</v>
      </c>
      <c r="C2318" s="4">
        <v>6221.2</v>
      </c>
      <c r="D2318" s="4">
        <v>6162.16</v>
      </c>
      <c r="E2318" s="4">
        <v>6186.51</v>
      </c>
      <c r="F2318" s="13">
        <v>-5.2179142493278263E-3</v>
      </c>
      <c r="G2318" s="13" t="s">
        <v>9</v>
      </c>
      <c r="H2318" s="13" t="str">
        <f t="shared" si="199"/>
        <v/>
      </c>
      <c r="I2318" s="7">
        <v>243671184607</v>
      </c>
      <c r="J2318" s="8">
        <v>258891461436.33334</v>
      </c>
      <c r="K2318" s="8">
        <v>230235468930.29999</v>
      </c>
      <c r="L2318" s="4">
        <f>IF(AND(以前300和1000统计!C2317&lt;-10,J2317&lt;K2317*1.05,以前300和1000统计!G2317&lt;10),L2317*(2-E2318/E2317),L2317)</f>
        <v>25445.831763529193</v>
      </c>
      <c r="M2318" s="4">
        <f t="shared" si="197"/>
        <v>6186.51</v>
      </c>
      <c r="N2318" s="4">
        <f t="shared" si="198"/>
        <v>1</v>
      </c>
      <c r="O2318" t="s">
        <v>9</v>
      </c>
      <c r="P2318" t="s">
        <v>9</v>
      </c>
      <c r="R2318" t="s">
        <v>9</v>
      </c>
      <c r="S2318" s="4">
        <f t="shared" si="200"/>
        <v>24429.804959939596</v>
      </c>
      <c r="T2318" s="4">
        <f t="shared" si="201"/>
        <v>83265.026872877308</v>
      </c>
      <c r="U2318" s="4" t="s">
        <v>9</v>
      </c>
      <c r="V2318" t="s">
        <v>9</v>
      </c>
      <c r="W2318" t="s">
        <v>9</v>
      </c>
      <c r="X2318" t="str">
        <f>IF(AND(L2318&lt;&gt;L2317,以前300和1000统计!D2318&gt;以前300和1000统计!E2318+30),1,"")</f>
        <v/>
      </c>
      <c r="Y2318" t="str">
        <f t="shared" si="202"/>
        <v/>
      </c>
    </row>
    <row r="2319" spans="1:25" x14ac:dyDescent="0.25">
      <c r="A2319" s="6">
        <v>45820</v>
      </c>
      <c r="B2319" s="4">
        <v>6171.56</v>
      </c>
      <c r="C2319" s="4">
        <v>6202.73</v>
      </c>
      <c r="D2319" s="4">
        <v>6151.04</v>
      </c>
      <c r="E2319" s="4">
        <v>6192.22</v>
      </c>
      <c r="F2319" s="13">
        <v>4.954809475971711E-3</v>
      </c>
      <c r="G2319" s="13" t="s">
        <v>9</v>
      </c>
      <c r="H2319" s="13" t="str">
        <f t="shared" si="199"/>
        <v/>
      </c>
      <c r="I2319" s="7">
        <v>250824401493</v>
      </c>
      <c r="J2319" s="8">
        <v>257237912366.66666</v>
      </c>
      <c r="K2319" s="8">
        <v>230150976953.29999</v>
      </c>
      <c r="L2319" s="4">
        <f>IF(AND(以前300和1000统计!C2318&lt;-10,J2318&lt;K2318*1.05,以前300和1000统计!G2318&lt;10),L2318*(2-E2319/E2318),L2318)</f>
        <v>25445.831763529193</v>
      </c>
      <c r="M2319" s="4">
        <f t="shared" si="197"/>
        <v>6192.22</v>
      </c>
      <c r="N2319" s="4">
        <f t="shared" si="198"/>
        <v>1</v>
      </c>
      <c r="O2319" t="s">
        <v>9</v>
      </c>
      <c r="P2319" t="s">
        <v>9</v>
      </c>
      <c r="R2319" t="s">
        <v>9</v>
      </c>
      <c r="S2319" s="4">
        <f t="shared" si="200"/>
        <v>24452.353082600235</v>
      </c>
      <c r="T2319" s="4">
        <f t="shared" si="201"/>
        <v>83341.878490904957</v>
      </c>
      <c r="U2319" s="4" t="s">
        <v>9</v>
      </c>
      <c r="V2319" t="s">
        <v>9</v>
      </c>
      <c r="W2319" t="s">
        <v>9</v>
      </c>
      <c r="X2319" t="str">
        <f>IF(AND(L2319&lt;&gt;L2318,以前300和1000统计!D2319&gt;以前300和1000统计!E2319+30),1,"")</f>
        <v/>
      </c>
      <c r="Y2319" t="str">
        <f t="shared" si="202"/>
        <v/>
      </c>
    </row>
    <row r="2320" spans="1:25" x14ac:dyDescent="0.25">
      <c r="A2320" s="6">
        <v>45821</v>
      </c>
      <c r="B2320" s="4">
        <v>6174.43</v>
      </c>
      <c r="C2320" s="4">
        <v>6183.71</v>
      </c>
      <c r="D2320" s="4">
        <v>6088.57</v>
      </c>
      <c r="E2320" s="4">
        <v>6106.01</v>
      </c>
      <c r="F2320" s="13">
        <v>-1.3012182959374563E-2</v>
      </c>
      <c r="G2320" s="13" t="s">
        <v>9</v>
      </c>
      <c r="H2320" s="13" t="str">
        <f t="shared" si="199"/>
        <v/>
      </c>
      <c r="I2320" s="7">
        <v>298969326947</v>
      </c>
      <c r="J2320" s="8">
        <v>264488304349</v>
      </c>
      <c r="K2320" s="8">
        <v>233854053411</v>
      </c>
      <c r="L2320" s="4">
        <f>IF(AND(以前300和1000统计!C2319&lt;-10,J2319&lt;K2319*1.05,以前300和1000统计!G2319&lt;10),L2319*(2-E2320/E2319),L2319)</f>
        <v>25445.831763529193</v>
      </c>
      <c r="M2320" s="4">
        <f t="shared" si="197"/>
        <v>6106.01</v>
      </c>
      <c r="N2320" s="4">
        <f t="shared" si="198"/>
        <v>1</v>
      </c>
      <c r="O2320" t="s">
        <v>9</v>
      </c>
      <c r="P2320" t="s">
        <v>9</v>
      </c>
      <c r="R2320" t="s">
        <v>9</v>
      </c>
      <c r="S2320" s="4">
        <f t="shared" si="200"/>
        <v>24111.91986813903</v>
      </c>
      <c r="T2320" s="4">
        <f t="shared" si="201"/>
        <v>82181.567109090203</v>
      </c>
      <c r="U2320" s="4" t="s">
        <v>9</v>
      </c>
      <c r="V2320" t="s">
        <v>9</v>
      </c>
      <c r="W2320" t="s">
        <v>9</v>
      </c>
      <c r="X2320" t="str">
        <f>IF(AND(L2320&lt;&gt;L2319,以前300和1000统计!D2320&gt;以前300和1000统计!E2320+30),1,"")</f>
        <v/>
      </c>
      <c r="Y2320" t="str">
        <f t="shared" si="202"/>
        <v/>
      </c>
    </row>
    <row r="2321" spans="1:25" x14ac:dyDescent="0.25">
      <c r="A2321" s="6">
        <v>45824</v>
      </c>
      <c r="B2321" s="4">
        <v>6089.96</v>
      </c>
      <c r="C2321" s="4">
        <v>6151.51</v>
      </c>
      <c r="D2321" s="4">
        <v>6089.96</v>
      </c>
      <c r="E2321" s="4">
        <v>6147.46</v>
      </c>
      <c r="F2321" s="13">
        <v>-7.2284253466446957E-3</v>
      </c>
      <c r="G2321" s="13" t="s">
        <v>9</v>
      </c>
      <c r="H2321" s="13" t="str">
        <f t="shared" si="199"/>
        <v/>
      </c>
      <c r="I2321" s="7">
        <v>253087825584</v>
      </c>
      <c r="J2321" s="8">
        <v>267627184674.66666</v>
      </c>
      <c r="K2321" s="8">
        <v>236200570062.35001</v>
      </c>
      <c r="L2321" s="4">
        <f>IF(AND(以前300和1000统计!C2320&lt;-10,J2320&lt;K2320*1.05,以前300和1000统计!G2320&lt;10),L2320*(2-E2321/E2320),L2320)</f>
        <v>25445.831763529193</v>
      </c>
      <c r="M2321" s="4">
        <f t="shared" si="197"/>
        <v>6147.46</v>
      </c>
      <c r="N2321" s="4">
        <f t="shared" si="198"/>
        <v>1</v>
      </c>
      <c r="O2321" t="s">
        <v>9</v>
      </c>
      <c r="P2321" t="s">
        <v>9</v>
      </c>
      <c r="R2321" t="s">
        <v>9</v>
      </c>
      <c r="S2321" s="4">
        <f t="shared" si="200"/>
        <v>24275.601073792863</v>
      </c>
      <c r="T2321" s="4">
        <f t="shared" si="201"/>
        <v>82739.447943984313</v>
      </c>
      <c r="U2321" s="4" t="s">
        <v>9</v>
      </c>
      <c r="V2321" t="s">
        <v>9</v>
      </c>
      <c r="W2321" t="s">
        <v>9</v>
      </c>
      <c r="X2321" t="str">
        <f>IF(AND(L2321&lt;&gt;L2320,以前300和1000统计!D2321&gt;以前300和1000统计!E2321+30),1,"")</f>
        <v/>
      </c>
      <c r="Y2321" t="str">
        <f t="shared" si="202"/>
        <v/>
      </c>
    </row>
    <row r="2322" spans="1:25" x14ac:dyDescent="0.25">
      <c r="A2322" s="6">
        <v>45825</v>
      </c>
      <c r="B2322" s="4">
        <v>6153.15</v>
      </c>
      <c r="C2322" s="4">
        <v>6171.17</v>
      </c>
      <c r="D2322" s="4">
        <v>6120.57</v>
      </c>
      <c r="E2322" s="4">
        <v>6141.47</v>
      </c>
      <c r="F2322" s="13">
        <v>5.8073930439026533E-3</v>
      </c>
      <c r="G2322" s="13" t="s">
        <v>9</v>
      </c>
      <c r="H2322" s="13" t="str">
        <f t="shared" si="199"/>
        <v/>
      </c>
      <c r="I2322" s="7">
        <v>260873532301</v>
      </c>
      <c r="J2322" s="8">
        <v>270976894944</v>
      </c>
      <c r="K2322" s="8">
        <v>238543614814.5</v>
      </c>
      <c r="L2322" s="4">
        <f>IF(AND(以前300和1000统计!C2321&lt;-10,J2321&lt;K2321*1.05,以前300和1000统计!G2321&lt;10),L2321*(2-E2322/E2321),L2321)</f>
        <v>25445.831763529193</v>
      </c>
      <c r="M2322" s="4">
        <f t="shared" ref="M2322:M2385" si="203">E2322</f>
        <v>6141.47</v>
      </c>
      <c r="N2322" s="4">
        <f t="shared" ref="N2322:N2385" si="204">IF(L2322=L2321,1,0)</f>
        <v>1</v>
      </c>
      <c r="O2322" t="s">
        <v>9</v>
      </c>
      <c r="P2322" t="s">
        <v>9</v>
      </c>
      <c r="R2322" t="s">
        <v>9</v>
      </c>
      <c r="S2322" s="4">
        <f t="shared" si="200"/>
        <v>24251.9472638564</v>
      </c>
      <c r="T2322" s="4">
        <f t="shared" si="201"/>
        <v>82658.827770256554</v>
      </c>
      <c r="U2322" s="4" t="s">
        <v>9</v>
      </c>
      <c r="V2322" t="s">
        <v>9</v>
      </c>
      <c r="W2322" t="s">
        <v>9</v>
      </c>
      <c r="X2322" t="str">
        <f>IF(AND(L2322&lt;&gt;L2321,以前300和1000统计!D2322&gt;以前300和1000统计!E2322+30),1,"")</f>
        <v/>
      </c>
      <c r="Y2322" t="str">
        <f t="shared" si="202"/>
        <v/>
      </c>
    </row>
    <row r="2323" spans="1:25" x14ac:dyDescent="0.25">
      <c r="A2323" s="6">
        <v>45826</v>
      </c>
      <c r="B2323" s="4">
        <v>6126.18</v>
      </c>
      <c r="C2323" s="4">
        <v>6143.21</v>
      </c>
      <c r="D2323" s="4">
        <v>6086.69</v>
      </c>
      <c r="E2323" s="4">
        <v>6135.39</v>
      </c>
      <c r="F2323" s="13">
        <v>-1.9634125313543471E-3</v>
      </c>
      <c r="G2323" s="13" t="s">
        <v>9</v>
      </c>
      <c r="H2323" s="13" t="str">
        <f t="shared" si="199"/>
        <v/>
      </c>
      <c r="I2323" s="7">
        <v>256463608433</v>
      </c>
      <c r="J2323" s="8">
        <v>256808322106</v>
      </c>
      <c r="K2323" s="8">
        <v>239737433149.04999</v>
      </c>
      <c r="L2323" s="4">
        <f>IF(AND(以前300和1000统计!C2322&lt;-10,J2322&lt;K2322*1.05,以前300和1000统计!G2322&lt;10),L2322*(2-E2323/E2322),L2322)</f>
        <v>25445.831763529193</v>
      </c>
      <c r="M2323" s="4">
        <f t="shared" si="203"/>
        <v>6135.39</v>
      </c>
      <c r="N2323" s="4">
        <f t="shared" si="204"/>
        <v>1</v>
      </c>
      <c r="O2323" t="s">
        <v>9</v>
      </c>
      <c r="P2323" t="s">
        <v>9</v>
      </c>
      <c r="R2323" t="s">
        <v>9</v>
      </c>
      <c r="S2323" s="4">
        <f t="shared" si="200"/>
        <v>24227.938054438418</v>
      </c>
      <c r="T2323" s="4">
        <f t="shared" si="201"/>
        <v>82576.996275053738</v>
      </c>
      <c r="U2323" s="4" t="s">
        <v>9</v>
      </c>
      <c r="V2323" t="s">
        <v>9</v>
      </c>
      <c r="W2323" t="s">
        <v>9</v>
      </c>
      <c r="X2323" t="str">
        <f>IF(AND(L2323&lt;&gt;L2322,以前300和1000统计!D2323&gt;以前300和1000统计!E2323+30),1,"")</f>
        <v/>
      </c>
      <c r="Y2323" t="str">
        <f t="shared" si="202"/>
        <v/>
      </c>
    </row>
    <row r="2324" spans="1:25" x14ac:dyDescent="0.25">
      <c r="A2324" s="6">
        <v>45827</v>
      </c>
      <c r="B2324" s="4">
        <v>6127.94</v>
      </c>
      <c r="C2324" s="4">
        <v>6146.64</v>
      </c>
      <c r="D2324" s="4">
        <v>6028.72</v>
      </c>
      <c r="E2324" s="4">
        <v>6048.22</v>
      </c>
      <c r="F2324" s="13">
        <v>-1.5183661240712687E-2</v>
      </c>
      <c r="G2324" s="13" t="s">
        <v>9</v>
      </c>
      <c r="H2324" s="13" t="str">
        <f t="shared" si="199"/>
        <v/>
      </c>
      <c r="I2324" s="7">
        <v>270827079699</v>
      </c>
      <c r="J2324" s="8">
        <v>262721406811</v>
      </c>
      <c r="K2324" s="8">
        <v>241557829893.25</v>
      </c>
      <c r="L2324" s="4">
        <f>IF(AND(以前300和1000统计!C2323&lt;-10,J2323&lt;K2323*1.05,以前300和1000统计!G2323&lt;10),L2323*(2-E2324/E2323),L2323)</f>
        <v>25445.831763529193</v>
      </c>
      <c r="M2324" s="4">
        <f t="shared" si="203"/>
        <v>6048.22</v>
      </c>
      <c r="N2324" s="4">
        <f t="shared" si="204"/>
        <v>1</v>
      </c>
      <c r="O2324" t="s">
        <v>9</v>
      </c>
      <c r="P2324" t="s">
        <v>9</v>
      </c>
      <c r="R2324" t="s">
        <v>9</v>
      </c>
      <c r="S2324" s="4">
        <f t="shared" si="200"/>
        <v>23883.713912174375</v>
      </c>
      <c r="T2324" s="4">
        <f t="shared" si="201"/>
        <v>81403.76413083855</v>
      </c>
      <c r="U2324" s="4" t="s">
        <v>9</v>
      </c>
      <c r="V2324" t="s">
        <v>9</v>
      </c>
      <c r="W2324" t="s">
        <v>9</v>
      </c>
      <c r="X2324" t="str">
        <f>IF(AND(L2324&lt;&gt;L2323,以前300和1000统计!D2324&gt;以前300和1000统计!E2324+30),1,"")</f>
        <v/>
      </c>
      <c r="Y2324" t="str">
        <f t="shared" si="202"/>
        <v/>
      </c>
    </row>
    <row r="2325" spans="1:25" x14ac:dyDescent="0.25">
      <c r="A2325" s="6">
        <v>45828</v>
      </c>
      <c r="B2325" s="4">
        <v>6039.99</v>
      </c>
      <c r="C2325" s="4">
        <v>6061.84</v>
      </c>
      <c r="D2325" s="4">
        <v>5997.59</v>
      </c>
      <c r="E2325" s="4">
        <v>5999.59</v>
      </c>
      <c r="F2325" s="13">
        <v>-2.2133882279692152E-2</v>
      </c>
      <c r="G2325" s="13" t="s">
        <v>9</v>
      </c>
      <c r="H2325" s="13" t="str">
        <f t="shared" si="199"/>
        <v/>
      </c>
      <c r="I2325" s="7">
        <v>226531986434</v>
      </c>
      <c r="J2325" s="8">
        <v>251274224855.33334</v>
      </c>
      <c r="K2325" s="8">
        <v>241843745589.20001</v>
      </c>
      <c r="L2325" s="4">
        <f>IF(AND(以前300和1000统计!C2324&lt;-10,J2324&lt;K2324*1.05,以前300和1000统计!G2324&lt;10),L2324*(2-E2325/E2324),L2324)</f>
        <v>25445.831763529193</v>
      </c>
      <c r="M2325" s="4">
        <f t="shared" si="203"/>
        <v>5999.59</v>
      </c>
      <c r="N2325" s="4">
        <f t="shared" si="204"/>
        <v>1</v>
      </c>
      <c r="O2325">
        <v>13239.039545512836</v>
      </c>
      <c r="P2325" t="s">
        <v>9</v>
      </c>
      <c r="Q2325">
        <v>-4.4747100751593272E-2</v>
      </c>
      <c r="R2325">
        <v>-2.4907197326762942E-2</v>
      </c>
      <c r="S2325" s="4">
        <f t="shared" si="200"/>
        <v>23691.679725661805</v>
      </c>
      <c r="T2325" s="4">
        <f t="shared" si="201"/>
        <v>80749.246760491122</v>
      </c>
      <c r="U2325" s="4">
        <v>6218.96</v>
      </c>
      <c r="V2325">
        <v>-3.5274386714177264E-2</v>
      </c>
      <c r="W2325">
        <v>-4.4747100751593272E-2</v>
      </c>
      <c r="X2325" t="str">
        <f>IF(AND(L2325&lt;&gt;L2324,以前300和1000统计!D2325&gt;以前300和1000统计!E2325+30),1,"")</f>
        <v/>
      </c>
      <c r="Y2325" t="str">
        <f t="shared" si="202"/>
        <v/>
      </c>
    </row>
    <row r="2326" spans="1:25" x14ac:dyDescent="0.25">
      <c r="A2326" s="6">
        <v>45831</v>
      </c>
      <c r="B2326" s="4">
        <v>5966.5</v>
      </c>
      <c r="C2326" s="4">
        <v>6083.53</v>
      </c>
      <c r="D2326" s="4">
        <v>5965.66</v>
      </c>
      <c r="E2326" s="4">
        <v>6078.22</v>
      </c>
      <c r="F2326" s="13">
        <v>4.9601370320524474E-3</v>
      </c>
      <c r="G2326" s="13">
        <v>4.9601370320524474E-3</v>
      </c>
      <c r="H2326" s="13" t="str">
        <f t="shared" si="199"/>
        <v/>
      </c>
      <c r="I2326" s="7">
        <v>239995084576</v>
      </c>
      <c r="J2326" s="8">
        <v>245784716903</v>
      </c>
      <c r="K2326" s="8">
        <v>242603189275.35001</v>
      </c>
      <c r="L2326" s="4">
        <f>IF(AND(以前300和1000统计!C2325&lt;-10,J2325&lt;K2325*1.05,以前300和1000统计!G2325&lt;10),L2325*(2-E2326/E2325),L2325)</f>
        <v>25112.341349756534</v>
      </c>
      <c r="M2326" s="4">
        <f t="shared" si="203"/>
        <v>6078.22</v>
      </c>
      <c r="N2326" s="4">
        <f t="shared" si="204"/>
        <v>0</v>
      </c>
      <c r="O2326" t="s">
        <v>9</v>
      </c>
      <c r="P2326" t="s">
        <v>9</v>
      </c>
      <c r="R2326" t="s">
        <v>9</v>
      </c>
      <c r="S2326" s="4">
        <f t="shared" si="200"/>
        <v>23691.679725661805</v>
      </c>
      <c r="T2326" s="4">
        <f t="shared" si="201"/>
        <v>79690.955565129858</v>
      </c>
      <c r="U2326" s="4" t="s">
        <v>9</v>
      </c>
      <c r="V2326" t="s">
        <v>9</v>
      </c>
      <c r="W2326" t="s">
        <v>9</v>
      </c>
      <c r="X2326" t="str">
        <f>IF(AND(L2326&lt;&gt;L2325,以前300和1000统计!D2326&gt;以前300和1000统计!E2326+30),1,"")</f>
        <v/>
      </c>
      <c r="Y2326" t="str">
        <f t="shared" si="202"/>
        <v/>
      </c>
    </row>
    <row r="2327" spans="1:25" x14ac:dyDescent="0.25">
      <c r="A2327" s="6">
        <v>45832</v>
      </c>
      <c r="B2327" s="4">
        <v>6082.74</v>
      </c>
      <c r="C2327" s="4">
        <v>6194.67</v>
      </c>
      <c r="D2327" s="4">
        <v>6082.74</v>
      </c>
      <c r="E2327" s="4">
        <v>6194.67</v>
      </c>
      <c r="F2327" s="13">
        <v>3.2515555229607251E-2</v>
      </c>
      <c r="G2327" s="13">
        <v>3.2515555229607251E-2</v>
      </c>
      <c r="H2327" s="13">
        <f t="shared" si="199"/>
        <v>3.2515555229607251E-2</v>
      </c>
      <c r="I2327" s="7">
        <v>303658275673</v>
      </c>
      <c r="J2327" s="8">
        <v>256728448894.33334</v>
      </c>
      <c r="K2327" s="8">
        <v>248189826245.60001</v>
      </c>
      <c r="L2327" s="4">
        <f>IF(AND(以前300和1000统计!C2326&lt;-10,J2326&lt;K2326*1.05,以前300和1000统计!G2326&lt;10),L2326*(2-E2327/E2326),L2326)</f>
        <v>24631.224813964945</v>
      </c>
      <c r="M2327" s="4">
        <f t="shared" si="203"/>
        <v>6194.67</v>
      </c>
      <c r="N2327" s="4">
        <f t="shared" si="204"/>
        <v>0</v>
      </c>
      <c r="O2327" t="s">
        <v>9</v>
      </c>
      <c r="P2327" t="s">
        <v>9</v>
      </c>
      <c r="R2327" t="s">
        <v>9</v>
      </c>
      <c r="S2327" s="4">
        <f t="shared" si="200"/>
        <v>23691.679725661805</v>
      </c>
      <c r="T2327" s="4">
        <f t="shared" si="201"/>
        <v>78164.190858429647</v>
      </c>
      <c r="U2327" s="4" t="s">
        <v>9</v>
      </c>
      <c r="V2327" t="s">
        <v>9</v>
      </c>
      <c r="W2327" t="s">
        <v>9</v>
      </c>
      <c r="X2327">
        <f>IF(AND(L2327&lt;&gt;L2326,以前300和1000统计!D2327&gt;以前300和1000统计!E2327+30),1,"")</f>
        <v>1</v>
      </c>
      <c r="Y2327">
        <f t="shared" si="202"/>
        <v>1.9158569449608587E-2</v>
      </c>
    </row>
    <row r="2328" spans="1:25" x14ac:dyDescent="0.25">
      <c r="A2328" s="6">
        <v>45833</v>
      </c>
      <c r="B2328" s="4">
        <v>6196.15</v>
      </c>
      <c r="C2328" s="4">
        <v>6282.11</v>
      </c>
      <c r="D2328" s="4">
        <v>6194.15</v>
      </c>
      <c r="E2328" s="4">
        <v>6276.16</v>
      </c>
      <c r="F2328" s="13">
        <v>3.2565455018080947E-2</v>
      </c>
      <c r="G2328" s="13">
        <v>3.2565455018080947E-2</v>
      </c>
      <c r="H2328" s="13">
        <f t="shared" si="199"/>
        <v>3.2565455018080947E-2</v>
      </c>
      <c r="I2328" s="7">
        <v>334997601175</v>
      </c>
      <c r="J2328" s="8">
        <v>292883653808</v>
      </c>
      <c r="K2328" s="8">
        <v>255259410460.04999</v>
      </c>
      <c r="L2328" s="4">
        <f>L2327</f>
        <v>24631.224813964945</v>
      </c>
      <c r="M2328" s="4">
        <f t="shared" si="203"/>
        <v>6276.16</v>
      </c>
      <c r="N2328" s="4">
        <f t="shared" si="204"/>
        <v>1</v>
      </c>
      <c r="O2328" t="s">
        <v>9</v>
      </c>
      <c r="P2328">
        <v>12646.630909115445</v>
      </c>
      <c r="R2328" t="s">
        <v>9</v>
      </c>
      <c r="S2328" s="4">
        <f t="shared" si="200"/>
        <v>24003.340392145117</v>
      </c>
      <c r="T2328" s="4">
        <f t="shared" si="201"/>
        <v>79192.429636775138</v>
      </c>
      <c r="U2328" s="4" t="s">
        <v>9</v>
      </c>
      <c r="V2328" t="s">
        <v>9</v>
      </c>
      <c r="W2328" t="s">
        <v>9</v>
      </c>
      <c r="X2328" t="str">
        <f>IF(AND(L2328&lt;&gt;L2327,以前300和1000统计!D2328&gt;以前300和1000统计!E2328+30),1,"")</f>
        <v/>
      </c>
      <c r="Y2328" t="str">
        <f t="shared" si="202"/>
        <v/>
      </c>
    </row>
    <row r="2329" spans="1:25" x14ac:dyDescent="0.25">
      <c r="A2329" s="6">
        <v>45834</v>
      </c>
      <c r="B2329" s="4">
        <v>6272.44</v>
      </c>
      <c r="C2329" s="4">
        <v>6310.54</v>
      </c>
      <c r="D2329" s="4">
        <v>6244.78</v>
      </c>
      <c r="E2329" s="4">
        <v>6247.79</v>
      </c>
      <c r="F2329" s="13">
        <v>8.5751137671579158E-3</v>
      </c>
      <c r="G2329" s="13" t="s">
        <v>9</v>
      </c>
      <c r="H2329" s="13" t="str">
        <f t="shared" si="199"/>
        <v/>
      </c>
      <c r="I2329" s="7">
        <v>343746329448</v>
      </c>
      <c r="J2329" s="8">
        <v>327467402098.66669</v>
      </c>
      <c r="K2329" s="8">
        <v>262860093799.10001</v>
      </c>
      <c r="L2329" s="4">
        <f>IF(AND(以前300和1000统计!C2328&lt;-10,J2328&lt;K2328*1.05,以前300和1000统计!G2328&lt;10),L2328*(2-E2329/E2328),L2328)</f>
        <v>24631.224813964945</v>
      </c>
      <c r="M2329" s="4">
        <f t="shared" si="203"/>
        <v>6247.79</v>
      </c>
      <c r="N2329" s="4">
        <f t="shared" si="204"/>
        <v>1</v>
      </c>
      <c r="O2329" t="s">
        <v>9</v>
      </c>
      <c r="P2329" t="s">
        <v>9</v>
      </c>
      <c r="R2329" t="s">
        <v>9</v>
      </c>
      <c r="S2329" s="4">
        <f t="shared" si="200"/>
        <v>23894.838574644426</v>
      </c>
      <c r="T2329" s="4">
        <f t="shared" si="201"/>
        <v>78834.457687558534</v>
      </c>
      <c r="U2329" s="4" t="s">
        <v>9</v>
      </c>
      <c r="V2329" t="s">
        <v>9</v>
      </c>
      <c r="W2329" t="s">
        <v>9</v>
      </c>
      <c r="X2329" t="str">
        <f>IF(AND(L2329&lt;&gt;L2328,以前300和1000统计!D2329&gt;以前300和1000统计!E2329+30),1,"")</f>
        <v/>
      </c>
      <c r="Y2329" t="str">
        <f t="shared" si="202"/>
        <v/>
      </c>
    </row>
    <row r="2330" spans="1:25" x14ac:dyDescent="0.25">
      <c r="A2330" s="6">
        <v>45835</v>
      </c>
      <c r="B2330" s="4">
        <v>6265.92</v>
      </c>
      <c r="C2330" s="4">
        <v>6319.16</v>
      </c>
      <c r="D2330" s="4">
        <v>6257.59</v>
      </c>
      <c r="E2330" s="4">
        <v>6276.94</v>
      </c>
      <c r="F2330" s="13">
        <v>1.2427981440876756E-4</v>
      </c>
      <c r="G2330" s="13" t="s">
        <v>9</v>
      </c>
      <c r="H2330" s="13" t="str">
        <f t="shared" si="199"/>
        <v/>
      </c>
      <c r="I2330" s="7">
        <v>330455014092</v>
      </c>
      <c r="J2330" s="8">
        <v>336399648238.33331</v>
      </c>
      <c r="K2330" s="8">
        <v>267754046550.20001</v>
      </c>
      <c r="L2330" s="4">
        <f>IF(AND(以前300和1000统计!C2329&lt;-10,J2329&lt;K2329*1.05,以前300和1000统计!G2329&lt;10),L2329*(2-E2330/E2329),L2329)</f>
        <v>24631.224813964945</v>
      </c>
      <c r="M2330" s="4">
        <f t="shared" si="203"/>
        <v>6276.94</v>
      </c>
      <c r="N2330" s="4">
        <f t="shared" si="204"/>
        <v>1</v>
      </c>
      <c r="O2330" t="s">
        <v>9</v>
      </c>
      <c r="P2330" t="s">
        <v>9</v>
      </c>
      <c r="R2330" t="s">
        <v>9</v>
      </c>
      <c r="S2330" s="4">
        <f t="shared" si="200"/>
        <v>24006.323522834246</v>
      </c>
      <c r="T2330" s="4">
        <f t="shared" si="201"/>
        <v>79202.271657232981</v>
      </c>
      <c r="U2330" s="4" t="s">
        <v>9</v>
      </c>
      <c r="V2330" t="s">
        <v>9</v>
      </c>
      <c r="W2330" t="s">
        <v>9</v>
      </c>
      <c r="X2330" t="str">
        <f>IF(AND(L2330&lt;&gt;L2329,以前300和1000统计!D2330&gt;以前300和1000统计!E2330+30),1,"")</f>
        <v/>
      </c>
      <c r="Y2330" t="str">
        <f t="shared" si="202"/>
        <v/>
      </c>
    </row>
    <row r="2331" spans="1:25" x14ac:dyDescent="0.25">
      <c r="A2331" s="6">
        <v>45838</v>
      </c>
      <c r="B2331" s="4">
        <v>6297.08</v>
      </c>
      <c r="C2331" s="4">
        <v>6358.03</v>
      </c>
      <c r="D2331" s="4">
        <v>6292.51</v>
      </c>
      <c r="E2331" s="4">
        <v>6356.18</v>
      </c>
      <c r="F2331" s="13">
        <v>1.7348534441778751E-2</v>
      </c>
      <c r="G2331" s="13" t="s">
        <v>9</v>
      </c>
      <c r="H2331" s="13" t="str">
        <f t="shared" si="199"/>
        <v/>
      </c>
      <c r="I2331" s="7">
        <v>336221160415</v>
      </c>
      <c r="J2331" s="8">
        <v>336807501318.33331</v>
      </c>
      <c r="K2331" s="8">
        <v>273163162740.70001</v>
      </c>
      <c r="L2331" s="4">
        <f>IF(AND(以前300和1000统计!C2330&lt;-10,J2330&lt;K2330*1.05,以前300和1000统计!G2330&lt;10),L2330*(2-E2331/E2330),L2330)</f>
        <v>24631.224813964945</v>
      </c>
      <c r="M2331" s="4">
        <f t="shared" si="203"/>
        <v>6356.18</v>
      </c>
      <c r="N2331" s="4">
        <f t="shared" si="204"/>
        <v>1</v>
      </c>
      <c r="O2331" t="s">
        <v>9</v>
      </c>
      <c r="P2331" t="s">
        <v>9</v>
      </c>
      <c r="R2331" t="s">
        <v>9</v>
      </c>
      <c r="S2331" s="4">
        <f t="shared" si="200"/>
        <v>24309.379004637387</v>
      </c>
      <c r="T2331" s="4">
        <f t="shared" si="201"/>
        <v>80202.119991950094</v>
      </c>
      <c r="U2331" s="4" t="s">
        <v>9</v>
      </c>
      <c r="V2331" t="s">
        <v>9</v>
      </c>
      <c r="W2331" t="s">
        <v>9</v>
      </c>
      <c r="X2331" t="str">
        <f>IF(AND(L2331&lt;&gt;L2330,以前300和1000统计!D2331&gt;以前300和1000统计!E2331+30),1,"")</f>
        <v/>
      </c>
      <c r="Y2331" t="str">
        <f t="shared" si="202"/>
        <v/>
      </c>
    </row>
    <row r="2332" spans="1:25" x14ac:dyDescent="0.25">
      <c r="A2332" s="6">
        <v>45839</v>
      </c>
      <c r="B2332" s="4">
        <v>6358.06</v>
      </c>
      <c r="C2332" s="4">
        <v>6373.77</v>
      </c>
      <c r="D2332" s="4">
        <v>6308.06</v>
      </c>
      <c r="E2332" s="4">
        <v>6373.77</v>
      </c>
      <c r="F2332" s="13">
        <v>1.5426306448683702E-2</v>
      </c>
      <c r="G2332" s="13" t="s">
        <v>9</v>
      </c>
      <c r="H2332" s="13" t="str">
        <f t="shared" si="199"/>
        <v/>
      </c>
      <c r="I2332" s="7">
        <v>334302458347</v>
      </c>
      <c r="J2332" s="8">
        <v>333659544284.66669</v>
      </c>
      <c r="K2332" s="8">
        <v>278163460545.45001</v>
      </c>
      <c r="L2332" s="4">
        <f>IF(AND(以前300和1000统计!C2331&lt;-10,J2331&lt;K2331*1.05,以前300和1000统计!G2331&lt;10),L2331*(2-E2332/E2331),L2331)</f>
        <v>24631.224813964945</v>
      </c>
      <c r="M2332" s="4">
        <f t="shared" si="203"/>
        <v>6373.77</v>
      </c>
      <c r="N2332" s="4">
        <f t="shared" si="204"/>
        <v>1</v>
      </c>
      <c r="O2332" t="s">
        <v>9</v>
      </c>
      <c r="P2332" t="s">
        <v>9</v>
      </c>
      <c r="R2332" t="s">
        <v>9</v>
      </c>
      <c r="S2332" s="4">
        <f t="shared" si="200"/>
        <v>24376.652426203731</v>
      </c>
      <c r="T2332" s="4">
        <f t="shared" si="201"/>
        <v>80424.070171249361</v>
      </c>
      <c r="U2332" s="4" t="s">
        <v>9</v>
      </c>
      <c r="V2332" t="s">
        <v>9</v>
      </c>
      <c r="W2332" t="s">
        <v>9</v>
      </c>
      <c r="X2332" t="str">
        <f>IF(AND(L2332&lt;&gt;L2331,以前300和1000统计!D2332&gt;以前300和1000统计!E2332+30),1,"")</f>
        <v/>
      </c>
      <c r="Y2332" t="str">
        <f t="shared" si="202"/>
        <v/>
      </c>
    </row>
    <row r="2333" spans="1:25" x14ac:dyDescent="0.25">
      <c r="A2333" s="6">
        <v>45840</v>
      </c>
      <c r="B2333" s="4">
        <v>6358.87</v>
      </c>
      <c r="C2333" s="4">
        <v>6358.87</v>
      </c>
      <c r="D2333" s="4">
        <v>6285</v>
      </c>
      <c r="E2333" s="4">
        <v>6309.48</v>
      </c>
      <c r="F2333" s="13">
        <v>-7.3471802246004581E-3</v>
      </c>
      <c r="G2333" s="13" t="s">
        <v>9</v>
      </c>
      <c r="H2333" s="13" t="str">
        <f t="shared" si="199"/>
        <v/>
      </c>
      <c r="I2333" s="7">
        <v>296643998872</v>
      </c>
      <c r="J2333" s="8">
        <v>322389205878</v>
      </c>
      <c r="K2333" s="8">
        <v>281393660668.95001</v>
      </c>
      <c r="L2333" s="4">
        <f>IF(AND(以前300和1000统计!C2332&lt;-10,J2332&lt;K2332*1.05,以前300和1000统计!G2332&lt;10),L2332*(2-E2333/E2332),L2332)</f>
        <v>24631.224813964945</v>
      </c>
      <c r="M2333" s="4">
        <f t="shared" si="203"/>
        <v>6309.48</v>
      </c>
      <c r="N2333" s="4">
        <f t="shared" si="204"/>
        <v>1</v>
      </c>
      <c r="O2333" t="s">
        <v>9</v>
      </c>
      <c r="P2333" t="s">
        <v>9</v>
      </c>
      <c r="R2333" t="s">
        <v>9</v>
      </c>
      <c r="S2333" s="4">
        <f t="shared" si="200"/>
        <v>24130.773615942198</v>
      </c>
      <c r="T2333" s="4">
        <f t="shared" si="201"/>
        <v>79612.860561974216</v>
      </c>
      <c r="U2333" s="4" t="s">
        <v>9</v>
      </c>
      <c r="V2333" t="s">
        <v>9</v>
      </c>
      <c r="W2333" t="s">
        <v>9</v>
      </c>
      <c r="X2333" t="str">
        <f>IF(AND(L2333&lt;&gt;L2332,以前300和1000统计!D2333&gt;以前300和1000统计!E2333+30),1,"")</f>
        <v/>
      </c>
      <c r="Y2333" t="str">
        <f t="shared" si="202"/>
        <v/>
      </c>
    </row>
    <row r="2334" spans="1:25" x14ac:dyDescent="0.25">
      <c r="A2334" s="6">
        <v>45841</v>
      </c>
      <c r="B2334" s="4">
        <v>6306.75</v>
      </c>
      <c r="C2334" s="4">
        <v>6349.14</v>
      </c>
      <c r="D2334" s="4">
        <v>6295.23</v>
      </c>
      <c r="E2334" s="4">
        <v>6342.64</v>
      </c>
      <c r="F2334" s="13">
        <v>-4.8840795949649518E-3</v>
      </c>
      <c r="G2334" s="13" t="s">
        <v>9</v>
      </c>
      <c r="H2334" s="13" t="str">
        <f t="shared" si="199"/>
        <v/>
      </c>
      <c r="I2334" s="7">
        <v>270492479384</v>
      </c>
      <c r="J2334" s="8">
        <v>300479645534.33331</v>
      </c>
      <c r="K2334" s="8">
        <v>281256354295.09998</v>
      </c>
      <c r="L2334" s="4">
        <f>IF(AND(以前300和1000统计!C2333&lt;-10,J2333&lt;K2333*1.05,以前300和1000统计!G2333&lt;10),L2333*(2-E2334/E2333),L2333)</f>
        <v>24631.224813964945</v>
      </c>
      <c r="M2334" s="4">
        <f t="shared" si="203"/>
        <v>6342.64</v>
      </c>
      <c r="N2334" s="4">
        <f t="shared" si="204"/>
        <v>1</v>
      </c>
      <c r="O2334" t="s">
        <v>9</v>
      </c>
      <c r="P2334" t="s">
        <v>9</v>
      </c>
      <c r="R2334" t="s">
        <v>9</v>
      </c>
      <c r="S2334" s="4">
        <f t="shared" si="200"/>
        <v>24257.594915495356</v>
      </c>
      <c r="T2334" s="4">
        <f t="shared" si="201"/>
        <v>80031.272611181936</v>
      </c>
      <c r="U2334" s="4" t="s">
        <v>9</v>
      </c>
      <c r="V2334" t="s">
        <v>9</v>
      </c>
      <c r="W2334" t="s">
        <v>9</v>
      </c>
      <c r="X2334" t="str">
        <f>IF(AND(L2334&lt;&gt;L2333,以前300和1000统计!D2334&gt;以前300和1000统计!E2334+30),1,"")</f>
        <v/>
      </c>
      <c r="Y2334" t="str">
        <f t="shared" si="202"/>
        <v/>
      </c>
    </row>
    <row r="2335" spans="1:25" x14ac:dyDescent="0.25">
      <c r="A2335" s="6">
        <v>45842</v>
      </c>
      <c r="B2335" s="4">
        <v>6338.56</v>
      </c>
      <c r="C2335" s="4">
        <v>6375.07</v>
      </c>
      <c r="D2335" s="4">
        <v>6292.14</v>
      </c>
      <c r="E2335" s="4">
        <v>6312.2</v>
      </c>
      <c r="F2335" s="13">
        <v>4.3109733290225272E-4</v>
      </c>
      <c r="G2335" s="13" t="s">
        <v>9</v>
      </c>
      <c r="H2335" s="13" t="str">
        <f t="shared" si="199"/>
        <v/>
      </c>
      <c r="I2335" s="7">
        <v>304676921480</v>
      </c>
      <c r="J2335" s="8">
        <v>290604466578.66669</v>
      </c>
      <c r="K2335" s="8">
        <v>284472073433.09998</v>
      </c>
      <c r="L2335" s="4">
        <f>IF(AND(以前300和1000统计!C2334&lt;-10,J2334&lt;K2334*1.05,以前300和1000统计!G2334&lt;10),L2334*(2-E2335/E2334),L2334)</f>
        <v>24631.224813964945</v>
      </c>
      <c r="M2335" s="4">
        <f t="shared" si="203"/>
        <v>6312.2</v>
      </c>
      <c r="N2335" s="4">
        <f t="shared" si="204"/>
        <v>1</v>
      </c>
      <c r="O2335" t="s">
        <v>9</v>
      </c>
      <c r="P2335" t="s">
        <v>9</v>
      </c>
      <c r="R2335" t="s">
        <v>9</v>
      </c>
      <c r="S2335" s="4">
        <f t="shared" si="200"/>
        <v>24141.176328088899</v>
      </c>
      <c r="T2335" s="4">
        <f t="shared" si="201"/>
        <v>79647.181453827201</v>
      </c>
      <c r="U2335" s="4" t="s">
        <v>9</v>
      </c>
      <c r="V2335" t="s">
        <v>9</v>
      </c>
      <c r="W2335" t="s">
        <v>9</v>
      </c>
      <c r="X2335" t="str">
        <f>IF(AND(L2335&lt;&gt;L2334,以前300和1000统计!D2335&gt;以前300和1000统计!E2335+30),1,"")</f>
        <v/>
      </c>
      <c r="Y2335" t="str">
        <f t="shared" si="202"/>
        <v/>
      </c>
    </row>
    <row r="2336" spans="1:25" x14ac:dyDescent="0.25">
      <c r="A2336" s="6">
        <v>45845</v>
      </c>
      <c r="B2336" s="4">
        <v>6305.04</v>
      </c>
      <c r="C2336" s="4">
        <v>6333.51</v>
      </c>
      <c r="D2336" s="4">
        <v>6303.86</v>
      </c>
      <c r="E2336" s="4">
        <v>6327.14</v>
      </c>
      <c r="F2336" s="13">
        <v>-2.4437773545400443E-3</v>
      </c>
      <c r="G2336" s="13" t="s">
        <v>9</v>
      </c>
      <c r="H2336" s="13" t="str">
        <f t="shared" si="199"/>
        <v/>
      </c>
      <c r="I2336" s="7">
        <v>264834579254</v>
      </c>
      <c r="J2336" s="8">
        <v>280001326706</v>
      </c>
      <c r="K2336" s="8">
        <v>284924549960.70001</v>
      </c>
      <c r="L2336" s="4">
        <f>IF(AND(以前300和1000统计!C2335&lt;-10,J2335&lt;K2335*1.05,以前300和1000统计!G2335&lt;10),L2335*(2-E2336/E2335),L2335)</f>
        <v>24631.224813964945</v>
      </c>
      <c r="M2336" s="4">
        <f t="shared" si="203"/>
        <v>6327.14</v>
      </c>
      <c r="N2336" s="4">
        <f t="shared" si="204"/>
        <v>1</v>
      </c>
      <c r="O2336" t="s">
        <v>9</v>
      </c>
      <c r="P2336" t="s">
        <v>9</v>
      </c>
      <c r="R2336" t="s">
        <v>9</v>
      </c>
      <c r="S2336" s="4">
        <f t="shared" si="200"/>
        <v>24198.314754365259</v>
      </c>
      <c r="T2336" s="4">
        <f t="shared" si="201"/>
        <v>79835.693999519688</v>
      </c>
      <c r="U2336" s="4" t="s">
        <v>9</v>
      </c>
      <c r="V2336" t="s">
        <v>9</v>
      </c>
      <c r="W2336" t="s">
        <v>9</v>
      </c>
      <c r="X2336" t="str">
        <f>IF(AND(L2336&lt;&gt;L2335,以前300和1000统计!D2336&gt;以前300和1000统计!E2336+30),1,"")</f>
        <v/>
      </c>
      <c r="Y2336" t="str">
        <f t="shared" si="202"/>
        <v/>
      </c>
    </row>
    <row r="2337" spans="1:25" x14ac:dyDescent="0.25">
      <c r="A2337" s="6">
        <v>45846</v>
      </c>
      <c r="B2337" s="4">
        <v>6321.55</v>
      </c>
      <c r="C2337" s="4">
        <v>6408.11</v>
      </c>
      <c r="D2337" s="4">
        <v>6318.52</v>
      </c>
      <c r="E2337" s="4">
        <v>6407.7</v>
      </c>
      <c r="F2337" s="13">
        <v>1.51294318937929E-2</v>
      </c>
      <c r="G2337" s="13" t="s">
        <v>9</v>
      </c>
      <c r="H2337" s="13" t="str">
        <f t="shared" si="199"/>
        <v/>
      </c>
      <c r="I2337" s="7">
        <v>306816858617</v>
      </c>
      <c r="J2337" s="8">
        <v>292109453117</v>
      </c>
      <c r="K2337" s="8">
        <v>286404485341.54999</v>
      </c>
      <c r="L2337" s="4">
        <f>IF(AND(以前300和1000统计!C2336&lt;-10,J2336&lt;K2336*1.05,以前300和1000统计!G2336&lt;10),L2336*(2-E2337/E2336),L2336)</f>
        <v>24631.224813964945</v>
      </c>
      <c r="M2337" s="4">
        <f t="shared" si="203"/>
        <v>6407.7</v>
      </c>
      <c r="N2337" s="4">
        <f t="shared" si="204"/>
        <v>1</v>
      </c>
      <c r="O2337" t="s">
        <v>9</v>
      </c>
      <c r="P2337" t="s">
        <v>9</v>
      </c>
      <c r="R2337" t="s">
        <v>9</v>
      </c>
      <c r="S2337" s="4">
        <f t="shared" si="200"/>
        <v>24506.418611180765</v>
      </c>
      <c r="T2337" s="4">
        <f t="shared" si="201"/>
        <v>80852.198061165429</v>
      </c>
      <c r="U2337" s="4" t="s">
        <v>9</v>
      </c>
      <c r="V2337" t="s">
        <v>9</v>
      </c>
      <c r="W2337" t="s">
        <v>9</v>
      </c>
      <c r="X2337" t="str">
        <f>IF(AND(L2337&lt;&gt;L2336,以前300和1000统计!D2337&gt;以前300和1000统计!E2337+30),1,"")</f>
        <v/>
      </c>
      <c r="Y2337" t="str">
        <f t="shared" si="202"/>
        <v/>
      </c>
    </row>
    <row r="2338" spans="1:25" x14ac:dyDescent="0.25">
      <c r="A2338" s="6">
        <v>45847</v>
      </c>
      <c r="B2338" s="4">
        <v>6412.14</v>
      </c>
      <c r="C2338" s="4">
        <v>6431.09</v>
      </c>
      <c r="D2338" s="4">
        <v>6375.08</v>
      </c>
      <c r="E2338" s="4">
        <v>6390.47</v>
      </c>
      <c r="F2338" s="13">
        <v>1.0009261688535442E-2</v>
      </c>
      <c r="G2338" s="13" t="s">
        <v>9</v>
      </c>
      <c r="H2338" s="13" t="str">
        <f t="shared" si="199"/>
        <v/>
      </c>
      <c r="I2338" s="7">
        <v>303195813288</v>
      </c>
      <c r="J2338" s="8">
        <v>291615750386.33331</v>
      </c>
      <c r="K2338" s="8">
        <v>289380716775.59998</v>
      </c>
      <c r="L2338" s="4">
        <f>IF(AND(以前300和1000统计!C2337&lt;-10,J2337&lt;K2337*1.05,以前300和1000统计!G2337&lt;10),L2337*(2-E2338/E2337),L2337)</f>
        <v>24631.224813964945</v>
      </c>
      <c r="M2338" s="4">
        <f t="shared" si="203"/>
        <v>6390.47</v>
      </c>
      <c r="N2338" s="4">
        <f t="shared" si="204"/>
        <v>1</v>
      </c>
      <c r="O2338" t="s">
        <v>9</v>
      </c>
      <c r="P2338" t="s">
        <v>9</v>
      </c>
      <c r="R2338" t="s">
        <v>9</v>
      </c>
      <c r="S2338" s="4">
        <f t="shared" si="200"/>
        <v>24440.522019163251</v>
      </c>
      <c r="T2338" s="4">
        <f t="shared" si="201"/>
        <v>80634.790352846714</v>
      </c>
      <c r="U2338" s="4" t="s">
        <v>9</v>
      </c>
      <c r="V2338" t="s">
        <v>9</v>
      </c>
      <c r="W2338" t="s">
        <v>9</v>
      </c>
      <c r="X2338" t="str">
        <f>IF(AND(L2338&lt;&gt;L2337,以前300和1000统计!D2338&gt;以前300和1000统计!E2338+30),1,"")</f>
        <v/>
      </c>
      <c r="Y2338" t="str">
        <f t="shared" si="202"/>
        <v/>
      </c>
    </row>
    <row r="2339" spans="1:25" x14ac:dyDescent="0.25">
      <c r="A2339" s="6">
        <v>45848</v>
      </c>
      <c r="B2339" s="4">
        <v>6385.21</v>
      </c>
      <c r="C2339" s="4">
        <v>6427.74</v>
      </c>
      <c r="D2339" s="4">
        <v>6367.66</v>
      </c>
      <c r="E2339" s="4">
        <v>6406.57</v>
      </c>
      <c r="F2339" s="13">
        <v>-1.7635032851104349E-4</v>
      </c>
      <c r="G2339" s="13" t="s">
        <v>9</v>
      </c>
      <c r="H2339" s="13" t="str">
        <f t="shared" si="199"/>
        <v/>
      </c>
      <c r="I2339" s="7">
        <v>296726316907</v>
      </c>
      <c r="J2339" s="8">
        <v>302246329604</v>
      </c>
      <c r="K2339" s="8">
        <v>291675812546.29999</v>
      </c>
      <c r="L2339" s="4">
        <f>IF(AND(以前300和1000统计!C2338&lt;-10,J2338&lt;K2338*1.05,以前300和1000统计!G2338&lt;10),L2338*(2-E2339/E2338),L2338)</f>
        <v>24631.224813964945</v>
      </c>
      <c r="M2339" s="4">
        <f t="shared" si="203"/>
        <v>6406.57</v>
      </c>
      <c r="N2339" s="4">
        <f t="shared" si="204"/>
        <v>1</v>
      </c>
      <c r="O2339" t="s">
        <v>9</v>
      </c>
      <c r="P2339" t="s">
        <v>9</v>
      </c>
      <c r="R2339" t="s">
        <v>9</v>
      </c>
      <c r="S2339" s="4">
        <f t="shared" si="200"/>
        <v>24502.096896208055</v>
      </c>
      <c r="T2339" s="4">
        <f t="shared" si="201"/>
        <v>80837.9397494765</v>
      </c>
      <c r="U2339" s="4" t="s">
        <v>9</v>
      </c>
      <c r="V2339" t="s">
        <v>9</v>
      </c>
      <c r="W2339" t="s">
        <v>9</v>
      </c>
      <c r="X2339" t="str">
        <f>IF(AND(L2339&lt;&gt;L2338,以前300和1000统计!D2339&gt;以前300和1000统计!E2339+30),1,"")</f>
        <v/>
      </c>
      <c r="Y2339" t="str">
        <f t="shared" si="202"/>
        <v/>
      </c>
    </row>
    <row r="2340" spans="1:25" x14ac:dyDescent="0.25">
      <c r="A2340" s="6">
        <v>45849</v>
      </c>
      <c r="B2340" s="4">
        <v>6411.31</v>
      </c>
      <c r="C2340" s="4">
        <v>6487.44</v>
      </c>
      <c r="D2340" s="4">
        <v>6388.4</v>
      </c>
      <c r="E2340" s="4">
        <v>6461.1</v>
      </c>
      <c r="F2340" s="13">
        <v>1.105239520723833E-2</v>
      </c>
      <c r="G2340" s="13" t="s">
        <v>9</v>
      </c>
      <c r="H2340" s="13" t="str">
        <f t="shared" si="199"/>
        <v/>
      </c>
      <c r="I2340" s="7">
        <v>352065982159</v>
      </c>
      <c r="J2340" s="8">
        <v>317329370784.66669</v>
      </c>
      <c r="K2340" s="8">
        <v>294330645306.90002</v>
      </c>
      <c r="L2340" s="4">
        <f>IF(AND(以前300和1000统计!C2339&lt;-10,J2339&lt;K2339*1.05,以前300和1000统计!G2339&lt;10),L2339*(2-E2340/E2339),L2339)</f>
        <v>24631.224813964945</v>
      </c>
      <c r="M2340" s="4">
        <f t="shared" si="203"/>
        <v>6461.1</v>
      </c>
      <c r="N2340" s="4">
        <f t="shared" si="204"/>
        <v>1</v>
      </c>
      <c r="O2340" t="s">
        <v>9</v>
      </c>
      <c r="P2340" t="s">
        <v>9</v>
      </c>
      <c r="R2340" t="s">
        <v>9</v>
      </c>
      <c r="S2340" s="4">
        <f t="shared" si="200"/>
        <v>24710.64832759025</v>
      </c>
      <c r="T2340" s="4">
        <f t="shared" si="201"/>
        <v>81525.997923279167</v>
      </c>
      <c r="U2340" s="4" t="s">
        <v>9</v>
      </c>
      <c r="V2340" t="s">
        <v>9</v>
      </c>
      <c r="W2340" t="s">
        <v>9</v>
      </c>
      <c r="X2340" t="str">
        <f>IF(AND(L2340&lt;&gt;L2339,以前300和1000统计!D2340&gt;以前300和1000统计!E2340+30),1,"")</f>
        <v/>
      </c>
      <c r="Y2340" t="str">
        <f t="shared" si="202"/>
        <v/>
      </c>
    </row>
    <row r="2341" spans="1:25" x14ac:dyDescent="0.25">
      <c r="A2341" s="6">
        <v>45852</v>
      </c>
      <c r="B2341" s="4">
        <v>6465.51</v>
      </c>
      <c r="C2341" s="4">
        <v>6474.93</v>
      </c>
      <c r="D2341" s="4">
        <v>6443.56</v>
      </c>
      <c r="E2341" s="4">
        <v>6462.31</v>
      </c>
      <c r="F2341" s="13">
        <v>8.7004434510198347E-3</v>
      </c>
      <c r="G2341" s="13" t="s">
        <v>9</v>
      </c>
      <c r="H2341" s="13" t="str">
        <f t="shared" si="199"/>
        <v/>
      </c>
      <c r="I2341" s="7">
        <v>302637448818</v>
      </c>
      <c r="J2341" s="8">
        <v>317143249294.66669</v>
      </c>
      <c r="K2341" s="8">
        <v>296808126468.59998</v>
      </c>
      <c r="L2341" s="4">
        <f>IF(AND(以前300和1000统计!C2340&lt;-10,J2340&lt;K2340*1.05,以前300和1000统计!G2340&lt;10),L2340*(2-E2341/E2340),L2340)</f>
        <v>24631.224813964945</v>
      </c>
      <c r="M2341" s="4">
        <f t="shared" si="203"/>
        <v>6462.31</v>
      </c>
      <c r="N2341" s="4">
        <f t="shared" si="204"/>
        <v>1</v>
      </c>
      <c r="O2341" t="s">
        <v>9</v>
      </c>
      <c r="P2341" t="s">
        <v>9</v>
      </c>
      <c r="R2341" t="s">
        <v>9</v>
      </c>
      <c r="S2341" s="4">
        <f t="shared" si="200"/>
        <v>24715.276004684922</v>
      </c>
      <c r="T2341" s="4">
        <f t="shared" si="201"/>
        <v>81541.265672963767</v>
      </c>
      <c r="U2341" s="4" t="s">
        <v>9</v>
      </c>
      <c r="V2341" t="s">
        <v>9</v>
      </c>
      <c r="W2341" t="s">
        <v>9</v>
      </c>
      <c r="X2341" t="str">
        <f>IF(AND(L2341&lt;&gt;L2340,以前300和1000统计!D2341&gt;以前300和1000统计!E2341+30),1,"")</f>
        <v/>
      </c>
      <c r="Y2341" t="str">
        <f t="shared" si="202"/>
        <v/>
      </c>
    </row>
    <row r="2342" spans="1:25" x14ac:dyDescent="0.25">
      <c r="A2342" s="6">
        <v>45853</v>
      </c>
      <c r="B2342" s="4">
        <v>6452</v>
      </c>
      <c r="C2342" s="4">
        <v>6472.53</v>
      </c>
      <c r="D2342" s="4">
        <v>6381.56</v>
      </c>
      <c r="E2342" s="4">
        <v>6442.83</v>
      </c>
      <c r="F2342" s="13">
        <v>-2.8276918790918204E-3</v>
      </c>
      <c r="G2342" s="13" t="s">
        <v>9</v>
      </c>
      <c r="H2342" s="13" t="str">
        <f t="shared" si="199"/>
        <v/>
      </c>
      <c r="I2342" s="7">
        <v>347377816360</v>
      </c>
      <c r="J2342" s="8">
        <v>334027082445.66669</v>
      </c>
      <c r="K2342" s="8">
        <v>301133340671.54999</v>
      </c>
      <c r="L2342" s="4">
        <f>IF(AND(以前300和1000统计!C2341&lt;-10,J2341&lt;K2341*1.05,以前300和1000统计!G2341&lt;10),L2341*(2-E2342/E2341),L2341)</f>
        <v>24631.224813964945</v>
      </c>
      <c r="M2342" s="4">
        <f t="shared" si="203"/>
        <v>6442.83</v>
      </c>
      <c r="N2342" s="4">
        <f t="shared" si="204"/>
        <v>1</v>
      </c>
      <c r="O2342" t="s">
        <v>9</v>
      </c>
      <c r="P2342" t="s">
        <v>9</v>
      </c>
      <c r="R2342" t="s">
        <v>9</v>
      </c>
      <c r="S2342" s="4">
        <f t="shared" si="200"/>
        <v>24640.774227987225</v>
      </c>
      <c r="T2342" s="4">
        <f t="shared" si="201"/>
        <v>81295.467521016646</v>
      </c>
      <c r="U2342" s="4" t="s">
        <v>9</v>
      </c>
      <c r="V2342" t="s">
        <v>9</v>
      </c>
      <c r="W2342" t="s">
        <v>9</v>
      </c>
      <c r="X2342" t="str">
        <f>IF(AND(L2342&lt;&gt;L2341,以前300和1000统计!D2342&gt;以前300和1000统计!E2342+30),1,"")</f>
        <v/>
      </c>
      <c r="Y2342" t="str">
        <f t="shared" si="202"/>
        <v/>
      </c>
    </row>
    <row r="2343" spans="1:25" x14ac:dyDescent="0.25">
      <c r="A2343" s="6">
        <v>45854</v>
      </c>
      <c r="B2343" s="4">
        <v>6440.52</v>
      </c>
      <c r="C2343" s="4">
        <v>6487.83</v>
      </c>
      <c r="D2343" s="4">
        <v>6433.51</v>
      </c>
      <c r="E2343" s="4">
        <v>6462.06</v>
      </c>
      <c r="F2343" s="13">
        <v>-3.8685856914910666E-5</v>
      </c>
      <c r="G2343" s="13" t="s">
        <v>9</v>
      </c>
      <c r="H2343" s="13" t="str">
        <f t="shared" si="199"/>
        <v/>
      </c>
      <c r="I2343" s="7">
        <v>306082808216</v>
      </c>
      <c r="J2343" s="8">
        <v>318699357798</v>
      </c>
      <c r="K2343" s="8">
        <v>303614300660.70001</v>
      </c>
      <c r="L2343" s="4">
        <f>IF(AND(以前300和1000统计!C2342&lt;-10,J2342&lt;K2342*1.05,以前300和1000统计!G2342&lt;10),L2342*(2-E2343/E2342),L2342)</f>
        <v>24631.224813964945</v>
      </c>
      <c r="M2343" s="4">
        <f t="shared" si="203"/>
        <v>6462.06</v>
      </c>
      <c r="N2343" s="4">
        <f t="shared" si="204"/>
        <v>1</v>
      </c>
      <c r="O2343" t="s">
        <v>9</v>
      </c>
      <c r="P2343" t="s">
        <v>9</v>
      </c>
      <c r="R2343" t="s">
        <v>9</v>
      </c>
      <c r="S2343" s="4">
        <f t="shared" si="200"/>
        <v>24714.319873053792</v>
      </c>
      <c r="T2343" s="4">
        <f t="shared" si="201"/>
        <v>81538.111179227286</v>
      </c>
      <c r="U2343" s="4" t="s">
        <v>9</v>
      </c>
      <c r="V2343" t="s">
        <v>9</v>
      </c>
      <c r="W2343" t="s">
        <v>9</v>
      </c>
      <c r="X2343" t="str">
        <f>IF(AND(L2343&lt;&gt;L2342,以前300和1000统计!D2343&gt;以前300和1000统计!E2343+30),1,"")</f>
        <v/>
      </c>
      <c r="Y2343" t="str">
        <f t="shared" si="202"/>
        <v/>
      </c>
    </row>
    <row r="2344" spans="1:25" x14ac:dyDescent="0.25">
      <c r="A2344" s="6">
        <v>45855</v>
      </c>
      <c r="B2344" s="4">
        <v>6458.41</v>
      </c>
      <c r="C2344" s="4">
        <v>6535.67</v>
      </c>
      <c r="D2344" s="4">
        <v>6451.15</v>
      </c>
      <c r="E2344" s="4">
        <v>6535.67</v>
      </c>
      <c r="F2344" s="13">
        <v>1.4409816804106246E-2</v>
      </c>
      <c r="G2344" s="13" t="s">
        <v>9</v>
      </c>
      <c r="H2344" s="13" t="str">
        <f t="shared" si="199"/>
        <v/>
      </c>
      <c r="I2344" s="7">
        <v>325983691186</v>
      </c>
      <c r="J2344" s="8">
        <v>326481438587.33331</v>
      </c>
      <c r="K2344" s="8">
        <v>306372131235.04999</v>
      </c>
      <c r="L2344" s="4">
        <f>IF(AND(以前300和1000统计!C2343&lt;-10,J2343&lt;K2343*1.05,以前300和1000统计!G2343&lt;10),L2343*(2-E2344/E2343),L2343)</f>
        <v>24631.224813964945</v>
      </c>
      <c r="M2344" s="4">
        <f t="shared" si="203"/>
        <v>6535.67</v>
      </c>
      <c r="N2344" s="4">
        <f t="shared" si="204"/>
        <v>1</v>
      </c>
      <c r="O2344" t="s">
        <v>9</v>
      </c>
      <c r="P2344" t="s">
        <v>9</v>
      </c>
      <c r="R2344" t="s">
        <v>9</v>
      </c>
      <c r="S2344" s="4">
        <f t="shared" si="200"/>
        <v>24995.843270523867</v>
      </c>
      <c r="T2344" s="4">
        <f t="shared" si="201"/>
        <v>82466.920314998672</v>
      </c>
      <c r="U2344" s="4" t="s">
        <v>9</v>
      </c>
      <c r="V2344" t="s">
        <v>9</v>
      </c>
      <c r="W2344" t="s">
        <v>9</v>
      </c>
      <c r="X2344" t="str">
        <f>IF(AND(L2344&lt;&gt;L2343,以前300和1000统计!D2344&gt;以前300和1000统计!E2344+30),1,"")</f>
        <v/>
      </c>
      <c r="Y2344" t="str">
        <f t="shared" si="202"/>
        <v/>
      </c>
    </row>
    <row r="2345" spans="1:25" x14ac:dyDescent="0.25">
      <c r="A2345" s="6">
        <v>45856</v>
      </c>
      <c r="B2345" s="4">
        <v>6546.36</v>
      </c>
      <c r="C2345" s="4">
        <v>6563.82</v>
      </c>
      <c r="D2345" s="4">
        <v>6521.5</v>
      </c>
      <c r="E2345" s="4">
        <v>6552.07</v>
      </c>
      <c r="F2345" s="13">
        <v>1.3928994778754644E-2</v>
      </c>
      <c r="G2345" s="13" t="s">
        <v>9</v>
      </c>
      <c r="H2345" s="13" t="str">
        <f t="shared" si="199"/>
        <v/>
      </c>
      <c r="I2345" s="7">
        <v>330217284922</v>
      </c>
      <c r="J2345" s="8">
        <v>320761261441.33331</v>
      </c>
      <c r="K2345" s="8">
        <v>311556396159.45001</v>
      </c>
      <c r="L2345" s="4">
        <f>IF(AND(以前300和1000统计!C2344&lt;-10,J2344&lt;K2344*1.05,以前300和1000统计!G2344&lt;10),L2344*(2-E2345/E2344),L2344)</f>
        <v>24631.224813964945</v>
      </c>
      <c r="M2345" s="4">
        <f t="shared" si="203"/>
        <v>6552.07</v>
      </c>
      <c r="N2345" s="4">
        <f t="shared" si="204"/>
        <v>1</v>
      </c>
      <c r="O2345" t="s">
        <v>9</v>
      </c>
      <c r="P2345" t="s">
        <v>9</v>
      </c>
      <c r="R2345" t="s">
        <v>9</v>
      </c>
      <c r="S2345" s="4">
        <f t="shared" si="200"/>
        <v>25058.565505526029</v>
      </c>
      <c r="T2345" s="4">
        <f t="shared" si="201"/>
        <v>82673.855104112256</v>
      </c>
      <c r="U2345" s="4" t="s">
        <v>9</v>
      </c>
      <c r="V2345" t="s">
        <v>9</v>
      </c>
      <c r="W2345" t="s">
        <v>9</v>
      </c>
      <c r="X2345" t="str">
        <f>IF(AND(L2345&lt;&gt;L2344,以前300和1000统计!D2345&gt;以前300和1000统计!E2345+30),1,"")</f>
        <v/>
      </c>
      <c r="Y2345" t="str">
        <f t="shared" si="202"/>
        <v/>
      </c>
    </row>
    <row r="2346" spans="1:25" x14ac:dyDescent="0.25">
      <c r="A2346" s="6">
        <v>45859</v>
      </c>
      <c r="B2346" s="4">
        <v>6557.25</v>
      </c>
      <c r="C2346" s="4">
        <v>6614.61</v>
      </c>
      <c r="D2346" s="4">
        <v>6555.04</v>
      </c>
      <c r="E2346" s="4">
        <v>6612.26</v>
      </c>
      <c r="F2346" s="13">
        <v>1.1718767930449348E-2</v>
      </c>
      <c r="G2346" s="13" t="s">
        <v>9</v>
      </c>
      <c r="H2346" s="13" t="str">
        <f t="shared" si="199"/>
        <v/>
      </c>
      <c r="I2346" s="7">
        <v>359907688649</v>
      </c>
      <c r="J2346" s="8">
        <v>338702888252.33331</v>
      </c>
      <c r="K2346" s="8">
        <v>317552026363.09998</v>
      </c>
      <c r="L2346" s="4">
        <f>IF(AND(以前300和1000统计!C2345&lt;-10,J2345&lt;K2345*1.05,以前300和1000统计!G2345&lt;10),L2345*(2-E2346/E2345),L2345)</f>
        <v>24631.224813964945</v>
      </c>
      <c r="M2346" s="4">
        <f t="shared" si="203"/>
        <v>6612.26</v>
      </c>
      <c r="N2346" s="4">
        <f t="shared" si="204"/>
        <v>1</v>
      </c>
      <c r="O2346" t="s">
        <v>9</v>
      </c>
      <c r="P2346" t="s">
        <v>9</v>
      </c>
      <c r="R2346" t="s">
        <v>9</v>
      </c>
      <c r="S2346" s="4">
        <f t="shared" si="200"/>
        <v>25288.763757037017</v>
      </c>
      <c r="T2346" s="4">
        <f t="shared" si="201"/>
        <v>83433.33101610899</v>
      </c>
      <c r="U2346" s="4" t="s">
        <v>9</v>
      </c>
      <c r="V2346" t="s">
        <v>9</v>
      </c>
      <c r="W2346" t="s">
        <v>9</v>
      </c>
      <c r="X2346" t="str">
        <f>IF(AND(L2346&lt;&gt;L2345,以前300和1000统计!D2346&gt;以前300和1000统计!E2346+30),1,"")</f>
        <v/>
      </c>
      <c r="Y2346" t="str">
        <f t="shared" si="202"/>
        <v/>
      </c>
    </row>
    <row r="2347" spans="1:25" x14ac:dyDescent="0.25">
      <c r="A2347" s="6">
        <v>45860</v>
      </c>
      <c r="B2347" s="4">
        <v>6607.83</v>
      </c>
      <c r="C2347" s="4">
        <v>6642.24</v>
      </c>
      <c r="D2347" s="4">
        <v>6597.05</v>
      </c>
      <c r="E2347" s="4">
        <v>6637.1</v>
      </c>
      <c r="F2347" s="13">
        <v>1.2977578078378293E-2</v>
      </c>
      <c r="G2347" s="13" t="s">
        <v>9</v>
      </c>
      <c r="H2347" s="13" t="str">
        <f t="shared" si="199"/>
        <v/>
      </c>
      <c r="I2347" s="7">
        <v>395915308553</v>
      </c>
      <c r="J2347" s="8">
        <v>362013427374.66669</v>
      </c>
      <c r="K2347" s="8">
        <v>322164878007.09998</v>
      </c>
      <c r="L2347" s="4">
        <f>IF(AND(以前300和1000统计!C2346&lt;-10,J2346&lt;K2346*1.05,以前300和1000统计!G2346&lt;10),L2346*(2-E2347/E2346),L2346)</f>
        <v>24631.224813964945</v>
      </c>
      <c r="M2347" s="4">
        <f t="shared" si="203"/>
        <v>6637.1</v>
      </c>
      <c r="N2347" s="4">
        <f t="shared" si="204"/>
        <v>1</v>
      </c>
      <c r="O2347" t="s">
        <v>9</v>
      </c>
      <c r="P2347" t="s">
        <v>9</v>
      </c>
      <c r="R2347" t="s">
        <v>9</v>
      </c>
      <c r="S2347" s="4">
        <f t="shared" si="200"/>
        <v>25383.764995906149</v>
      </c>
      <c r="T2347" s="4">
        <f t="shared" si="201"/>
        <v>83746.761513766396</v>
      </c>
      <c r="U2347" s="4" t="s">
        <v>9</v>
      </c>
      <c r="V2347" t="s">
        <v>9</v>
      </c>
      <c r="W2347" t="s">
        <v>9</v>
      </c>
      <c r="X2347" t="str">
        <f>IF(AND(L2347&lt;&gt;L2346,以前300和1000统计!D2347&gt;以前300和1000统计!E2347+30),1,"")</f>
        <v/>
      </c>
      <c r="Y2347" t="str">
        <f t="shared" si="202"/>
        <v/>
      </c>
    </row>
    <row r="2348" spans="1:25" x14ac:dyDescent="0.25">
      <c r="A2348" s="6">
        <v>45861</v>
      </c>
      <c r="B2348" s="4">
        <v>6634.12</v>
      </c>
      <c r="C2348" s="4">
        <v>6667.86</v>
      </c>
      <c r="D2348" s="4">
        <v>6594.48</v>
      </c>
      <c r="E2348" s="4">
        <v>6607.22</v>
      </c>
      <c r="F2348" s="13">
        <v>-7.622204813483302E-4</v>
      </c>
      <c r="G2348" s="13" t="s">
        <v>9</v>
      </c>
      <c r="H2348" s="13" t="str">
        <f t="shared" si="199"/>
        <v/>
      </c>
      <c r="I2348" s="7">
        <v>378330158758</v>
      </c>
      <c r="J2348" s="8">
        <v>378051051986.66669</v>
      </c>
      <c r="K2348" s="8">
        <v>324331505886.25</v>
      </c>
      <c r="L2348" s="4">
        <f>IF(AND(以前300和1000统计!C2347&lt;-10,J2347&lt;K2347*1.05,以前300和1000统计!G2347&lt;10),L2347*(2-E2348/E2347),L2347)</f>
        <v>24631.224813964945</v>
      </c>
      <c r="M2348" s="4">
        <f t="shared" si="203"/>
        <v>6607.22</v>
      </c>
      <c r="N2348" s="4">
        <f t="shared" si="204"/>
        <v>1</v>
      </c>
      <c r="O2348" t="s">
        <v>9</v>
      </c>
      <c r="P2348" t="s">
        <v>9</v>
      </c>
      <c r="R2348" t="s">
        <v>9</v>
      </c>
      <c r="S2348" s="4">
        <f t="shared" si="200"/>
        <v>25269.488143353428</v>
      </c>
      <c r="T2348" s="4">
        <f t="shared" si="201"/>
        <v>83369.736422381407</v>
      </c>
      <c r="U2348" s="4" t="s">
        <v>9</v>
      </c>
      <c r="V2348" t="s">
        <v>9</v>
      </c>
      <c r="W2348" t="s">
        <v>9</v>
      </c>
      <c r="X2348" t="str">
        <f>IF(AND(L2348&lt;&gt;L2347,以前300和1000统计!D2348&gt;以前300和1000统计!E2348+30),1,"")</f>
        <v/>
      </c>
      <c r="Y2348" t="str">
        <f t="shared" si="202"/>
        <v/>
      </c>
    </row>
    <row r="2349" spans="1:25" x14ac:dyDescent="0.25">
      <c r="A2349" s="6">
        <v>45862</v>
      </c>
      <c r="B2349" s="4">
        <v>6602.17</v>
      </c>
      <c r="C2349" s="4">
        <v>6701.12</v>
      </c>
      <c r="D2349" s="4">
        <v>6602.17</v>
      </c>
      <c r="E2349" s="4">
        <v>6701.12</v>
      </c>
      <c r="F2349" s="13">
        <v>9.6457790299979695E-3</v>
      </c>
      <c r="G2349" s="13" t="s">
        <v>9</v>
      </c>
      <c r="H2349" s="13" t="str">
        <f t="shared" si="199"/>
        <v/>
      </c>
      <c r="I2349" s="7">
        <v>374405610913</v>
      </c>
      <c r="J2349" s="8">
        <v>382883692741.33331</v>
      </c>
      <c r="K2349" s="8">
        <v>325864469959.5</v>
      </c>
      <c r="L2349" s="4">
        <f>IF(AND(以前300和1000统计!C2348&lt;-10,J2348&lt;K2348*1.05,以前300和1000统计!G2348&lt;10),L2348*(2-E2349/E2348),L2348)</f>
        <v>24631.224813964945</v>
      </c>
      <c r="M2349" s="4">
        <f t="shared" si="203"/>
        <v>6701.12</v>
      </c>
      <c r="N2349" s="4">
        <f t="shared" si="204"/>
        <v>1</v>
      </c>
      <c r="O2349" t="s">
        <v>9</v>
      </c>
      <c r="P2349" t="s">
        <v>9</v>
      </c>
      <c r="R2349" t="s">
        <v>9</v>
      </c>
      <c r="S2349" s="4">
        <f t="shared" si="200"/>
        <v>25628.611184006058</v>
      </c>
      <c r="T2349" s="4">
        <f t="shared" si="201"/>
        <v>84554.564269806127</v>
      </c>
      <c r="U2349" s="4" t="s">
        <v>9</v>
      </c>
      <c r="V2349" t="s">
        <v>9</v>
      </c>
      <c r="W2349" t="s">
        <v>9</v>
      </c>
      <c r="X2349" t="str">
        <f>IF(AND(L2349&lt;&gt;L2348,以前300和1000统计!D2349&gt;以前300和1000统计!E2349+30),1,"")</f>
        <v/>
      </c>
      <c r="Y2349" t="str">
        <f t="shared" si="202"/>
        <v/>
      </c>
    </row>
    <row r="2350" spans="1:25" x14ac:dyDescent="0.25">
      <c r="A2350" s="6">
        <v>45863</v>
      </c>
      <c r="B2350" s="4">
        <v>6708.08</v>
      </c>
      <c r="C2350" s="4">
        <v>6716.7</v>
      </c>
      <c r="D2350" s="4">
        <v>6674.54</v>
      </c>
      <c r="E2350" s="4">
        <v>6706.61</v>
      </c>
      <c r="F2350" s="13">
        <v>1.5042635177881181E-2</v>
      </c>
      <c r="G2350" s="13" t="s">
        <v>9</v>
      </c>
      <c r="H2350" s="13" t="str">
        <f t="shared" si="199"/>
        <v/>
      </c>
      <c r="I2350" s="7">
        <v>363139664173</v>
      </c>
      <c r="J2350" s="8">
        <v>371958477948</v>
      </c>
      <c r="K2350" s="8">
        <v>327498702463.54999</v>
      </c>
      <c r="L2350" s="4">
        <f>IF(AND(以前300和1000统计!C2349&lt;-10,J2349&lt;K2349*1.05,以前300和1000统计!G2349&lt;10),L2349*(2-E2350/E2349),L2349)</f>
        <v>24631.224813964945</v>
      </c>
      <c r="M2350" s="4">
        <f t="shared" si="203"/>
        <v>6706.61</v>
      </c>
      <c r="N2350" s="4">
        <f t="shared" si="204"/>
        <v>1</v>
      </c>
      <c r="O2350" t="s">
        <v>9</v>
      </c>
      <c r="P2350" t="s">
        <v>9</v>
      </c>
      <c r="R2350" t="s">
        <v>9</v>
      </c>
      <c r="S2350" s="4">
        <f t="shared" si="200"/>
        <v>25649.607834625684</v>
      </c>
      <c r="T2350" s="4">
        <f t="shared" si="201"/>
        <v>84623.836952259386</v>
      </c>
      <c r="U2350" s="4" t="s">
        <v>9</v>
      </c>
      <c r="V2350" t="s">
        <v>9</v>
      </c>
      <c r="W2350" t="s">
        <v>9</v>
      </c>
      <c r="X2350" t="str">
        <f>IF(AND(L2350&lt;&gt;L2349,以前300和1000统计!D2350&gt;以前300和1000统计!E2350+30),1,"")</f>
        <v/>
      </c>
      <c r="Y2350" t="str">
        <f t="shared" si="202"/>
        <v/>
      </c>
    </row>
    <row r="2351" spans="1:25" x14ac:dyDescent="0.25">
      <c r="A2351" s="6">
        <v>45866</v>
      </c>
      <c r="B2351" s="4">
        <v>6713.82</v>
      </c>
      <c r="C2351" s="4">
        <v>6736.08</v>
      </c>
      <c r="D2351" s="4">
        <v>6679.21</v>
      </c>
      <c r="E2351" s="4">
        <v>6729.98</v>
      </c>
      <c r="F2351" s="13">
        <v>4.3067427534502212E-3</v>
      </c>
      <c r="G2351" s="13" t="s">
        <v>9</v>
      </c>
      <c r="H2351" s="13" t="str">
        <f t="shared" si="199"/>
        <v/>
      </c>
      <c r="I2351" s="7">
        <v>359575849641</v>
      </c>
      <c r="J2351" s="8">
        <v>365707041575.66669</v>
      </c>
      <c r="K2351" s="8">
        <v>328666436924.84998</v>
      </c>
      <c r="L2351" s="4">
        <f>IF(AND(以前300和1000统计!C2350&lt;-10,J2350&lt;K2350*1.05,以前300和1000统计!G2350&lt;10),L2350*(2-E2351/E2350),L2350)</f>
        <v>24631.224813964945</v>
      </c>
      <c r="M2351" s="4">
        <f t="shared" si="203"/>
        <v>6729.98</v>
      </c>
      <c r="N2351" s="4">
        <f t="shared" si="204"/>
        <v>1</v>
      </c>
      <c r="O2351" t="s">
        <v>9</v>
      </c>
      <c r="P2351" t="s">
        <v>9</v>
      </c>
      <c r="R2351" t="s">
        <v>9</v>
      </c>
      <c r="S2351" s="4">
        <f t="shared" si="200"/>
        <v>25738.987019503769</v>
      </c>
      <c r="T2351" s="4">
        <f t="shared" si="201"/>
        <v>84918.719026746257</v>
      </c>
      <c r="U2351" s="4" t="s">
        <v>9</v>
      </c>
      <c r="V2351" t="s">
        <v>9</v>
      </c>
      <c r="W2351" t="s">
        <v>9</v>
      </c>
      <c r="X2351" t="str">
        <f>IF(AND(L2351&lt;&gt;L2350,以前300和1000统计!D2351&gt;以前300和1000统计!E2351+30),1,"")</f>
        <v/>
      </c>
      <c r="Y2351" t="str">
        <f t="shared" si="202"/>
        <v/>
      </c>
    </row>
    <row r="2352" spans="1:25" x14ac:dyDescent="0.25">
      <c r="A2352" s="6">
        <v>45867</v>
      </c>
      <c r="B2352" s="4">
        <v>6724.32</v>
      </c>
      <c r="C2352" s="4">
        <v>6773.88</v>
      </c>
      <c r="D2352" s="4">
        <v>6684.16</v>
      </c>
      <c r="E2352" s="4">
        <v>6773.88</v>
      </c>
      <c r="F2352" s="13">
        <v>1.0030402841376018E-2</v>
      </c>
      <c r="G2352" s="13" t="s">
        <v>9</v>
      </c>
      <c r="H2352" s="13" t="str">
        <f t="shared" si="199"/>
        <v/>
      </c>
      <c r="I2352" s="7">
        <v>383703631543</v>
      </c>
      <c r="J2352" s="8">
        <v>368806381785.66669</v>
      </c>
      <c r="K2352" s="8">
        <v>331136495584.65002</v>
      </c>
      <c r="L2352" s="4">
        <f>IF(AND(以前300和1000统计!C2351&lt;-10,J2351&lt;K2351*1.05,以前300和1000统计!G2351&lt;10),L2351*(2-E2352/E2351),L2351)</f>
        <v>24631.224813964945</v>
      </c>
      <c r="M2352" s="4">
        <f t="shared" si="203"/>
        <v>6773.88</v>
      </c>
      <c r="N2352" s="4">
        <f t="shared" si="204"/>
        <v>1</v>
      </c>
      <c r="O2352" t="s">
        <v>9</v>
      </c>
      <c r="P2352" t="s">
        <v>9</v>
      </c>
      <c r="R2352" t="s">
        <v>9</v>
      </c>
      <c r="S2352" s="4">
        <f t="shared" si="200"/>
        <v>25906.883733930295</v>
      </c>
      <c r="T2352" s="4">
        <f t="shared" si="201"/>
        <v>85472.648126873479</v>
      </c>
      <c r="U2352" s="4" t="s">
        <v>9</v>
      </c>
      <c r="V2352" t="s">
        <v>9</v>
      </c>
      <c r="W2352" t="s">
        <v>9</v>
      </c>
      <c r="X2352" t="str">
        <f>IF(AND(L2352&lt;&gt;L2351,以前300和1000统计!D2352&gt;以前300和1000统计!E2352+30),1,"")</f>
        <v/>
      </c>
      <c r="Y2352" t="str">
        <f t="shared" si="202"/>
        <v/>
      </c>
    </row>
    <row r="2353" spans="1:25" x14ac:dyDescent="0.25">
      <c r="A2353" s="6">
        <v>45868</v>
      </c>
      <c r="B2353" s="4">
        <v>6758.33</v>
      </c>
      <c r="C2353" s="4">
        <v>6770.88</v>
      </c>
      <c r="D2353" s="4">
        <v>6662.91</v>
      </c>
      <c r="E2353" s="4">
        <v>6718.48</v>
      </c>
      <c r="F2353" s="13">
        <v>-1.7087717942698699E-3</v>
      </c>
      <c r="G2353" s="13" t="s">
        <v>9</v>
      </c>
      <c r="H2353" s="13" t="str">
        <f t="shared" si="199"/>
        <v/>
      </c>
      <c r="I2353" s="7">
        <v>392675091205</v>
      </c>
      <c r="J2353" s="8">
        <v>378651524129.66669</v>
      </c>
      <c r="K2353" s="8">
        <v>335938050201.29999</v>
      </c>
      <c r="L2353" s="4">
        <f>IF(AND(以前300和1000统计!C2352&lt;-10,J2352&lt;K2352*1.05,以前300和1000统计!G2352&lt;10),L2352*(2-E2353/E2352),L2352)</f>
        <v>24631.224813964945</v>
      </c>
      <c r="M2353" s="4">
        <f t="shared" si="203"/>
        <v>6718.48</v>
      </c>
      <c r="N2353" s="4">
        <f t="shared" si="204"/>
        <v>1</v>
      </c>
      <c r="O2353" t="s">
        <v>9</v>
      </c>
      <c r="P2353" t="s">
        <v>9</v>
      </c>
      <c r="R2353" t="s">
        <v>9</v>
      </c>
      <c r="S2353" s="4">
        <f t="shared" si="200"/>
        <v>25695.004964471766</v>
      </c>
      <c r="T2353" s="4">
        <f t="shared" si="201"/>
        <v>84773.612314867831</v>
      </c>
      <c r="U2353" s="4" t="s">
        <v>9</v>
      </c>
      <c r="V2353" t="s">
        <v>9</v>
      </c>
      <c r="W2353" t="s">
        <v>9</v>
      </c>
      <c r="X2353" t="str">
        <f>IF(AND(L2353&lt;&gt;L2352,以前300和1000统计!D2353&gt;以前300和1000统计!E2353+30),1,"")</f>
        <v/>
      </c>
      <c r="Y2353" t="str">
        <f t="shared" si="202"/>
        <v/>
      </c>
    </row>
    <row r="2354" spans="1:25" x14ac:dyDescent="0.25">
      <c r="A2354" s="6">
        <v>45869</v>
      </c>
      <c r="B2354" s="4">
        <v>6701.16</v>
      </c>
      <c r="C2354" s="4">
        <v>6750.08</v>
      </c>
      <c r="D2354" s="4">
        <v>6639.12</v>
      </c>
      <c r="E2354" s="4">
        <v>6661.19</v>
      </c>
      <c r="F2354" s="13">
        <v>-1.6635960483504353E-2</v>
      </c>
      <c r="G2354" s="13" t="s">
        <v>9</v>
      </c>
      <c r="H2354" s="13" t="str">
        <f t="shared" si="199"/>
        <v/>
      </c>
      <c r="I2354" s="7">
        <v>401821827245</v>
      </c>
      <c r="J2354" s="8">
        <v>392733516664.33331</v>
      </c>
      <c r="K2354" s="8">
        <v>342504517594.34998</v>
      </c>
      <c r="L2354" s="4">
        <f>IF(AND(以前300和1000统计!C2353&lt;-10,J2353&lt;K2353*1.05,以前300和1000统计!G2353&lt;10),L2353*(2-E2354/E2353),L2353)</f>
        <v>24631.224813964945</v>
      </c>
      <c r="M2354" s="4">
        <f t="shared" si="203"/>
        <v>6661.19</v>
      </c>
      <c r="N2354" s="4">
        <f t="shared" si="204"/>
        <v>1</v>
      </c>
      <c r="O2354" t="s">
        <v>9</v>
      </c>
      <c r="P2354" t="s">
        <v>9</v>
      </c>
      <c r="R2354" t="s">
        <v>9</v>
      </c>
      <c r="S2354" s="4">
        <f t="shared" si="200"/>
        <v>25475.897839881891</v>
      </c>
      <c r="T2354" s="4">
        <f t="shared" si="201"/>
        <v>84050.728530214357</v>
      </c>
      <c r="U2354" s="4" t="s">
        <v>9</v>
      </c>
      <c r="V2354" t="s">
        <v>9</v>
      </c>
      <c r="W2354" t="s">
        <v>9</v>
      </c>
      <c r="X2354" t="str">
        <f>IF(AND(L2354&lt;&gt;L2353,以前300和1000统计!D2354&gt;以前300和1000统计!E2354+30),1,"")</f>
        <v/>
      </c>
      <c r="Y2354" t="str">
        <f t="shared" si="202"/>
        <v/>
      </c>
    </row>
    <row r="2355" spans="1:25" x14ac:dyDescent="0.25">
      <c r="A2355" s="6">
        <v>45870</v>
      </c>
      <c r="B2355" s="4">
        <v>6665.64</v>
      </c>
      <c r="C2355" s="4">
        <v>6702.68</v>
      </c>
      <c r="D2355" s="4">
        <v>6625.93</v>
      </c>
      <c r="E2355" s="4">
        <v>6670.47</v>
      </c>
      <c r="F2355" s="13">
        <v>-7.1459615865492321E-3</v>
      </c>
      <c r="G2355" s="13" t="s">
        <v>9</v>
      </c>
      <c r="H2355" s="13" t="str">
        <f t="shared" si="199"/>
        <v/>
      </c>
      <c r="I2355" s="7">
        <v>349070970147</v>
      </c>
      <c r="J2355" s="8">
        <v>381189296199</v>
      </c>
      <c r="K2355" s="8">
        <v>344724220027.70001</v>
      </c>
      <c r="L2355" s="4">
        <f>IF(AND(以前300和1000统计!C2354&lt;-10,J2354&lt;K2354*1.05,以前300和1000统计!G2354&lt;10),L2354*(2-E2355/E2354),L2354)</f>
        <v>24631.224813964945</v>
      </c>
      <c r="M2355" s="4">
        <f t="shared" si="203"/>
        <v>6670.47</v>
      </c>
      <c r="N2355" s="4">
        <f t="shared" si="204"/>
        <v>1</v>
      </c>
      <c r="O2355" t="s">
        <v>9</v>
      </c>
      <c r="P2355" t="s">
        <v>9</v>
      </c>
      <c r="R2355" t="s">
        <v>9</v>
      </c>
      <c r="S2355" s="4">
        <f t="shared" si="200"/>
        <v>25511.389446029458</v>
      </c>
      <c r="T2355" s="4">
        <f t="shared" si="201"/>
        <v>84167.823337712776</v>
      </c>
      <c r="U2355" s="4" t="s">
        <v>9</v>
      </c>
      <c r="V2355" t="s">
        <v>9</v>
      </c>
      <c r="W2355" t="s">
        <v>9</v>
      </c>
      <c r="X2355" t="str">
        <f>IF(AND(L2355&lt;&gt;L2354,以前300和1000统计!D2355&gt;以前300和1000统计!E2355+30),1,"")</f>
        <v/>
      </c>
      <c r="Y2355" t="str">
        <f t="shared" si="202"/>
        <v/>
      </c>
    </row>
    <row r="2356" spans="1:25" x14ac:dyDescent="0.25">
      <c r="A2356" s="6">
        <v>45873</v>
      </c>
      <c r="B2356" s="4">
        <v>6637.84</v>
      </c>
      <c r="C2356" s="4">
        <v>6739.73</v>
      </c>
      <c r="D2356" s="4">
        <v>6631.12</v>
      </c>
      <c r="E2356" s="4">
        <v>6739.69</v>
      </c>
      <c r="F2356" s="13">
        <v>1.1784681115536433E-2</v>
      </c>
      <c r="G2356" s="13" t="s">
        <v>9</v>
      </c>
      <c r="H2356" s="13" t="str">
        <f t="shared" si="199"/>
        <v/>
      </c>
      <c r="I2356" s="7">
        <v>329554815219</v>
      </c>
      <c r="J2356" s="8">
        <v>360149204203.66669</v>
      </c>
      <c r="K2356" s="8">
        <v>347960231825.95001</v>
      </c>
      <c r="L2356" s="4">
        <f>IF(AND(以前300和1000统计!C2355&lt;-10,J2355&lt;K2355*1.05,以前300和1000统计!G2355&lt;10),L2355*(2-E2356/E2355),L2355)</f>
        <v>24631.224813964945</v>
      </c>
      <c r="M2356" s="4">
        <f t="shared" si="203"/>
        <v>6739.69</v>
      </c>
      <c r="N2356" s="4">
        <f t="shared" si="204"/>
        <v>1</v>
      </c>
      <c r="O2356" t="s">
        <v>9</v>
      </c>
      <c r="P2356" t="s">
        <v>9</v>
      </c>
      <c r="R2356" t="s">
        <v>9</v>
      </c>
      <c r="S2356" s="4">
        <f t="shared" si="200"/>
        <v>25776.123172056879</v>
      </c>
      <c r="T2356" s="4">
        <f t="shared" si="201"/>
        <v>85041.239563471434</v>
      </c>
      <c r="U2356" s="4" t="s">
        <v>9</v>
      </c>
      <c r="V2356" t="s">
        <v>9</v>
      </c>
      <c r="W2356" t="s">
        <v>9</v>
      </c>
      <c r="X2356" t="str">
        <f>IF(AND(L2356&lt;&gt;L2355,以前300和1000统计!D2356&gt;以前300和1000统计!E2356+30),1,"")</f>
        <v/>
      </c>
      <c r="Y2356" t="str">
        <f t="shared" si="202"/>
        <v/>
      </c>
    </row>
    <row r="2357" spans="1:25" x14ac:dyDescent="0.25">
      <c r="A2357" s="6">
        <v>45874</v>
      </c>
      <c r="B2357" s="4">
        <v>6753.53</v>
      </c>
      <c r="C2357" s="4">
        <v>6787.48</v>
      </c>
      <c r="D2357" s="4">
        <v>6744.07</v>
      </c>
      <c r="E2357" s="4">
        <v>6787.48</v>
      </c>
      <c r="F2357" s="13">
        <v>1.7541492578483808E-2</v>
      </c>
      <c r="G2357" s="13" t="s">
        <v>9</v>
      </c>
      <c r="H2357" s="13" t="str">
        <f t="shared" si="199"/>
        <v/>
      </c>
      <c r="I2357" s="7">
        <v>348578384502</v>
      </c>
      <c r="J2357" s="8">
        <v>342401389956</v>
      </c>
      <c r="K2357" s="8">
        <v>350048308120.20001</v>
      </c>
      <c r="L2357" s="4">
        <f>IF(AND(以前300和1000统计!C2356&lt;-10,J2356&lt;K2356*1.05,以前300和1000统计!G2356&lt;10),L2356*(2-E2357/E2356),L2356)</f>
        <v>24631.224813964945</v>
      </c>
      <c r="M2357" s="4">
        <f t="shared" si="203"/>
        <v>6787.48</v>
      </c>
      <c r="N2357" s="4">
        <f t="shared" si="204"/>
        <v>1</v>
      </c>
      <c r="O2357" t="s">
        <v>9</v>
      </c>
      <c r="P2357" t="s">
        <v>9</v>
      </c>
      <c r="R2357" t="s">
        <v>9</v>
      </c>
      <c r="S2357" s="4">
        <f t="shared" si="200"/>
        <v>25958.897294663795</v>
      </c>
      <c r="T2357" s="4">
        <f t="shared" si="201"/>
        <v>85644.252586138406</v>
      </c>
      <c r="U2357" s="4" t="s">
        <v>9</v>
      </c>
      <c r="V2357" t="s">
        <v>9</v>
      </c>
      <c r="W2357" t="s">
        <v>9</v>
      </c>
      <c r="X2357" t="str">
        <f>IF(AND(L2357&lt;&gt;L2356,以前300和1000统计!D2357&gt;以前300和1000统计!E2357+30),1,"")</f>
        <v/>
      </c>
      <c r="Y2357" t="str">
        <f t="shared" si="202"/>
        <v/>
      </c>
    </row>
    <row r="2358" spans="1:25" x14ac:dyDescent="0.25">
      <c r="A2358" s="6">
        <v>45875</v>
      </c>
      <c r="B2358" s="4">
        <v>6784.17</v>
      </c>
      <c r="C2358" s="4">
        <v>6865.02</v>
      </c>
      <c r="D2358" s="4">
        <v>6774.03</v>
      </c>
      <c r="E2358" s="4">
        <v>6861.31</v>
      </c>
      <c r="F2358" s="13">
        <v>1.8045340364319484E-2</v>
      </c>
      <c r="G2358" s="13" t="s">
        <v>9</v>
      </c>
      <c r="H2358" s="13" t="str">
        <f t="shared" si="199"/>
        <v/>
      </c>
      <c r="I2358" s="7">
        <v>399056054133</v>
      </c>
      <c r="J2358" s="8">
        <v>359063084618</v>
      </c>
      <c r="K2358" s="8">
        <v>354841320162.45001</v>
      </c>
      <c r="L2358" s="4">
        <f>IF(AND(以前300和1000统计!C2357&lt;-10,J2357&lt;K2357*1.05,以前300和1000统计!G2357&lt;10),L2357*(2-E2358/E2357),L2357)</f>
        <v>24631.224813964945</v>
      </c>
      <c r="M2358" s="4">
        <f t="shared" si="203"/>
        <v>6861.31</v>
      </c>
      <c r="N2358" s="4">
        <f t="shared" si="204"/>
        <v>1</v>
      </c>
      <c r="O2358" t="s">
        <v>9</v>
      </c>
      <c r="P2358" t="s">
        <v>9</v>
      </c>
      <c r="R2358" t="s">
        <v>9</v>
      </c>
      <c r="S2358" s="4">
        <f t="shared" si="200"/>
        <v>26241.262087969269</v>
      </c>
      <c r="T2358" s="4">
        <f t="shared" si="201"/>
        <v>86575.837676397918</v>
      </c>
      <c r="U2358" s="4" t="s">
        <v>9</v>
      </c>
      <c r="V2358" t="s">
        <v>9</v>
      </c>
      <c r="W2358" t="s">
        <v>9</v>
      </c>
      <c r="X2358" t="str">
        <f>IF(AND(L2358&lt;&gt;L2357,以前300和1000统计!D2358&gt;以前300和1000统计!E2358+30),1,"")</f>
        <v/>
      </c>
      <c r="Y2358" t="str">
        <f t="shared" si="202"/>
        <v/>
      </c>
    </row>
    <row r="2359" spans="1:25" x14ac:dyDescent="0.25">
      <c r="A2359" s="6">
        <v>45876</v>
      </c>
      <c r="B2359" s="4">
        <v>6864.45</v>
      </c>
      <c r="C2359" s="4">
        <v>6876.5</v>
      </c>
      <c r="D2359" s="4">
        <v>6813.77</v>
      </c>
      <c r="E2359" s="4">
        <v>6862.15</v>
      </c>
      <c r="F2359" s="13">
        <v>1.1001137388250148E-2</v>
      </c>
      <c r="G2359" s="13" t="s">
        <v>9</v>
      </c>
      <c r="H2359" s="13" t="str">
        <f t="shared" si="199"/>
        <v/>
      </c>
      <c r="I2359" s="7">
        <v>411411186262</v>
      </c>
      <c r="J2359" s="8">
        <v>386348541632.33331</v>
      </c>
      <c r="K2359" s="8">
        <v>360575563630.20001</v>
      </c>
      <c r="L2359" s="4">
        <f>IF(AND(以前300和1000统计!C2358&lt;-10,J2358&lt;K2358*1.05,以前300和1000统计!G2358&lt;10),L2358*(2-E2359/E2358),L2358)</f>
        <v>24631.224813964945</v>
      </c>
      <c r="M2359" s="4">
        <f t="shared" si="203"/>
        <v>6862.15</v>
      </c>
      <c r="N2359" s="4">
        <f t="shared" si="204"/>
        <v>1</v>
      </c>
      <c r="O2359" t="s">
        <v>9</v>
      </c>
      <c r="P2359" t="s">
        <v>9</v>
      </c>
      <c r="R2359" t="s">
        <v>9</v>
      </c>
      <c r="S2359" s="4">
        <f t="shared" si="200"/>
        <v>26244.474690249863</v>
      </c>
      <c r="T2359" s="4">
        <f t="shared" si="201"/>
        <v>86586.4367753525</v>
      </c>
      <c r="U2359" s="4" t="s">
        <v>9</v>
      </c>
      <c r="V2359" t="s">
        <v>9</v>
      </c>
      <c r="W2359" t="s">
        <v>9</v>
      </c>
      <c r="X2359" t="str">
        <f>IF(AND(L2359&lt;&gt;L2358,以前300和1000统计!D2359&gt;以前300和1000统计!E2359+30),1,"")</f>
        <v/>
      </c>
      <c r="Y2359" t="str">
        <f t="shared" si="202"/>
        <v/>
      </c>
    </row>
    <row r="2360" spans="1:25" x14ac:dyDescent="0.25">
      <c r="A2360" s="6">
        <v>45877</v>
      </c>
      <c r="B2360" s="4">
        <v>6844.44</v>
      </c>
      <c r="C2360" s="4">
        <v>6865.84</v>
      </c>
      <c r="D2360" s="4">
        <v>6816.09</v>
      </c>
      <c r="E2360" s="4">
        <v>6838.13</v>
      </c>
      <c r="F2360" s="13">
        <v>-3.3783636069497636E-3</v>
      </c>
      <c r="G2360" s="13" t="s">
        <v>9</v>
      </c>
      <c r="H2360" s="13" t="str">
        <f t="shared" si="199"/>
        <v/>
      </c>
      <c r="I2360" s="7">
        <v>381544614396</v>
      </c>
      <c r="J2360" s="8">
        <v>397337284930.33331</v>
      </c>
      <c r="K2360" s="8">
        <v>362049495242.04999</v>
      </c>
      <c r="L2360" s="4">
        <f>IF(AND(以前300和1000统计!C2359&lt;-10,J2359&lt;K2359*1.05,以前300和1000统计!G2359&lt;10),L2359*(2-E2360/E2359),L2359)</f>
        <v>24631.224813964945</v>
      </c>
      <c r="M2360" s="4">
        <f t="shared" si="203"/>
        <v>6838.13</v>
      </c>
      <c r="N2360" s="4">
        <f t="shared" si="204"/>
        <v>1</v>
      </c>
      <c r="O2360" t="s">
        <v>9</v>
      </c>
      <c r="P2360" t="s">
        <v>9</v>
      </c>
      <c r="R2360" t="s">
        <v>9</v>
      </c>
      <c r="S2360" s="4">
        <f t="shared" si="200"/>
        <v>26152.609563130842</v>
      </c>
      <c r="T2360" s="4">
        <f t="shared" si="201"/>
        <v>86283.353017150774</v>
      </c>
      <c r="U2360" s="4" t="s">
        <v>9</v>
      </c>
      <c r="V2360" t="s">
        <v>9</v>
      </c>
      <c r="W2360" t="s">
        <v>9</v>
      </c>
      <c r="X2360" t="str">
        <f>IF(AND(L2360&lt;&gt;L2359,以前300和1000统计!D2360&gt;以前300和1000统计!E2360+30),1,"")</f>
        <v/>
      </c>
      <c r="Y2360" t="str">
        <f t="shared" si="202"/>
        <v/>
      </c>
    </row>
    <row r="2361" spans="1:25" x14ac:dyDescent="0.25">
      <c r="A2361" s="6">
        <v>45880</v>
      </c>
      <c r="B2361" s="4">
        <v>6850.57</v>
      </c>
      <c r="C2361" s="4">
        <v>6957.4</v>
      </c>
      <c r="D2361" s="4">
        <v>6850.57</v>
      </c>
      <c r="E2361" s="4">
        <v>6943.94</v>
      </c>
      <c r="F2361" s="13">
        <v>1.1919004976574499E-2</v>
      </c>
      <c r="G2361" s="13" t="s">
        <v>9</v>
      </c>
      <c r="H2361" s="13" t="str">
        <f t="shared" si="199"/>
        <v/>
      </c>
      <c r="I2361" s="7">
        <v>401163366844</v>
      </c>
      <c r="J2361" s="8">
        <v>398039722500.66669</v>
      </c>
      <c r="K2361" s="8">
        <v>366975791143.34998</v>
      </c>
      <c r="L2361" s="4">
        <f>IF(AND(以前300和1000统计!C2360&lt;-10,J2360&lt;K2360*1.05,以前300和1000统计!G2360&lt;10),L2360*(2-E2361/E2360),L2360)</f>
        <v>24631.224813964945</v>
      </c>
      <c r="M2361" s="4">
        <f t="shared" si="203"/>
        <v>6943.94</v>
      </c>
      <c r="N2361" s="4">
        <f t="shared" si="204"/>
        <v>1</v>
      </c>
      <c r="O2361" t="s">
        <v>9</v>
      </c>
      <c r="P2361" t="s">
        <v>9</v>
      </c>
      <c r="R2361" t="s">
        <v>9</v>
      </c>
      <c r="S2361" s="4">
        <f t="shared" si="200"/>
        <v>26557.282714690533</v>
      </c>
      <c r="T2361" s="4">
        <f t="shared" si="201"/>
        <v>87618.460946181774</v>
      </c>
      <c r="U2361" s="4" t="s">
        <v>9</v>
      </c>
      <c r="V2361" t="s">
        <v>9</v>
      </c>
      <c r="W2361" t="s">
        <v>9</v>
      </c>
      <c r="X2361" t="str">
        <f>IF(AND(L2361&lt;&gt;L2360,以前300和1000统计!D2361&gt;以前300和1000统计!E2361+30),1,"")</f>
        <v/>
      </c>
      <c r="Y2361" t="str">
        <f t="shared" si="202"/>
        <v/>
      </c>
    </row>
    <row r="2362" spans="1:25" x14ac:dyDescent="0.25">
      <c r="A2362" s="6">
        <v>45881</v>
      </c>
      <c r="B2362" s="4">
        <v>6943.67</v>
      </c>
      <c r="C2362" s="4">
        <v>6963.8</v>
      </c>
      <c r="D2362" s="4">
        <v>6894.85</v>
      </c>
      <c r="E2362" s="4">
        <v>6963.61</v>
      </c>
      <c r="F2362" s="13">
        <v>1.835004599210599E-2</v>
      </c>
      <c r="G2362" s="13" t="s">
        <v>9</v>
      </c>
      <c r="H2362" s="13" t="str">
        <f t="shared" si="199"/>
        <v/>
      </c>
      <c r="I2362" s="7">
        <v>409922645283</v>
      </c>
      <c r="J2362" s="8">
        <v>397543542174.33331</v>
      </c>
      <c r="K2362" s="8">
        <v>370103032589.5</v>
      </c>
      <c r="L2362" s="4">
        <f>IF(AND(以前300和1000统计!C2361&lt;-10,J2361&lt;K2361*1.05,以前300和1000统计!G2361&lt;10),L2361*(2-E2362/E2361),L2361)</f>
        <v>24631.224813964945</v>
      </c>
      <c r="M2362" s="4">
        <f t="shared" si="203"/>
        <v>6963.61</v>
      </c>
      <c r="N2362" s="4">
        <f t="shared" si="204"/>
        <v>1</v>
      </c>
      <c r="O2362" t="s">
        <v>9</v>
      </c>
      <c r="P2362" t="s">
        <v>9</v>
      </c>
      <c r="R2362" t="s">
        <v>9</v>
      </c>
      <c r="S2362" s="4">
        <f t="shared" si="200"/>
        <v>26632.511151427887</v>
      </c>
      <c r="T2362" s="4">
        <f t="shared" si="201"/>
        <v>87866.656513368624</v>
      </c>
      <c r="U2362" s="4" t="s">
        <v>9</v>
      </c>
      <c r="V2362" t="s">
        <v>9</v>
      </c>
      <c r="W2362" t="s">
        <v>9</v>
      </c>
      <c r="X2362" t="str">
        <f>IF(AND(L2362&lt;&gt;L2361,以前300和1000统计!D2362&gt;以前300和1000统计!E2362+30),1,"")</f>
        <v/>
      </c>
      <c r="Y2362" t="str">
        <f t="shared" si="202"/>
        <v/>
      </c>
    </row>
    <row r="2363" spans="1:25" x14ac:dyDescent="0.25">
      <c r="A2363" s="6">
        <v>45882</v>
      </c>
      <c r="B2363" s="4">
        <v>6966.27</v>
      </c>
      <c r="C2363" s="4">
        <v>7070.5</v>
      </c>
      <c r="D2363" s="4">
        <v>6966.27</v>
      </c>
      <c r="E2363" s="4">
        <v>7064.33</v>
      </c>
      <c r="F2363" s="13">
        <v>1.7337419390144548E-2</v>
      </c>
      <c r="G2363" s="13" t="s">
        <v>9</v>
      </c>
      <c r="H2363" s="13" t="str">
        <f t="shared" si="199"/>
        <v/>
      </c>
      <c r="I2363" s="7">
        <v>471479346408</v>
      </c>
      <c r="J2363" s="8">
        <v>427521786178.33331</v>
      </c>
      <c r="K2363" s="8">
        <v>378372859499.09998</v>
      </c>
      <c r="L2363" s="4">
        <f>IF(AND(以前300和1000统计!C2362&lt;-10,J2362&lt;K2362*1.05,以前300和1000统计!G2362&lt;10),L2362*(2-E2363/E2362),L2362)</f>
        <v>24631.224813964945</v>
      </c>
      <c r="M2363" s="4">
        <f t="shared" si="203"/>
        <v>7064.33</v>
      </c>
      <c r="N2363" s="4">
        <f t="shared" si="204"/>
        <v>1</v>
      </c>
      <c r="O2363" t="s">
        <v>9</v>
      </c>
      <c r="P2363" t="s">
        <v>9</v>
      </c>
      <c r="R2363" t="s">
        <v>9</v>
      </c>
      <c r="S2363" s="4">
        <f t="shared" si="200"/>
        <v>27017.717462977762</v>
      </c>
      <c r="T2363" s="4">
        <f t="shared" si="201"/>
        <v>89137.538949924725</v>
      </c>
      <c r="U2363" s="4" t="s">
        <v>9</v>
      </c>
      <c r="V2363" t="s">
        <v>9</v>
      </c>
      <c r="W2363" t="s">
        <v>9</v>
      </c>
      <c r="X2363" t="str">
        <f>IF(AND(L2363&lt;&gt;L2362,以前300和1000统计!D2363&gt;以前300和1000统计!E2363+30),1,"")</f>
        <v/>
      </c>
      <c r="Y2363" t="str">
        <f t="shared" si="202"/>
        <v/>
      </c>
    </row>
    <row r="2364" spans="1:25" x14ac:dyDescent="0.25">
      <c r="A2364" s="6">
        <v>45883</v>
      </c>
      <c r="B2364" s="4">
        <v>7072.9</v>
      </c>
      <c r="C2364" s="4">
        <v>7077.81</v>
      </c>
      <c r="D2364" s="4">
        <v>6957.4</v>
      </c>
      <c r="E2364" s="4">
        <v>6976.49</v>
      </c>
      <c r="F2364" s="13">
        <v>1.8496153575515706E-3</v>
      </c>
      <c r="G2364" s="13" t="s">
        <v>9</v>
      </c>
      <c r="H2364" s="13" t="str">
        <f t="shared" si="199"/>
        <v/>
      </c>
      <c r="I2364" s="7">
        <v>513604373008</v>
      </c>
      <c r="J2364" s="8">
        <v>465002121566.33331</v>
      </c>
      <c r="K2364" s="8">
        <v>387753893590.20001</v>
      </c>
      <c r="L2364" s="4">
        <f>IF(AND(以前300和1000统计!C2363&lt;-10,J2363&lt;K2363*1.05,以前300和1000统计!G2363&lt;10),L2363*(2-E2364/E2363),L2363)</f>
        <v>24631.224813964945</v>
      </c>
      <c r="M2364" s="4">
        <f t="shared" si="203"/>
        <v>6976.49</v>
      </c>
      <c r="N2364" s="4">
        <f t="shared" si="204"/>
        <v>1</v>
      </c>
      <c r="O2364" t="s">
        <v>9</v>
      </c>
      <c r="P2364" t="s">
        <v>9</v>
      </c>
      <c r="R2364" t="s">
        <v>9</v>
      </c>
      <c r="S2364" s="4">
        <f t="shared" si="200"/>
        <v>26681.771053063734</v>
      </c>
      <c r="T2364" s="4">
        <f t="shared" si="201"/>
        <v>88029.176030672461</v>
      </c>
      <c r="U2364" s="4" t="s">
        <v>9</v>
      </c>
      <c r="V2364" t="s">
        <v>9</v>
      </c>
      <c r="W2364" t="s">
        <v>9</v>
      </c>
      <c r="X2364" t="str">
        <f>IF(AND(L2364&lt;&gt;L2363,以前300和1000统计!D2364&gt;以前300和1000统计!E2364+30),1,"")</f>
        <v/>
      </c>
      <c r="Y2364" t="str">
        <f t="shared" si="202"/>
        <v/>
      </c>
    </row>
    <row r="2365" spans="1:25" x14ac:dyDescent="0.25">
      <c r="A2365" s="6">
        <v>45884</v>
      </c>
      <c r="B2365" s="4">
        <v>6956.51</v>
      </c>
      <c r="C2365" s="4">
        <v>7117.51</v>
      </c>
      <c r="D2365" s="4">
        <v>6956.51</v>
      </c>
      <c r="E2365" s="4">
        <v>7117.5</v>
      </c>
      <c r="F2365" s="13">
        <v>7.5265453340940258E-3</v>
      </c>
      <c r="G2365" s="13" t="s">
        <v>9</v>
      </c>
      <c r="H2365" s="13" t="str">
        <f t="shared" si="199"/>
        <v/>
      </c>
      <c r="I2365" s="7">
        <v>492508504867</v>
      </c>
      <c r="J2365" s="8">
        <v>492530741427.66669</v>
      </c>
      <c r="K2365" s="8">
        <v>395868454587.45001</v>
      </c>
      <c r="L2365" s="4">
        <f>IF(AND(以前300和1000统计!C2364&lt;-10,J2364&lt;K2364*1.05,以前300和1000统计!G2364&lt;10),L2364*(2-E2365/E2364),L2364)</f>
        <v>24631.224813964945</v>
      </c>
      <c r="M2365" s="4">
        <f t="shared" si="203"/>
        <v>7117.5</v>
      </c>
      <c r="N2365" s="4">
        <f t="shared" si="204"/>
        <v>1</v>
      </c>
      <c r="O2365" t="s">
        <v>9</v>
      </c>
      <c r="P2365" t="s">
        <v>9</v>
      </c>
      <c r="R2365" t="s">
        <v>9</v>
      </c>
      <c r="S2365" s="4">
        <f t="shared" si="200"/>
        <v>27221.06753828661</v>
      </c>
      <c r="T2365" s="4">
        <f t="shared" si="201"/>
        <v>89808.436677800913</v>
      </c>
      <c r="U2365" s="4" t="s">
        <v>9</v>
      </c>
      <c r="V2365" t="s">
        <v>9</v>
      </c>
      <c r="W2365" t="s">
        <v>9</v>
      </c>
      <c r="X2365" t="str">
        <f>IF(AND(L2365&lt;&gt;L2364,以前300和1000统计!D2365&gt;以前300和1000统计!E2365+30),1,"")</f>
        <v/>
      </c>
      <c r="Y2365" t="str">
        <f t="shared" si="202"/>
        <v/>
      </c>
    </row>
    <row r="2366" spans="1:25" x14ac:dyDescent="0.25">
      <c r="A2366" s="6">
        <v>45887</v>
      </c>
      <c r="B2366" s="4">
        <v>7158.53</v>
      </c>
      <c r="C2366" s="4">
        <v>7267.98</v>
      </c>
      <c r="D2366" s="4">
        <v>7143.07</v>
      </c>
      <c r="E2366" s="4">
        <v>7237.6</v>
      </c>
      <c r="F2366" s="13">
        <v>3.742713026177924E-2</v>
      </c>
      <c r="G2366" s="13" t="s">
        <v>9</v>
      </c>
      <c r="H2366" s="13" t="str">
        <f t="shared" si="199"/>
        <v/>
      </c>
      <c r="I2366" s="7">
        <v>606867233382</v>
      </c>
      <c r="J2366" s="8">
        <v>537660037085.66669</v>
      </c>
      <c r="K2366" s="8">
        <v>408216431824.09998</v>
      </c>
      <c r="L2366" s="4">
        <f>IF(AND(以前300和1000统计!C2365&lt;-10,J2365&lt;K2365*1.05,以前300和1000统计!G2365&lt;10),L2365*(2-E2366/E2365),L2365)</f>
        <v>24631.224813964945</v>
      </c>
      <c r="M2366" s="4">
        <f t="shared" si="203"/>
        <v>7237.6</v>
      </c>
      <c r="N2366" s="4">
        <f t="shared" si="204"/>
        <v>1</v>
      </c>
      <c r="O2366" t="s">
        <v>9</v>
      </c>
      <c r="P2366" t="s">
        <v>9</v>
      </c>
      <c r="R2366" t="s">
        <v>9</v>
      </c>
      <c r="S2366" s="4">
        <f t="shared" si="200"/>
        <v>27680.393173881723</v>
      </c>
      <c r="T2366" s="4">
        <f t="shared" si="201"/>
        <v>91323.855468809532</v>
      </c>
      <c r="U2366" s="4" t="s">
        <v>9</v>
      </c>
      <c r="V2366" t="s">
        <v>9</v>
      </c>
      <c r="W2366" t="s">
        <v>9</v>
      </c>
      <c r="X2366" t="str">
        <f>IF(AND(L2366&lt;&gt;L2365,以前300和1000统计!D2366&gt;以前300和1000统计!E2366+30),1,"")</f>
        <v/>
      </c>
      <c r="Y2366" t="str">
        <f t="shared" si="202"/>
        <v/>
      </c>
    </row>
    <row r="2367" spans="1:25" x14ac:dyDescent="0.25">
      <c r="A2367" s="6">
        <v>45888</v>
      </c>
      <c r="B2367" s="4">
        <v>7231.93</v>
      </c>
      <c r="C2367" s="4">
        <v>7289.03</v>
      </c>
      <c r="D2367" s="4">
        <v>7193.59</v>
      </c>
      <c r="E2367" s="4">
        <v>7242.85</v>
      </c>
      <c r="F2367" s="13">
        <v>1.7611520899192268E-2</v>
      </c>
      <c r="G2367" s="13" t="s">
        <v>9</v>
      </c>
      <c r="H2367" s="13" t="str">
        <f t="shared" si="199"/>
        <v/>
      </c>
      <c r="I2367" s="7">
        <v>558781044092</v>
      </c>
      <c r="J2367" s="8">
        <v>552718927447</v>
      </c>
      <c r="K2367" s="8">
        <v>416359718601.04999</v>
      </c>
      <c r="L2367" s="4">
        <f>IF(AND(以前300和1000统计!C2366&lt;-10,J2366&lt;K2366*1.05,以前300和1000统计!G2366&lt;10),L2366*(2-E2367/E2366),L2366)</f>
        <v>24631.224813964945</v>
      </c>
      <c r="M2367" s="4">
        <f t="shared" si="203"/>
        <v>7242.85</v>
      </c>
      <c r="N2367" s="4">
        <f t="shared" si="204"/>
        <v>1</v>
      </c>
      <c r="O2367" t="s">
        <v>9</v>
      </c>
      <c r="P2367" t="s">
        <v>9</v>
      </c>
      <c r="R2367" t="s">
        <v>9</v>
      </c>
      <c r="S2367" s="4">
        <f t="shared" si="200"/>
        <v>27700.471938135463</v>
      </c>
      <c r="T2367" s="4">
        <f t="shared" si="201"/>
        <v>91390.099837275775</v>
      </c>
      <c r="U2367" s="4" t="s">
        <v>9</v>
      </c>
      <c r="V2367" t="s">
        <v>9</v>
      </c>
      <c r="W2367" t="s">
        <v>9</v>
      </c>
      <c r="X2367" t="str">
        <f>IF(AND(L2367&lt;&gt;L2366,以前300和1000统计!D2367&gt;以前300和1000统计!E2367+30),1,"")</f>
        <v/>
      </c>
      <c r="Y2367" t="str">
        <f t="shared" si="202"/>
        <v/>
      </c>
    </row>
    <row r="2368" spans="1:25" x14ac:dyDescent="0.25">
      <c r="A2368" s="6">
        <v>45889</v>
      </c>
      <c r="B2368" s="4">
        <v>7212.97</v>
      </c>
      <c r="C2368" s="4">
        <v>7305.46</v>
      </c>
      <c r="D2368" s="4">
        <v>7166.99</v>
      </c>
      <c r="E2368" s="4">
        <v>7305.46</v>
      </c>
      <c r="F2368" s="13">
        <v>9.3760362551120746E-3</v>
      </c>
      <c r="G2368" s="13" t="s">
        <v>9</v>
      </c>
      <c r="H2368" s="13" t="str">
        <f t="shared" si="199"/>
        <v/>
      </c>
      <c r="I2368" s="7">
        <v>517521411018</v>
      </c>
      <c r="J2368" s="8">
        <v>561056562830.66663</v>
      </c>
      <c r="K2368" s="8">
        <v>423319281214.04999</v>
      </c>
      <c r="L2368" s="4">
        <f>IF(AND(以前300和1000统计!C2367&lt;-10,J2367&lt;K2367*1.05,以前300和1000统计!G2367&lt;10),L2367*(2-E2368/E2367),L2367)</f>
        <v>24631.224813964945</v>
      </c>
      <c r="M2368" s="4">
        <f t="shared" si="203"/>
        <v>7305.46</v>
      </c>
      <c r="N2368" s="4">
        <f t="shared" si="204"/>
        <v>1</v>
      </c>
      <c r="O2368" t="s">
        <v>9</v>
      </c>
      <c r="P2368" t="s">
        <v>9</v>
      </c>
      <c r="R2368" t="s">
        <v>9</v>
      </c>
      <c r="S2368" s="4">
        <f t="shared" si="200"/>
        <v>27939.925543835794</v>
      </c>
      <c r="T2368" s="4">
        <f t="shared" si="201"/>
        <v>92180.111248641711</v>
      </c>
      <c r="U2368" s="4" t="s">
        <v>9</v>
      </c>
      <c r="V2368" t="s">
        <v>9</v>
      </c>
      <c r="W2368" t="s">
        <v>9</v>
      </c>
      <c r="X2368" t="str">
        <f>IF(AND(L2368&lt;&gt;L2367,以前300和1000统计!D2368&gt;以前300和1000统计!E2368+30),1,"")</f>
        <v/>
      </c>
      <c r="Y2368" t="str">
        <f t="shared" si="202"/>
        <v/>
      </c>
    </row>
    <row r="2369" spans="1:25" x14ac:dyDescent="0.25">
      <c r="A2369" s="6">
        <v>45890</v>
      </c>
      <c r="B2369" s="4">
        <v>7318.76</v>
      </c>
      <c r="C2369" s="4">
        <v>7343.17</v>
      </c>
      <c r="D2369" s="4">
        <v>7215.34</v>
      </c>
      <c r="E2369" s="4">
        <v>7253.34</v>
      </c>
      <c r="F2369" s="13">
        <v>1.4483248997285703E-3</v>
      </c>
      <c r="G2369" s="13" t="s">
        <v>9</v>
      </c>
      <c r="H2369" s="13" t="str">
        <f t="shared" si="199"/>
        <v/>
      </c>
      <c r="I2369" s="7">
        <v>516507411053</v>
      </c>
      <c r="J2369" s="8">
        <v>530936622054.33331</v>
      </c>
      <c r="K2369" s="8">
        <v>430424371221.04999</v>
      </c>
      <c r="L2369" s="4">
        <f>IF(AND(以前300和1000统计!C2368&lt;-10,J2368&lt;K2368*1.05,以前300和1000统计!G2368&lt;10),L2368*(2-E2369/E2368),L2368)</f>
        <v>24631.224813964945</v>
      </c>
      <c r="M2369" s="4">
        <f t="shared" si="203"/>
        <v>7253.34</v>
      </c>
      <c r="N2369" s="4">
        <f t="shared" si="204"/>
        <v>1</v>
      </c>
      <c r="O2369" t="s">
        <v>9</v>
      </c>
      <c r="P2369" t="s">
        <v>9</v>
      </c>
      <c r="R2369" t="s">
        <v>9</v>
      </c>
      <c r="S2369" s="4">
        <f t="shared" si="200"/>
        <v>27740.591221377697</v>
      </c>
      <c r="T2369" s="4">
        <f t="shared" si="201"/>
        <v>91522.46239445878</v>
      </c>
      <c r="U2369" s="4" t="s">
        <v>9</v>
      </c>
      <c r="V2369" t="s">
        <v>9</v>
      </c>
      <c r="W2369" t="s">
        <v>9</v>
      </c>
      <c r="X2369" t="str">
        <f>IF(AND(L2369&lt;&gt;L2368,以前300和1000统计!D2369&gt;以前300和1000统计!E2369+30),1,"")</f>
        <v/>
      </c>
      <c r="Y2369" t="str">
        <f t="shared" si="202"/>
        <v/>
      </c>
    </row>
    <row r="2370" spans="1:25" x14ac:dyDescent="0.25">
      <c r="A2370" s="6">
        <v>45891</v>
      </c>
      <c r="B2370" s="4">
        <v>7250.19</v>
      </c>
      <c r="C2370" s="4">
        <v>7362.94</v>
      </c>
      <c r="D2370" s="4">
        <v>7250.19</v>
      </c>
      <c r="E2370" s="4">
        <v>7362.94</v>
      </c>
      <c r="F2370" s="13">
        <v>7.8680877042649477E-3</v>
      </c>
      <c r="G2370" s="13" t="s">
        <v>9</v>
      </c>
      <c r="H2370" s="13" t="str">
        <f t="shared" si="199"/>
        <v/>
      </c>
      <c r="I2370" s="7">
        <v>527766039448</v>
      </c>
      <c r="J2370" s="8">
        <v>520598287173</v>
      </c>
      <c r="K2370" s="8">
        <v>438655689984.79999</v>
      </c>
      <c r="L2370" s="4">
        <f>IF(AND(以前300和1000统计!C2369&lt;-10,J2369&lt;K2369*1.05,以前300和1000统计!G2369&lt;10),L2369*(2-E2370/E2369),L2369)</f>
        <v>24631.224813964945</v>
      </c>
      <c r="M2370" s="4">
        <f t="shared" si="203"/>
        <v>7362.94</v>
      </c>
      <c r="N2370" s="4">
        <f t="shared" si="204"/>
        <v>1</v>
      </c>
      <c r="O2370" t="s">
        <v>9</v>
      </c>
      <c r="P2370" t="s">
        <v>9</v>
      </c>
      <c r="R2370" t="s">
        <v>9</v>
      </c>
      <c r="S2370" s="4">
        <f t="shared" si="200"/>
        <v>28159.759328465327</v>
      </c>
      <c r="T2370" s="4">
        <f t="shared" si="201"/>
        <v>92905.392448534927</v>
      </c>
      <c r="U2370" s="4" t="s">
        <v>9</v>
      </c>
      <c r="V2370" t="s">
        <v>9</v>
      </c>
      <c r="W2370" t="s">
        <v>9</v>
      </c>
      <c r="X2370" t="str">
        <f>IF(AND(L2370&lt;&gt;L2369,以前300和1000统计!D2370&gt;以前300和1000统计!E2370+30),1,"")</f>
        <v/>
      </c>
      <c r="Y2370" t="str">
        <f t="shared" si="202"/>
        <v/>
      </c>
    </row>
    <row r="2371" spans="1:25" x14ac:dyDescent="0.25">
      <c r="A2371" s="6">
        <v>45894</v>
      </c>
      <c r="B2371" s="4">
        <v>7418.35</v>
      </c>
      <c r="C2371" s="4">
        <v>7504.01</v>
      </c>
      <c r="D2371" s="4">
        <v>7405.94</v>
      </c>
      <c r="E2371" s="4">
        <v>7477.73</v>
      </c>
      <c r="F2371" s="13">
        <v>3.0936092889620515E-2</v>
      </c>
      <c r="G2371" s="13" t="s">
        <v>9</v>
      </c>
      <c r="H2371" s="13" t="str">
        <f t="shared" si="199"/>
        <v/>
      </c>
      <c r="I2371" s="7">
        <v>660911467973</v>
      </c>
      <c r="J2371" s="8">
        <v>568394972824.66663</v>
      </c>
      <c r="K2371" s="8">
        <v>453722470901.40002</v>
      </c>
      <c r="L2371" s="4">
        <f>IF(AND(以前300和1000统计!C2370&lt;-10,J2370&lt;K2370*1.05,以前300和1000统计!G2370&lt;10),L2370*(2-E2371/E2370),L2370)</f>
        <v>24631.224813964945</v>
      </c>
      <c r="M2371" s="4">
        <f t="shared" si="203"/>
        <v>7477.73</v>
      </c>
      <c r="N2371" s="4">
        <f t="shared" si="204"/>
        <v>1</v>
      </c>
      <c r="O2371" t="s">
        <v>9</v>
      </c>
      <c r="P2371" t="s">
        <v>9</v>
      </c>
      <c r="R2371" t="s">
        <v>9</v>
      </c>
      <c r="S2371" s="4">
        <f t="shared" si="200"/>
        <v>28598.776728215227</v>
      </c>
      <c r="T2371" s="4">
        <f t="shared" si="201"/>
        <v>94353.809792580563</v>
      </c>
      <c r="U2371" s="4" t="s">
        <v>9</v>
      </c>
      <c r="V2371" t="s">
        <v>9</v>
      </c>
      <c r="W2371" t="s">
        <v>9</v>
      </c>
      <c r="X2371" t="str">
        <f>IF(AND(L2371&lt;&gt;L2370,以前300和1000统计!D2371&gt;以前300和1000统计!E2371+30),1,"")</f>
        <v/>
      </c>
      <c r="Y2371" t="str">
        <f t="shared" si="202"/>
        <v/>
      </c>
    </row>
    <row r="2372" spans="1:25" x14ac:dyDescent="0.25">
      <c r="A2372" s="6">
        <v>45895</v>
      </c>
      <c r="B2372" s="4">
        <v>7457.77</v>
      </c>
      <c r="C2372" s="4">
        <v>7526.17</v>
      </c>
      <c r="D2372" s="4">
        <v>7435.3</v>
      </c>
      <c r="E2372" s="4">
        <v>7476.47</v>
      </c>
      <c r="F2372" s="13">
        <v>1.5419112474093222E-2</v>
      </c>
      <c r="G2372" s="13" t="s">
        <v>9</v>
      </c>
      <c r="H2372" s="13" t="str">
        <f t="shared" si="199"/>
        <v/>
      </c>
      <c r="I2372" s="7">
        <v>573343123463</v>
      </c>
      <c r="J2372" s="8">
        <v>587340210294.66663</v>
      </c>
      <c r="K2372" s="8">
        <v>463204445497.40002</v>
      </c>
      <c r="L2372" s="4">
        <f>IF(AND(以前300和1000统计!C2371&lt;-10,J2371&lt;K2371*1.05,以前300和1000统计!G2371&lt;10),L2371*(2-E2372/E2371),L2371)</f>
        <v>24631.224813964945</v>
      </c>
      <c r="M2372" s="4">
        <f t="shared" si="203"/>
        <v>7476.47</v>
      </c>
      <c r="N2372" s="4">
        <f t="shared" si="204"/>
        <v>1</v>
      </c>
      <c r="O2372" t="s">
        <v>9</v>
      </c>
      <c r="P2372" t="s">
        <v>9</v>
      </c>
      <c r="R2372" t="s">
        <v>9</v>
      </c>
      <c r="S2372" s="4">
        <f t="shared" si="200"/>
        <v>28593.957824794332</v>
      </c>
      <c r="T2372" s="4">
        <f t="shared" si="201"/>
        <v>94337.911144148675</v>
      </c>
      <c r="U2372" s="4" t="s">
        <v>9</v>
      </c>
      <c r="V2372" t="s">
        <v>9</v>
      </c>
      <c r="W2372" t="s">
        <v>9</v>
      </c>
      <c r="X2372" t="str">
        <f>IF(AND(L2372&lt;&gt;L2371,以前300和1000统计!D2372&gt;以前300和1000统计!E2372+30),1,"")</f>
        <v/>
      </c>
      <c r="Y2372" t="str">
        <f t="shared" si="202"/>
        <v/>
      </c>
    </row>
    <row r="2373" spans="1:25" x14ac:dyDescent="0.25">
      <c r="A2373" s="6">
        <v>45896</v>
      </c>
      <c r="B2373" s="4">
        <v>7488.93</v>
      </c>
      <c r="C2373" s="4">
        <v>7565.35</v>
      </c>
      <c r="D2373" s="4">
        <v>7336.5</v>
      </c>
      <c r="E2373" s="4">
        <v>7336.5</v>
      </c>
      <c r="F2373" s="13">
        <v>-1.8886747716218677E-2</v>
      </c>
      <c r="G2373" s="13" t="s">
        <v>9</v>
      </c>
      <c r="H2373" s="13" t="str">
        <f t="shared" ref="H2373:H2393" si="205">IF(AND(G2373&gt;0.02),G2373,"")</f>
        <v/>
      </c>
      <c r="I2373" s="7">
        <v>672784131893</v>
      </c>
      <c r="J2373" s="8">
        <v>635679574443</v>
      </c>
      <c r="K2373" s="8">
        <v>477209897531.79999</v>
      </c>
      <c r="L2373" s="4">
        <f>IF(AND(以前300和1000统计!C2372&lt;-10,J2372&lt;K2372*1.05,以前300和1000统计!G2372&lt;10),L2372*(2-E2373/E2372),L2372)</f>
        <v>24631.224813964945</v>
      </c>
      <c r="M2373" s="4">
        <f t="shared" si="203"/>
        <v>7336.5</v>
      </c>
      <c r="N2373" s="4">
        <f t="shared" si="204"/>
        <v>1</v>
      </c>
      <c r="O2373" t="s">
        <v>9</v>
      </c>
      <c r="P2373" t="s">
        <v>9</v>
      </c>
      <c r="R2373" t="s">
        <v>9</v>
      </c>
      <c r="S2373" s="4">
        <f t="shared" si="200"/>
        <v>28058.638847156963</v>
      </c>
      <c r="T2373" s="4">
        <f t="shared" si="201"/>
        <v>92571.773190964013</v>
      </c>
      <c r="U2373" s="4" t="s">
        <v>9</v>
      </c>
      <c r="V2373" t="s">
        <v>9</v>
      </c>
      <c r="W2373" t="s">
        <v>9</v>
      </c>
      <c r="X2373" t="str">
        <f>IF(AND(L2373&lt;&gt;L2372,以前300和1000统计!D2373&gt;以前300和1000统计!E2373+30),1,"")</f>
        <v/>
      </c>
      <c r="Y2373" t="str">
        <f t="shared" si="202"/>
        <v/>
      </c>
    </row>
    <row r="2374" spans="1:25" x14ac:dyDescent="0.25">
      <c r="A2374" s="6">
        <v>45897</v>
      </c>
      <c r="B2374" s="4">
        <v>7331.19</v>
      </c>
      <c r="C2374" s="4">
        <v>7447.11</v>
      </c>
      <c r="D2374" s="4">
        <v>7216.77</v>
      </c>
      <c r="E2374" s="4">
        <v>7447.11</v>
      </c>
      <c r="F2374" s="13">
        <v>-3.9269869336733265E-3</v>
      </c>
      <c r="G2374" s="13" t="s">
        <v>9</v>
      </c>
      <c r="H2374" s="13" t="str">
        <f t="shared" si="205"/>
        <v/>
      </c>
      <c r="I2374" s="7">
        <v>631711691476</v>
      </c>
      <c r="J2374" s="8">
        <v>625946315610.66663</v>
      </c>
      <c r="K2374" s="8">
        <v>488704390743.34998</v>
      </c>
      <c r="L2374" s="4">
        <f>IF(AND(以前300和1000统计!C2373&lt;-10,J2373&lt;K2373*1.05,以前300和1000统计!G2373&lt;10),L2373*(2-E2374/E2373),L2373)</f>
        <v>24631.224813964945</v>
      </c>
      <c r="M2374" s="4">
        <f t="shared" si="203"/>
        <v>7447.11</v>
      </c>
      <c r="N2374" s="4">
        <f t="shared" si="204"/>
        <v>1</v>
      </c>
      <c r="O2374" t="s">
        <v>9</v>
      </c>
      <c r="P2374" t="s">
        <v>9</v>
      </c>
      <c r="R2374" t="s">
        <v>9</v>
      </c>
      <c r="S2374" s="4">
        <f t="shared" si="200"/>
        <v>28481.669726034357</v>
      </c>
      <c r="T2374" s="4">
        <f t="shared" si="201"/>
        <v>93967.447399735567</v>
      </c>
      <c r="U2374" s="4" t="s">
        <v>9</v>
      </c>
      <c r="V2374" t="s">
        <v>9</v>
      </c>
      <c r="W2374" t="s">
        <v>9</v>
      </c>
      <c r="X2374" t="str">
        <f>IF(AND(L2374&lt;&gt;L2373,以前300和1000统计!D2374&gt;以前300和1000统计!E2374+30),1,"")</f>
        <v/>
      </c>
      <c r="Y2374" t="str">
        <f t="shared" si="202"/>
        <v/>
      </c>
    </row>
    <row r="2375" spans="1:25" x14ac:dyDescent="0.25">
      <c r="A2375" s="6">
        <v>45898</v>
      </c>
      <c r="B2375" s="4">
        <v>7449.86</v>
      </c>
      <c r="C2375" s="4">
        <v>7477.2</v>
      </c>
      <c r="D2375" s="4">
        <v>7380.83</v>
      </c>
      <c r="E2375" s="4">
        <v>7438.68</v>
      </c>
      <c r="F2375" s="13">
        <v>1.3927622163156794E-2</v>
      </c>
      <c r="G2375" s="13" t="s">
        <v>9</v>
      </c>
      <c r="H2375" s="13" t="str">
        <f t="shared" si="205"/>
        <v/>
      </c>
      <c r="I2375" s="7">
        <v>565058625663</v>
      </c>
      <c r="J2375" s="8">
        <v>623184816344</v>
      </c>
      <c r="K2375" s="8">
        <v>499503773519.15002</v>
      </c>
      <c r="L2375" s="4">
        <f>IF(AND(以前300和1000统计!C2374&lt;-10,J2374&lt;K2374*1.05,以前300和1000统计!G2374&lt;10),L2374*(2-E2375/E2374),L2374)</f>
        <v>24631.224813964945</v>
      </c>
      <c r="M2375" s="4">
        <f t="shared" si="203"/>
        <v>7438.68</v>
      </c>
      <c r="N2375" s="4">
        <f t="shared" si="204"/>
        <v>1</v>
      </c>
      <c r="O2375" t="s">
        <v>9</v>
      </c>
      <c r="P2375" t="s">
        <v>9</v>
      </c>
      <c r="R2375" t="s">
        <v>9</v>
      </c>
      <c r="S2375" s="4">
        <f t="shared" si="200"/>
        <v>28449.428967432636</v>
      </c>
      <c r="T2375" s="4">
        <f t="shared" si="201"/>
        <v>93861.077870941197</v>
      </c>
      <c r="U2375" s="4" t="s">
        <v>9</v>
      </c>
      <c r="V2375" t="s">
        <v>9</v>
      </c>
      <c r="W2375" t="s">
        <v>9</v>
      </c>
      <c r="X2375" t="str">
        <f>IF(AND(L2375&lt;&gt;L2374,以前300和1000统计!D2375&gt;以前300和1000统计!E2375+30),1,"")</f>
        <v/>
      </c>
      <c r="Y2375" t="str">
        <f t="shared" si="202"/>
        <v/>
      </c>
    </row>
    <row r="2376" spans="1:25" x14ac:dyDescent="0.25">
      <c r="A2376" s="6">
        <v>45901</v>
      </c>
      <c r="B2376" s="4">
        <v>7475</v>
      </c>
      <c r="C2376" s="4">
        <v>7502.59</v>
      </c>
      <c r="D2376" s="4">
        <v>7424.34</v>
      </c>
      <c r="E2376" s="4">
        <v>7501.15</v>
      </c>
      <c r="F2376" s="13">
        <v>7.2565062151626059E-3</v>
      </c>
      <c r="G2376" s="13" t="s">
        <v>9</v>
      </c>
      <c r="H2376" s="13" t="str">
        <f t="shared" si="205"/>
        <v/>
      </c>
      <c r="I2376" s="7">
        <v>564568450678</v>
      </c>
      <c r="J2376" s="8">
        <v>587112922605.66663</v>
      </c>
      <c r="K2376" s="8">
        <v>511254455292.09998</v>
      </c>
      <c r="L2376" s="4">
        <f>IF(AND(以前300和1000统计!C2375&lt;-10,J2375&lt;K2375*1.05,以前300和1000统计!G2375&lt;10),L2375*(2-E2376/E2375),L2375)</f>
        <v>24631.224813964945</v>
      </c>
      <c r="M2376" s="4">
        <f t="shared" si="203"/>
        <v>7501.15</v>
      </c>
      <c r="N2376" s="4">
        <f t="shared" si="204"/>
        <v>1</v>
      </c>
      <c r="O2376" t="s">
        <v>9</v>
      </c>
      <c r="P2376" t="s">
        <v>9</v>
      </c>
      <c r="R2376" t="s">
        <v>9</v>
      </c>
      <c r="S2376" s="4">
        <f t="shared" ref="S2376:S2393" si="206">IF(L2376=L2375,S2375*E2376/E2375,S2375)</f>
        <v>28688.347139419537</v>
      </c>
      <c r="T2376" s="4">
        <f t="shared" ref="T2376:T2393" si="207">IF(L2376&lt;&gt;L2375,T2375*L2376/L2375,T2375*S2376/S2375)</f>
        <v>94649.322765814723</v>
      </c>
      <c r="U2376" s="4" t="s">
        <v>9</v>
      </c>
      <c r="V2376" t="s">
        <v>9</v>
      </c>
      <c r="W2376" t="s">
        <v>9</v>
      </c>
      <c r="X2376" t="str">
        <f>IF(AND(L2376&lt;&gt;L2375,以前300和1000统计!D2376&gt;以前300和1000统计!E2376+30),1,"")</f>
        <v/>
      </c>
      <c r="Y2376" t="str">
        <f t="shared" si="202"/>
        <v/>
      </c>
    </row>
    <row r="2377" spans="1:25" x14ac:dyDescent="0.25">
      <c r="A2377" s="6">
        <v>45902</v>
      </c>
      <c r="B2377" s="4">
        <v>7498.44</v>
      </c>
      <c r="C2377" s="4">
        <v>7499.6</v>
      </c>
      <c r="D2377" s="4">
        <v>7258.59</v>
      </c>
      <c r="E2377" s="4">
        <v>7313.88</v>
      </c>
      <c r="F2377" s="13">
        <v>-1.6777170143089881E-2</v>
      </c>
      <c r="G2377" s="13" t="s">
        <v>9</v>
      </c>
      <c r="H2377" s="13" t="str">
        <f t="shared" si="205"/>
        <v/>
      </c>
      <c r="I2377" s="7">
        <v>598514462449</v>
      </c>
      <c r="J2377" s="8">
        <v>576047179596.66663</v>
      </c>
      <c r="K2377" s="8">
        <v>523751259189.45001</v>
      </c>
      <c r="L2377" s="4">
        <f>IF(AND(以前300和1000统计!C2376&lt;-10,J2376&lt;K2376*1.05,以前300和1000统计!G2376&lt;10),L2376*(2-E2377/E2376),L2376)</f>
        <v>24631.224813964945</v>
      </c>
      <c r="M2377" s="4">
        <f t="shared" si="203"/>
        <v>7313.88</v>
      </c>
      <c r="N2377" s="4">
        <f t="shared" si="204"/>
        <v>1</v>
      </c>
      <c r="O2377" t="s">
        <v>9</v>
      </c>
      <c r="P2377" t="s">
        <v>9</v>
      </c>
      <c r="R2377" t="s">
        <v>9</v>
      </c>
      <c r="S2377" s="4">
        <f t="shared" si="206"/>
        <v>27972.128057172271</v>
      </c>
      <c r="T2377" s="4">
        <f t="shared" si="207"/>
        <v>92286.35459768663</v>
      </c>
      <c r="U2377" s="4" t="s">
        <v>9</v>
      </c>
      <c r="V2377" t="s">
        <v>9</v>
      </c>
      <c r="W2377" t="s">
        <v>9</v>
      </c>
      <c r="X2377" t="str">
        <f>IF(AND(L2377&lt;&gt;L2376,以前300和1000统计!D2377&gt;以前300和1000统计!E2377+30),1,"")</f>
        <v/>
      </c>
      <c r="Y2377" t="str">
        <f t="shared" ref="Y2377:Y2393" si="208">IF(X2377=1,E2377/E2376-1,"")</f>
        <v/>
      </c>
    </row>
    <row r="2378" spans="1:25" x14ac:dyDescent="0.25">
      <c r="A2378" s="6">
        <v>45903</v>
      </c>
      <c r="B2378" s="4">
        <v>7336.39</v>
      </c>
      <c r="C2378" s="4">
        <v>7361.03</v>
      </c>
      <c r="D2378" s="4">
        <v>7182.29</v>
      </c>
      <c r="E2378" s="4">
        <v>7206.88</v>
      </c>
      <c r="F2378" s="13">
        <v>-3.9229984735673851E-2</v>
      </c>
      <c r="G2378" s="13" t="s">
        <v>9</v>
      </c>
      <c r="H2378" s="13" t="str">
        <f t="shared" si="205"/>
        <v/>
      </c>
      <c r="I2378" s="7">
        <v>486667166562</v>
      </c>
      <c r="J2378" s="8">
        <v>549916693229.66663</v>
      </c>
      <c r="K2378" s="8">
        <v>528131814810.90002</v>
      </c>
      <c r="L2378" s="4">
        <f>IF(AND(以前300和1000统计!C2377&lt;-10,J2377&lt;K2377*1.05,以前300和1000统计!G2377&lt;10),L2377*(2-E2378/E2377),L2377)</f>
        <v>24631.224813964945</v>
      </c>
      <c r="M2378" s="4">
        <f t="shared" si="203"/>
        <v>7206.88</v>
      </c>
      <c r="N2378" s="4">
        <f t="shared" si="204"/>
        <v>1</v>
      </c>
      <c r="O2378">
        <v>12646.630909115445</v>
      </c>
      <c r="P2378" t="s">
        <v>9</v>
      </c>
      <c r="Q2378">
        <v>-4.2342310106410208E-3</v>
      </c>
      <c r="R2378">
        <v>-1.3494016803869968E-2</v>
      </c>
      <c r="S2378" s="4">
        <f t="shared" si="206"/>
        <v>27562.903719048398</v>
      </c>
      <c r="T2378" s="4">
        <f t="shared" si="207"/>
        <v>90936.231278469946</v>
      </c>
      <c r="U2378" s="4">
        <v>7501.15</v>
      </c>
      <c r="V2378">
        <v>-3.9229984735673851E-2</v>
      </c>
      <c r="W2378">
        <v>-4.2342310106410208E-3</v>
      </c>
      <c r="X2378" t="str">
        <f>IF(AND(L2378&lt;&gt;L2377,以前300和1000统计!D2378&gt;以前300和1000统计!E2378+30),1,"")</f>
        <v/>
      </c>
      <c r="Y2378" t="str">
        <f t="shared" si="208"/>
        <v/>
      </c>
    </row>
    <row r="2379" spans="1:25" x14ac:dyDescent="0.25">
      <c r="A2379" s="6">
        <v>45904</v>
      </c>
      <c r="B2379" s="4">
        <v>7214.72</v>
      </c>
      <c r="C2379" s="4">
        <v>7255</v>
      </c>
      <c r="D2379" s="4">
        <v>6939.66</v>
      </c>
      <c r="E2379" s="4">
        <v>7041.15</v>
      </c>
      <c r="F2379" s="13">
        <v>-3.7289373082413202E-2</v>
      </c>
      <c r="G2379" s="13">
        <v>-3.7289373082413202E-2</v>
      </c>
      <c r="H2379" s="13" t="str">
        <f t="shared" si="205"/>
        <v/>
      </c>
      <c r="I2379" s="7">
        <v>488595037929</v>
      </c>
      <c r="J2379" s="8">
        <v>524592222313.33331</v>
      </c>
      <c r="K2379" s="8">
        <v>531991007394.25</v>
      </c>
      <c r="L2379" s="4">
        <f>IF(AND(以前300和1000统计!C2378&lt;-10,J2378&lt;K2378*1.05,以前300和1000统计!G2378&lt;10),L2378*(2-E2379/E2378),L2378)</f>
        <v>25197.646467776081</v>
      </c>
      <c r="M2379" s="4">
        <f t="shared" si="203"/>
        <v>7041.15</v>
      </c>
      <c r="N2379" s="4">
        <f t="shared" si="204"/>
        <v>0</v>
      </c>
      <c r="O2379" t="s">
        <v>9</v>
      </c>
      <c r="P2379" t="s">
        <v>9</v>
      </c>
      <c r="R2379" t="s">
        <v>9</v>
      </c>
      <c r="S2379" s="4">
        <f t="shared" si="206"/>
        <v>27562.903719048398</v>
      </c>
      <c r="T2379" s="4">
        <f t="shared" si="207"/>
        <v>93027.408266262268</v>
      </c>
      <c r="U2379" s="4" t="s">
        <v>9</v>
      </c>
      <c r="V2379" t="s">
        <v>9</v>
      </c>
      <c r="W2379" t="s">
        <v>9</v>
      </c>
      <c r="X2379" t="str">
        <f>IF(AND(L2379&lt;&gt;L2378,以前300和1000统计!D2379&gt;以前300和1000统计!E2379+30),1,"")</f>
        <v/>
      </c>
      <c r="Y2379" t="str">
        <f t="shared" si="208"/>
        <v/>
      </c>
    </row>
    <row r="2380" spans="1:25" x14ac:dyDescent="0.25">
      <c r="A2380" s="6">
        <v>45905</v>
      </c>
      <c r="B2380" s="4">
        <v>7046.96</v>
      </c>
      <c r="C2380" s="4">
        <v>7248.58</v>
      </c>
      <c r="D2380" s="4">
        <v>7017.95</v>
      </c>
      <c r="E2380" s="4">
        <v>7245.67</v>
      </c>
      <c r="F2380" s="13">
        <v>5.3823568590014581E-3</v>
      </c>
      <c r="G2380" s="13">
        <v>5.3823568590014581E-3</v>
      </c>
      <c r="H2380" s="13" t="str">
        <f t="shared" si="205"/>
        <v/>
      </c>
      <c r="I2380" s="7">
        <v>458842754388</v>
      </c>
      <c r="J2380" s="8">
        <v>478034986293</v>
      </c>
      <c r="K2380" s="8">
        <v>535855914393.84998</v>
      </c>
      <c r="L2380" s="4">
        <f>IF(AND(以前300和1000统计!C2379&lt;-10,J2379&lt;K2379*1.05,以前300和1000统计!G2379&lt;10),L2379*(2-E2380/E2379),L2379)</f>
        <v>24465.745761841743</v>
      </c>
      <c r="M2380" s="4">
        <f t="shared" si="203"/>
        <v>7245.67</v>
      </c>
      <c r="N2380" s="4">
        <f t="shared" si="204"/>
        <v>0</v>
      </c>
      <c r="O2380" t="s">
        <v>9</v>
      </c>
      <c r="P2380" t="s">
        <v>9</v>
      </c>
      <c r="R2380" t="s">
        <v>9</v>
      </c>
      <c r="S2380" s="4">
        <f t="shared" si="206"/>
        <v>27562.903719048398</v>
      </c>
      <c r="T2380" s="4">
        <f t="shared" si="207"/>
        <v>90325.297739059199</v>
      </c>
      <c r="U2380" s="4" t="s">
        <v>9</v>
      </c>
      <c r="V2380" t="s">
        <v>9</v>
      </c>
      <c r="W2380" t="s">
        <v>9</v>
      </c>
      <c r="X2380">
        <f>IF(AND(L2380&lt;&gt;L2379,以前300和1000统计!D2380&gt;以前300和1000统计!E2380+30),1,"")</f>
        <v>1</v>
      </c>
      <c r="Y2380">
        <f t="shared" si="208"/>
        <v>2.9046391569558905E-2</v>
      </c>
    </row>
    <row r="2381" spans="1:25" x14ac:dyDescent="0.25">
      <c r="A2381" s="6">
        <v>45908</v>
      </c>
      <c r="B2381" s="4">
        <v>7257.33</v>
      </c>
      <c r="C2381" s="4">
        <v>7321.16</v>
      </c>
      <c r="D2381" s="4">
        <v>7220.59</v>
      </c>
      <c r="E2381" s="4">
        <v>7311.03</v>
      </c>
      <c r="F2381" s="13">
        <v>3.8328966148995613E-2</v>
      </c>
      <c r="G2381" s="13">
        <v>3.8328966148995613E-2</v>
      </c>
      <c r="H2381" s="13">
        <f t="shared" si="205"/>
        <v>3.8328966148995613E-2</v>
      </c>
      <c r="I2381" s="7">
        <v>495541349344</v>
      </c>
      <c r="J2381" s="8">
        <v>480993047220.33331</v>
      </c>
      <c r="K2381" s="8">
        <v>540574813518.84998</v>
      </c>
      <c r="L2381" s="4">
        <f>IF(AND(以前300和1000统计!C2380&lt;-10,J2380&lt;K2380*1.05,以前300和1000统计!G2380&lt;10),L2380*(2-E2381/E2380),L2380)</f>
        <v>24245.05103754517</v>
      </c>
      <c r="M2381" s="4">
        <f t="shared" si="203"/>
        <v>7311.03</v>
      </c>
      <c r="N2381" s="4">
        <f t="shared" si="204"/>
        <v>0</v>
      </c>
      <c r="O2381" t="s">
        <v>9</v>
      </c>
      <c r="P2381" t="s">
        <v>9</v>
      </c>
      <c r="R2381" t="s">
        <v>9</v>
      </c>
      <c r="S2381" s="4">
        <f t="shared" si="206"/>
        <v>27562.903719048398</v>
      </c>
      <c r="T2381" s="4">
        <f t="shared" si="207"/>
        <v>89510.512983443114</v>
      </c>
      <c r="U2381" s="4" t="s">
        <v>9</v>
      </c>
      <c r="V2381" t="s">
        <v>9</v>
      </c>
      <c r="W2381" t="s">
        <v>9</v>
      </c>
      <c r="X2381">
        <f>IF(AND(L2381&lt;&gt;L2380,以前300和1000统计!D2381&gt;以前300和1000统计!E2381+30),1,"")</f>
        <v>1</v>
      </c>
      <c r="Y2381">
        <f t="shared" si="208"/>
        <v>9.0205598654091723E-3</v>
      </c>
    </row>
    <row r="2382" spans="1:25" x14ac:dyDescent="0.25">
      <c r="A2382" s="6">
        <v>45909</v>
      </c>
      <c r="B2382" s="4">
        <v>7287.4</v>
      </c>
      <c r="C2382" s="4">
        <v>7315.97</v>
      </c>
      <c r="D2382" s="4">
        <v>7198.32</v>
      </c>
      <c r="E2382" s="4">
        <v>7226.03</v>
      </c>
      <c r="F2382" s="13">
        <v>-2.7105843904015048E-3</v>
      </c>
      <c r="G2382" s="13">
        <v>-2.7105843904015048E-3</v>
      </c>
      <c r="H2382" s="13" t="str">
        <f t="shared" si="205"/>
        <v/>
      </c>
      <c r="I2382" s="7">
        <v>431928802540</v>
      </c>
      <c r="J2382" s="8">
        <v>462104302090.66669</v>
      </c>
      <c r="K2382" s="8">
        <v>541675121381.70001</v>
      </c>
      <c r="L2382" s="4">
        <f>L2381</f>
        <v>24245.05103754517</v>
      </c>
      <c r="M2382" s="4">
        <f t="shared" si="203"/>
        <v>7226.03</v>
      </c>
      <c r="N2382" s="4">
        <f t="shared" si="204"/>
        <v>1</v>
      </c>
      <c r="O2382" t="s">
        <v>9</v>
      </c>
      <c r="P2382">
        <v>12593.082152339937</v>
      </c>
      <c r="R2382" t="s">
        <v>9</v>
      </c>
      <c r="S2382" s="4">
        <f t="shared" si="206"/>
        <v>27242.449991445155</v>
      </c>
      <c r="T2382" s="4">
        <f t="shared" si="207"/>
        <v>88469.839698886397</v>
      </c>
      <c r="U2382" s="4" t="s">
        <v>9</v>
      </c>
      <c r="V2382" t="s">
        <v>9</v>
      </c>
      <c r="W2382" t="s">
        <v>9</v>
      </c>
      <c r="X2382" t="str">
        <f>IF(AND(L2382&lt;&gt;L2381,以前300和1000统计!D2382&gt;以前300和1000统计!E2382+30),1,"")</f>
        <v/>
      </c>
      <c r="Y2382" t="str">
        <f t="shared" si="208"/>
        <v/>
      </c>
    </row>
    <row r="2383" spans="1:25" x14ac:dyDescent="0.25">
      <c r="A2383" s="6">
        <v>45910</v>
      </c>
      <c r="B2383" s="4">
        <v>7214.23</v>
      </c>
      <c r="C2383" s="4">
        <v>7296</v>
      </c>
      <c r="D2383" s="4">
        <v>7179.76</v>
      </c>
      <c r="E2383" s="4">
        <v>7230.17</v>
      </c>
      <c r="F2383" s="13">
        <v>-1.1060001121592999E-2</v>
      </c>
      <c r="G2383" s="13" t="s">
        <v>9</v>
      </c>
      <c r="H2383" s="13" t="str">
        <f t="shared" si="205"/>
        <v/>
      </c>
      <c r="I2383" s="7">
        <v>396104754790</v>
      </c>
      <c r="J2383" s="8">
        <v>441191635558</v>
      </c>
      <c r="K2383" s="8">
        <v>537906391800.79999</v>
      </c>
      <c r="L2383" s="4">
        <f>IF(AND(以前300和1000统计!C2382&lt;-10,J2382&lt;K2382*1.05,以前300和1000统计!G2382&lt;10),L2382*(2-E2383/E2382),L2382)</f>
        <v>24245.05103754517</v>
      </c>
      <c r="M2383" s="4">
        <f t="shared" si="203"/>
        <v>7230.17</v>
      </c>
      <c r="N2383" s="4">
        <f t="shared" si="204"/>
        <v>1</v>
      </c>
      <c r="O2383" t="s">
        <v>9</v>
      </c>
      <c r="P2383" t="s">
        <v>9</v>
      </c>
      <c r="R2383" t="s">
        <v>9</v>
      </c>
      <c r="S2383" s="4">
        <f t="shared" si="206"/>
        <v>27258.057973001363</v>
      </c>
      <c r="T2383" s="4">
        <f t="shared" si="207"/>
        <v>88520.526609451874</v>
      </c>
      <c r="U2383" s="4" t="s">
        <v>9</v>
      </c>
      <c r="V2383" t="s">
        <v>9</v>
      </c>
      <c r="W2383" t="s">
        <v>9</v>
      </c>
      <c r="X2383" t="str">
        <f>IF(AND(L2383&lt;&gt;L2382,以前300和1000统计!D2383&gt;以前300和1000统计!E2383+30),1,"")</f>
        <v/>
      </c>
      <c r="Y2383" t="str">
        <f t="shared" si="208"/>
        <v/>
      </c>
    </row>
    <row r="2384" spans="1:25" x14ac:dyDescent="0.25">
      <c r="A2384" s="6">
        <v>45911</v>
      </c>
      <c r="B2384" s="4">
        <v>7215.93</v>
      </c>
      <c r="C2384" s="4">
        <v>7399.89</v>
      </c>
      <c r="D2384" s="4">
        <v>7161.28</v>
      </c>
      <c r="E2384" s="4">
        <v>7399.89</v>
      </c>
      <c r="F2384" s="13">
        <v>2.4060237779250926E-2</v>
      </c>
      <c r="G2384" s="13" t="s">
        <v>9</v>
      </c>
      <c r="H2384" s="13" t="str">
        <f t="shared" si="205"/>
        <v/>
      </c>
      <c r="I2384" s="7">
        <v>486236595199</v>
      </c>
      <c r="J2384" s="8">
        <v>438090050843</v>
      </c>
      <c r="K2384" s="8">
        <v>536538002910.34998</v>
      </c>
      <c r="L2384" s="4">
        <f>IF(AND(以前300和1000统计!C2383&lt;-10,J2383&lt;K2383*1.05,以前300和1000统计!G2383&lt;10),L2383*(2-E2384/E2383),L2383)</f>
        <v>24245.05103754517</v>
      </c>
      <c r="M2384" s="4">
        <f t="shared" si="203"/>
        <v>7399.89</v>
      </c>
      <c r="N2384" s="4">
        <f t="shared" si="204"/>
        <v>1</v>
      </c>
      <c r="O2384" t="s">
        <v>9</v>
      </c>
      <c r="P2384" t="s">
        <v>9</v>
      </c>
      <c r="R2384" t="s">
        <v>9</v>
      </c>
      <c r="S2384" s="4">
        <f t="shared" si="206"/>
        <v>27897.90981592868</v>
      </c>
      <c r="T2384" s="4">
        <f t="shared" si="207"/>
        <v>90598.445078333825</v>
      </c>
      <c r="U2384" s="4" t="s">
        <v>9</v>
      </c>
      <c r="V2384" t="s">
        <v>9</v>
      </c>
      <c r="W2384" t="s">
        <v>9</v>
      </c>
      <c r="X2384" t="str">
        <f>IF(AND(L2384&lt;&gt;L2383,以前300和1000统计!D2384&gt;以前300和1000统计!E2384+30),1,"")</f>
        <v/>
      </c>
      <c r="Y2384" t="str">
        <f t="shared" si="208"/>
        <v/>
      </c>
    </row>
    <row r="2385" spans="1:25" x14ac:dyDescent="0.25">
      <c r="A2385" s="6">
        <v>45912</v>
      </c>
      <c r="B2385" s="4">
        <v>7402.42</v>
      </c>
      <c r="C2385" s="4">
        <v>7472.87</v>
      </c>
      <c r="D2385" s="4">
        <v>7387.59</v>
      </c>
      <c r="E2385" s="4">
        <v>7422.88</v>
      </c>
      <c r="F2385" s="13">
        <v>2.6653591824258527E-2</v>
      </c>
      <c r="G2385" s="13" t="s">
        <v>9</v>
      </c>
      <c r="H2385" s="13" t="str">
        <f t="shared" si="205"/>
        <v/>
      </c>
      <c r="I2385" s="7">
        <v>508828451805</v>
      </c>
      <c r="J2385" s="8">
        <v>463723267264.66669</v>
      </c>
      <c r="K2385" s="8">
        <v>537354000257.25</v>
      </c>
      <c r="L2385" s="4">
        <f>IF(AND(以前300和1000统计!C2384&lt;-10,J2384&lt;K2384*1.05,以前300和1000统计!G2384&lt;10),L2384*(2-E2385/E2384),L2384)</f>
        <v>24245.05103754517</v>
      </c>
      <c r="M2385" s="4">
        <f t="shared" si="203"/>
        <v>7422.88</v>
      </c>
      <c r="N2385" s="4">
        <f t="shared" si="204"/>
        <v>1</v>
      </c>
      <c r="O2385" t="s">
        <v>9</v>
      </c>
      <c r="P2385" t="s">
        <v>9</v>
      </c>
      <c r="R2385" t="s">
        <v>9</v>
      </c>
      <c r="S2385" s="4">
        <f t="shared" si="206"/>
        <v>27984.583124135723</v>
      </c>
      <c r="T2385" s="4">
        <f t="shared" si="207"/>
        <v>90879.916593768648</v>
      </c>
      <c r="U2385" s="4" t="s">
        <v>9</v>
      </c>
      <c r="V2385" t="s">
        <v>9</v>
      </c>
      <c r="W2385" t="s">
        <v>9</v>
      </c>
      <c r="X2385" t="str">
        <f>IF(AND(L2385&lt;&gt;L2384,以前300和1000统计!D2385&gt;以前300和1000统计!E2385+30),1,"")</f>
        <v/>
      </c>
      <c r="Y2385" t="str">
        <f t="shared" si="208"/>
        <v/>
      </c>
    </row>
    <row r="2386" spans="1:25" x14ac:dyDescent="0.25">
      <c r="A2386" s="6">
        <v>45915</v>
      </c>
      <c r="B2386" s="4">
        <v>7445.5</v>
      </c>
      <c r="C2386" s="4">
        <v>7454.3</v>
      </c>
      <c r="D2386" s="4">
        <v>7404.5</v>
      </c>
      <c r="E2386" s="4">
        <v>7415.57</v>
      </c>
      <c r="F2386" s="13">
        <v>2.1189504168304119E-3</v>
      </c>
      <c r="G2386" s="13" t="s">
        <v>9</v>
      </c>
      <c r="H2386" s="13" t="str">
        <f t="shared" si="205"/>
        <v/>
      </c>
      <c r="I2386" s="7">
        <v>475104705371</v>
      </c>
      <c r="J2386" s="8">
        <v>490056584125</v>
      </c>
      <c r="K2386" s="8">
        <v>530765873856.70001</v>
      </c>
      <c r="L2386" s="4">
        <f>IF(AND(以前300和1000统计!C2385&lt;-10,J2385&lt;K2385*1.05,以前300和1000统计!G2385&lt;10),L2385*(2-E2386/E2385),L2385)</f>
        <v>24245.05103754517</v>
      </c>
      <c r="M2386" s="4">
        <f t="shared" ref="M2386:M2393" si="209">E2386</f>
        <v>7415.57</v>
      </c>
      <c r="N2386" s="4">
        <f t="shared" ref="N2386:N2393" si="210">IF(L2386=L2385,1,0)</f>
        <v>1</v>
      </c>
      <c r="O2386" t="s">
        <v>9</v>
      </c>
      <c r="P2386" t="s">
        <v>9</v>
      </c>
      <c r="R2386" t="s">
        <v>9</v>
      </c>
      <c r="S2386" s="4">
        <f t="shared" si="206"/>
        <v>27957.024103561842</v>
      </c>
      <c r="T2386" s="4">
        <f t="shared" si="207"/>
        <v>90790.418691296771</v>
      </c>
      <c r="U2386" s="4" t="s">
        <v>9</v>
      </c>
      <c r="V2386" t="s">
        <v>9</v>
      </c>
      <c r="W2386" t="s">
        <v>9</v>
      </c>
      <c r="X2386" t="str">
        <f>IF(AND(L2386&lt;&gt;L2385,以前300和1000统计!D2386&gt;以前300和1000统计!E2386+30),1,"")</f>
        <v/>
      </c>
      <c r="Y2386" t="str">
        <f t="shared" si="208"/>
        <v/>
      </c>
    </row>
    <row r="2387" spans="1:25" x14ac:dyDescent="0.25">
      <c r="A2387" s="6">
        <v>45916</v>
      </c>
      <c r="B2387" s="4">
        <v>7426.41</v>
      </c>
      <c r="C2387" s="4">
        <v>7487.07</v>
      </c>
      <c r="D2387" s="4">
        <v>7364.73</v>
      </c>
      <c r="E2387" s="4">
        <v>7483.63</v>
      </c>
      <c r="F2387" s="13">
        <v>8.1841549371672873E-3</v>
      </c>
      <c r="G2387" s="13" t="s">
        <v>9</v>
      </c>
      <c r="H2387" s="13" t="str">
        <f t="shared" si="205"/>
        <v/>
      </c>
      <c r="I2387" s="7">
        <v>474734476789</v>
      </c>
      <c r="J2387" s="8">
        <v>486222544655</v>
      </c>
      <c r="K2387" s="8">
        <v>526563545491.54999</v>
      </c>
      <c r="L2387" s="4">
        <f>IF(AND(以前300和1000统计!C2386&lt;-10,J2386&lt;K2386*1.05,以前300和1000统计!G2386&lt;10),L2386*(2-E2387/E2386),L2386)</f>
        <v>24245.05103754517</v>
      </c>
      <c r="M2387" s="4">
        <f t="shared" si="209"/>
        <v>7483.63</v>
      </c>
      <c r="N2387" s="4">
        <f t="shared" si="210"/>
        <v>1</v>
      </c>
      <c r="O2387" t="s">
        <v>9</v>
      </c>
      <c r="P2387" t="s">
        <v>9</v>
      </c>
      <c r="R2387" t="s">
        <v>9</v>
      </c>
      <c r="S2387" s="4">
        <f t="shared" si="206"/>
        <v>28213.613288275687</v>
      </c>
      <c r="T2387" s="4">
        <f t="shared" si="207"/>
        <v>91623.691911848888</v>
      </c>
      <c r="U2387" s="4" t="s">
        <v>9</v>
      </c>
      <c r="V2387" t="s">
        <v>9</v>
      </c>
      <c r="W2387" t="s">
        <v>9</v>
      </c>
      <c r="X2387" t="str">
        <f>IF(AND(L2387&lt;&gt;L2386,以前300和1000统计!D2387&gt;以前300和1000统计!E2387+30),1,"")</f>
        <v/>
      </c>
      <c r="Y2387" t="str">
        <f t="shared" si="208"/>
        <v/>
      </c>
    </row>
    <row r="2388" spans="1:25" x14ac:dyDescent="0.25">
      <c r="A2388" s="6">
        <v>45917</v>
      </c>
      <c r="B2388" s="4">
        <v>7478.41</v>
      </c>
      <c r="C2388" s="4">
        <v>7564.82</v>
      </c>
      <c r="D2388" s="4">
        <v>7461.41</v>
      </c>
      <c r="E2388" s="4">
        <v>7554.81</v>
      </c>
      <c r="F2388" s="13">
        <v>1.8776709005511538E-2</v>
      </c>
      <c r="G2388" s="13" t="s">
        <v>9</v>
      </c>
      <c r="H2388" s="13" t="str">
        <f t="shared" si="205"/>
        <v/>
      </c>
      <c r="I2388" s="7">
        <v>493296275782</v>
      </c>
      <c r="J2388" s="8">
        <v>481045152647.33331</v>
      </c>
      <c r="K2388" s="8">
        <v>525352288729.75</v>
      </c>
      <c r="L2388" s="4">
        <f>IF(AND(以前300和1000统计!C2387&lt;-10,J2387&lt;K2387*1.05,以前300和1000统计!G2387&lt;10),L2387*(2-E2388/E2387),L2387)</f>
        <v>24245.05103754517</v>
      </c>
      <c r="M2388" s="4">
        <f t="shared" si="209"/>
        <v>7554.81</v>
      </c>
      <c r="N2388" s="4">
        <f t="shared" si="210"/>
        <v>1</v>
      </c>
      <c r="O2388" t="s">
        <v>9</v>
      </c>
      <c r="P2388" t="s">
        <v>9</v>
      </c>
      <c r="R2388" t="s">
        <v>9</v>
      </c>
      <c r="S2388" s="4">
        <f t="shared" si="206"/>
        <v>28481.965009814496</v>
      </c>
      <c r="T2388" s="4">
        <f t="shared" si="207"/>
        <v>92495.163963551793</v>
      </c>
      <c r="U2388" s="4" t="s">
        <v>9</v>
      </c>
      <c r="V2388" t="s">
        <v>9</v>
      </c>
      <c r="W2388" t="s">
        <v>9</v>
      </c>
      <c r="X2388" t="str">
        <f>IF(AND(L2388&lt;&gt;L2387,以前300和1000统计!D2388&gt;以前300和1000统计!E2388+30),1,"")</f>
        <v/>
      </c>
      <c r="Y2388" t="str">
        <f t="shared" si="208"/>
        <v/>
      </c>
    </row>
    <row r="2389" spans="1:25" x14ac:dyDescent="0.25">
      <c r="A2389" s="6">
        <v>45918</v>
      </c>
      <c r="B2389" s="4">
        <v>7552.23</v>
      </c>
      <c r="C2389" s="4">
        <v>7665.97</v>
      </c>
      <c r="D2389" s="4">
        <v>7393.18</v>
      </c>
      <c r="E2389" s="4">
        <v>7476.4</v>
      </c>
      <c r="F2389" s="13">
        <v>-9.6610869324120774E-4</v>
      </c>
      <c r="G2389" s="13" t="s">
        <v>9</v>
      </c>
      <c r="H2389" s="13" t="str">
        <f t="shared" si="205"/>
        <v/>
      </c>
      <c r="I2389" s="7">
        <v>654022739891</v>
      </c>
      <c r="J2389" s="8">
        <v>540684497487.33331</v>
      </c>
      <c r="K2389" s="8">
        <v>532228055171.65002</v>
      </c>
      <c r="L2389" s="4">
        <f>IF(AND(以前300和1000统计!C2388&lt;-10,J2388&lt;K2388*1.05,以前300和1000统计!G2388&lt;10),L2388*(2-E2389/E2388),L2388)</f>
        <v>24245.05103754517</v>
      </c>
      <c r="M2389" s="4">
        <f t="shared" si="209"/>
        <v>7476.4</v>
      </c>
      <c r="N2389" s="4">
        <f t="shared" si="210"/>
        <v>1</v>
      </c>
      <c r="O2389" t="s">
        <v>9</v>
      </c>
      <c r="P2389" t="s">
        <v>9</v>
      </c>
      <c r="R2389" t="s">
        <v>9</v>
      </c>
      <c r="S2389" s="4">
        <f t="shared" si="206"/>
        <v>28186.35587121014</v>
      </c>
      <c r="T2389" s="4">
        <f t="shared" si="207"/>
        <v>91535.173466585999</v>
      </c>
      <c r="U2389" s="4" t="s">
        <v>9</v>
      </c>
      <c r="V2389" t="s">
        <v>9</v>
      </c>
      <c r="W2389" t="s">
        <v>9</v>
      </c>
      <c r="X2389" t="str">
        <f>IF(AND(L2389&lt;&gt;L2388,以前300和1000统计!D2389&gt;以前300和1000统计!E2389+30),1,"")</f>
        <v/>
      </c>
      <c r="Y2389" t="str">
        <f t="shared" si="208"/>
        <v/>
      </c>
    </row>
    <row r="2390" spans="1:25" x14ac:dyDescent="0.25">
      <c r="A2390" s="6">
        <v>45919</v>
      </c>
      <c r="B2390" s="4">
        <v>7473.02</v>
      </c>
      <c r="C2390" s="4">
        <v>7520.92</v>
      </c>
      <c r="D2390" s="4">
        <v>7405.29</v>
      </c>
      <c r="E2390" s="4">
        <v>7438.19</v>
      </c>
      <c r="F2390" s="13">
        <v>-1.5436523221629805E-2</v>
      </c>
      <c r="G2390" s="13" t="s">
        <v>9</v>
      </c>
      <c r="H2390" s="13" t="str">
        <f t="shared" si="205"/>
        <v/>
      </c>
      <c r="I2390" s="7">
        <v>483203148485</v>
      </c>
      <c r="J2390" s="8">
        <v>543507388052.66669</v>
      </c>
      <c r="K2390" s="8">
        <v>529999910623.5</v>
      </c>
      <c r="L2390" s="4">
        <f>IF(AND(以前300和1000统计!C2389&lt;-10,J2389&lt;K2389*1.05,以前300和1000统计!G2389&lt;10),L2389*(2-E2390/E2389),L2389)</f>
        <v>24245.05103754517</v>
      </c>
      <c r="M2390" s="4">
        <f t="shared" si="209"/>
        <v>7438.19</v>
      </c>
      <c r="N2390" s="4">
        <f t="shared" si="210"/>
        <v>1</v>
      </c>
      <c r="O2390">
        <v>12593.082152339937</v>
      </c>
      <c r="P2390" t="s">
        <v>9</v>
      </c>
      <c r="S2390" s="4">
        <f t="shared" si="206"/>
        <v>28042.302495542848</v>
      </c>
      <c r="T2390" s="4">
        <f t="shared" si="207"/>
        <v>91067.360217139983</v>
      </c>
      <c r="U2390" s="4" t="s">
        <v>9</v>
      </c>
      <c r="V2390" t="s">
        <v>9</v>
      </c>
      <c r="W2390" t="s">
        <v>9</v>
      </c>
      <c r="X2390" t="str">
        <f>IF(AND(L2390&lt;&gt;L2389,以前300和1000统计!D2390&gt;以前300和1000统计!E2390+30),1,"")</f>
        <v/>
      </c>
      <c r="Y2390" t="str">
        <f t="shared" si="208"/>
        <v/>
      </c>
    </row>
    <row r="2391" spans="1:25" x14ac:dyDescent="0.25">
      <c r="A2391" s="6">
        <v>45922</v>
      </c>
      <c r="B2391" s="4">
        <v>7457.89</v>
      </c>
      <c r="C2391" s="4">
        <v>7489.48</v>
      </c>
      <c r="D2391" s="4">
        <v>7418.46</v>
      </c>
      <c r="E2391" s="4">
        <v>7489.48</v>
      </c>
      <c r="F2391" s="13">
        <v>1.7495051094109648E-3</v>
      </c>
      <c r="G2391" s="13">
        <v>1.7495051094109648E-3</v>
      </c>
      <c r="H2391" s="13" t="str">
        <f t="shared" si="205"/>
        <v/>
      </c>
      <c r="I2391" s="7">
        <v>440515484560</v>
      </c>
      <c r="J2391" s="8">
        <v>525913790978.66669</v>
      </c>
      <c r="K2391" s="8">
        <v>518980111452.84998</v>
      </c>
      <c r="L2391" s="4">
        <f>IF(AND(以前300和1000统计!C2390&lt;-10,J2390&lt;K2390*1.05,以前300和1000统计!G2390&lt;10),L2390*(2-E2391/E2390),L2390)</f>
        <v>24077.869415710327</v>
      </c>
      <c r="M2391" s="4">
        <f t="shared" si="209"/>
        <v>7489.48</v>
      </c>
      <c r="N2391" s="4">
        <f t="shared" si="210"/>
        <v>0</v>
      </c>
      <c r="O2391" t="s">
        <v>9</v>
      </c>
      <c r="P2391" t="s">
        <v>9</v>
      </c>
      <c r="R2391" t="s">
        <v>9</v>
      </c>
      <c r="S2391" s="4">
        <f t="shared" si="206"/>
        <v>28042.302495542848</v>
      </c>
      <c r="T2391" s="4">
        <f t="shared" si="207"/>
        <v>90439.405714023334</v>
      </c>
      <c r="U2391" s="4" t="s">
        <v>9</v>
      </c>
      <c r="V2391" t="s">
        <v>9</v>
      </c>
      <c r="W2391" t="s">
        <v>9</v>
      </c>
      <c r="X2391" t="str">
        <f>IF(AND(L2391&lt;&gt;L2390,以前300和1000统计!D2391&gt;以前300和1000统计!E2391+30),1,"")</f>
        <v/>
      </c>
      <c r="Y2391" t="str">
        <f t="shared" si="208"/>
        <v/>
      </c>
    </row>
    <row r="2392" spans="1:25" x14ac:dyDescent="0.25">
      <c r="A2392" s="6">
        <v>45923</v>
      </c>
      <c r="B2392" s="4">
        <v>7500.62</v>
      </c>
      <c r="C2392" s="4">
        <v>7504.23</v>
      </c>
      <c r="D2392" s="4">
        <v>7261.67</v>
      </c>
      <c r="E2392" s="4">
        <v>7408.07</v>
      </c>
      <c r="F2392" s="13">
        <v>-4.0493722263077458E-3</v>
      </c>
      <c r="G2392" s="13">
        <v>-4.0493722263077458E-3</v>
      </c>
      <c r="H2392" s="13" t="str">
        <f t="shared" si="205"/>
        <v/>
      </c>
      <c r="I2392" s="7">
        <v>503959593111</v>
      </c>
      <c r="J2392" s="8">
        <v>475892742052</v>
      </c>
      <c r="K2392" s="8">
        <v>515510934935.25</v>
      </c>
      <c r="L2392" s="4">
        <f>IF(AND(以前300和1000统计!C2391&lt;-10,J2391&lt;K2391*1.05,以前300和1000统计!G2391&lt;10),L2391*(2-E2392/E2391),L2391)</f>
        <v>24339.59377429503</v>
      </c>
      <c r="M2392" s="4">
        <f t="shared" si="209"/>
        <v>7408.07</v>
      </c>
      <c r="N2392" s="4">
        <f t="shared" si="210"/>
        <v>0</v>
      </c>
      <c r="O2392" t="s">
        <v>9</v>
      </c>
      <c r="P2392" t="s">
        <v>9</v>
      </c>
      <c r="R2392" t="s">
        <v>9</v>
      </c>
      <c r="S2392" s="4">
        <f t="shared" si="206"/>
        <v>28042.302495542848</v>
      </c>
      <c r="T2392" s="4">
        <f t="shared" si="207"/>
        <v>91422.474234024543</v>
      </c>
      <c r="U2392" s="4" t="s">
        <v>9</v>
      </c>
      <c r="V2392" t="s">
        <v>9</v>
      </c>
      <c r="W2392" t="s">
        <v>9</v>
      </c>
      <c r="X2392" t="str">
        <f>IF(AND(L2392&lt;&gt;L2391,以前300和1000统计!D2392&gt;以前300和1000统计!E2392+30),1,"")</f>
        <v/>
      </c>
      <c r="Y2392" t="str">
        <f t="shared" si="208"/>
        <v/>
      </c>
    </row>
    <row r="2393" spans="1:25" x14ac:dyDescent="0.25">
      <c r="A2393" s="6">
        <v>45924</v>
      </c>
      <c r="B2393" s="4">
        <v>7375.91</v>
      </c>
      <c r="C2393" s="4">
        <v>7507.58</v>
      </c>
      <c r="D2393" s="4">
        <v>7342.47</v>
      </c>
      <c r="E2393" s="4">
        <v>7507.58</v>
      </c>
      <c r="F2393" s="13">
        <v>2.4167231903950981E-3</v>
      </c>
      <c r="G2393" s="13">
        <v>2.4167231903950981E-3</v>
      </c>
      <c r="H2393" s="13" t="str">
        <f t="shared" si="205"/>
        <v/>
      </c>
      <c r="I2393" s="7">
        <v>300380758016</v>
      </c>
      <c r="J2393" s="8">
        <v>414951945229</v>
      </c>
      <c r="K2393" s="8">
        <v>496890766241.40002</v>
      </c>
      <c r="L2393" s="4">
        <f>IF(AND(以前300和1000统计!C2392&lt;-10,J2392&lt;K2392*1.05,以前300和1000统计!G2392&lt;10),L2392*(2-E2393/E2392),L2392)</f>
        <v>24012.648567718945</v>
      </c>
      <c r="M2393" s="4">
        <f t="shared" si="209"/>
        <v>7507.58</v>
      </c>
      <c r="N2393" s="4">
        <f t="shared" si="210"/>
        <v>0</v>
      </c>
      <c r="O2393" t="s">
        <v>9</v>
      </c>
      <c r="P2393" t="s">
        <v>9</v>
      </c>
      <c r="R2393" t="s">
        <v>9</v>
      </c>
      <c r="S2393" s="4">
        <f t="shared" si="206"/>
        <v>28042.302495542848</v>
      </c>
      <c r="T2393" s="4">
        <f t="shared" si="207"/>
        <v>90194.428277246625</v>
      </c>
      <c r="W2393" t="s">
        <v>9</v>
      </c>
      <c r="Y2393" t="str">
        <f t="shared" si="208"/>
        <v/>
      </c>
    </row>
    <row r="2398" spans="1:25" x14ac:dyDescent="0.25">
      <c r="L2398" s="10"/>
    </row>
  </sheetData>
  <phoneticPr fontId="1" type="noConversion"/>
  <conditionalFormatting sqref="G1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8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11"/>
  <sheetViews>
    <sheetView tabSelected="1" topLeftCell="A750" workbookViewId="0">
      <selection activeCell="F777" sqref="F777"/>
    </sheetView>
  </sheetViews>
  <sheetFormatPr defaultRowHeight="14" x14ac:dyDescent="0.25"/>
  <cols>
    <col min="1" max="2" width="13" customWidth="1"/>
    <col min="7" max="9" width="8.7265625" customWidth="1"/>
    <col min="10" max="10" width="8.7265625" style="9"/>
    <col min="11" max="11" width="8.7265625" customWidth="1"/>
    <col min="12" max="13" width="14.6328125" customWidth="1"/>
    <col min="14" max="14" width="15.54296875" customWidth="1"/>
  </cols>
  <sheetData>
    <row r="1" spans="1:3" ht="15.5" x14ac:dyDescent="0.25">
      <c r="A1" s="2" t="s">
        <v>0</v>
      </c>
      <c r="C1">
        <v>1000</v>
      </c>
    </row>
    <row r="2" spans="1:3" x14ac:dyDescent="0.25">
      <c r="A2" s="6">
        <v>42334</v>
      </c>
    </row>
    <row r="3" spans="1:3" x14ac:dyDescent="0.25">
      <c r="A3" s="6">
        <v>42335</v>
      </c>
    </row>
    <row r="4" spans="1:3" x14ac:dyDescent="0.25">
      <c r="A4" s="6">
        <v>42338</v>
      </c>
    </row>
    <row r="5" spans="1:3" x14ac:dyDescent="0.25">
      <c r="A5" s="6">
        <v>42339</v>
      </c>
    </row>
    <row r="6" spans="1:3" x14ac:dyDescent="0.25">
      <c r="A6" s="6">
        <v>42340</v>
      </c>
    </row>
    <row r="7" spans="1:3" x14ac:dyDescent="0.25">
      <c r="A7" s="6">
        <v>42341</v>
      </c>
    </row>
    <row r="8" spans="1:3" x14ac:dyDescent="0.25">
      <c r="A8" s="6">
        <v>42342</v>
      </c>
    </row>
    <row r="9" spans="1:3" x14ac:dyDescent="0.25">
      <c r="A9" s="6">
        <v>42345</v>
      </c>
    </row>
    <row r="10" spans="1:3" x14ac:dyDescent="0.25">
      <c r="A10" s="6">
        <v>42346</v>
      </c>
    </row>
    <row r="11" spans="1:3" x14ac:dyDescent="0.25">
      <c r="A11" s="6">
        <v>42347</v>
      </c>
    </row>
    <row r="12" spans="1:3" x14ac:dyDescent="0.25">
      <c r="A12" s="6">
        <v>42348</v>
      </c>
    </row>
    <row r="13" spans="1:3" x14ac:dyDescent="0.25">
      <c r="A13" s="6">
        <v>42349</v>
      </c>
    </row>
    <row r="14" spans="1:3" x14ac:dyDescent="0.25">
      <c r="A14" s="6">
        <v>42352</v>
      </c>
    </row>
    <row r="15" spans="1:3" x14ac:dyDescent="0.25">
      <c r="A15" s="6">
        <v>42353</v>
      </c>
    </row>
    <row r="16" spans="1:3" x14ac:dyDescent="0.25">
      <c r="A16" s="6">
        <v>42354</v>
      </c>
    </row>
    <row r="17" spans="1:1" x14ac:dyDescent="0.25">
      <c r="A17" s="6">
        <v>42355</v>
      </c>
    </row>
    <row r="18" spans="1:1" x14ac:dyDescent="0.25">
      <c r="A18" s="6">
        <v>42356</v>
      </c>
    </row>
    <row r="19" spans="1:1" x14ac:dyDescent="0.25">
      <c r="A19" s="6">
        <v>42359</v>
      </c>
    </row>
    <row r="20" spans="1:1" x14ac:dyDescent="0.25">
      <c r="A20" s="6">
        <v>42360</v>
      </c>
    </row>
    <row r="21" spans="1:1" x14ac:dyDescent="0.25">
      <c r="A21" s="6">
        <v>42361</v>
      </c>
    </row>
    <row r="22" spans="1:1" x14ac:dyDescent="0.25">
      <c r="A22" s="6">
        <v>42362</v>
      </c>
    </row>
    <row r="23" spans="1:1" x14ac:dyDescent="0.25">
      <c r="A23" s="6">
        <v>42363</v>
      </c>
    </row>
    <row r="24" spans="1:1" x14ac:dyDescent="0.25">
      <c r="A24" s="6">
        <v>42366</v>
      </c>
    </row>
    <row r="25" spans="1:1" x14ac:dyDescent="0.25">
      <c r="A25" s="6">
        <v>42367</v>
      </c>
    </row>
    <row r="26" spans="1:1" x14ac:dyDescent="0.25">
      <c r="A26" s="6">
        <v>42368</v>
      </c>
    </row>
    <row r="27" spans="1:1" x14ac:dyDescent="0.25">
      <c r="A27" s="6">
        <v>42369</v>
      </c>
    </row>
    <row r="28" spans="1:1" x14ac:dyDescent="0.25">
      <c r="A28" s="6">
        <v>42373</v>
      </c>
    </row>
    <row r="29" spans="1:1" x14ac:dyDescent="0.25">
      <c r="A29" s="6">
        <v>42374</v>
      </c>
    </row>
    <row r="30" spans="1:1" x14ac:dyDescent="0.25">
      <c r="A30" s="6">
        <v>42375</v>
      </c>
    </row>
    <row r="31" spans="1:1" x14ac:dyDescent="0.25">
      <c r="A31" s="6">
        <v>42376</v>
      </c>
    </row>
    <row r="32" spans="1:1" x14ac:dyDescent="0.25">
      <c r="A32" s="6">
        <v>42377</v>
      </c>
    </row>
    <row r="33" spans="1:1" x14ac:dyDescent="0.25">
      <c r="A33" s="6">
        <v>42380</v>
      </c>
    </row>
    <row r="34" spans="1:1" x14ac:dyDescent="0.25">
      <c r="A34" s="6">
        <v>42381</v>
      </c>
    </row>
    <row r="35" spans="1:1" x14ac:dyDescent="0.25">
      <c r="A35" s="6">
        <v>42382</v>
      </c>
    </row>
    <row r="36" spans="1:1" x14ac:dyDescent="0.25">
      <c r="A36" s="6">
        <v>42383</v>
      </c>
    </row>
    <row r="37" spans="1:1" x14ac:dyDescent="0.25">
      <c r="A37" s="6">
        <v>42384</v>
      </c>
    </row>
    <row r="38" spans="1:1" x14ac:dyDescent="0.25">
      <c r="A38" s="6">
        <v>42387</v>
      </c>
    </row>
    <row r="39" spans="1:1" x14ac:dyDescent="0.25">
      <c r="A39" s="6">
        <v>42388</v>
      </c>
    </row>
    <row r="40" spans="1:1" x14ac:dyDescent="0.25">
      <c r="A40" s="6">
        <v>42389</v>
      </c>
    </row>
    <row r="41" spans="1:1" x14ac:dyDescent="0.25">
      <c r="A41" s="6">
        <v>42390</v>
      </c>
    </row>
    <row r="42" spans="1:1" x14ac:dyDescent="0.25">
      <c r="A42" s="6">
        <v>42391</v>
      </c>
    </row>
    <row r="43" spans="1:1" x14ac:dyDescent="0.25">
      <c r="A43" s="6">
        <v>42394</v>
      </c>
    </row>
    <row r="44" spans="1:1" x14ac:dyDescent="0.25">
      <c r="A44" s="6">
        <v>42395</v>
      </c>
    </row>
    <row r="45" spans="1:1" x14ac:dyDescent="0.25">
      <c r="A45" s="6">
        <v>42396</v>
      </c>
    </row>
    <row r="46" spans="1:1" x14ac:dyDescent="0.25">
      <c r="A46" s="6">
        <v>42397</v>
      </c>
    </row>
    <row r="47" spans="1:1" x14ac:dyDescent="0.25">
      <c r="A47" s="6">
        <v>42398</v>
      </c>
    </row>
    <row r="48" spans="1:1" x14ac:dyDescent="0.25">
      <c r="A48" s="6">
        <v>42401</v>
      </c>
    </row>
    <row r="49" spans="1:1" x14ac:dyDescent="0.25">
      <c r="A49" s="6">
        <v>42402</v>
      </c>
    </row>
    <row r="50" spans="1:1" x14ac:dyDescent="0.25">
      <c r="A50" s="6">
        <v>42403</v>
      </c>
    </row>
    <row r="51" spans="1:1" x14ac:dyDescent="0.25">
      <c r="A51" s="6">
        <v>42404</v>
      </c>
    </row>
    <row r="52" spans="1:1" x14ac:dyDescent="0.25">
      <c r="A52" s="6">
        <v>42405</v>
      </c>
    </row>
    <row r="53" spans="1:1" x14ac:dyDescent="0.25">
      <c r="A53" s="6">
        <v>42415</v>
      </c>
    </row>
    <row r="54" spans="1:1" x14ac:dyDescent="0.25">
      <c r="A54" s="6">
        <v>42416</v>
      </c>
    </row>
    <row r="55" spans="1:1" x14ac:dyDescent="0.25">
      <c r="A55" s="6">
        <v>42417</v>
      </c>
    </row>
    <row r="56" spans="1:1" x14ac:dyDescent="0.25">
      <c r="A56" s="6">
        <v>42418</v>
      </c>
    </row>
    <row r="57" spans="1:1" x14ac:dyDescent="0.25">
      <c r="A57" s="6">
        <v>42419</v>
      </c>
    </row>
    <row r="58" spans="1:1" x14ac:dyDescent="0.25">
      <c r="A58" s="6">
        <v>42422</v>
      </c>
    </row>
    <row r="59" spans="1:1" x14ac:dyDescent="0.25">
      <c r="A59" s="6">
        <v>42423</v>
      </c>
    </row>
    <row r="60" spans="1:1" x14ac:dyDescent="0.25">
      <c r="A60" s="6">
        <v>42424</v>
      </c>
    </row>
    <row r="61" spans="1:1" x14ac:dyDescent="0.25">
      <c r="A61" s="6">
        <v>42425</v>
      </c>
    </row>
    <row r="62" spans="1:1" x14ac:dyDescent="0.25">
      <c r="A62" s="6">
        <v>42426</v>
      </c>
    </row>
    <row r="63" spans="1:1" x14ac:dyDescent="0.25">
      <c r="A63" s="6">
        <v>42429</v>
      </c>
    </row>
    <row r="64" spans="1:1" x14ac:dyDescent="0.25">
      <c r="A64" s="6">
        <v>42430</v>
      </c>
    </row>
    <row r="65" spans="1:1" x14ac:dyDescent="0.25">
      <c r="A65" s="6">
        <v>42431</v>
      </c>
    </row>
    <row r="66" spans="1:1" x14ac:dyDescent="0.25">
      <c r="A66" s="6">
        <v>42432</v>
      </c>
    </row>
    <row r="67" spans="1:1" x14ac:dyDescent="0.25">
      <c r="A67" s="6">
        <v>42433</v>
      </c>
    </row>
    <row r="68" spans="1:1" x14ac:dyDescent="0.25">
      <c r="A68" s="6">
        <v>42436</v>
      </c>
    </row>
    <row r="69" spans="1:1" x14ac:dyDescent="0.25">
      <c r="A69" s="6">
        <v>42437</v>
      </c>
    </row>
    <row r="70" spans="1:1" x14ac:dyDescent="0.25">
      <c r="A70" s="6">
        <v>42438</v>
      </c>
    </row>
    <row r="71" spans="1:1" x14ac:dyDescent="0.25">
      <c r="A71" s="6">
        <v>42439</v>
      </c>
    </row>
    <row r="72" spans="1:1" x14ac:dyDescent="0.25">
      <c r="A72" s="6">
        <v>42440</v>
      </c>
    </row>
    <row r="73" spans="1:1" x14ac:dyDescent="0.25">
      <c r="A73" s="6">
        <v>42443</v>
      </c>
    </row>
    <row r="74" spans="1:1" x14ac:dyDescent="0.25">
      <c r="A74" s="6">
        <v>42444</v>
      </c>
    </row>
    <row r="75" spans="1:1" x14ac:dyDescent="0.25">
      <c r="A75" s="6">
        <v>42445</v>
      </c>
    </row>
    <row r="76" spans="1:1" x14ac:dyDescent="0.25">
      <c r="A76" s="6">
        <v>42446</v>
      </c>
    </row>
    <row r="77" spans="1:1" x14ac:dyDescent="0.25">
      <c r="A77" s="6">
        <v>42447</v>
      </c>
    </row>
    <row r="78" spans="1:1" x14ac:dyDescent="0.25">
      <c r="A78" s="6">
        <v>42450</v>
      </c>
    </row>
    <row r="79" spans="1:1" x14ac:dyDescent="0.25">
      <c r="A79" s="6">
        <v>42451</v>
      </c>
    </row>
    <row r="80" spans="1:1" x14ac:dyDescent="0.25">
      <c r="A80" s="6">
        <v>42452</v>
      </c>
    </row>
    <row r="81" spans="1:1" x14ac:dyDescent="0.25">
      <c r="A81" s="6">
        <v>42453</v>
      </c>
    </row>
    <row r="82" spans="1:1" x14ac:dyDescent="0.25">
      <c r="A82" s="6">
        <v>42454</v>
      </c>
    </row>
    <row r="83" spans="1:1" x14ac:dyDescent="0.25">
      <c r="A83" s="6">
        <v>42457</v>
      </c>
    </row>
    <row r="84" spans="1:1" x14ac:dyDescent="0.25">
      <c r="A84" s="6">
        <v>42458</v>
      </c>
    </row>
    <row r="85" spans="1:1" x14ac:dyDescent="0.25">
      <c r="A85" s="6">
        <v>42459</v>
      </c>
    </row>
    <row r="86" spans="1:1" x14ac:dyDescent="0.25">
      <c r="A86" s="6">
        <v>42460</v>
      </c>
    </row>
    <row r="87" spans="1:1" x14ac:dyDescent="0.25">
      <c r="A87" s="6">
        <v>42461</v>
      </c>
    </row>
    <row r="88" spans="1:1" x14ac:dyDescent="0.25">
      <c r="A88" s="6">
        <v>42465</v>
      </c>
    </row>
    <row r="89" spans="1:1" x14ac:dyDescent="0.25">
      <c r="A89" s="6">
        <v>42466</v>
      </c>
    </row>
    <row r="90" spans="1:1" x14ac:dyDescent="0.25">
      <c r="A90" s="6">
        <v>42467</v>
      </c>
    </row>
    <row r="91" spans="1:1" x14ac:dyDescent="0.25">
      <c r="A91" s="6">
        <v>42468</v>
      </c>
    </row>
    <row r="92" spans="1:1" x14ac:dyDescent="0.25">
      <c r="A92" s="6">
        <v>42471</v>
      </c>
    </row>
    <row r="93" spans="1:1" x14ac:dyDescent="0.25">
      <c r="A93" s="6">
        <v>42472</v>
      </c>
    </row>
    <row r="94" spans="1:1" x14ac:dyDescent="0.25">
      <c r="A94" s="6">
        <v>42473</v>
      </c>
    </row>
    <row r="95" spans="1:1" x14ac:dyDescent="0.25">
      <c r="A95" s="6">
        <v>42474</v>
      </c>
    </row>
    <row r="96" spans="1:1" x14ac:dyDescent="0.25">
      <c r="A96" s="6">
        <v>42475</v>
      </c>
    </row>
    <row r="97" spans="1:1" x14ac:dyDescent="0.25">
      <c r="A97" s="6">
        <v>42478</v>
      </c>
    </row>
    <row r="98" spans="1:1" x14ac:dyDescent="0.25">
      <c r="A98" s="6">
        <v>42479</v>
      </c>
    </row>
    <row r="99" spans="1:1" x14ac:dyDescent="0.25">
      <c r="A99" s="6">
        <v>42480</v>
      </c>
    </row>
    <row r="100" spans="1:1" x14ac:dyDescent="0.25">
      <c r="A100" s="6">
        <v>42481</v>
      </c>
    </row>
    <row r="101" spans="1:1" x14ac:dyDescent="0.25">
      <c r="A101" s="6">
        <v>42482</v>
      </c>
    </row>
    <row r="102" spans="1:1" x14ac:dyDescent="0.25">
      <c r="A102" s="6">
        <v>42485</v>
      </c>
    </row>
    <row r="103" spans="1:1" x14ac:dyDescent="0.25">
      <c r="A103" s="6">
        <v>42486</v>
      </c>
    </row>
    <row r="104" spans="1:1" x14ac:dyDescent="0.25">
      <c r="A104" s="6">
        <v>42487</v>
      </c>
    </row>
    <row r="105" spans="1:1" x14ac:dyDescent="0.25">
      <c r="A105" s="6">
        <v>42488</v>
      </c>
    </row>
    <row r="106" spans="1:1" x14ac:dyDescent="0.25">
      <c r="A106" s="6">
        <v>42489</v>
      </c>
    </row>
    <row r="107" spans="1:1" x14ac:dyDescent="0.25">
      <c r="A107" s="6">
        <v>42493</v>
      </c>
    </row>
    <row r="108" spans="1:1" x14ac:dyDescent="0.25">
      <c r="A108" s="6">
        <v>42494</v>
      </c>
    </row>
    <row r="109" spans="1:1" x14ac:dyDescent="0.25">
      <c r="A109" s="6">
        <v>42495</v>
      </c>
    </row>
    <row r="110" spans="1:1" x14ac:dyDescent="0.25">
      <c r="A110" s="6">
        <v>42496</v>
      </c>
    </row>
    <row r="111" spans="1:1" x14ac:dyDescent="0.25">
      <c r="A111" s="6">
        <v>42499</v>
      </c>
    </row>
    <row r="112" spans="1:1" x14ac:dyDescent="0.25">
      <c r="A112" s="6">
        <v>42500</v>
      </c>
    </row>
    <row r="113" spans="1:1" x14ac:dyDescent="0.25">
      <c r="A113" s="6">
        <v>42501</v>
      </c>
    </row>
    <row r="114" spans="1:1" x14ac:dyDescent="0.25">
      <c r="A114" s="6">
        <v>42502</v>
      </c>
    </row>
    <row r="115" spans="1:1" x14ac:dyDescent="0.25">
      <c r="A115" s="6">
        <v>42503</v>
      </c>
    </row>
    <row r="116" spans="1:1" x14ac:dyDescent="0.25">
      <c r="A116" s="6">
        <v>42506</v>
      </c>
    </row>
    <row r="117" spans="1:1" x14ac:dyDescent="0.25">
      <c r="A117" s="6">
        <v>42507</v>
      </c>
    </row>
    <row r="118" spans="1:1" x14ac:dyDescent="0.25">
      <c r="A118" s="6">
        <v>42508</v>
      </c>
    </row>
    <row r="119" spans="1:1" x14ac:dyDescent="0.25">
      <c r="A119" s="6">
        <v>42509</v>
      </c>
    </row>
    <row r="120" spans="1:1" x14ac:dyDescent="0.25">
      <c r="A120" s="6">
        <v>42510</v>
      </c>
    </row>
    <row r="121" spans="1:1" x14ac:dyDescent="0.25">
      <c r="A121" s="6">
        <v>42513</v>
      </c>
    </row>
    <row r="122" spans="1:1" x14ac:dyDescent="0.25">
      <c r="A122" s="6">
        <v>42514</v>
      </c>
    </row>
    <row r="123" spans="1:1" x14ac:dyDescent="0.25">
      <c r="A123" s="6">
        <v>42515</v>
      </c>
    </row>
    <row r="124" spans="1:1" x14ac:dyDescent="0.25">
      <c r="A124" s="6">
        <v>42516</v>
      </c>
    </row>
    <row r="125" spans="1:1" x14ac:dyDescent="0.25">
      <c r="A125" s="6">
        <v>42517</v>
      </c>
    </row>
    <row r="126" spans="1:1" x14ac:dyDescent="0.25">
      <c r="A126" s="6">
        <v>42520</v>
      </c>
    </row>
    <row r="127" spans="1:1" x14ac:dyDescent="0.25">
      <c r="A127" s="6">
        <v>42521</v>
      </c>
    </row>
    <row r="128" spans="1:1" x14ac:dyDescent="0.25">
      <c r="A128" s="6">
        <v>42522</v>
      </c>
    </row>
    <row r="129" spans="1:1" x14ac:dyDescent="0.25">
      <c r="A129" s="6">
        <v>42523</v>
      </c>
    </row>
    <row r="130" spans="1:1" x14ac:dyDescent="0.25">
      <c r="A130" s="6">
        <v>42524</v>
      </c>
    </row>
    <row r="131" spans="1:1" x14ac:dyDescent="0.25">
      <c r="A131" s="6">
        <v>42527</v>
      </c>
    </row>
    <row r="132" spans="1:1" x14ac:dyDescent="0.25">
      <c r="A132" s="6">
        <v>42528</v>
      </c>
    </row>
    <row r="133" spans="1:1" x14ac:dyDescent="0.25">
      <c r="A133" s="6">
        <v>42529</v>
      </c>
    </row>
    <row r="134" spans="1:1" x14ac:dyDescent="0.25">
      <c r="A134" s="6">
        <v>42534</v>
      </c>
    </row>
    <row r="135" spans="1:1" x14ac:dyDescent="0.25">
      <c r="A135" s="6">
        <v>42535</v>
      </c>
    </row>
    <row r="136" spans="1:1" x14ac:dyDescent="0.25">
      <c r="A136" s="6">
        <v>42536</v>
      </c>
    </row>
    <row r="137" spans="1:1" x14ac:dyDescent="0.25">
      <c r="A137" s="6">
        <v>42537</v>
      </c>
    </row>
    <row r="138" spans="1:1" x14ac:dyDescent="0.25">
      <c r="A138" s="6">
        <v>42538</v>
      </c>
    </row>
    <row r="139" spans="1:1" x14ac:dyDescent="0.25">
      <c r="A139" s="6">
        <v>42541</v>
      </c>
    </row>
    <row r="140" spans="1:1" x14ac:dyDescent="0.25">
      <c r="A140" s="6">
        <v>42542</v>
      </c>
    </row>
    <row r="141" spans="1:1" x14ac:dyDescent="0.25">
      <c r="A141" s="6">
        <v>42543</v>
      </c>
    </row>
    <row r="142" spans="1:1" x14ac:dyDescent="0.25">
      <c r="A142" s="6">
        <v>42544</v>
      </c>
    </row>
    <row r="143" spans="1:1" x14ac:dyDescent="0.25">
      <c r="A143" s="6">
        <v>42545</v>
      </c>
    </row>
    <row r="144" spans="1:1" x14ac:dyDescent="0.25">
      <c r="A144" s="6">
        <v>42548</v>
      </c>
    </row>
    <row r="145" spans="1:1" x14ac:dyDescent="0.25">
      <c r="A145" s="6">
        <v>42549</v>
      </c>
    </row>
    <row r="146" spans="1:1" x14ac:dyDescent="0.25">
      <c r="A146" s="6">
        <v>42550</v>
      </c>
    </row>
    <row r="147" spans="1:1" x14ac:dyDescent="0.25">
      <c r="A147" s="6">
        <v>42551</v>
      </c>
    </row>
    <row r="148" spans="1:1" x14ac:dyDescent="0.25">
      <c r="A148" s="6">
        <v>42552</v>
      </c>
    </row>
    <row r="149" spans="1:1" x14ac:dyDescent="0.25">
      <c r="A149" s="6">
        <v>42555</v>
      </c>
    </row>
    <row r="150" spans="1:1" x14ac:dyDescent="0.25">
      <c r="A150" s="6">
        <v>42556</v>
      </c>
    </row>
    <row r="151" spans="1:1" x14ac:dyDescent="0.25">
      <c r="A151" s="6">
        <v>42557</v>
      </c>
    </row>
    <row r="152" spans="1:1" x14ac:dyDescent="0.25">
      <c r="A152" s="6">
        <v>42558</v>
      </c>
    </row>
    <row r="153" spans="1:1" x14ac:dyDescent="0.25">
      <c r="A153" s="6">
        <v>42559</v>
      </c>
    </row>
    <row r="154" spans="1:1" x14ac:dyDescent="0.25">
      <c r="A154" s="6">
        <v>42562</v>
      </c>
    </row>
    <row r="155" spans="1:1" x14ac:dyDescent="0.25">
      <c r="A155" s="6">
        <v>42563</v>
      </c>
    </row>
    <row r="156" spans="1:1" x14ac:dyDescent="0.25">
      <c r="A156" s="6">
        <v>42564</v>
      </c>
    </row>
    <row r="157" spans="1:1" x14ac:dyDescent="0.25">
      <c r="A157" s="6">
        <v>42565</v>
      </c>
    </row>
    <row r="158" spans="1:1" x14ac:dyDescent="0.25">
      <c r="A158" s="6">
        <v>42566</v>
      </c>
    </row>
    <row r="159" spans="1:1" x14ac:dyDescent="0.25">
      <c r="A159" s="6">
        <v>42569</v>
      </c>
    </row>
    <row r="160" spans="1:1" x14ac:dyDescent="0.25">
      <c r="A160" s="6">
        <v>42570</v>
      </c>
    </row>
    <row r="161" spans="1:1" x14ac:dyDescent="0.25">
      <c r="A161" s="6">
        <v>42571</v>
      </c>
    </row>
    <row r="162" spans="1:1" x14ac:dyDescent="0.25">
      <c r="A162" s="6">
        <v>42572</v>
      </c>
    </row>
    <row r="163" spans="1:1" x14ac:dyDescent="0.25">
      <c r="A163" s="6">
        <v>42573</v>
      </c>
    </row>
    <row r="164" spans="1:1" x14ac:dyDescent="0.25">
      <c r="A164" s="6">
        <v>42576</v>
      </c>
    </row>
    <row r="165" spans="1:1" x14ac:dyDescent="0.25">
      <c r="A165" s="6">
        <v>42577</v>
      </c>
    </row>
    <row r="166" spans="1:1" x14ac:dyDescent="0.25">
      <c r="A166" s="6">
        <v>42578</v>
      </c>
    </row>
    <row r="167" spans="1:1" x14ac:dyDescent="0.25">
      <c r="A167" s="6">
        <v>42579</v>
      </c>
    </row>
    <row r="168" spans="1:1" x14ac:dyDescent="0.25">
      <c r="A168" s="6">
        <v>42580</v>
      </c>
    </row>
    <row r="169" spans="1:1" x14ac:dyDescent="0.25">
      <c r="A169" s="6">
        <v>42583</v>
      </c>
    </row>
    <row r="170" spans="1:1" x14ac:dyDescent="0.25">
      <c r="A170" s="6">
        <v>42584</v>
      </c>
    </row>
    <row r="171" spans="1:1" x14ac:dyDescent="0.25">
      <c r="A171" s="6">
        <v>42585</v>
      </c>
    </row>
    <row r="172" spans="1:1" x14ac:dyDescent="0.25">
      <c r="A172" s="6">
        <v>42586</v>
      </c>
    </row>
    <row r="173" spans="1:1" x14ac:dyDescent="0.25">
      <c r="A173" s="6">
        <v>42587</v>
      </c>
    </row>
    <row r="174" spans="1:1" x14ac:dyDescent="0.25">
      <c r="A174" s="6">
        <v>42590</v>
      </c>
    </row>
    <row r="175" spans="1:1" x14ac:dyDescent="0.25">
      <c r="A175" s="6">
        <v>42591</v>
      </c>
    </row>
    <row r="176" spans="1:1" x14ac:dyDescent="0.25">
      <c r="A176" s="6">
        <v>42592</v>
      </c>
    </row>
    <row r="177" spans="1:1" x14ac:dyDescent="0.25">
      <c r="A177" s="6">
        <v>42593</v>
      </c>
    </row>
    <row r="178" spans="1:1" x14ac:dyDescent="0.25">
      <c r="A178" s="6">
        <v>42594</v>
      </c>
    </row>
    <row r="179" spans="1:1" x14ac:dyDescent="0.25">
      <c r="A179" s="6">
        <v>42597</v>
      </c>
    </row>
    <row r="180" spans="1:1" x14ac:dyDescent="0.25">
      <c r="A180" s="6">
        <v>42598</v>
      </c>
    </row>
    <row r="181" spans="1:1" x14ac:dyDescent="0.25">
      <c r="A181" s="6">
        <v>42599</v>
      </c>
    </row>
    <row r="182" spans="1:1" x14ac:dyDescent="0.25">
      <c r="A182" s="6">
        <v>42600</v>
      </c>
    </row>
    <row r="183" spans="1:1" x14ac:dyDescent="0.25">
      <c r="A183" s="6">
        <v>42601</v>
      </c>
    </row>
    <row r="184" spans="1:1" x14ac:dyDescent="0.25">
      <c r="A184" s="6">
        <v>42604</v>
      </c>
    </row>
    <row r="185" spans="1:1" x14ac:dyDescent="0.25">
      <c r="A185" s="6">
        <v>42605</v>
      </c>
    </row>
    <row r="186" spans="1:1" x14ac:dyDescent="0.25">
      <c r="A186" s="6">
        <v>42606</v>
      </c>
    </row>
    <row r="187" spans="1:1" x14ac:dyDescent="0.25">
      <c r="A187" s="6">
        <v>42607</v>
      </c>
    </row>
    <row r="188" spans="1:1" x14ac:dyDescent="0.25">
      <c r="A188" s="6">
        <v>42608</v>
      </c>
    </row>
    <row r="189" spans="1:1" x14ac:dyDescent="0.25">
      <c r="A189" s="6">
        <v>42611</v>
      </c>
    </row>
    <row r="190" spans="1:1" x14ac:dyDescent="0.25">
      <c r="A190" s="6">
        <v>42612</v>
      </c>
    </row>
    <row r="191" spans="1:1" x14ac:dyDescent="0.25">
      <c r="A191" s="6">
        <v>42613</v>
      </c>
    </row>
    <row r="192" spans="1:1" x14ac:dyDescent="0.25">
      <c r="A192" s="6">
        <v>42614</v>
      </c>
    </row>
    <row r="193" spans="1:1" x14ac:dyDescent="0.25">
      <c r="A193" s="6">
        <v>42615</v>
      </c>
    </row>
    <row r="194" spans="1:1" x14ac:dyDescent="0.25">
      <c r="A194" s="6">
        <v>42618</v>
      </c>
    </row>
    <row r="195" spans="1:1" x14ac:dyDescent="0.25">
      <c r="A195" s="6">
        <v>42619</v>
      </c>
    </row>
    <row r="196" spans="1:1" x14ac:dyDescent="0.25">
      <c r="A196" s="6">
        <v>42620</v>
      </c>
    </row>
    <row r="197" spans="1:1" x14ac:dyDescent="0.25">
      <c r="A197" s="6">
        <v>42621</v>
      </c>
    </row>
    <row r="198" spans="1:1" x14ac:dyDescent="0.25">
      <c r="A198" s="6">
        <v>42622</v>
      </c>
    </row>
    <row r="199" spans="1:1" x14ac:dyDescent="0.25">
      <c r="A199" s="6">
        <v>42625</v>
      </c>
    </row>
    <row r="200" spans="1:1" x14ac:dyDescent="0.25">
      <c r="A200" s="6">
        <v>42626</v>
      </c>
    </row>
    <row r="201" spans="1:1" x14ac:dyDescent="0.25">
      <c r="A201" s="6">
        <v>42627</v>
      </c>
    </row>
    <row r="202" spans="1:1" x14ac:dyDescent="0.25">
      <c r="A202" s="6">
        <v>42632</v>
      </c>
    </row>
    <row r="203" spans="1:1" x14ac:dyDescent="0.25">
      <c r="A203" s="6">
        <v>42633</v>
      </c>
    </row>
    <row r="204" spans="1:1" x14ac:dyDescent="0.25">
      <c r="A204" s="6">
        <v>42634</v>
      </c>
    </row>
    <row r="205" spans="1:1" x14ac:dyDescent="0.25">
      <c r="A205" s="6">
        <v>42635</v>
      </c>
    </row>
    <row r="206" spans="1:1" x14ac:dyDescent="0.25">
      <c r="A206" s="6">
        <v>42636</v>
      </c>
    </row>
    <row r="207" spans="1:1" x14ac:dyDescent="0.25">
      <c r="A207" s="6">
        <v>42639</v>
      </c>
    </row>
    <row r="208" spans="1:1" x14ac:dyDescent="0.25">
      <c r="A208" s="6">
        <v>42640</v>
      </c>
    </row>
    <row r="209" spans="1:1" x14ac:dyDescent="0.25">
      <c r="A209" s="6">
        <v>42641</v>
      </c>
    </row>
    <row r="210" spans="1:1" x14ac:dyDescent="0.25">
      <c r="A210" s="6">
        <v>42642</v>
      </c>
    </row>
    <row r="211" spans="1:1" x14ac:dyDescent="0.25">
      <c r="A211" s="6">
        <v>42643</v>
      </c>
    </row>
    <row r="212" spans="1:1" x14ac:dyDescent="0.25">
      <c r="A212" s="6">
        <v>42653</v>
      </c>
    </row>
    <row r="213" spans="1:1" x14ac:dyDescent="0.25">
      <c r="A213" s="6">
        <v>42654</v>
      </c>
    </row>
    <row r="214" spans="1:1" x14ac:dyDescent="0.25">
      <c r="A214" s="6">
        <v>42655</v>
      </c>
    </row>
    <row r="215" spans="1:1" x14ac:dyDescent="0.25">
      <c r="A215" s="6">
        <v>42656</v>
      </c>
    </row>
    <row r="216" spans="1:1" x14ac:dyDescent="0.25">
      <c r="A216" s="6">
        <v>42657</v>
      </c>
    </row>
    <row r="217" spans="1:1" x14ac:dyDescent="0.25">
      <c r="A217" s="6">
        <v>42660</v>
      </c>
    </row>
    <row r="218" spans="1:1" x14ac:dyDescent="0.25">
      <c r="A218" s="6">
        <v>42661</v>
      </c>
    </row>
    <row r="219" spans="1:1" x14ac:dyDescent="0.25">
      <c r="A219" s="6">
        <v>42662</v>
      </c>
    </row>
    <row r="220" spans="1:1" x14ac:dyDescent="0.25">
      <c r="A220" s="6">
        <v>42663</v>
      </c>
    </row>
    <row r="221" spans="1:1" x14ac:dyDescent="0.25">
      <c r="A221" s="6">
        <v>42664</v>
      </c>
    </row>
    <row r="222" spans="1:1" x14ac:dyDescent="0.25">
      <c r="A222" s="6">
        <v>42667</v>
      </c>
    </row>
    <row r="223" spans="1:1" x14ac:dyDescent="0.25">
      <c r="A223" s="6">
        <v>42668</v>
      </c>
    </row>
    <row r="224" spans="1:1" x14ac:dyDescent="0.25">
      <c r="A224" s="6">
        <v>42669</v>
      </c>
    </row>
    <row r="225" spans="1:1" x14ac:dyDescent="0.25">
      <c r="A225" s="6">
        <v>42670</v>
      </c>
    </row>
    <row r="226" spans="1:1" x14ac:dyDescent="0.25">
      <c r="A226" s="6">
        <v>42671</v>
      </c>
    </row>
    <row r="227" spans="1:1" x14ac:dyDescent="0.25">
      <c r="A227" s="6">
        <v>42674</v>
      </c>
    </row>
    <row r="228" spans="1:1" x14ac:dyDescent="0.25">
      <c r="A228" s="6">
        <v>42675</v>
      </c>
    </row>
    <row r="229" spans="1:1" x14ac:dyDescent="0.25">
      <c r="A229" s="6">
        <v>42676</v>
      </c>
    </row>
    <row r="230" spans="1:1" x14ac:dyDescent="0.25">
      <c r="A230" s="6">
        <v>42677</v>
      </c>
    </row>
    <row r="231" spans="1:1" x14ac:dyDescent="0.25">
      <c r="A231" s="6">
        <v>42678</v>
      </c>
    </row>
    <row r="232" spans="1:1" x14ac:dyDescent="0.25">
      <c r="A232" s="6">
        <v>42681</v>
      </c>
    </row>
    <row r="233" spans="1:1" x14ac:dyDescent="0.25">
      <c r="A233" s="6">
        <v>42682</v>
      </c>
    </row>
    <row r="234" spans="1:1" x14ac:dyDescent="0.25">
      <c r="A234" s="6">
        <v>42683</v>
      </c>
    </row>
    <row r="235" spans="1:1" x14ac:dyDescent="0.25">
      <c r="A235" s="6">
        <v>42684</v>
      </c>
    </row>
    <row r="236" spans="1:1" x14ac:dyDescent="0.25">
      <c r="A236" s="6">
        <v>42685</v>
      </c>
    </row>
    <row r="237" spans="1:1" x14ac:dyDescent="0.25">
      <c r="A237" s="6">
        <v>42688</v>
      </c>
    </row>
    <row r="238" spans="1:1" x14ac:dyDescent="0.25">
      <c r="A238" s="6">
        <v>42689</v>
      </c>
    </row>
    <row r="239" spans="1:1" x14ac:dyDescent="0.25">
      <c r="A239" s="6">
        <v>42690</v>
      </c>
    </row>
    <row r="240" spans="1:1" x14ac:dyDescent="0.25">
      <c r="A240" s="6">
        <v>42691</v>
      </c>
    </row>
    <row r="241" spans="1:1" x14ac:dyDescent="0.25">
      <c r="A241" s="6">
        <v>42692</v>
      </c>
    </row>
    <row r="242" spans="1:1" x14ac:dyDescent="0.25">
      <c r="A242" s="6">
        <v>42695</v>
      </c>
    </row>
    <row r="243" spans="1:1" x14ac:dyDescent="0.25">
      <c r="A243" s="6">
        <v>42696</v>
      </c>
    </row>
    <row r="244" spans="1:1" x14ac:dyDescent="0.25">
      <c r="A244" s="6">
        <v>42697</v>
      </c>
    </row>
    <row r="245" spans="1:1" x14ac:dyDescent="0.25">
      <c r="A245" s="6">
        <v>42698</v>
      </c>
    </row>
    <row r="246" spans="1:1" x14ac:dyDescent="0.25">
      <c r="A246" s="6">
        <v>42699</v>
      </c>
    </row>
    <row r="247" spans="1:1" x14ac:dyDescent="0.25">
      <c r="A247" s="6">
        <v>42702</v>
      </c>
    </row>
    <row r="248" spans="1:1" x14ac:dyDescent="0.25">
      <c r="A248" s="6">
        <v>42703</v>
      </c>
    </row>
    <row r="249" spans="1:1" x14ac:dyDescent="0.25">
      <c r="A249" s="6">
        <v>42704</v>
      </c>
    </row>
    <row r="250" spans="1:1" x14ac:dyDescent="0.25">
      <c r="A250" s="6">
        <v>42705</v>
      </c>
    </row>
    <row r="251" spans="1:1" x14ac:dyDescent="0.25">
      <c r="A251" s="6">
        <v>42706</v>
      </c>
    </row>
    <row r="252" spans="1:1" x14ac:dyDescent="0.25">
      <c r="A252" s="6">
        <v>42709</v>
      </c>
    </row>
    <row r="253" spans="1:1" x14ac:dyDescent="0.25">
      <c r="A253" s="6">
        <v>42710</v>
      </c>
    </row>
    <row r="254" spans="1:1" x14ac:dyDescent="0.25">
      <c r="A254" s="6">
        <v>42711</v>
      </c>
    </row>
    <row r="255" spans="1:1" x14ac:dyDescent="0.25">
      <c r="A255" s="6">
        <v>42712</v>
      </c>
    </row>
    <row r="256" spans="1:1" x14ac:dyDescent="0.25">
      <c r="A256" s="6">
        <v>42713</v>
      </c>
    </row>
    <row r="257" spans="1:1" x14ac:dyDescent="0.25">
      <c r="A257" s="6">
        <v>42716</v>
      </c>
    </row>
    <row r="258" spans="1:1" x14ac:dyDescent="0.25">
      <c r="A258" s="6">
        <v>42717</v>
      </c>
    </row>
    <row r="259" spans="1:1" x14ac:dyDescent="0.25">
      <c r="A259" s="6">
        <v>42718</v>
      </c>
    </row>
    <row r="260" spans="1:1" x14ac:dyDescent="0.25">
      <c r="A260" s="6">
        <v>42719</v>
      </c>
    </row>
    <row r="261" spans="1:1" x14ac:dyDescent="0.25">
      <c r="A261" s="6">
        <v>42720</v>
      </c>
    </row>
    <row r="262" spans="1:1" x14ac:dyDescent="0.25">
      <c r="A262" s="6">
        <v>42723</v>
      </c>
    </row>
    <row r="263" spans="1:1" x14ac:dyDescent="0.25">
      <c r="A263" s="6">
        <v>42724</v>
      </c>
    </row>
    <row r="264" spans="1:1" x14ac:dyDescent="0.25">
      <c r="A264" s="6">
        <v>42725</v>
      </c>
    </row>
    <row r="265" spans="1:1" x14ac:dyDescent="0.25">
      <c r="A265" s="6">
        <v>42726</v>
      </c>
    </row>
    <row r="266" spans="1:1" x14ac:dyDescent="0.25">
      <c r="A266" s="6">
        <v>42727</v>
      </c>
    </row>
    <row r="267" spans="1:1" x14ac:dyDescent="0.25">
      <c r="A267" s="6">
        <v>42730</v>
      </c>
    </row>
    <row r="268" spans="1:1" x14ac:dyDescent="0.25">
      <c r="A268" s="6">
        <v>42731</v>
      </c>
    </row>
    <row r="269" spans="1:1" x14ac:dyDescent="0.25">
      <c r="A269" s="6">
        <v>42732</v>
      </c>
    </row>
    <row r="270" spans="1:1" x14ac:dyDescent="0.25">
      <c r="A270" s="6">
        <v>42733</v>
      </c>
    </row>
    <row r="271" spans="1:1" x14ac:dyDescent="0.25">
      <c r="A271" s="6">
        <v>42734</v>
      </c>
    </row>
    <row r="272" spans="1:1" x14ac:dyDescent="0.25">
      <c r="A272" s="6">
        <v>42738</v>
      </c>
    </row>
    <row r="273" spans="1:1" x14ac:dyDescent="0.25">
      <c r="A273" s="6">
        <v>42739</v>
      </c>
    </row>
    <row r="274" spans="1:1" x14ac:dyDescent="0.25">
      <c r="A274" s="6">
        <v>42740</v>
      </c>
    </row>
    <row r="275" spans="1:1" x14ac:dyDescent="0.25">
      <c r="A275" s="6">
        <v>42741</v>
      </c>
    </row>
    <row r="276" spans="1:1" x14ac:dyDescent="0.25">
      <c r="A276" s="6">
        <v>42744</v>
      </c>
    </row>
    <row r="277" spans="1:1" x14ac:dyDescent="0.25">
      <c r="A277" s="6">
        <v>42745</v>
      </c>
    </row>
    <row r="278" spans="1:1" x14ac:dyDescent="0.25">
      <c r="A278" s="6">
        <v>42746</v>
      </c>
    </row>
    <row r="279" spans="1:1" x14ac:dyDescent="0.25">
      <c r="A279" s="6">
        <v>42747</v>
      </c>
    </row>
    <row r="280" spans="1:1" x14ac:dyDescent="0.25">
      <c r="A280" s="6">
        <v>42748</v>
      </c>
    </row>
    <row r="281" spans="1:1" x14ac:dyDescent="0.25">
      <c r="A281" s="6">
        <v>42751</v>
      </c>
    </row>
    <row r="282" spans="1:1" x14ac:dyDescent="0.25">
      <c r="A282" s="6">
        <v>42752</v>
      </c>
    </row>
    <row r="283" spans="1:1" x14ac:dyDescent="0.25">
      <c r="A283" s="6">
        <v>42753</v>
      </c>
    </row>
    <row r="284" spans="1:1" x14ac:dyDescent="0.25">
      <c r="A284" s="6">
        <v>42754</v>
      </c>
    </row>
    <row r="285" spans="1:1" x14ac:dyDescent="0.25">
      <c r="A285" s="6">
        <v>42755</v>
      </c>
    </row>
    <row r="286" spans="1:1" x14ac:dyDescent="0.25">
      <c r="A286" s="6">
        <v>42758</v>
      </c>
    </row>
    <row r="287" spans="1:1" x14ac:dyDescent="0.25">
      <c r="A287" s="6">
        <v>42759</v>
      </c>
    </row>
    <row r="288" spans="1:1" x14ac:dyDescent="0.25">
      <c r="A288" s="6">
        <v>42760</v>
      </c>
    </row>
    <row r="289" spans="1:1" x14ac:dyDescent="0.25">
      <c r="A289" s="6">
        <v>42761</v>
      </c>
    </row>
    <row r="290" spans="1:1" x14ac:dyDescent="0.25">
      <c r="A290" s="6">
        <v>42769</v>
      </c>
    </row>
    <row r="291" spans="1:1" x14ac:dyDescent="0.25">
      <c r="A291" s="6">
        <v>42772</v>
      </c>
    </row>
    <row r="292" spans="1:1" x14ac:dyDescent="0.25">
      <c r="A292" s="6">
        <v>42773</v>
      </c>
    </row>
    <row r="293" spans="1:1" x14ac:dyDescent="0.25">
      <c r="A293" s="6">
        <v>42774</v>
      </c>
    </row>
    <row r="294" spans="1:1" x14ac:dyDescent="0.25">
      <c r="A294" s="6">
        <v>42775</v>
      </c>
    </row>
    <row r="295" spans="1:1" x14ac:dyDescent="0.25">
      <c r="A295" s="6">
        <v>42776</v>
      </c>
    </row>
    <row r="296" spans="1:1" x14ac:dyDescent="0.25">
      <c r="A296" s="6">
        <v>42779</v>
      </c>
    </row>
    <row r="297" spans="1:1" x14ac:dyDescent="0.25">
      <c r="A297" s="6">
        <v>42780</v>
      </c>
    </row>
    <row r="298" spans="1:1" x14ac:dyDescent="0.25">
      <c r="A298" s="6">
        <v>42781</v>
      </c>
    </row>
    <row r="299" spans="1:1" x14ac:dyDescent="0.25">
      <c r="A299" s="6">
        <v>42782</v>
      </c>
    </row>
    <row r="300" spans="1:1" x14ac:dyDescent="0.25">
      <c r="A300" s="6">
        <v>42783</v>
      </c>
    </row>
    <row r="301" spans="1:1" x14ac:dyDescent="0.25">
      <c r="A301" s="6">
        <v>42786</v>
      </c>
    </row>
    <row r="302" spans="1:1" x14ac:dyDescent="0.25">
      <c r="A302" s="6">
        <v>42787</v>
      </c>
    </row>
    <row r="303" spans="1:1" x14ac:dyDescent="0.25">
      <c r="A303" s="6">
        <v>42788</v>
      </c>
    </row>
    <row r="304" spans="1:1" x14ac:dyDescent="0.25">
      <c r="A304" s="6">
        <v>42789</v>
      </c>
    </row>
    <row r="305" spans="1:1" x14ac:dyDescent="0.25">
      <c r="A305" s="6">
        <v>42790</v>
      </c>
    </row>
    <row r="306" spans="1:1" x14ac:dyDescent="0.25">
      <c r="A306" s="6">
        <v>42793</v>
      </c>
    </row>
    <row r="307" spans="1:1" x14ac:dyDescent="0.25">
      <c r="A307" s="6">
        <v>42794</v>
      </c>
    </row>
    <row r="308" spans="1:1" x14ac:dyDescent="0.25">
      <c r="A308" s="6">
        <v>42795</v>
      </c>
    </row>
    <row r="309" spans="1:1" x14ac:dyDescent="0.25">
      <c r="A309" s="6">
        <v>42796</v>
      </c>
    </row>
    <row r="310" spans="1:1" x14ac:dyDescent="0.25">
      <c r="A310" s="6">
        <v>42797</v>
      </c>
    </row>
    <row r="311" spans="1:1" x14ac:dyDescent="0.25">
      <c r="A311" s="6">
        <v>42800</v>
      </c>
    </row>
    <row r="312" spans="1:1" x14ac:dyDescent="0.25">
      <c r="A312" s="6">
        <v>42801</v>
      </c>
    </row>
    <row r="313" spans="1:1" x14ac:dyDescent="0.25">
      <c r="A313" s="6">
        <v>42802</v>
      </c>
    </row>
    <row r="314" spans="1:1" x14ac:dyDescent="0.25">
      <c r="A314" s="6">
        <v>42803</v>
      </c>
    </row>
    <row r="315" spans="1:1" x14ac:dyDescent="0.25">
      <c r="A315" s="6">
        <v>42804</v>
      </c>
    </row>
    <row r="316" spans="1:1" x14ac:dyDescent="0.25">
      <c r="A316" s="6">
        <v>42807</v>
      </c>
    </row>
    <row r="317" spans="1:1" x14ac:dyDescent="0.25">
      <c r="A317" s="6">
        <v>42808</v>
      </c>
    </row>
    <row r="318" spans="1:1" x14ac:dyDescent="0.25">
      <c r="A318" s="6">
        <v>42809</v>
      </c>
    </row>
    <row r="319" spans="1:1" x14ac:dyDescent="0.25">
      <c r="A319" s="6">
        <v>42810</v>
      </c>
    </row>
    <row r="320" spans="1:1" x14ac:dyDescent="0.25">
      <c r="A320" s="6">
        <v>42811</v>
      </c>
    </row>
    <row r="321" spans="1:1" x14ac:dyDescent="0.25">
      <c r="A321" s="6">
        <v>42814</v>
      </c>
    </row>
    <row r="322" spans="1:1" x14ac:dyDescent="0.25">
      <c r="A322" s="6">
        <v>42815</v>
      </c>
    </row>
    <row r="323" spans="1:1" x14ac:dyDescent="0.25">
      <c r="A323" s="6">
        <v>42816</v>
      </c>
    </row>
    <row r="324" spans="1:1" x14ac:dyDescent="0.25">
      <c r="A324" s="6">
        <v>42817</v>
      </c>
    </row>
    <row r="325" spans="1:1" x14ac:dyDescent="0.25">
      <c r="A325" s="6">
        <v>42818</v>
      </c>
    </row>
    <row r="326" spans="1:1" x14ac:dyDescent="0.25">
      <c r="A326" s="6">
        <v>42821</v>
      </c>
    </row>
    <row r="327" spans="1:1" x14ac:dyDescent="0.25">
      <c r="A327" s="6">
        <v>42822</v>
      </c>
    </row>
    <row r="328" spans="1:1" x14ac:dyDescent="0.25">
      <c r="A328" s="6">
        <v>42823</v>
      </c>
    </row>
    <row r="329" spans="1:1" x14ac:dyDescent="0.25">
      <c r="A329" s="6">
        <v>42824</v>
      </c>
    </row>
    <row r="330" spans="1:1" x14ac:dyDescent="0.25">
      <c r="A330" s="6">
        <v>42825</v>
      </c>
    </row>
    <row r="331" spans="1:1" x14ac:dyDescent="0.25">
      <c r="A331" s="6">
        <v>42830</v>
      </c>
    </row>
    <row r="332" spans="1:1" x14ac:dyDescent="0.25">
      <c r="A332" s="6">
        <v>42831</v>
      </c>
    </row>
    <row r="333" spans="1:1" x14ac:dyDescent="0.25">
      <c r="A333" s="6">
        <v>42832</v>
      </c>
    </row>
    <row r="334" spans="1:1" x14ac:dyDescent="0.25">
      <c r="A334" s="6">
        <v>42835</v>
      </c>
    </row>
    <row r="335" spans="1:1" x14ac:dyDescent="0.25">
      <c r="A335" s="6">
        <v>42836</v>
      </c>
    </row>
    <row r="336" spans="1:1" x14ac:dyDescent="0.25">
      <c r="A336" s="6">
        <v>42837</v>
      </c>
    </row>
    <row r="337" spans="1:1" x14ac:dyDescent="0.25">
      <c r="A337" s="6">
        <v>42838</v>
      </c>
    </row>
    <row r="338" spans="1:1" x14ac:dyDescent="0.25">
      <c r="A338" s="6">
        <v>42839</v>
      </c>
    </row>
    <row r="339" spans="1:1" x14ac:dyDescent="0.25">
      <c r="A339" s="6">
        <v>42842</v>
      </c>
    </row>
    <row r="340" spans="1:1" x14ac:dyDescent="0.25">
      <c r="A340" s="6">
        <v>42843</v>
      </c>
    </row>
    <row r="341" spans="1:1" x14ac:dyDescent="0.25">
      <c r="A341" s="6">
        <v>42844</v>
      </c>
    </row>
    <row r="342" spans="1:1" x14ac:dyDescent="0.25">
      <c r="A342" s="6">
        <v>42845</v>
      </c>
    </row>
    <row r="343" spans="1:1" x14ac:dyDescent="0.25">
      <c r="A343" s="6">
        <v>42846</v>
      </c>
    </row>
    <row r="344" spans="1:1" x14ac:dyDescent="0.25">
      <c r="A344" s="6">
        <v>42849</v>
      </c>
    </row>
    <row r="345" spans="1:1" x14ac:dyDescent="0.25">
      <c r="A345" s="6">
        <v>42850</v>
      </c>
    </row>
    <row r="346" spans="1:1" x14ac:dyDescent="0.25">
      <c r="A346" s="6">
        <v>42851</v>
      </c>
    </row>
    <row r="347" spans="1:1" x14ac:dyDescent="0.25">
      <c r="A347" s="6">
        <v>42852</v>
      </c>
    </row>
    <row r="348" spans="1:1" x14ac:dyDescent="0.25">
      <c r="A348" s="6">
        <v>42853</v>
      </c>
    </row>
    <row r="349" spans="1:1" x14ac:dyDescent="0.25">
      <c r="A349" s="6">
        <v>42857</v>
      </c>
    </row>
    <row r="350" spans="1:1" x14ac:dyDescent="0.25">
      <c r="A350" s="6">
        <v>42858</v>
      </c>
    </row>
    <row r="351" spans="1:1" x14ac:dyDescent="0.25">
      <c r="A351" s="6">
        <v>42859</v>
      </c>
    </row>
    <row r="352" spans="1:1" x14ac:dyDescent="0.25">
      <c r="A352" s="6">
        <v>42860</v>
      </c>
    </row>
    <row r="353" spans="1:1" x14ac:dyDescent="0.25">
      <c r="A353" s="6">
        <v>42863</v>
      </c>
    </row>
    <row r="354" spans="1:1" x14ac:dyDescent="0.25">
      <c r="A354" s="6">
        <v>42864</v>
      </c>
    </row>
    <row r="355" spans="1:1" x14ac:dyDescent="0.25">
      <c r="A355" s="6">
        <v>42865</v>
      </c>
    </row>
    <row r="356" spans="1:1" x14ac:dyDescent="0.25">
      <c r="A356" s="6">
        <v>42866</v>
      </c>
    </row>
    <row r="357" spans="1:1" x14ac:dyDescent="0.25">
      <c r="A357" s="6">
        <v>42867</v>
      </c>
    </row>
    <row r="358" spans="1:1" x14ac:dyDescent="0.25">
      <c r="A358" s="6">
        <v>42870</v>
      </c>
    </row>
    <row r="359" spans="1:1" x14ac:dyDescent="0.25">
      <c r="A359" s="6">
        <v>42871</v>
      </c>
    </row>
    <row r="360" spans="1:1" x14ac:dyDescent="0.25">
      <c r="A360" s="6">
        <v>42872</v>
      </c>
    </row>
    <row r="361" spans="1:1" x14ac:dyDescent="0.25">
      <c r="A361" s="6">
        <v>42873</v>
      </c>
    </row>
    <row r="362" spans="1:1" x14ac:dyDescent="0.25">
      <c r="A362" s="6">
        <v>42874</v>
      </c>
    </row>
    <row r="363" spans="1:1" x14ac:dyDescent="0.25">
      <c r="A363" s="6">
        <v>42877</v>
      </c>
    </row>
    <row r="364" spans="1:1" x14ac:dyDescent="0.25">
      <c r="A364" s="6">
        <v>42878</v>
      </c>
    </row>
    <row r="365" spans="1:1" x14ac:dyDescent="0.25">
      <c r="A365" s="6">
        <v>42879</v>
      </c>
    </row>
    <row r="366" spans="1:1" x14ac:dyDescent="0.25">
      <c r="A366" s="6">
        <v>42880</v>
      </c>
    </row>
    <row r="367" spans="1:1" x14ac:dyDescent="0.25">
      <c r="A367" s="6">
        <v>42881</v>
      </c>
    </row>
    <row r="368" spans="1:1" x14ac:dyDescent="0.25">
      <c r="A368" s="6">
        <v>42886</v>
      </c>
    </row>
    <row r="369" spans="1:9" x14ac:dyDescent="0.25">
      <c r="A369" s="6">
        <v>42887</v>
      </c>
    </row>
    <row r="370" spans="1:9" x14ac:dyDescent="0.25">
      <c r="A370" s="6">
        <v>42888</v>
      </c>
    </row>
    <row r="371" spans="1:9" x14ac:dyDescent="0.25">
      <c r="A371" s="6">
        <v>42891</v>
      </c>
    </row>
    <row r="372" spans="1:9" x14ac:dyDescent="0.25">
      <c r="A372" s="6">
        <v>42892</v>
      </c>
    </row>
    <row r="373" spans="1:9" x14ac:dyDescent="0.25">
      <c r="A373" s="6">
        <v>42893</v>
      </c>
    </row>
    <row r="374" spans="1:9" x14ac:dyDescent="0.25">
      <c r="A374" s="6">
        <v>42894</v>
      </c>
    </row>
    <row r="375" spans="1:9" x14ac:dyDescent="0.25">
      <c r="A375" s="6">
        <v>42895</v>
      </c>
    </row>
    <row r="376" spans="1:9" x14ac:dyDescent="0.25">
      <c r="A376" s="6">
        <v>42898</v>
      </c>
    </row>
    <row r="377" spans="1:9" x14ac:dyDescent="0.25">
      <c r="A377" s="6">
        <v>42899</v>
      </c>
    </row>
    <row r="378" spans="1:9" x14ac:dyDescent="0.25">
      <c r="A378" s="6">
        <v>42900</v>
      </c>
    </row>
    <row r="379" spans="1:9" x14ac:dyDescent="0.25">
      <c r="A379" s="6">
        <v>42901</v>
      </c>
      <c r="E379">
        <v>1000</v>
      </c>
      <c r="H379">
        <v>300</v>
      </c>
    </row>
    <row r="380" spans="1:9" x14ac:dyDescent="0.25">
      <c r="A380" s="6">
        <v>42902</v>
      </c>
    </row>
    <row r="381" spans="1:9" x14ac:dyDescent="0.25">
      <c r="A381" s="6">
        <v>42905</v>
      </c>
    </row>
    <row r="382" spans="1:9" x14ac:dyDescent="0.25">
      <c r="A382" s="6">
        <v>42906</v>
      </c>
      <c r="D382">
        <v>174</v>
      </c>
      <c r="E382">
        <v>7</v>
      </c>
      <c r="H382">
        <v>33</v>
      </c>
      <c r="I382">
        <v>5</v>
      </c>
    </row>
    <row r="383" spans="1:9" x14ac:dyDescent="0.25">
      <c r="A383" s="6">
        <v>42907</v>
      </c>
      <c r="C383" s="4">
        <v>158.5</v>
      </c>
      <c r="D383">
        <v>157</v>
      </c>
      <c r="E383">
        <v>7</v>
      </c>
      <c r="H383">
        <v>59</v>
      </c>
      <c r="I383">
        <v>3</v>
      </c>
    </row>
    <row r="384" spans="1:9" x14ac:dyDescent="0.25">
      <c r="A384" s="6">
        <v>42908</v>
      </c>
      <c r="C384" s="4">
        <v>106.33333333333333</v>
      </c>
      <c r="D384">
        <v>38</v>
      </c>
      <c r="E384">
        <v>36</v>
      </c>
      <c r="G384" s="4">
        <v>38.333333333333329</v>
      </c>
      <c r="H384">
        <v>36</v>
      </c>
      <c r="I384">
        <v>5</v>
      </c>
    </row>
    <row r="385" spans="1:9" x14ac:dyDescent="0.25">
      <c r="A385" s="6">
        <v>42909</v>
      </c>
      <c r="C385" s="4">
        <v>56.666666666666671</v>
      </c>
      <c r="D385">
        <v>59</v>
      </c>
      <c r="E385">
        <v>41</v>
      </c>
      <c r="G385" s="4">
        <v>48.666666666666664</v>
      </c>
      <c r="H385">
        <v>63</v>
      </c>
      <c r="I385">
        <v>4</v>
      </c>
    </row>
    <row r="386" spans="1:9" x14ac:dyDescent="0.25">
      <c r="A386" s="6">
        <v>42912</v>
      </c>
      <c r="C386" s="4">
        <v>49.666666666666657</v>
      </c>
      <c r="D386">
        <v>141</v>
      </c>
      <c r="E386">
        <v>12</v>
      </c>
      <c r="G386" s="4">
        <v>67.333333333333329</v>
      </c>
      <c r="H386">
        <v>115</v>
      </c>
      <c r="I386">
        <v>3</v>
      </c>
    </row>
    <row r="387" spans="1:9" x14ac:dyDescent="0.25">
      <c r="A387" s="6">
        <v>42913</v>
      </c>
      <c r="C387" s="4">
        <v>90.333333333333343</v>
      </c>
      <c r="D387">
        <v>135</v>
      </c>
      <c r="E387">
        <v>11</v>
      </c>
      <c r="G387" s="4">
        <v>74</v>
      </c>
      <c r="H387">
        <v>56</v>
      </c>
      <c r="I387">
        <v>5</v>
      </c>
    </row>
    <row r="388" spans="1:9" x14ac:dyDescent="0.25">
      <c r="A388" s="6">
        <v>42914</v>
      </c>
      <c r="C388" s="4">
        <v>91.333333333333329</v>
      </c>
      <c r="D388">
        <v>69</v>
      </c>
      <c r="E388">
        <v>48</v>
      </c>
      <c r="G388" s="4">
        <v>63.666666666666664</v>
      </c>
      <c r="H388">
        <v>36</v>
      </c>
      <c r="I388">
        <v>8</v>
      </c>
    </row>
    <row r="389" spans="1:9" x14ac:dyDescent="0.25">
      <c r="A389" s="6">
        <v>42915</v>
      </c>
      <c r="C389" s="4">
        <v>20</v>
      </c>
      <c r="D389">
        <v>30</v>
      </c>
      <c r="E389">
        <v>115</v>
      </c>
      <c r="G389" s="4">
        <v>44.666666666666664</v>
      </c>
      <c r="H389">
        <v>61</v>
      </c>
      <c r="I389">
        <v>6</v>
      </c>
    </row>
    <row r="390" spans="1:9" x14ac:dyDescent="0.25">
      <c r="A390" s="6">
        <v>42916</v>
      </c>
      <c r="C390" s="4">
        <v>2</v>
      </c>
      <c r="D390">
        <v>116</v>
      </c>
      <c r="E390">
        <v>46</v>
      </c>
      <c r="G390" s="4">
        <v>39</v>
      </c>
      <c r="H390">
        <v>44</v>
      </c>
      <c r="I390">
        <v>10</v>
      </c>
    </row>
    <row r="391" spans="1:9" x14ac:dyDescent="0.25">
      <c r="A391" s="6">
        <v>42919</v>
      </c>
      <c r="C391" s="4">
        <v>64.666666666666671</v>
      </c>
      <c r="D391">
        <v>219</v>
      </c>
      <c r="E391">
        <v>10</v>
      </c>
      <c r="G391" s="4">
        <v>45</v>
      </c>
      <c r="H391">
        <v>55</v>
      </c>
      <c r="I391">
        <v>9</v>
      </c>
    </row>
    <row r="392" spans="1:9" x14ac:dyDescent="0.25">
      <c r="A392" s="6">
        <v>42920</v>
      </c>
      <c r="C392" s="4">
        <v>118.33333333333333</v>
      </c>
      <c r="D392">
        <v>108</v>
      </c>
      <c r="E392">
        <v>32</v>
      </c>
      <c r="G392" s="4">
        <v>30</v>
      </c>
      <c r="H392">
        <v>27</v>
      </c>
      <c r="I392">
        <v>17</v>
      </c>
    </row>
    <row r="393" spans="1:9" x14ac:dyDescent="0.25">
      <c r="A393" s="6">
        <v>42921</v>
      </c>
      <c r="C393" s="4">
        <v>160.33333333333334</v>
      </c>
      <c r="D393">
        <v>207</v>
      </c>
      <c r="E393">
        <v>11</v>
      </c>
      <c r="G393" s="4">
        <v>31.333333333333336</v>
      </c>
      <c r="H393">
        <v>42</v>
      </c>
      <c r="I393">
        <v>4</v>
      </c>
    </row>
    <row r="394" spans="1:9" x14ac:dyDescent="0.25">
      <c r="A394" s="6">
        <v>42922</v>
      </c>
      <c r="C394" s="4">
        <v>148</v>
      </c>
      <c r="D394">
        <v>208</v>
      </c>
      <c r="E394">
        <v>36</v>
      </c>
      <c r="G394" s="4">
        <v>16</v>
      </c>
      <c r="H394">
        <v>9</v>
      </c>
      <c r="I394">
        <v>9</v>
      </c>
    </row>
    <row r="395" spans="1:9" x14ac:dyDescent="0.25">
      <c r="A395" s="6">
        <v>42923</v>
      </c>
      <c r="C395" s="4">
        <v>69.000000000000014</v>
      </c>
      <c r="D395">
        <v>48</v>
      </c>
      <c r="E395">
        <v>209</v>
      </c>
      <c r="G395" s="4">
        <v>26.333333333333336</v>
      </c>
      <c r="H395">
        <v>58</v>
      </c>
      <c r="I395">
        <v>17</v>
      </c>
    </row>
    <row r="396" spans="1:9" x14ac:dyDescent="0.25">
      <c r="A396" s="6">
        <v>42926</v>
      </c>
      <c r="C396" s="4">
        <v>25.000000000000014</v>
      </c>
      <c r="D396">
        <v>141</v>
      </c>
      <c r="E396">
        <v>77</v>
      </c>
      <c r="G396" s="4">
        <v>24.333333333333336</v>
      </c>
      <c r="H396">
        <v>53</v>
      </c>
      <c r="I396">
        <v>21</v>
      </c>
    </row>
    <row r="397" spans="1:9" x14ac:dyDescent="0.25">
      <c r="A397" s="6">
        <v>42927</v>
      </c>
      <c r="C397" s="4">
        <v>-69.666666666666657</v>
      </c>
      <c r="D397">
        <v>48</v>
      </c>
      <c r="E397">
        <v>160</v>
      </c>
      <c r="G397" s="4">
        <v>28.333333333333332</v>
      </c>
      <c r="H397">
        <v>35</v>
      </c>
      <c r="I397">
        <v>23</v>
      </c>
    </row>
    <row r="398" spans="1:9" x14ac:dyDescent="0.25">
      <c r="A398" s="6">
        <v>42928</v>
      </c>
      <c r="C398" s="4">
        <v>-64.666666666666671</v>
      </c>
      <c r="D398">
        <v>46</v>
      </c>
      <c r="E398">
        <v>192</v>
      </c>
      <c r="G398" s="4">
        <v>11.999999999999996</v>
      </c>
      <c r="H398">
        <v>31</v>
      </c>
      <c r="I398">
        <v>39</v>
      </c>
    </row>
    <row r="399" spans="1:9" x14ac:dyDescent="0.25">
      <c r="A399" s="6">
        <v>42929</v>
      </c>
      <c r="C399" s="4">
        <v>-116.66666666666666</v>
      </c>
      <c r="D399">
        <v>83</v>
      </c>
      <c r="E399">
        <v>175</v>
      </c>
      <c r="G399" s="4">
        <v>15.000000000000004</v>
      </c>
      <c r="H399">
        <v>70</v>
      </c>
      <c r="I399">
        <v>29</v>
      </c>
    </row>
    <row r="400" spans="1:9" x14ac:dyDescent="0.25">
      <c r="A400" s="6">
        <v>42930</v>
      </c>
      <c r="C400" s="4">
        <v>-140.33333333333334</v>
      </c>
      <c r="D400">
        <v>47</v>
      </c>
      <c r="E400">
        <v>230</v>
      </c>
      <c r="G400" s="4">
        <v>22.333333333333336</v>
      </c>
      <c r="H400">
        <v>62</v>
      </c>
      <c r="I400">
        <v>28</v>
      </c>
    </row>
    <row r="401" spans="1:9" x14ac:dyDescent="0.25">
      <c r="A401" s="6">
        <v>42933</v>
      </c>
      <c r="C401" s="4">
        <v>-293.33333333333331</v>
      </c>
      <c r="D401">
        <v>10</v>
      </c>
      <c r="E401">
        <v>615</v>
      </c>
      <c r="G401" s="4">
        <v>3.6666666666666643</v>
      </c>
      <c r="H401">
        <v>35</v>
      </c>
      <c r="I401">
        <v>99</v>
      </c>
    </row>
    <row r="402" spans="1:9" x14ac:dyDescent="0.25">
      <c r="A402" s="6">
        <v>42934</v>
      </c>
      <c r="C402" s="4">
        <v>-306.33333333333337</v>
      </c>
      <c r="D402">
        <v>40</v>
      </c>
      <c r="E402">
        <v>171</v>
      </c>
      <c r="G402" s="4">
        <v>-12.333333333333336</v>
      </c>
      <c r="H402">
        <v>35</v>
      </c>
      <c r="I402">
        <v>42</v>
      </c>
    </row>
    <row r="403" spans="1:9" x14ac:dyDescent="0.25">
      <c r="A403" s="6">
        <v>42935</v>
      </c>
      <c r="C403" s="4">
        <v>-244</v>
      </c>
      <c r="D403">
        <v>73</v>
      </c>
      <c r="E403">
        <v>69</v>
      </c>
      <c r="G403" s="4">
        <v>0</v>
      </c>
      <c r="H403">
        <v>78</v>
      </c>
      <c r="I403">
        <v>7</v>
      </c>
    </row>
    <row r="404" spans="1:9" x14ac:dyDescent="0.25">
      <c r="A404" s="6">
        <v>42936</v>
      </c>
      <c r="C404" s="4">
        <v>-41.666666666666664</v>
      </c>
      <c r="D404">
        <v>69</v>
      </c>
      <c r="E404">
        <v>67</v>
      </c>
      <c r="G404" s="4">
        <v>34</v>
      </c>
      <c r="H404">
        <v>46</v>
      </c>
      <c r="I404">
        <v>8</v>
      </c>
    </row>
    <row r="405" spans="1:9" x14ac:dyDescent="0.25">
      <c r="A405" s="6">
        <v>42937</v>
      </c>
      <c r="C405" s="4">
        <v>-9</v>
      </c>
      <c r="D405">
        <v>64</v>
      </c>
      <c r="E405">
        <v>97</v>
      </c>
      <c r="G405" s="4">
        <v>45</v>
      </c>
      <c r="H405">
        <v>34</v>
      </c>
      <c r="I405">
        <v>8</v>
      </c>
    </row>
    <row r="406" spans="1:9" x14ac:dyDescent="0.25">
      <c r="A406" s="6">
        <v>42940</v>
      </c>
      <c r="C406" s="4">
        <v>-6</v>
      </c>
      <c r="D406">
        <v>80</v>
      </c>
      <c r="E406">
        <v>67</v>
      </c>
      <c r="G406" s="4">
        <v>28.666666666666664</v>
      </c>
      <c r="H406">
        <v>36</v>
      </c>
      <c r="I406">
        <v>14</v>
      </c>
    </row>
    <row r="407" spans="1:9" x14ac:dyDescent="0.25">
      <c r="A407" s="6">
        <v>42941</v>
      </c>
      <c r="C407" s="4">
        <v>-19.000000000000007</v>
      </c>
      <c r="D407">
        <v>38</v>
      </c>
      <c r="E407">
        <v>75</v>
      </c>
      <c r="G407" s="4">
        <v>15.999999999999998</v>
      </c>
      <c r="H407">
        <v>18</v>
      </c>
      <c r="I407">
        <v>18</v>
      </c>
    </row>
    <row r="408" spans="1:9" x14ac:dyDescent="0.25">
      <c r="A408" s="6">
        <v>42942</v>
      </c>
      <c r="C408" s="4">
        <v>-19.666666666666664</v>
      </c>
      <c r="D408">
        <v>60</v>
      </c>
      <c r="E408">
        <v>95</v>
      </c>
      <c r="G408" s="4">
        <v>7.3333333333333321</v>
      </c>
      <c r="H408">
        <v>30</v>
      </c>
      <c r="I408">
        <v>30</v>
      </c>
    </row>
    <row r="409" spans="1:9" x14ac:dyDescent="0.25">
      <c r="A409" s="6">
        <v>42943</v>
      </c>
      <c r="C409" s="4">
        <v>-9.3333333333333357</v>
      </c>
      <c r="D409">
        <v>60</v>
      </c>
      <c r="E409">
        <v>16</v>
      </c>
      <c r="G409" s="4">
        <v>4.6666666666666679</v>
      </c>
      <c r="H409">
        <v>24</v>
      </c>
      <c r="I409">
        <v>10</v>
      </c>
    </row>
    <row r="410" spans="1:9" x14ac:dyDescent="0.25">
      <c r="A410" s="6">
        <v>42944</v>
      </c>
      <c r="C410" s="4">
        <v>21</v>
      </c>
      <c r="D410">
        <v>66</v>
      </c>
      <c r="E410">
        <v>12</v>
      </c>
      <c r="G410" s="4">
        <v>9.6666666666666661</v>
      </c>
      <c r="H410">
        <v>22</v>
      </c>
      <c r="I410">
        <v>7</v>
      </c>
    </row>
    <row r="411" spans="1:9" x14ac:dyDescent="0.25">
      <c r="A411" s="6">
        <v>42947</v>
      </c>
      <c r="C411" s="4">
        <v>65.666666666666657</v>
      </c>
      <c r="D411">
        <v>121</v>
      </c>
      <c r="E411">
        <v>22</v>
      </c>
      <c r="G411" s="4">
        <v>20.333333333333336</v>
      </c>
      <c r="H411">
        <v>40</v>
      </c>
      <c r="I411">
        <v>8</v>
      </c>
    </row>
    <row r="412" spans="1:9" x14ac:dyDescent="0.25">
      <c r="A412" s="6">
        <v>42948</v>
      </c>
      <c r="C412" s="4">
        <v>67.666666666666671</v>
      </c>
      <c r="D412">
        <v>67</v>
      </c>
      <c r="E412">
        <v>17</v>
      </c>
      <c r="G412" s="4">
        <v>29.333333333333332</v>
      </c>
      <c r="H412">
        <v>46</v>
      </c>
      <c r="I412">
        <v>5</v>
      </c>
    </row>
    <row r="413" spans="1:9" x14ac:dyDescent="0.25">
      <c r="A413" s="6">
        <v>42949</v>
      </c>
      <c r="C413" s="4">
        <v>48.666666666666671</v>
      </c>
      <c r="D413">
        <v>45</v>
      </c>
      <c r="E413">
        <v>48</v>
      </c>
      <c r="G413" s="4">
        <v>29</v>
      </c>
      <c r="H413">
        <v>36</v>
      </c>
      <c r="I413">
        <v>22</v>
      </c>
    </row>
    <row r="414" spans="1:9" x14ac:dyDescent="0.25">
      <c r="A414" s="6">
        <v>42950</v>
      </c>
      <c r="C414" s="4">
        <v>25.666666666666671</v>
      </c>
      <c r="D414">
        <v>63</v>
      </c>
      <c r="E414">
        <v>33</v>
      </c>
      <c r="G414" s="4">
        <v>20.333333333333332</v>
      </c>
      <c r="H414">
        <v>34</v>
      </c>
      <c r="I414">
        <v>28</v>
      </c>
    </row>
    <row r="415" spans="1:9" x14ac:dyDescent="0.25">
      <c r="A415" s="6">
        <v>42951</v>
      </c>
      <c r="C415" s="4">
        <v>5</v>
      </c>
      <c r="D415">
        <v>35</v>
      </c>
      <c r="E415">
        <v>47</v>
      </c>
      <c r="G415" s="4">
        <v>5</v>
      </c>
      <c r="H415">
        <v>26</v>
      </c>
      <c r="I415">
        <v>31</v>
      </c>
    </row>
    <row r="416" spans="1:9" x14ac:dyDescent="0.25">
      <c r="A416" s="6">
        <v>42954</v>
      </c>
      <c r="C416" s="4">
        <v>28</v>
      </c>
      <c r="D416">
        <v>89</v>
      </c>
      <c r="E416">
        <v>23</v>
      </c>
      <c r="G416" s="4">
        <v>6</v>
      </c>
      <c r="H416">
        <v>28</v>
      </c>
      <c r="I416">
        <v>11</v>
      </c>
    </row>
    <row r="417" spans="1:9" x14ac:dyDescent="0.25">
      <c r="A417" s="6">
        <v>42955</v>
      </c>
      <c r="C417" s="4">
        <v>41</v>
      </c>
      <c r="D417">
        <v>94</v>
      </c>
      <c r="E417">
        <v>25</v>
      </c>
      <c r="G417" s="4">
        <v>11.333333333333332</v>
      </c>
      <c r="H417">
        <v>36</v>
      </c>
      <c r="I417">
        <v>14</v>
      </c>
    </row>
    <row r="418" spans="1:9" x14ac:dyDescent="0.25">
      <c r="A418" s="6">
        <v>42956</v>
      </c>
      <c r="C418" s="4">
        <v>67</v>
      </c>
      <c r="D418">
        <v>91</v>
      </c>
      <c r="E418">
        <v>25</v>
      </c>
      <c r="G418" s="4">
        <v>14.666666666666666</v>
      </c>
      <c r="H418">
        <v>27</v>
      </c>
      <c r="I418">
        <v>22</v>
      </c>
    </row>
    <row r="419" spans="1:9" x14ac:dyDescent="0.25">
      <c r="A419" s="6">
        <v>42957</v>
      </c>
      <c r="C419" s="4">
        <v>50.666666666666664</v>
      </c>
      <c r="D419">
        <v>67</v>
      </c>
      <c r="E419">
        <v>50</v>
      </c>
      <c r="G419" s="4">
        <v>7.6666666666666643</v>
      </c>
      <c r="H419">
        <v>19</v>
      </c>
      <c r="I419">
        <v>23</v>
      </c>
    </row>
    <row r="420" spans="1:9" x14ac:dyDescent="0.25">
      <c r="A420" s="6">
        <v>42958</v>
      </c>
      <c r="C420" s="4">
        <v>6.3333333333333286</v>
      </c>
      <c r="D420">
        <v>33</v>
      </c>
      <c r="E420">
        <v>97</v>
      </c>
      <c r="G420" s="4">
        <v>-15</v>
      </c>
      <c r="H420">
        <v>8</v>
      </c>
      <c r="I420">
        <v>54</v>
      </c>
    </row>
    <row r="421" spans="1:9" x14ac:dyDescent="0.25">
      <c r="A421" s="6">
        <v>42961</v>
      </c>
      <c r="C421" s="4">
        <v>32.666666666666664</v>
      </c>
      <c r="D421">
        <v>152</v>
      </c>
      <c r="E421">
        <v>7</v>
      </c>
      <c r="G421" s="4">
        <v>-10</v>
      </c>
      <c r="H421">
        <v>33</v>
      </c>
      <c r="I421">
        <v>13</v>
      </c>
    </row>
    <row r="422" spans="1:9" x14ac:dyDescent="0.25">
      <c r="A422" s="6">
        <v>42962</v>
      </c>
      <c r="C422" s="4">
        <v>63.999999999999993</v>
      </c>
      <c r="D422">
        <v>125</v>
      </c>
      <c r="E422">
        <v>14</v>
      </c>
      <c r="G422" s="4">
        <v>-4</v>
      </c>
      <c r="H422">
        <v>24</v>
      </c>
      <c r="I422">
        <v>10</v>
      </c>
    </row>
    <row r="423" spans="1:9" x14ac:dyDescent="0.25">
      <c r="A423" s="6">
        <v>42963</v>
      </c>
      <c r="C423" s="4">
        <v>142.33333333333334</v>
      </c>
      <c r="D423">
        <v>197</v>
      </c>
      <c r="E423">
        <v>26</v>
      </c>
      <c r="G423" s="4">
        <v>13.333333333333332</v>
      </c>
      <c r="H423">
        <v>41</v>
      </c>
      <c r="I423">
        <v>35</v>
      </c>
    </row>
    <row r="424" spans="1:9" x14ac:dyDescent="0.25">
      <c r="A424" s="6">
        <v>42964</v>
      </c>
      <c r="C424" s="4">
        <v>180</v>
      </c>
      <c r="D424">
        <v>263</v>
      </c>
      <c r="E424">
        <v>5</v>
      </c>
      <c r="G424" s="4">
        <v>20.000000000000004</v>
      </c>
      <c r="H424">
        <v>44</v>
      </c>
      <c r="I424">
        <v>4</v>
      </c>
    </row>
    <row r="425" spans="1:9" x14ac:dyDescent="0.25">
      <c r="A425" s="6">
        <v>42965</v>
      </c>
      <c r="C425" s="4">
        <v>175</v>
      </c>
      <c r="D425">
        <v>116</v>
      </c>
      <c r="E425">
        <v>20</v>
      </c>
      <c r="G425" s="4">
        <v>21.333333333333336</v>
      </c>
      <c r="H425">
        <v>26</v>
      </c>
      <c r="I425">
        <v>8</v>
      </c>
    </row>
    <row r="426" spans="1:9" x14ac:dyDescent="0.25">
      <c r="A426" s="6">
        <v>42968</v>
      </c>
      <c r="C426" s="4">
        <v>169.66666666666666</v>
      </c>
      <c r="D426">
        <v>160</v>
      </c>
      <c r="E426">
        <v>5</v>
      </c>
      <c r="G426" s="4">
        <v>30</v>
      </c>
      <c r="H426">
        <v>35</v>
      </c>
      <c r="I426">
        <v>3</v>
      </c>
    </row>
    <row r="427" spans="1:9" x14ac:dyDescent="0.25">
      <c r="A427" s="6">
        <v>42969</v>
      </c>
      <c r="C427" s="4">
        <v>99.333333333333343</v>
      </c>
      <c r="D427">
        <v>65</v>
      </c>
      <c r="E427">
        <v>18</v>
      </c>
      <c r="G427" s="4">
        <v>18.333333333333332</v>
      </c>
      <c r="H427">
        <v>12</v>
      </c>
      <c r="I427">
        <v>7</v>
      </c>
    </row>
    <row r="428" spans="1:9" x14ac:dyDescent="0.25">
      <c r="A428" s="6">
        <v>42970</v>
      </c>
      <c r="C428" s="4">
        <v>68.333333333333329</v>
      </c>
      <c r="D428">
        <v>45</v>
      </c>
      <c r="E428">
        <v>42</v>
      </c>
      <c r="G428" s="4">
        <v>12</v>
      </c>
      <c r="H428">
        <v>12</v>
      </c>
      <c r="I428">
        <v>13</v>
      </c>
    </row>
    <row r="429" spans="1:9" x14ac:dyDescent="0.25">
      <c r="A429" s="6">
        <v>42971</v>
      </c>
      <c r="C429" s="4">
        <v>0.3333333333333286</v>
      </c>
      <c r="D429">
        <v>36</v>
      </c>
      <c r="E429">
        <v>85</v>
      </c>
      <c r="G429" s="4">
        <v>-4.6666666666666679</v>
      </c>
      <c r="H429">
        <v>12</v>
      </c>
      <c r="I429">
        <v>30</v>
      </c>
    </row>
    <row r="430" spans="1:9" x14ac:dyDescent="0.25">
      <c r="A430" s="6">
        <v>42972</v>
      </c>
      <c r="C430" s="4">
        <v>1.6666666666666714</v>
      </c>
      <c r="D430">
        <v>55</v>
      </c>
      <c r="E430">
        <v>4</v>
      </c>
      <c r="G430" s="4">
        <v>3.3333333333333339</v>
      </c>
      <c r="H430">
        <v>30</v>
      </c>
      <c r="I430">
        <v>1</v>
      </c>
    </row>
    <row r="431" spans="1:9" x14ac:dyDescent="0.25">
      <c r="A431" s="6">
        <v>42975</v>
      </c>
      <c r="C431" s="4">
        <v>51.666666666666671</v>
      </c>
      <c r="D431">
        <v>157</v>
      </c>
      <c r="E431">
        <v>4</v>
      </c>
      <c r="G431" s="4">
        <v>24.333333333333336</v>
      </c>
      <c r="H431">
        <v>64</v>
      </c>
      <c r="I431">
        <v>2</v>
      </c>
    </row>
    <row r="432" spans="1:9" x14ac:dyDescent="0.25">
      <c r="A432" s="6">
        <v>42976</v>
      </c>
      <c r="C432" s="4">
        <v>103</v>
      </c>
      <c r="D432">
        <v>117</v>
      </c>
      <c r="E432">
        <v>12</v>
      </c>
      <c r="G432" s="4">
        <v>41</v>
      </c>
      <c r="H432">
        <v>34</v>
      </c>
      <c r="I432">
        <v>2</v>
      </c>
    </row>
    <row r="433" spans="1:9" x14ac:dyDescent="0.25">
      <c r="A433" s="6">
        <v>42977</v>
      </c>
      <c r="C433" s="4">
        <v>116.00000000000001</v>
      </c>
      <c r="D433">
        <v>111</v>
      </c>
      <c r="E433">
        <v>21</v>
      </c>
      <c r="G433" s="4">
        <v>39.666666666666664</v>
      </c>
      <c r="H433">
        <v>28</v>
      </c>
      <c r="I433">
        <v>3</v>
      </c>
    </row>
    <row r="434" spans="1:9" x14ac:dyDescent="0.25">
      <c r="A434" s="6">
        <v>42978</v>
      </c>
      <c r="C434" s="4">
        <v>107.66666666666666</v>
      </c>
      <c r="D434">
        <v>151</v>
      </c>
      <c r="E434">
        <v>23</v>
      </c>
      <c r="G434" s="4">
        <v>29.333333333333332</v>
      </c>
      <c r="H434">
        <v>37</v>
      </c>
      <c r="I434">
        <v>6</v>
      </c>
    </row>
    <row r="435" spans="1:9" x14ac:dyDescent="0.25">
      <c r="A435" s="6">
        <v>42979</v>
      </c>
      <c r="C435" s="4">
        <v>128.66666666666669</v>
      </c>
      <c r="D435">
        <v>189</v>
      </c>
      <c r="E435">
        <v>21</v>
      </c>
      <c r="G435" s="4">
        <v>30.000000000000004</v>
      </c>
      <c r="H435">
        <v>44</v>
      </c>
      <c r="I435">
        <v>10</v>
      </c>
    </row>
    <row r="436" spans="1:9" x14ac:dyDescent="0.25">
      <c r="A436" s="6">
        <v>42982</v>
      </c>
      <c r="C436" s="4">
        <v>176.66666666666666</v>
      </c>
      <c r="D436">
        <v>251</v>
      </c>
      <c r="E436">
        <v>17</v>
      </c>
      <c r="G436" s="4">
        <v>36.666666666666664</v>
      </c>
      <c r="H436">
        <v>53</v>
      </c>
      <c r="I436">
        <v>8</v>
      </c>
    </row>
    <row r="437" spans="1:9" x14ac:dyDescent="0.25">
      <c r="A437" s="6">
        <v>42983</v>
      </c>
      <c r="C437" s="4">
        <v>187.66666666666666</v>
      </c>
      <c r="D437">
        <v>181</v>
      </c>
      <c r="E437">
        <v>20</v>
      </c>
      <c r="G437" s="4">
        <v>32.333333333333336</v>
      </c>
      <c r="H437">
        <v>26</v>
      </c>
      <c r="I437">
        <v>8</v>
      </c>
    </row>
    <row r="438" spans="1:9" x14ac:dyDescent="0.25">
      <c r="A438" s="6">
        <v>42984</v>
      </c>
      <c r="C438" s="4">
        <v>205.66666666666666</v>
      </c>
      <c r="D438">
        <v>240</v>
      </c>
      <c r="E438">
        <v>18</v>
      </c>
      <c r="G438" s="4">
        <v>30.666666666666664</v>
      </c>
      <c r="H438">
        <v>40</v>
      </c>
      <c r="I438">
        <v>11</v>
      </c>
    </row>
    <row r="439" spans="1:9" x14ac:dyDescent="0.25">
      <c r="A439" s="6">
        <v>42985</v>
      </c>
      <c r="C439" s="4">
        <v>161.33333333333334</v>
      </c>
      <c r="D439">
        <v>126</v>
      </c>
      <c r="E439">
        <v>25</v>
      </c>
      <c r="G439" s="4">
        <v>14.333333333333332</v>
      </c>
      <c r="H439">
        <v>16</v>
      </c>
      <c r="I439">
        <v>20</v>
      </c>
    </row>
    <row r="440" spans="1:9" x14ac:dyDescent="0.25">
      <c r="A440" s="6">
        <v>42986</v>
      </c>
      <c r="C440" s="4">
        <v>144</v>
      </c>
      <c r="D440">
        <v>153</v>
      </c>
      <c r="E440">
        <v>44</v>
      </c>
      <c r="G440" s="4">
        <v>10.666666666666668</v>
      </c>
      <c r="H440">
        <v>27</v>
      </c>
      <c r="I440">
        <v>20</v>
      </c>
    </row>
    <row r="441" spans="1:9" x14ac:dyDescent="0.25">
      <c r="A441" s="6">
        <v>42989</v>
      </c>
      <c r="C441" s="4">
        <v>137.66666666666666</v>
      </c>
      <c r="D441">
        <v>245</v>
      </c>
      <c r="E441">
        <v>42</v>
      </c>
      <c r="G441" s="4">
        <v>5.6666666666666679</v>
      </c>
      <c r="H441">
        <v>29</v>
      </c>
      <c r="I441">
        <v>15</v>
      </c>
    </row>
    <row r="442" spans="1:9" x14ac:dyDescent="0.25">
      <c r="A442" s="6">
        <v>42990</v>
      </c>
      <c r="C442" s="4">
        <v>122.33333333333334</v>
      </c>
      <c r="D442">
        <v>128</v>
      </c>
      <c r="E442">
        <v>73</v>
      </c>
      <c r="G442" s="4">
        <v>3.3333333333333321</v>
      </c>
      <c r="H442">
        <v>20</v>
      </c>
      <c r="I442">
        <v>31</v>
      </c>
    </row>
    <row r="443" spans="1:9" x14ac:dyDescent="0.25">
      <c r="A443" s="6">
        <v>42991</v>
      </c>
      <c r="C443" s="4">
        <v>119.66666666666669</v>
      </c>
      <c r="D443">
        <v>138</v>
      </c>
      <c r="E443">
        <v>37</v>
      </c>
      <c r="G443" s="4">
        <v>6</v>
      </c>
      <c r="H443">
        <v>27</v>
      </c>
      <c r="I443">
        <v>12</v>
      </c>
    </row>
    <row r="444" spans="1:9" x14ac:dyDescent="0.25">
      <c r="A444" s="6">
        <v>42992</v>
      </c>
      <c r="C444" s="4">
        <v>80</v>
      </c>
      <c r="D444">
        <v>135</v>
      </c>
      <c r="E444">
        <v>51</v>
      </c>
      <c r="G444" s="4">
        <v>0</v>
      </c>
      <c r="H444">
        <v>22</v>
      </c>
      <c r="I444">
        <v>26</v>
      </c>
    </row>
    <row r="445" spans="1:9" x14ac:dyDescent="0.25">
      <c r="A445" s="6">
        <v>42993</v>
      </c>
      <c r="C445" s="4">
        <v>77.333333333333343</v>
      </c>
      <c r="D445">
        <v>112</v>
      </c>
      <c r="E445">
        <v>65</v>
      </c>
      <c r="G445" s="4">
        <v>5.6666666666666643</v>
      </c>
      <c r="H445">
        <v>24</v>
      </c>
      <c r="I445">
        <v>18</v>
      </c>
    </row>
    <row r="446" spans="1:9" x14ac:dyDescent="0.25">
      <c r="A446" s="6">
        <v>42996</v>
      </c>
      <c r="C446" s="4">
        <v>87</v>
      </c>
      <c r="D446">
        <v>153</v>
      </c>
      <c r="E446">
        <v>23</v>
      </c>
      <c r="G446" s="4">
        <v>8.3333333333333321</v>
      </c>
      <c r="H446">
        <v>38</v>
      </c>
      <c r="I446">
        <v>15</v>
      </c>
    </row>
    <row r="447" spans="1:9" x14ac:dyDescent="0.25">
      <c r="A447" s="6">
        <v>42997</v>
      </c>
      <c r="C447" s="4">
        <v>74.333333333333343</v>
      </c>
      <c r="D447">
        <v>97</v>
      </c>
      <c r="E447">
        <v>51</v>
      </c>
      <c r="G447" s="4">
        <v>8.3333333333333321</v>
      </c>
      <c r="H447">
        <v>23</v>
      </c>
      <c r="I447">
        <v>27</v>
      </c>
    </row>
    <row r="448" spans="1:9" x14ac:dyDescent="0.25">
      <c r="A448" s="6">
        <v>42998</v>
      </c>
      <c r="C448" s="4">
        <v>97.333333333333343</v>
      </c>
      <c r="D448">
        <v>138</v>
      </c>
      <c r="E448">
        <v>22</v>
      </c>
      <c r="G448" s="4">
        <v>10.666666666666668</v>
      </c>
      <c r="H448">
        <v>28</v>
      </c>
      <c r="I448">
        <v>15</v>
      </c>
    </row>
    <row r="449" spans="1:9" x14ac:dyDescent="0.25">
      <c r="A449" s="6">
        <v>42999</v>
      </c>
      <c r="C449" s="4">
        <v>38.666666666666664</v>
      </c>
      <c r="D449">
        <v>57</v>
      </c>
      <c r="E449">
        <v>103</v>
      </c>
      <c r="G449" s="4">
        <v>-11.333333333333336</v>
      </c>
      <c r="H449">
        <v>18</v>
      </c>
      <c r="I449">
        <v>61</v>
      </c>
    </row>
    <row r="450" spans="1:9" x14ac:dyDescent="0.25">
      <c r="A450" s="6">
        <v>43000</v>
      </c>
      <c r="C450" s="4">
        <v>-15.666666666666671</v>
      </c>
      <c r="D450">
        <v>66</v>
      </c>
      <c r="E450">
        <v>183</v>
      </c>
      <c r="G450" s="4">
        <v>-31.000000000000004</v>
      </c>
      <c r="H450">
        <v>18</v>
      </c>
      <c r="I450">
        <v>81</v>
      </c>
    </row>
    <row r="451" spans="1:9" x14ac:dyDescent="0.25">
      <c r="A451" s="6">
        <v>43003</v>
      </c>
      <c r="C451" s="4">
        <v>-149</v>
      </c>
      <c r="D451">
        <v>24</v>
      </c>
      <c r="E451">
        <v>308</v>
      </c>
      <c r="G451" s="4">
        <v>-65</v>
      </c>
      <c r="H451">
        <v>19</v>
      </c>
      <c r="I451">
        <v>108</v>
      </c>
    </row>
    <row r="452" spans="1:9" x14ac:dyDescent="0.25">
      <c r="A452" s="6">
        <v>43004</v>
      </c>
      <c r="C452" s="4">
        <v>-186.66666666666666</v>
      </c>
      <c r="D452">
        <v>31</v>
      </c>
      <c r="E452">
        <v>190</v>
      </c>
      <c r="G452" s="4">
        <v>-63</v>
      </c>
      <c r="H452">
        <v>12</v>
      </c>
      <c r="I452">
        <v>49</v>
      </c>
    </row>
    <row r="453" spans="1:9" x14ac:dyDescent="0.25">
      <c r="A453" s="6">
        <v>43005</v>
      </c>
      <c r="C453" s="4">
        <v>-152.33333333333334</v>
      </c>
      <c r="D453">
        <v>46</v>
      </c>
      <c r="E453">
        <v>60</v>
      </c>
      <c r="G453" s="4">
        <v>-54.000000000000007</v>
      </c>
      <c r="H453">
        <v>16</v>
      </c>
      <c r="I453">
        <v>52</v>
      </c>
    </row>
    <row r="454" spans="1:9" x14ac:dyDescent="0.25">
      <c r="A454" s="6">
        <v>43006</v>
      </c>
      <c r="C454" s="4">
        <v>-126.33333333333334</v>
      </c>
      <c r="D454">
        <v>42</v>
      </c>
      <c r="E454">
        <v>248</v>
      </c>
      <c r="G454" s="4">
        <v>-45</v>
      </c>
      <c r="H454">
        <v>29</v>
      </c>
      <c r="I454">
        <v>91</v>
      </c>
    </row>
    <row r="455" spans="1:9" x14ac:dyDescent="0.25">
      <c r="A455" s="6">
        <v>43007</v>
      </c>
      <c r="C455" s="4">
        <v>-65.333333333333343</v>
      </c>
      <c r="D455">
        <v>75</v>
      </c>
      <c r="E455">
        <v>51</v>
      </c>
      <c r="G455" s="4">
        <v>-30.999999999999996</v>
      </c>
      <c r="H455">
        <v>29</v>
      </c>
      <c r="I455">
        <v>24</v>
      </c>
    </row>
    <row r="456" spans="1:9" x14ac:dyDescent="0.25">
      <c r="A456" s="6">
        <v>43017</v>
      </c>
      <c r="C456" s="4">
        <v>-26</v>
      </c>
      <c r="D456">
        <v>116</v>
      </c>
      <c r="E456">
        <v>12</v>
      </c>
      <c r="G456" s="4">
        <v>-5.3333333333333286</v>
      </c>
      <c r="H456">
        <v>45</v>
      </c>
      <c r="I456">
        <v>4</v>
      </c>
    </row>
    <row r="457" spans="1:9" x14ac:dyDescent="0.25">
      <c r="A457" s="6">
        <v>43018</v>
      </c>
      <c r="C457" s="4">
        <v>87.666666666666671</v>
      </c>
      <c r="D457">
        <v>145</v>
      </c>
      <c r="E457">
        <v>10</v>
      </c>
      <c r="G457" s="4">
        <v>27.666666666666664</v>
      </c>
      <c r="H457">
        <v>48</v>
      </c>
      <c r="I457">
        <v>11</v>
      </c>
    </row>
    <row r="458" spans="1:9" x14ac:dyDescent="0.25">
      <c r="A458" s="6">
        <v>43019</v>
      </c>
      <c r="C458" s="4">
        <v>103.66666666666667</v>
      </c>
      <c r="D458">
        <v>98</v>
      </c>
      <c r="E458">
        <v>26</v>
      </c>
      <c r="G458" s="4">
        <v>36.666666666666664</v>
      </c>
      <c r="H458">
        <v>45</v>
      </c>
      <c r="I458">
        <v>13</v>
      </c>
    </row>
    <row r="459" spans="1:9" x14ac:dyDescent="0.25">
      <c r="A459" s="6">
        <v>43020</v>
      </c>
      <c r="C459" s="4">
        <v>87</v>
      </c>
      <c r="D459">
        <v>94</v>
      </c>
      <c r="E459">
        <v>40</v>
      </c>
      <c r="G459" s="4">
        <v>26.999999999999996</v>
      </c>
      <c r="H459">
        <v>41</v>
      </c>
      <c r="I459">
        <v>29</v>
      </c>
    </row>
    <row r="460" spans="1:9" x14ac:dyDescent="0.25">
      <c r="A460" s="6">
        <v>43021</v>
      </c>
      <c r="C460" s="4">
        <v>71</v>
      </c>
      <c r="D460">
        <v>111</v>
      </c>
      <c r="E460">
        <v>24</v>
      </c>
      <c r="G460" s="4">
        <v>23.666666666666668</v>
      </c>
      <c r="H460">
        <v>34</v>
      </c>
      <c r="I460">
        <v>7</v>
      </c>
    </row>
    <row r="461" spans="1:9" x14ac:dyDescent="0.25">
      <c r="A461" s="6">
        <v>43024</v>
      </c>
      <c r="C461" s="4">
        <v>2.3333333333333286</v>
      </c>
      <c r="D461">
        <v>42</v>
      </c>
      <c r="E461">
        <v>176</v>
      </c>
      <c r="G461" s="4">
        <v>7.3333333333333357</v>
      </c>
      <c r="H461">
        <v>34</v>
      </c>
      <c r="I461">
        <v>51</v>
      </c>
    </row>
    <row r="462" spans="1:9" x14ac:dyDescent="0.25">
      <c r="A462" s="6">
        <v>43025</v>
      </c>
      <c r="C462" s="4">
        <v>-50.666666666666657</v>
      </c>
      <c r="D462">
        <v>44</v>
      </c>
      <c r="E462">
        <v>149</v>
      </c>
      <c r="G462" s="4">
        <v>-4.6666666666666643</v>
      </c>
      <c r="H462">
        <v>35</v>
      </c>
      <c r="I462">
        <v>59</v>
      </c>
    </row>
    <row r="463" spans="1:9" x14ac:dyDescent="0.25">
      <c r="A463" s="6">
        <v>43026</v>
      </c>
      <c r="C463" s="4">
        <v>-170</v>
      </c>
      <c r="D463">
        <v>39</v>
      </c>
      <c r="E463">
        <v>310</v>
      </c>
      <c r="G463" s="4">
        <v>-15.333333333333336</v>
      </c>
      <c r="H463">
        <v>57</v>
      </c>
      <c r="I463">
        <v>62</v>
      </c>
    </row>
    <row r="464" spans="1:9" x14ac:dyDescent="0.25">
      <c r="A464" s="6">
        <v>43027</v>
      </c>
      <c r="C464" s="4">
        <v>-247.33333333333331</v>
      </c>
      <c r="D464">
        <v>31</v>
      </c>
      <c r="E464">
        <v>397</v>
      </c>
      <c r="G464" s="4">
        <v>-26.999999999999993</v>
      </c>
      <c r="H464">
        <v>47</v>
      </c>
      <c r="I464">
        <v>99</v>
      </c>
    </row>
    <row r="465" spans="1:9" x14ac:dyDescent="0.25">
      <c r="A465" s="6">
        <v>43028</v>
      </c>
      <c r="C465" s="4">
        <v>-196</v>
      </c>
      <c r="D465">
        <v>67</v>
      </c>
      <c r="E465">
        <v>18</v>
      </c>
      <c r="G465" s="4">
        <v>-16.666666666666671</v>
      </c>
      <c r="H465">
        <v>15</v>
      </c>
      <c r="I465">
        <v>8</v>
      </c>
    </row>
    <row r="466" spans="1:9" x14ac:dyDescent="0.25">
      <c r="A466" s="6">
        <v>43031</v>
      </c>
      <c r="C466" s="4">
        <v>-88.333333333333343</v>
      </c>
      <c r="D466">
        <v>78</v>
      </c>
      <c r="E466">
        <v>26</v>
      </c>
      <c r="G466" s="4">
        <v>-10.666666666666668</v>
      </c>
      <c r="H466">
        <v>32</v>
      </c>
      <c r="I466">
        <v>19</v>
      </c>
    </row>
    <row r="467" spans="1:9" x14ac:dyDescent="0.25">
      <c r="A467" s="6">
        <v>43032</v>
      </c>
      <c r="C467" s="4">
        <v>13.000000000000007</v>
      </c>
      <c r="D467">
        <v>49</v>
      </c>
      <c r="E467">
        <v>111</v>
      </c>
      <c r="G467" s="4">
        <v>16</v>
      </c>
      <c r="H467">
        <v>39</v>
      </c>
      <c r="I467">
        <v>11</v>
      </c>
    </row>
    <row r="468" spans="1:9" x14ac:dyDescent="0.25">
      <c r="A468" s="6">
        <v>43033</v>
      </c>
      <c r="C468" s="4">
        <v>14.333333333333336</v>
      </c>
      <c r="D468">
        <v>79</v>
      </c>
      <c r="E468">
        <v>26</v>
      </c>
      <c r="G468" s="4">
        <v>25</v>
      </c>
      <c r="H468">
        <v>40</v>
      </c>
      <c r="I468">
        <v>6</v>
      </c>
    </row>
    <row r="469" spans="1:9" x14ac:dyDescent="0.25">
      <c r="A469" s="6">
        <v>43034</v>
      </c>
      <c r="C469" s="4">
        <v>13.000000000000007</v>
      </c>
      <c r="D469">
        <v>75</v>
      </c>
      <c r="E469">
        <v>27</v>
      </c>
      <c r="G469" s="4">
        <v>31.666666666666671</v>
      </c>
      <c r="H469">
        <v>42</v>
      </c>
      <c r="I469">
        <v>9</v>
      </c>
    </row>
    <row r="470" spans="1:9" x14ac:dyDescent="0.25">
      <c r="A470" s="6">
        <v>43035</v>
      </c>
      <c r="C470" s="4">
        <v>5.3333333333333286</v>
      </c>
      <c r="D470">
        <v>48</v>
      </c>
      <c r="E470">
        <v>133</v>
      </c>
      <c r="G470" s="4">
        <v>30.333333333333336</v>
      </c>
      <c r="H470">
        <v>41</v>
      </c>
      <c r="I470">
        <v>17</v>
      </c>
    </row>
    <row r="471" spans="1:9" x14ac:dyDescent="0.25">
      <c r="A471" s="6">
        <v>43038</v>
      </c>
      <c r="C471" s="4">
        <v>-160.66666666666666</v>
      </c>
      <c r="D471">
        <v>37</v>
      </c>
      <c r="E471">
        <v>482</v>
      </c>
      <c r="G471" s="4">
        <v>3.3333333333333286</v>
      </c>
      <c r="H471">
        <v>45</v>
      </c>
      <c r="I471">
        <v>92</v>
      </c>
    </row>
    <row r="472" spans="1:9" x14ac:dyDescent="0.25">
      <c r="A472" s="6">
        <v>43039</v>
      </c>
      <c r="C472" s="4">
        <v>-191</v>
      </c>
      <c r="D472">
        <v>61</v>
      </c>
      <c r="E472">
        <v>104</v>
      </c>
      <c r="G472" s="4">
        <v>-10.333333333333336</v>
      </c>
      <c r="H472">
        <v>42</v>
      </c>
      <c r="I472">
        <v>50</v>
      </c>
    </row>
    <row r="473" spans="1:9" x14ac:dyDescent="0.25">
      <c r="A473" s="6">
        <v>43040</v>
      </c>
      <c r="C473" s="4">
        <v>-207.66666666666669</v>
      </c>
      <c r="D473">
        <v>52</v>
      </c>
      <c r="E473">
        <v>187</v>
      </c>
      <c r="G473" s="4">
        <v>-25</v>
      </c>
      <c r="H473">
        <v>30</v>
      </c>
      <c r="I473">
        <v>50</v>
      </c>
    </row>
    <row r="474" spans="1:9" x14ac:dyDescent="0.25">
      <c r="A474" s="6">
        <v>43041</v>
      </c>
      <c r="C474" s="4">
        <v>-183.33333333333334</v>
      </c>
      <c r="D474">
        <v>28</v>
      </c>
      <c r="E474">
        <v>400</v>
      </c>
      <c r="G474" s="4">
        <v>-17</v>
      </c>
      <c r="H474">
        <v>31</v>
      </c>
      <c r="I474">
        <v>54</v>
      </c>
    </row>
    <row r="475" spans="1:9" x14ac:dyDescent="0.25">
      <c r="A475" s="6">
        <v>43042</v>
      </c>
      <c r="C475" s="4">
        <v>-304</v>
      </c>
      <c r="D475">
        <v>29</v>
      </c>
      <c r="E475">
        <v>434</v>
      </c>
      <c r="G475" s="4">
        <v>-32.666666666666671</v>
      </c>
      <c r="H475">
        <v>22</v>
      </c>
      <c r="I475">
        <v>77</v>
      </c>
    </row>
    <row r="476" spans="1:9" x14ac:dyDescent="0.25">
      <c r="A476" s="6">
        <v>43045</v>
      </c>
      <c r="C476" s="4">
        <v>-275</v>
      </c>
      <c r="D476">
        <v>60</v>
      </c>
      <c r="E476">
        <v>108</v>
      </c>
      <c r="G476" s="4">
        <v>-25.333333333333336</v>
      </c>
      <c r="H476">
        <v>51</v>
      </c>
      <c r="I476">
        <v>49</v>
      </c>
    </row>
    <row r="477" spans="1:9" x14ac:dyDescent="0.25">
      <c r="A477" s="6">
        <v>43046</v>
      </c>
      <c r="C477" s="4">
        <v>-154</v>
      </c>
      <c r="D477">
        <v>62</v>
      </c>
      <c r="E477">
        <v>71</v>
      </c>
      <c r="G477" s="4">
        <v>-7.3333333333333357</v>
      </c>
      <c r="H477">
        <v>43</v>
      </c>
      <c r="I477">
        <v>12</v>
      </c>
    </row>
    <row r="478" spans="1:9" x14ac:dyDescent="0.25">
      <c r="A478" s="6">
        <v>43047</v>
      </c>
      <c r="C478" s="4">
        <v>-17.666666666666664</v>
      </c>
      <c r="D478">
        <v>44</v>
      </c>
      <c r="E478">
        <v>40</v>
      </c>
      <c r="G478" s="4">
        <v>17.666666666666668</v>
      </c>
      <c r="H478">
        <v>26</v>
      </c>
      <c r="I478">
        <v>6</v>
      </c>
    </row>
    <row r="479" spans="1:9" x14ac:dyDescent="0.25">
      <c r="A479" s="6">
        <v>43048</v>
      </c>
      <c r="C479" s="4">
        <v>9.3333333333333357</v>
      </c>
      <c r="D479">
        <v>69</v>
      </c>
      <c r="E479">
        <v>36</v>
      </c>
      <c r="G479" s="4">
        <v>28</v>
      </c>
      <c r="H479">
        <v>42</v>
      </c>
      <c r="I479">
        <v>9</v>
      </c>
    </row>
    <row r="480" spans="1:9" x14ac:dyDescent="0.25">
      <c r="A480" s="6">
        <v>43049</v>
      </c>
      <c r="C480" s="4">
        <v>8.6666666666666643</v>
      </c>
      <c r="D480">
        <v>85</v>
      </c>
      <c r="E480">
        <v>96</v>
      </c>
      <c r="G480" s="4">
        <v>27.666666666666664</v>
      </c>
      <c r="H480">
        <v>58</v>
      </c>
      <c r="I480">
        <v>28</v>
      </c>
    </row>
    <row r="481" spans="1:9" x14ac:dyDescent="0.25">
      <c r="A481" s="6">
        <v>43052</v>
      </c>
      <c r="C481" s="4">
        <v>-8</v>
      </c>
      <c r="D481">
        <v>104</v>
      </c>
      <c r="E481">
        <v>150</v>
      </c>
      <c r="G481" s="4">
        <v>29.666666666666668</v>
      </c>
      <c r="H481">
        <v>56</v>
      </c>
      <c r="I481">
        <v>30</v>
      </c>
    </row>
    <row r="482" spans="1:9" x14ac:dyDescent="0.25">
      <c r="A482" s="6">
        <v>43053</v>
      </c>
      <c r="C482" s="4">
        <v>-75.999999999999986</v>
      </c>
      <c r="D482">
        <v>53</v>
      </c>
      <c r="E482">
        <v>224</v>
      </c>
      <c r="G482" s="4">
        <v>15.333333333333336</v>
      </c>
      <c r="H482">
        <v>30</v>
      </c>
      <c r="I482">
        <v>40</v>
      </c>
    </row>
    <row r="483" spans="1:9" x14ac:dyDescent="0.25">
      <c r="A483" s="6">
        <v>43054</v>
      </c>
      <c r="C483" s="4">
        <v>-147</v>
      </c>
      <c r="D483">
        <v>26</v>
      </c>
      <c r="E483">
        <v>250</v>
      </c>
      <c r="G483" s="4">
        <v>-8.6666666666666643</v>
      </c>
      <c r="H483">
        <v>14</v>
      </c>
      <c r="I483">
        <v>56</v>
      </c>
    </row>
    <row r="484" spans="1:9" x14ac:dyDescent="0.25">
      <c r="A484" s="6">
        <v>43055</v>
      </c>
      <c r="C484" s="4">
        <v>-202.66666666666666</v>
      </c>
      <c r="D484">
        <v>54</v>
      </c>
      <c r="E484">
        <v>267</v>
      </c>
      <c r="G484" s="4">
        <v>-38</v>
      </c>
      <c r="H484">
        <v>33</v>
      </c>
      <c r="I484">
        <v>95</v>
      </c>
    </row>
    <row r="485" spans="1:9" x14ac:dyDescent="0.25">
      <c r="A485" s="6">
        <v>43056</v>
      </c>
      <c r="C485" s="4">
        <v>-336.66666666666669</v>
      </c>
      <c r="D485">
        <v>14</v>
      </c>
      <c r="E485">
        <v>587</v>
      </c>
      <c r="G485" s="4">
        <v>-49.666666666666671</v>
      </c>
      <c r="H485">
        <v>38</v>
      </c>
      <c r="I485">
        <v>83</v>
      </c>
    </row>
    <row r="486" spans="1:9" x14ac:dyDescent="0.25">
      <c r="A486" s="6">
        <v>43059</v>
      </c>
      <c r="C486" s="4">
        <v>-378.33333333333331</v>
      </c>
      <c r="D486">
        <v>31</v>
      </c>
      <c r="E486">
        <v>380</v>
      </c>
      <c r="G486" s="4">
        <v>-39.666666666666664</v>
      </c>
      <c r="H486">
        <v>41</v>
      </c>
      <c r="I486">
        <v>53</v>
      </c>
    </row>
    <row r="487" spans="1:9" x14ac:dyDescent="0.25">
      <c r="A487" s="6">
        <v>43060</v>
      </c>
      <c r="C487" s="4">
        <v>-414.66666666666669</v>
      </c>
      <c r="D487">
        <v>33</v>
      </c>
      <c r="E487">
        <v>355</v>
      </c>
      <c r="G487" s="4">
        <v>-10.666666666666664</v>
      </c>
      <c r="H487">
        <v>57</v>
      </c>
      <c r="I487">
        <v>32</v>
      </c>
    </row>
    <row r="488" spans="1:9" x14ac:dyDescent="0.25">
      <c r="A488" s="6">
        <v>43061</v>
      </c>
      <c r="C488" s="4">
        <v>-301.66666666666669</v>
      </c>
      <c r="D488">
        <v>35</v>
      </c>
      <c r="E488">
        <v>269</v>
      </c>
      <c r="G488" s="4">
        <v>16.666666666666671</v>
      </c>
      <c r="H488">
        <v>53</v>
      </c>
      <c r="I488">
        <v>16</v>
      </c>
    </row>
    <row r="489" spans="1:9" x14ac:dyDescent="0.25">
      <c r="A489" s="6">
        <v>43062</v>
      </c>
      <c r="C489" s="4">
        <v>-363.33333333333331</v>
      </c>
      <c r="D489">
        <v>9</v>
      </c>
      <c r="E489">
        <v>543</v>
      </c>
      <c r="G489" s="4">
        <v>-5</v>
      </c>
      <c r="H489">
        <v>5</v>
      </c>
      <c r="I489">
        <v>82</v>
      </c>
    </row>
    <row r="490" spans="1:9" x14ac:dyDescent="0.25">
      <c r="A490" s="6">
        <v>43063</v>
      </c>
      <c r="C490" s="4">
        <v>-334.33333333333331</v>
      </c>
      <c r="D490">
        <v>18</v>
      </c>
      <c r="E490">
        <v>253</v>
      </c>
      <c r="G490" s="4">
        <v>-23.666666666666668</v>
      </c>
      <c r="H490">
        <v>13</v>
      </c>
      <c r="I490">
        <v>44</v>
      </c>
    </row>
    <row r="491" spans="1:9" x14ac:dyDescent="0.25">
      <c r="A491" s="6">
        <v>43066</v>
      </c>
      <c r="C491" s="4">
        <v>-385</v>
      </c>
      <c r="D491">
        <v>5</v>
      </c>
      <c r="E491">
        <v>391</v>
      </c>
      <c r="G491" s="4">
        <v>-60.666666666666671</v>
      </c>
      <c r="H491">
        <v>6</v>
      </c>
      <c r="I491">
        <v>80</v>
      </c>
    </row>
    <row r="492" spans="1:9" x14ac:dyDescent="0.25">
      <c r="A492" s="6">
        <v>43067</v>
      </c>
      <c r="C492" s="4">
        <v>-203.33333333333334</v>
      </c>
      <c r="D492">
        <v>31</v>
      </c>
      <c r="E492">
        <v>20</v>
      </c>
      <c r="G492" s="4">
        <v>-37.333333333333329</v>
      </c>
      <c r="H492">
        <v>9</v>
      </c>
      <c r="I492">
        <v>16</v>
      </c>
    </row>
    <row r="493" spans="1:9" x14ac:dyDescent="0.25">
      <c r="A493" s="6">
        <v>43068</v>
      </c>
      <c r="C493" s="4">
        <v>-145.66666666666666</v>
      </c>
      <c r="D493">
        <v>34</v>
      </c>
      <c r="E493">
        <v>96</v>
      </c>
      <c r="G493" s="4">
        <v>-38.666666666666664</v>
      </c>
      <c r="H493">
        <v>18</v>
      </c>
      <c r="I493">
        <v>53</v>
      </c>
    </row>
    <row r="494" spans="1:9" x14ac:dyDescent="0.25">
      <c r="A494" s="6">
        <v>43069</v>
      </c>
      <c r="C494" s="4">
        <v>-57.333333333333329</v>
      </c>
      <c r="D494">
        <v>18</v>
      </c>
      <c r="E494">
        <v>139</v>
      </c>
      <c r="G494" s="4">
        <v>-33.666666666666664</v>
      </c>
      <c r="H494">
        <v>4</v>
      </c>
      <c r="I494">
        <v>63</v>
      </c>
    </row>
    <row r="495" spans="1:9" x14ac:dyDescent="0.25">
      <c r="A495" s="6">
        <v>43070</v>
      </c>
      <c r="C495" s="4">
        <v>-59</v>
      </c>
      <c r="D495">
        <v>35</v>
      </c>
      <c r="E495">
        <v>29</v>
      </c>
      <c r="G495" s="4">
        <v>-36.666666666666671</v>
      </c>
      <c r="H495">
        <v>7</v>
      </c>
      <c r="I495">
        <v>23</v>
      </c>
    </row>
    <row r="496" spans="1:9" x14ac:dyDescent="0.25">
      <c r="A496" s="6">
        <v>43073</v>
      </c>
      <c r="C496" s="4">
        <v>-106.66666666666666</v>
      </c>
      <c r="D496">
        <v>22</v>
      </c>
      <c r="E496">
        <v>227</v>
      </c>
      <c r="G496" s="4">
        <v>-42.666666666666664</v>
      </c>
      <c r="H496">
        <v>5</v>
      </c>
      <c r="I496">
        <v>58</v>
      </c>
    </row>
    <row r="497" spans="1:9" x14ac:dyDescent="0.25">
      <c r="A497" s="6">
        <v>43074</v>
      </c>
      <c r="C497" s="4">
        <v>-241</v>
      </c>
      <c r="D497">
        <v>9</v>
      </c>
      <c r="E497">
        <v>533</v>
      </c>
      <c r="G497" s="4">
        <v>-46.333333333333329</v>
      </c>
      <c r="H497">
        <v>10</v>
      </c>
      <c r="I497">
        <v>80</v>
      </c>
    </row>
    <row r="498" spans="1:9" x14ac:dyDescent="0.25">
      <c r="A498" s="6">
        <v>43075</v>
      </c>
      <c r="C498" s="4">
        <v>-277.66666666666669</v>
      </c>
      <c r="D498">
        <v>30</v>
      </c>
      <c r="E498">
        <v>134</v>
      </c>
      <c r="G498" s="4">
        <v>-51.333333333333336</v>
      </c>
      <c r="H498">
        <v>5</v>
      </c>
      <c r="I498">
        <v>36</v>
      </c>
    </row>
    <row r="499" spans="1:9" x14ac:dyDescent="0.25">
      <c r="A499" s="6">
        <v>43076</v>
      </c>
      <c r="C499" s="4">
        <v>-254.66666666666666</v>
      </c>
      <c r="D499">
        <v>20</v>
      </c>
      <c r="E499">
        <v>156</v>
      </c>
      <c r="G499" s="4">
        <v>-56</v>
      </c>
      <c r="H499">
        <v>6</v>
      </c>
      <c r="I499">
        <v>73</v>
      </c>
    </row>
    <row r="500" spans="1:9" x14ac:dyDescent="0.25">
      <c r="A500" s="6">
        <v>43077</v>
      </c>
      <c r="C500" s="4">
        <v>-78.333333333333329</v>
      </c>
      <c r="D500">
        <v>25</v>
      </c>
      <c r="E500">
        <v>20</v>
      </c>
      <c r="G500" s="4">
        <v>-37</v>
      </c>
      <c r="H500">
        <v>5</v>
      </c>
      <c r="I500">
        <v>18</v>
      </c>
    </row>
    <row r="501" spans="1:9" x14ac:dyDescent="0.25">
      <c r="A501" s="6">
        <v>43080</v>
      </c>
      <c r="C501" s="4">
        <v>-32.666666666666657</v>
      </c>
      <c r="D501">
        <v>50</v>
      </c>
      <c r="E501">
        <v>17</v>
      </c>
      <c r="G501" s="4">
        <v>-21.666666666666664</v>
      </c>
      <c r="H501">
        <v>18</v>
      </c>
      <c r="I501">
        <v>3</v>
      </c>
    </row>
    <row r="502" spans="1:9" x14ac:dyDescent="0.25">
      <c r="A502" s="6">
        <v>43081</v>
      </c>
      <c r="C502" s="4">
        <v>-6.6666666666666643</v>
      </c>
      <c r="D502">
        <v>22</v>
      </c>
      <c r="E502">
        <v>80</v>
      </c>
      <c r="G502" s="4">
        <v>-15.666666666666666</v>
      </c>
      <c r="H502">
        <v>6</v>
      </c>
      <c r="I502">
        <v>55</v>
      </c>
    </row>
    <row r="503" spans="1:9" x14ac:dyDescent="0.25">
      <c r="A503" s="6">
        <v>43082</v>
      </c>
      <c r="C503" s="4">
        <v>2</v>
      </c>
      <c r="D503">
        <v>60</v>
      </c>
      <c r="E503">
        <v>29</v>
      </c>
      <c r="G503" s="4">
        <v>-16.666666666666664</v>
      </c>
      <c r="H503">
        <v>14</v>
      </c>
      <c r="I503">
        <v>30</v>
      </c>
    </row>
    <row r="504" spans="1:9" x14ac:dyDescent="0.25">
      <c r="A504" s="6">
        <v>43083</v>
      </c>
      <c r="C504" s="4">
        <v>1.6666666666666643</v>
      </c>
      <c r="D504">
        <v>82</v>
      </c>
      <c r="E504">
        <v>50</v>
      </c>
      <c r="G504" s="4">
        <v>-39.333333333333336</v>
      </c>
      <c r="H504">
        <v>15</v>
      </c>
      <c r="I504">
        <v>68</v>
      </c>
    </row>
    <row r="505" spans="1:9" x14ac:dyDescent="0.25">
      <c r="A505" s="6">
        <v>43084</v>
      </c>
      <c r="C505" s="4">
        <v>16.333333333333336</v>
      </c>
      <c r="D505">
        <v>74</v>
      </c>
      <c r="E505">
        <v>88</v>
      </c>
      <c r="G505" s="4">
        <v>-50</v>
      </c>
      <c r="H505">
        <v>10</v>
      </c>
      <c r="I505">
        <v>91</v>
      </c>
    </row>
    <row r="506" spans="1:9" x14ac:dyDescent="0.25">
      <c r="A506" s="6">
        <v>43087</v>
      </c>
      <c r="C506" s="4">
        <v>-17.333333333333329</v>
      </c>
      <c r="D506">
        <v>53</v>
      </c>
      <c r="E506">
        <v>123</v>
      </c>
      <c r="G506" s="4">
        <v>-64</v>
      </c>
      <c r="H506">
        <v>13</v>
      </c>
      <c r="I506">
        <v>71</v>
      </c>
    </row>
    <row r="507" spans="1:9" x14ac:dyDescent="0.25">
      <c r="A507" s="6">
        <v>43088</v>
      </c>
      <c r="C507" s="4">
        <v>-18.333333333333329</v>
      </c>
      <c r="D507">
        <v>67</v>
      </c>
      <c r="E507">
        <v>38</v>
      </c>
      <c r="G507" s="4">
        <v>-46.666666666666671</v>
      </c>
      <c r="H507">
        <v>21</v>
      </c>
      <c r="I507">
        <v>22</v>
      </c>
    </row>
    <row r="508" spans="1:9" x14ac:dyDescent="0.25">
      <c r="A508" s="6">
        <v>43089</v>
      </c>
      <c r="C508" s="4">
        <v>-61.666666666666671</v>
      </c>
      <c r="D508">
        <v>36</v>
      </c>
      <c r="E508">
        <v>180</v>
      </c>
      <c r="G508" s="4">
        <v>-36</v>
      </c>
      <c r="H508">
        <v>22</v>
      </c>
      <c r="I508">
        <v>71</v>
      </c>
    </row>
    <row r="509" spans="1:9" x14ac:dyDescent="0.25">
      <c r="A509" s="6">
        <v>43090</v>
      </c>
      <c r="C509" s="4">
        <v>-72.333333333333343</v>
      </c>
      <c r="D509">
        <v>65</v>
      </c>
      <c r="E509">
        <v>167</v>
      </c>
      <c r="G509" s="4">
        <v>-21.333333333333332</v>
      </c>
      <c r="H509">
        <v>39</v>
      </c>
      <c r="I509">
        <v>53</v>
      </c>
    </row>
    <row r="510" spans="1:9" x14ac:dyDescent="0.25">
      <c r="A510" s="6">
        <v>43091</v>
      </c>
      <c r="C510" s="4">
        <v>-122.66666666666666</v>
      </c>
      <c r="D510">
        <v>58</v>
      </c>
      <c r="E510">
        <v>180</v>
      </c>
      <c r="G510" s="4">
        <v>-33.666666666666671</v>
      </c>
      <c r="H510">
        <v>24</v>
      </c>
      <c r="I510">
        <v>62</v>
      </c>
    </row>
    <row r="511" spans="1:9" x14ac:dyDescent="0.25">
      <c r="A511" s="6">
        <v>43094</v>
      </c>
      <c r="C511" s="4">
        <v>-174.66666666666666</v>
      </c>
      <c r="D511">
        <v>40</v>
      </c>
      <c r="E511">
        <v>340</v>
      </c>
      <c r="G511" s="4">
        <v>-37.333333333333329</v>
      </c>
      <c r="H511">
        <v>20</v>
      </c>
      <c r="I511">
        <v>80</v>
      </c>
    </row>
    <row r="512" spans="1:9" x14ac:dyDescent="0.25">
      <c r="A512" s="6">
        <v>43095</v>
      </c>
      <c r="C512" s="4">
        <v>-153</v>
      </c>
      <c r="D512">
        <v>49</v>
      </c>
      <c r="E512">
        <v>86</v>
      </c>
      <c r="G512" s="4">
        <v>-29.333333333333332</v>
      </c>
      <c r="H512">
        <v>26</v>
      </c>
      <c r="I512">
        <v>16</v>
      </c>
    </row>
    <row r="513" spans="1:9" x14ac:dyDescent="0.25">
      <c r="A513" s="6">
        <v>43096</v>
      </c>
      <c r="C513" s="4">
        <v>-154</v>
      </c>
      <c r="D513">
        <v>33</v>
      </c>
      <c r="E513">
        <v>158</v>
      </c>
      <c r="G513" s="4">
        <v>-31</v>
      </c>
      <c r="H513">
        <v>14</v>
      </c>
      <c r="I513">
        <v>57</v>
      </c>
    </row>
    <row r="514" spans="1:9" x14ac:dyDescent="0.25">
      <c r="A514" s="6">
        <v>43097</v>
      </c>
      <c r="C514" s="4">
        <v>-82</v>
      </c>
      <c r="D514">
        <v>51</v>
      </c>
      <c r="E514">
        <v>135</v>
      </c>
      <c r="G514" s="4">
        <v>-16.666666666666664</v>
      </c>
      <c r="H514">
        <v>29</v>
      </c>
      <c r="I514">
        <v>46</v>
      </c>
    </row>
    <row r="515" spans="1:9" x14ac:dyDescent="0.25">
      <c r="A515" s="6">
        <v>43098</v>
      </c>
      <c r="C515" s="4">
        <v>-52.666666666666664</v>
      </c>
      <c r="D515">
        <v>88</v>
      </c>
      <c r="E515">
        <v>37</v>
      </c>
      <c r="G515" s="4">
        <v>-15.333333333333332</v>
      </c>
      <c r="H515">
        <v>34</v>
      </c>
      <c r="I515">
        <v>20</v>
      </c>
    </row>
    <row r="516" spans="1:9" x14ac:dyDescent="0.25">
      <c r="A516" s="6">
        <v>43102</v>
      </c>
      <c r="C516" s="4">
        <v>35</v>
      </c>
      <c r="D516">
        <v>149</v>
      </c>
      <c r="E516">
        <v>11</v>
      </c>
      <c r="G516" s="4">
        <v>18.666666666666668</v>
      </c>
      <c r="H516">
        <v>63</v>
      </c>
      <c r="I516">
        <v>4</v>
      </c>
    </row>
    <row r="517" spans="1:9" x14ac:dyDescent="0.25">
      <c r="A517" s="6">
        <v>43103</v>
      </c>
      <c r="C517" s="4">
        <v>118.66666666666667</v>
      </c>
      <c r="D517">
        <v>174</v>
      </c>
      <c r="E517">
        <v>7</v>
      </c>
      <c r="G517" s="4">
        <v>43.666666666666664</v>
      </c>
      <c r="H517">
        <v>61</v>
      </c>
      <c r="I517">
        <v>3</v>
      </c>
    </row>
    <row r="518" spans="1:9" x14ac:dyDescent="0.25">
      <c r="A518" s="6">
        <v>43104</v>
      </c>
      <c r="C518" s="4">
        <v>148.33333333333334</v>
      </c>
      <c r="D518">
        <v>157</v>
      </c>
      <c r="E518">
        <v>17</v>
      </c>
      <c r="G518" s="4">
        <v>60</v>
      </c>
      <c r="H518">
        <v>68</v>
      </c>
      <c r="I518">
        <v>5</v>
      </c>
    </row>
    <row r="519" spans="1:9" x14ac:dyDescent="0.25">
      <c r="A519" s="6">
        <v>43105</v>
      </c>
      <c r="C519" s="4">
        <v>146.33333333333331</v>
      </c>
      <c r="D519">
        <v>151</v>
      </c>
      <c r="E519">
        <v>19</v>
      </c>
      <c r="G519" s="4">
        <v>59.666666666666671</v>
      </c>
      <c r="H519">
        <v>65</v>
      </c>
      <c r="I519">
        <v>7</v>
      </c>
    </row>
    <row r="520" spans="1:9" x14ac:dyDescent="0.25">
      <c r="A520" s="6">
        <v>43108</v>
      </c>
      <c r="C520" s="4">
        <v>130.33333333333331</v>
      </c>
      <c r="D520">
        <v>159</v>
      </c>
      <c r="E520">
        <v>40</v>
      </c>
      <c r="G520" s="4">
        <v>68</v>
      </c>
      <c r="H520">
        <v>90</v>
      </c>
      <c r="I520">
        <v>7</v>
      </c>
    </row>
    <row r="521" spans="1:9" x14ac:dyDescent="0.25">
      <c r="A521" s="6">
        <v>43109</v>
      </c>
      <c r="C521" s="4">
        <v>103.33333333333331</v>
      </c>
      <c r="D521">
        <v>100</v>
      </c>
      <c r="E521">
        <v>41</v>
      </c>
      <c r="G521" s="4">
        <v>64.666666666666657</v>
      </c>
      <c r="H521">
        <v>56</v>
      </c>
      <c r="I521">
        <v>3</v>
      </c>
    </row>
    <row r="522" spans="1:9" x14ac:dyDescent="0.25">
      <c r="A522" s="6">
        <v>43110</v>
      </c>
      <c r="C522" s="4">
        <v>53.333333333333329</v>
      </c>
      <c r="D522">
        <v>69</v>
      </c>
      <c r="E522">
        <v>87</v>
      </c>
      <c r="G522" s="4">
        <v>57.666666666666664</v>
      </c>
      <c r="H522">
        <v>50</v>
      </c>
      <c r="I522">
        <v>13</v>
      </c>
    </row>
    <row r="523" spans="1:9" x14ac:dyDescent="0.25">
      <c r="A523" s="6">
        <v>43111</v>
      </c>
      <c r="C523" s="4">
        <v>31.666666666666671</v>
      </c>
      <c r="D523">
        <v>85</v>
      </c>
      <c r="E523">
        <v>31</v>
      </c>
      <c r="G523" s="4">
        <v>42</v>
      </c>
      <c r="H523">
        <v>42</v>
      </c>
      <c r="I523">
        <v>6</v>
      </c>
    </row>
    <row r="524" spans="1:9" x14ac:dyDescent="0.25">
      <c r="A524" s="6">
        <v>43112</v>
      </c>
      <c r="C524" s="4">
        <v>3.3333333333333428</v>
      </c>
      <c r="D524">
        <v>52</v>
      </c>
      <c r="E524">
        <v>78</v>
      </c>
      <c r="G524" s="4">
        <v>31</v>
      </c>
      <c r="H524">
        <v>35</v>
      </c>
      <c r="I524">
        <v>15</v>
      </c>
    </row>
    <row r="525" spans="1:9" x14ac:dyDescent="0.25">
      <c r="A525" s="6">
        <v>43115</v>
      </c>
      <c r="C525" s="4">
        <v>-92.666666666666657</v>
      </c>
      <c r="D525">
        <v>23</v>
      </c>
      <c r="E525">
        <v>329</v>
      </c>
      <c r="G525" s="4">
        <v>15.000000000000004</v>
      </c>
      <c r="H525">
        <v>44</v>
      </c>
      <c r="I525">
        <v>55</v>
      </c>
    </row>
    <row r="526" spans="1:9" x14ac:dyDescent="0.25">
      <c r="A526" s="6">
        <v>43116</v>
      </c>
      <c r="C526" s="4">
        <v>-145.33333333333334</v>
      </c>
      <c r="D526">
        <v>54</v>
      </c>
      <c r="E526">
        <v>158</v>
      </c>
      <c r="G526" s="4">
        <v>12</v>
      </c>
      <c r="H526">
        <v>66</v>
      </c>
      <c r="I526">
        <v>39</v>
      </c>
    </row>
    <row r="527" spans="1:9" x14ac:dyDescent="0.25">
      <c r="A527" s="6">
        <v>43117</v>
      </c>
      <c r="C527" s="4">
        <v>-165.66666666666666</v>
      </c>
      <c r="D527">
        <v>47</v>
      </c>
      <c r="E527">
        <v>134</v>
      </c>
      <c r="G527" s="4">
        <v>17</v>
      </c>
      <c r="H527">
        <v>58</v>
      </c>
      <c r="I527">
        <v>23</v>
      </c>
    </row>
    <row r="528" spans="1:9" x14ac:dyDescent="0.25">
      <c r="A528" s="6">
        <v>43118</v>
      </c>
      <c r="C528" s="4">
        <v>-89.666666666666657</v>
      </c>
      <c r="D528">
        <v>46</v>
      </c>
      <c r="E528">
        <v>124</v>
      </c>
      <c r="G528" s="4">
        <v>29.333333333333336</v>
      </c>
      <c r="H528">
        <v>51</v>
      </c>
      <c r="I528">
        <v>25</v>
      </c>
    </row>
    <row r="529" spans="1:9" x14ac:dyDescent="0.25">
      <c r="A529" s="6">
        <v>43119</v>
      </c>
      <c r="C529" s="4">
        <v>-87.333333333333314</v>
      </c>
      <c r="D529">
        <v>49</v>
      </c>
      <c r="E529">
        <v>146</v>
      </c>
      <c r="G529" s="4">
        <v>36.333333333333329</v>
      </c>
      <c r="H529">
        <v>61</v>
      </c>
      <c r="I529">
        <v>13</v>
      </c>
    </row>
    <row r="530" spans="1:9" x14ac:dyDescent="0.25">
      <c r="A530" s="6">
        <v>43122</v>
      </c>
      <c r="C530" s="4">
        <v>-47.333333333333336</v>
      </c>
      <c r="D530">
        <v>89</v>
      </c>
      <c r="E530">
        <v>56</v>
      </c>
      <c r="G530" s="4">
        <v>40.666666666666664</v>
      </c>
      <c r="H530">
        <v>52</v>
      </c>
      <c r="I530">
        <v>4</v>
      </c>
    </row>
    <row r="531" spans="1:9" x14ac:dyDescent="0.25">
      <c r="A531" s="6">
        <v>43123</v>
      </c>
      <c r="C531" s="4">
        <v>-20.333333333333329</v>
      </c>
      <c r="D531">
        <v>59</v>
      </c>
      <c r="E531">
        <v>56</v>
      </c>
      <c r="G531" s="4">
        <v>58.333333333333336</v>
      </c>
      <c r="H531">
        <v>82</v>
      </c>
      <c r="I531">
        <v>3</v>
      </c>
    </row>
    <row r="532" spans="1:9" x14ac:dyDescent="0.25">
      <c r="A532" s="6">
        <v>43124</v>
      </c>
      <c r="C532" s="4">
        <v>33.333333333333329</v>
      </c>
      <c r="D532">
        <v>93</v>
      </c>
      <c r="E532">
        <v>29</v>
      </c>
      <c r="G532" s="4">
        <v>69.333333333333329</v>
      </c>
      <c r="H532">
        <v>85</v>
      </c>
      <c r="I532">
        <v>4</v>
      </c>
    </row>
    <row r="533" spans="1:9" x14ac:dyDescent="0.25">
      <c r="A533" s="6">
        <v>43125</v>
      </c>
      <c r="C533" s="4">
        <v>32.666666666666671</v>
      </c>
      <c r="D533">
        <v>63</v>
      </c>
      <c r="E533">
        <v>32</v>
      </c>
      <c r="G533" s="4">
        <v>63.666666666666664</v>
      </c>
      <c r="H533">
        <v>35</v>
      </c>
      <c r="I533">
        <v>4</v>
      </c>
    </row>
    <row r="534" spans="1:9" x14ac:dyDescent="0.25">
      <c r="A534" s="6">
        <v>43126</v>
      </c>
      <c r="C534" s="4">
        <v>30.333333333333329</v>
      </c>
      <c r="D534">
        <v>61</v>
      </c>
      <c r="E534">
        <v>65</v>
      </c>
      <c r="G534" s="4">
        <v>47.333333333333336</v>
      </c>
      <c r="H534">
        <v>43</v>
      </c>
      <c r="I534">
        <v>13</v>
      </c>
    </row>
    <row r="535" spans="1:9" x14ac:dyDescent="0.25">
      <c r="A535" s="6">
        <v>43129</v>
      </c>
      <c r="C535" s="4">
        <v>-50.333333333333329</v>
      </c>
      <c r="D535">
        <v>44</v>
      </c>
      <c r="E535">
        <v>222</v>
      </c>
      <c r="G535" s="4">
        <v>19</v>
      </c>
      <c r="H535">
        <v>30</v>
      </c>
      <c r="I535">
        <v>34</v>
      </c>
    </row>
    <row r="536" spans="1:9" x14ac:dyDescent="0.25">
      <c r="A536" s="6">
        <v>43130</v>
      </c>
      <c r="C536" s="4">
        <v>-107</v>
      </c>
      <c r="D536">
        <v>52</v>
      </c>
      <c r="E536">
        <v>191</v>
      </c>
      <c r="G536" s="4">
        <v>15.999999999999996</v>
      </c>
      <c r="H536">
        <v>31</v>
      </c>
      <c r="I536">
        <v>9</v>
      </c>
    </row>
    <row r="537" spans="1:9" x14ac:dyDescent="0.25">
      <c r="A537" s="6">
        <v>43131</v>
      </c>
      <c r="C537" s="4">
        <v>-228.66666666666666</v>
      </c>
      <c r="D537">
        <v>31</v>
      </c>
      <c r="E537">
        <v>400</v>
      </c>
      <c r="G537" s="4">
        <v>-11.666666666666664</v>
      </c>
      <c r="H537">
        <v>8</v>
      </c>
      <c r="I537">
        <v>61</v>
      </c>
    </row>
    <row r="538" spans="1:9" x14ac:dyDescent="0.25">
      <c r="A538" s="6">
        <v>43132</v>
      </c>
      <c r="C538" s="4">
        <v>-377.66666666666669</v>
      </c>
      <c r="D538">
        <v>5</v>
      </c>
      <c r="E538">
        <v>630</v>
      </c>
      <c r="G538" s="4">
        <v>-38.666666666666671</v>
      </c>
      <c r="H538">
        <v>10</v>
      </c>
      <c r="I538">
        <v>95</v>
      </c>
    </row>
    <row r="539" spans="1:9" x14ac:dyDescent="0.25">
      <c r="A539" s="6">
        <v>43133</v>
      </c>
      <c r="C539" s="4">
        <v>-470.66666666666663</v>
      </c>
      <c r="D539">
        <v>14</v>
      </c>
      <c r="E539">
        <v>432</v>
      </c>
      <c r="G539" s="4">
        <v>-53.333333333333329</v>
      </c>
      <c r="H539">
        <v>24</v>
      </c>
      <c r="I539">
        <v>46</v>
      </c>
    </row>
    <row r="540" spans="1:9" x14ac:dyDescent="0.25">
      <c r="A540" s="6">
        <v>43136</v>
      </c>
      <c r="C540" s="4">
        <v>-469.66666666666669</v>
      </c>
      <c r="D540">
        <v>27</v>
      </c>
      <c r="E540">
        <v>393</v>
      </c>
      <c r="G540" s="4">
        <v>-39.333333333333329</v>
      </c>
      <c r="H540">
        <v>44</v>
      </c>
      <c r="I540">
        <v>55</v>
      </c>
    </row>
    <row r="541" spans="1:9" x14ac:dyDescent="0.25">
      <c r="A541" s="6">
        <v>43137</v>
      </c>
      <c r="C541" s="4">
        <v>-489.66666666666669</v>
      </c>
      <c r="D541">
        <v>4</v>
      </c>
      <c r="E541">
        <v>689</v>
      </c>
      <c r="G541" s="4">
        <v>-56</v>
      </c>
      <c r="H541">
        <v>3</v>
      </c>
      <c r="I541">
        <v>138</v>
      </c>
    </row>
    <row r="542" spans="1:9" x14ac:dyDescent="0.25">
      <c r="A542" s="6">
        <v>43138</v>
      </c>
      <c r="C542" s="4">
        <v>-414.66666666666669</v>
      </c>
      <c r="D542">
        <v>11</v>
      </c>
      <c r="E542">
        <v>204</v>
      </c>
      <c r="G542" s="4">
        <v>-82.666666666666657</v>
      </c>
      <c r="H542">
        <v>3</v>
      </c>
      <c r="I542">
        <v>105</v>
      </c>
    </row>
    <row r="543" spans="1:9" x14ac:dyDescent="0.25">
      <c r="A543" s="6">
        <v>43139</v>
      </c>
      <c r="C543" s="4">
        <v>-302</v>
      </c>
      <c r="D543">
        <v>13</v>
      </c>
      <c r="E543">
        <v>41</v>
      </c>
      <c r="G543" s="4">
        <v>-95.666666666666657</v>
      </c>
      <c r="H543">
        <v>2</v>
      </c>
      <c r="I543">
        <v>52</v>
      </c>
    </row>
    <row r="544" spans="1:9" x14ac:dyDescent="0.25">
      <c r="A544" s="6">
        <v>43140</v>
      </c>
      <c r="C544" s="4">
        <v>-219</v>
      </c>
      <c r="D544">
        <v>6</v>
      </c>
      <c r="E544">
        <v>442</v>
      </c>
      <c r="G544" s="4">
        <v>-114</v>
      </c>
      <c r="H544">
        <v>1</v>
      </c>
      <c r="I544">
        <v>191</v>
      </c>
    </row>
    <row r="545" spans="1:9" x14ac:dyDescent="0.25">
      <c r="A545" s="6">
        <v>43143</v>
      </c>
      <c r="C545" s="4">
        <v>-153.66666666666669</v>
      </c>
      <c r="D545">
        <v>28</v>
      </c>
      <c r="E545">
        <v>25</v>
      </c>
      <c r="G545" s="4">
        <v>-93</v>
      </c>
      <c r="H545">
        <v>5</v>
      </c>
      <c r="I545">
        <v>44</v>
      </c>
    </row>
    <row r="546" spans="1:9" x14ac:dyDescent="0.25">
      <c r="A546" s="6">
        <v>43144</v>
      </c>
      <c r="C546" s="4">
        <v>-152.33333333333331</v>
      </c>
      <c r="D546">
        <v>12</v>
      </c>
      <c r="E546">
        <v>36</v>
      </c>
      <c r="G546" s="4">
        <v>-83.666666666666671</v>
      </c>
      <c r="H546">
        <v>3</v>
      </c>
      <c r="I546">
        <v>25</v>
      </c>
    </row>
    <row r="547" spans="1:9" x14ac:dyDescent="0.25">
      <c r="A547" s="6">
        <v>43145</v>
      </c>
      <c r="C547" s="4">
        <v>-12.666666666666668</v>
      </c>
      <c r="D547">
        <v>12</v>
      </c>
      <c r="E547">
        <v>29</v>
      </c>
      <c r="G547" s="4">
        <v>-30.000000000000004</v>
      </c>
      <c r="H547">
        <v>5</v>
      </c>
      <c r="I547">
        <v>34</v>
      </c>
    </row>
    <row r="548" spans="1:9" x14ac:dyDescent="0.25">
      <c r="A548" s="6">
        <v>43153</v>
      </c>
      <c r="C548" s="4">
        <v>-6.3333333333333321</v>
      </c>
      <c r="D548">
        <v>30</v>
      </c>
      <c r="E548">
        <v>8</v>
      </c>
      <c r="G548" s="4">
        <v>-13.333333333333332</v>
      </c>
      <c r="H548">
        <v>13</v>
      </c>
      <c r="I548">
        <v>2</v>
      </c>
    </row>
    <row r="549" spans="1:9" x14ac:dyDescent="0.25">
      <c r="A549" s="6">
        <v>43154</v>
      </c>
      <c r="C549" s="4">
        <v>2</v>
      </c>
      <c r="D549">
        <v>13</v>
      </c>
      <c r="E549">
        <v>12</v>
      </c>
      <c r="G549" s="4">
        <v>-4.9999999999999991</v>
      </c>
      <c r="H549">
        <v>5</v>
      </c>
      <c r="I549">
        <v>2</v>
      </c>
    </row>
    <row r="550" spans="1:9" x14ac:dyDescent="0.25">
      <c r="A550" s="6">
        <v>43157</v>
      </c>
      <c r="C550" s="4">
        <v>22.666666666666664</v>
      </c>
      <c r="D550">
        <v>50</v>
      </c>
      <c r="E550">
        <v>5</v>
      </c>
      <c r="G550" s="4">
        <v>12</v>
      </c>
      <c r="H550">
        <v>22</v>
      </c>
      <c r="I550">
        <v>0</v>
      </c>
    </row>
    <row r="551" spans="1:9" x14ac:dyDescent="0.25">
      <c r="A551" s="6">
        <v>43158</v>
      </c>
      <c r="C551" s="4">
        <v>30</v>
      </c>
      <c r="D551">
        <v>54</v>
      </c>
      <c r="E551">
        <v>10</v>
      </c>
      <c r="G551" s="4">
        <v>10.666666666666666</v>
      </c>
      <c r="H551">
        <v>11</v>
      </c>
      <c r="I551">
        <v>4</v>
      </c>
    </row>
    <row r="552" spans="1:9" x14ac:dyDescent="0.25">
      <c r="A552" s="6">
        <v>43159</v>
      </c>
      <c r="C552" s="4">
        <v>50.333333333333329</v>
      </c>
      <c r="D552">
        <v>66</v>
      </c>
      <c r="E552">
        <v>4</v>
      </c>
      <c r="G552" s="4">
        <v>12.666666666666666</v>
      </c>
      <c r="H552">
        <v>16</v>
      </c>
      <c r="I552">
        <v>7</v>
      </c>
    </row>
    <row r="553" spans="1:9" x14ac:dyDescent="0.25">
      <c r="A553" s="6">
        <v>43160</v>
      </c>
      <c r="C553" s="4">
        <v>65.666666666666671</v>
      </c>
      <c r="D553">
        <v>92</v>
      </c>
      <c r="E553">
        <v>1</v>
      </c>
      <c r="G553" s="4">
        <v>9.3333333333333321</v>
      </c>
      <c r="H553">
        <v>21</v>
      </c>
      <c r="I553">
        <v>9</v>
      </c>
    </row>
    <row r="554" spans="1:9" x14ac:dyDescent="0.25">
      <c r="A554" s="6">
        <v>43161</v>
      </c>
      <c r="C554" s="4">
        <v>70.333333333333329</v>
      </c>
      <c r="D554">
        <v>64</v>
      </c>
      <c r="E554">
        <v>6</v>
      </c>
      <c r="G554" s="4">
        <v>5.3333333333333339</v>
      </c>
      <c r="H554">
        <v>11</v>
      </c>
      <c r="I554">
        <v>16</v>
      </c>
    </row>
    <row r="555" spans="1:9" x14ac:dyDescent="0.25">
      <c r="A555" s="6">
        <v>43164</v>
      </c>
      <c r="C555" s="4">
        <v>79.333333333333329</v>
      </c>
      <c r="D555">
        <v>97</v>
      </c>
      <c r="E555">
        <v>8</v>
      </c>
      <c r="G555" s="4">
        <v>6</v>
      </c>
      <c r="H555">
        <v>25</v>
      </c>
      <c r="I555">
        <v>14</v>
      </c>
    </row>
    <row r="556" spans="1:9" x14ac:dyDescent="0.25">
      <c r="A556" s="6">
        <v>43165</v>
      </c>
      <c r="C556" s="4">
        <v>93</v>
      </c>
      <c r="D556">
        <v>133</v>
      </c>
      <c r="E556">
        <v>1</v>
      </c>
      <c r="G556" s="4">
        <v>11.666666666666666</v>
      </c>
      <c r="H556">
        <v>36</v>
      </c>
      <c r="I556">
        <v>7</v>
      </c>
    </row>
    <row r="557" spans="1:9" x14ac:dyDescent="0.25">
      <c r="A557" s="6">
        <v>43166</v>
      </c>
      <c r="C557" s="4">
        <v>102.66666666666667</v>
      </c>
      <c r="D557">
        <v>91</v>
      </c>
      <c r="E557">
        <v>4</v>
      </c>
      <c r="G557" s="4">
        <v>16.666666666666664</v>
      </c>
      <c r="H557">
        <v>15</v>
      </c>
      <c r="I557">
        <v>5</v>
      </c>
    </row>
    <row r="558" spans="1:9" x14ac:dyDescent="0.25">
      <c r="A558" s="6">
        <v>43167</v>
      </c>
      <c r="C558" s="4">
        <v>125.33333333333334</v>
      </c>
      <c r="D558">
        <v>161</v>
      </c>
      <c r="E558">
        <v>4</v>
      </c>
      <c r="G558" s="4">
        <v>21.333333333333332</v>
      </c>
      <c r="H558">
        <v>31</v>
      </c>
      <c r="I558">
        <v>6</v>
      </c>
    </row>
    <row r="559" spans="1:9" x14ac:dyDescent="0.25">
      <c r="A559" s="6">
        <v>43168</v>
      </c>
      <c r="C559" s="4">
        <v>214.33333333333331</v>
      </c>
      <c r="D559">
        <v>401</v>
      </c>
      <c r="E559">
        <v>2</v>
      </c>
      <c r="G559" s="4">
        <v>26.333333333333332</v>
      </c>
      <c r="H559">
        <v>52</v>
      </c>
      <c r="I559">
        <v>8</v>
      </c>
    </row>
    <row r="560" spans="1:9" x14ac:dyDescent="0.25">
      <c r="A560" s="6">
        <v>43171</v>
      </c>
      <c r="C560" s="4">
        <v>375.33333333333331</v>
      </c>
      <c r="D560">
        <v>570</v>
      </c>
      <c r="E560">
        <v>0</v>
      </c>
      <c r="G560" s="4">
        <v>55.666666666666671</v>
      </c>
      <c r="H560">
        <v>101</v>
      </c>
      <c r="I560">
        <v>3</v>
      </c>
    </row>
    <row r="561" spans="1:9" x14ac:dyDescent="0.25">
      <c r="A561" s="6">
        <v>43172</v>
      </c>
      <c r="C561" s="4">
        <v>396.66666666666669</v>
      </c>
      <c r="D561">
        <v>225</v>
      </c>
      <c r="E561">
        <v>4</v>
      </c>
      <c r="G561" s="4">
        <v>54</v>
      </c>
      <c r="H561">
        <v>25</v>
      </c>
      <c r="I561">
        <v>5</v>
      </c>
    </row>
    <row r="562" spans="1:9" x14ac:dyDescent="0.25">
      <c r="A562" s="6">
        <v>43173</v>
      </c>
      <c r="C562" s="4">
        <v>284</v>
      </c>
      <c r="D562">
        <v>67</v>
      </c>
      <c r="E562">
        <v>6</v>
      </c>
      <c r="G562" s="4">
        <v>40.333333333333329</v>
      </c>
      <c r="H562">
        <v>14</v>
      </c>
      <c r="I562">
        <v>11</v>
      </c>
    </row>
    <row r="563" spans="1:9" x14ac:dyDescent="0.25">
      <c r="A563" s="6">
        <v>43174</v>
      </c>
      <c r="C563" s="4">
        <v>117.66666666666667</v>
      </c>
      <c r="D563">
        <v>80</v>
      </c>
      <c r="E563">
        <v>9</v>
      </c>
      <c r="G563" s="4">
        <v>11.000000000000002</v>
      </c>
      <c r="H563">
        <v>23</v>
      </c>
      <c r="I563">
        <v>13</v>
      </c>
    </row>
    <row r="564" spans="1:9" x14ac:dyDescent="0.25">
      <c r="A564" s="6">
        <v>43175</v>
      </c>
      <c r="C564" s="4">
        <v>65.333333333333329</v>
      </c>
      <c r="D564">
        <v>88</v>
      </c>
      <c r="E564">
        <v>24</v>
      </c>
      <c r="G564" s="4">
        <v>-2.6666666666666661</v>
      </c>
      <c r="H564">
        <v>7</v>
      </c>
      <c r="I564">
        <v>28</v>
      </c>
    </row>
    <row r="565" spans="1:9" x14ac:dyDescent="0.25">
      <c r="A565" s="6">
        <v>43178</v>
      </c>
      <c r="C565" s="4">
        <v>62.666666666666657</v>
      </c>
      <c r="D565">
        <v>79</v>
      </c>
      <c r="E565">
        <v>26</v>
      </c>
      <c r="G565" s="4">
        <v>-11.666666666666668</v>
      </c>
      <c r="H565">
        <v>21</v>
      </c>
      <c r="I565">
        <v>45</v>
      </c>
    </row>
    <row r="566" spans="1:9" x14ac:dyDescent="0.25">
      <c r="A566" s="6">
        <v>43179</v>
      </c>
      <c r="C566" s="4">
        <v>59</v>
      </c>
      <c r="D566">
        <v>92</v>
      </c>
      <c r="E566">
        <v>32</v>
      </c>
      <c r="G566" s="4">
        <v>-15.000000000000004</v>
      </c>
      <c r="H566">
        <v>27</v>
      </c>
      <c r="I566">
        <v>27</v>
      </c>
    </row>
    <row r="567" spans="1:9" x14ac:dyDescent="0.25">
      <c r="A567" s="6">
        <v>43180</v>
      </c>
      <c r="C567" s="4">
        <v>34.000000000000007</v>
      </c>
      <c r="D567">
        <v>59</v>
      </c>
      <c r="E567">
        <v>70</v>
      </c>
      <c r="G567" s="4">
        <v>-18.999999999999996</v>
      </c>
      <c r="H567">
        <v>14</v>
      </c>
      <c r="I567">
        <v>47</v>
      </c>
    </row>
    <row r="568" spans="1:9" x14ac:dyDescent="0.25">
      <c r="A568" s="6">
        <v>43181</v>
      </c>
      <c r="C568" s="4">
        <v>22.999999999999993</v>
      </c>
      <c r="D568">
        <v>96</v>
      </c>
      <c r="E568">
        <v>76</v>
      </c>
      <c r="G568" s="4">
        <v>-34.333333333333329</v>
      </c>
      <c r="H568">
        <v>8</v>
      </c>
      <c r="I568">
        <v>78</v>
      </c>
    </row>
    <row r="569" spans="1:9" x14ac:dyDescent="0.25">
      <c r="A569" s="6">
        <v>43182</v>
      </c>
      <c r="C569" s="4">
        <v>-144</v>
      </c>
      <c r="D569">
        <v>26</v>
      </c>
      <c r="E569">
        <v>467</v>
      </c>
      <c r="G569" s="4">
        <v>-92.666666666666657</v>
      </c>
      <c r="H569">
        <v>4</v>
      </c>
      <c r="I569">
        <v>179</v>
      </c>
    </row>
    <row r="570" spans="1:9" x14ac:dyDescent="0.25">
      <c r="A570" s="6">
        <v>43185</v>
      </c>
      <c r="C570" s="4">
        <v>-159.66666666666666</v>
      </c>
      <c r="D570">
        <v>52</v>
      </c>
      <c r="E570">
        <v>110</v>
      </c>
      <c r="G570" s="4">
        <v>-115</v>
      </c>
      <c r="H570">
        <v>10</v>
      </c>
      <c r="I570">
        <v>110</v>
      </c>
    </row>
    <row r="571" spans="1:9" x14ac:dyDescent="0.25">
      <c r="A571" s="6">
        <v>43186</v>
      </c>
      <c r="C571" s="4">
        <v>-135</v>
      </c>
      <c r="D571">
        <v>102</v>
      </c>
      <c r="E571">
        <v>8</v>
      </c>
      <c r="G571" s="4">
        <v>-93</v>
      </c>
      <c r="H571">
        <v>19</v>
      </c>
      <c r="I571">
        <v>23</v>
      </c>
    </row>
    <row r="572" spans="1:9" x14ac:dyDescent="0.25">
      <c r="A572" s="6">
        <v>43187</v>
      </c>
      <c r="C572" s="4">
        <v>3</v>
      </c>
      <c r="D572">
        <v>52</v>
      </c>
      <c r="E572">
        <v>79</v>
      </c>
      <c r="G572" s="4">
        <v>-59</v>
      </c>
      <c r="H572">
        <v>10</v>
      </c>
      <c r="I572">
        <v>83</v>
      </c>
    </row>
    <row r="573" spans="1:9" x14ac:dyDescent="0.25">
      <c r="A573" s="6">
        <v>43188</v>
      </c>
      <c r="C573" s="4">
        <v>31.000000000000007</v>
      </c>
      <c r="D573">
        <v>43</v>
      </c>
      <c r="E573">
        <v>17</v>
      </c>
      <c r="G573" s="4">
        <v>-27.666666666666664</v>
      </c>
      <c r="H573">
        <v>7</v>
      </c>
      <c r="I573">
        <v>13</v>
      </c>
    </row>
    <row r="574" spans="1:9" x14ac:dyDescent="0.25">
      <c r="A574" s="6">
        <v>43189</v>
      </c>
      <c r="C574" s="4">
        <v>43.333333333333336</v>
      </c>
      <c r="D574">
        <v>147</v>
      </c>
      <c r="E574">
        <v>16</v>
      </c>
      <c r="G574" s="4">
        <v>-23.666666666666664</v>
      </c>
      <c r="H574">
        <v>29</v>
      </c>
      <c r="I574">
        <v>21</v>
      </c>
    </row>
    <row r="575" spans="1:9" x14ac:dyDescent="0.25">
      <c r="A575" s="6">
        <v>43192</v>
      </c>
      <c r="C575" s="4">
        <v>93</v>
      </c>
      <c r="D575">
        <v>149</v>
      </c>
      <c r="E575">
        <v>27</v>
      </c>
      <c r="G575" s="4">
        <v>-4.3333333333333321</v>
      </c>
      <c r="H575">
        <v>21</v>
      </c>
      <c r="I575">
        <v>36</v>
      </c>
    </row>
    <row r="576" spans="1:9" x14ac:dyDescent="0.25">
      <c r="A576" s="6">
        <v>43193</v>
      </c>
      <c r="C576" s="4">
        <v>88</v>
      </c>
      <c r="D576">
        <v>95</v>
      </c>
      <c r="E576">
        <v>84</v>
      </c>
      <c r="G576" s="4">
        <v>-19.333333333333332</v>
      </c>
      <c r="H576">
        <v>14</v>
      </c>
      <c r="I576">
        <v>65</v>
      </c>
    </row>
    <row r="577" spans="1:9" x14ac:dyDescent="0.25">
      <c r="A577" s="6">
        <v>43194</v>
      </c>
      <c r="C577" s="4">
        <v>31.333333333333329</v>
      </c>
      <c r="D577">
        <v>56</v>
      </c>
      <c r="E577">
        <v>95</v>
      </c>
      <c r="G577" s="4">
        <v>-42.333333333333336</v>
      </c>
      <c r="H577">
        <v>9</v>
      </c>
      <c r="I577">
        <v>70</v>
      </c>
    </row>
    <row r="578" spans="1:9" x14ac:dyDescent="0.25">
      <c r="A578" s="6">
        <v>43199</v>
      </c>
      <c r="C578" s="4">
        <v>-21.333333333333343</v>
      </c>
      <c r="D578">
        <v>63</v>
      </c>
      <c r="E578">
        <v>99</v>
      </c>
      <c r="G578" s="4">
        <v>-54.333333333333329</v>
      </c>
      <c r="H578">
        <v>10</v>
      </c>
      <c r="I578">
        <v>61</v>
      </c>
    </row>
    <row r="579" spans="1:9" x14ac:dyDescent="0.25">
      <c r="A579" s="6">
        <v>43200</v>
      </c>
      <c r="C579" s="4">
        <v>-29.333333333333329</v>
      </c>
      <c r="D579">
        <v>37</v>
      </c>
      <c r="E579">
        <v>50</v>
      </c>
      <c r="G579" s="4">
        <v>-37.666666666666664</v>
      </c>
      <c r="H579">
        <v>9</v>
      </c>
      <c r="I579">
        <v>10</v>
      </c>
    </row>
    <row r="580" spans="1:9" x14ac:dyDescent="0.25">
      <c r="A580" s="6">
        <v>43201</v>
      </c>
      <c r="C580" s="4">
        <v>-2.6666666666666643</v>
      </c>
      <c r="D580">
        <v>62</v>
      </c>
      <c r="E580">
        <v>21</v>
      </c>
      <c r="G580" s="4">
        <v>-14</v>
      </c>
      <c r="H580">
        <v>17</v>
      </c>
      <c r="I580">
        <v>7</v>
      </c>
    </row>
    <row r="581" spans="1:9" x14ac:dyDescent="0.25">
      <c r="A581" s="6">
        <v>43202</v>
      </c>
      <c r="C581" s="4">
        <v>1</v>
      </c>
      <c r="D581">
        <v>51</v>
      </c>
      <c r="E581">
        <v>76</v>
      </c>
      <c r="G581" s="4">
        <v>3.3333333333333339</v>
      </c>
      <c r="H581">
        <v>17</v>
      </c>
      <c r="I581">
        <v>16</v>
      </c>
    </row>
    <row r="582" spans="1:9" x14ac:dyDescent="0.25">
      <c r="A582" s="6">
        <v>43203</v>
      </c>
      <c r="C582" s="4">
        <v>-1.6666666666666643</v>
      </c>
      <c r="D582">
        <v>53</v>
      </c>
      <c r="E582">
        <v>74</v>
      </c>
      <c r="G582" s="4">
        <v>-2.3333333333333339</v>
      </c>
      <c r="H582">
        <v>7</v>
      </c>
      <c r="I582">
        <v>25</v>
      </c>
    </row>
    <row r="583" spans="1:9" x14ac:dyDescent="0.25">
      <c r="A583" s="6">
        <v>43206</v>
      </c>
      <c r="C583" s="4">
        <v>-41.000000000000007</v>
      </c>
      <c r="D583">
        <v>87</v>
      </c>
      <c r="E583">
        <v>164</v>
      </c>
      <c r="G583" s="4">
        <v>-31</v>
      </c>
      <c r="H583">
        <v>6</v>
      </c>
      <c r="I583">
        <v>82</v>
      </c>
    </row>
    <row r="584" spans="1:9" x14ac:dyDescent="0.25">
      <c r="A584" s="6">
        <v>43207</v>
      </c>
      <c r="C584" s="4">
        <v>-113.66666666666669</v>
      </c>
      <c r="D584">
        <v>18</v>
      </c>
      <c r="E584">
        <v>261</v>
      </c>
      <c r="G584" s="4">
        <v>-77.333333333333329</v>
      </c>
      <c r="H584">
        <v>1</v>
      </c>
      <c r="I584">
        <v>139</v>
      </c>
    </row>
    <row r="585" spans="1:9" x14ac:dyDescent="0.25">
      <c r="A585" s="6">
        <v>43208</v>
      </c>
      <c r="C585" s="4">
        <v>-113</v>
      </c>
      <c r="D585">
        <v>59</v>
      </c>
      <c r="E585">
        <v>78</v>
      </c>
      <c r="G585" s="4">
        <v>-89.666666666666671</v>
      </c>
      <c r="H585">
        <v>8</v>
      </c>
      <c r="I585">
        <v>63</v>
      </c>
    </row>
    <row r="586" spans="1:9" x14ac:dyDescent="0.25">
      <c r="A586" s="6">
        <v>43209</v>
      </c>
      <c r="C586" s="4">
        <v>-90.333333333333343</v>
      </c>
      <c r="D586">
        <v>46</v>
      </c>
      <c r="E586">
        <v>55</v>
      </c>
      <c r="G586" s="4">
        <v>-68.333333333333329</v>
      </c>
      <c r="H586">
        <v>11</v>
      </c>
      <c r="I586">
        <v>23</v>
      </c>
    </row>
    <row r="587" spans="1:9" x14ac:dyDescent="0.25">
      <c r="A587" s="6">
        <v>43210</v>
      </c>
      <c r="C587" s="4">
        <v>-101</v>
      </c>
      <c r="D587">
        <v>19</v>
      </c>
      <c r="E587">
        <v>294</v>
      </c>
      <c r="G587" s="4">
        <v>-57.333333333333336</v>
      </c>
      <c r="H587">
        <v>4</v>
      </c>
      <c r="I587">
        <v>109</v>
      </c>
    </row>
    <row r="588" spans="1:9" x14ac:dyDescent="0.25">
      <c r="A588" s="6">
        <v>43213</v>
      </c>
      <c r="C588" s="4">
        <v>-174.33333333333331</v>
      </c>
      <c r="D588">
        <v>26</v>
      </c>
      <c r="E588">
        <v>265</v>
      </c>
      <c r="G588" s="4">
        <v>-61.333333333333336</v>
      </c>
      <c r="H588">
        <v>8</v>
      </c>
      <c r="I588">
        <v>75</v>
      </c>
    </row>
    <row r="589" spans="1:9" x14ac:dyDescent="0.25">
      <c r="A589" s="6">
        <v>43214</v>
      </c>
      <c r="C589" s="4">
        <v>-149.33333333333334</v>
      </c>
      <c r="D589">
        <v>84</v>
      </c>
      <c r="E589">
        <v>18</v>
      </c>
      <c r="G589" s="4">
        <v>-50.333333333333336</v>
      </c>
      <c r="H589">
        <v>24</v>
      </c>
      <c r="I589">
        <v>3</v>
      </c>
    </row>
    <row r="590" spans="1:9" x14ac:dyDescent="0.25">
      <c r="A590" s="6">
        <v>43215</v>
      </c>
      <c r="C590" s="4">
        <v>-48</v>
      </c>
      <c r="D590">
        <v>86</v>
      </c>
      <c r="E590">
        <v>57</v>
      </c>
      <c r="G590" s="4">
        <v>-16.333333333333336</v>
      </c>
      <c r="H590">
        <v>15</v>
      </c>
      <c r="I590">
        <v>18</v>
      </c>
    </row>
    <row r="591" spans="1:9" x14ac:dyDescent="0.25">
      <c r="A591" s="6">
        <v>43216</v>
      </c>
      <c r="C591" s="4">
        <v>-51.333333333333329</v>
      </c>
      <c r="D591">
        <v>31</v>
      </c>
      <c r="E591">
        <v>280</v>
      </c>
      <c r="G591" s="4">
        <v>-18.666666666666671</v>
      </c>
      <c r="H591">
        <v>2</v>
      </c>
      <c r="I591">
        <v>76</v>
      </c>
    </row>
    <row r="592" spans="1:9" x14ac:dyDescent="0.25">
      <c r="A592" s="6">
        <v>43217</v>
      </c>
      <c r="C592" s="4">
        <v>-107</v>
      </c>
      <c r="D592">
        <v>43</v>
      </c>
      <c r="E592">
        <v>144</v>
      </c>
      <c r="G592" s="4">
        <v>-32.666666666666671</v>
      </c>
      <c r="H592">
        <v>15</v>
      </c>
      <c r="I592">
        <v>36</v>
      </c>
    </row>
    <row r="593" spans="1:9" x14ac:dyDescent="0.25">
      <c r="A593" s="6">
        <v>43222</v>
      </c>
      <c r="C593" s="4">
        <v>-179</v>
      </c>
      <c r="D593">
        <v>66</v>
      </c>
      <c r="E593">
        <v>253</v>
      </c>
      <c r="G593" s="4">
        <v>-42.333333333333336</v>
      </c>
      <c r="H593">
        <v>19</v>
      </c>
      <c r="I593">
        <v>51</v>
      </c>
    </row>
    <row r="594" spans="1:9" x14ac:dyDescent="0.25">
      <c r="A594" s="6">
        <v>43223</v>
      </c>
      <c r="C594" s="4">
        <v>-97</v>
      </c>
      <c r="D594">
        <v>73</v>
      </c>
      <c r="E594">
        <v>76</v>
      </c>
      <c r="G594" s="4">
        <v>-17.666666666666664</v>
      </c>
      <c r="H594">
        <v>29</v>
      </c>
      <c r="I594">
        <v>29</v>
      </c>
    </row>
    <row r="595" spans="1:9" x14ac:dyDescent="0.25">
      <c r="A595" s="6">
        <v>43224</v>
      </c>
      <c r="C595" s="4">
        <v>-81.333333333333343</v>
      </c>
      <c r="D595">
        <v>65</v>
      </c>
      <c r="E595">
        <v>119</v>
      </c>
      <c r="G595" s="4">
        <v>-16.333333333333332</v>
      </c>
      <c r="H595">
        <v>22</v>
      </c>
      <c r="I595">
        <v>39</v>
      </c>
    </row>
    <row r="596" spans="1:9" x14ac:dyDescent="0.25">
      <c r="A596" s="6">
        <v>43227</v>
      </c>
      <c r="C596" s="4">
        <v>23.333333333333329</v>
      </c>
      <c r="D596">
        <v>138</v>
      </c>
      <c r="E596">
        <v>11</v>
      </c>
      <c r="G596" s="4">
        <v>12.666666666666664</v>
      </c>
      <c r="H596">
        <v>56</v>
      </c>
      <c r="I596">
        <v>1</v>
      </c>
    </row>
    <row r="597" spans="1:9" x14ac:dyDescent="0.25">
      <c r="A597" s="6">
        <v>43228</v>
      </c>
      <c r="C597" s="4">
        <v>51</v>
      </c>
      <c r="D597">
        <v>97</v>
      </c>
      <c r="E597">
        <v>17</v>
      </c>
      <c r="G597" s="4">
        <v>30.666666666666664</v>
      </c>
      <c r="H597">
        <v>56</v>
      </c>
      <c r="I597">
        <v>2</v>
      </c>
    </row>
    <row r="598" spans="1:9" x14ac:dyDescent="0.25">
      <c r="A598" s="6">
        <v>43229</v>
      </c>
      <c r="C598" s="4">
        <v>89.666666666666671</v>
      </c>
      <c r="D598">
        <v>86</v>
      </c>
      <c r="E598">
        <v>24</v>
      </c>
      <c r="G598" s="4">
        <v>46.666666666666671</v>
      </c>
      <c r="H598">
        <v>36</v>
      </c>
      <c r="I598">
        <v>5</v>
      </c>
    </row>
    <row r="599" spans="1:9" x14ac:dyDescent="0.25">
      <c r="A599" s="6">
        <v>43230</v>
      </c>
      <c r="C599" s="4">
        <v>80</v>
      </c>
      <c r="D599">
        <v>125</v>
      </c>
      <c r="E599">
        <v>27</v>
      </c>
      <c r="G599" s="4">
        <v>43.666666666666664</v>
      </c>
      <c r="H599">
        <v>54</v>
      </c>
      <c r="I599">
        <v>8</v>
      </c>
    </row>
    <row r="600" spans="1:9" x14ac:dyDescent="0.25">
      <c r="A600" s="6">
        <v>43231</v>
      </c>
      <c r="C600" s="4">
        <v>47.666666666666664</v>
      </c>
      <c r="D600">
        <v>63</v>
      </c>
      <c r="E600">
        <v>80</v>
      </c>
      <c r="G600" s="4">
        <v>29.999999999999996</v>
      </c>
      <c r="H600">
        <v>23</v>
      </c>
      <c r="I600">
        <v>10</v>
      </c>
    </row>
    <row r="601" spans="1:9" x14ac:dyDescent="0.25">
      <c r="A601" s="6">
        <v>43234</v>
      </c>
      <c r="C601" s="4">
        <v>3</v>
      </c>
      <c r="D601">
        <v>57</v>
      </c>
      <c r="E601">
        <v>129</v>
      </c>
      <c r="G601" s="4">
        <v>31</v>
      </c>
      <c r="H601">
        <v>52</v>
      </c>
      <c r="I601">
        <v>18</v>
      </c>
    </row>
    <row r="602" spans="1:9" x14ac:dyDescent="0.25">
      <c r="A602" s="6">
        <v>43235</v>
      </c>
      <c r="C602" s="4">
        <v>-5.6666666666666714</v>
      </c>
      <c r="D602">
        <v>94</v>
      </c>
      <c r="E602">
        <v>22</v>
      </c>
      <c r="G602" s="4">
        <v>33</v>
      </c>
      <c r="H602">
        <v>57</v>
      </c>
      <c r="I602">
        <v>5</v>
      </c>
    </row>
    <row r="603" spans="1:9" x14ac:dyDescent="0.25">
      <c r="A603" s="6">
        <v>43236</v>
      </c>
      <c r="C603" s="4">
        <v>-5.3333333333333428</v>
      </c>
      <c r="D603">
        <v>93</v>
      </c>
      <c r="E603">
        <v>109</v>
      </c>
      <c r="G603" s="4">
        <v>35.666666666666664</v>
      </c>
      <c r="H603">
        <v>34</v>
      </c>
      <c r="I603">
        <v>13</v>
      </c>
    </row>
    <row r="604" spans="1:9" x14ac:dyDescent="0.25">
      <c r="A604" s="6">
        <v>43237</v>
      </c>
      <c r="C604" s="4">
        <v>-3</v>
      </c>
      <c r="D604">
        <v>69</v>
      </c>
      <c r="E604">
        <v>134</v>
      </c>
      <c r="G604" s="4">
        <v>24.666666666666664</v>
      </c>
      <c r="H604">
        <v>20</v>
      </c>
      <c r="I604">
        <v>19</v>
      </c>
    </row>
    <row r="605" spans="1:9" x14ac:dyDescent="0.25">
      <c r="A605" s="6">
        <v>43238</v>
      </c>
      <c r="C605" s="4">
        <v>-11.666666666666671</v>
      </c>
      <c r="D605">
        <v>94</v>
      </c>
      <c r="E605">
        <v>48</v>
      </c>
      <c r="G605" s="4">
        <v>20.666666666666664</v>
      </c>
      <c r="H605">
        <v>44</v>
      </c>
      <c r="I605">
        <v>4</v>
      </c>
    </row>
    <row r="606" spans="1:9" x14ac:dyDescent="0.25">
      <c r="A606" s="6">
        <v>43241</v>
      </c>
      <c r="C606" s="4">
        <v>41.666666666666664</v>
      </c>
      <c r="D606">
        <v>153</v>
      </c>
      <c r="E606">
        <v>9</v>
      </c>
      <c r="G606" s="4">
        <v>32.666666666666664</v>
      </c>
      <c r="H606">
        <v>58</v>
      </c>
      <c r="I606">
        <v>1</v>
      </c>
    </row>
    <row r="607" spans="1:9" x14ac:dyDescent="0.25">
      <c r="A607" s="6">
        <v>43242</v>
      </c>
      <c r="C607" s="4">
        <v>110.33333333333333</v>
      </c>
      <c r="D607">
        <v>161</v>
      </c>
      <c r="E607">
        <v>20</v>
      </c>
      <c r="G607" s="4">
        <v>48</v>
      </c>
      <c r="H607">
        <v>54</v>
      </c>
      <c r="I607">
        <v>7</v>
      </c>
    </row>
    <row r="608" spans="1:9" x14ac:dyDescent="0.25">
      <c r="A608" s="6">
        <v>43243</v>
      </c>
      <c r="C608" s="4">
        <v>91.666666666666671</v>
      </c>
      <c r="D608">
        <v>60</v>
      </c>
      <c r="E608">
        <v>70</v>
      </c>
      <c r="G608" s="4">
        <v>31.666666666666671</v>
      </c>
      <c r="H608">
        <v>24</v>
      </c>
      <c r="I608">
        <v>33</v>
      </c>
    </row>
    <row r="609" spans="1:9" x14ac:dyDescent="0.25">
      <c r="A609" s="6">
        <v>43244</v>
      </c>
      <c r="C609" s="4">
        <v>27.333333333333329</v>
      </c>
      <c r="D609">
        <v>64</v>
      </c>
      <c r="E609">
        <v>113</v>
      </c>
      <c r="G609" s="4">
        <v>1.0000000000000036</v>
      </c>
      <c r="H609">
        <v>19</v>
      </c>
      <c r="I609">
        <v>54</v>
      </c>
    </row>
    <row r="610" spans="1:9" x14ac:dyDescent="0.25">
      <c r="A610" s="6">
        <v>43245</v>
      </c>
      <c r="C610" s="4">
        <v>-78.666666666666686</v>
      </c>
      <c r="D610">
        <v>58</v>
      </c>
      <c r="E610">
        <v>235</v>
      </c>
      <c r="G610" s="4">
        <v>-26.999999999999996</v>
      </c>
      <c r="H610">
        <v>19</v>
      </c>
      <c r="I610">
        <v>56</v>
      </c>
    </row>
    <row r="611" spans="1:9" x14ac:dyDescent="0.25">
      <c r="A611" s="6">
        <v>43248</v>
      </c>
      <c r="C611" s="4">
        <v>-154</v>
      </c>
      <c r="D611">
        <v>66</v>
      </c>
      <c r="E611">
        <v>302</v>
      </c>
      <c r="G611" s="4">
        <v>-43.666666666666671</v>
      </c>
      <c r="H611">
        <v>23</v>
      </c>
      <c r="I611">
        <v>82</v>
      </c>
    </row>
    <row r="612" spans="1:9" x14ac:dyDescent="0.25">
      <c r="A612" s="6">
        <v>43249</v>
      </c>
      <c r="C612" s="4">
        <v>-228.99999999999997</v>
      </c>
      <c r="D612">
        <v>36</v>
      </c>
      <c r="E612">
        <v>310</v>
      </c>
      <c r="G612" s="4">
        <v>-53.666666666666671</v>
      </c>
      <c r="H612">
        <v>16</v>
      </c>
      <c r="I612">
        <v>81</v>
      </c>
    </row>
    <row r="613" spans="1:9" x14ac:dyDescent="0.25">
      <c r="A613" s="6">
        <v>43250</v>
      </c>
      <c r="C613" s="4">
        <v>-358</v>
      </c>
      <c r="D613">
        <v>14</v>
      </c>
      <c r="E613">
        <v>578</v>
      </c>
      <c r="G613" s="4">
        <v>-98.333333333333343</v>
      </c>
      <c r="H613">
        <v>7</v>
      </c>
      <c r="I613">
        <v>178</v>
      </c>
    </row>
    <row r="614" spans="1:9" x14ac:dyDescent="0.25">
      <c r="A614" s="6">
        <v>43251</v>
      </c>
      <c r="C614" s="4">
        <v>-285.33333333333331</v>
      </c>
      <c r="D614">
        <v>55</v>
      </c>
      <c r="E614">
        <v>73</v>
      </c>
      <c r="G614" s="4">
        <v>-75.666666666666671</v>
      </c>
      <c r="H614">
        <v>29</v>
      </c>
      <c r="I614">
        <v>20</v>
      </c>
    </row>
    <row r="615" spans="1:9" x14ac:dyDescent="0.25">
      <c r="A615" s="6">
        <v>43252</v>
      </c>
      <c r="C615" s="4">
        <v>-278.33333333333337</v>
      </c>
      <c r="D615">
        <v>22</v>
      </c>
      <c r="E615">
        <v>275</v>
      </c>
      <c r="G615" s="4">
        <v>-69.666666666666671</v>
      </c>
      <c r="H615">
        <v>4</v>
      </c>
      <c r="I615">
        <v>51</v>
      </c>
    </row>
    <row r="616" spans="1:9" x14ac:dyDescent="0.25">
      <c r="A616" s="6">
        <v>43255</v>
      </c>
      <c r="C616" s="4">
        <v>-160.33333333333334</v>
      </c>
      <c r="D616">
        <v>24</v>
      </c>
      <c r="E616">
        <v>234</v>
      </c>
      <c r="G616" s="4">
        <v>-28.666666666666664</v>
      </c>
      <c r="H616">
        <v>12</v>
      </c>
      <c r="I616">
        <v>60</v>
      </c>
    </row>
    <row r="617" spans="1:9" x14ac:dyDescent="0.25">
      <c r="A617" s="6">
        <v>43256</v>
      </c>
      <c r="C617" s="4">
        <v>-150.33333333333334</v>
      </c>
      <c r="D617">
        <v>38</v>
      </c>
      <c r="E617">
        <v>26</v>
      </c>
      <c r="G617" s="4">
        <v>-31.666666666666664</v>
      </c>
      <c r="H617">
        <v>20</v>
      </c>
      <c r="I617">
        <v>20</v>
      </c>
    </row>
    <row r="618" spans="1:9" x14ac:dyDescent="0.25">
      <c r="A618" s="6">
        <v>43257</v>
      </c>
      <c r="C618" s="4">
        <v>-66.666666666666671</v>
      </c>
      <c r="D618">
        <v>40</v>
      </c>
      <c r="E618">
        <v>42</v>
      </c>
      <c r="G618" s="4">
        <v>-18.666666666666664</v>
      </c>
      <c r="H618">
        <v>19</v>
      </c>
      <c r="I618">
        <v>27</v>
      </c>
    </row>
    <row r="619" spans="1:9" x14ac:dyDescent="0.25">
      <c r="A619" s="6">
        <v>43258</v>
      </c>
      <c r="C619" s="4">
        <v>-28.666666666666671</v>
      </c>
      <c r="D619">
        <v>23</v>
      </c>
      <c r="E619">
        <v>119</v>
      </c>
      <c r="G619" s="4">
        <v>-10.333333333333336</v>
      </c>
      <c r="H619">
        <v>10</v>
      </c>
      <c r="I619">
        <v>33</v>
      </c>
    </row>
    <row r="620" spans="1:9" x14ac:dyDescent="0.25">
      <c r="A620" s="6">
        <v>43259</v>
      </c>
      <c r="C620" s="4">
        <v>-124.99999999999999</v>
      </c>
      <c r="D620">
        <v>23</v>
      </c>
      <c r="E620">
        <v>300</v>
      </c>
      <c r="G620" s="4">
        <v>-40</v>
      </c>
      <c r="H620">
        <v>6</v>
      </c>
      <c r="I620">
        <v>95</v>
      </c>
    </row>
    <row r="621" spans="1:9" x14ac:dyDescent="0.25">
      <c r="A621" s="6">
        <v>43262</v>
      </c>
      <c r="C621" s="4">
        <v>-223</v>
      </c>
      <c r="D621">
        <v>16</v>
      </c>
      <c r="E621">
        <v>312</v>
      </c>
      <c r="G621" s="4">
        <v>-65</v>
      </c>
      <c r="H621">
        <v>13</v>
      </c>
      <c r="I621">
        <v>96</v>
      </c>
    </row>
    <row r="622" spans="1:9" x14ac:dyDescent="0.25">
      <c r="A622" s="6">
        <v>43263</v>
      </c>
      <c r="C622" s="4">
        <v>-213.33333333333331</v>
      </c>
      <c r="D622">
        <v>28</v>
      </c>
      <c r="E622">
        <v>95</v>
      </c>
      <c r="G622" s="4">
        <v>-57</v>
      </c>
      <c r="H622">
        <v>30</v>
      </c>
      <c r="I622">
        <v>29</v>
      </c>
    </row>
    <row r="623" spans="1:9" x14ac:dyDescent="0.25">
      <c r="A623" s="6">
        <v>43264</v>
      </c>
      <c r="C623" s="4">
        <v>-248.33333333333331</v>
      </c>
      <c r="D623">
        <v>13</v>
      </c>
      <c r="E623">
        <v>395</v>
      </c>
      <c r="G623" s="4">
        <v>-57.666666666666657</v>
      </c>
      <c r="H623">
        <v>10</v>
      </c>
      <c r="I623">
        <v>101</v>
      </c>
    </row>
    <row r="624" spans="1:9" x14ac:dyDescent="0.25">
      <c r="A624" s="6">
        <v>43265</v>
      </c>
      <c r="C624" s="4">
        <v>-259.33333333333331</v>
      </c>
      <c r="D624">
        <v>15</v>
      </c>
      <c r="E624">
        <v>344</v>
      </c>
      <c r="G624" s="4">
        <v>-51</v>
      </c>
      <c r="H624">
        <v>14</v>
      </c>
      <c r="I624">
        <v>77</v>
      </c>
    </row>
    <row r="625" spans="1:9" x14ac:dyDescent="0.25">
      <c r="A625" s="6">
        <v>43266</v>
      </c>
      <c r="C625" s="4">
        <v>-411.33333333333331</v>
      </c>
      <c r="D625">
        <v>10</v>
      </c>
      <c r="E625">
        <v>533</v>
      </c>
      <c r="G625" s="4">
        <v>-82</v>
      </c>
      <c r="H625">
        <v>14</v>
      </c>
      <c r="I625">
        <v>106</v>
      </c>
    </row>
    <row r="626" spans="1:9" x14ac:dyDescent="0.25">
      <c r="A626" s="6">
        <v>43270</v>
      </c>
      <c r="C626" s="4">
        <v>-536.66666666666663</v>
      </c>
      <c r="D626">
        <v>2</v>
      </c>
      <c r="E626">
        <v>760</v>
      </c>
      <c r="G626" s="4">
        <v>-106.33333333333333</v>
      </c>
      <c r="H626">
        <v>8</v>
      </c>
      <c r="I626">
        <v>172</v>
      </c>
    </row>
    <row r="627" spans="1:9" x14ac:dyDescent="0.25">
      <c r="A627" s="6">
        <v>43271</v>
      </c>
      <c r="C627" s="4">
        <v>-487.66666666666669</v>
      </c>
      <c r="D627">
        <v>12</v>
      </c>
      <c r="E627">
        <v>194</v>
      </c>
      <c r="G627" s="4">
        <v>-104</v>
      </c>
      <c r="H627">
        <v>6</v>
      </c>
      <c r="I627">
        <v>62</v>
      </c>
    </row>
    <row r="628" spans="1:9" x14ac:dyDescent="0.25">
      <c r="A628" s="6">
        <v>43272</v>
      </c>
      <c r="C628" s="4">
        <v>-484.66666666666669</v>
      </c>
      <c r="D628">
        <v>7</v>
      </c>
      <c r="E628">
        <v>521</v>
      </c>
      <c r="G628" s="4">
        <v>-118</v>
      </c>
      <c r="H628">
        <v>6</v>
      </c>
      <c r="I628">
        <v>140</v>
      </c>
    </row>
    <row r="629" spans="1:9" x14ac:dyDescent="0.25">
      <c r="A629" s="6">
        <v>43273</v>
      </c>
      <c r="C629" s="4">
        <v>-247.33333333333334</v>
      </c>
      <c r="D629">
        <v>13</v>
      </c>
      <c r="E629">
        <v>59</v>
      </c>
      <c r="G629" s="4">
        <v>-81.666666666666671</v>
      </c>
      <c r="H629">
        <v>6</v>
      </c>
      <c r="I629">
        <v>61</v>
      </c>
    </row>
    <row r="630" spans="1:9" x14ac:dyDescent="0.25">
      <c r="A630" s="6">
        <v>43276</v>
      </c>
      <c r="C630" s="4">
        <v>-234.33333333333331</v>
      </c>
      <c r="D630">
        <v>5</v>
      </c>
      <c r="E630">
        <v>148</v>
      </c>
      <c r="G630" s="4">
        <v>-91</v>
      </c>
      <c r="H630">
        <v>3</v>
      </c>
      <c r="I630">
        <v>87</v>
      </c>
    </row>
    <row r="631" spans="1:9" x14ac:dyDescent="0.25">
      <c r="A631" s="6">
        <v>43277</v>
      </c>
      <c r="C631" s="4">
        <v>-88.333333333333343</v>
      </c>
      <c r="D631">
        <v>10</v>
      </c>
      <c r="E631">
        <v>86</v>
      </c>
      <c r="G631" s="4">
        <v>-74.333333333333329</v>
      </c>
      <c r="H631">
        <v>0</v>
      </c>
      <c r="I631">
        <v>84</v>
      </c>
    </row>
    <row r="632" spans="1:9" x14ac:dyDescent="0.25">
      <c r="A632" s="6">
        <v>43278</v>
      </c>
      <c r="C632" s="4">
        <v>-117.33333333333334</v>
      </c>
      <c r="D632">
        <v>7</v>
      </c>
      <c r="E632">
        <v>140</v>
      </c>
      <c r="G632" s="4">
        <v>-92</v>
      </c>
      <c r="H632">
        <v>0</v>
      </c>
      <c r="I632">
        <v>108</v>
      </c>
    </row>
    <row r="633" spans="1:9" x14ac:dyDescent="0.25">
      <c r="A633" s="6">
        <v>43279</v>
      </c>
      <c r="C633" s="4">
        <v>-145.33333333333331</v>
      </c>
      <c r="D633">
        <v>5</v>
      </c>
      <c r="E633">
        <v>232</v>
      </c>
      <c r="G633" s="4">
        <v>-104.66666666666667</v>
      </c>
      <c r="H633">
        <v>1</v>
      </c>
      <c r="I633">
        <v>123</v>
      </c>
    </row>
    <row r="634" spans="1:9" x14ac:dyDescent="0.25">
      <c r="A634" s="6">
        <v>43280</v>
      </c>
      <c r="C634" s="4">
        <v>-114.33333333333333</v>
      </c>
      <c r="D634">
        <v>32</v>
      </c>
      <c r="E634">
        <v>15</v>
      </c>
      <c r="G634" s="4">
        <v>-76.333333333333343</v>
      </c>
      <c r="H634">
        <v>3</v>
      </c>
      <c r="I634">
        <v>2</v>
      </c>
    </row>
    <row r="635" spans="1:9" x14ac:dyDescent="0.25">
      <c r="A635" s="6">
        <v>43283</v>
      </c>
      <c r="C635" s="4">
        <v>-96.333333333333329</v>
      </c>
      <c r="D635">
        <v>16</v>
      </c>
      <c r="E635">
        <v>95</v>
      </c>
      <c r="G635" s="4">
        <v>-71</v>
      </c>
      <c r="H635">
        <v>1</v>
      </c>
      <c r="I635">
        <v>93</v>
      </c>
    </row>
    <row r="636" spans="1:9" x14ac:dyDescent="0.25">
      <c r="A636" s="6">
        <v>43284</v>
      </c>
      <c r="C636" s="4">
        <v>-22.666666666666668</v>
      </c>
      <c r="D636">
        <v>43</v>
      </c>
      <c r="E636">
        <v>49</v>
      </c>
      <c r="G636" s="4">
        <v>-48.333333333333329</v>
      </c>
      <c r="H636">
        <v>3</v>
      </c>
      <c r="I636">
        <v>57</v>
      </c>
    </row>
    <row r="637" spans="1:9" x14ac:dyDescent="0.25">
      <c r="A637" s="6">
        <v>43285</v>
      </c>
      <c r="C637" s="4">
        <v>-63</v>
      </c>
      <c r="D637">
        <v>9</v>
      </c>
      <c r="E637">
        <v>113</v>
      </c>
      <c r="G637" s="4">
        <v>-79</v>
      </c>
      <c r="H637">
        <v>1</v>
      </c>
      <c r="I637">
        <v>92</v>
      </c>
    </row>
    <row r="638" spans="1:9" x14ac:dyDescent="0.25">
      <c r="A638" s="6">
        <v>43286</v>
      </c>
      <c r="C638" s="4">
        <v>-142.66666666666666</v>
      </c>
      <c r="D638">
        <v>6</v>
      </c>
      <c r="E638">
        <v>324</v>
      </c>
      <c r="G638" s="4">
        <v>-87.666666666666671</v>
      </c>
      <c r="H638">
        <v>0</v>
      </c>
      <c r="I638">
        <v>118</v>
      </c>
    </row>
    <row r="639" spans="1:9" x14ac:dyDescent="0.25">
      <c r="A639" s="6">
        <v>43287</v>
      </c>
      <c r="C639" s="4">
        <v>-198</v>
      </c>
      <c r="D639">
        <v>12</v>
      </c>
      <c r="E639">
        <v>184</v>
      </c>
      <c r="G639" s="4">
        <v>-89.333333333333343</v>
      </c>
      <c r="H639">
        <v>0</v>
      </c>
      <c r="I639">
        <v>59</v>
      </c>
    </row>
    <row r="640" spans="1:9" x14ac:dyDescent="0.25">
      <c r="A640" s="6">
        <v>43290</v>
      </c>
      <c r="C640" s="4">
        <v>-160.66666666666666</v>
      </c>
      <c r="D640">
        <v>30</v>
      </c>
      <c r="E640">
        <v>22</v>
      </c>
      <c r="G640" s="4">
        <v>-57</v>
      </c>
      <c r="H640">
        <v>8</v>
      </c>
      <c r="I640">
        <v>2</v>
      </c>
    </row>
    <row r="641" spans="1:9" x14ac:dyDescent="0.25">
      <c r="A641" s="6">
        <v>43291</v>
      </c>
      <c r="C641" s="4">
        <v>-51.333333333333343</v>
      </c>
      <c r="D641">
        <v>34</v>
      </c>
      <c r="E641">
        <v>24</v>
      </c>
      <c r="G641" s="4">
        <v>-15</v>
      </c>
      <c r="H641">
        <v>11</v>
      </c>
      <c r="I641">
        <v>3</v>
      </c>
    </row>
    <row r="642" spans="1:9" x14ac:dyDescent="0.25">
      <c r="A642" s="6">
        <v>43292</v>
      </c>
      <c r="C642" s="4">
        <v>-52.666666666666671</v>
      </c>
      <c r="D642">
        <v>27</v>
      </c>
      <c r="E642">
        <v>203</v>
      </c>
      <c r="G642" s="4">
        <v>-12.333333333333334</v>
      </c>
      <c r="H642">
        <v>7</v>
      </c>
      <c r="I642">
        <v>58</v>
      </c>
    </row>
    <row r="643" spans="1:9" x14ac:dyDescent="0.25">
      <c r="A643" s="6">
        <v>43293</v>
      </c>
      <c r="C643" s="4">
        <v>-33.333333333333336</v>
      </c>
      <c r="D643">
        <v>73</v>
      </c>
      <c r="E643">
        <v>7</v>
      </c>
      <c r="G643" s="4">
        <v>-7.6666666666666661</v>
      </c>
      <c r="H643">
        <v>20</v>
      </c>
      <c r="I643">
        <v>0</v>
      </c>
    </row>
    <row r="644" spans="1:9" x14ac:dyDescent="0.25">
      <c r="A644" s="6">
        <v>43294</v>
      </c>
      <c r="C644" s="4">
        <v>-17.666666666666664</v>
      </c>
      <c r="D644">
        <v>73</v>
      </c>
      <c r="E644">
        <v>16</v>
      </c>
      <c r="G644" s="4">
        <v>-2.6666666666666679</v>
      </c>
      <c r="H644">
        <v>25</v>
      </c>
      <c r="I644">
        <v>2</v>
      </c>
    </row>
    <row r="645" spans="1:9" x14ac:dyDescent="0.25">
      <c r="A645" s="6">
        <v>43297</v>
      </c>
      <c r="C645" s="4">
        <v>70</v>
      </c>
      <c r="D645">
        <v>121</v>
      </c>
      <c r="E645">
        <v>34</v>
      </c>
      <c r="G645" s="4">
        <v>21</v>
      </c>
      <c r="H645">
        <v>31</v>
      </c>
      <c r="I645">
        <v>11</v>
      </c>
    </row>
    <row r="646" spans="1:9" x14ac:dyDescent="0.25">
      <c r="A646" s="6">
        <v>43298</v>
      </c>
      <c r="C646" s="4">
        <v>77</v>
      </c>
      <c r="D646">
        <v>110</v>
      </c>
      <c r="E646">
        <v>23</v>
      </c>
      <c r="G646" s="4">
        <v>14.666666666666666</v>
      </c>
      <c r="H646">
        <v>16</v>
      </c>
      <c r="I646">
        <v>15</v>
      </c>
    </row>
    <row r="647" spans="1:9" x14ac:dyDescent="0.25">
      <c r="A647" s="6">
        <v>43299</v>
      </c>
      <c r="C647" s="4">
        <v>76</v>
      </c>
      <c r="D647">
        <v>83</v>
      </c>
      <c r="E647">
        <v>29</v>
      </c>
      <c r="G647" s="4">
        <v>3.6666666666666679</v>
      </c>
      <c r="H647">
        <v>13</v>
      </c>
      <c r="I647">
        <v>23</v>
      </c>
    </row>
    <row r="648" spans="1:9" x14ac:dyDescent="0.25">
      <c r="A648" s="6">
        <v>43300</v>
      </c>
      <c r="C648" s="4">
        <v>23.999999999999993</v>
      </c>
      <c r="D648">
        <v>33</v>
      </c>
      <c r="E648">
        <v>102</v>
      </c>
      <c r="G648" s="4">
        <v>-10.333333333333334</v>
      </c>
      <c r="H648">
        <v>12</v>
      </c>
      <c r="I648">
        <v>34</v>
      </c>
    </row>
    <row r="649" spans="1:9" x14ac:dyDescent="0.25">
      <c r="A649" s="6">
        <v>43301</v>
      </c>
      <c r="C649" s="4">
        <v>18.666666666666671</v>
      </c>
      <c r="D649">
        <v>93</v>
      </c>
      <c r="E649">
        <v>22</v>
      </c>
      <c r="G649" s="4">
        <v>2.6666666666666679</v>
      </c>
      <c r="H649">
        <v>47</v>
      </c>
      <c r="I649">
        <v>7</v>
      </c>
    </row>
    <row r="650" spans="1:9" x14ac:dyDescent="0.25">
      <c r="A650" s="6">
        <v>43304</v>
      </c>
      <c r="C650" s="4">
        <v>66.333333333333343</v>
      </c>
      <c r="D650">
        <v>219</v>
      </c>
      <c r="E650">
        <v>22</v>
      </c>
      <c r="G650" s="4">
        <v>36</v>
      </c>
      <c r="H650">
        <v>98</v>
      </c>
      <c r="I650">
        <v>8</v>
      </c>
    </row>
    <row r="651" spans="1:9" x14ac:dyDescent="0.25">
      <c r="A651" s="6">
        <v>43305</v>
      </c>
      <c r="C651" s="4">
        <v>203.66666666666669</v>
      </c>
      <c r="D651">
        <v>349</v>
      </c>
      <c r="E651">
        <v>6</v>
      </c>
      <c r="G651" s="4">
        <v>81.333333333333329</v>
      </c>
      <c r="H651">
        <v>117</v>
      </c>
      <c r="I651">
        <v>3</v>
      </c>
    </row>
    <row r="652" spans="1:9" x14ac:dyDescent="0.25">
      <c r="A652" s="6">
        <v>43306</v>
      </c>
      <c r="C652" s="4">
        <v>252.66666666666669</v>
      </c>
      <c r="D652">
        <v>226</v>
      </c>
      <c r="E652">
        <v>8</v>
      </c>
      <c r="G652" s="4">
        <v>84.333333333333343</v>
      </c>
      <c r="H652">
        <v>51</v>
      </c>
      <c r="I652">
        <v>2</v>
      </c>
    </row>
    <row r="653" spans="1:9" x14ac:dyDescent="0.25">
      <c r="A653" s="6">
        <v>43307</v>
      </c>
      <c r="C653" s="4">
        <v>255.99999999999997</v>
      </c>
      <c r="D653">
        <v>221</v>
      </c>
      <c r="E653">
        <v>14</v>
      </c>
      <c r="G653" s="4">
        <v>61.999999999999993</v>
      </c>
      <c r="H653">
        <v>28</v>
      </c>
      <c r="I653">
        <v>5</v>
      </c>
    </row>
    <row r="654" spans="1:9" x14ac:dyDescent="0.25">
      <c r="A654" s="6">
        <v>43308</v>
      </c>
      <c r="C654" s="4">
        <v>172.66666666666669</v>
      </c>
      <c r="D654">
        <v>118</v>
      </c>
      <c r="E654">
        <v>25</v>
      </c>
      <c r="G654" s="4">
        <v>28.666666666666668</v>
      </c>
      <c r="H654">
        <v>20</v>
      </c>
      <c r="I654">
        <v>6</v>
      </c>
    </row>
    <row r="655" spans="1:9" x14ac:dyDescent="0.25">
      <c r="A655" s="6">
        <v>43311</v>
      </c>
      <c r="C655" s="4">
        <v>97.333333333333314</v>
      </c>
      <c r="D655">
        <v>77</v>
      </c>
      <c r="E655">
        <v>85</v>
      </c>
      <c r="G655" s="4">
        <v>18</v>
      </c>
      <c r="H655">
        <v>34</v>
      </c>
      <c r="I655">
        <v>17</v>
      </c>
    </row>
    <row r="656" spans="1:9" x14ac:dyDescent="0.25">
      <c r="A656" s="6">
        <v>43312</v>
      </c>
      <c r="C656" s="4">
        <v>31.666666666666664</v>
      </c>
      <c r="D656">
        <v>60</v>
      </c>
      <c r="E656">
        <v>50</v>
      </c>
      <c r="G656" s="4">
        <v>18</v>
      </c>
      <c r="H656">
        <v>34</v>
      </c>
      <c r="I656">
        <v>11</v>
      </c>
    </row>
    <row r="657" spans="1:9" x14ac:dyDescent="0.25">
      <c r="A657" s="6">
        <v>43313</v>
      </c>
      <c r="C657" s="4">
        <v>-41.333333333333336</v>
      </c>
      <c r="D657">
        <v>23</v>
      </c>
      <c r="E657">
        <v>149</v>
      </c>
      <c r="G657" s="4">
        <v>2.3333333333333357</v>
      </c>
      <c r="H657">
        <v>3</v>
      </c>
      <c r="I657">
        <v>36</v>
      </c>
    </row>
    <row r="658" spans="1:9" x14ac:dyDescent="0.25">
      <c r="A658" s="6">
        <v>43314</v>
      </c>
      <c r="C658" s="4">
        <v>-143.66666666666666</v>
      </c>
      <c r="D658">
        <v>31</v>
      </c>
      <c r="E658">
        <v>346</v>
      </c>
      <c r="G658" s="4">
        <v>-33.333333333333329</v>
      </c>
      <c r="H658">
        <v>6</v>
      </c>
      <c r="I658">
        <v>96</v>
      </c>
    </row>
    <row r="659" spans="1:9" x14ac:dyDescent="0.25">
      <c r="A659" s="6">
        <v>43315</v>
      </c>
      <c r="C659" s="4">
        <v>-277.66666666666663</v>
      </c>
      <c r="D659">
        <v>29</v>
      </c>
      <c r="E659">
        <v>421</v>
      </c>
      <c r="G659" s="4">
        <v>-80</v>
      </c>
      <c r="H659">
        <v>3</v>
      </c>
      <c r="I659">
        <v>120</v>
      </c>
    </row>
    <row r="660" spans="1:9" x14ac:dyDescent="0.25">
      <c r="A660" s="6">
        <v>43318</v>
      </c>
      <c r="C660" s="4">
        <v>-398.66666666666669</v>
      </c>
      <c r="D660">
        <v>16</v>
      </c>
      <c r="E660">
        <v>505</v>
      </c>
      <c r="G660" s="4">
        <v>-120.33333333333333</v>
      </c>
      <c r="H660">
        <v>0</v>
      </c>
      <c r="I660">
        <v>154</v>
      </c>
    </row>
    <row r="661" spans="1:9" x14ac:dyDescent="0.25">
      <c r="A661" s="6">
        <v>43319</v>
      </c>
      <c r="C661" s="4">
        <v>-299.33333333333331</v>
      </c>
      <c r="D661">
        <v>29</v>
      </c>
      <c r="E661">
        <v>46</v>
      </c>
      <c r="G661" s="4">
        <v>-87.666666666666657</v>
      </c>
      <c r="H661">
        <v>14</v>
      </c>
      <c r="I661">
        <v>6</v>
      </c>
    </row>
    <row r="662" spans="1:9" x14ac:dyDescent="0.25">
      <c r="A662" s="6">
        <v>43320</v>
      </c>
      <c r="C662" s="4">
        <v>-228</v>
      </c>
      <c r="D662">
        <v>22</v>
      </c>
      <c r="E662">
        <v>200</v>
      </c>
      <c r="G662" s="4">
        <v>-64.666666666666657</v>
      </c>
      <c r="H662">
        <v>6</v>
      </c>
      <c r="I662">
        <v>54</v>
      </c>
    </row>
    <row r="663" spans="1:9" x14ac:dyDescent="0.25">
      <c r="A663" s="6">
        <v>43321</v>
      </c>
      <c r="C663" s="4">
        <v>-54.666666666666664</v>
      </c>
      <c r="D663">
        <v>46</v>
      </c>
      <c r="E663">
        <v>15</v>
      </c>
      <c r="G663" s="4">
        <v>-10.333333333333334</v>
      </c>
      <c r="H663">
        <v>11</v>
      </c>
      <c r="I663">
        <v>2</v>
      </c>
    </row>
    <row r="664" spans="1:9" x14ac:dyDescent="0.25">
      <c r="A664" s="6">
        <v>43322</v>
      </c>
      <c r="C664" s="4">
        <v>-42</v>
      </c>
      <c r="D664">
        <v>37</v>
      </c>
      <c r="E664">
        <v>16</v>
      </c>
      <c r="G664" s="4">
        <v>-11.666666666666668</v>
      </c>
      <c r="H664">
        <v>7</v>
      </c>
      <c r="I664">
        <v>3</v>
      </c>
    </row>
    <row r="665" spans="1:9" x14ac:dyDescent="0.25">
      <c r="A665" s="6">
        <v>43325</v>
      </c>
      <c r="C665" s="4">
        <v>23.666666666666664</v>
      </c>
      <c r="D665">
        <v>45</v>
      </c>
      <c r="E665">
        <v>26</v>
      </c>
      <c r="G665" s="4">
        <v>7.6666666666666661</v>
      </c>
      <c r="H665">
        <v>15</v>
      </c>
      <c r="I665">
        <v>5</v>
      </c>
    </row>
    <row r="666" spans="1:9" x14ac:dyDescent="0.25">
      <c r="A666" s="6">
        <v>43326</v>
      </c>
      <c r="C666" s="4">
        <v>18.999999999999996</v>
      </c>
      <c r="D666">
        <v>37</v>
      </c>
      <c r="E666">
        <v>20</v>
      </c>
      <c r="G666" s="4">
        <v>4.3333333333333339</v>
      </c>
      <c r="H666">
        <v>9</v>
      </c>
      <c r="I666">
        <v>10</v>
      </c>
    </row>
    <row r="667" spans="1:9" x14ac:dyDescent="0.25">
      <c r="A667" s="6">
        <v>43327</v>
      </c>
      <c r="C667" s="4">
        <v>-19.333333333333336</v>
      </c>
      <c r="D667">
        <v>11</v>
      </c>
      <c r="E667">
        <v>105</v>
      </c>
      <c r="G667" s="4">
        <v>-17.666666666666664</v>
      </c>
      <c r="H667">
        <v>1</v>
      </c>
      <c r="I667">
        <v>63</v>
      </c>
    </row>
    <row r="668" spans="1:9" x14ac:dyDescent="0.25">
      <c r="A668" s="6">
        <v>43328</v>
      </c>
      <c r="C668" s="4">
        <v>-91.666666666666671</v>
      </c>
      <c r="D668">
        <v>15</v>
      </c>
      <c r="E668">
        <v>213</v>
      </c>
      <c r="G668" s="4">
        <v>-50</v>
      </c>
      <c r="H668">
        <v>2</v>
      </c>
      <c r="I668">
        <v>89</v>
      </c>
    </row>
    <row r="669" spans="1:9" x14ac:dyDescent="0.25">
      <c r="A669" s="6">
        <v>43329</v>
      </c>
      <c r="C669" s="4">
        <v>-228</v>
      </c>
      <c r="D669">
        <v>13</v>
      </c>
      <c r="E669">
        <v>405</v>
      </c>
      <c r="G669" s="4">
        <v>-95.333333333333343</v>
      </c>
      <c r="H669">
        <v>1</v>
      </c>
      <c r="I669">
        <v>138</v>
      </c>
    </row>
    <row r="670" spans="1:9" x14ac:dyDescent="0.25">
      <c r="A670" s="6">
        <v>43332</v>
      </c>
      <c r="C670" s="4">
        <v>-256.66666666666663</v>
      </c>
      <c r="D670">
        <v>16</v>
      </c>
      <c r="E670">
        <v>196</v>
      </c>
      <c r="G670" s="4">
        <v>-90.666666666666671</v>
      </c>
      <c r="H670">
        <v>7</v>
      </c>
      <c r="I670">
        <v>55</v>
      </c>
    </row>
    <row r="671" spans="1:9" x14ac:dyDescent="0.25">
      <c r="A671" s="6">
        <v>43333</v>
      </c>
      <c r="C671" s="4">
        <v>-200.33333333333334</v>
      </c>
      <c r="D671">
        <v>25</v>
      </c>
      <c r="E671">
        <v>54</v>
      </c>
      <c r="G671" s="4">
        <v>-62.000000000000007</v>
      </c>
      <c r="H671">
        <v>6</v>
      </c>
      <c r="I671">
        <v>7</v>
      </c>
    </row>
    <row r="672" spans="1:9" x14ac:dyDescent="0.25">
      <c r="A672" s="6">
        <v>43334</v>
      </c>
      <c r="C672" s="4">
        <v>-135.66666666666666</v>
      </c>
      <c r="D672">
        <v>14</v>
      </c>
      <c r="E672">
        <v>212</v>
      </c>
      <c r="G672" s="4">
        <v>-26</v>
      </c>
      <c r="H672">
        <v>2</v>
      </c>
      <c r="I672">
        <v>31</v>
      </c>
    </row>
    <row r="673" spans="1:9" x14ac:dyDescent="0.25">
      <c r="A673" s="6">
        <v>43335</v>
      </c>
      <c r="C673" s="4">
        <v>-96.666666666666671</v>
      </c>
      <c r="D673">
        <v>18</v>
      </c>
      <c r="E673">
        <v>81</v>
      </c>
      <c r="G673" s="4">
        <v>-12.333333333333336</v>
      </c>
      <c r="H673">
        <v>8</v>
      </c>
      <c r="I673">
        <v>15</v>
      </c>
    </row>
    <row r="674" spans="1:9" x14ac:dyDescent="0.25">
      <c r="A674" s="6">
        <v>43336</v>
      </c>
      <c r="C674" s="4">
        <v>-125.33333333333333</v>
      </c>
      <c r="D674">
        <v>14</v>
      </c>
      <c r="E674">
        <v>129</v>
      </c>
      <c r="G674" s="4">
        <v>-14.333333333333334</v>
      </c>
      <c r="H674">
        <v>15</v>
      </c>
      <c r="I674">
        <v>22</v>
      </c>
    </row>
    <row r="675" spans="1:9" x14ac:dyDescent="0.25">
      <c r="A675" s="6">
        <v>43339</v>
      </c>
      <c r="C675" s="4">
        <v>-38.000000000000007</v>
      </c>
      <c r="D675">
        <v>69</v>
      </c>
      <c r="E675">
        <v>5</v>
      </c>
      <c r="G675" s="4">
        <v>7.3333333333333339</v>
      </c>
      <c r="H675">
        <v>39</v>
      </c>
      <c r="I675">
        <v>3</v>
      </c>
    </row>
    <row r="676" spans="1:9" x14ac:dyDescent="0.25">
      <c r="A676" s="6">
        <v>43340</v>
      </c>
      <c r="C676" s="4">
        <v>0</v>
      </c>
      <c r="D676">
        <v>66</v>
      </c>
      <c r="E676">
        <v>15</v>
      </c>
      <c r="G676" s="4">
        <v>17.666666666666664</v>
      </c>
      <c r="H676">
        <v>27</v>
      </c>
      <c r="I676">
        <v>3</v>
      </c>
    </row>
    <row r="677" spans="1:9" x14ac:dyDescent="0.25">
      <c r="A677" s="6">
        <v>43341</v>
      </c>
      <c r="C677" s="4">
        <v>42.333333333333343</v>
      </c>
      <c r="D677">
        <v>59</v>
      </c>
      <c r="E677">
        <v>47</v>
      </c>
      <c r="G677" s="4">
        <v>28.666666666666664</v>
      </c>
      <c r="H677">
        <v>38</v>
      </c>
      <c r="I677">
        <v>12</v>
      </c>
    </row>
    <row r="678" spans="1:9" x14ac:dyDescent="0.25">
      <c r="A678" s="6">
        <v>43342</v>
      </c>
      <c r="C678" s="4">
        <v>-37.999999999999993</v>
      </c>
      <c r="D678">
        <v>20</v>
      </c>
      <c r="E678">
        <v>197</v>
      </c>
      <c r="G678" s="4">
        <v>10.333333333333334</v>
      </c>
      <c r="H678">
        <v>6</v>
      </c>
      <c r="I678">
        <v>25</v>
      </c>
    </row>
    <row r="679" spans="1:9" x14ac:dyDescent="0.25">
      <c r="A679" s="6">
        <v>43343</v>
      </c>
      <c r="C679" s="4">
        <v>-148.33333333333334</v>
      </c>
      <c r="D679">
        <v>17</v>
      </c>
      <c r="E679">
        <v>297</v>
      </c>
      <c r="G679" s="4">
        <v>-7.6666666666666643</v>
      </c>
      <c r="H679">
        <v>18</v>
      </c>
      <c r="I679">
        <v>48</v>
      </c>
    </row>
    <row r="680" spans="1:9" x14ac:dyDescent="0.25">
      <c r="A680" s="6">
        <v>43346</v>
      </c>
      <c r="C680" s="4">
        <v>-235.00000000000003</v>
      </c>
      <c r="D680">
        <v>31</v>
      </c>
      <c r="E680">
        <v>279</v>
      </c>
      <c r="G680" s="4">
        <v>-30.333333333333336</v>
      </c>
      <c r="H680">
        <v>21</v>
      </c>
      <c r="I680">
        <v>63</v>
      </c>
    </row>
    <row r="681" spans="1:9" x14ac:dyDescent="0.25">
      <c r="A681" s="6">
        <v>43347</v>
      </c>
      <c r="C681" s="4">
        <v>-168.66666666666666</v>
      </c>
      <c r="D681">
        <v>55</v>
      </c>
      <c r="E681">
        <v>33</v>
      </c>
      <c r="G681" s="4">
        <v>-9.9999999999999964</v>
      </c>
      <c r="H681">
        <v>47</v>
      </c>
      <c r="I681">
        <v>5</v>
      </c>
    </row>
    <row r="682" spans="1:9" x14ac:dyDescent="0.25">
      <c r="A682" s="6">
        <v>43348</v>
      </c>
      <c r="C682" s="4">
        <v>-168.33333333333334</v>
      </c>
      <c r="D682">
        <v>19</v>
      </c>
      <c r="E682">
        <v>298</v>
      </c>
      <c r="G682" s="4">
        <v>-23.333333333333332</v>
      </c>
      <c r="H682">
        <v>9</v>
      </c>
      <c r="I682">
        <v>79</v>
      </c>
    </row>
    <row r="683" spans="1:9" x14ac:dyDescent="0.25">
      <c r="A683" s="6">
        <v>43349</v>
      </c>
      <c r="C683" s="4">
        <v>-176.33333333333334</v>
      </c>
      <c r="D683">
        <v>33</v>
      </c>
      <c r="E683">
        <v>305</v>
      </c>
      <c r="G683" s="4">
        <v>-37</v>
      </c>
      <c r="H683">
        <v>9</v>
      </c>
      <c r="I683">
        <v>92</v>
      </c>
    </row>
    <row r="684" spans="1:9" x14ac:dyDescent="0.25">
      <c r="A684" s="6">
        <v>43350</v>
      </c>
      <c r="C684" s="4">
        <v>-226</v>
      </c>
      <c r="D684">
        <v>26</v>
      </c>
      <c r="E684">
        <v>153</v>
      </c>
      <c r="G684" s="4">
        <v>-66.333333333333343</v>
      </c>
      <c r="H684">
        <v>10</v>
      </c>
      <c r="I684">
        <v>56</v>
      </c>
    </row>
    <row r="685" spans="1:9" x14ac:dyDescent="0.25">
      <c r="A685" s="6">
        <v>43353</v>
      </c>
      <c r="C685" s="4">
        <v>-285</v>
      </c>
      <c r="D685">
        <v>14</v>
      </c>
      <c r="E685">
        <v>470</v>
      </c>
      <c r="G685" s="4">
        <v>-80.666666666666671</v>
      </c>
      <c r="H685">
        <v>6</v>
      </c>
      <c r="I685">
        <v>119</v>
      </c>
    </row>
    <row r="686" spans="1:9" x14ac:dyDescent="0.25">
      <c r="A686" s="6">
        <v>43354</v>
      </c>
      <c r="C686" s="4">
        <v>-263.33333333333331</v>
      </c>
      <c r="D686">
        <v>29</v>
      </c>
      <c r="E686">
        <v>236</v>
      </c>
      <c r="G686" s="4">
        <v>-76</v>
      </c>
      <c r="H686">
        <v>7</v>
      </c>
      <c r="I686">
        <v>76</v>
      </c>
    </row>
    <row r="687" spans="1:9" x14ac:dyDescent="0.25">
      <c r="A687" s="6">
        <v>43355</v>
      </c>
      <c r="C687" s="4">
        <v>-271.66666666666669</v>
      </c>
      <c r="D687">
        <v>24</v>
      </c>
      <c r="E687">
        <v>176</v>
      </c>
      <c r="G687" s="4">
        <v>-81.333333333333329</v>
      </c>
      <c r="H687">
        <v>8</v>
      </c>
      <c r="I687">
        <v>70</v>
      </c>
    </row>
    <row r="688" spans="1:9" x14ac:dyDescent="0.25">
      <c r="A688" s="6">
        <v>43356</v>
      </c>
      <c r="C688" s="4">
        <v>-117.33333333333334</v>
      </c>
      <c r="D688">
        <v>57</v>
      </c>
      <c r="E688">
        <v>50</v>
      </c>
      <c r="G688" s="4">
        <v>-42.333333333333329</v>
      </c>
      <c r="H688">
        <v>25</v>
      </c>
      <c r="I688">
        <v>21</v>
      </c>
    </row>
    <row r="689" spans="1:9" x14ac:dyDescent="0.25">
      <c r="A689" s="6">
        <v>43357</v>
      </c>
      <c r="C689" s="4">
        <v>-100</v>
      </c>
      <c r="D689">
        <v>22</v>
      </c>
      <c r="E689">
        <v>177</v>
      </c>
      <c r="G689" s="4">
        <v>-25.666666666666664</v>
      </c>
      <c r="H689">
        <v>15</v>
      </c>
      <c r="I689">
        <v>34</v>
      </c>
    </row>
    <row r="690" spans="1:9" x14ac:dyDescent="0.25">
      <c r="A690" s="6">
        <v>43360</v>
      </c>
      <c r="C690" s="4">
        <v>-185</v>
      </c>
      <c r="D690">
        <v>26</v>
      </c>
      <c r="E690">
        <v>433</v>
      </c>
      <c r="G690" s="4">
        <v>-36.333333333333336</v>
      </c>
      <c r="H690">
        <v>7</v>
      </c>
      <c r="I690">
        <v>101</v>
      </c>
    </row>
    <row r="691" spans="1:9" x14ac:dyDescent="0.25">
      <c r="A691" s="6">
        <v>43361</v>
      </c>
      <c r="C691" s="4">
        <v>-180.33333333333334</v>
      </c>
      <c r="D691">
        <v>48</v>
      </c>
      <c r="E691">
        <v>27</v>
      </c>
      <c r="G691" s="4">
        <v>-29.000000000000004</v>
      </c>
      <c r="H691">
        <v>30</v>
      </c>
      <c r="I691">
        <v>4</v>
      </c>
    </row>
    <row r="692" spans="1:9" x14ac:dyDescent="0.25">
      <c r="A692" s="6">
        <v>43362</v>
      </c>
      <c r="C692" s="4">
        <v>-111.66666666666669</v>
      </c>
      <c r="D692">
        <v>66</v>
      </c>
      <c r="E692">
        <v>15</v>
      </c>
      <c r="G692" s="4">
        <v>-9.3333333333333321</v>
      </c>
      <c r="H692">
        <v>42</v>
      </c>
      <c r="I692">
        <v>2</v>
      </c>
    </row>
    <row r="693" spans="1:9" x14ac:dyDescent="0.25">
      <c r="A693" s="6">
        <v>43363</v>
      </c>
      <c r="C693" s="4">
        <v>28.333333333333332</v>
      </c>
      <c r="D693">
        <v>48</v>
      </c>
      <c r="E693">
        <v>35</v>
      </c>
      <c r="G693" s="4">
        <v>28.666666666666668</v>
      </c>
      <c r="H693">
        <v>20</v>
      </c>
      <c r="I693">
        <v>0</v>
      </c>
    </row>
    <row r="694" spans="1:9" x14ac:dyDescent="0.25">
      <c r="A694" s="6">
        <v>43364</v>
      </c>
      <c r="C694" s="4">
        <v>50</v>
      </c>
      <c r="D694">
        <v>96</v>
      </c>
      <c r="E694">
        <v>10</v>
      </c>
      <c r="G694" s="4">
        <v>51.666666666666671</v>
      </c>
      <c r="H694">
        <v>95</v>
      </c>
      <c r="I694">
        <v>0</v>
      </c>
    </row>
    <row r="695" spans="1:9" x14ac:dyDescent="0.25">
      <c r="A695" s="6">
        <v>43368</v>
      </c>
      <c r="C695" s="4">
        <v>44.333333333333329</v>
      </c>
      <c r="D695">
        <v>58</v>
      </c>
      <c r="E695">
        <v>24</v>
      </c>
      <c r="G695" s="4">
        <v>48.666666666666671</v>
      </c>
      <c r="H695">
        <v>33</v>
      </c>
      <c r="I695">
        <v>2</v>
      </c>
    </row>
    <row r="696" spans="1:9" x14ac:dyDescent="0.25">
      <c r="A696" s="6">
        <v>43369</v>
      </c>
      <c r="C696" s="4">
        <v>53.666666666666671</v>
      </c>
      <c r="D696">
        <v>62</v>
      </c>
      <c r="E696">
        <v>21</v>
      </c>
      <c r="G696" s="4">
        <v>63.333333333333329</v>
      </c>
      <c r="H696">
        <v>65</v>
      </c>
      <c r="I696">
        <v>1</v>
      </c>
    </row>
    <row r="697" spans="1:9" x14ac:dyDescent="0.25">
      <c r="A697" s="6">
        <v>43370</v>
      </c>
      <c r="C697" s="4">
        <v>-12.333333333333336</v>
      </c>
      <c r="D697">
        <v>30</v>
      </c>
      <c r="E697">
        <v>142</v>
      </c>
      <c r="G697" s="4">
        <v>42.333333333333336</v>
      </c>
      <c r="H697">
        <v>37</v>
      </c>
      <c r="I697">
        <v>5</v>
      </c>
    </row>
    <row r="698" spans="1:9" x14ac:dyDescent="0.25">
      <c r="A698" s="6">
        <v>43371</v>
      </c>
      <c r="C698" s="4">
        <v>-11.666666666666664</v>
      </c>
      <c r="D698">
        <v>77</v>
      </c>
      <c r="E698">
        <v>41</v>
      </c>
      <c r="G698" s="4">
        <v>62.333333333333336</v>
      </c>
      <c r="H698">
        <v>92</v>
      </c>
      <c r="I698">
        <v>1</v>
      </c>
    </row>
    <row r="699" spans="1:9" x14ac:dyDescent="0.25">
      <c r="A699" s="6">
        <v>43381</v>
      </c>
      <c r="C699" s="4">
        <v>-158</v>
      </c>
      <c r="D699">
        <v>13</v>
      </c>
      <c r="E699">
        <v>411</v>
      </c>
      <c r="G699" s="4">
        <v>25.333333333333332</v>
      </c>
      <c r="H699">
        <v>2</v>
      </c>
      <c r="I699">
        <v>49</v>
      </c>
    </row>
    <row r="700" spans="1:9" x14ac:dyDescent="0.25">
      <c r="A700" s="6">
        <v>43382</v>
      </c>
      <c r="C700" s="4">
        <v>-184</v>
      </c>
      <c r="D700">
        <v>35</v>
      </c>
      <c r="E700">
        <v>225</v>
      </c>
      <c r="G700" s="4">
        <v>3.6666666666666714</v>
      </c>
      <c r="H700">
        <v>15</v>
      </c>
      <c r="I700">
        <v>48</v>
      </c>
    </row>
    <row r="701" spans="1:9" x14ac:dyDescent="0.25">
      <c r="A701" s="6">
        <v>43383</v>
      </c>
      <c r="C701" s="4">
        <v>-244.66666666666669</v>
      </c>
      <c r="D701">
        <v>39</v>
      </c>
      <c r="E701">
        <v>185</v>
      </c>
      <c r="G701" s="4">
        <v>-31.333333333333329</v>
      </c>
      <c r="H701">
        <v>17</v>
      </c>
      <c r="I701">
        <v>31</v>
      </c>
    </row>
    <row r="702" spans="1:9" x14ac:dyDescent="0.25">
      <c r="A702" s="6">
        <v>43384</v>
      </c>
      <c r="C702" s="4">
        <v>-362.66666666666669</v>
      </c>
      <c r="D702">
        <v>2</v>
      </c>
      <c r="E702">
        <v>754</v>
      </c>
      <c r="G702" s="4">
        <v>-76.333333333333329</v>
      </c>
      <c r="H702">
        <v>1</v>
      </c>
      <c r="I702">
        <v>183</v>
      </c>
    </row>
    <row r="703" spans="1:9" x14ac:dyDescent="0.25">
      <c r="A703" s="6">
        <v>43385</v>
      </c>
      <c r="C703" s="4">
        <v>-488</v>
      </c>
      <c r="D703">
        <v>19</v>
      </c>
      <c r="E703">
        <v>585</v>
      </c>
      <c r="G703" s="4">
        <v>-98</v>
      </c>
      <c r="H703">
        <v>3</v>
      </c>
      <c r="I703">
        <v>101</v>
      </c>
    </row>
    <row r="704" spans="1:9" x14ac:dyDescent="0.25">
      <c r="A704" s="6">
        <v>43388</v>
      </c>
      <c r="C704" s="4">
        <v>-628.33333333333337</v>
      </c>
      <c r="D704">
        <v>9</v>
      </c>
      <c r="E704">
        <v>576</v>
      </c>
      <c r="G704" s="4">
        <v>-137</v>
      </c>
      <c r="H704">
        <v>2</v>
      </c>
      <c r="I704">
        <v>133</v>
      </c>
    </row>
    <row r="705" spans="1:9" x14ac:dyDescent="0.25">
      <c r="A705" s="6">
        <v>43389</v>
      </c>
      <c r="C705" s="4">
        <v>-593.33333333333337</v>
      </c>
      <c r="D705">
        <v>2</v>
      </c>
      <c r="E705">
        <v>649</v>
      </c>
      <c r="G705" s="4">
        <v>-126.33333333333334</v>
      </c>
      <c r="H705">
        <v>1</v>
      </c>
      <c r="I705">
        <v>151</v>
      </c>
    </row>
    <row r="706" spans="1:9" x14ac:dyDescent="0.25">
      <c r="A706" s="6">
        <v>43390</v>
      </c>
      <c r="C706" s="4">
        <v>-460.33333333333337</v>
      </c>
      <c r="D706">
        <v>5</v>
      </c>
      <c r="E706">
        <v>172</v>
      </c>
      <c r="G706" s="4">
        <v>-108.33333333333334</v>
      </c>
      <c r="H706">
        <v>1</v>
      </c>
      <c r="I706">
        <v>45</v>
      </c>
    </row>
    <row r="707" spans="1:9" x14ac:dyDescent="0.25">
      <c r="A707" s="6">
        <v>43391</v>
      </c>
      <c r="C707" s="4">
        <v>-481.66666666666669</v>
      </c>
      <c r="D707">
        <v>2</v>
      </c>
      <c r="E707">
        <v>633</v>
      </c>
      <c r="G707" s="4">
        <v>-113.33333333333333</v>
      </c>
      <c r="H707">
        <v>0</v>
      </c>
      <c r="I707">
        <v>146</v>
      </c>
    </row>
    <row r="708" spans="1:9" x14ac:dyDescent="0.25">
      <c r="A708" s="6">
        <v>43392</v>
      </c>
      <c r="C708" s="4">
        <v>-281.66666666666663</v>
      </c>
      <c r="D708">
        <v>10</v>
      </c>
      <c r="E708">
        <v>57</v>
      </c>
      <c r="G708" s="4">
        <v>-65</v>
      </c>
      <c r="H708">
        <v>2</v>
      </c>
      <c r="I708">
        <v>7</v>
      </c>
    </row>
    <row r="709" spans="1:9" x14ac:dyDescent="0.25">
      <c r="A709" s="6">
        <v>43395</v>
      </c>
      <c r="C709" s="4">
        <v>-214.33333333333331</v>
      </c>
      <c r="D709">
        <v>37</v>
      </c>
      <c r="E709">
        <v>2</v>
      </c>
      <c r="G709" s="4">
        <v>-43.666666666666671</v>
      </c>
      <c r="H709">
        <v>21</v>
      </c>
      <c r="I709">
        <v>1</v>
      </c>
    </row>
    <row r="710" spans="1:9" x14ac:dyDescent="0.25">
      <c r="A710" s="6">
        <v>43396</v>
      </c>
      <c r="C710" s="4">
        <v>-5</v>
      </c>
      <c r="D710">
        <v>14</v>
      </c>
      <c r="E710">
        <v>17</v>
      </c>
      <c r="G710" s="4">
        <v>3.3333333333333339</v>
      </c>
      <c r="H710">
        <v>8</v>
      </c>
      <c r="I710">
        <v>13</v>
      </c>
    </row>
    <row r="711" spans="1:9" x14ac:dyDescent="0.25">
      <c r="A711" s="6">
        <v>43397</v>
      </c>
      <c r="C711" s="4">
        <v>8.6666666666666661</v>
      </c>
      <c r="D711">
        <v>16</v>
      </c>
      <c r="E711">
        <v>22</v>
      </c>
      <c r="G711" s="4">
        <v>1.3333333333333339</v>
      </c>
      <c r="H711">
        <v>11</v>
      </c>
      <c r="I711">
        <v>22</v>
      </c>
    </row>
    <row r="712" spans="1:9" x14ac:dyDescent="0.25">
      <c r="A712" s="6">
        <v>43398</v>
      </c>
      <c r="C712" s="4">
        <v>-15.666666666666666</v>
      </c>
      <c r="D712">
        <v>17</v>
      </c>
      <c r="E712">
        <v>55</v>
      </c>
      <c r="G712" s="4">
        <v>-4.3333333333333357</v>
      </c>
      <c r="H712">
        <v>30</v>
      </c>
      <c r="I712">
        <v>27</v>
      </c>
    </row>
    <row r="713" spans="1:9" x14ac:dyDescent="0.25">
      <c r="A713" s="6">
        <v>43399</v>
      </c>
      <c r="C713" s="4">
        <v>-22.666666666666664</v>
      </c>
      <c r="D713">
        <v>10</v>
      </c>
      <c r="E713">
        <v>34</v>
      </c>
      <c r="G713" s="4">
        <v>-9.0000000000000018</v>
      </c>
      <c r="H713">
        <v>6</v>
      </c>
      <c r="I713">
        <v>25</v>
      </c>
    </row>
    <row r="714" spans="1:9" x14ac:dyDescent="0.25">
      <c r="A714" s="6">
        <v>43402</v>
      </c>
      <c r="C714" s="4">
        <v>-53.333333333333336</v>
      </c>
      <c r="D714">
        <v>8</v>
      </c>
      <c r="E714">
        <v>106</v>
      </c>
      <c r="G714" s="4">
        <v>-25</v>
      </c>
      <c r="H714">
        <v>3</v>
      </c>
      <c r="I714">
        <v>62</v>
      </c>
    </row>
    <row r="715" spans="1:9" x14ac:dyDescent="0.25">
      <c r="A715" s="6">
        <v>43403</v>
      </c>
      <c r="C715" s="4">
        <v>-51.666666666666671</v>
      </c>
      <c r="D715">
        <v>17</v>
      </c>
      <c r="E715">
        <v>50</v>
      </c>
      <c r="G715" s="4">
        <v>-24.666666666666671</v>
      </c>
      <c r="H715">
        <v>26</v>
      </c>
      <c r="I715">
        <v>22</v>
      </c>
    </row>
    <row r="716" spans="1:9" x14ac:dyDescent="0.25">
      <c r="A716" s="6">
        <v>43404</v>
      </c>
      <c r="C716" s="4">
        <v>-39.666666666666671</v>
      </c>
      <c r="D716">
        <v>22</v>
      </c>
      <c r="E716">
        <v>10</v>
      </c>
      <c r="G716" s="4">
        <v>-14.666666666666668</v>
      </c>
      <c r="H716">
        <v>16</v>
      </c>
      <c r="I716">
        <v>5</v>
      </c>
    </row>
    <row r="717" spans="1:9" x14ac:dyDescent="0.25">
      <c r="A717" s="6">
        <v>43405</v>
      </c>
      <c r="C717" s="4">
        <v>-1</v>
      </c>
      <c r="D717">
        <v>27</v>
      </c>
      <c r="E717">
        <v>9</v>
      </c>
      <c r="G717" s="4">
        <v>9.6666666666666661</v>
      </c>
      <c r="H717">
        <v>18</v>
      </c>
      <c r="I717">
        <v>4</v>
      </c>
    </row>
    <row r="718" spans="1:9" x14ac:dyDescent="0.25">
      <c r="A718" s="6">
        <v>43406</v>
      </c>
      <c r="C718" s="4">
        <v>50.333333333333336</v>
      </c>
      <c r="D718">
        <v>125</v>
      </c>
      <c r="E718">
        <v>4</v>
      </c>
      <c r="G718" s="4">
        <v>32.333333333333336</v>
      </c>
      <c r="H718">
        <v>72</v>
      </c>
      <c r="I718">
        <v>0</v>
      </c>
    </row>
    <row r="719" spans="1:9" x14ac:dyDescent="0.25">
      <c r="A719" s="6">
        <v>43409</v>
      </c>
      <c r="C719" s="4">
        <v>87.666666666666671</v>
      </c>
      <c r="D719">
        <v>127</v>
      </c>
      <c r="E719">
        <v>3</v>
      </c>
      <c r="G719" s="4">
        <v>41</v>
      </c>
      <c r="H719">
        <v>38</v>
      </c>
      <c r="I719">
        <v>1</v>
      </c>
    </row>
    <row r="720" spans="1:9" x14ac:dyDescent="0.25">
      <c r="A720" s="6">
        <v>43410</v>
      </c>
      <c r="C720" s="4">
        <v>117.33333333333334</v>
      </c>
      <c r="D720">
        <v>113</v>
      </c>
      <c r="E720">
        <v>6</v>
      </c>
      <c r="G720" s="4">
        <v>45</v>
      </c>
      <c r="H720">
        <v>28</v>
      </c>
      <c r="I720">
        <v>2</v>
      </c>
    </row>
    <row r="721" spans="1:9" x14ac:dyDescent="0.25">
      <c r="A721" s="6">
        <v>43411</v>
      </c>
      <c r="C721" s="4">
        <v>121.66666666666666</v>
      </c>
      <c r="D721">
        <v>139</v>
      </c>
      <c r="E721">
        <v>5</v>
      </c>
      <c r="G721" s="4">
        <v>25</v>
      </c>
      <c r="H721">
        <v>16</v>
      </c>
      <c r="I721">
        <v>4</v>
      </c>
    </row>
    <row r="722" spans="1:9" x14ac:dyDescent="0.25">
      <c r="A722" s="6">
        <v>43412</v>
      </c>
      <c r="C722" s="4">
        <v>117.66666666666667</v>
      </c>
      <c r="D722">
        <v>120</v>
      </c>
      <c r="E722">
        <v>8</v>
      </c>
      <c r="G722" s="4">
        <v>15.666666666666666</v>
      </c>
      <c r="H722">
        <v>10</v>
      </c>
      <c r="I722">
        <v>1</v>
      </c>
    </row>
    <row r="723" spans="1:9" x14ac:dyDescent="0.25">
      <c r="A723" s="6">
        <v>43413</v>
      </c>
      <c r="C723" s="4">
        <v>109</v>
      </c>
      <c r="D723">
        <v>99</v>
      </c>
      <c r="E723">
        <v>18</v>
      </c>
      <c r="G723" s="4">
        <v>5</v>
      </c>
      <c r="H723">
        <v>7</v>
      </c>
      <c r="I723">
        <v>13</v>
      </c>
    </row>
    <row r="724" spans="1:9" x14ac:dyDescent="0.25">
      <c r="A724" s="6">
        <v>43416</v>
      </c>
      <c r="C724" s="4">
        <v>228.66666666666666</v>
      </c>
      <c r="D724">
        <v>495</v>
      </c>
      <c r="E724">
        <v>2</v>
      </c>
      <c r="G724" s="4">
        <v>15.666666666666668</v>
      </c>
      <c r="H724">
        <v>48</v>
      </c>
      <c r="I724">
        <v>4</v>
      </c>
    </row>
    <row r="725" spans="1:9" x14ac:dyDescent="0.25">
      <c r="A725" s="6">
        <v>43417</v>
      </c>
      <c r="C725" s="4">
        <v>390.33333333333331</v>
      </c>
      <c r="D725">
        <v>598</v>
      </c>
      <c r="E725">
        <v>1</v>
      </c>
      <c r="G725" s="4">
        <v>41.333333333333336</v>
      </c>
      <c r="H725">
        <v>90</v>
      </c>
      <c r="I725">
        <v>4</v>
      </c>
    </row>
    <row r="726" spans="1:9" x14ac:dyDescent="0.25">
      <c r="A726" s="6">
        <v>43418</v>
      </c>
      <c r="C726" s="4">
        <v>469.66666666666669</v>
      </c>
      <c r="D726">
        <v>322</v>
      </c>
      <c r="E726">
        <v>3</v>
      </c>
      <c r="G726" s="4">
        <v>51.333333333333329</v>
      </c>
      <c r="H726">
        <v>35</v>
      </c>
      <c r="I726">
        <v>11</v>
      </c>
    </row>
    <row r="727" spans="1:9" x14ac:dyDescent="0.25">
      <c r="A727" s="6">
        <v>43419</v>
      </c>
      <c r="C727" s="4">
        <v>505.33333333333331</v>
      </c>
      <c r="D727">
        <v>601</v>
      </c>
      <c r="E727">
        <v>1</v>
      </c>
      <c r="G727" s="4">
        <v>69</v>
      </c>
      <c r="H727">
        <v>99</v>
      </c>
      <c r="I727">
        <v>2</v>
      </c>
    </row>
    <row r="728" spans="1:9" x14ac:dyDescent="0.25">
      <c r="A728" s="6">
        <v>43420</v>
      </c>
      <c r="C728" s="4">
        <v>477</v>
      </c>
      <c r="D728">
        <v>517</v>
      </c>
      <c r="E728">
        <v>5</v>
      </c>
      <c r="G728" s="4">
        <v>74.333333333333343</v>
      </c>
      <c r="H728">
        <v>105</v>
      </c>
      <c r="I728">
        <v>3</v>
      </c>
    </row>
    <row r="729" spans="1:9" x14ac:dyDescent="0.25">
      <c r="A729" s="6">
        <v>43423</v>
      </c>
      <c r="C729" s="4">
        <v>501</v>
      </c>
      <c r="D729">
        <v>396</v>
      </c>
      <c r="E729">
        <v>5</v>
      </c>
      <c r="G729" s="4">
        <v>98.333333333333343</v>
      </c>
      <c r="H729">
        <v>98</v>
      </c>
      <c r="I729">
        <v>2</v>
      </c>
    </row>
    <row r="730" spans="1:9" x14ac:dyDescent="0.25">
      <c r="A730" s="6">
        <v>43424</v>
      </c>
      <c r="C730" s="4">
        <v>317.33333333333331</v>
      </c>
      <c r="D730">
        <v>59</v>
      </c>
      <c r="E730">
        <v>10</v>
      </c>
      <c r="G730" s="4">
        <v>65.333333333333343</v>
      </c>
      <c r="H730">
        <v>9</v>
      </c>
      <c r="I730">
        <v>11</v>
      </c>
    </row>
    <row r="731" spans="1:9" x14ac:dyDescent="0.25">
      <c r="A731" s="6">
        <v>43425</v>
      </c>
      <c r="C731" s="4">
        <v>173</v>
      </c>
      <c r="D731">
        <v>89</v>
      </c>
      <c r="E731">
        <v>10</v>
      </c>
      <c r="G731" s="4">
        <v>31.666666666666671</v>
      </c>
      <c r="H731">
        <v>14</v>
      </c>
      <c r="I731">
        <v>13</v>
      </c>
    </row>
    <row r="732" spans="1:9" x14ac:dyDescent="0.25">
      <c r="A732" s="6">
        <v>43426</v>
      </c>
      <c r="C732" s="4">
        <v>70.666666666666671</v>
      </c>
      <c r="D732">
        <v>98</v>
      </c>
      <c r="E732">
        <v>14</v>
      </c>
      <c r="G732" s="4">
        <v>-3.6666666666666661</v>
      </c>
      <c r="H732">
        <v>10</v>
      </c>
      <c r="I732">
        <v>20</v>
      </c>
    </row>
    <row r="733" spans="1:9" x14ac:dyDescent="0.25">
      <c r="A733" s="6">
        <v>43427</v>
      </c>
      <c r="C733" s="4">
        <v>34.000000000000007</v>
      </c>
      <c r="D733">
        <v>19</v>
      </c>
      <c r="E733">
        <v>80</v>
      </c>
      <c r="G733" s="4">
        <v>-25.333333333333336</v>
      </c>
      <c r="H733">
        <v>2</v>
      </c>
      <c r="I733">
        <v>69</v>
      </c>
    </row>
    <row r="734" spans="1:9" x14ac:dyDescent="0.25">
      <c r="A734" s="6">
        <v>43430</v>
      </c>
      <c r="C734" s="4">
        <v>-14.666666666666671</v>
      </c>
      <c r="D734">
        <v>26</v>
      </c>
      <c r="E734">
        <v>93</v>
      </c>
      <c r="G734" s="4">
        <v>-47.666666666666671</v>
      </c>
      <c r="H734">
        <v>2</v>
      </c>
      <c r="I734">
        <v>68</v>
      </c>
    </row>
    <row r="735" spans="1:9" x14ac:dyDescent="0.25">
      <c r="A735" s="6">
        <v>43431</v>
      </c>
      <c r="C735" s="4">
        <v>-46.666666666666671</v>
      </c>
      <c r="D735">
        <v>30</v>
      </c>
      <c r="E735">
        <v>42</v>
      </c>
      <c r="G735" s="4">
        <v>-62.666666666666664</v>
      </c>
      <c r="H735">
        <v>4</v>
      </c>
      <c r="I735">
        <v>59</v>
      </c>
    </row>
    <row r="736" spans="1:9" x14ac:dyDescent="0.25">
      <c r="A736" s="6">
        <v>43432</v>
      </c>
      <c r="C736" s="4">
        <v>-10</v>
      </c>
      <c r="D736">
        <v>64</v>
      </c>
      <c r="E736">
        <v>15</v>
      </c>
      <c r="G736" s="4">
        <v>-38.333333333333336</v>
      </c>
      <c r="H736">
        <v>11</v>
      </c>
      <c r="I736">
        <v>5</v>
      </c>
    </row>
    <row r="737" spans="1:9" x14ac:dyDescent="0.25">
      <c r="A737" s="6">
        <v>43433</v>
      </c>
      <c r="C737" s="4">
        <v>-54.000000000000007</v>
      </c>
      <c r="D737">
        <v>16</v>
      </c>
      <c r="E737">
        <v>215</v>
      </c>
      <c r="G737" s="4">
        <v>-42</v>
      </c>
      <c r="H737">
        <v>3</v>
      </c>
      <c r="I737">
        <v>80</v>
      </c>
    </row>
    <row r="738" spans="1:9" x14ac:dyDescent="0.25">
      <c r="A738" s="6">
        <v>43434</v>
      </c>
      <c r="C738" s="4">
        <v>-57.666666666666671</v>
      </c>
      <c r="D738">
        <v>40</v>
      </c>
      <c r="E738">
        <v>63</v>
      </c>
      <c r="G738" s="4">
        <v>-25.666666666666664</v>
      </c>
      <c r="H738">
        <v>10</v>
      </c>
      <c r="I738">
        <v>16</v>
      </c>
    </row>
    <row r="739" spans="1:9" x14ac:dyDescent="0.25">
      <c r="A739" s="6">
        <v>43437</v>
      </c>
      <c r="C739" s="4">
        <v>-39.000000000000007</v>
      </c>
      <c r="D739">
        <v>105</v>
      </c>
      <c r="E739">
        <v>0</v>
      </c>
      <c r="G739" s="4">
        <v>-14.666666666666668</v>
      </c>
      <c r="H739">
        <v>39</v>
      </c>
      <c r="I739">
        <v>0</v>
      </c>
    </row>
    <row r="740" spans="1:9" x14ac:dyDescent="0.25">
      <c r="A740" s="6">
        <v>43438</v>
      </c>
      <c r="C740" s="4">
        <v>62.333333333333329</v>
      </c>
      <c r="D740">
        <v>105</v>
      </c>
      <c r="E740">
        <v>0</v>
      </c>
      <c r="G740" s="4">
        <v>24.666666666666664</v>
      </c>
      <c r="H740">
        <v>42</v>
      </c>
      <c r="I740">
        <v>1</v>
      </c>
    </row>
    <row r="741" spans="1:9" x14ac:dyDescent="0.25">
      <c r="A741" s="6">
        <v>43439</v>
      </c>
      <c r="C741" s="4">
        <v>92</v>
      </c>
      <c r="D741">
        <v>80</v>
      </c>
      <c r="E741">
        <v>14</v>
      </c>
      <c r="G741" s="4">
        <v>36.333333333333329</v>
      </c>
      <c r="H741">
        <v>32</v>
      </c>
      <c r="I741">
        <v>3</v>
      </c>
    </row>
    <row r="742" spans="1:9" x14ac:dyDescent="0.25">
      <c r="A742" s="6">
        <v>43440</v>
      </c>
      <c r="C742" s="4">
        <v>49.333333333333329</v>
      </c>
      <c r="D742">
        <v>28</v>
      </c>
      <c r="E742">
        <v>51</v>
      </c>
      <c r="G742" s="4">
        <v>11.666666666666666</v>
      </c>
      <c r="H742">
        <v>5</v>
      </c>
      <c r="I742">
        <v>40</v>
      </c>
    </row>
    <row r="743" spans="1:9" x14ac:dyDescent="0.25">
      <c r="A743" s="6">
        <v>43441</v>
      </c>
      <c r="C743" s="4">
        <v>4.3333333333333357</v>
      </c>
      <c r="D743">
        <v>39</v>
      </c>
      <c r="E743">
        <v>69</v>
      </c>
      <c r="G743" s="4">
        <v>-6.9999999999999982</v>
      </c>
      <c r="H743">
        <v>9</v>
      </c>
      <c r="I743">
        <v>24</v>
      </c>
    </row>
    <row r="744" spans="1:9" x14ac:dyDescent="0.25">
      <c r="A744" s="6">
        <v>43444</v>
      </c>
      <c r="C744" s="4">
        <v>-72.666666666666671</v>
      </c>
      <c r="D744">
        <v>35</v>
      </c>
      <c r="E744">
        <v>200</v>
      </c>
      <c r="G744" s="4">
        <v>-43</v>
      </c>
      <c r="H744">
        <v>7</v>
      </c>
      <c r="I744">
        <v>86</v>
      </c>
    </row>
    <row r="745" spans="1:9" x14ac:dyDescent="0.25">
      <c r="A745" s="6">
        <v>43445</v>
      </c>
      <c r="C745" s="4">
        <v>-65</v>
      </c>
      <c r="D745">
        <v>54</v>
      </c>
      <c r="E745">
        <v>54</v>
      </c>
      <c r="G745" s="4">
        <v>-36.666666666666664</v>
      </c>
      <c r="H745">
        <v>11</v>
      </c>
      <c r="I745">
        <v>27</v>
      </c>
    </row>
    <row r="746" spans="1:9" x14ac:dyDescent="0.25">
      <c r="A746" s="6">
        <v>43446</v>
      </c>
      <c r="C746" s="4">
        <v>-65</v>
      </c>
      <c r="D746">
        <v>37</v>
      </c>
      <c r="E746">
        <v>67</v>
      </c>
      <c r="G746" s="4">
        <v>-38.666666666666664</v>
      </c>
      <c r="H746">
        <v>13</v>
      </c>
      <c r="I746">
        <v>34</v>
      </c>
    </row>
    <row r="747" spans="1:9" x14ac:dyDescent="0.25">
      <c r="A747" s="6">
        <v>43447</v>
      </c>
      <c r="C747" s="4">
        <v>8</v>
      </c>
      <c r="D747">
        <v>73</v>
      </c>
      <c r="E747">
        <v>19</v>
      </c>
      <c r="G747" s="4">
        <v>-4</v>
      </c>
      <c r="H747">
        <v>34</v>
      </c>
      <c r="I747">
        <v>9</v>
      </c>
    </row>
    <row r="748" spans="1:9" x14ac:dyDescent="0.25">
      <c r="A748" s="6">
        <v>43448</v>
      </c>
      <c r="C748" s="4">
        <v>-90.666666666666657</v>
      </c>
      <c r="D748">
        <v>22</v>
      </c>
      <c r="E748">
        <v>318</v>
      </c>
      <c r="G748" s="4">
        <v>-23</v>
      </c>
      <c r="H748">
        <v>7</v>
      </c>
      <c r="I748">
        <v>80</v>
      </c>
    </row>
    <row r="749" spans="1:9" x14ac:dyDescent="0.25">
      <c r="A749" s="6">
        <v>43451</v>
      </c>
      <c r="C749" s="4">
        <v>-142.66666666666669</v>
      </c>
      <c r="D749">
        <v>45</v>
      </c>
      <c r="E749">
        <v>231</v>
      </c>
      <c r="G749" s="4">
        <v>-29.666666666666664</v>
      </c>
      <c r="H749">
        <v>19</v>
      </c>
      <c r="I749">
        <v>60</v>
      </c>
    </row>
    <row r="750" spans="1:9" x14ac:dyDescent="0.25">
      <c r="A750" s="6">
        <v>43452</v>
      </c>
      <c r="C750" s="4">
        <v>-261</v>
      </c>
      <c r="D750">
        <v>22</v>
      </c>
      <c r="E750">
        <v>323</v>
      </c>
      <c r="G750" s="4">
        <v>-67.666666666666671</v>
      </c>
      <c r="H750">
        <v>7</v>
      </c>
      <c r="I750">
        <v>96</v>
      </c>
    </row>
    <row r="751" spans="1:9" x14ac:dyDescent="0.25">
      <c r="A751" s="6">
        <v>43453</v>
      </c>
      <c r="C751" s="4">
        <v>-313</v>
      </c>
      <c r="D751">
        <v>10</v>
      </c>
      <c r="E751">
        <v>462</v>
      </c>
      <c r="G751" s="4">
        <v>-87.333333333333329</v>
      </c>
      <c r="H751">
        <v>4</v>
      </c>
      <c r="I751">
        <v>136</v>
      </c>
    </row>
    <row r="752" spans="1:9" x14ac:dyDescent="0.25">
      <c r="A752" s="6">
        <v>43454</v>
      </c>
      <c r="C752" s="4">
        <v>-307</v>
      </c>
      <c r="D752">
        <v>17</v>
      </c>
      <c r="E752">
        <v>185</v>
      </c>
      <c r="G752" s="4">
        <v>-102</v>
      </c>
      <c r="H752">
        <v>4</v>
      </c>
      <c r="I752">
        <v>89</v>
      </c>
    </row>
    <row r="753" spans="1:9" x14ac:dyDescent="0.25">
      <c r="A753" s="6">
        <v>43455</v>
      </c>
      <c r="C753" s="4">
        <v>-309</v>
      </c>
      <c r="D753">
        <v>16</v>
      </c>
      <c r="E753">
        <v>323</v>
      </c>
      <c r="G753" s="4">
        <v>-112.66666666666666</v>
      </c>
      <c r="H753">
        <v>6</v>
      </c>
      <c r="I753">
        <v>127</v>
      </c>
    </row>
    <row r="754" spans="1:9" x14ac:dyDescent="0.25">
      <c r="A754" s="6">
        <v>43458</v>
      </c>
      <c r="C754" s="4">
        <v>-175.33333333333334</v>
      </c>
      <c r="D754">
        <v>35</v>
      </c>
      <c r="E754">
        <v>86</v>
      </c>
      <c r="G754" s="4">
        <v>-87.666666666666671</v>
      </c>
      <c r="H754">
        <v>5</v>
      </c>
      <c r="I754">
        <v>62</v>
      </c>
    </row>
    <row r="755" spans="1:9" x14ac:dyDescent="0.25">
      <c r="A755" s="6">
        <v>43459</v>
      </c>
      <c r="C755" s="4">
        <v>-234.33333333333334</v>
      </c>
      <c r="D755">
        <v>49</v>
      </c>
      <c r="E755">
        <v>394</v>
      </c>
      <c r="G755" s="4">
        <v>-98.666666666666671</v>
      </c>
      <c r="H755">
        <v>7</v>
      </c>
      <c r="I755">
        <v>125</v>
      </c>
    </row>
    <row r="756" spans="1:9" x14ac:dyDescent="0.25">
      <c r="A756" s="6">
        <v>43460</v>
      </c>
      <c r="C756" s="4">
        <v>-241.66666666666669</v>
      </c>
      <c r="D756">
        <v>27</v>
      </c>
      <c r="E756">
        <v>356</v>
      </c>
      <c r="G756" s="4">
        <v>-99.333333333333329</v>
      </c>
      <c r="H756">
        <v>9</v>
      </c>
      <c r="I756">
        <v>132</v>
      </c>
    </row>
    <row r="757" spans="1:9" x14ac:dyDescent="0.25">
      <c r="A757" s="6">
        <v>43461</v>
      </c>
      <c r="C757" s="4">
        <v>-404.33333333333331</v>
      </c>
      <c r="D757">
        <v>16</v>
      </c>
      <c r="E757">
        <v>555</v>
      </c>
      <c r="G757" s="4">
        <v>-122</v>
      </c>
      <c r="H757">
        <v>11</v>
      </c>
      <c r="I757">
        <v>136</v>
      </c>
    </row>
    <row r="758" spans="1:9" x14ac:dyDescent="0.25">
      <c r="A758" s="6">
        <v>43462</v>
      </c>
      <c r="C758" s="4">
        <v>-385.33333333333331</v>
      </c>
      <c r="D758">
        <v>20</v>
      </c>
      <c r="E758">
        <v>308</v>
      </c>
      <c r="G758" s="4">
        <v>-96.666666666666657</v>
      </c>
      <c r="H758">
        <v>15</v>
      </c>
      <c r="I758">
        <v>57</v>
      </c>
    </row>
    <row r="759" spans="1:9" x14ac:dyDescent="0.25">
      <c r="A759" s="6">
        <v>43467</v>
      </c>
      <c r="B759">
        <v>4408.53</v>
      </c>
      <c r="C759" s="4">
        <v>-383</v>
      </c>
      <c r="D759">
        <v>24</v>
      </c>
      <c r="E759">
        <v>346</v>
      </c>
      <c r="G759" s="4">
        <v>-90</v>
      </c>
      <c r="H759">
        <v>11</v>
      </c>
      <c r="I759">
        <v>114</v>
      </c>
    </row>
    <row r="760" spans="1:9" x14ac:dyDescent="0.25">
      <c r="A760" s="6">
        <v>43468</v>
      </c>
      <c r="B760">
        <v>4376.8599999999997</v>
      </c>
      <c r="C760" s="4">
        <v>-308.66666666666669</v>
      </c>
      <c r="D760">
        <v>25</v>
      </c>
      <c r="E760">
        <v>341</v>
      </c>
      <c r="G760" s="4">
        <v>-78</v>
      </c>
      <c r="H760">
        <v>8</v>
      </c>
      <c r="I760">
        <v>97</v>
      </c>
    </row>
    <row r="761" spans="1:9" x14ac:dyDescent="0.25">
      <c r="A761" s="6">
        <v>43469</v>
      </c>
      <c r="B761">
        <v>4497.8900000000003</v>
      </c>
      <c r="C761" s="4">
        <v>-189.66666666666666</v>
      </c>
      <c r="D761">
        <v>77</v>
      </c>
      <c r="E761">
        <v>8</v>
      </c>
      <c r="G761" s="4">
        <v>-53.666666666666657</v>
      </c>
      <c r="H761">
        <v>37</v>
      </c>
      <c r="I761">
        <v>6</v>
      </c>
    </row>
    <row r="762" spans="1:9" x14ac:dyDescent="0.25">
      <c r="A762" s="6">
        <v>43472</v>
      </c>
      <c r="B762">
        <v>4594.1499999999996</v>
      </c>
      <c r="C762" s="4">
        <v>-40</v>
      </c>
      <c r="D762">
        <v>133</v>
      </c>
      <c r="E762">
        <v>6</v>
      </c>
      <c r="G762" s="4">
        <v>-7.6666666666666643</v>
      </c>
      <c r="H762">
        <v>39</v>
      </c>
      <c r="I762">
        <v>4</v>
      </c>
    </row>
    <row r="763" spans="1:9" x14ac:dyDescent="0.25">
      <c r="A763" s="6">
        <v>43473</v>
      </c>
      <c r="B763">
        <v>4585.03</v>
      </c>
      <c r="C763" s="4">
        <v>82</v>
      </c>
      <c r="D763">
        <v>64</v>
      </c>
      <c r="E763">
        <v>14</v>
      </c>
      <c r="G763" s="4">
        <v>23.333333333333332</v>
      </c>
      <c r="H763">
        <v>18</v>
      </c>
      <c r="I763">
        <v>14</v>
      </c>
    </row>
    <row r="764" spans="1:9" x14ac:dyDescent="0.25">
      <c r="A764" s="6">
        <v>43474</v>
      </c>
      <c r="B764">
        <v>4594.74</v>
      </c>
      <c r="C764" s="4">
        <v>76.666666666666657</v>
      </c>
      <c r="D764">
        <v>59</v>
      </c>
      <c r="E764">
        <v>6</v>
      </c>
      <c r="G764" s="4">
        <v>17.333333333333332</v>
      </c>
      <c r="H764">
        <v>16</v>
      </c>
      <c r="I764">
        <v>3</v>
      </c>
    </row>
    <row r="765" spans="1:9" x14ac:dyDescent="0.25">
      <c r="A765" s="6">
        <v>43475</v>
      </c>
      <c r="B765">
        <v>4582.4799999999996</v>
      </c>
      <c r="C765" s="4">
        <v>48.333333333333329</v>
      </c>
      <c r="D765">
        <v>62</v>
      </c>
      <c r="E765">
        <v>20</v>
      </c>
      <c r="G765" s="4">
        <v>6.6666666666666679</v>
      </c>
      <c r="H765">
        <v>12</v>
      </c>
      <c r="I765">
        <v>9</v>
      </c>
    </row>
    <row r="766" spans="1:9" x14ac:dyDescent="0.25">
      <c r="A766" s="6">
        <v>43476</v>
      </c>
      <c r="B766">
        <v>4621.6099999999997</v>
      </c>
      <c r="C766" s="4">
        <v>60</v>
      </c>
      <c r="D766">
        <v>104</v>
      </c>
      <c r="E766">
        <v>19</v>
      </c>
      <c r="G766" s="4">
        <v>11.333333333333332</v>
      </c>
      <c r="H766">
        <v>26</v>
      </c>
      <c r="I766">
        <v>8</v>
      </c>
    </row>
    <row r="767" spans="1:9" x14ac:dyDescent="0.25">
      <c r="A767" s="6">
        <v>43479</v>
      </c>
      <c r="B767">
        <v>4594.1899999999996</v>
      </c>
      <c r="C767" s="4">
        <v>65.333333333333329</v>
      </c>
      <c r="D767">
        <v>104</v>
      </c>
      <c r="E767">
        <v>35</v>
      </c>
      <c r="G767" s="4">
        <v>5.3333333333333321</v>
      </c>
      <c r="H767">
        <v>17</v>
      </c>
      <c r="I767">
        <v>22</v>
      </c>
    </row>
    <row r="768" spans="1:9" x14ac:dyDescent="0.25">
      <c r="A768" s="6">
        <v>43480</v>
      </c>
      <c r="B768">
        <v>4644.17</v>
      </c>
      <c r="C768" s="4">
        <v>116.33333333333333</v>
      </c>
      <c r="D768">
        <v>209</v>
      </c>
      <c r="E768">
        <v>14</v>
      </c>
      <c r="G768" s="4">
        <v>23</v>
      </c>
      <c r="H768">
        <v>61</v>
      </c>
      <c r="I768">
        <v>5</v>
      </c>
    </row>
    <row r="769" spans="1:9" x14ac:dyDescent="0.25">
      <c r="A769" s="6">
        <v>43481</v>
      </c>
      <c r="B769">
        <v>4637.2</v>
      </c>
      <c r="C769" s="4">
        <v>125.33333333333333</v>
      </c>
      <c r="D769">
        <v>134</v>
      </c>
      <c r="E769">
        <v>22</v>
      </c>
      <c r="G769" s="4">
        <v>27.666666666666664</v>
      </c>
      <c r="H769">
        <v>45</v>
      </c>
      <c r="I769">
        <v>13</v>
      </c>
    </row>
    <row r="770" spans="1:9" x14ac:dyDescent="0.25">
      <c r="A770" s="6">
        <v>43482</v>
      </c>
      <c r="B770">
        <v>4595.49</v>
      </c>
      <c r="C770" s="4">
        <v>108.99999999999999</v>
      </c>
      <c r="D770">
        <v>67</v>
      </c>
      <c r="E770">
        <v>47</v>
      </c>
      <c r="G770" s="4">
        <v>32.666666666666664</v>
      </c>
      <c r="H770">
        <v>26</v>
      </c>
      <c r="I770">
        <v>16</v>
      </c>
    </row>
    <row r="771" spans="1:9" x14ac:dyDescent="0.25">
      <c r="A771" s="6">
        <v>43483</v>
      </c>
      <c r="B771">
        <v>4626.41</v>
      </c>
      <c r="C771" s="4">
        <v>81.666666666666671</v>
      </c>
      <c r="D771">
        <v>138</v>
      </c>
      <c r="E771">
        <v>25</v>
      </c>
      <c r="G771" s="4">
        <v>44.666666666666664</v>
      </c>
      <c r="H771">
        <v>99</v>
      </c>
      <c r="I771">
        <v>7</v>
      </c>
    </row>
    <row r="772" spans="1:9" x14ac:dyDescent="0.25">
      <c r="A772" s="6">
        <v>43486</v>
      </c>
      <c r="B772">
        <v>4655.1099999999997</v>
      </c>
      <c r="C772" s="4">
        <v>94.666666666666671</v>
      </c>
      <c r="D772">
        <v>167</v>
      </c>
      <c r="E772">
        <v>16</v>
      </c>
      <c r="G772" s="4">
        <v>64.333333333333329</v>
      </c>
      <c r="H772">
        <v>91</v>
      </c>
      <c r="I772">
        <v>0</v>
      </c>
    </row>
    <row r="773" spans="1:9" x14ac:dyDescent="0.25">
      <c r="A773" s="6">
        <v>43487</v>
      </c>
      <c r="B773">
        <v>4603.2</v>
      </c>
      <c r="C773" s="4">
        <v>86.666666666666671</v>
      </c>
      <c r="D773">
        <v>45</v>
      </c>
      <c r="E773">
        <v>49</v>
      </c>
      <c r="G773" s="4">
        <v>62.000000000000007</v>
      </c>
      <c r="H773">
        <v>7</v>
      </c>
      <c r="I773">
        <v>4</v>
      </c>
    </row>
    <row r="774" spans="1:9" x14ac:dyDescent="0.25">
      <c r="A774" s="6">
        <v>43488</v>
      </c>
      <c r="B774">
        <v>4609.67</v>
      </c>
      <c r="C774" s="4">
        <v>61.999999999999993</v>
      </c>
      <c r="D774">
        <v>92</v>
      </c>
      <c r="E774">
        <v>53</v>
      </c>
      <c r="G774" s="4">
        <v>33.333333333333336</v>
      </c>
      <c r="H774">
        <v>23</v>
      </c>
      <c r="I774">
        <v>17</v>
      </c>
    </row>
    <row r="775" spans="1:9" x14ac:dyDescent="0.25">
      <c r="A775" s="6">
        <v>43489</v>
      </c>
      <c r="B775">
        <v>4635.75</v>
      </c>
      <c r="C775" s="4">
        <v>42.333333333333329</v>
      </c>
      <c r="D775">
        <v>122</v>
      </c>
      <c r="E775">
        <v>30</v>
      </c>
      <c r="G775" s="4">
        <v>14.666666666666666</v>
      </c>
      <c r="H775">
        <v>49</v>
      </c>
      <c r="I775">
        <v>14</v>
      </c>
    </row>
    <row r="776" spans="1:9" x14ac:dyDescent="0.25">
      <c r="A776" s="6">
        <v>43490</v>
      </c>
      <c r="B776">
        <v>4607.9399999999996</v>
      </c>
      <c r="C776" s="4">
        <v>54.999999999999993</v>
      </c>
      <c r="D776">
        <v>105</v>
      </c>
      <c r="E776">
        <v>71</v>
      </c>
      <c r="G776" s="4">
        <v>31.333333333333336</v>
      </c>
      <c r="H776">
        <v>67</v>
      </c>
      <c r="I776">
        <v>14</v>
      </c>
    </row>
    <row r="777" spans="1:9" x14ac:dyDescent="0.25">
      <c r="A777" s="6">
        <v>43493</v>
      </c>
      <c r="B777">
        <v>4570.3999999999996</v>
      </c>
      <c r="C777" s="4">
        <v>22</v>
      </c>
      <c r="D777">
        <v>73</v>
      </c>
      <c r="E777">
        <v>133</v>
      </c>
      <c r="G777" s="4">
        <v>42.666666666666671</v>
      </c>
      <c r="H777">
        <v>59</v>
      </c>
      <c r="I777">
        <v>19</v>
      </c>
    </row>
    <row r="778" spans="1:9" x14ac:dyDescent="0.25">
      <c r="A778" s="6">
        <v>43494</v>
      </c>
      <c r="B778">
        <v>4490.05</v>
      </c>
      <c r="C778" s="4">
        <v>-79.333333333333343</v>
      </c>
      <c r="D778">
        <v>47</v>
      </c>
      <c r="E778">
        <v>259</v>
      </c>
      <c r="G778" s="4">
        <v>42.333333333333336</v>
      </c>
      <c r="H778">
        <v>64</v>
      </c>
      <c r="I778">
        <v>30</v>
      </c>
    </row>
    <row r="779" spans="1:9" x14ac:dyDescent="0.25">
      <c r="A779" s="6">
        <v>43495</v>
      </c>
      <c r="B779">
        <v>4423.1400000000003</v>
      </c>
      <c r="C779" s="4">
        <v>-204</v>
      </c>
      <c r="D779">
        <v>29</v>
      </c>
      <c r="E779">
        <v>369</v>
      </c>
      <c r="G779" s="4">
        <v>15.666666666666664</v>
      </c>
      <c r="H779">
        <v>27</v>
      </c>
      <c r="I779">
        <v>54</v>
      </c>
    </row>
    <row r="780" spans="1:9" x14ac:dyDescent="0.25">
      <c r="A780" s="6">
        <v>43496</v>
      </c>
      <c r="B780">
        <v>4355.74</v>
      </c>
      <c r="C780" s="4">
        <v>-351.33333333333331</v>
      </c>
      <c r="D780">
        <v>22</v>
      </c>
      <c r="E780">
        <v>524</v>
      </c>
      <c r="G780" s="4">
        <v>-1.3333333333333286</v>
      </c>
      <c r="H780">
        <v>54</v>
      </c>
      <c r="I780">
        <v>65</v>
      </c>
    </row>
    <row r="781" spans="1:9" x14ac:dyDescent="0.25">
      <c r="A781" s="6">
        <v>43497</v>
      </c>
      <c r="B781">
        <v>4482.99</v>
      </c>
      <c r="C781" s="4">
        <v>-256.66666666666663</v>
      </c>
      <c r="D781">
        <v>83</v>
      </c>
      <c r="E781">
        <v>11</v>
      </c>
      <c r="G781" s="4">
        <v>18</v>
      </c>
      <c r="H781">
        <v>93</v>
      </c>
      <c r="I781">
        <v>1</v>
      </c>
    </row>
    <row r="782" spans="1:9" x14ac:dyDescent="0.25">
      <c r="A782" s="6">
        <v>43507</v>
      </c>
      <c r="B782">
        <v>4611.83</v>
      </c>
      <c r="C782" s="4">
        <v>-74.333333333333329</v>
      </c>
      <c r="D782">
        <v>208</v>
      </c>
      <c r="E782">
        <v>1</v>
      </c>
      <c r="G782" s="4">
        <v>69.666666666666671</v>
      </c>
      <c r="H782">
        <v>129</v>
      </c>
      <c r="I782">
        <v>1</v>
      </c>
    </row>
    <row r="783" spans="1:9" x14ac:dyDescent="0.25">
      <c r="A783" s="6">
        <v>43508</v>
      </c>
      <c r="B783">
        <v>4675.79</v>
      </c>
      <c r="C783" s="4">
        <v>169.66666666666666</v>
      </c>
      <c r="D783">
        <v>230</v>
      </c>
      <c r="E783">
        <v>0</v>
      </c>
      <c r="G783" s="4">
        <v>119.66666666666666</v>
      </c>
      <c r="H783">
        <v>139</v>
      </c>
      <c r="I783">
        <v>0</v>
      </c>
    </row>
    <row r="784" spans="1:9" x14ac:dyDescent="0.25">
      <c r="A784" s="6">
        <v>43509</v>
      </c>
      <c r="B784">
        <v>4759.83</v>
      </c>
      <c r="C784" s="4">
        <v>261</v>
      </c>
      <c r="D784">
        <v>346</v>
      </c>
      <c r="E784">
        <v>0</v>
      </c>
      <c r="G784" s="4">
        <v>158.66666666666666</v>
      </c>
      <c r="H784">
        <v>209</v>
      </c>
      <c r="I784">
        <v>0</v>
      </c>
    </row>
    <row r="785" spans="1:9" x14ac:dyDescent="0.25">
      <c r="A785" s="6">
        <v>43510</v>
      </c>
      <c r="B785">
        <v>4780.04</v>
      </c>
      <c r="C785" s="4">
        <v>278.33333333333331</v>
      </c>
      <c r="D785">
        <v>261</v>
      </c>
      <c r="E785">
        <v>2</v>
      </c>
      <c r="G785" s="4">
        <v>153.66666666666666</v>
      </c>
      <c r="H785">
        <v>113</v>
      </c>
      <c r="I785">
        <v>0</v>
      </c>
    </row>
    <row r="786" spans="1:9" x14ac:dyDescent="0.25">
      <c r="A786" s="6">
        <v>43511</v>
      </c>
      <c r="B786">
        <v>4773.51</v>
      </c>
      <c r="C786" s="4">
        <v>244.66666666666666</v>
      </c>
      <c r="D786">
        <v>130</v>
      </c>
      <c r="E786">
        <v>1</v>
      </c>
      <c r="G786" s="4">
        <v>117.33333333333333</v>
      </c>
      <c r="H786">
        <v>30</v>
      </c>
      <c r="I786">
        <v>0</v>
      </c>
    </row>
    <row r="787" spans="1:9" x14ac:dyDescent="0.25">
      <c r="A787" s="6">
        <v>43514</v>
      </c>
      <c r="B787">
        <v>4942.88</v>
      </c>
      <c r="C787" s="4">
        <v>325.33333333333331</v>
      </c>
      <c r="D787">
        <v>588</v>
      </c>
      <c r="E787">
        <v>0</v>
      </c>
      <c r="G787" s="4">
        <v>113</v>
      </c>
      <c r="H787">
        <v>196</v>
      </c>
      <c r="I787">
        <v>0</v>
      </c>
    </row>
    <row r="788" spans="1:9" x14ac:dyDescent="0.25">
      <c r="A788" s="6">
        <v>43515</v>
      </c>
      <c r="B788">
        <v>4963.75</v>
      </c>
      <c r="C788" s="4">
        <v>349.66666666666663</v>
      </c>
      <c r="D788">
        <v>333</v>
      </c>
      <c r="E788">
        <v>1</v>
      </c>
      <c r="G788" s="4">
        <v>105</v>
      </c>
      <c r="H788">
        <v>89</v>
      </c>
      <c r="I788">
        <v>0</v>
      </c>
    </row>
    <row r="789" spans="1:9" x14ac:dyDescent="0.25">
      <c r="A789" s="6">
        <v>43516</v>
      </c>
      <c r="B789">
        <v>4967.04</v>
      </c>
      <c r="C789" s="4">
        <v>393.33333333333331</v>
      </c>
      <c r="D789">
        <v>261</v>
      </c>
      <c r="E789">
        <v>1</v>
      </c>
      <c r="G789" s="4">
        <v>124</v>
      </c>
      <c r="H789">
        <v>88</v>
      </c>
      <c r="I789">
        <v>1</v>
      </c>
    </row>
    <row r="790" spans="1:9" x14ac:dyDescent="0.25">
      <c r="A790" s="6">
        <v>43517</v>
      </c>
      <c r="B790">
        <v>4947.66</v>
      </c>
      <c r="C790" s="4">
        <v>241.33333333333334</v>
      </c>
      <c r="D790">
        <v>133</v>
      </c>
      <c r="E790">
        <v>1</v>
      </c>
      <c r="G790" s="4">
        <v>79</v>
      </c>
      <c r="H790">
        <v>61</v>
      </c>
      <c r="I790">
        <v>0</v>
      </c>
    </row>
    <row r="791" spans="1:9" x14ac:dyDescent="0.25">
      <c r="A791" s="6">
        <v>43518</v>
      </c>
      <c r="B791">
        <v>5059.51</v>
      </c>
      <c r="C791" s="4">
        <v>274.66666666666669</v>
      </c>
      <c r="D791">
        <v>433</v>
      </c>
      <c r="E791">
        <v>1</v>
      </c>
      <c r="G791" s="4">
        <v>96</v>
      </c>
      <c r="H791">
        <v>141</v>
      </c>
      <c r="I791">
        <v>1</v>
      </c>
    </row>
    <row r="792" spans="1:9" x14ac:dyDescent="0.25">
      <c r="A792" s="6">
        <v>43521</v>
      </c>
      <c r="B792">
        <v>5324.25</v>
      </c>
      <c r="C792" s="4">
        <v>466.66666666666663</v>
      </c>
      <c r="D792">
        <v>836</v>
      </c>
      <c r="E792">
        <v>0</v>
      </c>
      <c r="G792" s="4">
        <v>151.33333333333331</v>
      </c>
      <c r="H792">
        <v>253</v>
      </c>
      <c r="I792">
        <v>0</v>
      </c>
    </row>
    <row r="793" spans="1:9" x14ac:dyDescent="0.25">
      <c r="A793" s="6">
        <v>43522</v>
      </c>
      <c r="B793">
        <v>5323.76</v>
      </c>
      <c r="C793" s="4">
        <v>562</v>
      </c>
      <c r="D793">
        <v>419</v>
      </c>
      <c r="E793">
        <v>1</v>
      </c>
      <c r="G793" s="4">
        <v>166</v>
      </c>
      <c r="H793">
        <v>106</v>
      </c>
      <c r="I793">
        <v>1</v>
      </c>
    </row>
    <row r="794" spans="1:9" x14ac:dyDescent="0.25">
      <c r="A794" s="6">
        <v>43523</v>
      </c>
      <c r="B794">
        <v>5310.27</v>
      </c>
      <c r="C794" s="4">
        <v>502.33333333333331</v>
      </c>
      <c r="D794">
        <v>255</v>
      </c>
      <c r="E794">
        <v>2</v>
      </c>
      <c r="G794" s="4">
        <v>137.33333333333331</v>
      </c>
      <c r="H794">
        <v>57</v>
      </c>
      <c r="I794">
        <v>3</v>
      </c>
    </row>
    <row r="795" spans="1:9" x14ac:dyDescent="0.25">
      <c r="A795" s="6">
        <v>43524</v>
      </c>
      <c r="B795">
        <v>5330.34</v>
      </c>
      <c r="C795" s="4">
        <v>323.66666666666669</v>
      </c>
      <c r="D795">
        <v>301</v>
      </c>
      <c r="E795">
        <v>1</v>
      </c>
      <c r="G795" s="4">
        <v>69.666666666666671</v>
      </c>
      <c r="H795">
        <v>52</v>
      </c>
      <c r="I795">
        <v>2</v>
      </c>
    </row>
    <row r="796" spans="1:9" x14ac:dyDescent="0.25">
      <c r="A796" s="6">
        <v>43525</v>
      </c>
      <c r="B796">
        <v>5364.37</v>
      </c>
      <c r="C796" s="4">
        <v>265.33333333333337</v>
      </c>
      <c r="D796">
        <v>244</v>
      </c>
      <c r="E796">
        <v>1</v>
      </c>
      <c r="G796" s="4">
        <v>65</v>
      </c>
      <c r="H796">
        <v>91</v>
      </c>
      <c r="I796">
        <v>0</v>
      </c>
    </row>
    <row r="797" spans="1:9" x14ac:dyDescent="0.25">
      <c r="A797" s="6">
        <v>43528</v>
      </c>
      <c r="B797">
        <v>5482.3</v>
      </c>
      <c r="C797" s="4">
        <v>329</v>
      </c>
      <c r="D797">
        <v>444</v>
      </c>
      <c r="E797">
        <v>0</v>
      </c>
      <c r="G797" s="4">
        <v>96</v>
      </c>
      <c r="H797">
        <v>147</v>
      </c>
      <c r="I797">
        <v>0</v>
      </c>
    </row>
    <row r="798" spans="1:9" x14ac:dyDescent="0.25">
      <c r="A798" s="6">
        <v>43529</v>
      </c>
      <c r="B798">
        <v>5654.31</v>
      </c>
      <c r="C798" s="4">
        <v>461.66666666666669</v>
      </c>
      <c r="D798">
        <v>698</v>
      </c>
      <c r="E798">
        <v>0</v>
      </c>
      <c r="G798" s="4">
        <v>128.66666666666666</v>
      </c>
      <c r="H798">
        <v>148</v>
      </c>
      <c r="I798">
        <v>0</v>
      </c>
    </row>
    <row r="799" spans="1:9" x14ac:dyDescent="0.25">
      <c r="A799" s="6">
        <v>43530</v>
      </c>
      <c r="B799">
        <v>5776.97</v>
      </c>
      <c r="C799" s="4">
        <v>604.33333333333337</v>
      </c>
      <c r="D799">
        <v>671</v>
      </c>
      <c r="E799">
        <v>0</v>
      </c>
      <c r="G799" s="4">
        <v>151.33333333333334</v>
      </c>
      <c r="H799">
        <v>159</v>
      </c>
      <c r="I799">
        <v>0</v>
      </c>
    </row>
    <row r="800" spans="1:9" x14ac:dyDescent="0.25">
      <c r="A800" s="6">
        <v>43531</v>
      </c>
      <c r="B800">
        <v>5877.3</v>
      </c>
      <c r="C800" s="4">
        <v>656.33333333333326</v>
      </c>
      <c r="D800">
        <v>601</v>
      </c>
      <c r="E800">
        <v>1</v>
      </c>
      <c r="G800" s="4">
        <v>132.33333333333334</v>
      </c>
      <c r="H800">
        <v>90</v>
      </c>
      <c r="I800">
        <v>0</v>
      </c>
    </row>
    <row r="801" spans="1:9" x14ac:dyDescent="0.25">
      <c r="A801" s="6">
        <v>43532</v>
      </c>
      <c r="B801">
        <v>5633.32</v>
      </c>
      <c r="C801" s="4">
        <v>449.66666666666669</v>
      </c>
      <c r="D801">
        <v>86</v>
      </c>
      <c r="E801">
        <v>8</v>
      </c>
      <c r="G801" s="4">
        <v>84.333333333333329</v>
      </c>
      <c r="H801">
        <v>13</v>
      </c>
      <c r="I801">
        <v>9</v>
      </c>
    </row>
    <row r="802" spans="1:9" x14ac:dyDescent="0.25">
      <c r="A802" s="6">
        <v>43535</v>
      </c>
      <c r="B802">
        <v>5876.34</v>
      </c>
      <c r="C802" s="4">
        <v>338.33333333333337</v>
      </c>
      <c r="D802">
        <v>338</v>
      </c>
      <c r="E802">
        <v>1</v>
      </c>
      <c r="G802" s="4">
        <v>45.666666666666664</v>
      </c>
      <c r="H802">
        <v>43</v>
      </c>
      <c r="I802">
        <v>0</v>
      </c>
    </row>
    <row r="803" spans="1:9" x14ac:dyDescent="0.25">
      <c r="A803" s="6">
        <v>43536</v>
      </c>
      <c r="B803">
        <v>6006.18</v>
      </c>
      <c r="C803" s="4">
        <v>278</v>
      </c>
      <c r="D803">
        <v>419</v>
      </c>
      <c r="E803">
        <v>0</v>
      </c>
      <c r="G803" s="4">
        <v>34</v>
      </c>
      <c r="H803">
        <v>56</v>
      </c>
      <c r="I803">
        <v>1</v>
      </c>
    </row>
    <row r="804" spans="1:9" x14ac:dyDescent="0.25">
      <c r="A804" s="6">
        <v>43537</v>
      </c>
      <c r="B804">
        <v>5866.63</v>
      </c>
      <c r="C804" s="4">
        <v>304.33333333333331</v>
      </c>
      <c r="D804">
        <v>161</v>
      </c>
      <c r="E804">
        <v>4</v>
      </c>
      <c r="G804" s="4">
        <v>38</v>
      </c>
      <c r="H804">
        <v>20</v>
      </c>
      <c r="I804">
        <v>4</v>
      </c>
    </row>
    <row r="805" spans="1:9" x14ac:dyDescent="0.25">
      <c r="A805" s="6">
        <v>43538</v>
      </c>
      <c r="B805">
        <v>5688.95</v>
      </c>
      <c r="C805" s="4">
        <v>208</v>
      </c>
      <c r="D805">
        <v>59</v>
      </c>
      <c r="E805">
        <v>11</v>
      </c>
      <c r="G805" s="4">
        <v>23.666666666666664</v>
      </c>
      <c r="H805">
        <v>6</v>
      </c>
      <c r="I805">
        <v>6</v>
      </c>
    </row>
    <row r="806" spans="1:9" x14ac:dyDescent="0.25">
      <c r="A806" s="6">
        <v>43539</v>
      </c>
      <c r="B806">
        <v>5777.11</v>
      </c>
      <c r="C806" s="4">
        <v>109.66666666666666</v>
      </c>
      <c r="D806">
        <v>126</v>
      </c>
      <c r="E806">
        <v>2</v>
      </c>
      <c r="G806" s="4">
        <v>13</v>
      </c>
      <c r="H806">
        <v>25</v>
      </c>
      <c r="I806">
        <v>2</v>
      </c>
    </row>
    <row r="807" spans="1:9" x14ac:dyDescent="0.25">
      <c r="A807" s="6">
        <v>43542</v>
      </c>
      <c r="B807">
        <v>5916.34</v>
      </c>
      <c r="C807" s="4">
        <v>132.66666666666666</v>
      </c>
      <c r="D807">
        <v>226</v>
      </c>
      <c r="E807">
        <v>0</v>
      </c>
      <c r="G807" s="4">
        <v>32.333333333333336</v>
      </c>
      <c r="H807">
        <v>74</v>
      </c>
      <c r="I807">
        <v>0</v>
      </c>
    </row>
    <row r="808" spans="1:9" x14ac:dyDescent="0.25">
      <c r="A808" s="6">
        <v>43543</v>
      </c>
      <c r="B808">
        <v>5941.91</v>
      </c>
      <c r="C808" s="4">
        <v>166.33333333333334</v>
      </c>
      <c r="D808">
        <v>150</v>
      </c>
      <c r="E808">
        <v>1</v>
      </c>
      <c r="G808" s="4">
        <v>41.333333333333336</v>
      </c>
      <c r="H808">
        <v>27</v>
      </c>
      <c r="I808">
        <v>0</v>
      </c>
    </row>
    <row r="809" spans="1:9" x14ac:dyDescent="0.25">
      <c r="A809" s="6">
        <v>43544</v>
      </c>
      <c r="B809">
        <v>5926.17</v>
      </c>
      <c r="C809" s="4">
        <v>171.33333333333331</v>
      </c>
      <c r="D809">
        <v>142</v>
      </c>
      <c r="E809">
        <v>3</v>
      </c>
      <c r="G809" s="4">
        <v>40.666666666666664</v>
      </c>
      <c r="H809">
        <v>22</v>
      </c>
      <c r="I809">
        <v>1</v>
      </c>
    </row>
    <row r="810" spans="1:9" x14ac:dyDescent="0.25">
      <c r="A810" s="6">
        <v>43545</v>
      </c>
      <c r="B810">
        <v>5990.64</v>
      </c>
      <c r="C810" s="4">
        <v>146</v>
      </c>
      <c r="D810">
        <v>152</v>
      </c>
      <c r="E810">
        <v>2</v>
      </c>
      <c r="G810" s="4">
        <v>25.333333333333336</v>
      </c>
      <c r="H810">
        <v>28</v>
      </c>
      <c r="I810">
        <v>0</v>
      </c>
    </row>
    <row r="811" spans="1:9" x14ac:dyDescent="0.25">
      <c r="A811" s="6">
        <v>43546</v>
      </c>
      <c r="B811">
        <v>6014.55</v>
      </c>
      <c r="C811" s="4">
        <v>164.66666666666669</v>
      </c>
      <c r="D811">
        <v>208</v>
      </c>
      <c r="E811">
        <v>3</v>
      </c>
      <c r="G811" s="4">
        <v>23.666666666666668</v>
      </c>
      <c r="H811">
        <v>30</v>
      </c>
      <c r="I811">
        <v>8</v>
      </c>
    </row>
    <row r="812" spans="1:9" x14ac:dyDescent="0.25">
      <c r="A812" s="6">
        <v>43549</v>
      </c>
      <c r="B812">
        <v>5961.44</v>
      </c>
      <c r="C812" s="4">
        <v>159.66666666666666</v>
      </c>
      <c r="D812">
        <v>135</v>
      </c>
      <c r="E812">
        <v>11</v>
      </c>
      <c r="G812" s="4">
        <v>10.999999999999998</v>
      </c>
      <c r="H812">
        <v>21</v>
      </c>
      <c r="I812">
        <v>38</v>
      </c>
    </row>
    <row r="813" spans="1:9" x14ac:dyDescent="0.25">
      <c r="A813" s="6">
        <v>43550</v>
      </c>
      <c r="B813">
        <v>5788.36</v>
      </c>
      <c r="C813" s="4">
        <v>100.33333333333333</v>
      </c>
      <c r="D813">
        <v>43</v>
      </c>
      <c r="E813">
        <v>71</v>
      </c>
      <c r="G813" s="4">
        <v>-20.333333333333336</v>
      </c>
      <c r="H813">
        <v>9</v>
      </c>
      <c r="I813">
        <v>75</v>
      </c>
    </row>
    <row r="814" spans="1:9" x14ac:dyDescent="0.25">
      <c r="A814" s="6">
        <v>43551</v>
      </c>
      <c r="B814">
        <v>5826.53</v>
      </c>
      <c r="C814" s="4">
        <v>44.333333333333336</v>
      </c>
      <c r="D814">
        <v>94</v>
      </c>
      <c r="E814">
        <v>57</v>
      </c>
      <c r="G814" s="4">
        <v>-31.333333333333332</v>
      </c>
      <c r="H814">
        <v>22</v>
      </c>
      <c r="I814">
        <v>33</v>
      </c>
    </row>
    <row r="815" spans="1:9" x14ac:dyDescent="0.25">
      <c r="A815" s="6">
        <v>43552</v>
      </c>
      <c r="B815">
        <v>5747.86</v>
      </c>
      <c r="C815" s="4">
        <v>-20.000000000000007</v>
      </c>
      <c r="D815">
        <v>54</v>
      </c>
      <c r="E815">
        <v>123</v>
      </c>
      <c r="G815" s="4">
        <v>-44</v>
      </c>
      <c r="H815">
        <v>14</v>
      </c>
      <c r="I815">
        <v>69</v>
      </c>
    </row>
    <row r="816" spans="1:9" x14ac:dyDescent="0.25">
      <c r="A816" s="6">
        <v>43553</v>
      </c>
      <c r="B816">
        <v>5911.21</v>
      </c>
      <c r="C816" s="4">
        <v>19.666666666666664</v>
      </c>
      <c r="D816">
        <v>95</v>
      </c>
      <c r="E816">
        <v>4</v>
      </c>
      <c r="G816" s="4">
        <v>-5.3333333333333357</v>
      </c>
      <c r="H816">
        <v>51</v>
      </c>
      <c r="I816">
        <v>1</v>
      </c>
    </row>
    <row r="817" spans="1:9" x14ac:dyDescent="0.25">
      <c r="A817" s="6">
        <v>43556</v>
      </c>
      <c r="B817">
        <v>6137.73</v>
      </c>
      <c r="C817" s="4">
        <v>85</v>
      </c>
      <c r="D817">
        <v>233</v>
      </c>
      <c r="E817">
        <v>0</v>
      </c>
      <c r="G817" s="4">
        <v>26.666666666666668</v>
      </c>
      <c r="H817">
        <v>85</v>
      </c>
      <c r="I817">
        <v>0</v>
      </c>
    </row>
    <row r="818" spans="1:9" x14ac:dyDescent="0.25">
      <c r="A818" s="6">
        <v>43557</v>
      </c>
      <c r="B818">
        <v>6174.94</v>
      </c>
      <c r="C818" s="4">
        <v>163</v>
      </c>
      <c r="D818">
        <v>167</v>
      </c>
      <c r="E818">
        <v>2</v>
      </c>
      <c r="G818" s="4">
        <v>60</v>
      </c>
      <c r="H818">
        <v>45</v>
      </c>
      <c r="I818">
        <v>0</v>
      </c>
    </row>
    <row r="819" spans="1:9" x14ac:dyDescent="0.25">
      <c r="A819" s="6">
        <v>43558</v>
      </c>
      <c r="B819">
        <v>6237.02</v>
      </c>
      <c r="C819" s="4">
        <v>207.66666666666666</v>
      </c>
      <c r="D819">
        <v>227</v>
      </c>
      <c r="E819">
        <v>2</v>
      </c>
      <c r="G819" s="4">
        <v>72.666666666666671</v>
      </c>
      <c r="H819">
        <v>88</v>
      </c>
      <c r="I819">
        <v>0</v>
      </c>
    </row>
    <row r="820" spans="1:9" x14ac:dyDescent="0.25">
      <c r="A820" s="6">
        <v>43559</v>
      </c>
      <c r="B820">
        <v>6260.07</v>
      </c>
      <c r="C820" s="4">
        <v>202.33333333333331</v>
      </c>
      <c r="D820">
        <v>220</v>
      </c>
      <c r="E820">
        <v>3</v>
      </c>
      <c r="G820" s="4">
        <v>79.666666666666671</v>
      </c>
      <c r="H820">
        <v>106</v>
      </c>
      <c r="I820">
        <v>0</v>
      </c>
    </row>
    <row r="821" spans="1:9" x14ac:dyDescent="0.25">
      <c r="A821" s="6">
        <v>43563</v>
      </c>
      <c r="B821">
        <v>6230.21</v>
      </c>
      <c r="C821" s="4">
        <v>208.66666666666666</v>
      </c>
      <c r="D821">
        <v>201</v>
      </c>
      <c r="E821">
        <v>17</v>
      </c>
      <c r="G821" s="4">
        <v>91</v>
      </c>
      <c r="H821">
        <v>84</v>
      </c>
      <c r="I821">
        <v>5</v>
      </c>
    </row>
    <row r="822" spans="1:9" x14ac:dyDescent="0.25">
      <c r="A822" s="6">
        <v>43564</v>
      </c>
      <c r="B822">
        <v>6245.43</v>
      </c>
      <c r="C822" s="4">
        <v>171.66666666666669</v>
      </c>
      <c r="D822">
        <v>120</v>
      </c>
      <c r="E822">
        <v>6</v>
      </c>
      <c r="G822" s="4">
        <v>76.666666666666671</v>
      </c>
      <c r="H822">
        <v>46</v>
      </c>
      <c r="I822">
        <v>1</v>
      </c>
    </row>
    <row r="823" spans="1:9" x14ac:dyDescent="0.25">
      <c r="A823" s="6">
        <v>43565</v>
      </c>
      <c r="B823">
        <v>6235.71</v>
      </c>
      <c r="C823" s="4">
        <v>143.66666666666666</v>
      </c>
      <c r="D823">
        <v>152</v>
      </c>
      <c r="E823">
        <v>19</v>
      </c>
      <c r="G823" s="4">
        <v>55.333333333333336</v>
      </c>
      <c r="H823">
        <v>45</v>
      </c>
      <c r="I823">
        <v>3</v>
      </c>
    </row>
    <row r="824" spans="1:9" x14ac:dyDescent="0.25">
      <c r="A824" s="6">
        <v>43566</v>
      </c>
      <c r="B824">
        <v>6106.95</v>
      </c>
      <c r="C824" s="4">
        <v>86.666666666666671</v>
      </c>
      <c r="D824">
        <v>69</v>
      </c>
      <c r="E824">
        <v>56</v>
      </c>
      <c r="G824" s="4">
        <v>27.333333333333332</v>
      </c>
      <c r="H824">
        <v>5</v>
      </c>
      <c r="I824">
        <v>10</v>
      </c>
    </row>
    <row r="825" spans="1:9" x14ac:dyDescent="0.25">
      <c r="A825" s="6">
        <v>43567</v>
      </c>
      <c r="B825">
        <v>6101.2</v>
      </c>
      <c r="C825" s="4">
        <v>54.666666666666671</v>
      </c>
      <c r="D825">
        <v>66</v>
      </c>
      <c r="E825">
        <v>48</v>
      </c>
      <c r="G825" s="4">
        <v>12.666666666666668</v>
      </c>
      <c r="H825">
        <v>10</v>
      </c>
      <c r="I825">
        <v>9</v>
      </c>
    </row>
    <row r="826" spans="1:9" x14ac:dyDescent="0.25">
      <c r="A826" s="6">
        <v>43570</v>
      </c>
      <c r="B826">
        <v>6052.05</v>
      </c>
      <c r="C826" s="4">
        <v>-4.3333333333333286</v>
      </c>
      <c r="D826">
        <v>48</v>
      </c>
      <c r="E826">
        <v>92</v>
      </c>
      <c r="G826" s="4">
        <v>-6.666666666666667</v>
      </c>
      <c r="H826">
        <v>4</v>
      </c>
      <c r="I826">
        <v>20</v>
      </c>
    </row>
    <row r="827" spans="1:9" x14ac:dyDescent="0.25">
      <c r="A827" s="6">
        <v>43571</v>
      </c>
      <c r="B827">
        <v>6179.8</v>
      </c>
      <c r="C827" s="4">
        <v>19.333333333333329</v>
      </c>
      <c r="D827">
        <v>97</v>
      </c>
      <c r="E827">
        <v>13</v>
      </c>
      <c r="G827" s="4">
        <v>8.3333333333333321</v>
      </c>
      <c r="H827">
        <v>41</v>
      </c>
      <c r="I827">
        <v>1</v>
      </c>
    </row>
    <row r="828" spans="1:9" x14ac:dyDescent="0.25">
      <c r="A828" s="6">
        <v>43572</v>
      </c>
      <c r="B828">
        <v>6234.11</v>
      </c>
      <c r="C828" s="4">
        <v>52.666666666666664</v>
      </c>
      <c r="D828">
        <v>122</v>
      </c>
      <c r="E828">
        <v>4</v>
      </c>
      <c r="G828" s="4">
        <v>16</v>
      </c>
      <c r="H828">
        <v>25</v>
      </c>
      <c r="I828">
        <v>1</v>
      </c>
    </row>
    <row r="829" spans="1:9" x14ac:dyDescent="0.25">
      <c r="A829" s="6">
        <v>43573</v>
      </c>
      <c r="B829">
        <v>6202.84</v>
      </c>
      <c r="C829" s="4">
        <v>86</v>
      </c>
      <c r="D829">
        <v>88</v>
      </c>
      <c r="E829">
        <v>32</v>
      </c>
      <c r="G829" s="4">
        <v>25</v>
      </c>
      <c r="H829">
        <v>21</v>
      </c>
      <c r="I829">
        <v>10</v>
      </c>
    </row>
    <row r="830" spans="1:9" x14ac:dyDescent="0.25">
      <c r="A830" s="6">
        <v>43574</v>
      </c>
      <c r="B830">
        <v>6255.25</v>
      </c>
      <c r="C830" s="4">
        <v>91.333333333333329</v>
      </c>
      <c r="D830">
        <v>112</v>
      </c>
      <c r="E830">
        <v>12</v>
      </c>
      <c r="G830" s="4">
        <v>21.666666666666664</v>
      </c>
      <c r="H830">
        <v>39</v>
      </c>
      <c r="I830">
        <v>9</v>
      </c>
    </row>
    <row r="831" spans="1:9" x14ac:dyDescent="0.25">
      <c r="A831" s="6">
        <v>43577</v>
      </c>
      <c r="B831">
        <v>6192.14</v>
      </c>
      <c r="C831" s="4">
        <v>53.666666666666664</v>
      </c>
      <c r="D831">
        <v>79</v>
      </c>
      <c r="E831">
        <v>74</v>
      </c>
      <c r="G831" s="4">
        <v>8.6666666666666661</v>
      </c>
      <c r="H831">
        <v>10</v>
      </c>
      <c r="I831">
        <v>25</v>
      </c>
    </row>
    <row r="832" spans="1:9" x14ac:dyDescent="0.25">
      <c r="A832" s="6">
        <v>43578</v>
      </c>
      <c r="B832">
        <v>6078.27</v>
      </c>
      <c r="C832" s="4">
        <v>-7.6666666666666572</v>
      </c>
      <c r="D832">
        <v>42</v>
      </c>
      <c r="E832">
        <v>170</v>
      </c>
      <c r="G832" s="4">
        <v>-2.6666666666666679</v>
      </c>
      <c r="H832">
        <v>8</v>
      </c>
      <c r="I832">
        <v>31</v>
      </c>
    </row>
    <row r="833" spans="1:9" x14ac:dyDescent="0.25">
      <c r="A833" s="6">
        <v>43579</v>
      </c>
      <c r="B833">
        <v>6153.39</v>
      </c>
      <c r="C833" s="4">
        <v>-37.999999999999993</v>
      </c>
      <c r="D833">
        <v>63</v>
      </c>
      <c r="E833">
        <v>54</v>
      </c>
      <c r="G833" s="4">
        <v>-16</v>
      </c>
      <c r="H833">
        <v>8</v>
      </c>
      <c r="I833">
        <v>18</v>
      </c>
    </row>
    <row r="834" spans="1:9" x14ac:dyDescent="0.25">
      <c r="A834" s="6">
        <v>43580</v>
      </c>
      <c r="B834">
        <v>5899.91</v>
      </c>
      <c r="C834" s="4">
        <v>-170.33333333333334</v>
      </c>
      <c r="D834">
        <v>14</v>
      </c>
      <c r="E834">
        <v>406</v>
      </c>
      <c r="G834" s="4">
        <v>-34</v>
      </c>
      <c r="H834">
        <v>6</v>
      </c>
      <c r="I834">
        <v>75</v>
      </c>
    </row>
    <row r="835" spans="1:9" x14ac:dyDescent="0.25">
      <c r="A835" s="6">
        <v>43581</v>
      </c>
      <c r="B835">
        <v>5834.38</v>
      </c>
      <c r="C835" s="4">
        <v>-266</v>
      </c>
      <c r="D835">
        <v>27</v>
      </c>
      <c r="E835">
        <v>442</v>
      </c>
      <c r="G835" s="4">
        <v>-75</v>
      </c>
      <c r="H835">
        <v>4</v>
      </c>
      <c r="I835">
        <v>150</v>
      </c>
    </row>
    <row r="836" spans="1:9" x14ac:dyDescent="0.25">
      <c r="A836" s="6">
        <v>43584</v>
      </c>
      <c r="B836">
        <v>5622.48</v>
      </c>
      <c r="C836" s="4">
        <v>-473.33333333333331</v>
      </c>
      <c r="D836">
        <v>25</v>
      </c>
      <c r="E836">
        <v>638</v>
      </c>
      <c r="G836" s="4">
        <v>-115</v>
      </c>
      <c r="H836">
        <v>8</v>
      </c>
      <c r="I836">
        <v>138</v>
      </c>
    </row>
    <row r="837" spans="1:9" x14ac:dyDescent="0.25">
      <c r="A837" s="6">
        <v>43585</v>
      </c>
      <c r="B837">
        <v>5682.24</v>
      </c>
      <c r="C837" s="4">
        <v>-379.33333333333331</v>
      </c>
      <c r="D837">
        <v>28</v>
      </c>
      <c r="E837">
        <v>138</v>
      </c>
      <c r="G837" s="4">
        <v>-101</v>
      </c>
      <c r="H837">
        <v>11</v>
      </c>
      <c r="I837">
        <v>38</v>
      </c>
    </row>
    <row r="838" spans="1:9" x14ac:dyDescent="0.25">
      <c r="A838" s="6">
        <v>43591</v>
      </c>
      <c r="B838">
        <v>5246.83</v>
      </c>
      <c r="C838" s="4">
        <v>-505.66666666666663</v>
      </c>
      <c r="D838">
        <v>10</v>
      </c>
      <c r="E838">
        <v>804</v>
      </c>
      <c r="G838" s="4">
        <v>-131.33333333333334</v>
      </c>
      <c r="H838">
        <v>1</v>
      </c>
      <c r="I838">
        <v>238</v>
      </c>
    </row>
    <row r="839" spans="1:9" x14ac:dyDescent="0.25">
      <c r="A839" s="6">
        <v>43592</v>
      </c>
      <c r="B839">
        <v>5312.5</v>
      </c>
      <c r="C839" s="4">
        <v>-358.33333333333331</v>
      </c>
      <c r="D839">
        <v>22</v>
      </c>
      <c r="E839">
        <v>193</v>
      </c>
      <c r="G839" s="4">
        <v>-104.66666666666667</v>
      </c>
      <c r="H839">
        <v>6</v>
      </c>
      <c r="I839">
        <v>56</v>
      </c>
    </row>
    <row r="840" spans="1:9" x14ac:dyDescent="0.25">
      <c r="A840" s="6">
        <v>43593</v>
      </c>
      <c r="B840">
        <v>5292.75</v>
      </c>
      <c r="C840" s="4">
        <v>-395.33333333333331</v>
      </c>
      <c r="D840">
        <v>16</v>
      </c>
      <c r="E840">
        <v>237</v>
      </c>
      <c r="G840" s="4">
        <v>-135</v>
      </c>
      <c r="H840">
        <v>1</v>
      </c>
      <c r="I840">
        <v>119</v>
      </c>
    </row>
    <row r="841" spans="1:9" x14ac:dyDescent="0.25">
      <c r="A841" s="6">
        <v>43594</v>
      </c>
      <c r="B841">
        <v>5237.82</v>
      </c>
      <c r="C841" s="4">
        <v>-226.66666666666666</v>
      </c>
      <c r="D841">
        <v>7</v>
      </c>
      <c r="E841">
        <v>295</v>
      </c>
      <c r="G841" s="4">
        <v>-115.33333333333333</v>
      </c>
      <c r="H841">
        <v>1</v>
      </c>
      <c r="I841">
        <v>179</v>
      </c>
    </row>
    <row r="842" spans="1:9" x14ac:dyDescent="0.25">
      <c r="A842" s="6">
        <v>43595</v>
      </c>
      <c r="B842">
        <v>5445.53</v>
      </c>
      <c r="C842" s="4">
        <v>-164.66666666666666</v>
      </c>
      <c r="D842">
        <v>23</v>
      </c>
      <c r="E842">
        <v>8</v>
      </c>
      <c r="G842" s="4">
        <v>-96.333333333333343</v>
      </c>
      <c r="H842">
        <v>8</v>
      </c>
      <c r="I842">
        <v>1</v>
      </c>
    </row>
    <row r="843" spans="1:9" x14ac:dyDescent="0.25">
      <c r="A843" s="6">
        <v>43598</v>
      </c>
      <c r="B843">
        <v>5405.61</v>
      </c>
      <c r="C843" s="4">
        <v>-94.666666666666657</v>
      </c>
      <c r="D843">
        <v>26</v>
      </c>
      <c r="E843">
        <v>37</v>
      </c>
      <c r="G843" s="4">
        <v>-69.333333333333329</v>
      </c>
      <c r="H843">
        <v>5</v>
      </c>
      <c r="I843">
        <v>42</v>
      </c>
    </row>
    <row r="844" spans="1:9" x14ac:dyDescent="0.25">
      <c r="A844" s="6">
        <v>43599</v>
      </c>
      <c r="B844">
        <v>5368.23</v>
      </c>
      <c r="C844" s="4">
        <v>-26.666666666666668</v>
      </c>
      <c r="D844">
        <v>12</v>
      </c>
      <c r="E844">
        <v>96</v>
      </c>
      <c r="G844" s="4">
        <v>-31.000000000000004</v>
      </c>
      <c r="H844">
        <v>3</v>
      </c>
      <c r="I844">
        <v>66</v>
      </c>
    </row>
    <row r="845" spans="1:9" x14ac:dyDescent="0.25">
      <c r="A845" s="6">
        <v>43600</v>
      </c>
      <c r="B845">
        <v>5486.39</v>
      </c>
      <c r="C845" s="4">
        <v>-23.333333333333332</v>
      </c>
      <c r="D845">
        <v>32</v>
      </c>
      <c r="E845">
        <v>7</v>
      </c>
      <c r="G845" s="4">
        <v>-31.333333333333332</v>
      </c>
      <c r="H845">
        <v>8</v>
      </c>
      <c r="I845">
        <v>2</v>
      </c>
    </row>
    <row r="846" spans="1:9" x14ac:dyDescent="0.25">
      <c r="A846" s="6">
        <v>43601</v>
      </c>
      <c r="B846">
        <v>5527.28</v>
      </c>
      <c r="C846" s="4">
        <v>-12.666666666666668</v>
      </c>
      <c r="D846">
        <v>32</v>
      </c>
      <c r="E846">
        <v>11</v>
      </c>
      <c r="G846" s="4">
        <v>-14.666666666666668</v>
      </c>
      <c r="H846">
        <v>16</v>
      </c>
      <c r="I846">
        <v>3</v>
      </c>
    </row>
    <row r="847" spans="1:9" x14ac:dyDescent="0.25">
      <c r="A847" s="6">
        <v>43602</v>
      </c>
      <c r="B847">
        <v>5330.99</v>
      </c>
      <c r="C847" s="4">
        <v>-62.666666666666671</v>
      </c>
      <c r="D847">
        <v>8</v>
      </c>
      <c r="E847">
        <v>242</v>
      </c>
      <c r="G847" s="4">
        <v>-28</v>
      </c>
      <c r="H847">
        <v>1</v>
      </c>
      <c r="I847">
        <v>104</v>
      </c>
    </row>
    <row r="848" spans="1:9" x14ac:dyDescent="0.25">
      <c r="A848" s="6">
        <v>43605</v>
      </c>
      <c r="B848">
        <v>5313.15</v>
      </c>
      <c r="C848" s="4">
        <v>-145.33333333333334</v>
      </c>
      <c r="D848">
        <v>11</v>
      </c>
      <c r="E848">
        <v>234</v>
      </c>
      <c r="G848" s="4">
        <v>-62</v>
      </c>
      <c r="H848">
        <v>1</v>
      </c>
      <c r="I848">
        <v>97</v>
      </c>
    </row>
    <row r="849" spans="1:9" x14ac:dyDescent="0.25">
      <c r="A849" s="6">
        <v>43606</v>
      </c>
      <c r="B849">
        <v>5418.05</v>
      </c>
      <c r="C849" s="4">
        <v>-147</v>
      </c>
      <c r="D849">
        <v>29</v>
      </c>
      <c r="E849">
        <v>13</v>
      </c>
      <c r="G849" s="4">
        <v>-66</v>
      </c>
      <c r="H849">
        <v>3</v>
      </c>
      <c r="I849">
        <v>2</v>
      </c>
    </row>
    <row r="850" spans="1:9" x14ac:dyDescent="0.25">
      <c r="A850" s="6">
        <v>43607</v>
      </c>
      <c r="B850">
        <v>5395.43</v>
      </c>
      <c r="C850" s="4">
        <v>-93</v>
      </c>
      <c r="D850">
        <v>24</v>
      </c>
      <c r="E850">
        <v>96</v>
      </c>
      <c r="G850" s="4">
        <v>-41.666666666666671</v>
      </c>
      <c r="H850">
        <v>4</v>
      </c>
      <c r="I850">
        <v>34</v>
      </c>
    </row>
    <row r="851" spans="1:9" x14ac:dyDescent="0.25">
      <c r="A851" s="6">
        <v>43608</v>
      </c>
      <c r="B851">
        <v>5267.83</v>
      </c>
      <c r="C851" s="4">
        <v>-111.33333333333334</v>
      </c>
      <c r="D851">
        <v>13</v>
      </c>
      <c r="E851">
        <v>291</v>
      </c>
      <c r="G851" s="4">
        <v>-43.333333333333329</v>
      </c>
      <c r="H851">
        <v>3</v>
      </c>
      <c r="I851">
        <v>104</v>
      </c>
    </row>
    <row r="852" spans="1:9" x14ac:dyDescent="0.25">
      <c r="A852" s="6">
        <v>43609</v>
      </c>
      <c r="B852">
        <v>5200.7700000000004</v>
      </c>
      <c r="C852" s="4">
        <v>-200.33333333333331</v>
      </c>
      <c r="D852">
        <v>3</v>
      </c>
      <c r="E852">
        <v>254</v>
      </c>
      <c r="G852" s="4">
        <v>-65.333333333333329</v>
      </c>
      <c r="H852">
        <v>2</v>
      </c>
      <c r="I852">
        <v>67</v>
      </c>
    </row>
    <row r="853" spans="1:9" x14ac:dyDescent="0.25">
      <c r="A853" s="6">
        <v>43612</v>
      </c>
      <c r="B853">
        <v>5354.63</v>
      </c>
      <c r="C853" s="4">
        <v>-169.33333333333331</v>
      </c>
      <c r="D853">
        <v>33</v>
      </c>
      <c r="E853">
        <v>12</v>
      </c>
      <c r="G853" s="4">
        <v>-55</v>
      </c>
      <c r="H853">
        <v>5</v>
      </c>
      <c r="I853">
        <v>4</v>
      </c>
    </row>
    <row r="854" spans="1:9" x14ac:dyDescent="0.25">
      <c r="A854" s="6">
        <v>43613</v>
      </c>
      <c r="B854">
        <v>5354.53</v>
      </c>
      <c r="C854" s="4">
        <v>-73.333333333333343</v>
      </c>
      <c r="D854">
        <v>25</v>
      </c>
      <c r="E854">
        <v>15</v>
      </c>
      <c r="G854" s="4">
        <v>-18.666666666666668</v>
      </c>
      <c r="H854">
        <v>11</v>
      </c>
      <c r="I854">
        <v>3</v>
      </c>
    </row>
    <row r="855" spans="1:9" x14ac:dyDescent="0.25">
      <c r="A855" s="6">
        <v>43614</v>
      </c>
      <c r="B855">
        <v>5376.51</v>
      </c>
      <c r="C855" s="4">
        <v>21.666666666666664</v>
      </c>
      <c r="D855">
        <v>58</v>
      </c>
      <c r="E855">
        <v>24</v>
      </c>
      <c r="G855" s="4">
        <v>1.666666666666667</v>
      </c>
      <c r="H855">
        <v>7</v>
      </c>
      <c r="I855">
        <v>11</v>
      </c>
    </row>
    <row r="856" spans="1:9" x14ac:dyDescent="0.25">
      <c r="A856" s="6">
        <v>43615</v>
      </c>
      <c r="B856">
        <v>5341.98</v>
      </c>
      <c r="C856" s="4">
        <v>6</v>
      </c>
      <c r="D856">
        <v>56</v>
      </c>
      <c r="E856">
        <v>82</v>
      </c>
      <c r="G856" s="4">
        <v>-3.6666666666666679</v>
      </c>
      <c r="H856">
        <v>14</v>
      </c>
      <c r="I856">
        <v>29</v>
      </c>
    </row>
    <row r="857" spans="1:9" x14ac:dyDescent="0.25">
      <c r="A857" s="6">
        <v>43616</v>
      </c>
      <c r="B857">
        <v>5334.25</v>
      </c>
      <c r="C857" s="4">
        <v>-5.3333333333333357</v>
      </c>
      <c r="D857">
        <v>70</v>
      </c>
      <c r="E857">
        <v>94</v>
      </c>
      <c r="G857" s="4">
        <v>-12.666666666666666</v>
      </c>
      <c r="H857">
        <v>17</v>
      </c>
      <c r="I857">
        <v>36</v>
      </c>
    </row>
    <row r="858" spans="1:9" x14ac:dyDescent="0.25">
      <c r="A858" s="6">
        <v>43619</v>
      </c>
      <c r="B858">
        <v>5255.07</v>
      </c>
      <c r="C858" s="4">
        <v>-88.333333333333314</v>
      </c>
      <c r="D858">
        <v>40</v>
      </c>
      <c r="E858">
        <v>255</v>
      </c>
      <c r="G858" s="4">
        <v>-22.333333333333336</v>
      </c>
      <c r="H858">
        <v>20</v>
      </c>
      <c r="I858">
        <v>53</v>
      </c>
    </row>
    <row r="859" spans="1:9" x14ac:dyDescent="0.25">
      <c r="A859" s="6">
        <v>43620</v>
      </c>
      <c r="B859">
        <v>5160.9799999999996</v>
      </c>
      <c r="C859" s="4">
        <v>-196.33333333333331</v>
      </c>
      <c r="D859">
        <v>17</v>
      </c>
      <c r="E859">
        <v>367</v>
      </c>
      <c r="G859" s="4">
        <v>-40.333333333333336</v>
      </c>
      <c r="H859">
        <v>11</v>
      </c>
      <c r="I859">
        <v>80</v>
      </c>
    </row>
    <row r="860" spans="1:9" x14ac:dyDescent="0.25">
      <c r="A860" s="6">
        <v>43621</v>
      </c>
      <c r="B860">
        <v>5158.47</v>
      </c>
      <c r="C860" s="4">
        <v>-255.66666666666666</v>
      </c>
      <c r="D860">
        <v>41</v>
      </c>
      <c r="E860">
        <v>243</v>
      </c>
      <c r="G860" s="4">
        <v>-46</v>
      </c>
      <c r="H860">
        <v>21</v>
      </c>
      <c r="I860">
        <v>57</v>
      </c>
    </row>
    <row r="861" spans="1:9" x14ac:dyDescent="0.25">
      <c r="A861" s="6">
        <v>43622</v>
      </c>
      <c r="B861">
        <v>5030.8</v>
      </c>
      <c r="C861" s="4">
        <v>-369.66666666666669</v>
      </c>
      <c r="D861">
        <v>8</v>
      </c>
      <c r="E861">
        <v>565</v>
      </c>
      <c r="G861" s="4">
        <v>-67.666666666666657</v>
      </c>
      <c r="H861">
        <v>12</v>
      </c>
      <c r="I861">
        <v>110</v>
      </c>
    </row>
    <row r="862" spans="1:9" x14ac:dyDescent="0.25">
      <c r="A862" s="6">
        <v>43626</v>
      </c>
      <c r="B862">
        <v>5098.9399999999996</v>
      </c>
      <c r="C862" s="4">
        <v>-284.66666666666663</v>
      </c>
      <c r="D862">
        <v>40</v>
      </c>
      <c r="E862">
        <v>135</v>
      </c>
      <c r="G862" s="4">
        <v>-46</v>
      </c>
      <c r="H862">
        <v>25</v>
      </c>
      <c r="I862">
        <v>29</v>
      </c>
    </row>
    <row r="863" spans="1:9" x14ac:dyDescent="0.25">
      <c r="A863" s="6">
        <v>43627</v>
      </c>
      <c r="B863">
        <v>5289.62</v>
      </c>
      <c r="C863" s="4">
        <v>-182.33333333333334</v>
      </c>
      <c r="D863">
        <v>111</v>
      </c>
      <c r="E863">
        <v>6</v>
      </c>
      <c r="G863" s="4">
        <v>-7.6666666666666643</v>
      </c>
      <c r="H863">
        <v>80</v>
      </c>
      <c r="I863">
        <v>1</v>
      </c>
    </row>
    <row r="864" spans="1:9" x14ac:dyDescent="0.25">
      <c r="A864" s="6">
        <v>43628</v>
      </c>
      <c r="B864">
        <v>5264.89</v>
      </c>
      <c r="C864" s="4">
        <v>25</v>
      </c>
      <c r="D864">
        <v>74</v>
      </c>
      <c r="E864">
        <v>9</v>
      </c>
      <c r="G864" s="4">
        <v>33</v>
      </c>
      <c r="H864">
        <v>26</v>
      </c>
      <c r="I864">
        <v>2</v>
      </c>
    </row>
    <row r="865" spans="1:9" x14ac:dyDescent="0.25">
      <c r="A865" s="6">
        <v>43629</v>
      </c>
      <c r="B865">
        <v>5294.11</v>
      </c>
      <c r="C865" s="4">
        <v>79</v>
      </c>
      <c r="D865">
        <v>76</v>
      </c>
      <c r="E865">
        <v>9</v>
      </c>
      <c r="G865" s="4">
        <v>39.666666666666664</v>
      </c>
      <c r="H865">
        <v>19</v>
      </c>
      <c r="I865">
        <v>3</v>
      </c>
    </row>
    <row r="866" spans="1:9" x14ac:dyDescent="0.25">
      <c r="A866" s="6">
        <v>43630</v>
      </c>
      <c r="B866">
        <v>5173.07</v>
      </c>
      <c r="C866" s="4">
        <v>28.666666666666671</v>
      </c>
      <c r="D866">
        <v>34</v>
      </c>
      <c r="E866">
        <v>80</v>
      </c>
      <c r="G866" s="4">
        <v>15</v>
      </c>
      <c r="H866">
        <v>21</v>
      </c>
      <c r="I866">
        <v>16</v>
      </c>
    </row>
    <row r="867" spans="1:9" x14ac:dyDescent="0.25">
      <c r="A867" s="6">
        <v>43633</v>
      </c>
      <c r="B867">
        <v>5160.67</v>
      </c>
      <c r="C867" s="4">
        <v>-6.3333333333333357</v>
      </c>
      <c r="D867">
        <v>42</v>
      </c>
      <c r="E867">
        <v>82</v>
      </c>
      <c r="G867" s="4">
        <v>9</v>
      </c>
      <c r="H867">
        <v>23</v>
      </c>
      <c r="I867">
        <v>17</v>
      </c>
    </row>
    <row r="868" spans="1:9" x14ac:dyDescent="0.25">
      <c r="A868" s="6">
        <v>43634</v>
      </c>
      <c r="B868">
        <v>5160.88</v>
      </c>
      <c r="C868" s="4">
        <v>-38.999999999999993</v>
      </c>
      <c r="D868">
        <v>48</v>
      </c>
      <c r="E868">
        <v>79</v>
      </c>
      <c r="G868" s="4">
        <v>4</v>
      </c>
      <c r="H868">
        <v>21</v>
      </c>
      <c r="I868">
        <v>20</v>
      </c>
    </row>
    <row r="869" spans="1:9" x14ac:dyDescent="0.25">
      <c r="A869" s="6">
        <v>43635</v>
      </c>
      <c r="B869">
        <v>5234.28</v>
      </c>
      <c r="C869" s="4">
        <v>3.6666666666666643</v>
      </c>
      <c r="D869">
        <v>86</v>
      </c>
      <c r="E869">
        <v>4</v>
      </c>
      <c r="G869" s="4">
        <v>18.666666666666671</v>
      </c>
      <c r="H869">
        <v>53</v>
      </c>
      <c r="I869">
        <v>4</v>
      </c>
    </row>
    <row r="870" spans="1:9" x14ac:dyDescent="0.25">
      <c r="A870" s="6">
        <v>43636</v>
      </c>
      <c r="B870">
        <v>5317.31</v>
      </c>
      <c r="C870" s="4">
        <v>73.333333333333343</v>
      </c>
      <c r="D870">
        <v>177</v>
      </c>
      <c r="E870">
        <v>8</v>
      </c>
      <c r="G870" s="4">
        <v>64.666666666666671</v>
      </c>
      <c r="H870">
        <v>145</v>
      </c>
      <c r="I870">
        <v>1</v>
      </c>
    </row>
    <row r="871" spans="1:9" x14ac:dyDescent="0.25">
      <c r="A871" s="6">
        <v>43637</v>
      </c>
      <c r="B871">
        <v>5406.04</v>
      </c>
      <c r="C871" s="4">
        <v>180.33333333333331</v>
      </c>
      <c r="D871">
        <v>291</v>
      </c>
      <c r="E871">
        <v>1</v>
      </c>
      <c r="G871" s="4">
        <v>104.66666666666667</v>
      </c>
      <c r="H871">
        <v>122</v>
      </c>
      <c r="I871">
        <v>1</v>
      </c>
    </row>
    <row r="872" spans="1:9" x14ac:dyDescent="0.25">
      <c r="A872" s="6">
        <v>43640</v>
      </c>
      <c r="B872">
        <v>5403.8</v>
      </c>
      <c r="C872" s="4">
        <v>204.66666666666669</v>
      </c>
      <c r="D872">
        <v>160</v>
      </c>
      <c r="E872">
        <v>5</v>
      </c>
      <c r="G872" s="4">
        <v>114</v>
      </c>
      <c r="H872">
        <v>77</v>
      </c>
      <c r="I872">
        <v>0</v>
      </c>
    </row>
    <row r="873" spans="1:9" x14ac:dyDescent="0.25">
      <c r="A873" s="6">
        <v>43641</v>
      </c>
      <c r="B873">
        <v>5351.69</v>
      </c>
      <c r="C873" s="4">
        <v>166</v>
      </c>
      <c r="D873">
        <v>73</v>
      </c>
      <c r="E873">
        <v>20</v>
      </c>
      <c r="G873" s="4">
        <v>75.666666666666671</v>
      </c>
      <c r="H873">
        <v>34</v>
      </c>
      <c r="I873">
        <v>5</v>
      </c>
    </row>
    <row r="874" spans="1:9" x14ac:dyDescent="0.25">
      <c r="A874" s="6">
        <v>43642</v>
      </c>
      <c r="B874">
        <v>5351.39</v>
      </c>
      <c r="C874" s="4">
        <v>91.666666666666671</v>
      </c>
      <c r="D874">
        <v>90</v>
      </c>
      <c r="E874">
        <v>23</v>
      </c>
      <c r="G874" s="4">
        <v>46.666666666666664</v>
      </c>
      <c r="H874">
        <v>39</v>
      </c>
      <c r="I874">
        <v>5</v>
      </c>
    </row>
    <row r="875" spans="1:9" x14ac:dyDescent="0.25">
      <c r="A875" s="6">
        <v>43643</v>
      </c>
      <c r="B875">
        <v>5397.57</v>
      </c>
      <c r="C875" s="4">
        <v>77.666666666666657</v>
      </c>
      <c r="D875">
        <v>129</v>
      </c>
      <c r="E875">
        <v>16</v>
      </c>
      <c r="G875" s="4">
        <v>42.333333333333336</v>
      </c>
      <c r="H875">
        <v>65</v>
      </c>
      <c r="I875">
        <v>1</v>
      </c>
    </row>
    <row r="876" spans="1:9" x14ac:dyDescent="0.25">
      <c r="A876" s="6">
        <v>43644</v>
      </c>
      <c r="B876">
        <v>5321.43</v>
      </c>
      <c r="C876" s="4">
        <v>61.666666666666664</v>
      </c>
      <c r="D876">
        <v>63</v>
      </c>
      <c r="E876">
        <v>58</v>
      </c>
      <c r="G876" s="4">
        <v>42</v>
      </c>
      <c r="H876">
        <v>40</v>
      </c>
      <c r="I876">
        <v>12</v>
      </c>
    </row>
    <row r="877" spans="1:9" x14ac:dyDescent="0.25">
      <c r="A877" s="6">
        <v>43647</v>
      </c>
      <c r="B877">
        <v>5481.41</v>
      </c>
      <c r="C877" s="4">
        <v>150</v>
      </c>
      <c r="D877">
        <v>333</v>
      </c>
      <c r="E877">
        <v>1</v>
      </c>
      <c r="G877" s="4">
        <v>81.666666666666671</v>
      </c>
      <c r="H877">
        <v>153</v>
      </c>
      <c r="I877">
        <v>0</v>
      </c>
    </row>
    <row r="878" spans="1:9" x14ac:dyDescent="0.25">
      <c r="A878" s="6">
        <v>43648</v>
      </c>
      <c r="B878">
        <v>5483.52</v>
      </c>
      <c r="C878" s="4">
        <v>188.66666666666666</v>
      </c>
      <c r="D878">
        <v>233</v>
      </c>
      <c r="E878">
        <v>4</v>
      </c>
      <c r="G878" s="4">
        <v>92.666666666666671</v>
      </c>
      <c r="H878">
        <v>98</v>
      </c>
      <c r="I878">
        <v>1</v>
      </c>
    </row>
    <row r="879" spans="1:9" x14ac:dyDescent="0.25">
      <c r="A879" s="6">
        <v>43649</v>
      </c>
      <c r="B879">
        <v>5428.51</v>
      </c>
      <c r="C879" s="4">
        <v>217</v>
      </c>
      <c r="D879">
        <v>104</v>
      </c>
      <c r="E879">
        <v>14</v>
      </c>
      <c r="G879" s="4">
        <v>97.666666666666671</v>
      </c>
      <c r="H879">
        <v>48</v>
      </c>
      <c r="I879">
        <v>5</v>
      </c>
    </row>
    <row r="880" spans="1:9" x14ac:dyDescent="0.25">
      <c r="A880" s="6">
        <v>43650</v>
      </c>
      <c r="B880">
        <v>5404.38</v>
      </c>
      <c r="C880" s="4">
        <v>131.33333333333331</v>
      </c>
      <c r="D880">
        <v>109</v>
      </c>
      <c r="E880">
        <v>34</v>
      </c>
      <c r="G880" s="4">
        <v>59.333333333333336</v>
      </c>
      <c r="H880">
        <v>44</v>
      </c>
      <c r="I880">
        <v>6</v>
      </c>
    </row>
    <row r="881" spans="1:9" x14ac:dyDescent="0.25">
      <c r="A881" s="6">
        <v>43651</v>
      </c>
      <c r="B881">
        <v>5424.25</v>
      </c>
      <c r="C881" s="4">
        <v>77.333333333333329</v>
      </c>
      <c r="D881">
        <v>90</v>
      </c>
      <c r="E881">
        <v>23</v>
      </c>
      <c r="G881" s="4">
        <v>36</v>
      </c>
      <c r="H881">
        <v>31</v>
      </c>
      <c r="I881">
        <v>4</v>
      </c>
    </row>
    <row r="882" spans="1:9" x14ac:dyDescent="0.25">
      <c r="A882" s="6">
        <v>43654</v>
      </c>
      <c r="B882">
        <v>5244.27</v>
      </c>
      <c r="C882" s="4">
        <v>149.33333333333334</v>
      </c>
      <c r="D882">
        <v>323</v>
      </c>
      <c r="E882">
        <v>17</v>
      </c>
      <c r="G882" s="4">
        <v>6</v>
      </c>
      <c r="H882">
        <v>6</v>
      </c>
      <c r="I882">
        <v>53</v>
      </c>
    </row>
    <row r="883" spans="1:9" x14ac:dyDescent="0.25">
      <c r="A883" s="6">
        <v>43655</v>
      </c>
      <c r="B883">
        <v>5260.34</v>
      </c>
      <c r="C883" s="4">
        <v>82.666666666666657</v>
      </c>
      <c r="D883">
        <v>45</v>
      </c>
      <c r="E883">
        <v>170</v>
      </c>
      <c r="G883" s="4">
        <v>-18</v>
      </c>
      <c r="H883">
        <v>7</v>
      </c>
      <c r="I883">
        <v>41</v>
      </c>
    </row>
    <row r="884" spans="1:9" x14ac:dyDescent="0.25">
      <c r="A884" s="6">
        <v>43656</v>
      </c>
      <c r="B884">
        <v>5214.6400000000003</v>
      </c>
      <c r="C884" s="4">
        <v>-30</v>
      </c>
      <c r="D884">
        <v>30</v>
      </c>
      <c r="E884">
        <v>301</v>
      </c>
      <c r="G884" s="4">
        <v>-47</v>
      </c>
      <c r="H884">
        <v>8</v>
      </c>
      <c r="I884">
        <v>68</v>
      </c>
    </row>
    <row r="885" spans="1:9" x14ac:dyDescent="0.25">
      <c r="A885" s="6">
        <v>43657</v>
      </c>
      <c r="B885">
        <v>5206.3999999999996</v>
      </c>
      <c r="C885" s="4">
        <v>-199</v>
      </c>
      <c r="D885">
        <v>38</v>
      </c>
      <c r="E885">
        <v>239</v>
      </c>
      <c r="G885" s="4">
        <v>-43.666666666666664</v>
      </c>
      <c r="H885">
        <v>10</v>
      </c>
      <c r="I885">
        <v>47</v>
      </c>
    </row>
    <row r="886" spans="1:9" x14ac:dyDescent="0.25">
      <c r="A886" s="6">
        <v>43658</v>
      </c>
      <c r="B886">
        <v>5219.1899999999996</v>
      </c>
      <c r="C886" s="4">
        <v>-189</v>
      </c>
      <c r="D886">
        <v>53</v>
      </c>
      <c r="E886">
        <v>148</v>
      </c>
      <c r="G886" s="4">
        <v>-36.666666666666664</v>
      </c>
      <c r="H886">
        <v>12</v>
      </c>
      <c r="I886">
        <v>25</v>
      </c>
    </row>
    <row r="887" spans="1:9" x14ac:dyDescent="0.25">
      <c r="A887" s="6">
        <v>43661</v>
      </c>
      <c r="B887">
        <v>5273.81</v>
      </c>
      <c r="C887" s="4">
        <v>-94.333333333333343</v>
      </c>
      <c r="D887">
        <v>85</v>
      </c>
      <c r="E887">
        <v>72</v>
      </c>
      <c r="G887" s="4">
        <v>-15.333333333333332</v>
      </c>
      <c r="H887">
        <v>26</v>
      </c>
      <c r="I887">
        <v>22</v>
      </c>
    </row>
    <row r="888" spans="1:9" x14ac:dyDescent="0.25">
      <c r="A888" s="6">
        <v>43662</v>
      </c>
      <c r="B888">
        <v>5285.23</v>
      </c>
      <c r="C888" s="4">
        <v>-21</v>
      </c>
      <c r="D888">
        <v>75</v>
      </c>
      <c r="E888">
        <v>56</v>
      </c>
      <c r="G888" s="4">
        <v>-3.3333333333333357</v>
      </c>
      <c r="H888">
        <v>20</v>
      </c>
      <c r="I888">
        <v>21</v>
      </c>
    </row>
    <row r="889" spans="1:9" x14ac:dyDescent="0.25">
      <c r="A889" s="6">
        <v>43663</v>
      </c>
      <c r="B889">
        <v>5289.42</v>
      </c>
      <c r="C889" s="4">
        <v>8.6666666666666714</v>
      </c>
      <c r="D889">
        <v>64</v>
      </c>
      <c r="E889">
        <v>70</v>
      </c>
      <c r="G889" s="4">
        <v>0</v>
      </c>
      <c r="H889">
        <v>18</v>
      </c>
      <c r="I889">
        <v>21</v>
      </c>
    </row>
    <row r="890" spans="1:9" x14ac:dyDescent="0.25">
      <c r="A890" s="6">
        <v>43664</v>
      </c>
      <c r="B890">
        <v>5194.6000000000004</v>
      </c>
      <c r="C890" s="4">
        <v>-110.66666666666666</v>
      </c>
      <c r="D890">
        <v>29</v>
      </c>
      <c r="E890">
        <v>374</v>
      </c>
      <c r="G890" s="4">
        <v>-23.333333333333336</v>
      </c>
      <c r="H890">
        <v>10</v>
      </c>
      <c r="I890">
        <v>76</v>
      </c>
    </row>
    <row r="891" spans="1:9" x14ac:dyDescent="0.25">
      <c r="A891" s="6">
        <v>43665</v>
      </c>
      <c r="B891">
        <v>5220.03</v>
      </c>
      <c r="C891" s="4">
        <v>-138.66666666666669</v>
      </c>
      <c r="D891">
        <v>47</v>
      </c>
      <c r="E891">
        <v>112</v>
      </c>
      <c r="G891" s="4">
        <v>-23.666666666666668</v>
      </c>
      <c r="H891">
        <v>21</v>
      </c>
      <c r="I891">
        <v>23</v>
      </c>
    </row>
    <row r="892" spans="1:9" x14ac:dyDescent="0.25">
      <c r="A892" s="6">
        <v>43668</v>
      </c>
      <c r="B892">
        <v>5073.33</v>
      </c>
      <c r="C892" s="4">
        <v>-317</v>
      </c>
      <c r="D892">
        <v>21</v>
      </c>
      <c r="E892">
        <v>562</v>
      </c>
      <c r="G892" s="4">
        <v>-45.333333333333336</v>
      </c>
      <c r="H892">
        <v>17</v>
      </c>
      <c r="I892">
        <v>85</v>
      </c>
    </row>
    <row r="893" spans="1:9" x14ac:dyDescent="0.25">
      <c r="A893" s="6">
        <v>43669</v>
      </c>
      <c r="B893">
        <v>5131.1000000000004</v>
      </c>
      <c r="C893" s="4">
        <v>-211.33333333333334</v>
      </c>
      <c r="D893">
        <v>48</v>
      </c>
      <c r="E893">
        <v>76</v>
      </c>
      <c r="G893" s="4">
        <v>-21.666666666666668</v>
      </c>
      <c r="H893">
        <v>23</v>
      </c>
      <c r="I893">
        <v>18</v>
      </c>
    </row>
    <row r="894" spans="1:9" x14ac:dyDescent="0.25">
      <c r="A894" s="6">
        <v>43670</v>
      </c>
      <c r="B894">
        <v>5194.83</v>
      </c>
      <c r="C894" s="4">
        <v>-180.66666666666666</v>
      </c>
      <c r="D894">
        <v>55</v>
      </c>
      <c r="E894">
        <v>28</v>
      </c>
      <c r="G894" s="4">
        <v>-12.999999999999996</v>
      </c>
      <c r="H894">
        <v>31</v>
      </c>
      <c r="I894">
        <v>7</v>
      </c>
    </row>
    <row r="895" spans="1:9" x14ac:dyDescent="0.25">
      <c r="A895" s="6">
        <v>43671</v>
      </c>
      <c r="B895">
        <v>5211.09</v>
      </c>
      <c r="C895" s="4">
        <v>1.6666666666666643</v>
      </c>
      <c r="D895">
        <v>58</v>
      </c>
      <c r="E895">
        <v>52</v>
      </c>
      <c r="G895" s="4">
        <v>23</v>
      </c>
      <c r="H895">
        <v>46</v>
      </c>
      <c r="I895">
        <v>6</v>
      </c>
    </row>
    <row r="896" spans="1:9" x14ac:dyDescent="0.25">
      <c r="A896" s="6">
        <v>43672</v>
      </c>
      <c r="B896">
        <v>5216.6000000000004</v>
      </c>
      <c r="C896" s="4">
        <v>9.6666666666666714</v>
      </c>
      <c r="D896">
        <v>56</v>
      </c>
      <c r="E896">
        <v>60</v>
      </c>
      <c r="G896" s="4">
        <v>31.666666666666668</v>
      </c>
      <c r="H896">
        <v>40</v>
      </c>
      <c r="I896">
        <v>9</v>
      </c>
    </row>
    <row r="897" spans="1:9" x14ac:dyDescent="0.25">
      <c r="A897" s="6">
        <v>43675</v>
      </c>
      <c r="B897">
        <v>5218.9799999999996</v>
      </c>
      <c r="C897" s="4">
        <v>-11.000000000000007</v>
      </c>
      <c r="D897">
        <v>71</v>
      </c>
      <c r="E897">
        <v>106</v>
      </c>
      <c r="G897" s="4">
        <v>28.666666666666664</v>
      </c>
      <c r="H897">
        <v>37</v>
      </c>
      <c r="I897">
        <v>22</v>
      </c>
    </row>
    <row r="898" spans="1:9" x14ac:dyDescent="0.25">
      <c r="A898" s="6">
        <v>43676</v>
      </c>
      <c r="B898">
        <v>5239.72</v>
      </c>
      <c r="C898" s="4">
        <v>-6.6666666666666643</v>
      </c>
      <c r="D898">
        <v>45</v>
      </c>
      <c r="E898">
        <v>26</v>
      </c>
      <c r="G898" s="4">
        <v>24.666666666666664</v>
      </c>
      <c r="H898">
        <v>34</v>
      </c>
      <c r="I898">
        <v>6</v>
      </c>
    </row>
    <row r="899" spans="1:9" x14ac:dyDescent="0.25">
      <c r="A899" s="6">
        <v>43677</v>
      </c>
      <c r="B899">
        <v>5200.09</v>
      </c>
      <c r="C899" s="4">
        <v>-35.666666666666664</v>
      </c>
      <c r="D899">
        <v>41</v>
      </c>
      <c r="E899">
        <v>132</v>
      </c>
      <c r="G899" s="4">
        <v>10.666666666666664</v>
      </c>
      <c r="H899">
        <v>23</v>
      </c>
      <c r="I899">
        <v>34</v>
      </c>
    </row>
    <row r="900" spans="1:9" x14ac:dyDescent="0.25">
      <c r="A900" s="6">
        <v>43678</v>
      </c>
      <c r="B900">
        <v>5173.2299999999996</v>
      </c>
      <c r="C900" s="4">
        <v>-79</v>
      </c>
      <c r="D900">
        <v>45</v>
      </c>
      <c r="E900">
        <v>210</v>
      </c>
      <c r="G900" s="4">
        <v>-8.3333333333333357</v>
      </c>
      <c r="H900">
        <v>18</v>
      </c>
      <c r="I900">
        <v>60</v>
      </c>
    </row>
    <row r="901" spans="1:9" x14ac:dyDescent="0.25">
      <c r="A901" s="6">
        <v>43679</v>
      </c>
      <c r="B901">
        <v>5091.0600000000004</v>
      </c>
      <c r="C901" s="4">
        <v>-204.33333333333334</v>
      </c>
      <c r="D901">
        <v>33</v>
      </c>
      <c r="E901">
        <v>390</v>
      </c>
      <c r="G901" s="4">
        <v>-51</v>
      </c>
      <c r="H901">
        <v>13</v>
      </c>
      <c r="I901">
        <v>113</v>
      </c>
    </row>
    <row r="902" spans="1:9" x14ac:dyDescent="0.25">
      <c r="A902" s="6">
        <v>43682</v>
      </c>
      <c r="B902">
        <v>5032.6400000000003</v>
      </c>
      <c r="C902" s="4">
        <v>-326.66666666666669</v>
      </c>
      <c r="D902">
        <v>24</v>
      </c>
      <c r="E902">
        <v>482</v>
      </c>
      <c r="G902" s="4">
        <v>-99.333333333333329</v>
      </c>
      <c r="H902">
        <v>8</v>
      </c>
      <c r="I902">
        <v>164</v>
      </c>
    </row>
    <row r="903" spans="1:9" x14ac:dyDescent="0.25">
      <c r="A903" s="6">
        <v>43683</v>
      </c>
      <c r="B903">
        <v>4899.82</v>
      </c>
      <c r="C903" s="4">
        <v>-475.66666666666663</v>
      </c>
      <c r="D903">
        <v>29</v>
      </c>
      <c r="E903">
        <v>641</v>
      </c>
      <c r="G903" s="4">
        <v>-140.66666666666666</v>
      </c>
      <c r="H903">
        <v>3</v>
      </c>
      <c r="I903">
        <v>169</v>
      </c>
    </row>
    <row r="904" spans="1:9" x14ac:dyDescent="0.25">
      <c r="A904" s="6">
        <v>43684</v>
      </c>
      <c r="B904">
        <v>4885.4399999999996</v>
      </c>
      <c r="C904" s="4">
        <v>-499.00000000000006</v>
      </c>
      <c r="D904">
        <v>32</v>
      </c>
      <c r="E904">
        <v>459</v>
      </c>
      <c r="G904" s="4">
        <v>-152</v>
      </c>
      <c r="H904">
        <v>7</v>
      </c>
      <c r="I904">
        <v>141</v>
      </c>
    </row>
    <row r="905" spans="1:9" x14ac:dyDescent="0.25">
      <c r="A905" s="6">
        <v>43685</v>
      </c>
      <c r="B905">
        <v>4923.33</v>
      </c>
      <c r="C905" s="4">
        <v>-390.33333333333331</v>
      </c>
      <c r="D905">
        <v>34</v>
      </c>
      <c r="E905">
        <v>166</v>
      </c>
      <c r="G905" s="4">
        <v>-103</v>
      </c>
      <c r="H905">
        <v>11</v>
      </c>
      <c r="I905">
        <v>20</v>
      </c>
    </row>
    <row r="906" spans="1:9" x14ac:dyDescent="0.25">
      <c r="A906" s="6">
        <v>43686</v>
      </c>
      <c r="B906">
        <v>4869.79</v>
      </c>
      <c r="C906" s="4">
        <v>-336</v>
      </c>
      <c r="D906">
        <v>33</v>
      </c>
      <c r="E906">
        <v>482</v>
      </c>
      <c r="G906" s="4">
        <v>-84.333333333333343</v>
      </c>
      <c r="H906">
        <v>4</v>
      </c>
      <c r="I906">
        <v>114</v>
      </c>
    </row>
    <row r="907" spans="1:9" x14ac:dyDescent="0.25">
      <c r="A907" s="6">
        <v>43689</v>
      </c>
      <c r="B907">
        <v>4952.22</v>
      </c>
      <c r="C907" s="4">
        <v>-185.66666666666669</v>
      </c>
      <c r="D907">
        <v>55</v>
      </c>
      <c r="E907">
        <v>31</v>
      </c>
      <c r="G907" s="4">
        <v>-37.333333333333336</v>
      </c>
      <c r="H907">
        <v>17</v>
      </c>
      <c r="I907">
        <v>10</v>
      </c>
    </row>
    <row r="908" spans="1:9" x14ac:dyDescent="0.25">
      <c r="A908" s="6">
        <v>43690</v>
      </c>
      <c r="B908">
        <v>4928.46</v>
      </c>
      <c r="C908" s="4">
        <v>-187</v>
      </c>
      <c r="D908">
        <v>54</v>
      </c>
      <c r="E908">
        <v>190</v>
      </c>
      <c r="G908" s="4">
        <v>-47</v>
      </c>
      <c r="H908">
        <v>15</v>
      </c>
      <c r="I908">
        <v>53</v>
      </c>
    </row>
    <row r="909" spans="1:9" x14ac:dyDescent="0.25">
      <c r="A909" s="6">
        <v>43691</v>
      </c>
      <c r="B909">
        <v>4961.75</v>
      </c>
      <c r="C909" s="4">
        <v>-39</v>
      </c>
      <c r="D909">
        <v>56</v>
      </c>
      <c r="E909">
        <v>61</v>
      </c>
      <c r="G909" s="4">
        <v>-14</v>
      </c>
      <c r="H909">
        <v>17</v>
      </c>
      <c r="I909">
        <v>28</v>
      </c>
    </row>
    <row r="910" spans="1:9" x14ac:dyDescent="0.25">
      <c r="A910" s="6">
        <v>43692</v>
      </c>
      <c r="B910">
        <v>4985.42</v>
      </c>
      <c r="C910" s="4">
        <v>-62.333333333333336</v>
      </c>
      <c r="D910">
        <v>72</v>
      </c>
      <c r="E910">
        <v>118</v>
      </c>
      <c r="G910" s="4">
        <v>-25</v>
      </c>
      <c r="H910">
        <v>25</v>
      </c>
      <c r="I910">
        <v>51</v>
      </c>
    </row>
    <row r="911" spans="1:9" x14ac:dyDescent="0.25">
      <c r="A911" s="6">
        <v>43693</v>
      </c>
      <c r="B911">
        <v>5013.58</v>
      </c>
      <c r="C911" s="4">
        <v>-17.666666666666664</v>
      </c>
      <c r="D911">
        <v>60</v>
      </c>
      <c r="E911">
        <v>62</v>
      </c>
      <c r="G911" s="4">
        <v>-14.666666666666668</v>
      </c>
      <c r="H911">
        <v>31</v>
      </c>
      <c r="I911">
        <v>38</v>
      </c>
    </row>
    <row r="912" spans="1:9" x14ac:dyDescent="0.25">
      <c r="A912" s="6">
        <v>43696</v>
      </c>
      <c r="B912">
        <v>5173.18</v>
      </c>
      <c r="C912" s="4">
        <v>41.666666666666671</v>
      </c>
      <c r="D912">
        <v>176</v>
      </c>
      <c r="E912">
        <v>3</v>
      </c>
      <c r="G912" s="4">
        <v>5.3333333333333321</v>
      </c>
      <c r="H912">
        <v>51</v>
      </c>
      <c r="I912">
        <v>2</v>
      </c>
    </row>
    <row r="913" spans="1:9" x14ac:dyDescent="0.25">
      <c r="A913" s="6">
        <v>43697</v>
      </c>
      <c r="B913">
        <v>5185.2700000000004</v>
      </c>
      <c r="C913" s="4">
        <v>91</v>
      </c>
      <c r="D913">
        <v>106</v>
      </c>
      <c r="E913">
        <v>4</v>
      </c>
      <c r="G913" s="4">
        <v>20.666666666666664</v>
      </c>
      <c r="H913">
        <v>28</v>
      </c>
      <c r="I913">
        <v>8</v>
      </c>
    </row>
    <row r="914" spans="1:9" x14ac:dyDescent="0.25">
      <c r="A914" s="6">
        <v>43698</v>
      </c>
      <c r="B914">
        <v>5186.62</v>
      </c>
      <c r="C914" s="4">
        <v>121.33333333333333</v>
      </c>
      <c r="D914">
        <v>94</v>
      </c>
      <c r="E914">
        <v>5</v>
      </c>
      <c r="G914" s="4">
        <v>29.333333333333332</v>
      </c>
      <c r="H914">
        <v>26</v>
      </c>
      <c r="I914">
        <v>7</v>
      </c>
    </row>
    <row r="915" spans="1:9" x14ac:dyDescent="0.25">
      <c r="A915" s="6">
        <v>43699</v>
      </c>
      <c r="B915">
        <v>5208.55</v>
      </c>
      <c r="C915" s="4">
        <v>102</v>
      </c>
      <c r="D915">
        <v>124</v>
      </c>
      <c r="E915">
        <v>9</v>
      </c>
      <c r="G915" s="4">
        <v>22.333333333333332</v>
      </c>
      <c r="H915">
        <v>33</v>
      </c>
      <c r="I915">
        <v>5</v>
      </c>
    </row>
    <row r="916" spans="1:9" x14ac:dyDescent="0.25">
      <c r="A916" s="6">
        <v>43700</v>
      </c>
      <c r="B916">
        <v>5197.55</v>
      </c>
      <c r="C916" s="4">
        <v>93.666666666666671</v>
      </c>
      <c r="D916">
        <v>91</v>
      </c>
      <c r="E916">
        <v>14</v>
      </c>
      <c r="G916" s="4">
        <v>24.333333333333332</v>
      </c>
      <c r="H916">
        <v>37</v>
      </c>
      <c r="I916">
        <v>11</v>
      </c>
    </row>
    <row r="917" spans="1:9" x14ac:dyDescent="0.25">
      <c r="A917" s="6">
        <v>43703</v>
      </c>
      <c r="B917">
        <v>5168.68</v>
      </c>
      <c r="C917" s="4">
        <v>76.333333333333329</v>
      </c>
      <c r="D917">
        <v>83</v>
      </c>
      <c r="E917">
        <v>46</v>
      </c>
      <c r="G917" s="4">
        <v>12.333333333333336</v>
      </c>
      <c r="H917">
        <v>22</v>
      </c>
      <c r="I917">
        <v>39</v>
      </c>
    </row>
    <row r="918" spans="1:9" x14ac:dyDescent="0.25">
      <c r="A918" s="6">
        <v>43704</v>
      </c>
      <c r="B918">
        <v>5266.66</v>
      </c>
      <c r="C918" s="4">
        <v>91.666666666666671</v>
      </c>
      <c r="D918">
        <v>162</v>
      </c>
      <c r="E918">
        <v>1</v>
      </c>
      <c r="G918" s="4">
        <v>19</v>
      </c>
      <c r="H918">
        <v>52</v>
      </c>
      <c r="I918">
        <v>4</v>
      </c>
    </row>
    <row r="919" spans="1:9" x14ac:dyDescent="0.25">
      <c r="A919" s="6">
        <v>43705</v>
      </c>
      <c r="B919">
        <v>5256.18</v>
      </c>
      <c r="C919" s="4">
        <v>106</v>
      </c>
      <c r="D919">
        <v>127</v>
      </c>
      <c r="E919">
        <v>7</v>
      </c>
      <c r="G919" s="4">
        <v>19</v>
      </c>
      <c r="H919">
        <v>31</v>
      </c>
      <c r="I919">
        <v>5</v>
      </c>
    </row>
    <row r="920" spans="1:9" x14ac:dyDescent="0.25">
      <c r="A920" s="6">
        <v>43706</v>
      </c>
      <c r="B920">
        <v>5260.95</v>
      </c>
      <c r="C920" s="4">
        <v>136.66666666666666</v>
      </c>
      <c r="D920">
        <v>139</v>
      </c>
      <c r="E920">
        <v>10</v>
      </c>
      <c r="G920" s="4">
        <v>30</v>
      </c>
      <c r="H920">
        <v>31</v>
      </c>
      <c r="I920">
        <v>15</v>
      </c>
    </row>
    <row r="921" spans="1:9" x14ac:dyDescent="0.25">
      <c r="A921" s="6">
        <v>43707</v>
      </c>
      <c r="B921">
        <v>5182.96</v>
      </c>
      <c r="C921" s="4">
        <v>92</v>
      </c>
      <c r="D921">
        <v>75</v>
      </c>
      <c r="E921">
        <v>48</v>
      </c>
      <c r="G921" s="4">
        <v>17.333333333333336</v>
      </c>
      <c r="H921">
        <v>35</v>
      </c>
      <c r="I921">
        <v>25</v>
      </c>
    </row>
    <row r="922" spans="1:9" x14ac:dyDescent="0.25">
      <c r="A922" s="6">
        <v>43710</v>
      </c>
      <c r="B922">
        <v>5317.53</v>
      </c>
      <c r="C922" s="4">
        <v>146.33333333333334</v>
      </c>
      <c r="D922">
        <v>291</v>
      </c>
      <c r="E922">
        <v>8</v>
      </c>
      <c r="G922" s="4">
        <v>33.333333333333329</v>
      </c>
      <c r="H922">
        <v>77</v>
      </c>
      <c r="I922">
        <v>3</v>
      </c>
    </row>
    <row r="923" spans="1:9" x14ac:dyDescent="0.25">
      <c r="A923" s="6">
        <v>43711</v>
      </c>
      <c r="B923">
        <v>5357.06</v>
      </c>
      <c r="C923" s="4">
        <v>191.66666666666666</v>
      </c>
      <c r="D923">
        <v>275</v>
      </c>
      <c r="E923">
        <v>10</v>
      </c>
      <c r="G923" s="4">
        <v>47.666666666666664</v>
      </c>
      <c r="H923">
        <v>67</v>
      </c>
      <c r="I923">
        <v>8</v>
      </c>
    </row>
    <row r="924" spans="1:9" x14ac:dyDescent="0.25">
      <c r="A924" s="6">
        <v>43712</v>
      </c>
      <c r="B924">
        <v>5394.71</v>
      </c>
      <c r="C924" s="4">
        <v>287.66666666666663</v>
      </c>
      <c r="D924">
        <v>326</v>
      </c>
      <c r="E924">
        <v>11</v>
      </c>
      <c r="G924" s="4">
        <v>76.333333333333343</v>
      </c>
      <c r="H924">
        <v>98</v>
      </c>
      <c r="I924">
        <v>2</v>
      </c>
    </row>
    <row r="925" spans="1:9" x14ac:dyDescent="0.25">
      <c r="A925" s="6">
        <v>43713</v>
      </c>
      <c r="B925">
        <v>5445.57</v>
      </c>
      <c r="C925" s="4">
        <v>318</v>
      </c>
      <c r="D925">
        <v>377</v>
      </c>
      <c r="E925">
        <v>3</v>
      </c>
      <c r="G925" s="4">
        <v>88.666666666666671</v>
      </c>
      <c r="H925">
        <v>111</v>
      </c>
      <c r="I925">
        <v>0</v>
      </c>
    </row>
    <row r="926" spans="1:9" x14ac:dyDescent="0.25">
      <c r="A926" s="6">
        <v>43714</v>
      </c>
      <c r="B926">
        <v>5468.46</v>
      </c>
      <c r="C926" s="4">
        <v>349.33333333333331</v>
      </c>
      <c r="D926">
        <v>369</v>
      </c>
      <c r="E926">
        <v>10</v>
      </c>
      <c r="G926" s="4">
        <v>107.66666666666666</v>
      </c>
      <c r="H926">
        <v>119</v>
      </c>
      <c r="I926">
        <v>3</v>
      </c>
    </row>
    <row r="927" spans="1:9" x14ac:dyDescent="0.25">
      <c r="A927" s="6">
        <v>43717</v>
      </c>
      <c r="B927">
        <v>5602.24</v>
      </c>
      <c r="C927" s="4">
        <v>447.33333333333337</v>
      </c>
      <c r="D927">
        <v>612</v>
      </c>
      <c r="E927">
        <v>3</v>
      </c>
      <c r="G927" s="4">
        <v>129.33333333333331</v>
      </c>
      <c r="H927">
        <v>162</v>
      </c>
      <c r="I927">
        <v>1</v>
      </c>
    </row>
    <row r="928" spans="1:9" x14ac:dyDescent="0.25">
      <c r="A928" s="6">
        <v>43718</v>
      </c>
      <c r="B928">
        <v>5614.58</v>
      </c>
      <c r="C928" s="4">
        <v>442.33333333333337</v>
      </c>
      <c r="D928">
        <v>365</v>
      </c>
      <c r="E928">
        <v>6</v>
      </c>
      <c r="G928" s="4">
        <v>118.66666666666667</v>
      </c>
      <c r="H928">
        <v>81</v>
      </c>
      <c r="I928">
        <v>2</v>
      </c>
    </row>
    <row r="929" spans="1:9" x14ac:dyDescent="0.25">
      <c r="A929" s="6">
        <v>43719</v>
      </c>
      <c r="B929">
        <v>5566.41</v>
      </c>
      <c r="C929" s="4">
        <v>367</v>
      </c>
      <c r="D929">
        <v>144</v>
      </c>
      <c r="E929">
        <v>11</v>
      </c>
      <c r="G929" s="4">
        <v>101</v>
      </c>
      <c r="H929">
        <v>66</v>
      </c>
      <c r="I929">
        <v>3</v>
      </c>
    </row>
    <row r="930" spans="1:9" x14ac:dyDescent="0.25">
      <c r="A930" s="6">
        <v>43720</v>
      </c>
      <c r="B930">
        <v>5592.92</v>
      </c>
      <c r="C930" s="4">
        <v>234.66666666666666</v>
      </c>
      <c r="D930">
        <v>219</v>
      </c>
      <c r="E930">
        <v>7</v>
      </c>
      <c r="G930" s="4">
        <v>77</v>
      </c>
      <c r="H930">
        <v>93</v>
      </c>
      <c r="I930">
        <v>4</v>
      </c>
    </row>
    <row r="931" spans="1:9" x14ac:dyDescent="0.25">
      <c r="A931" s="6">
        <v>43724</v>
      </c>
      <c r="B931">
        <v>5627.24</v>
      </c>
      <c r="C931" s="4">
        <v>197</v>
      </c>
      <c r="D931">
        <v>253</v>
      </c>
      <c r="E931">
        <v>7</v>
      </c>
      <c r="G931" s="4">
        <v>67.666666666666657</v>
      </c>
      <c r="H931">
        <v>52</v>
      </c>
      <c r="I931">
        <v>1</v>
      </c>
    </row>
    <row r="932" spans="1:9" x14ac:dyDescent="0.25">
      <c r="A932" s="6">
        <v>43725</v>
      </c>
      <c r="B932">
        <v>5492.22</v>
      </c>
      <c r="C932" s="4">
        <v>155.66666666666666</v>
      </c>
      <c r="D932">
        <v>46</v>
      </c>
      <c r="E932">
        <v>37</v>
      </c>
      <c r="G932" s="4">
        <v>43</v>
      </c>
      <c r="H932">
        <v>7</v>
      </c>
      <c r="I932">
        <v>18</v>
      </c>
    </row>
    <row r="933" spans="1:9" x14ac:dyDescent="0.25">
      <c r="A933" s="6">
        <v>43726</v>
      </c>
      <c r="B933">
        <v>5485.88</v>
      </c>
      <c r="C933" s="4">
        <v>94.666666666666657</v>
      </c>
      <c r="D933">
        <v>59</v>
      </c>
      <c r="E933">
        <v>30</v>
      </c>
      <c r="G933" s="4">
        <v>13.666666666666668</v>
      </c>
      <c r="H933">
        <v>18</v>
      </c>
      <c r="I933">
        <v>17</v>
      </c>
    </row>
    <row r="934" spans="1:9" x14ac:dyDescent="0.25">
      <c r="A934" s="6">
        <v>43727</v>
      </c>
      <c r="B934">
        <v>5550.41</v>
      </c>
      <c r="C934" s="4">
        <v>40.666666666666671</v>
      </c>
      <c r="D934">
        <v>96</v>
      </c>
      <c r="E934">
        <v>12</v>
      </c>
      <c r="G934" s="4">
        <v>-1.3333333333333339</v>
      </c>
      <c r="H934">
        <v>17</v>
      </c>
      <c r="I934">
        <v>11</v>
      </c>
    </row>
    <row r="935" spans="1:9" x14ac:dyDescent="0.25">
      <c r="A935" s="6">
        <v>43728</v>
      </c>
      <c r="B935">
        <v>5556.48</v>
      </c>
      <c r="C935" s="4">
        <v>69.333333333333329</v>
      </c>
      <c r="D935">
        <v>116</v>
      </c>
      <c r="E935">
        <v>21</v>
      </c>
      <c r="G935" s="4">
        <v>7.6666666666666661</v>
      </c>
      <c r="H935">
        <v>22</v>
      </c>
      <c r="I935">
        <v>6</v>
      </c>
    </row>
    <row r="936" spans="1:9" x14ac:dyDescent="0.25">
      <c r="A936" s="6">
        <v>43731</v>
      </c>
      <c r="B936">
        <v>5501.21</v>
      </c>
      <c r="C936" s="4">
        <v>61</v>
      </c>
      <c r="D936">
        <v>82</v>
      </c>
      <c r="E936">
        <v>78</v>
      </c>
      <c r="G936" s="4">
        <v>-0.33333333333333215</v>
      </c>
      <c r="H936">
        <v>17</v>
      </c>
      <c r="I936">
        <v>40</v>
      </c>
    </row>
    <row r="937" spans="1:9" x14ac:dyDescent="0.25">
      <c r="A937" s="6">
        <v>43732</v>
      </c>
      <c r="B937">
        <v>5528.89</v>
      </c>
      <c r="C937" s="4">
        <v>38.666666666666664</v>
      </c>
      <c r="D937">
        <v>91</v>
      </c>
      <c r="E937">
        <v>74</v>
      </c>
      <c r="G937" s="4">
        <v>-9.6666666666666643</v>
      </c>
      <c r="H937">
        <v>17</v>
      </c>
      <c r="I937">
        <v>39</v>
      </c>
    </row>
    <row r="938" spans="1:9" x14ac:dyDescent="0.25">
      <c r="A938" s="6">
        <v>43733</v>
      </c>
      <c r="B938">
        <v>5421.62</v>
      </c>
      <c r="C938" s="4">
        <v>-56</v>
      </c>
      <c r="D938">
        <v>43</v>
      </c>
      <c r="E938">
        <v>232</v>
      </c>
      <c r="G938" s="4">
        <v>-35.666666666666671</v>
      </c>
      <c r="H938">
        <v>7</v>
      </c>
      <c r="I938">
        <v>69</v>
      </c>
    </row>
    <row r="939" spans="1:9" x14ac:dyDescent="0.25">
      <c r="A939" s="6">
        <v>43734</v>
      </c>
      <c r="B939">
        <v>5244.08</v>
      </c>
      <c r="C939" s="4">
        <v>-190.66666666666666</v>
      </c>
      <c r="D939">
        <v>16</v>
      </c>
      <c r="E939">
        <v>416</v>
      </c>
      <c r="G939" s="4">
        <v>-54.666666666666664</v>
      </c>
      <c r="H939">
        <v>13</v>
      </c>
      <c r="I939">
        <v>93</v>
      </c>
    </row>
    <row r="940" spans="1:9" x14ac:dyDescent="0.25">
      <c r="A940" s="6">
        <v>43735</v>
      </c>
      <c r="B940">
        <v>5291.44</v>
      </c>
      <c r="C940" s="4">
        <v>-215.66666666666669</v>
      </c>
      <c r="D940">
        <v>39</v>
      </c>
      <c r="E940">
        <v>97</v>
      </c>
      <c r="G940" s="4">
        <v>-60.000000000000007</v>
      </c>
      <c r="H940">
        <v>9</v>
      </c>
      <c r="I940">
        <v>47</v>
      </c>
    </row>
    <row r="941" spans="1:9" x14ac:dyDescent="0.25">
      <c r="A941" s="6">
        <v>43738</v>
      </c>
      <c r="B941">
        <v>5232.3900000000003</v>
      </c>
      <c r="C941" s="4">
        <v>-260.33333333333331</v>
      </c>
      <c r="D941">
        <v>20</v>
      </c>
      <c r="E941">
        <v>343</v>
      </c>
      <c r="G941" s="4">
        <v>-73.666666666666657</v>
      </c>
      <c r="H941">
        <v>4</v>
      </c>
      <c r="I941">
        <v>107</v>
      </c>
    </row>
    <row r="942" spans="1:9" x14ac:dyDescent="0.25">
      <c r="A942" s="6">
        <v>43746</v>
      </c>
      <c r="B942">
        <v>5237.18</v>
      </c>
      <c r="C942" s="4">
        <v>-211</v>
      </c>
      <c r="D942">
        <v>32</v>
      </c>
      <c r="E942">
        <v>284</v>
      </c>
      <c r="G942" s="4">
        <v>-72.666666666666657</v>
      </c>
      <c r="H942">
        <v>13</v>
      </c>
      <c r="I942">
        <v>90</v>
      </c>
    </row>
    <row r="943" spans="1:9" x14ac:dyDescent="0.25">
      <c r="A943" s="6">
        <v>43747</v>
      </c>
      <c r="B943">
        <v>5285.15</v>
      </c>
      <c r="C943" s="4">
        <v>-197</v>
      </c>
      <c r="D943">
        <v>42</v>
      </c>
      <c r="E943">
        <v>58</v>
      </c>
      <c r="G943" s="4">
        <v>-68</v>
      </c>
      <c r="H943">
        <v>18</v>
      </c>
      <c r="I943">
        <v>42</v>
      </c>
    </row>
    <row r="944" spans="1:9" x14ac:dyDescent="0.25">
      <c r="A944" s="6">
        <v>43748</v>
      </c>
      <c r="B944">
        <v>5366.93</v>
      </c>
      <c r="C944" s="4">
        <v>-69</v>
      </c>
      <c r="D944">
        <v>74</v>
      </c>
      <c r="E944">
        <v>13</v>
      </c>
      <c r="G944" s="4">
        <v>-31</v>
      </c>
      <c r="H944">
        <v>20</v>
      </c>
      <c r="I944">
        <v>12</v>
      </c>
    </row>
    <row r="945" spans="1:9" x14ac:dyDescent="0.25">
      <c r="A945" s="6">
        <v>43749</v>
      </c>
      <c r="B945">
        <v>5370.65</v>
      </c>
      <c r="C945" s="4">
        <v>20.666666666666664</v>
      </c>
      <c r="D945">
        <v>63</v>
      </c>
      <c r="E945">
        <v>46</v>
      </c>
      <c r="G945" s="4">
        <v>4.6666666666666679</v>
      </c>
      <c r="H945">
        <v>45</v>
      </c>
      <c r="I945">
        <v>15</v>
      </c>
    </row>
    <row r="946" spans="1:9" x14ac:dyDescent="0.25">
      <c r="A946" s="6">
        <v>43752</v>
      </c>
      <c r="B946">
        <v>5455.61</v>
      </c>
      <c r="C946" s="4">
        <v>54.666666666666671</v>
      </c>
      <c r="D946">
        <v>93</v>
      </c>
      <c r="E946">
        <v>7</v>
      </c>
      <c r="G946" s="4">
        <v>30.333333333333336</v>
      </c>
      <c r="H946">
        <v>56</v>
      </c>
      <c r="I946">
        <v>3</v>
      </c>
    </row>
    <row r="947" spans="1:9" x14ac:dyDescent="0.25">
      <c r="A947" s="6">
        <v>43753</v>
      </c>
      <c r="B947">
        <v>5375.53</v>
      </c>
      <c r="C947" s="4">
        <v>26.000000000000007</v>
      </c>
      <c r="D947">
        <v>62</v>
      </c>
      <c r="E947">
        <v>87</v>
      </c>
      <c r="G947" s="4">
        <v>27.333333333333332</v>
      </c>
      <c r="H947">
        <v>33</v>
      </c>
      <c r="I947">
        <v>34</v>
      </c>
    </row>
    <row r="948" spans="1:9" x14ac:dyDescent="0.25">
      <c r="A948" s="6">
        <v>43754</v>
      </c>
      <c r="B948">
        <v>5353.02</v>
      </c>
      <c r="C948" s="4">
        <v>-9.6666666666666714</v>
      </c>
      <c r="D948">
        <v>52</v>
      </c>
      <c r="E948">
        <v>142</v>
      </c>
      <c r="G948" s="4">
        <v>10.333333333333332</v>
      </c>
      <c r="H948">
        <v>28</v>
      </c>
      <c r="I948">
        <v>49</v>
      </c>
    </row>
    <row r="949" spans="1:9" x14ac:dyDescent="0.25">
      <c r="A949" s="6">
        <v>43755</v>
      </c>
      <c r="B949">
        <v>5347.27</v>
      </c>
      <c r="C949" s="4">
        <v>-63.666666666666671</v>
      </c>
      <c r="D949">
        <v>48</v>
      </c>
      <c r="E949">
        <v>124</v>
      </c>
      <c r="G949" s="4">
        <v>-13.666666666666668</v>
      </c>
      <c r="H949">
        <v>18</v>
      </c>
      <c r="I949">
        <v>37</v>
      </c>
    </row>
    <row r="950" spans="1:9" x14ac:dyDescent="0.25">
      <c r="A950" s="6">
        <v>43756</v>
      </c>
      <c r="B950">
        <v>5280.53</v>
      </c>
      <c r="C950" s="4">
        <v>-145</v>
      </c>
      <c r="D950">
        <v>41</v>
      </c>
      <c r="E950">
        <v>310</v>
      </c>
      <c r="G950" s="4">
        <v>-45.666666666666671</v>
      </c>
      <c r="H950">
        <v>6</v>
      </c>
      <c r="I950">
        <v>103</v>
      </c>
    </row>
    <row r="951" spans="1:9" x14ac:dyDescent="0.25">
      <c r="A951" s="6">
        <v>43759</v>
      </c>
      <c r="B951">
        <v>5247.3</v>
      </c>
      <c r="C951" s="4">
        <v>-194</v>
      </c>
      <c r="D951">
        <v>32</v>
      </c>
      <c r="E951">
        <v>269</v>
      </c>
      <c r="G951" s="4">
        <v>-56.666666666666664</v>
      </c>
      <c r="H951">
        <v>20</v>
      </c>
      <c r="I951">
        <v>74</v>
      </c>
    </row>
    <row r="952" spans="1:9" x14ac:dyDescent="0.25">
      <c r="A952" s="6">
        <v>43760</v>
      </c>
      <c r="B952">
        <v>5312.46</v>
      </c>
      <c r="C952" s="4">
        <v>-160.33333333333334</v>
      </c>
      <c r="D952">
        <v>50</v>
      </c>
      <c r="E952">
        <v>25</v>
      </c>
      <c r="G952" s="4">
        <v>-50</v>
      </c>
      <c r="H952">
        <v>26</v>
      </c>
      <c r="I952">
        <v>25</v>
      </c>
    </row>
    <row r="953" spans="1:9" x14ac:dyDescent="0.25">
      <c r="A953" s="6">
        <v>43761</v>
      </c>
      <c r="B953">
        <v>5269.72</v>
      </c>
      <c r="C953" s="4">
        <v>-116.66666666666666</v>
      </c>
      <c r="D953">
        <v>32</v>
      </c>
      <c r="E953">
        <v>170</v>
      </c>
      <c r="G953" s="4">
        <v>-36.333333333333329</v>
      </c>
      <c r="H953">
        <v>9</v>
      </c>
      <c r="I953">
        <v>65</v>
      </c>
    </row>
    <row r="954" spans="1:9" x14ac:dyDescent="0.25">
      <c r="A954" s="6">
        <v>43762</v>
      </c>
      <c r="B954">
        <v>5259.45</v>
      </c>
      <c r="C954" s="4">
        <v>-81.666666666666671</v>
      </c>
      <c r="D954">
        <v>35</v>
      </c>
      <c r="E954">
        <v>167</v>
      </c>
      <c r="G954" s="4">
        <v>-32.333333333333329</v>
      </c>
      <c r="H954">
        <v>17</v>
      </c>
      <c r="I954">
        <v>59</v>
      </c>
    </row>
    <row r="955" spans="1:9" x14ac:dyDescent="0.25">
      <c r="A955" s="6">
        <v>43763</v>
      </c>
      <c r="B955">
        <v>5300.09</v>
      </c>
      <c r="C955" s="4">
        <v>-90.333333333333343</v>
      </c>
      <c r="D955">
        <v>71</v>
      </c>
      <c r="E955">
        <v>72</v>
      </c>
      <c r="G955" s="4">
        <v>-32</v>
      </c>
      <c r="H955">
        <v>18</v>
      </c>
      <c r="I955">
        <v>16</v>
      </c>
    </row>
    <row r="956" spans="1:9" x14ac:dyDescent="0.25">
      <c r="A956" s="6">
        <v>43766</v>
      </c>
      <c r="B956">
        <v>5425.75</v>
      </c>
      <c r="C956" s="4">
        <v>-2.3333333333333428</v>
      </c>
      <c r="D956">
        <v>141</v>
      </c>
      <c r="E956">
        <v>15</v>
      </c>
      <c r="G956" s="4">
        <v>-6.6666666666666643</v>
      </c>
      <c r="H956">
        <v>27</v>
      </c>
      <c r="I956">
        <v>7</v>
      </c>
    </row>
    <row r="957" spans="1:9" x14ac:dyDescent="0.25">
      <c r="A957" s="6">
        <v>43767</v>
      </c>
      <c r="B957">
        <v>5366.75</v>
      </c>
      <c r="C957" s="4">
        <v>32.666666666666657</v>
      </c>
      <c r="D957">
        <v>83</v>
      </c>
      <c r="E957">
        <v>110</v>
      </c>
      <c r="G957" s="4">
        <v>6</v>
      </c>
      <c r="H957">
        <v>24</v>
      </c>
      <c r="I957">
        <v>28</v>
      </c>
    </row>
    <row r="958" spans="1:9" x14ac:dyDescent="0.25">
      <c r="A958" s="6">
        <v>43768</v>
      </c>
      <c r="B958">
        <v>5313.42</v>
      </c>
      <c r="C958" s="4">
        <v>-35</v>
      </c>
      <c r="D958">
        <v>70</v>
      </c>
      <c r="E958">
        <v>274</v>
      </c>
      <c r="G958" s="4">
        <v>-14.666666666666664</v>
      </c>
      <c r="H958">
        <v>21</v>
      </c>
      <c r="I958">
        <v>81</v>
      </c>
    </row>
    <row r="959" spans="1:9" x14ac:dyDescent="0.25">
      <c r="A959" s="6">
        <v>43769</v>
      </c>
      <c r="B959">
        <v>5253.88</v>
      </c>
      <c r="C959" s="4">
        <v>-189</v>
      </c>
      <c r="D959">
        <v>39</v>
      </c>
      <c r="E959">
        <v>375</v>
      </c>
      <c r="G959" s="4">
        <v>-38.333333333333336</v>
      </c>
      <c r="H959">
        <v>21</v>
      </c>
      <c r="I959">
        <v>72</v>
      </c>
    </row>
    <row r="960" spans="1:9" x14ac:dyDescent="0.25">
      <c r="A960" s="6">
        <v>43770</v>
      </c>
      <c r="B960">
        <v>5303.99</v>
      </c>
      <c r="C960" s="4">
        <v>-176</v>
      </c>
      <c r="D960">
        <v>69</v>
      </c>
      <c r="E960">
        <v>57</v>
      </c>
      <c r="G960" s="4">
        <v>-26.333333333333332</v>
      </c>
      <c r="H960">
        <v>47</v>
      </c>
      <c r="I960">
        <v>15</v>
      </c>
    </row>
    <row r="961" spans="1:9" x14ac:dyDescent="0.25">
      <c r="A961" s="6">
        <v>43773</v>
      </c>
      <c r="B961">
        <v>5337.08</v>
      </c>
      <c r="C961" s="4">
        <v>-115.00000000000001</v>
      </c>
      <c r="D961">
        <v>97</v>
      </c>
      <c r="E961">
        <v>118</v>
      </c>
      <c r="G961" s="4">
        <v>7.3333333333333357</v>
      </c>
      <c r="H961">
        <v>59</v>
      </c>
      <c r="I961">
        <v>18</v>
      </c>
    </row>
    <row r="962" spans="1:9" x14ac:dyDescent="0.25">
      <c r="A962" s="6">
        <v>43774</v>
      </c>
      <c r="B962">
        <v>5352.06</v>
      </c>
      <c r="C962" s="4">
        <v>-8.3333333333333286</v>
      </c>
      <c r="D962">
        <v>100</v>
      </c>
      <c r="E962">
        <v>116</v>
      </c>
      <c r="G962" s="4">
        <v>39</v>
      </c>
      <c r="H962">
        <v>53</v>
      </c>
      <c r="I962">
        <v>9</v>
      </c>
    </row>
    <row r="963" spans="1:9" x14ac:dyDescent="0.25">
      <c r="A963" s="6">
        <v>43775</v>
      </c>
      <c r="B963">
        <v>5304.84</v>
      </c>
      <c r="C963" s="4">
        <v>-76</v>
      </c>
      <c r="D963">
        <v>61</v>
      </c>
      <c r="E963">
        <v>252</v>
      </c>
      <c r="G963" s="4">
        <v>26.666666666666664</v>
      </c>
      <c r="H963">
        <v>31</v>
      </c>
      <c r="I963">
        <v>36</v>
      </c>
    </row>
    <row r="964" spans="1:9" x14ac:dyDescent="0.25">
      <c r="A964" s="6">
        <v>43776</v>
      </c>
      <c r="B964">
        <v>5340.17</v>
      </c>
      <c r="C964" s="4">
        <v>-75.666666666666671</v>
      </c>
      <c r="D964">
        <v>89</v>
      </c>
      <c r="E964">
        <v>109</v>
      </c>
      <c r="G964" s="4">
        <v>17</v>
      </c>
      <c r="H964">
        <v>39</v>
      </c>
      <c r="I964">
        <v>27</v>
      </c>
    </row>
    <row r="965" spans="1:9" x14ac:dyDescent="0.25">
      <c r="A965" s="6">
        <v>43777</v>
      </c>
      <c r="B965">
        <v>5321.78</v>
      </c>
      <c r="C965" s="4">
        <v>-103.66666666666666</v>
      </c>
      <c r="D965">
        <v>60</v>
      </c>
      <c r="E965">
        <v>160</v>
      </c>
      <c r="G965" s="4">
        <v>-2.3333333333333321</v>
      </c>
      <c r="H965">
        <v>21</v>
      </c>
      <c r="I965">
        <v>35</v>
      </c>
    </row>
    <row r="966" spans="1:9" x14ac:dyDescent="0.25">
      <c r="A966" s="6">
        <v>43780</v>
      </c>
      <c r="B966">
        <v>5183.57</v>
      </c>
      <c r="C966" s="4">
        <v>-205.33333333333334</v>
      </c>
      <c r="D966">
        <v>12</v>
      </c>
      <c r="E966">
        <v>508</v>
      </c>
      <c r="G966" s="4">
        <v>-39</v>
      </c>
      <c r="H966">
        <v>5</v>
      </c>
      <c r="I966">
        <v>120</v>
      </c>
    </row>
    <row r="967" spans="1:9" x14ac:dyDescent="0.25">
      <c r="A967" s="6">
        <v>43781</v>
      </c>
      <c r="B967">
        <v>5196.72</v>
      </c>
      <c r="C967" s="4">
        <v>-265.66666666666669</v>
      </c>
      <c r="D967">
        <v>51</v>
      </c>
      <c r="E967">
        <v>252</v>
      </c>
      <c r="G967" s="4">
        <v>-62.666666666666664</v>
      </c>
      <c r="H967">
        <v>15</v>
      </c>
      <c r="I967">
        <v>74</v>
      </c>
    </row>
    <row r="968" spans="1:9" x14ac:dyDescent="0.25">
      <c r="A968" s="6">
        <v>43782</v>
      </c>
      <c r="B968">
        <v>5181.49</v>
      </c>
      <c r="C968" s="4">
        <v>-338</v>
      </c>
      <c r="D968">
        <v>36</v>
      </c>
      <c r="E968">
        <v>353</v>
      </c>
      <c r="G968" s="4">
        <v>-85.333333333333329</v>
      </c>
      <c r="H968">
        <v>16</v>
      </c>
      <c r="I968">
        <v>98</v>
      </c>
    </row>
    <row r="969" spans="1:9" x14ac:dyDescent="0.25">
      <c r="A969" s="6">
        <v>43783</v>
      </c>
      <c r="B969">
        <v>5216.6400000000003</v>
      </c>
      <c r="C969" s="4">
        <v>-209.99999999999997</v>
      </c>
      <c r="D969">
        <v>55</v>
      </c>
      <c r="E969">
        <v>167</v>
      </c>
      <c r="G969" s="4">
        <v>-58.666666666666657</v>
      </c>
      <c r="H969">
        <v>28</v>
      </c>
      <c r="I969">
        <v>63</v>
      </c>
    </row>
    <row r="970" spans="1:9" x14ac:dyDescent="0.25">
      <c r="A970" s="6">
        <v>43784</v>
      </c>
      <c r="B970">
        <v>5152.5600000000004</v>
      </c>
      <c r="C970" s="4">
        <v>-282.66666666666663</v>
      </c>
      <c r="D970">
        <v>28</v>
      </c>
      <c r="E970">
        <v>447</v>
      </c>
      <c r="G970" s="4">
        <v>-73.666666666666671</v>
      </c>
      <c r="H970">
        <v>13</v>
      </c>
      <c r="I970">
        <v>117</v>
      </c>
    </row>
    <row r="971" spans="1:9" x14ac:dyDescent="0.25">
      <c r="A971" s="6">
        <v>43787</v>
      </c>
      <c r="B971">
        <v>5189.3500000000004</v>
      </c>
      <c r="C971" s="4">
        <v>-208.66666666666666</v>
      </c>
      <c r="D971">
        <v>53</v>
      </c>
      <c r="E971">
        <v>148</v>
      </c>
      <c r="G971" s="4">
        <v>-48</v>
      </c>
      <c r="H971">
        <v>18</v>
      </c>
      <c r="I971">
        <v>23</v>
      </c>
    </row>
    <row r="972" spans="1:9" x14ac:dyDescent="0.25">
      <c r="A972" s="6">
        <v>43788</v>
      </c>
      <c r="B972">
        <v>5286.15</v>
      </c>
      <c r="C972" s="4">
        <v>-139.66666666666666</v>
      </c>
      <c r="D972">
        <v>102</v>
      </c>
      <c r="E972">
        <v>7</v>
      </c>
      <c r="G972" s="4">
        <v>-26.333333333333336</v>
      </c>
      <c r="H972">
        <v>35</v>
      </c>
      <c r="I972">
        <v>5</v>
      </c>
    </row>
    <row r="973" spans="1:9" x14ac:dyDescent="0.25">
      <c r="A973" s="6">
        <v>43789</v>
      </c>
      <c r="B973">
        <v>5259.47</v>
      </c>
      <c r="C973" s="4">
        <v>-1.6666666666666714</v>
      </c>
      <c r="D973">
        <v>70</v>
      </c>
      <c r="E973">
        <v>75</v>
      </c>
      <c r="G973" s="4">
        <v>-1.3333333333333321</v>
      </c>
      <c r="H973">
        <v>18</v>
      </c>
      <c r="I973">
        <v>47</v>
      </c>
    </row>
    <row r="974" spans="1:9" x14ac:dyDescent="0.25">
      <c r="A974" s="6">
        <v>43790</v>
      </c>
      <c r="B974">
        <v>5250.67</v>
      </c>
      <c r="C974" s="4">
        <v>14.333333333333336</v>
      </c>
      <c r="D974">
        <v>55</v>
      </c>
      <c r="E974">
        <v>102</v>
      </c>
      <c r="G974" s="4">
        <v>-10.333333333333332</v>
      </c>
      <c r="H974">
        <v>15</v>
      </c>
      <c r="I974">
        <v>47</v>
      </c>
    </row>
    <row r="975" spans="1:9" x14ac:dyDescent="0.25">
      <c r="A975" s="6">
        <v>43791</v>
      </c>
      <c r="B975">
        <v>5181.1099999999997</v>
      </c>
      <c r="C975" s="4">
        <v>-65.333333333333343</v>
      </c>
      <c r="D975">
        <v>32</v>
      </c>
      <c r="E975">
        <v>176</v>
      </c>
      <c r="G975" s="4">
        <v>-35.333333333333336</v>
      </c>
      <c r="H975">
        <v>15</v>
      </c>
      <c r="I975">
        <v>60</v>
      </c>
    </row>
    <row r="976" spans="1:9" x14ac:dyDescent="0.25">
      <c r="A976" s="6">
        <v>43794</v>
      </c>
      <c r="B976">
        <v>5151.37</v>
      </c>
      <c r="C976" s="4">
        <v>-107.66666666666669</v>
      </c>
      <c r="D976">
        <v>65</v>
      </c>
      <c r="E976">
        <v>197</v>
      </c>
      <c r="G976" s="4">
        <v>-27.666666666666668</v>
      </c>
      <c r="H976">
        <v>29</v>
      </c>
      <c r="I976">
        <v>35</v>
      </c>
    </row>
    <row r="977" spans="1:9" x14ac:dyDescent="0.25">
      <c r="A977" s="6">
        <v>43795</v>
      </c>
      <c r="B977">
        <v>5147.7299999999996</v>
      </c>
      <c r="C977" s="4">
        <v>-137</v>
      </c>
      <c r="D977">
        <v>43</v>
      </c>
      <c r="E977">
        <v>178</v>
      </c>
      <c r="G977" s="4">
        <v>-22.333333333333332</v>
      </c>
      <c r="H977">
        <v>15</v>
      </c>
      <c r="I977">
        <v>31</v>
      </c>
    </row>
    <row r="978" spans="1:9" x14ac:dyDescent="0.25">
      <c r="A978" s="6">
        <v>43796</v>
      </c>
      <c r="B978">
        <v>5145.97</v>
      </c>
      <c r="C978" s="4">
        <v>-120</v>
      </c>
      <c r="D978">
        <v>57</v>
      </c>
      <c r="E978">
        <v>150</v>
      </c>
      <c r="G978" s="4">
        <v>-13</v>
      </c>
      <c r="H978">
        <v>13</v>
      </c>
      <c r="I978">
        <v>30</v>
      </c>
    </row>
    <row r="979" spans="1:9" x14ac:dyDescent="0.25">
      <c r="A979" s="6">
        <v>43797</v>
      </c>
      <c r="B979">
        <v>5131.13</v>
      </c>
      <c r="C979" s="4">
        <v>-134.66666666666666</v>
      </c>
      <c r="D979">
        <v>42</v>
      </c>
      <c r="E979">
        <v>218</v>
      </c>
      <c r="G979" s="4">
        <v>-22</v>
      </c>
      <c r="H979">
        <v>9</v>
      </c>
      <c r="I979">
        <v>42</v>
      </c>
    </row>
    <row r="980" spans="1:9" x14ac:dyDescent="0.25">
      <c r="A980" s="6">
        <v>43798</v>
      </c>
      <c r="B980">
        <v>5126.6099999999997</v>
      </c>
      <c r="C980" s="4">
        <v>-124.66666666666669</v>
      </c>
      <c r="D980">
        <v>47</v>
      </c>
      <c r="E980">
        <v>152</v>
      </c>
      <c r="G980" s="4">
        <v>-30.666666666666671</v>
      </c>
      <c r="H980">
        <v>13</v>
      </c>
      <c r="I980">
        <v>55</v>
      </c>
    </row>
    <row r="981" spans="1:9" x14ac:dyDescent="0.25">
      <c r="A981" s="6">
        <v>43801</v>
      </c>
      <c r="B981">
        <v>5137.78</v>
      </c>
      <c r="C981" s="4">
        <v>-119.33333333333334</v>
      </c>
      <c r="D981">
        <v>67</v>
      </c>
      <c r="E981">
        <v>144</v>
      </c>
      <c r="G981" s="4">
        <v>-35.333333333333336</v>
      </c>
      <c r="H981">
        <v>13</v>
      </c>
      <c r="I981">
        <v>44</v>
      </c>
    </row>
    <row r="982" spans="1:9" x14ac:dyDescent="0.25">
      <c r="A982" s="6">
        <v>43802</v>
      </c>
      <c r="B982">
        <v>5171.3599999999997</v>
      </c>
      <c r="C982" s="4">
        <v>-62.000000000000007</v>
      </c>
      <c r="D982">
        <v>74</v>
      </c>
      <c r="E982">
        <v>78</v>
      </c>
      <c r="G982" s="4">
        <v>-26.333333333333332</v>
      </c>
      <c r="H982">
        <v>26</v>
      </c>
      <c r="I982">
        <v>32</v>
      </c>
    </row>
    <row r="983" spans="1:9" x14ac:dyDescent="0.25">
      <c r="A983" s="6">
        <v>43803</v>
      </c>
      <c r="B983">
        <v>5179.6899999999996</v>
      </c>
      <c r="C983" s="4">
        <v>-28</v>
      </c>
      <c r="D983">
        <v>64</v>
      </c>
      <c r="E983">
        <v>67</v>
      </c>
      <c r="G983" s="4">
        <v>-21.000000000000004</v>
      </c>
      <c r="H983">
        <v>16</v>
      </c>
      <c r="I983">
        <v>42</v>
      </c>
    </row>
    <row r="984" spans="1:9" x14ac:dyDescent="0.25">
      <c r="A984" s="6">
        <v>43804</v>
      </c>
      <c r="B984">
        <v>5238.13</v>
      </c>
      <c r="C984" s="4">
        <v>33.333333333333329</v>
      </c>
      <c r="D984">
        <v>115</v>
      </c>
      <c r="E984">
        <v>8</v>
      </c>
      <c r="G984" s="4">
        <v>-0.6666666666666643</v>
      </c>
      <c r="H984">
        <v>35</v>
      </c>
      <c r="I984">
        <v>5</v>
      </c>
    </row>
    <row r="985" spans="1:9" x14ac:dyDescent="0.25">
      <c r="A985" s="6">
        <v>43805</v>
      </c>
      <c r="B985">
        <v>5275.51</v>
      </c>
      <c r="C985" s="4">
        <v>95.333333333333329</v>
      </c>
      <c r="D985">
        <v>190</v>
      </c>
      <c r="E985">
        <v>8</v>
      </c>
      <c r="G985" s="4">
        <v>16</v>
      </c>
      <c r="H985">
        <v>48</v>
      </c>
      <c r="I985">
        <v>4</v>
      </c>
    </row>
    <row r="986" spans="1:9" x14ac:dyDescent="0.25">
      <c r="A986" s="6">
        <v>43808</v>
      </c>
      <c r="B986">
        <v>5294.28</v>
      </c>
      <c r="C986" s="4">
        <v>153.66666666666666</v>
      </c>
      <c r="D986">
        <v>189</v>
      </c>
      <c r="E986">
        <v>17</v>
      </c>
      <c r="G986" s="4">
        <v>35.333333333333336</v>
      </c>
      <c r="H986">
        <v>47</v>
      </c>
      <c r="I986">
        <v>15</v>
      </c>
    </row>
    <row r="987" spans="1:9" x14ac:dyDescent="0.25">
      <c r="A987" s="6">
        <v>43809</v>
      </c>
      <c r="B987">
        <v>5326.36</v>
      </c>
      <c r="C987" s="4">
        <v>183.66666666666666</v>
      </c>
      <c r="D987">
        <v>224</v>
      </c>
      <c r="E987">
        <v>27</v>
      </c>
      <c r="G987" s="4">
        <v>35.333333333333329</v>
      </c>
      <c r="H987">
        <v>48</v>
      </c>
      <c r="I987">
        <v>18</v>
      </c>
    </row>
    <row r="988" spans="1:9" x14ac:dyDescent="0.25">
      <c r="A988" s="6">
        <v>43810</v>
      </c>
      <c r="B988">
        <v>5304.88</v>
      </c>
      <c r="C988" s="4">
        <v>153.66666666666666</v>
      </c>
      <c r="D988">
        <v>129</v>
      </c>
      <c r="E988">
        <v>37</v>
      </c>
      <c r="G988" s="4">
        <v>29.666666666666671</v>
      </c>
      <c r="H988">
        <v>41</v>
      </c>
      <c r="I988">
        <v>14</v>
      </c>
    </row>
    <row r="989" spans="1:9" x14ac:dyDescent="0.25">
      <c r="A989" s="6">
        <v>43811</v>
      </c>
      <c r="B989">
        <v>5304.42</v>
      </c>
      <c r="C989" s="4">
        <v>116.66666666666666</v>
      </c>
      <c r="D989">
        <v>135</v>
      </c>
      <c r="E989">
        <v>74</v>
      </c>
      <c r="G989" s="4">
        <v>24.333333333333336</v>
      </c>
      <c r="H989">
        <v>32</v>
      </c>
      <c r="I989">
        <v>16</v>
      </c>
    </row>
    <row r="990" spans="1:9" x14ac:dyDescent="0.25">
      <c r="A990" s="6">
        <v>43812</v>
      </c>
      <c r="B990">
        <v>5375.98</v>
      </c>
      <c r="C990" s="4">
        <v>125</v>
      </c>
      <c r="D990">
        <v>233</v>
      </c>
      <c r="E990">
        <v>11</v>
      </c>
      <c r="G990" s="4">
        <v>46.333333333333336</v>
      </c>
      <c r="H990">
        <v>99</v>
      </c>
      <c r="I990">
        <v>3</v>
      </c>
    </row>
    <row r="991" spans="1:9" x14ac:dyDescent="0.25">
      <c r="A991" s="6">
        <v>43815</v>
      </c>
      <c r="B991">
        <v>5476.99</v>
      </c>
      <c r="C991" s="4">
        <v>239.33333333333334</v>
      </c>
      <c r="D991">
        <v>444</v>
      </c>
      <c r="E991">
        <v>9</v>
      </c>
      <c r="G991" s="4">
        <v>77.333333333333343</v>
      </c>
      <c r="H991">
        <v>123</v>
      </c>
      <c r="I991">
        <v>3</v>
      </c>
    </row>
    <row r="992" spans="1:9" x14ac:dyDescent="0.25">
      <c r="A992" s="6">
        <v>43816</v>
      </c>
      <c r="B992">
        <v>5545.62</v>
      </c>
      <c r="C992" s="4">
        <v>392</v>
      </c>
      <c r="D992">
        <v>521</v>
      </c>
      <c r="E992">
        <v>2</v>
      </c>
      <c r="G992" s="4">
        <v>129</v>
      </c>
      <c r="H992">
        <v>171</v>
      </c>
      <c r="I992">
        <v>0</v>
      </c>
    </row>
    <row r="993" spans="1:9" x14ac:dyDescent="0.25">
      <c r="A993" s="6">
        <v>43817</v>
      </c>
      <c r="B993">
        <v>5543.79</v>
      </c>
      <c r="C993" s="4">
        <v>418.66666666666669</v>
      </c>
      <c r="D993">
        <v>303</v>
      </c>
      <c r="E993">
        <v>1</v>
      </c>
      <c r="G993" s="4">
        <v>123</v>
      </c>
      <c r="H993">
        <v>82</v>
      </c>
      <c r="I993">
        <v>4</v>
      </c>
    </row>
    <row r="994" spans="1:9" x14ac:dyDescent="0.25">
      <c r="A994" s="6">
        <v>43818</v>
      </c>
      <c r="B994">
        <v>5568.11</v>
      </c>
      <c r="C994" s="4">
        <v>419.33333333333331</v>
      </c>
      <c r="D994">
        <v>440</v>
      </c>
      <c r="E994">
        <v>3</v>
      </c>
      <c r="G994" s="4">
        <v>106.66666666666667</v>
      </c>
      <c r="H994">
        <v>77</v>
      </c>
      <c r="I994">
        <v>6</v>
      </c>
    </row>
    <row r="995" spans="1:9" x14ac:dyDescent="0.25">
      <c r="A995" s="6">
        <v>43819</v>
      </c>
      <c r="B995">
        <v>5501.16</v>
      </c>
      <c r="C995" s="4">
        <v>282.33333333333337</v>
      </c>
      <c r="D995">
        <v>120</v>
      </c>
      <c r="E995">
        <v>12</v>
      </c>
      <c r="G995" s="4">
        <v>64.333333333333329</v>
      </c>
      <c r="H995">
        <v>51</v>
      </c>
      <c r="I995">
        <v>7</v>
      </c>
    </row>
    <row r="996" spans="1:9" x14ac:dyDescent="0.25">
      <c r="A996" s="6">
        <v>43822</v>
      </c>
      <c r="B996">
        <v>5377.09</v>
      </c>
      <c r="C996" s="4">
        <v>175.33333333333331</v>
      </c>
      <c r="D996">
        <v>36</v>
      </c>
      <c r="E996">
        <v>55</v>
      </c>
      <c r="G996" s="4">
        <v>39.333333333333336</v>
      </c>
      <c r="H996">
        <v>17</v>
      </c>
      <c r="I996">
        <v>14</v>
      </c>
    </row>
    <row r="997" spans="1:9" x14ac:dyDescent="0.25">
      <c r="A997" s="6">
        <v>43823</v>
      </c>
      <c r="B997">
        <v>5471.74</v>
      </c>
      <c r="C997" s="4">
        <v>67</v>
      </c>
      <c r="D997">
        <v>127</v>
      </c>
      <c r="E997">
        <v>15</v>
      </c>
      <c r="G997" s="4">
        <v>24</v>
      </c>
      <c r="H997">
        <v>31</v>
      </c>
      <c r="I997">
        <v>6</v>
      </c>
    </row>
    <row r="998" spans="1:9" x14ac:dyDescent="0.25">
      <c r="A998" s="6">
        <v>43824</v>
      </c>
      <c r="B998">
        <v>5504.42</v>
      </c>
      <c r="C998" s="4">
        <v>59.000000000000007</v>
      </c>
      <c r="D998">
        <v>112</v>
      </c>
      <c r="E998">
        <v>28</v>
      </c>
      <c r="G998" s="4">
        <v>18.666666666666668</v>
      </c>
      <c r="H998">
        <v>35</v>
      </c>
      <c r="I998">
        <v>7</v>
      </c>
    </row>
    <row r="999" spans="1:9" x14ac:dyDescent="0.25">
      <c r="A999" s="6">
        <v>43825</v>
      </c>
      <c r="B999">
        <v>5543.66</v>
      </c>
      <c r="C999" s="4">
        <v>113.33333333333333</v>
      </c>
      <c r="D999">
        <v>162</v>
      </c>
      <c r="E999">
        <v>18</v>
      </c>
      <c r="G999" s="4">
        <v>36</v>
      </c>
      <c r="H999">
        <v>58</v>
      </c>
      <c r="I999">
        <v>3</v>
      </c>
    </row>
    <row r="1000" spans="1:9" x14ac:dyDescent="0.25">
      <c r="A1000" s="6">
        <v>43826</v>
      </c>
      <c r="B1000">
        <v>5498.93</v>
      </c>
      <c r="C1000" s="4">
        <v>97.666666666666671</v>
      </c>
      <c r="D1000">
        <v>97</v>
      </c>
      <c r="E1000">
        <v>32</v>
      </c>
      <c r="G1000" s="4">
        <v>42.333333333333336</v>
      </c>
      <c r="H1000">
        <v>49</v>
      </c>
      <c r="I1000">
        <v>5</v>
      </c>
    </row>
    <row r="1001" spans="1:9" x14ac:dyDescent="0.25">
      <c r="A1001" s="6">
        <v>43829</v>
      </c>
      <c r="B1001">
        <v>5530</v>
      </c>
      <c r="C1001" s="4">
        <v>123.66666666666667</v>
      </c>
      <c r="D1001">
        <v>192</v>
      </c>
      <c r="E1001">
        <v>30</v>
      </c>
      <c r="G1001" s="4">
        <v>68.333333333333329</v>
      </c>
      <c r="H1001">
        <v>110</v>
      </c>
      <c r="I1001">
        <v>4</v>
      </c>
    </row>
    <row r="1002" spans="1:9" x14ac:dyDescent="0.25">
      <c r="A1002" s="6">
        <v>43830</v>
      </c>
      <c r="B1002">
        <v>5567.03</v>
      </c>
      <c r="C1002" s="4">
        <v>141.33333333333334</v>
      </c>
      <c r="D1002">
        <v>213</v>
      </c>
      <c r="E1002">
        <v>16</v>
      </c>
      <c r="G1002" s="4">
        <v>78</v>
      </c>
      <c r="H1002">
        <v>84</v>
      </c>
      <c r="I1002">
        <v>0</v>
      </c>
    </row>
    <row r="1003" spans="1:9" x14ac:dyDescent="0.25">
      <c r="A1003" s="6">
        <v>43832</v>
      </c>
      <c r="B1003">
        <v>5676.56</v>
      </c>
      <c r="C1003" s="4">
        <v>252.66666666666669</v>
      </c>
      <c r="D1003">
        <v>401</v>
      </c>
      <c r="E1003">
        <v>2</v>
      </c>
      <c r="G1003" s="4">
        <v>117.33333333333334</v>
      </c>
      <c r="H1003">
        <v>162</v>
      </c>
      <c r="I1003">
        <v>0</v>
      </c>
    </row>
    <row r="1004" spans="1:9" x14ac:dyDescent="0.25">
      <c r="A1004" s="6">
        <v>43833</v>
      </c>
      <c r="B1004">
        <v>5706.04</v>
      </c>
      <c r="C1004" s="4">
        <v>313</v>
      </c>
      <c r="D1004">
        <v>346</v>
      </c>
      <c r="E1004">
        <v>3</v>
      </c>
      <c r="G1004" s="4">
        <v>115</v>
      </c>
      <c r="H1004">
        <v>103</v>
      </c>
      <c r="I1004">
        <v>4</v>
      </c>
    </row>
    <row r="1005" spans="1:9" x14ac:dyDescent="0.25">
      <c r="A1005" s="6">
        <v>43836</v>
      </c>
      <c r="B1005">
        <v>5764.73</v>
      </c>
      <c r="C1005" s="4">
        <v>368.33333333333331</v>
      </c>
      <c r="D1005">
        <v>370</v>
      </c>
      <c r="E1005">
        <v>7</v>
      </c>
      <c r="G1005" s="4">
        <v>112</v>
      </c>
      <c r="H1005">
        <v>84</v>
      </c>
      <c r="I1005">
        <v>9</v>
      </c>
    </row>
    <row r="1006" spans="1:9" x14ac:dyDescent="0.25">
      <c r="A1006" s="6">
        <v>43837</v>
      </c>
      <c r="B1006">
        <v>5852.36</v>
      </c>
      <c r="C1006" s="4">
        <v>400.33333333333331</v>
      </c>
      <c r="D1006">
        <v>496</v>
      </c>
      <c r="E1006">
        <v>1</v>
      </c>
      <c r="G1006" s="4">
        <v>91</v>
      </c>
      <c r="H1006">
        <v>101</v>
      </c>
      <c r="I1006">
        <v>2</v>
      </c>
    </row>
    <row r="1007" spans="1:9" x14ac:dyDescent="0.25">
      <c r="A1007" s="6">
        <v>43838</v>
      </c>
      <c r="B1007">
        <v>5772.47</v>
      </c>
      <c r="C1007" s="4">
        <v>330.33333333333337</v>
      </c>
      <c r="D1007">
        <v>144</v>
      </c>
      <c r="E1007">
        <v>11</v>
      </c>
      <c r="G1007" s="4">
        <v>65.666666666666671</v>
      </c>
      <c r="H1007">
        <v>30</v>
      </c>
      <c r="I1007">
        <v>7</v>
      </c>
    </row>
    <row r="1008" spans="1:9" x14ac:dyDescent="0.25">
      <c r="A1008" s="6">
        <v>43839</v>
      </c>
      <c r="B1008">
        <v>5864.18</v>
      </c>
      <c r="C1008" s="4">
        <v>293.33333333333331</v>
      </c>
      <c r="D1008">
        <v>254</v>
      </c>
      <c r="E1008">
        <v>2</v>
      </c>
      <c r="G1008" s="4">
        <v>60.999999999999993</v>
      </c>
      <c r="H1008">
        <v>62</v>
      </c>
      <c r="I1008">
        <v>1</v>
      </c>
    </row>
    <row r="1009" spans="1:9" x14ac:dyDescent="0.25">
      <c r="A1009" s="6">
        <v>43840</v>
      </c>
      <c r="B1009">
        <v>5851.89</v>
      </c>
      <c r="C1009" s="4">
        <v>186</v>
      </c>
      <c r="D1009">
        <v>174</v>
      </c>
      <c r="E1009">
        <v>1</v>
      </c>
      <c r="G1009" s="4">
        <v>39.333333333333336</v>
      </c>
      <c r="H1009">
        <v>41</v>
      </c>
      <c r="I1009">
        <v>7</v>
      </c>
    </row>
    <row r="1010" spans="1:9" x14ac:dyDescent="0.25">
      <c r="A1010" s="6">
        <v>43843</v>
      </c>
      <c r="B1010">
        <v>5926.72</v>
      </c>
      <c r="C1010" s="4">
        <v>238.33333333333334</v>
      </c>
      <c r="D1010">
        <v>295</v>
      </c>
      <c r="E1010">
        <v>5</v>
      </c>
      <c r="G1010" s="4">
        <v>51.666666666666664</v>
      </c>
      <c r="H1010">
        <v>65</v>
      </c>
      <c r="I1010">
        <v>5</v>
      </c>
    </row>
    <row r="1011" spans="1:9" x14ac:dyDescent="0.25">
      <c r="A1011" s="6">
        <v>43844</v>
      </c>
      <c r="B1011">
        <v>5914.11</v>
      </c>
      <c r="C1011" s="4">
        <v>212.66666666666666</v>
      </c>
      <c r="D1011">
        <v>181</v>
      </c>
      <c r="E1011">
        <v>6</v>
      </c>
      <c r="G1011" s="4">
        <v>41.333333333333329</v>
      </c>
      <c r="H1011">
        <v>37</v>
      </c>
      <c r="I1011">
        <v>7</v>
      </c>
    </row>
    <row r="1012" spans="1:9" x14ac:dyDescent="0.25">
      <c r="A1012" s="6">
        <v>43845</v>
      </c>
      <c r="B1012">
        <v>5913.52</v>
      </c>
      <c r="C1012" s="4">
        <v>202.33333333333331</v>
      </c>
      <c r="D1012">
        <v>159</v>
      </c>
      <c r="E1012">
        <v>17</v>
      </c>
      <c r="G1012" s="4">
        <v>32.666666666666664</v>
      </c>
      <c r="H1012">
        <v>27</v>
      </c>
      <c r="I1012">
        <v>19</v>
      </c>
    </row>
    <row r="1013" spans="1:9" x14ac:dyDescent="0.25">
      <c r="A1013" s="6">
        <v>43846</v>
      </c>
      <c r="B1013">
        <v>5902.13</v>
      </c>
      <c r="C1013" s="4">
        <v>138</v>
      </c>
      <c r="D1013">
        <v>130</v>
      </c>
      <c r="E1013">
        <v>33</v>
      </c>
      <c r="G1013" s="4">
        <v>9.6666666666666679</v>
      </c>
      <c r="H1013">
        <v>26</v>
      </c>
      <c r="I1013">
        <v>35</v>
      </c>
    </row>
    <row r="1014" spans="1:9" x14ac:dyDescent="0.25">
      <c r="A1014" s="6">
        <v>43847</v>
      </c>
      <c r="B1014">
        <v>5879.41</v>
      </c>
      <c r="C1014" s="4">
        <v>94.333333333333343</v>
      </c>
      <c r="D1014">
        <v>105</v>
      </c>
      <c r="E1014">
        <v>61</v>
      </c>
      <c r="G1014" s="4">
        <v>2</v>
      </c>
      <c r="H1014">
        <v>37</v>
      </c>
      <c r="I1014">
        <v>30</v>
      </c>
    </row>
    <row r="1015" spans="1:9" x14ac:dyDescent="0.25">
      <c r="A1015" s="6">
        <v>43850</v>
      </c>
      <c r="B1015">
        <v>5954.87</v>
      </c>
      <c r="C1015" s="4">
        <v>94.333333333333343</v>
      </c>
      <c r="D1015">
        <v>182</v>
      </c>
      <c r="E1015">
        <v>40</v>
      </c>
      <c r="G1015" s="4">
        <v>14.333333333333332</v>
      </c>
      <c r="H1015">
        <v>62</v>
      </c>
      <c r="I1015">
        <v>17</v>
      </c>
    </row>
    <row r="1016" spans="1:9" x14ac:dyDescent="0.25">
      <c r="A1016" s="6">
        <v>43851</v>
      </c>
      <c r="B1016">
        <v>5901.86</v>
      </c>
      <c r="C1016" s="4">
        <v>57</v>
      </c>
      <c r="D1016">
        <v>121</v>
      </c>
      <c r="E1016">
        <v>136</v>
      </c>
      <c r="G1016" s="4">
        <v>-0.6666666666666643</v>
      </c>
      <c r="H1016">
        <v>25</v>
      </c>
      <c r="I1016">
        <v>79</v>
      </c>
    </row>
    <row r="1017" spans="1:9" x14ac:dyDescent="0.25">
      <c r="A1017" s="6">
        <v>43852</v>
      </c>
      <c r="B1017">
        <v>5919.59</v>
      </c>
      <c r="C1017" s="4">
        <v>37.666666666666657</v>
      </c>
      <c r="D1017">
        <v>116</v>
      </c>
      <c r="E1017">
        <v>130</v>
      </c>
      <c r="G1017" s="4">
        <v>-5</v>
      </c>
      <c r="H1017">
        <v>35</v>
      </c>
      <c r="I1017">
        <v>41</v>
      </c>
    </row>
    <row r="1018" spans="1:9" x14ac:dyDescent="0.25">
      <c r="A1018" s="6">
        <v>43853</v>
      </c>
      <c r="B1018">
        <v>5699.01</v>
      </c>
      <c r="C1018" s="4">
        <v>-139</v>
      </c>
      <c r="D1018">
        <v>31</v>
      </c>
      <c r="E1018">
        <v>419</v>
      </c>
      <c r="G1018" s="4">
        <v>-69</v>
      </c>
      <c r="H1018">
        <v>9</v>
      </c>
      <c r="I1018">
        <v>156</v>
      </c>
    </row>
    <row r="1019" spans="1:9" x14ac:dyDescent="0.25">
      <c r="A1019" s="6">
        <v>43864</v>
      </c>
      <c r="B1019">
        <v>5200.16</v>
      </c>
      <c r="C1019" s="4">
        <v>-360</v>
      </c>
      <c r="D1019">
        <v>27</v>
      </c>
      <c r="E1019">
        <v>705</v>
      </c>
      <c r="G1019" s="4">
        <v>-125</v>
      </c>
      <c r="H1019">
        <v>4</v>
      </c>
      <c r="I1019">
        <v>226</v>
      </c>
    </row>
    <row r="1020" spans="1:9" x14ac:dyDescent="0.25">
      <c r="A1020" s="6">
        <v>43865</v>
      </c>
      <c r="B1020">
        <v>5212.1000000000004</v>
      </c>
      <c r="C1020" s="4">
        <v>-515.33333333333326</v>
      </c>
      <c r="D1020">
        <v>30</v>
      </c>
      <c r="E1020">
        <v>510</v>
      </c>
      <c r="G1020" s="4">
        <v>-149.66666666666666</v>
      </c>
      <c r="H1020">
        <v>6</v>
      </c>
      <c r="I1020">
        <v>86</v>
      </c>
    </row>
    <row r="1021" spans="1:9" x14ac:dyDescent="0.25">
      <c r="A1021" s="6">
        <v>43866</v>
      </c>
      <c r="B1021">
        <v>5348.34</v>
      </c>
      <c r="C1021" s="4">
        <v>-374.66666666666669</v>
      </c>
      <c r="D1021">
        <v>55</v>
      </c>
      <c r="E1021">
        <v>21</v>
      </c>
      <c r="G1021" s="4">
        <v>-95.666666666666671</v>
      </c>
      <c r="H1021">
        <v>20</v>
      </c>
      <c r="I1021">
        <v>5</v>
      </c>
    </row>
    <row r="1022" spans="1:9" x14ac:dyDescent="0.25">
      <c r="A1022" s="6">
        <v>43867</v>
      </c>
      <c r="B1022">
        <v>5515.64</v>
      </c>
      <c r="C1022" s="4">
        <v>-122.33333333333331</v>
      </c>
      <c r="D1022">
        <v>84</v>
      </c>
      <c r="E1022">
        <v>5</v>
      </c>
      <c r="G1022" s="4">
        <v>-12.333333333333332</v>
      </c>
      <c r="H1022">
        <v>30</v>
      </c>
      <c r="I1022">
        <v>2</v>
      </c>
    </row>
    <row r="1023" spans="1:9" x14ac:dyDescent="0.25">
      <c r="A1023" s="6">
        <v>43868</v>
      </c>
      <c r="B1023">
        <v>5583.6</v>
      </c>
      <c r="C1023" s="4">
        <v>56.666666666666664</v>
      </c>
      <c r="D1023">
        <v>72</v>
      </c>
      <c r="E1023">
        <v>15</v>
      </c>
      <c r="G1023" s="4">
        <v>18</v>
      </c>
      <c r="H1023">
        <v>19</v>
      </c>
      <c r="I1023">
        <v>8</v>
      </c>
    </row>
    <row r="1024" spans="1:9" x14ac:dyDescent="0.25">
      <c r="A1024" s="6">
        <v>43871</v>
      </c>
      <c r="B1024">
        <v>5661.56</v>
      </c>
      <c r="C1024" s="4">
        <v>64.666666666666657</v>
      </c>
      <c r="D1024">
        <v>58</v>
      </c>
      <c r="E1024">
        <v>0</v>
      </c>
      <c r="G1024" s="4">
        <v>16.666666666666668</v>
      </c>
      <c r="H1024">
        <v>14</v>
      </c>
      <c r="I1024">
        <v>3</v>
      </c>
    </row>
    <row r="1025" spans="1:9" x14ac:dyDescent="0.25">
      <c r="A1025" s="6">
        <v>43872</v>
      </c>
      <c r="B1025">
        <v>5623.26</v>
      </c>
      <c r="C1025" s="4">
        <v>47.666666666666664</v>
      </c>
      <c r="D1025">
        <v>29</v>
      </c>
      <c r="E1025">
        <v>1</v>
      </c>
      <c r="G1025" s="4">
        <v>9</v>
      </c>
      <c r="H1025">
        <v>5</v>
      </c>
      <c r="I1025">
        <v>0</v>
      </c>
    </row>
    <row r="1026" spans="1:9" x14ac:dyDescent="0.25">
      <c r="A1026" s="6">
        <v>43873</v>
      </c>
      <c r="B1026">
        <v>5754.26</v>
      </c>
      <c r="C1026" s="4">
        <v>54.333333333333336</v>
      </c>
      <c r="D1026">
        <v>78</v>
      </c>
      <c r="E1026">
        <v>1</v>
      </c>
      <c r="G1026" s="4">
        <v>11.333333333333334</v>
      </c>
      <c r="H1026">
        <v>18</v>
      </c>
      <c r="I1026">
        <v>0</v>
      </c>
    </row>
    <row r="1027" spans="1:9" x14ac:dyDescent="0.25">
      <c r="A1027" s="6">
        <v>43874</v>
      </c>
      <c r="B1027">
        <v>5707.53</v>
      </c>
      <c r="C1027" s="4">
        <v>47.333333333333336</v>
      </c>
      <c r="D1027">
        <v>40</v>
      </c>
      <c r="E1027">
        <v>3</v>
      </c>
      <c r="G1027" s="4">
        <v>10.666666666666666</v>
      </c>
      <c r="H1027">
        <v>12</v>
      </c>
      <c r="I1027">
        <v>3</v>
      </c>
    </row>
    <row r="1028" spans="1:9" x14ac:dyDescent="0.25">
      <c r="A1028" s="6">
        <v>43875</v>
      </c>
      <c r="B1028">
        <v>5727.83</v>
      </c>
      <c r="C1028" s="4">
        <v>55.666666666666664</v>
      </c>
      <c r="D1028">
        <v>55</v>
      </c>
      <c r="E1028">
        <v>2</v>
      </c>
      <c r="G1028" s="4">
        <v>13</v>
      </c>
      <c r="H1028">
        <v>14</v>
      </c>
      <c r="I1028">
        <v>2</v>
      </c>
    </row>
    <row r="1029" spans="1:9" x14ac:dyDescent="0.25">
      <c r="A1029" s="6">
        <v>43878</v>
      </c>
      <c r="B1029">
        <v>5936.48</v>
      </c>
      <c r="C1029" s="4">
        <v>75.666666666666657</v>
      </c>
      <c r="D1029">
        <v>137</v>
      </c>
      <c r="E1029">
        <v>0</v>
      </c>
      <c r="G1029" s="4">
        <v>17</v>
      </c>
      <c r="H1029">
        <v>30</v>
      </c>
      <c r="I1029">
        <v>0</v>
      </c>
    </row>
    <row r="1030" spans="1:9" x14ac:dyDescent="0.25">
      <c r="A1030" s="6">
        <v>43879</v>
      </c>
      <c r="B1030">
        <v>6072.19</v>
      </c>
      <c r="C1030" s="4">
        <v>120</v>
      </c>
      <c r="D1030">
        <v>170</v>
      </c>
      <c r="E1030">
        <v>0</v>
      </c>
      <c r="G1030" s="4">
        <v>22.333333333333332</v>
      </c>
      <c r="H1030">
        <v>25</v>
      </c>
      <c r="I1030">
        <v>0</v>
      </c>
    </row>
    <row r="1031" spans="1:9" x14ac:dyDescent="0.25">
      <c r="A1031" s="6">
        <v>43880</v>
      </c>
      <c r="B1031">
        <v>6018.05</v>
      </c>
      <c r="C1031" s="4">
        <v>131.33333333333331</v>
      </c>
      <c r="D1031">
        <v>88</v>
      </c>
      <c r="E1031">
        <v>1</v>
      </c>
      <c r="G1031" s="4">
        <v>24.333333333333332</v>
      </c>
      <c r="H1031">
        <v>18</v>
      </c>
      <c r="I1031">
        <v>0</v>
      </c>
    </row>
    <row r="1032" spans="1:9" x14ac:dyDescent="0.25">
      <c r="A1032" s="6">
        <v>43881</v>
      </c>
      <c r="B1032">
        <v>6134.39</v>
      </c>
      <c r="C1032" s="4">
        <v>137</v>
      </c>
      <c r="D1032">
        <v>155</v>
      </c>
      <c r="E1032">
        <v>1</v>
      </c>
      <c r="G1032" s="4">
        <v>28</v>
      </c>
      <c r="H1032">
        <v>41</v>
      </c>
      <c r="I1032">
        <v>0</v>
      </c>
    </row>
    <row r="1033" spans="1:9" x14ac:dyDescent="0.25">
      <c r="A1033" s="6">
        <v>43882</v>
      </c>
      <c r="B1033">
        <v>6243.48</v>
      </c>
      <c r="C1033" s="4">
        <v>144</v>
      </c>
      <c r="D1033">
        <v>191</v>
      </c>
      <c r="E1033">
        <v>0</v>
      </c>
      <c r="G1033" s="4">
        <v>36.666666666666664</v>
      </c>
      <c r="H1033">
        <v>51</v>
      </c>
      <c r="I1033">
        <v>0</v>
      </c>
    </row>
    <row r="1034" spans="1:9" x14ac:dyDescent="0.25">
      <c r="A1034" s="6">
        <v>43885</v>
      </c>
      <c r="B1034">
        <v>6380.41</v>
      </c>
      <c r="C1034" s="4">
        <v>215</v>
      </c>
      <c r="D1034">
        <v>302</v>
      </c>
      <c r="E1034">
        <v>2</v>
      </c>
      <c r="G1034" s="4">
        <v>49</v>
      </c>
      <c r="H1034">
        <v>55</v>
      </c>
      <c r="I1034">
        <v>0</v>
      </c>
    </row>
    <row r="1035" spans="1:9" x14ac:dyDescent="0.25">
      <c r="A1035" s="6">
        <v>43886</v>
      </c>
      <c r="B1035">
        <v>6407.14</v>
      </c>
      <c r="C1035" s="4">
        <v>231</v>
      </c>
      <c r="D1035">
        <v>204</v>
      </c>
      <c r="E1035">
        <v>2</v>
      </c>
      <c r="G1035" s="4">
        <v>49.666666666666664</v>
      </c>
      <c r="H1035">
        <v>46</v>
      </c>
      <c r="I1035">
        <v>3</v>
      </c>
    </row>
    <row r="1036" spans="1:9" x14ac:dyDescent="0.25">
      <c r="A1036" s="6">
        <v>43887</v>
      </c>
      <c r="B1036">
        <v>6221.84</v>
      </c>
      <c r="C1036" s="4">
        <v>189.33333333333334</v>
      </c>
      <c r="D1036">
        <v>74</v>
      </c>
      <c r="E1036">
        <v>8</v>
      </c>
      <c r="G1036" s="4">
        <v>34.333333333333336</v>
      </c>
      <c r="H1036">
        <v>14</v>
      </c>
      <c r="I1036">
        <v>9</v>
      </c>
    </row>
    <row r="1037" spans="1:9" x14ac:dyDescent="0.25">
      <c r="A1037" s="6">
        <v>43888</v>
      </c>
      <c r="B1037">
        <v>6232.09</v>
      </c>
      <c r="C1037" s="4">
        <v>125.99999999999999</v>
      </c>
      <c r="D1037">
        <v>117</v>
      </c>
      <c r="E1037">
        <v>7</v>
      </c>
      <c r="G1037" s="4">
        <v>19.666666666666668</v>
      </c>
      <c r="H1037">
        <v>18</v>
      </c>
      <c r="I1037">
        <v>7</v>
      </c>
    </row>
    <row r="1038" spans="1:9" x14ac:dyDescent="0.25">
      <c r="A1038" s="6">
        <v>43889</v>
      </c>
      <c r="B1038">
        <v>5870.97</v>
      </c>
      <c r="C1038" s="4">
        <v>45.666666666666671</v>
      </c>
      <c r="D1038">
        <v>22</v>
      </c>
      <c r="E1038">
        <v>61</v>
      </c>
      <c r="G1038" s="4">
        <v>-3</v>
      </c>
      <c r="H1038">
        <v>6</v>
      </c>
      <c r="I1038">
        <v>31</v>
      </c>
    </row>
    <row r="1039" spans="1:9" x14ac:dyDescent="0.25">
      <c r="A1039" s="6">
        <v>43892</v>
      </c>
      <c r="B1039">
        <v>6113.41</v>
      </c>
      <c r="C1039" s="4">
        <v>65</v>
      </c>
      <c r="D1039">
        <v>127</v>
      </c>
      <c r="E1039">
        <v>3</v>
      </c>
      <c r="G1039" s="4">
        <v>8.3333333333333339</v>
      </c>
      <c r="H1039">
        <v>41</v>
      </c>
      <c r="I1039">
        <v>2</v>
      </c>
    </row>
    <row r="1040" spans="1:9" x14ac:dyDescent="0.25">
      <c r="A1040" s="6">
        <v>43893</v>
      </c>
      <c r="B1040">
        <v>6195.89</v>
      </c>
      <c r="C1040" s="4">
        <v>69.333333333333329</v>
      </c>
      <c r="D1040">
        <v>125</v>
      </c>
      <c r="E1040">
        <v>2</v>
      </c>
      <c r="G1040" s="4">
        <v>11.333333333333334</v>
      </c>
      <c r="H1040">
        <v>21</v>
      </c>
      <c r="I1040">
        <v>1</v>
      </c>
    </row>
    <row r="1041" spans="1:9" x14ac:dyDescent="0.25">
      <c r="A1041" s="6">
        <v>43894</v>
      </c>
      <c r="B1041">
        <v>6226.53</v>
      </c>
      <c r="C1041" s="4">
        <v>152</v>
      </c>
      <c r="D1041">
        <v>216</v>
      </c>
      <c r="E1041">
        <v>7</v>
      </c>
      <c r="G1041" s="4">
        <v>34</v>
      </c>
      <c r="H1041">
        <v>49</v>
      </c>
      <c r="I1041">
        <v>6</v>
      </c>
    </row>
    <row r="1042" spans="1:9" x14ac:dyDescent="0.25">
      <c r="A1042" s="6">
        <v>43895</v>
      </c>
      <c r="B1042">
        <v>6315.83</v>
      </c>
      <c r="C1042" s="4">
        <v>198</v>
      </c>
      <c r="D1042">
        <v>265</v>
      </c>
      <c r="E1042">
        <v>3</v>
      </c>
      <c r="G1042" s="4">
        <v>52.333333333333329</v>
      </c>
      <c r="H1042">
        <v>94</v>
      </c>
      <c r="I1042">
        <v>0</v>
      </c>
    </row>
    <row r="1043" spans="1:9" x14ac:dyDescent="0.25">
      <c r="A1043" s="6">
        <v>43896</v>
      </c>
      <c r="B1043">
        <v>6296.74</v>
      </c>
      <c r="C1043" s="4">
        <v>210.33333333333334</v>
      </c>
      <c r="D1043">
        <v>168</v>
      </c>
      <c r="E1043">
        <v>8</v>
      </c>
      <c r="G1043" s="4">
        <v>51</v>
      </c>
      <c r="H1043">
        <v>17</v>
      </c>
      <c r="I1043">
        <v>1</v>
      </c>
    </row>
    <row r="1044" spans="1:9" x14ac:dyDescent="0.25">
      <c r="A1044" s="6">
        <v>43899</v>
      </c>
      <c r="B1044">
        <v>6049.62</v>
      </c>
      <c r="C1044" s="4">
        <v>127.33333333333331</v>
      </c>
      <c r="D1044">
        <v>67</v>
      </c>
      <c r="E1044">
        <v>107</v>
      </c>
      <c r="G1044" s="4">
        <v>21.000000000000004</v>
      </c>
      <c r="H1044">
        <v>7</v>
      </c>
      <c r="I1044">
        <v>54</v>
      </c>
    </row>
    <row r="1045" spans="1:9" x14ac:dyDescent="0.25">
      <c r="A1045" s="6">
        <v>43900</v>
      </c>
      <c r="B1045">
        <v>6206.41</v>
      </c>
      <c r="C1045" s="4">
        <v>73.666666666666671</v>
      </c>
      <c r="D1045">
        <v>103</v>
      </c>
      <c r="E1045">
        <v>2</v>
      </c>
      <c r="G1045" s="4">
        <v>-7.3333333333333339</v>
      </c>
      <c r="H1045">
        <v>14</v>
      </c>
      <c r="I1045">
        <v>5</v>
      </c>
    </row>
    <row r="1046" spans="1:9" x14ac:dyDescent="0.25">
      <c r="A1046" s="6">
        <v>43901</v>
      </c>
      <c r="B1046">
        <v>6122.91</v>
      </c>
      <c r="C1046" s="4">
        <v>28.333333333333336</v>
      </c>
      <c r="D1046">
        <v>64</v>
      </c>
      <c r="E1046">
        <v>40</v>
      </c>
      <c r="G1046" s="4">
        <v>-17.666666666666668</v>
      </c>
      <c r="H1046">
        <v>9</v>
      </c>
      <c r="I1046">
        <v>24</v>
      </c>
    </row>
    <row r="1047" spans="1:9" x14ac:dyDescent="0.25">
      <c r="A1047" s="6">
        <v>43902</v>
      </c>
      <c r="B1047">
        <v>5999.64</v>
      </c>
      <c r="C1047" s="4">
        <v>-1.6666666666666714</v>
      </c>
      <c r="D1047">
        <v>34</v>
      </c>
      <c r="E1047">
        <v>164</v>
      </c>
      <c r="G1047" s="4">
        <v>-30.333333333333336</v>
      </c>
      <c r="H1047">
        <v>7</v>
      </c>
      <c r="I1047">
        <v>92</v>
      </c>
    </row>
    <row r="1048" spans="1:9" x14ac:dyDescent="0.25">
      <c r="A1048" s="6">
        <v>43903</v>
      </c>
      <c r="B1048">
        <v>5945.46</v>
      </c>
      <c r="C1048" s="4">
        <v>-110.33333333333331</v>
      </c>
      <c r="D1048">
        <v>44</v>
      </c>
      <c r="E1048">
        <v>269</v>
      </c>
      <c r="G1048" s="4">
        <v>-78</v>
      </c>
      <c r="H1048">
        <v>9</v>
      </c>
      <c r="I1048">
        <v>143</v>
      </c>
    </row>
    <row r="1049" spans="1:9" x14ac:dyDescent="0.25">
      <c r="A1049" s="6">
        <v>43906</v>
      </c>
      <c r="B1049">
        <v>5657.77</v>
      </c>
      <c r="C1049" s="4">
        <v>-285.33333333333331</v>
      </c>
      <c r="D1049">
        <v>14</v>
      </c>
      <c r="E1049">
        <v>515</v>
      </c>
      <c r="G1049" s="4">
        <v>-142.66666666666666</v>
      </c>
      <c r="H1049">
        <v>0</v>
      </c>
      <c r="I1049">
        <v>209</v>
      </c>
    </row>
    <row r="1050" spans="1:9" x14ac:dyDescent="0.25">
      <c r="A1050" s="6">
        <v>43907</v>
      </c>
      <c r="B1050">
        <v>5642.92</v>
      </c>
      <c r="C1050" s="4">
        <v>-361</v>
      </c>
      <c r="D1050">
        <v>16</v>
      </c>
      <c r="E1050">
        <v>373</v>
      </c>
      <c r="G1050" s="4">
        <v>-163.66666666666669</v>
      </c>
      <c r="H1050">
        <v>2</v>
      </c>
      <c r="I1050">
        <v>150</v>
      </c>
    </row>
    <row r="1051" spans="1:9" x14ac:dyDescent="0.25">
      <c r="A1051" s="6">
        <v>43908</v>
      </c>
      <c r="B1051">
        <v>5556.11</v>
      </c>
      <c r="C1051" s="4">
        <v>-450</v>
      </c>
      <c r="D1051">
        <v>16</v>
      </c>
      <c r="E1051">
        <v>508</v>
      </c>
      <c r="G1051" s="4">
        <v>-187</v>
      </c>
      <c r="H1051">
        <v>1</v>
      </c>
      <c r="I1051">
        <v>205</v>
      </c>
    </row>
    <row r="1052" spans="1:9" x14ac:dyDescent="0.25">
      <c r="A1052" s="6">
        <v>43909</v>
      </c>
      <c r="B1052">
        <v>5617.19</v>
      </c>
      <c r="C1052" s="4">
        <v>-354.33333333333337</v>
      </c>
      <c r="D1052">
        <v>17</v>
      </c>
      <c r="E1052">
        <v>231</v>
      </c>
      <c r="G1052" s="4">
        <v>-171</v>
      </c>
      <c r="H1052">
        <v>3</v>
      </c>
      <c r="I1052">
        <v>164</v>
      </c>
    </row>
    <row r="1053" spans="1:9" x14ac:dyDescent="0.25">
      <c r="A1053" s="6">
        <v>43910</v>
      </c>
      <c r="B1053">
        <v>5670.47</v>
      </c>
      <c r="C1053" s="4">
        <v>-239.33333333333334</v>
      </c>
      <c r="D1053">
        <v>22</v>
      </c>
      <c r="E1053">
        <v>34</v>
      </c>
      <c r="G1053" s="4">
        <v>-126.33333333333333</v>
      </c>
      <c r="H1053">
        <v>3</v>
      </c>
      <c r="I1053">
        <v>17</v>
      </c>
    </row>
    <row r="1054" spans="1:9" x14ac:dyDescent="0.25">
      <c r="A1054" s="6">
        <v>43913</v>
      </c>
      <c r="B1054">
        <v>5416.57</v>
      </c>
      <c r="C1054" s="4">
        <v>-254.66666666666669</v>
      </c>
      <c r="D1054">
        <v>12</v>
      </c>
      <c r="E1054">
        <v>550</v>
      </c>
      <c r="G1054" s="4">
        <v>-122.33333333333333</v>
      </c>
      <c r="H1054">
        <v>0</v>
      </c>
      <c r="I1054">
        <v>192</v>
      </c>
    </row>
    <row r="1055" spans="1:9" x14ac:dyDescent="0.25">
      <c r="A1055" s="6">
        <v>43914</v>
      </c>
      <c r="B1055">
        <v>5517.26</v>
      </c>
      <c r="C1055" s="4">
        <v>-193</v>
      </c>
      <c r="D1055">
        <v>16</v>
      </c>
      <c r="E1055">
        <v>45</v>
      </c>
      <c r="G1055" s="4">
        <v>-70.666666666666657</v>
      </c>
      <c r="H1055">
        <v>2</v>
      </c>
      <c r="I1055">
        <v>8</v>
      </c>
    </row>
    <row r="1056" spans="1:9" x14ac:dyDescent="0.25">
      <c r="A1056" s="6">
        <v>43915</v>
      </c>
      <c r="B1056">
        <v>5646.63</v>
      </c>
      <c r="C1056" s="4">
        <v>-182.33333333333331</v>
      </c>
      <c r="D1056">
        <v>21</v>
      </c>
      <c r="E1056">
        <v>1</v>
      </c>
      <c r="G1056" s="4">
        <v>-64.333333333333343</v>
      </c>
      <c r="H1056">
        <v>5</v>
      </c>
      <c r="I1056">
        <v>0</v>
      </c>
    </row>
    <row r="1057" spans="1:9" x14ac:dyDescent="0.25">
      <c r="A1057" s="6">
        <v>43916</v>
      </c>
      <c r="B1057">
        <v>5595.43</v>
      </c>
      <c r="C1057" s="4">
        <v>-11</v>
      </c>
      <c r="D1057">
        <v>19</v>
      </c>
      <c r="E1057">
        <v>43</v>
      </c>
      <c r="G1057" s="4">
        <v>-1</v>
      </c>
      <c r="H1057">
        <v>8</v>
      </c>
      <c r="I1057">
        <v>10</v>
      </c>
    </row>
    <row r="1058" spans="1:9" x14ac:dyDescent="0.25">
      <c r="A1058" s="6">
        <v>43917</v>
      </c>
      <c r="B1058">
        <v>5553.61</v>
      </c>
      <c r="C1058" s="4">
        <v>-32</v>
      </c>
      <c r="D1058">
        <v>15</v>
      </c>
      <c r="E1058">
        <v>107</v>
      </c>
      <c r="G1058" s="4">
        <v>-0.66666666666666696</v>
      </c>
      <c r="H1058">
        <v>6</v>
      </c>
      <c r="I1058">
        <v>11</v>
      </c>
    </row>
    <row r="1059" spans="1:9" x14ac:dyDescent="0.25">
      <c r="A1059" s="6">
        <v>43920</v>
      </c>
      <c r="B1059">
        <v>5415.41</v>
      </c>
      <c r="C1059" s="4">
        <v>-160</v>
      </c>
      <c r="D1059">
        <v>23</v>
      </c>
      <c r="E1059">
        <v>387</v>
      </c>
      <c r="G1059" s="4">
        <v>-17</v>
      </c>
      <c r="H1059">
        <v>3</v>
      </c>
      <c r="I1059">
        <v>47</v>
      </c>
    </row>
    <row r="1060" spans="1:9" x14ac:dyDescent="0.25">
      <c r="A1060" s="6">
        <v>43921</v>
      </c>
      <c r="B1060">
        <v>5427.13</v>
      </c>
      <c r="C1060" s="4">
        <v>-247.99999999999997</v>
      </c>
      <c r="D1060">
        <v>44</v>
      </c>
      <c r="E1060">
        <v>332</v>
      </c>
      <c r="G1060" s="4">
        <v>-29.333333333333336</v>
      </c>
      <c r="H1060">
        <v>9</v>
      </c>
      <c r="I1060">
        <v>48</v>
      </c>
    </row>
    <row r="1061" spans="1:9" x14ac:dyDescent="0.25">
      <c r="A1061" s="6">
        <v>43922</v>
      </c>
      <c r="B1061">
        <v>5403.3</v>
      </c>
      <c r="C1061" s="4">
        <v>-299.66666666666669</v>
      </c>
      <c r="D1061">
        <v>14</v>
      </c>
      <c r="E1061">
        <v>261</v>
      </c>
      <c r="G1061" s="4">
        <v>-42</v>
      </c>
      <c r="H1061">
        <v>3</v>
      </c>
      <c r="I1061">
        <v>46</v>
      </c>
    </row>
    <row r="1062" spans="1:9" x14ac:dyDescent="0.25">
      <c r="A1062" s="6">
        <v>43923</v>
      </c>
      <c r="B1062">
        <v>5538.6</v>
      </c>
      <c r="C1062" s="4">
        <v>-173.33333333333334</v>
      </c>
      <c r="D1062">
        <v>19</v>
      </c>
      <c r="E1062">
        <v>4</v>
      </c>
      <c r="G1062" s="4">
        <v>-26.666666666666668</v>
      </c>
      <c r="H1062">
        <v>3</v>
      </c>
      <c r="I1062">
        <v>1</v>
      </c>
    </row>
    <row r="1063" spans="1:9" x14ac:dyDescent="0.25">
      <c r="A1063" s="6">
        <v>43924</v>
      </c>
      <c r="B1063">
        <v>5507.12</v>
      </c>
      <c r="C1063" s="4">
        <v>-91.333333333333343</v>
      </c>
      <c r="D1063">
        <v>25</v>
      </c>
      <c r="E1063">
        <v>67</v>
      </c>
      <c r="G1063" s="4">
        <v>-19</v>
      </c>
      <c r="H1063">
        <v>9</v>
      </c>
      <c r="I1063">
        <v>25</v>
      </c>
    </row>
    <row r="1064" spans="1:9" x14ac:dyDescent="0.25">
      <c r="A1064" s="6">
        <v>43928</v>
      </c>
      <c r="B1064">
        <v>5695.17</v>
      </c>
      <c r="C1064" s="4">
        <v>17.333333333333332</v>
      </c>
      <c r="D1064">
        <v>81</v>
      </c>
      <c r="E1064">
        <v>2</v>
      </c>
      <c r="G1064" s="4">
        <v>3.6666666666666679</v>
      </c>
      <c r="H1064">
        <v>25</v>
      </c>
      <c r="I1064">
        <v>0</v>
      </c>
    </row>
    <row r="1065" spans="1:9" x14ac:dyDescent="0.25">
      <c r="A1065" s="6">
        <v>43929</v>
      </c>
      <c r="B1065">
        <v>5718.13</v>
      </c>
      <c r="C1065" s="4">
        <v>33.333333333333336</v>
      </c>
      <c r="D1065">
        <v>69</v>
      </c>
      <c r="E1065">
        <v>6</v>
      </c>
      <c r="G1065" s="4">
        <v>6.3333333333333339</v>
      </c>
      <c r="H1065">
        <v>11</v>
      </c>
      <c r="I1065">
        <v>1</v>
      </c>
    </row>
    <row r="1066" spans="1:9" x14ac:dyDescent="0.25">
      <c r="A1066" s="6">
        <v>43930</v>
      </c>
      <c r="B1066">
        <v>5789.26</v>
      </c>
      <c r="C1066" s="4">
        <v>82.666666666666671</v>
      </c>
      <c r="D1066">
        <v>107</v>
      </c>
      <c r="E1066">
        <v>1</v>
      </c>
      <c r="G1066" s="4">
        <v>20.666666666666668</v>
      </c>
      <c r="H1066">
        <v>29</v>
      </c>
      <c r="I1066">
        <v>2</v>
      </c>
    </row>
    <row r="1067" spans="1:9" x14ac:dyDescent="0.25">
      <c r="A1067" s="6">
        <v>43931</v>
      </c>
      <c r="B1067">
        <v>5637.53</v>
      </c>
      <c r="C1067" s="4">
        <v>56.333333333333343</v>
      </c>
      <c r="D1067">
        <v>45</v>
      </c>
      <c r="E1067">
        <v>45</v>
      </c>
      <c r="G1067" s="4">
        <v>13.666666666666666</v>
      </c>
      <c r="H1067">
        <v>12</v>
      </c>
      <c r="I1067">
        <v>8</v>
      </c>
    </row>
    <row r="1068" spans="1:9" x14ac:dyDescent="0.25">
      <c r="A1068" s="6">
        <v>43934</v>
      </c>
      <c r="B1068">
        <v>5578.86</v>
      </c>
      <c r="C1068" s="4">
        <v>26.666666666666664</v>
      </c>
      <c r="D1068">
        <v>76</v>
      </c>
      <c r="E1068">
        <v>102</v>
      </c>
      <c r="G1068" s="4">
        <v>9.6666666666666661</v>
      </c>
      <c r="H1068">
        <v>25</v>
      </c>
      <c r="I1068">
        <v>27</v>
      </c>
    </row>
    <row r="1069" spans="1:9" x14ac:dyDescent="0.25">
      <c r="A1069" s="6">
        <v>43935</v>
      </c>
      <c r="B1069">
        <v>5692</v>
      </c>
      <c r="C1069" s="4">
        <v>31.333333333333336</v>
      </c>
      <c r="D1069">
        <v>122</v>
      </c>
      <c r="E1069">
        <v>2</v>
      </c>
      <c r="G1069" s="4">
        <v>20.666666666666671</v>
      </c>
      <c r="H1069">
        <v>60</v>
      </c>
      <c r="I1069">
        <v>0</v>
      </c>
    </row>
    <row r="1070" spans="1:9" x14ac:dyDescent="0.25">
      <c r="A1070" s="6">
        <v>43936</v>
      </c>
      <c r="B1070">
        <v>5657.95</v>
      </c>
      <c r="C1070" s="4">
        <v>47.333333333333336</v>
      </c>
      <c r="D1070">
        <v>89</v>
      </c>
      <c r="E1070">
        <v>41</v>
      </c>
      <c r="G1070" s="4">
        <v>24.666666666666664</v>
      </c>
      <c r="H1070">
        <v>28</v>
      </c>
      <c r="I1070">
        <v>12</v>
      </c>
    </row>
    <row r="1071" spans="1:9" x14ac:dyDescent="0.25">
      <c r="A1071" s="6">
        <v>43937</v>
      </c>
      <c r="B1071">
        <v>5700.96</v>
      </c>
      <c r="C1071" s="4">
        <v>80.333333333333343</v>
      </c>
      <c r="D1071">
        <v>106</v>
      </c>
      <c r="E1071">
        <v>33</v>
      </c>
      <c r="G1071" s="4">
        <v>35.666666666666664</v>
      </c>
      <c r="H1071">
        <v>43</v>
      </c>
      <c r="I1071">
        <v>12</v>
      </c>
    </row>
    <row r="1072" spans="1:9" x14ac:dyDescent="0.25">
      <c r="A1072" s="6">
        <v>43938</v>
      </c>
      <c r="B1072">
        <v>5710.05</v>
      </c>
      <c r="C1072" s="4">
        <v>56.666666666666664</v>
      </c>
      <c r="D1072">
        <v>88</v>
      </c>
      <c r="E1072">
        <v>39</v>
      </c>
      <c r="G1072" s="4">
        <v>27.666666666666664</v>
      </c>
      <c r="H1072">
        <v>39</v>
      </c>
      <c r="I1072">
        <v>3</v>
      </c>
    </row>
    <row r="1073" spans="1:9" x14ac:dyDescent="0.25">
      <c r="A1073" s="6">
        <v>43941</v>
      </c>
      <c r="B1073">
        <v>5803.4</v>
      </c>
      <c r="C1073" s="4">
        <v>99.333333333333343</v>
      </c>
      <c r="D1073">
        <v>203</v>
      </c>
      <c r="E1073">
        <v>27</v>
      </c>
      <c r="G1073" s="4">
        <v>38.666666666666664</v>
      </c>
      <c r="H1073">
        <v>58</v>
      </c>
      <c r="I1073">
        <v>9</v>
      </c>
    </row>
    <row r="1074" spans="1:9" x14ac:dyDescent="0.25">
      <c r="A1074" s="6">
        <v>43942</v>
      </c>
      <c r="B1074">
        <v>5773.01</v>
      </c>
      <c r="C1074" s="4">
        <v>88</v>
      </c>
      <c r="D1074">
        <v>121</v>
      </c>
      <c r="E1074">
        <v>82</v>
      </c>
      <c r="G1074" s="4">
        <v>17.999999999999996</v>
      </c>
      <c r="H1074">
        <v>22</v>
      </c>
      <c r="I1074">
        <v>53</v>
      </c>
    </row>
    <row r="1075" spans="1:9" x14ac:dyDescent="0.25">
      <c r="A1075" s="6">
        <v>43943</v>
      </c>
      <c r="B1075">
        <v>5826.56</v>
      </c>
      <c r="C1075" s="4">
        <v>115.66666666666666</v>
      </c>
      <c r="D1075">
        <v>159</v>
      </c>
      <c r="E1075">
        <v>27</v>
      </c>
      <c r="G1075" s="4">
        <v>7.3333333333333357</v>
      </c>
      <c r="H1075">
        <v>32</v>
      </c>
      <c r="I1075">
        <v>28</v>
      </c>
    </row>
    <row r="1076" spans="1:9" x14ac:dyDescent="0.25">
      <c r="A1076" s="6">
        <v>43944</v>
      </c>
      <c r="B1076">
        <v>5789.48</v>
      </c>
      <c r="C1076" s="4">
        <v>72.333333333333343</v>
      </c>
      <c r="D1076">
        <v>126</v>
      </c>
      <c r="E1076">
        <v>80</v>
      </c>
      <c r="G1076" s="4">
        <v>-14.333333333333332</v>
      </c>
      <c r="H1076">
        <v>35</v>
      </c>
      <c r="I1076">
        <v>51</v>
      </c>
    </row>
    <row r="1077" spans="1:9" x14ac:dyDescent="0.25">
      <c r="A1077" s="6">
        <v>43945</v>
      </c>
      <c r="B1077">
        <v>5675.51</v>
      </c>
      <c r="C1077" s="4">
        <v>15.333333333333329</v>
      </c>
      <c r="D1077">
        <v>69</v>
      </c>
      <c r="E1077">
        <v>201</v>
      </c>
      <c r="G1077" s="4">
        <v>-23</v>
      </c>
      <c r="H1077">
        <v>20</v>
      </c>
      <c r="I1077">
        <v>77</v>
      </c>
    </row>
    <row r="1078" spans="1:9" x14ac:dyDescent="0.25">
      <c r="A1078" s="6">
        <v>43948</v>
      </c>
      <c r="B1078">
        <v>5645.66</v>
      </c>
      <c r="C1078" s="4">
        <v>-73.666666666666671</v>
      </c>
      <c r="D1078">
        <v>76</v>
      </c>
      <c r="E1078">
        <v>211</v>
      </c>
      <c r="G1078" s="4">
        <v>-32.333333333333329</v>
      </c>
      <c r="H1078">
        <v>37</v>
      </c>
      <c r="I1078">
        <v>61</v>
      </c>
    </row>
    <row r="1079" spans="1:9" x14ac:dyDescent="0.25">
      <c r="A1079" s="6">
        <v>43949</v>
      </c>
      <c r="B1079">
        <v>5561.2</v>
      </c>
      <c r="C1079" s="4">
        <v>-194</v>
      </c>
      <c r="D1079">
        <v>64</v>
      </c>
      <c r="E1079">
        <v>379</v>
      </c>
      <c r="G1079" s="4">
        <v>-35.000000000000007</v>
      </c>
      <c r="H1079">
        <v>44</v>
      </c>
      <c r="I1079">
        <v>68</v>
      </c>
    </row>
    <row r="1080" spans="1:9" x14ac:dyDescent="0.25">
      <c r="A1080" s="6">
        <v>43950</v>
      </c>
      <c r="B1080">
        <v>5547.63</v>
      </c>
      <c r="C1080" s="4">
        <v>-209.33333333333331</v>
      </c>
      <c r="D1080">
        <v>72</v>
      </c>
      <c r="E1080">
        <v>250</v>
      </c>
      <c r="G1080" s="4">
        <v>-7</v>
      </c>
      <c r="H1080">
        <v>57</v>
      </c>
      <c r="I1080">
        <v>30</v>
      </c>
    </row>
    <row r="1081" spans="1:9" x14ac:dyDescent="0.25">
      <c r="A1081" s="6">
        <v>43951</v>
      </c>
      <c r="B1081">
        <v>5678.17</v>
      </c>
      <c r="C1081" s="4">
        <v>-135.66666666666666</v>
      </c>
      <c r="D1081">
        <v>110</v>
      </c>
      <c r="E1081">
        <v>24</v>
      </c>
      <c r="G1081" s="4">
        <v>16.333333333333336</v>
      </c>
      <c r="H1081">
        <v>76</v>
      </c>
      <c r="I1081">
        <v>30</v>
      </c>
    </row>
    <row r="1082" spans="1:9" x14ac:dyDescent="0.25">
      <c r="A1082" s="6">
        <v>43957</v>
      </c>
      <c r="B1082">
        <v>5802.42</v>
      </c>
      <c r="C1082" s="4">
        <v>25</v>
      </c>
      <c r="D1082">
        <v>182</v>
      </c>
      <c r="E1082">
        <v>15</v>
      </c>
      <c r="G1082" s="4">
        <v>46</v>
      </c>
      <c r="H1082">
        <v>72</v>
      </c>
      <c r="I1082">
        <v>7</v>
      </c>
    </row>
    <row r="1083" spans="1:9" x14ac:dyDescent="0.25">
      <c r="A1083" s="6">
        <v>43958</v>
      </c>
      <c r="B1083">
        <v>5795.87</v>
      </c>
      <c r="C1083" s="4">
        <v>114.33333333333333</v>
      </c>
      <c r="D1083">
        <v>118</v>
      </c>
      <c r="E1083">
        <v>28</v>
      </c>
      <c r="G1083" s="4">
        <v>46</v>
      </c>
      <c r="H1083">
        <v>37</v>
      </c>
      <c r="I1083">
        <v>10</v>
      </c>
    </row>
    <row r="1084" spans="1:9" x14ac:dyDescent="0.25">
      <c r="A1084" s="6">
        <v>43959</v>
      </c>
      <c r="B1084">
        <v>5862.77</v>
      </c>
      <c r="C1084" s="4">
        <v>132.33333333333334</v>
      </c>
      <c r="D1084">
        <v>148</v>
      </c>
      <c r="E1084">
        <v>8</v>
      </c>
      <c r="G1084" s="4">
        <v>52.333333333333336</v>
      </c>
      <c r="H1084">
        <v>69</v>
      </c>
      <c r="I1084">
        <v>4</v>
      </c>
    </row>
    <row r="1085" spans="1:9" x14ac:dyDescent="0.25">
      <c r="A1085" s="6">
        <v>43962</v>
      </c>
      <c r="B1085">
        <v>5851.8</v>
      </c>
      <c r="C1085" s="4">
        <v>114</v>
      </c>
      <c r="D1085">
        <v>130</v>
      </c>
      <c r="E1085">
        <v>18</v>
      </c>
      <c r="G1085" s="4">
        <v>46.666666666666671</v>
      </c>
      <c r="H1085">
        <v>54</v>
      </c>
      <c r="I1085">
        <v>6</v>
      </c>
    </row>
    <row r="1086" spans="1:9" x14ac:dyDescent="0.25">
      <c r="A1086" s="6">
        <v>43963</v>
      </c>
      <c r="B1086">
        <v>5869.51</v>
      </c>
      <c r="C1086" s="4">
        <v>112.99999999999999</v>
      </c>
      <c r="D1086">
        <v>129</v>
      </c>
      <c r="E1086">
        <v>42</v>
      </c>
      <c r="G1086" s="4">
        <v>44.333333333333329</v>
      </c>
      <c r="H1086">
        <v>38</v>
      </c>
      <c r="I1086">
        <v>18</v>
      </c>
    </row>
    <row r="1087" spans="1:9" x14ac:dyDescent="0.25">
      <c r="A1087" s="6">
        <v>43964</v>
      </c>
      <c r="B1087">
        <v>5917.03</v>
      </c>
      <c r="C1087" s="4">
        <v>100.00000000000001</v>
      </c>
      <c r="D1087">
        <v>132</v>
      </c>
      <c r="E1087">
        <v>31</v>
      </c>
      <c r="G1087" s="4">
        <v>33.333333333333336</v>
      </c>
      <c r="H1087">
        <v>44</v>
      </c>
      <c r="I1087">
        <v>12</v>
      </c>
    </row>
    <row r="1088" spans="1:9" x14ac:dyDescent="0.25">
      <c r="A1088" s="6">
        <v>43965</v>
      </c>
      <c r="B1088">
        <v>5863.24</v>
      </c>
      <c r="C1088" s="4">
        <v>55.999999999999993</v>
      </c>
      <c r="D1088">
        <v>76</v>
      </c>
      <c r="E1088">
        <v>96</v>
      </c>
      <c r="G1088" s="4">
        <v>9.6666666666666679</v>
      </c>
      <c r="H1088">
        <v>15</v>
      </c>
      <c r="I1088">
        <v>38</v>
      </c>
    </row>
    <row r="1089" spans="1:9" x14ac:dyDescent="0.25">
      <c r="A1089" s="6">
        <v>43966</v>
      </c>
      <c r="B1089">
        <v>5889.98</v>
      </c>
      <c r="C1089" s="4">
        <v>36</v>
      </c>
      <c r="D1089">
        <v>109</v>
      </c>
      <c r="E1089">
        <v>82</v>
      </c>
      <c r="G1089" s="4">
        <v>0</v>
      </c>
      <c r="H1089">
        <v>21</v>
      </c>
      <c r="I1089">
        <v>30</v>
      </c>
    </row>
    <row r="1090" spans="1:9" x14ac:dyDescent="0.25">
      <c r="A1090" s="6">
        <v>43969</v>
      </c>
      <c r="B1090">
        <v>5860.04</v>
      </c>
      <c r="C1090" s="4">
        <v>-2.6666666666666714</v>
      </c>
      <c r="D1090">
        <v>100</v>
      </c>
      <c r="E1090">
        <v>115</v>
      </c>
      <c r="G1090" s="4">
        <v>-7.6666666666666643</v>
      </c>
      <c r="H1090">
        <v>32</v>
      </c>
      <c r="I1090">
        <v>23</v>
      </c>
    </row>
    <row r="1091" spans="1:9" x14ac:dyDescent="0.25">
      <c r="A1091" s="6">
        <v>43970</v>
      </c>
      <c r="B1091">
        <v>5936.6</v>
      </c>
      <c r="C1091" s="4">
        <v>43</v>
      </c>
      <c r="D1091">
        <v>163</v>
      </c>
      <c r="E1091">
        <v>46</v>
      </c>
      <c r="G1091" s="4">
        <v>9.6666666666666643</v>
      </c>
      <c r="H1091">
        <v>38</v>
      </c>
      <c r="I1091">
        <v>9</v>
      </c>
    </row>
    <row r="1092" spans="1:9" x14ac:dyDescent="0.25">
      <c r="A1092" s="6">
        <v>43971</v>
      </c>
      <c r="B1092">
        <v>5865.84</v>
      </c>
      <c r="C1092" s="4">
        <v>24</v>
      </c>
      <c r="D1092">
        <v>94</v>
      </c>
      <c r="E1092">
        <v>124</v>
      </c>
      <c r="G1092" s="4">
        <v>8.6666666666666679</v>
      </c>
      <c r="H1092">
        <v>16</v>
      </c>
      <c r="I1092">
        <v>28</v>
      </c>
    </row>
    <row r="1093" spans="1:9" x14ac:dyDescent="0.25">
      <c r="A1093" s="6">
        <v>43972</v>
      </c>
      <c r="B1093">
        <v>5791.64</v>
      </c>
      <c r="C1093" s="4">
        <v>-19</v>
      </c>
      <c r="D1093">
        <v>61</v>
      </c>
      <c r="E1093">
        <v>205</v>
      </c>
      <c r="G1093" s="4">
        <v>-3.6666666666666679</v>
      </c>
      <c r="H1093">
        <v>25</v>
      </c>
      <c r="I1093">
        <v>53</v>
      </c>
    </row>
    <row r="1094" spans="1:9" x14ac:dyDescent="0.25">
      <c r="A1094" s="6">
        <v>43973</v>
      </c>
      <c r="B1094">
        <v>5684</v>
      </c>
      <c r="C1094" s="4">
        <v>-148</v>
      </c>
      <c r="D1094">
        <v>34</v>
      </c>
      <c r="E1094">
        <v>304</v>
      </c>
      <c r="G1094" s="4">
        <v>-47</v>
      </c>
      <c r="H1094">
        <v>7</v>
      </c>
      <c r="I1094">
        <v>108</v>
      </c>
    </row>
    <row r="1095" spans="1:9" x14ac:dyDescent="0.25">
      <c r="A1095" s="6">
        <v>43976</v>
      </c>
      <c r="B1095">
        <v>5671.97</v>
      </c>
      <c r="C1095" s="4">
        <v>-208.33333333333334</v>
      </c>
      <c r="D1095">
        <v>39</v>
      </c>
      <c r="E1095">
        <v>250</v>
      </c>
      <c r="G1095" s="4">
        <v>-63.333333333333329</v>
      </c>
      <c r="H1095">
        <v>10</v>
      </c>
      <c r="I1095">
        <v>71</v>
      </c>
    </row>
    <row r="1096" spans="1:9" x14ac:dyDescent="0.25">
      <c r="A1096" s="6">
        <v>43977</v>
      </c>
      <c r="B1096">
        <v>5808.55</v>
      </c>
      <c r="C1096" s="4">
        <v>-131.33333333333331</v>
      </c>
      <c r="D1096">
        <v>93</v>
      </c>
      <c r="E1096">
        <v>6</v>
      </c>
      <c r="G1096" s="4">
        <v>-48.666666666666664</v>
      </c>
      <c r="H1096">
        <v>22</v>
      </c>
      <c r="I1096">
        <v>6</v>
      </c>
    </row>
    <row r="1097" spans="1:9" x14ac:dyDescent="0.25">
      <c r="A1097" s="6">
        <v>43978</v>
      </c>
      <c r="B1097">
        <v>5772.08</v>
      </c>
      <c r="C1097" s="4">
        <v>-35</v>
      </c>
      <c r="D1097">
        <v>97</v>
      </c>
      <c r="E1097">
        <v>78</v>
      </c>
      <c r="G1097" s="4">
        <v>-21.666666666666668</v>
      </c>
      <c r="H1097">
        <v>21</v>
      </c>
      <c r="I1097">
        <v>41</v>
      </c>
    </row>
    <row r="1098" spans="1:9" x14ac:dyDescent="0.25">
      <c r="A1098" s="6">
        <v>43979</v>
      </c>
      <c r="B1098">
        <v>5758.93</v>
      </c>
      <c r="C1098" s="4">
        <v>21</v>
      </c>
      <c r="D1098">
        <v>72</v>
      </c>
      <c r="E1098">
        <v>115</v>
      </c>
      <c r="G1098" s="4">
        <v>-5</v>
      </c>
      <c r="H1098">
        <v>17</v>
      </c>
      <c r="I1098">
        <v>28</v>
      </c>
    </row>
    <row r="1099" spans="1:9" x14ac:dyDescent="0.25">
      <c r="A1099" s="6">
        <v>43980</v>
      </c>
      <c r="B1099">
        <v>5816.4</v>
      </c>
      <c r="C1099" s="4">
        <v>8.6666666666666714</v>
      </c>
      <c r="D1099">
        <v>133</v>
      </c>
      <c r="E1099">
        <v>83</v>
      </c>
      <c r="G1099" s="4">
        <v>-12.666666666666668</v>
      </c>
      <c r="H1099">
        <v>29</v>
      </c>
      <c r="I1099">
        <v>36</v>
      </c>
    </row>
    <row r="1100" spans="1:9" x14ac:dyDescent="0.25">
      <c r="A1100" s="6">
        <v>43983</v>
      </c>
      <c r="B1100">
        <v>5993.79</v>
      </c>
      <c r="C1100" s="4">
        <v>80.333333333333343</v>
      </c>
      <c r="D1100">
        <v>234</v>
      </c>
      <c r="E1100">
        <v>0</v>
      </c>
      <c r="G1100" s="4">
        <v>14.999999999999996</v>
      </c>
      <c r="H1100">
        <v>64</v>
      </c>
      <c r="I1100">
        <v>1</v>
      </c>
    </row>
    <row r="1101" spans="1:9" x14ac:dyDescent="0.25">
      <c r="A1101" s="6">
        <v>43984</v>
      </c>
      <c r="B1101">
        <v>6002.84</v>
      </c>
      <c r="C1101" s="4">
        <v>153.33333333333334</v>
      </c>
      <c r="D1101">
        <v>180</v>
      </c>
      <c r="E1101">
        <v>4</v>
      </c>
      <c r="G1101" s="4">
        <v>35.666666666666671</v>
      </c>
      <c r="H1101">
        <v>52</v>
      </c>
      <c r="I1101">
        <v>1</v>
      </c>
    </row>
    <row r="1102" spans="1:9" x14ac:dyDescent="0.25">
      <c r="A1102" s="6">
        <v>43985</v>
      </c>
      <c r="B1102">
        <v>5994.64</v>
      </c>
      <c r="C1102" s="4">
        <v>173.33333333333334</v>
      </c>
      <c r="D1102">
        <v>114</v>
      </c>
      <c r="E1102">
        <v>4</v>
      </c>
      <c r="G1102" s="4">
        <v>49.666666666666664</v>
      </c>
      <c r="H1102">
        <v>39</v>
      </c>
      <c r="I1102">
        <v>4</v>
      </c>
    </row>
    <row r="1103" spans="1:9" x14ac:dyDescent="0.25">
      <c r="A1103" s="6">
        <v>43986</v>
      </c>
      <c r="B1103">
        <v>6006.76</v>
      </c>
      <c r="C1103" s="4">
        <v>142</v>
      </c>
      <c r="D1103">
        <v>148</v>
      </c>
      <c r="E1103">
        <v>8</v>
      </c>
      <c r="G1103" s="4">
        <v>35</v>
      </c>
      <c r="H1103">
        <v>30</v>
      </c>
      <c r="I1103">
        <v>11</v>
      </c>
    </row>
    <row r="1104" spans="1:9" x14ac:dyDescent="0.25">
      <c r="A1104" s="6">
        <v>43987</v>
      </c>
      <c r="B1104">
        <v>6015.33</v>
      </c>
      <c r="C1104" s="4">
        <v>127.33333333333333</v>
      </c>
      <c r="D1104">
        <v>148</v>
      </c>
      <c r="E1104">
        <v>16</v>
      </c>
      <c r="G1104" s="4">
        <v>30.333333333333329</v>
      </c>
      <c r="H1104">
        <v>47</v>
      </c>
      <c r="I1104">
        <v>10</v>
      </c>
    </row>
    <row r="1105" spans="1:9" x14ac:dyDescent="0.25">
      <c r="A1105" s="6">
        <v>43990</v>
      </c>
      <c r="B1105">
        <v>6001.43</v>
      </c>
      <c r="C1105" s="4">
        <v>122.99999999999999</v>
      </c>
      <c r="D1105">
        <v>123</v>
      </c>
      <c r="E1105">
        <v>26</v>
      </c>
      <c r="G1105" s="4">
        <v>34</v>
      </c>
      <c r="H1105">
        <v>57</v>
      </c>
      <c r="I1105">
        <v>11</v>
      </c>
    </row>
    <row r="1106" spans="1:9" x14ac:dyDescent="0.25">
      <c r="A1106" s="6">
        <v>43991</v>
      </c>
      <c r="B1106">
        <v>6042.34</v>
      </c>
      <c r="C1106" s="4">
        <v>114.99999999999999</v>
      </c>
      <c r="D1106">
        <v>130</v>
      </c>
      <c r="E1106">
        <v>14</v>
      </c>
      <c r="G1106" s="4">
        <v>52.666666666666671</v>
      </c>
      <c r="H1106">
        <v>77</v>
      </c>
      <c r="I1106">
        <v>2</v>
      </c>
    </row>
    <row r="1107" spans="1:9" x14ac:dyDescent="0.25">
      <c r="A1107" s="6">
        <v>43992</v>
      </c>
      <c r="B1107">
        <v>6049.32</v>
      </c>
      <c r="C1107" s="4">
        <v>106.66666666666667</v>
      </c>
      <c r="D1107">
        <v>128</v>
      </c>
      <c r="E1107">
        <v>21</v>
      </c>
      <c r="G1107" s="4">
        <v>51.666666666666671</v>
      </c>
      <c r="H1107">
        <v>44</v>
      </c>
      <c r="I1107">
        <v>10</v>
      </c>
    </row>
    <row r="1108" spans="1:9" x14ac:dyDescent="0.25">
      <c r="A1108" s="6">
        <v>43993</v>
      </c>
      <c r="B1108">
        <v>6027.41</v>
      </c>
      <c r="C1108" s="4">
        <v>85.333333333333343</v>
      </c>
      <c r="D1108">
        <v>83</v>
      </c>
      <c r="E1108">
        <v>50</v>
      </c>
      <c r="G1108" s="4">
        <v>38</v>
      </c>
      <c r="H1108">
        <v>27</v>
      </c>
      <c r="I1108">
        <v>22</v>
      </c>
    </row>
    <row r="1109" spans="1:9" x14ac:dyDescent="0.25">
      <c r="A1109" s="6">
        <v>43994</v>
      </c>
      <c r="B1109">
        <v>6031.17</v>
      </c>
      <c r="C1109" s="4">
        <v>61</v>
      </c>
      <c r="D1109">
        <v>116</v>
      </c>
      <c r="E1109">
        <v>73</v>
      </c>
      <c r="G1109" s="4">
        <v>14.333333333333332</v>
      </c>
      <c r="H1109">
        <v>30</v>
      </c>
      <c r="I1109">
        <v>26</v>
      </c>
    </row>
    <row r="1110" spans="1:9" x14ac:dyDescent="0.25">
      <c r="A1110" s="6">
        <v>43997</v>
      </c>
      <c r="B1110">
        <v>6028.96</v>
      </c>
      <c r="C1110" s="4">
        <v>38.333333333333343</v>
      </c>
      <c r="D1110">
        <v>136</v>
      </c>
      <c r="E1110">
        <v>97</v>
      </c>
      <c r="G1110" s="4">
        <v>-6.3333333333333321</v>
      </c>
      <c r="H1110">
        <v>28</v>
      </c>
      <c r="I1110">
        <v>56</v>
      </c>
    </row>
    <row r="1111" spans="1:9" x14ac:dyDescent="0.25">
      <c r="A1111" s="6">
        <v>43998</v>
      </c>
      <c r="B1111">
        <v>6151.69</v>
      </c>
      <c r="C1111" s="4">
        <v>92.333333333333343</v>
      </c>
      <c r="D1111">
        <v>198</v>
      </c>
      <c r="E1111">
        <v>3</v>
      </c>
      <c r="G1111" s="4">
        <v>8.3333333333333357</v>
      </c>
      <c r="H1111">
        <v>51</v>
      </c>
      <c r="I1111">
        <v>2</v>
      </c>
    </row>
    <row r="1112" spans="1:9" x14ac:dyDescent="0.25">
      <c r="A1112" s="6">
        <v>43999</v>
      </c>
      <c r="B1112">
        <v>6178.14</v>
      </c>
      <c r="C1112" s="4">
        <v>143.66666666666666</v>
      </c>
      <c r="D1112">
        <v>209</v>
      </c>
      <c r="E1112">
        <v>12</v>
      </c>
      <c r="G1112" s="4">
        <v>21.999999999999996</v>
      </c>
      <c r="H1112">
        <v>52</v>
      </c>
      <c r="I1112">
        <v>7</v>
      </c>
    </row>
    <row r="1113" spans="1:9" x14ac:dyDescent="0.25">
      <c r="A1113" s="6">
        <v>44000</v>
      </c>
      <c r="B1113">
        <v>6149.29</v>
      </c>
      <c r="C1113" s="4">
        <v>170</v>
      </c>
      <c r="D1113">
        <v>132</v>
      </c>
      <c r="E1113">
        <v>14</v>
      </c>
      <c r="G1113" s="4">
        <v>49</v>
      </c>
      <c r="H1113">
        <v>55</v>
      </c>
      <c r="I1113">
        <v>2</v>
      </c>
    </row>
    <row r="1114" spans="1:9" x14ac:dyDescent="0.25">
      <c r="A1114" s="6">
        <v>44001</v>
      </c>
      <c r="B1114">
        <v>6187.11</v>
      </c>
      <c r="C1114" s="4">
        <v>145</v>
      </c>
      <c r="D1114">
        <v>125</v>
      </c>
      <c r="E1114">
        <v>5</v>
      </c>
      <c r="G1114" s="4">
        <v>59.666666666666664</v>
      </c>
      <c r="H1114">
        <v>82</v>
      </c>
      <c r="I1114">
        <v>1</v>
      </c>
    </row>
    <row r="1115" spans="1:9" x14ac:dyDescent="0.25">
      <c r="A1115" s="6">
        <v>44004</v>
      </c>
      <c r="B1115">
        <v>6228.02</v>
      </c>
      <c r="C1115" s="4">
        <v>128</v>
      </c>
      <c r="D1115">
        <v>164</v>
      </c>
      <c r="E1115">
        <v>18</v>
      </c>
      <c r="G1115" s="4">
        <v>67.333333333333343</v>
      </c>
      <c r="H1115">
        <v>75</v>
      </c>
      <c r="I1115">
        <v>7</v>
      </c>
    </row>
    <row r="1116" spans="1:9" x14ac:dyDescent="0.25">
      <c r="A1116" s="6">
        <v>44005</v>
      </c>
      <c r="B1116">
        <v>6238.9</v>
      </c>
      <c r="C1116" s="4">
        <v>120.33333333333333</v>
      </c>
      <c r="D1116">
        <v>149</v>
      </c>
      <c r="E1116">
        <v>54</v>
      </c>
      <c r="G1116" s="4">
        <v>69.333333333333329</v>
      </c>
      <c r="H1116">
        <v>72</v>
      </c>
      <c r="I1116">
        <v>13</v>
      </c>
    </row>
    <row r="1117" spans="1:9" x14ac:dyDescent="0.25">
      <c r="A1117" s="6">
        <v>44006</v>
      </c>
      <c r="B1117">
        <v>6227.57</v>
      </c>
      <c r="C1117" s="4">
        <v>92.666666666666686</v>
      </c>
      <c r="D1117">
        <v>123</v>
      </c>
      <c r="E1117">
        <v>86</v>
      </c>
      <c r="G1117" s="4">
        <v>57.333333333333329</v>
      </c>
      <c r="H1117">
        <v>55</v>
      </c>
      <c r="I1117">
        <v>10</v>
      </c>
    </row>
    <row r="1118" spans="1:9" x14ac:dyDescent="0.25">
      <c r="A1118" s="6">
        <v>44011</v>
      </c>
      <c r="B1118">
        <v>6211.38</v>
      </c>
      <c r="C1118" s="4">
        <v>30.999999999999986</v>
      </c>
      <c r="D1118">
        <v>135</v>
      </c>
      <c r="E1118">
        <v>174</v>
      </c>
      <c r="G1118" s="4">
        <v>37</v>
      </c>
      <c r="H1118">
        <v>40</v>
      </c>
      <c r="I1118">
        <v>33</v>
      </c>
    </row>
    <row r="1119" spans="1:9" x14ac:dyDescent="0.25">
      <c r="A1119" s="6">
        <v>44012</v>
      </c>
      <c r="B1119">
        <v>6319.56</v>
      </c>
      <c r="C1119" s="4">
        <v>67.333333333333343</v>
      </c>
      <c r="D1119">
        <v>220</v>
      </c>
      <c r="E1119">
        <v>16</v>
      </c>
      <c r="G1119" s="4">
        <v>35</v>
      </c>
      <c r="H1119">
        <v>58</v>
      </c>
      <c r="I1119">
        <v>5</v>
      </c>
    </row>
    <row r="1120" spans="1:9" x14ac:dyDescent="0.25">
      <c r="A1120" s="6">
        <v>44013</v>
      </c>
      <c r="B1120">
        <v>6339.37</v>
      </c>
      <c r="C1120" s="4">
        <v>103.33333333333333</v>
      </c>
      <c r="D1120">
        <v>173</v>
      </c>
      <c r="E1120">
        <v>28</v>
      </c>
      <c r="G1120" s="4">
        <v>53.666666666666664</v>
      </c>
      <c r="H1120">
        <v>103</v>
      </c>
      <c r="I1120">
        <v>2</v>
      </c>
    </row>
    <row r="1121" spans="1:9" x14ac:dyDescent="0.25">
      <c r="A1121" s="6">
        <v>44014</v>
      </c>
      <c r="B1121">
        <v>6413.95</v>
      </c>
      <c r="C1121" s="4">
        <v>197</v>
      </c>
      <c r="D1121">
        <v>246</v>
      </c>
      <c r="E1121">
        <v>4</v>
      </c>
      <c r="G1121" s="4">
        <v>102.66666666666667</v>
      </c>
      <c r="H1121">
        <v>154</v>
      </c>
      <c r="I1121">
        <v>0</v>
      </c>
    </row>
    <row r="1122" spans="1:9" x14ac:dyDescent="0.25">
      <c r="A1122" s="6">
        <v>44015</v>
      </c>
      <c r="B1122">
        <v>6478.35</v>
      </c>
      <c r="C1122" s="4">
        <v>239</v>
      </c>
      <c r="D1122">
        <v>336</v>
      </c>
      <c r="E1122">
        <v>6</v>
      </c>
      <c r="G1122" s="4">
        <v>140.33333333333334</v>
      </c>
      <c r="H1122">
        <v>166</v>
      </c>
      <c r="I1122">
        <v>0</v>
      </c>
    </row>
    <row r="1123" spans="1:9" x14ac:dyDescent="0.25">
      <c r="A1123" s="6">
        <v>44018</v>
      </c>
      <c r="B1123">
        <v>6726</v>
      </c>
      <c r="C1123" s="4">
        <v>400.33333333333337</v>
      </c>
      <c r="D1123">
        <v>632</v>
      </c>
      <c r="E1123">
        <v>3</v>
      </c>
      <c r="G1123" s="4">
        <v>187.66666666666666</v>
      </c>
      <c r="H1123">
        <v>243</v>
      </c>
      <c r="I1123">
        <v>0</v>
      </c>
    </row>
    <row r="1124" spans="1:9" x14ac:dyDescent="0.25">
      <c r="A1124" s="6">
        <v>44019</v>
      </c>
      <c r="B1124">
        <v>6817.87</v>
      </c>
      <c r="C1124" s="4">
        <v>460</v>
      </c>
      <c r="D1124">
        <v>424</v>
      </c>
      <c r="E1124">
        <v>3</v>
      </c>
      <c r="G1124" s="4">
        <v>175.33333333333334</v>
      </c>
      <c r="H1124">
        <v>117</v>
      </c>
      <c r="I1124">
        <v>0</v>
      </c>
    </row>
    <row r="1125" spans="1:9" x14ac:dyDescent="0.25">
      <c r="A1125" s="6">
        <v>44020</v>
      </c>
      <c r="B1125">
        <v>6974</v>
      </c>
      <c r="C1125" s="4">
        <v>569.33333333333337</v>
      </c>
      <c r="D1125">
        <v>661</v>
      </c>
      <c r="E1125">
        <v>3</v>
      </c>
      <c r="G1125" s="4">
        <v>178</v>
      </c>
      <c r="H1125">
        <v>174</v>
      </c>
      <c r="I1125">
        <v>0</v>
      </c>
    </row>
    <row r="1126" spans="1:9" x14ac:dyDescent="0.25">
      <c r="A1126" s="6">
        <v>44021</v>
      </c>
      <c r="B1126">
        <v>7182.18</v>
      </c>
      <c r="C1126" s="4">
        <v>606</v>
      </c>
      <c r="D1126">
        <v>741</v>
      </c>
      <c r="E1126">
        <v>2</v>
      </c>
      <c r="G1126" s="4">
        <v>162.33333333333334</v>
      </c>
      <c r="H1126">
        <v>196</v>
      </c>
      <c r="I1126">
        <v>0</v>
      </c>
    </row>
    <row r="1127" spans="1:9" x14ac:dyDescent="0.25">
      <c r="A1127" s="6">
        <v>44022</v>
      </c>
      <c r="B1127">
        <v>7150.42</v>
      </c>
      <c r="C1127" s="4">
        <v>558.33333333333326</v>
      </c>
      <c r="D1127">
        <v>280</v>
      </c>
      <c r="E1127">
        <v>2</v>
      </c>
      <c r="G1127" s="4">
        <v>144.33333333333334</v>
      </c>
      <c r="H1127">
        <v>63</v>
      </c>
      <c r="I1127">
        <v>0</v>
      </c>
    </row>
    <row r="1128" spans="1:9" x14ac:dyDescent="0.25">
      <c r="A1128" s="6">
        <v>44025</v>
      </c>
      <c r="B1128">
        <v>7403.09</v>
      </c>
      <c r="C1128" s="4">
        <v>560</v>
      </c>
      <c r="D1128">
        <v>664</v>
      </c>
      <c r="E1128">
        <v>1</v>
      </c>
      <c r="G1128" s="4">
        <v>128.33333333333334</v>
      </c>
      <c r="H1128">
        <v>126</v>
      </c>
      <c r="I1128">
        <v>0</v>
      </c>
    </row>
    <row r="1129" spans="1:9" x14ac:dyDescent="0.25">
      <c r="A1129" s="6">
        <v>44026</v>
      </c>
      <c r="B1129">
        <v>7344.99</v>
      </c>
      <c r="C1129" s="4">
        <v>412.66666666666669</v>
      </c>
      <c r="D1129">
        <v>298</v>
      </c>
      <c r="E1129">
        <v>1</v>
      </c>
      <c r="G1129" s="4">
        <v>83</v>
      </c>
      <c r="H1129">
        <v>60</v>
      </c>
      <c r="I1129">
        <v>0</v>
      </c>
    </row>
    <row r="1130" spans="1:9" x14ac:dyDescent="0.25">
      <c r="A1130" s="6">
        <v>44027</v>
      </c>
      <c r="B1130">
        <v>7131.46</v>
      </c>
      <c r="C1130" s="4">
        <v>345.33333333333337</v>
      </c>
      <c r="D1130">
        <v>81</v>
      </c>
      <c r="E1130">
        <v>5</v>
      </c>
      <c r="G1130" s="4">
        <v>75.333333333333329</v>
      </c>
      <c r="H1130">
        <v>40</v>
      </c>
      <c r="I1130">
        <v>0</v>
      </c>
    </row>
    <row r="1131" spans="1:9" x14ac:dyDescent="0.25">
      <c r="A1131" s="6">
        <v>44028</v>
      </c>
      <c r="B1131">
        <v>6758.14</v>
      </c>
      <c r="C1131" s="4">
        <v>116.33333333333333</v>
      </c>
      <c r="D1131">
        <v>14</v>
      </c>
      <c r="E1131">
        <v>38</v>
      </c>
      <c r="G1131" s="4">
        <v>32</v>
      </c>
      <c r="H1131">
        <v>2</v>
      </c>
      <c r="I1131">
        <v>6</v>
      </c>
    </row>
    <row r="1132" spans="1:9" x14ac:dyDescent="0.25">
      <c r="A1132" s="6">
        <v>44029</v>
      </c>
      <c r="B1132">
        <v>6772.53</v>
      </c>
      <c r="C1132" s="4">
        <v>15.000000000000004</v>
      </c>
      <c r="D1132">
        <v>35</v>
      </c>
      <c r="E1132">
        <v>42</v>
      </c>
      <c r="G1132" s="4">
        <v>13.333333333333332</v>
      </c>
      <c r="H1132">
        <v>10</v>
      </c>
      <c r="I1132">
        <v>6</v>
      </c>
    </row>
    <row r="1133" spans="1:9" x14ac:dyDescent="0.25">
      <c r="A1133" s="6">
        <v>44032</v>
      </c>
      <c r="B1133">
        <v>7003.67</v>
      </c>
      <c r="C1133" s="4">
        <v>23.333333333333332</v>
      </c>
      <c r="D1133">
        <v>113</v>
      </c>
      <c r="E1133">
        <v>12</v>
      </c>
      <c r="G1133" s="4">
        <v>13.666666666666668</v>
      </c>
      <c r="H1133">
        <v>42</v>
      </c>
      <c r="I1133">
        <v>1</v>
      </c>
    </row>
    <row r="1134" spans="1:9" x14ac:dyDescent="0.25">
      <c r="A1134" s="6">
        <v>44033</v>
      </c>
      <c r="B1134">
        <v>7058.79</v>
      </c>
      <c r="C1134" s="4">
        <v>67.666666666666657</v>
      </c>
      <c r="D1134">
        <v>114</v>
      </c>
      <c r="E1134">
        <v>5</v>
      </c>
      <c r="G1134" s="4">
        <v>24</v>
      </c>
      <c r="H1134">
        <v>28</v>
      </c>
      <c r="I1134">
        <v>1</v>
      </c>
    </row>
    <row r="1135" spans="1:9" x14ac:dyDescent="0.25">
      <c r="A1135" s="6">
        <v>44034</v>
      </c>
      <c r="B1135">
        <v>7125.57</v>
      </c>
      <c r="C1135" s="4">
        <v>107.33333333333333</v>
      </c>
      <c r="D1135">
        <v>115</v>
      </c>
      <c r="E1135">
        <v>3</v>
      </c>
      <c r="G1135" s="4">
        <v>30</v>
      </c>
      <c r="H1135">
        <v>24</v>
      </c>
      <c r="I1135">
        <v>2</v>
      </c>
    </row>
    <row r="1136" spans="1:9" x14ac:dyDescent="0.25">
      <c r="A1136" s="6">
        <v>44035</v>
      </c>
      <c r="B1136">
        <v>7119.67</v>
      </c>
      <c r="C1136" s="4">
        <v>106.66666666666666</v>
      </c>
      <c r="D1136">
        <v>120</v>
      </c>
      <c r="E1136">
        <v>21</v>
      </c>
      <c r="G1136" s="4">
        <v>25.333333333333336</v>
      </c>
      <c r="H1136">
        <v>34</v>
      </c>
      <c r="I1136">
        <v>7</v>
      </c>
    </row>
    <row r="1137" spans="1:9" x14ac:dyDescent="0.25">
      <c r="A1137" s="6">
        <v>44036</v>
      </c>
      <c r="B1137">
        <v>6784.63</v>
      </c>
      <c r="C1137" s="4">
        <v>30</v>
      </c>
      <c r="D1137">
        <v>32</v>
      </c>
      <c r="E1137">
        <v>153</v>
      </c>
      <c r="G1137" s="4">
        <v>8</v>
      </c>
      <c r="H1137">
        <v>5</v>
      </c>
      <c r="I1137">
        <v>30</v>
      </c>
    </row>
    <row r="1138" spans="1:9" x14ac:dyDescent="0.25">
      <c r="A1138" s="6">
        <v>44039</v>
      </c>
      <c r="B1138">
        <v>6786.53</v>
      </c>
      <c r="C1138" s="4">
        <v>-39</v>
      </c>
      <c r="D1138">
        <v>40</v>
      </c>
      <c r="E1138">
        <v>135</v>
      </c>
      <c r="G1138" s="4">
        <v>-2</v>
      </c>
      <c r="H1138">
        <v>14</v>
      </c>
      <c r="I1138">
        <v>22</v>
      </c>
    </row>
    <row r="1139" spans="1:9" x14ac:dyDescent="0.25">
      <c r="A1139" s="6">
        <v>44040</v>
      </c>
      <c r="B1139">
        <v>6857.94</v>
      </c>
      <c r="C1139" s="4">
        <v>-62.333333333333329</v>
      </c>
      <c r="D1139">
        <v>48</v>
      </c>
      <c r="E1139">
        <v>19</v>
      </c>
      <c r="G1139" s="4">
        <v>-9.3333333333333339</v>
      </c>
      <c r="H1139">
        <v>10</v>
      </c>
      <c r="I1139">
        <v>5</v>
      </c>
    </row>
    <row r="1140" spans="1:9" x14ac:dyDescent="0.25">
      <c r="A1140" s="6">
        <v>44041</v>
      </c>
      <c r="B1140">
        <v>7060.53</v>
      </c>
      <c r="C1140" s="4">
        <v>8.3333333333333357</v>
      </c>
      <c r="D1140">
        <v>92</v>
      </c>
      <c r="E1140">
        <v>1</v>
      </c>
      <c r="G1140" s="4">
        <v>7.3333333333333321</v>
      </c>
      <c r="H1140">
        <v>25</v>
      </c>
      <c r="I1140">
        <v>0</v>
      </c>
    </row>
    <row r="1141" spans="1:9" x14ac:dyDescent="0.25">
      <c r="A1141" s="6">
        <v>44042</v>
      </c>
      <c r="B1141">
        <v>7048.98</v>
      </c>
      <c r="C1141" s="4">
        <v>70</v>
      </c>
      <c r="D1141">
        <v>103</v>
      </c>
      <c r="E1141">
        <v>13</v>
      </c>
      <c r="G1141" s="4">
        <v>15.000000000000002</v>
      </c>
      <c r="H1141">
        <v>21</v>
      </c>
      <c r="I1141">
        <v>6</v>
      </c>
    </row>
    <row r="1142" spans="1:9" x14ac:dyDescent="0.25">
      <c r="A1142" s="6">
        <v>44043</v>
      </c>
      <c r="B1142">
        <v>7141.59</v>
      </c>
      <c r="C1142" s="4">
        <v>99.666666666666657</v>
      </c>
      <c r="D1142">
        <v>124</v>
      </c>
      <c r="E1142">
        <v>6</v>
      </c>
      <c r="G1142" s="4">
        <v>18.333333333333336</v>
      </c>
      <c r="H1142">
        <v>25</v>
      </c>
      <c r="I1142">
        <v>10</v>
      </c>
    </row>
    <row r="1143" spans="1:9" x14ac:dyDescent="0.25">
      <c r="A1143" s="6">
        <v>44046</v>
      </c>
      <c r="B1143">
        <v>7373.34</v>
      </c>
      <c r="C1143" s="4">
        <v>141.33333333333334</v>
      </c>
      <c r="D1143">
        <v>217</v>
      </c>
      <c r="E1143">
        <v>1</v>
      </c>
      <c r="G1143" s="4">
        <v>23</v>
      </c>
      <c r="H1143">
        <v>40</v>
      </c>
      <c r="I1143">
        <v>1</v>
      </c>
    </row>
    <row r="1144" spans="1:9" x14ac:dyDescent="0.25">
      <c r="A1144" s="6">
        <v>44047</v>
      </c>
      <c r="B1144">
        <v>7326.19</v>
      </c>
      <c r="C1144" s="4">
        <v>148.66666666666666</v>
      </c>
      <c r="D1144">
        <v>120</v>
      </c>
      <c r="E1144">
        <v>8</v>
      </c>
      <c r="G1144" s="4">
        <v>23.333333333333332</v>
      </c>
      <c r="H1144">
        <v>16</v>
      </c>
      <c r="I1144">
        <v>0</v>
      </c>
    </row>
    <row r="1145" spans="1:9" x14ac:dyDescent="0.25">
      <c r="A1145" s="6">
        <v>44048</v>
      </c>
      <c r="B1145">
        <v>7427.19</v>
      </c>
      <c r="C1145" s="4">
        <v>162.66666666666669</v>
      </c>
      <c r="D1145">
        <v>162</v>
      </c>
      <c r="E1145">
        <v>2</v>
      </c>
      <c r="G1145" s="4">
        <v>29.666666666666668</v>
      </c>
      <c r="H1145">
        <v>36</v>
      </c>
      <c r="I1145">
        <v>2</v>
      </c>
    </row>
    <row r="1146" spans="1:9" x14ac:dyDescent="0.25">
      <c r="A1146" s="6">
        <v>44049</v>
      </c>
      <c r="B1146">
        <v>7432.77</v>
      </c>
      <c r="C1146" s="4">
        <v>132.66666666666666</v>
      </c>
      <c r="D1146">
        <v>135</v>
      </c>
      <c r="E1146">
        <v>9</v>
      </c>
      <c r="G1146" s="4">
        <v>24.666666666666668</v>
      </c>
      <c r="H1146">
        <v>32</v>
      </c>
      <c r="I1146">
        <v>8</v>
      </c>
    </row>
    <row r="1147" spans="1:9" x14ac:dyDescent="0.25">
      <c r="A1147" s="6">
        <v>44050</v>
      </c>
      <c r="B1147">
        <v>7339.81</v>
      </c>
      <c r="C1147" s="4">
        <v>108.99999999999999</v>
      </c>
      <c r="D1147">
        <v>92</v>
      </c>
      <c r="E1147">
        <v>51</v>
      </c>
      <c r="G1147" s="4">
        <v>20.333333333333332</v>
      </c>
      <c r="H1147">
        <v>26</v>
      </c>
      <c r="I1147">
        <v>23</v>
      </c>
    </row>
    <row r="1148" spans="1:9" x14ac:dyDescent="0.25">
      <c r="A1148" s="6">
        <v>44053</v>
      </c>
      <c r="B1148">
        <v>7358.86</v>
      </c>
      <c r="C1148" s="4">
        <v>87.666666666666671</v>
      </c>
      <c r="D1148">
        <v>117</v>
      </c>
      <c r="E1148">
        <v>21</v>
      </c>
      <c r="G1148" s="4">
        <v>13.999999999999998</v>
      </c>
      <c r="H1148">
        <v>27</v>
      </c>
      <c r="I1148">
        <v>12</v>
      </c>
    </row>
    <row r="1149" spans="1:9" x14ac:dyDescent="0.25">
      <c r="A1149" s="6">
        <v>44054</v>
      </c>
      <c r="B1149">
        <v>7213.45</v>
      </c>
      <c r="C1149" s="4">
        <v>37.000000000000007</v>
      </c>
      <c r="D1149">
        <v>54</v>
      </c>
      <c r="E1149">
        <v>80</v>
      </c>
      <c r="G1149" s="4">
        <v>2.6666666666666643</v>
      </c>
      <c r="H1149">
        <v>17</v>
      </c>
      <c r="I1149">
        <v>27</v>
      </c>
    </row>
    <row r="1150" spans="1:9" x14ac:dyDescent="0.25">
      <c r="A1150" s="6">
        <v>44055</v>
      </c>
      <c r="B1150">
        <v>7092.36</v>
      </c>
      <c r="C1150" s="4">
        <v>-3.3333333333333428</v>
      </c>
      <c r="D1150">
        <v>55</v>
      </c>
      <c r="E1150">
        <v>135</v>
      </c>
      <c r="G1150" s="4">
        <v>-1.6666666666666679</v>
      </c>
      <c r="H1150">
        <v>25</v>
      </c>
      <c r="I1150">
        <v>35</v>
      </c>
    </row>
    <row r="1151" spans="1:9" x14ac:dyDescent="0.25">
      <c r="A1151" s="6">
        <v>44056</v>
      </c>
      <c r="B1151">
        <v>7113.93</v>
      </c>
      <c r="C1151" s="4">
        <v>-33.666666666666664</v>
      </c>
      <c r="D1151">
        <v>79</v>
      </c>
      <c r="E1151">
        <v>74</v>
      </c>
      <c r="G1151" s="4">
        <v>-12</v>
      </c>
      <c r="H1151">
        <v>9</v>
      </c>
      <c r="I1151">
        <v>25</v>
      </c>
    </row>
    <row r="1152" spans="1:9" x14ac:dyDescent="0.25">
      <c r="A1152" s="6">
        <v>44057</v>
      </c>
      <c r="B1152">
        <v>7183.96</v>
      </c>
      <c r="C1152" s="4">
        <v>-3.3333333333333286</v>
      </c>
      <c r="D1152">
        <v>78</v>
      </c>
      <c r="E1152">
        <v>13</v>
      </c>
      <c r="G1152" s="4">
        <v>2.6666666666666679</v>
      </c>
      <c r="H1152">
        <v>35</v>
      </c>
      <c r="I1152">
        <v>1</v>
      </c>
    </row>
    <row r="1153" spans="1:9" x14ac:dyDescent="0.25">
      <c r="A1153" s="6">
        <v>44060</v>
      </c>
      <c r="B1153">
        <v>7339.69</v>
      </c>
      <c r="C1153" s="4">
        <v>79</v>
      </c>
      <c r="D1153">
        <v>171</v>
      </c>
      <c r="E1153">
        <v>4</v>
      </c>
      <c r="G1153" s="4">
        <v>34.666666666666671</v>
      </c>
      <c r="H1153">
        <v>86</v>
      </c>
      <c r="I1153">
        <v>0</v>
      </c>
    </row>
    <row r="1154" spans="1:9" x14ac:dyDescent="0.25">
      <c r="A1154" s="6">
        <v>44061</v>
      </c>
      <c r="B1154">
        <v>7410.24</v>
      </c>
      <c r="C1154" s="4">
        <v>136</v>
      </c>
      <c r="D1154">
        <v>184</v>
      </c>
      <c r="E1154">
        <v>8</v>
      </c>
      <c r="G1154" s="4">
        <v>54</v>
      </c>
      <c r="H1154">
        <v>43</v>
      </c>
      <c r="I1154">
        <v>1</v>
      </c>
    </row>
    <row r="1155" spans="1:9" x14ac:dyDescent="0.25">
      <c r="A1155" s="6">
        <v>44062</v>
      </c>
      <c r="B1155">
        <v>7256.13</v>
      </c>
      <c r="C1155" s="4">
        <v>127.66666666666667</v>
      </c>
      <c r="D1155">
        <v>96</v>
      </c>
      <c r="E1155">
        <v>56</v>
      </c>
      <c r="G1155" s="4">
        <v>48</v>
      </c>
      <c r="H1155">
        <v>32</v>
      </c>
      <c r="I1155">
        <v>16</v>
      </c>
    </row>
    <row r="1156" spans="1:9" x14ac:dyDescent="0.25">
      <c r="A1156" s="6">
        <v>44063</v>
      </c>
      <c r="B1156">
        <v>7151.26</v>
      </c>
      <c r="C1156" s="4">
        <v>60</v>
      </c>
      <c r="D1156">
        <v>56</v>
      </c>
      <c r="E1156">
        <v>92</v>
      </c>
      <c r="G1156" s="4">
        <v>13.666666666666668</v>
      </c>
      <c r="H1156">
        <v>11</v>
      </c>
      <c r="I1156">
        <v>28</v>
      </c>
    </row>
    <row r="1157" spans="1:9" x14ac:dyDescent="0.25">
      <c r="A1157" s="6">
        <v>44064</v>
      </c>
      <c r="B1157">
        <v>7194.28</v>
      </c>
      <c r="C1157" s="4">
        <v>13.333333333333329</v>
      </c>
      <c r="D1157">
        <v>94</v>
      </c>
      <c r="E1157">
        <v>58</v>
      </c>
      <c r="G1157" s="4">
        <v>2</v>
      </c>
      <c r="H1157">
        <v>24</v>
      </c>
      <c r="I1157">
        <v>17</v>
      </c>
    </row>
    <row r="1158" spans="1:9" x14ac:dyDescent="0.25">
      <c r="A1158" s="6">
        <v>44067</v>
      </c>
      <c r="B1158">
        <v>7253.64</v>
      </c>
      <c r="C1158" s="4">
        <v>23.000000000000007</v>
      </c>
      <c r="D1158">
        <v>104</v>
      </c>
      <c r="E1158">
        <v>35</v>
      </c>
      <c r="G1158" s="4">
        <v>2.3333333333333321</v>
      </c>
      <c r="H1158">
        <v>32</v>
      </c>
      <c r="I1158">
        <v>15</v>
      </c>
    </row>
    <row r="1159" spans="1:9" x14ac:dyDescent="0.25">
      <c r="A1159" s="6">
        <v>44068</v>
      </c>
      <c r="B1159">
        <v>7213.68</v>
      </c>
      <c r="C1159" s="4">
        <v>25.666666666666671</v>
      </c>
      <c r="D1159">
        <v>87</v>
      </c>
      <c r="E1159">
        <v>115</v>
      </c>
      <c r="G1159" s="4">
        <v>7.3333333333333357</v>
      </c>
      <c r="H1159">
        <v>27</v>
      </c>
      <c r="I1159">
        <v>29</v>
      </c>
    </row>
    <row r="1160" spans="1:9" x14ac:dyDescent="0.25">
      <c r="A1160" s="6">
        <v>44069</v>
      </c>
      <c r="B1160">
        <v>7037.98</v>
      </c>
      <c r="C1160" s="4">
        <v>-58.666666666666671</v>
      </c>
      <c r="D1160">
        <v>54</v>
      </c>
      <c r="E1160">
        <v>271</v>
      </c>
      <c r="G1160" s="4">
        <v>-17.000000000000004</v>
      </c>
      <c r="H1160">
        <v>17</v>
      </c>
      <c r="I1160">
        <v>83</v>
      </c>
    </row>
    <row r="1161" spans="1:9" x14ac:dyDescent="0.25">
      <c r="A1161" s="6">
        <v>44070</v>
      </c>
      <c r="B1161">
        <v>7113.8</v>
      </c>
      <c r="C1161" s="4">
        <v>-82.333333333333329</v>
      </c>
      <c r="D1161">
        <v>74</v>
      </c>
      <c r="E1161">
        <v>76</v>
      </c>
      <c r="G1161" s="4">
        <v>-29.333333333333336</v>
      </c>
      <c r="H1161">
        <v>25</v>
      </c>
      <c r="I1161">
        <v>45</v>
      </c>
    </row>
    <row r="1162" spans="1:9" x14ac:dyDescent="0.25">
      <c r="A1162" s="6">
        <v>44071</v>
      </c>
      <c r="B1162">
        <v>7204.78</v>
      </c>
      <c r="C1162" s="4">
        <v>-59.666666666666671</v>
      </c>
      <c r="D1162">
        <v>70</v>
      </c>
      <c r="E1162">
        <v>30</v>
      </c>
      <c r="G1162" s="4">
        <v>-16.666666666666664</v>
      </c>
      <c r="H1162">
        <v>39</v>
      </c>
      <c r="I1162">
        <v>3</v>
      </c>
    </row>
    <row r="1163" spans="1:9" x14ac:dyDescent="0.25">
      <c r="A1163" s="6">
        <v>44074</v>
      </c>
      <c r="B1163">
        <v>7224.05</v>
      </c>
      <c r="C1163" s="4">
        <v>23.666666666666664</v>
      </c>
      <c r="D1163">
        <v>90</v>
      </c>
      <c r="E1163">
        <v>57</v>
      </c>
      <c r="G1163" s="4">
        <v>8.3333333333333321</v>
      </c>
      <c r="H1163">
        <v>27</v>
      </c>
      <c r="I1163">
        <v>18</v>
      </c>
    </row>
    <row r="1164" spans="1:9" x14ac:dyDescent="0.25">
      <c r="A1164" s="6">
        <v>44075</v>
      </c>
      <c r="B1164">
        <v>7258.89</v>
      </c>
      <c r="C1164" s="4">
        <v>32.666666666666664</v>
      </c>
      <c r="D1164">
        <v>110</v>
      </c>
      <c r="E1164">
        <v>85</v>
      </c>
      <c r="G1164" s="4">
        <v>21.666666666666664</v>
      </c>
      <c r="H1164">
        <v>38</v>
      </c>
      <c r="I1164">
        <v>18</v>
      </c>
    </row>
    <row r="1165" spans="1:9" x14ac:dyDescent="0.25">
      <c r="A1165" s="6">
        <v>44076</v>
      </c>
      <c r="B1165">
        <v>7272.62</v>
      </c>
      <c r="C1165" s="4">
        <v>33</v>
      </c>
      <c r="D1165">
        <v>123</v>
      </c>
      <c r="E1165">
        <v>82</v>
      </c>
      <c r="G1165" s="4">
        <v>7.6666666666666679</v>
      </c>
      <c r="H1165">
        <v>30</v>
      </c>
      <c r="I1165">
        <v>36</v>
      </c>
    </row>
    <row r="1166" spans="1:9" x14ac:dyDescent="0.25">
      <c r="A1166" s="6">
        <v>44077</v>
      </c>
      <c r="B1166">
        <v>7189.86</v>
      </c>
      <c r="C1166" s="4">
        <v>-15.666666666666671</v>
      </c>
      <c r="D1166">
        <v>82</v>
      </c>
      <c r="E1166">
        <v>195</v>
      </c>
      <c r="G1166" s="4">
        <v>-7.9999999999999964</v>
      </c>
      <c r="H1166">
        <v>21</v>
      </c>
      <c r="I1166">
        <v>59</v>
      </c>
    </row>
    <row r="1167" spans="1:9" x14ac:dyDescent="0.25">
      <c r="A1167" s="6">
        <v>44078</v>
      </c>
      <c r="B1167">
        <v>7182.11</v>
      </c>
      <c r="C1167" s="4">
        <v>-48.666666666666671</v>
      </c>
      <c r="D1167">
        <v>100</v>
      </c>
      <c r="E1167">
        <v>174</v>
      </c>
      <c r="G1167" s="4">
        <v>-30.999999999999996</v>
      </c>
      <c r="H1167">
        <v>17</v>
      </c>
      <c r="I1167">
        <v>66</v>
      </c>
    </row>
    <row r="1168" spans="1:9" x14ac:dyDescent="0.25">
      <c r="A1168" s="6">
        <v>44081</v>
      </c>
      <c r="B1168">
        <v>7057.19</v>
      </c>
      <c r="C1168" s="4">
        <v>-142.66666666666669</v>
      </c>
      <c r="D1168">
        <v>81</v>
      </c>
      <c r="E1168">
        <v>322</v>
      </c>
      <c r="G1168" s="4">
        <v>-66.666666666666657</v>
      </c>
      <c r="H1168">
        <v>12</v>
      </c>
      <c r="I1168">
        <v>125</v>
      </c>
    </row>
    <row r="1169" spans="1:9" x14ac:dyDescent="0.25">
      <c r="A1169" s="6">
        <v>44082</v>
      </c>
      <c r="B1169">
        <v>7103.09</v>
      </c>
      <c r="C1169" s="4">
        <v>-104.00000000000001</v>
      </c>
      <c r="D1169">
        <v>147</v>
      </c>
      <c r="E1169">
        <v>144</v>
      </c>
      <c r="G1169" s="4">
        <v>-57.333333333333329</v>
      </c>
      <c r="H1169">
        <v>24</v>
      </c>
      <c r="I1169">
        <v>34</v>
      </c>
    </row>
    <row r="1170" spans="1:9" x14ac:dyDescent="0.25">
      <c r="A1170" s="6">
        <v>44083</v>
      </c>
      <c r="B1170">
        <v>6877.6</v>
      </c>
      <c r="C1170" s="4">
        <v>-189.33333333333331</v>
      </c>
      <c r="D1170">
        <v>39</v>
      </c>
      <c r="E1170">
        <v>369</v>
      </c>
      <c r="G1170" s="4">
        <v>-70.666666666666671</v>
      </c>
      <c r="H1170">
        <v>15</v>
      </c>
      <c r="I1170">
        <v>104</v>
      </c>
    </row>
    <row r="1171" spans="1:9" x14ac:dyDescent="0.25">
      <c r="A1171" s="6">
        <v>44084</v>
      </c>
      <c r="B1171">
        <v>6633.89</v>
      </c>
      <c r="C1171" s="4">
        <v>-299.66666666666663</v>
      </c>
      <c r="D1171">
        <v>8</v>
      </c>
      <c r="E1171">
        <v>580</v>
      </c>
      <c r="G1171" s="4">
        <v>-72.666666666666657</v>
      </c>
      <c r="H1171">
        <v>5</v>
      </c>
      <c r="I1171">
        <v>124</v>
      </c>
    </row>
    <row r="1172" spans="1:9" x14ac:dyDescent="0.25">
      <c r="A1172" s="6">
        <v>44085</v>
      </c>
      <c r="B1172">
        <v>6742.06</v>
      </c>
      <c r="C1172" s="4">
        <v>-337</v>
      </c>
      <c r="D1172">
        <v>17</v>
      </c>
      <c r="E1172">
        <v>126</v>
      </c>
      <c r="G1172" s="4">
        <v>-85.333333333333329</v>
      </c>
      <c r="H1172">
        <v>9</v>
      </c>
      <c r="I1172">
        <v>57</v>
      </c>
    </row>
    <row r="1173" spans="1:9" x14ac:dyDescent="0.25">
      <c r="A1173" s="6">
        <v>44088</v>
      </c>
      <c r="B1173">
        <v>6848.36</v>
      </c>
      <c r="C1173" s="4">
        <v>-245.33333333333334</v>
      </c>
      <c r="D1173">
        <v>40</v>
      </c>
      <c r="E1173">
        <v>95</v>
      </c>
      <c r="G1173" s="4">
        <v>-68.666666666666671</v>
      </c>
      <c r="H1173">
        <v>11</v>
      </c>
      <c r="I1173">
        <v>50</v>
      </c>
    </row>
    <row r="1174" spans="1:9" x14ac:dyDescent="0.25">
      <c r="A1174" s="6">
        <v>44089</v>
      </c>
      <c r="B1174">
        <v>6881.59</v>
      </c>
      <c r="C1174" s="4">
        <v>-75.333333333333329</v>
      </c>
      <c r="D1174">
        <v>35</v>
      </c>
      <c r="E1174">
        <v>97</v>
      </c>
      <c r="G1174" s="4">
        <v>-31</v>
      </c>
      <c r="H1174">
        <v>16</v>
      </c>
      <c r="I1174">
        <v>22</v>
      </c>
    </row>
    <row r="1175" spans="1:9" x14ac:dyDescent="0.25">
      <c r="A1175" s="6">
        <v>44090</v>
      </c>
      <c r="B1175">
        <v>6812.91</v>
      </c>
      <c r="C1175" s="4">
        <v>-98.333333333333343</v>
      </c>
      <c r="D1175">
        <v>27</v>
      </c>
      <c r="E1175">
        <v>205</v>
      </c>
      <c r="G1175" s="4">
        <v>-18.666666666666668</v>
      </c>
      <c r="H1175">
        <v>28</v>
      </c>
      <c r="I1175">
        <v>39</v>
      </c>
    </row>
    <row r="1176" spans="1:9" x14ac:dyDescent="0.25">
      <c r="A1176" s="6">
        <v>44091</v>
      </c>
      <c r="B1176">
        <v>6825.15</v>
      </c>
      <c r="C1176" s="4">
        <v>-124.33333333333333</v>
      </c>
      <c r="D1176">
        <v>32</v>
      </c>
      <c r="E1176">
        <v>165</v>
      </c>
      <c r="G1176" s="4">
        <v>-22.333333333333332</v>
      </c>
      <c r="H1176">
        <v>20</v>
      </c>
      <c r="I1176">
        <v>70</v>
      </c>
    </row>
    <row r="1177" spans="1:9" x14ac:dyDescent="0.25">
      <c r="A1177" s="6">
        <v>44092</v>
      </c>
      <c r="B1177">
        <v>6929.77</v>
      </c>
      <c r="C1177" s="4">
        <v>-89</v>
      </c>
      <c r="D1177">
        <v>56</v>
      </c>
      <c r="E1177">
        <v>12</v>
      </c>
      <c r="G1177" s="4">
        <v>-10.000000000000004</v>
      </c>
      <c r="H1177">
        <v>34</v>
      </c>
      <c r="I1177">
        <v>3</v>
      </c>
    </row>
    <row r="1178" spans="1:9" x14ac:dyDescent="0.25">
      <c r="A1178" s="6">
        <v>44095</v>
      </c>
      <c r="B1178">
        <v>6927.19</v>
      </c>
      <c r="C1178" s="4">
        <v>-27.666666666666664</v>
      </c>
      <c r="D1178">
        <v>43</v>
      </c>
      <c r="E1178">
        <v>37</v>
      </c>
      <c r="G1178" s="4">
        <v>-7.3333333333333321</v>
      </c>
      <c r="H1178">
        <v>12</v>
      </c>
      <c r="I1178">
        <v>15</v>
      </c>
    </row>
    <row r="1179" spans="1:9" x14ac:dyDescent="0.25">
      <c r="A1179" s="6">
        <v>44096</v>
      </c>
      <c r="B1179">
        <v>6815.78</v>
      </c>
      <c r="C1179" s="4">
        <v>-48.333333333333336</v>
      </c>
      <c r="D1179">
        <v>14</v>
      </c>
      <c r="E1179">
        <v>209</v>
      </c>
      <c r="G1179" s="4">
        <v>-8.6666666666666679</v>
      </c>
      <c r="H1179">
        <v>5</v>
      </c>
      <c r="I1179">
        <v>59</v>
      </c>
    </row>
    <row r="1180" spans="1:9" x14ac:dyDescent="0.25">
      <c r="A1180" s="6">
        <v>44097</v>
      </c>
      <c r="B1180">
        <v>6862.97</v>
      </c>
      <c r="C1180" s="4">
        <v>-93.333333333333329</v>
      </c>
      <c r="D1180">
        <v>26</v>
      </c>
      <c r="E1180">
        <v>117</v>
      </c>
      <c r="G1180" s="4">
        <v>-32.666666666666664</v>
      </c>
      <c r="H1180">
        <v>7</v>
      </c>
      <c r="I1180">
        <v>48</v>
      </c>
    </row>
    <row r="1181" spans="1:9" x14ac:dyDescent="0.25">
      <c r="A1181" s="6">
        <v>44098</v>
      </c>
      <c r="B1181">
        <v>6675.15</v>
      </c>
      <c r="C1181" s="4">
        <v>-256.66666666666669</v>
      </c>
      <c r="D1181">
        <v>8</v>
      </c>
      <c r="E1181">
        <v>484</v>
      </c>
      <c r="G1181" s="4">
        <v>-70.666666666666671</v>
      </c>
      <c r="H1181">
        <v>0</v>
      </c>
      <c r="I1181">
        <v>119</v>
      </c>
    </row>
    <row r="1182" spans="1:9" x14ac:dyDescent="0.25">
      <c r="A1182" s="6">
        <v>44099</v>
      </c>
      <c r="B1182">
        <v>6634.39</v>
      </c>
      <c r="C1182" s="4">
        <v>-329</v>
      </c>
      <c r="D1182" s="4">
        <v>8</v>
      </c>
      <c r="E1182" s="4">
        <v>422</v>
      </c>
      <c r="G1182" s="4">
        <v>-85.333333333333329</v>
      </c>
      <c r="H1182">
        <v>4</v>
      </c>
      <c r="I1182">
        <v>100</v>
      </c>
    </row>
    <row r="1183" spans="1:9" x14ac:dyDescent="0.25">
      <c r="A1183" s="6">
        <v>44102</v>
      </c>
      <c r="B1183">
        <v>6550.37</v>
      </c>
      <c r="C1183" s="4">
        <v>-466.66666666666669</v>
      </c>
      <c r="D1183" s="4">
        <v>17</v>
      </c>
      <c r="E1183" s="4">
        <v>522</v>
      </c>
      <c r="G1183" s="4">
        <v>-97.333333333333343</v>
      </c>
      <c r="H1183">
        <v>3</v>
      </c>
      <c r="I1183">
        <v>80</v>
      </c>
    </row>
    <row r="1184" spans="1:9" x14ac:dyDescent="0.25">
      <c r="A1184" s="6">
        <v>44103</v>
      </c>
      <c r="B1184">
        <v>6621.03</v>
      </c>
      <c r="C1184" s="4">
        <v>-350</v>
      </c>
      <c r="D1184" s="4">
        <v>23</v>
      </c>
      <c r="E1184" s="4">
        <v>154</v>
      </c>
      <c r="G1184" s="4">
        <v>-71.666666666666671</v>
      </c>
      <c r="H1184">
        <v>5</v>
      </c>
      <c r="I1184">
        <v>47</v>
      </c>
    </row>
    <row r="1185" spans="1:9" x14ac:dyDescent="0.25">
      <c r="A1185" s="6">
        <v>44104</v>
      </c>
      <c r="B1185">
        <v>6617.16</v>
      </c>
      <c r="C1185" s="4">
        <v>-292</v>
      </c>
      <c r="D1185" s="4">
        <v>21</v>
      </c>
      <c r="E1185" s="4">
        <v>261</v>
      </c>
      <c r="G1185" s="4">
        <v>-61.333333333333336</v>
      </c>
      <c r="H1185">
        <v>9</v>
      </c>
      <c r="I1185">
        <v>74</v>
      </c>
    </row>
    <row r="1186" spans="1:9" x14ac:dyDescent="0.25">
      <c r="A1186" s="6">
        <v>44113</v>
      </c>
      <c r="B1186">
        <v>6822.36</v>
      </c>
      <c r="C1186" s="4">
        <v>-98</v>
      </c>
      <c r="D1186" s="4">
        <v>85</v>
      </c>
      <c r="E1186" s="4">
        <v>8</v>
      </c>
      <c r="G1186" s="4">
        <v>-26.666666666666664</v>
      </c>
      <c r="H1186">
        <v>34</v>
      </c>
      <c r="I1186">
        <v>7</v>
      </c>
    </row>
    <row r="1187" spans="1:9" x14ac:dyDescent="0.25">
      <c r="A1187" s="6">
        <v>44116</v>
      </c>
      <c r="B1187">
        <v>7036.28</v>
      </c>
      <c r="C1187" s="4">
        <v>8</v>
      </c>
      <c r="D1187" s="4">
        <v>190</v>
      </c>
      <c r="E1187" s="4">
        <v>3</v>
      </c>
      <c r="G1187" s="4">
        <v>14.333333333333332</v>
      </c>
      <c r="H1187">
        <v>83</v>
      </c>
      <c r="I1187">
        <v>2</v>
      </c>
    </row>
    <row r="1188" spans="1:9" x14ac:dyDescent="0.25">
      <c r="A1188" s="6">
        <v>44117</v>
      </c>
      <c r="B1188">
        <v>7053.87</v>
      </c>
      <c r="C1188" s="4">
        <v>138</v>
      </c>
      <c r="D1188" s="4">
        <v>157</v>
      </c>
      <c r="E1188" s="4">
        <v>7</v>
      </c>
      <c r="G1188" s="4">
        <v>56.333333333333336</v>
      </c>
      <c r="H1188">
        <v>64</v>
      </c>
      <c r="I1188">
        <v>3</v>
      </c>
    </row>
    <row r="1189" spans="1:9" x14ac:dyDescent="0.25">
      <c r="A1189" s="6">
        <v>44118</v>
      </c>
      <c r="B1189">
        <v>6988.61</v>
      </c>
      <c r="C1189" s="4">
        <v>145.33333333333331</v>
      </c>
      <c r="D1189" s="4">
        <v>120</v>
      </c>
      <c r="E1189" s="4">
        <v>21</v>
      </c>
      <c r="G1189" s="4">
        <v>57.333333333333329</v>
      </c>
      <c r="H1189">
        <v>41</v>
      </c>
      <c r="I1189">
        <v>11</v>
      </c>
    </row>
    <row r="1190" spans="1:9" x14ac:dyDescent="0.25">
      <c r="A1190" s="6">
        <v>44119</v>
      </c>
      <c r="B1190">
        <v>6926.85</v>
      </c>
      <c r="C1190" s="4">
        <v>97.333333333333343</v>
      </c>
      <c r="D1190" s="4">
        <v>88</v>
      </c>
      <c r="E1190" s="4">
        <v>45</v>
      </c>
      <c r="G1190" s="4">
        <v>37</v>
      </c>
      <c r="H1190">
        <v>36</v>
      </c>
      <c r="I1190">
        <v>16</v>
      </c>
    </row>
    <row r="1191" spans="1:9" x14ac:dyDescent="0.25">
      <c r="A1191" s="6">
        <v>44120</v>
      </c>
      <c r="B1191">
        <v>6906.39</v>
      </c>
      <c r="C1191" s="4">
        <v>52</v>
      </c>
      <c r="D1191" s="4">
        <v>77</v>
      </c>
      <c r="E1191" s="4">
        <v>63</v>
      </c>
      <c r="G1191" s="4">
        <v>22.666666666666664</v>
      </c>
      <c r="H1191">
        <v>34</v>
      </c>
      <c r="I1191">
        <v>16</v>
      </c>
    </row>
    <row r="1192" spans="1:9" x14ac:dyDescent="0.25">
      <c r="A1192" s="6">
        <v>44123</v>
      </c>
      <c r="B1192">
        <v>6858.36</v>
      </c>
      <c r="C1192" s="4">
        <v>17.333333333333336</v>
      </c>
      <c r="D1192" s="4">
        <v>66</v>
      </c>
      <c r="E1192" s="4">
        <v>71</v>
      </c>
      <c r="G1192" s="4">
        <v>8.6666666666666679</v>
      </c>
      <c r="H1192">
        <v>19</v>
      </c>
      <c r="I1192">
        <v>31</v>
      </c>
    </row>
    <row r="1193" spans="1:9" x14ac:dyDescent="0.25">
      <c r="A1193" s="6">
        <v>44124</v>
      </c>
      <c r="B1193">
        <v>6923.38</v>
      </c>
      <c r="C1193" s="4">
        <v>20.666666666666671</v>
      </c>
      <c r="D1193" s="4">
        <v>81</v>
      </c>
      <c r="E1193" s="4">
        <v>28</v>
      </c>
      <c r="G1193" s="4">
        <v>7.6666666666666679</v>
      </c>
      <c r="H1193">
        <v>28</v>
      </c>
      <c r="I1193">
        <v>11</v>
      </c>
    </row>
    <row r="1194" spans="1:9" x14ac:dyDescent="0.25">
      <c r="A1194" s="6">
        <v>44125</v>
      </c>
      <c r="B1194">
        <v>6815.09</v>
      </c>
      <c r="C1194" s="4">
        <v>0</v>
      </c>
      <c r="D1194" s="4">
        <v>64</v>
      </c>
      <c r="E1194" s="4">
        <v>112</v>
      </c>
      <c r="G1194" s="4">
        <v>7.3333333333333357</v>
      </c>
      <c r="H1194">
        <v>39</v>
      </c>
      <c r="I1194">
        <v>22</v>
      </c>
    </row>
    <row r="1195" spans="1:9" x14ac:dyDescent="0.25">
      <c r="A1195" s="6">
        <v>44126</v>
      </c>
      <c r="B1195">
        <v>6771.81</v>
      </c>
      <c r="C1195" s="4">
        <v>-32.666666666666671</v>
      </c>
      <c r="D1195" s="4">
        <v>44</v>
      </c>
      <c r="E1195" s="4">
        <v>147</v>
      </c>
      <c r="G1195" s="4">
        <v>8</v>
      </c>
      <c r="H1195">
        <v>23</v>
      </c>
      <c r="I1195">
        <v>33</v>
      </c>
    </row>
    <row r="1196" spans="1:9" x14ac:dyDescent="0.25">
      <c r="A1196" s="6">
        <v>44127</v>
      </c>
      <c r="B1196">
        <v>6641.33</v>
      </c>
      <c r="C1196" s="4">
        <v>-130</v>
      </c>
      <c r="D1196" s="4">
        <v>30</v>
      </c>
      <c r="E1196" s="4">
        <v>269</v>
      </c>
      <c r="G1196" s="4">
        <v>-9.6666666666666679</v>
      </c>
      <c r="H1196">
        <v>20</v>
      </c>
      <c r="I1196">
        <v>56</v>
      </c>
    </row>
    <row r="1197" spans="1:9" x14ac:dyDescent="0.25">
      <c r="A1197" s="6">
        <v>44130</v>
      </c>
      <c r="B1197">
        <v>6648.52</v>
      </c>
      <c r="C1197" s="4">
        <v>-174</v>
      </c>
      <c r="D1197" s="4">
        <v>52</v>
      </c>
      <c r="E1197" s="4">
        <v>232</v>
      </c>
      <c r="G1197" s="4">
        <v>-35.666666666666664</v>
      </c>
      <c r="H1197">
        <v>17</v>
      </c>
      <c r="I1197">
        <v>78</v>
      </c>
    </row>
    <row r="1198" spans="1:9" x14ac:dyDescent="0.25">
      <c r="A1198" s="6">
        <v>44131</v>
      </c>
      <c r="B1198">
        <v>6682.54</v>
      </c>
      <c r="C1198" s="4">
        <v>-180</v>
      </c>
      <c r="D1198" s="4">
        <v>44</v>
      </c>
      <c r="E1198" s="4">
        <v>165</v>
      </c>
      <c r="G1198" s="4">
        <v>-46.666666666666671</v>
      </c>
      <c r="H1198">
        <v>15</v>
      </c>
      <c r="I1198">
        <v>58</v>
      </c>
    </row>
    <row r="1199" spans="1:9" x14ac:dyDescent="0.25">
      <c r="A1199" s="6">
        <v>44132</v>
      </c>
      <c r="B1199">
        <v>6685.43</v>
      </c>
      <c r="C1199" s="4">
        <v>-147.66666666666669</v>
      </c>
      <c r="D1199" s="4">
        <v>59</v>
      </c>
      <c r="E1199" s="4">
        <v>201</v>
      </c>
      <c r="G1199" s="4">
        <v>-41</v>
      </c>
      <c r="H1199">
        <v>35</v>
      </c>
      <c r="I1199">
        <v>54</v>
      </c>
    </row>
    <row r="1200" spans="1:9" x14ac:dyDescent="0.25">
      <c r="A1200" s="6">
        <v>44133</v>
      </c>
      <c r="B1200">
        <v>6674.74</v>
      </c>
      <c r="C1200" s="4">
        <v>-148.33333333333334</v>
      </c>
      <c r="D1200" s="4">
        <v>67</v>
      </c>
      <c r="E1200" s="4">
        <v>249</v>
      </c>
      <c r="G1200" s="4">
        <v>-28.666666666666668</v>
      </c>
      <c r="H1200">
        <v>39</v>
      </c>
      <c r="I1200">
        <v>63</v>
      </c>
    </row>
    <row r="1201" spans="1:9" x14ac:dyDescent="0.25">
      <c r="A1201" s="6">
        <v>44134</v>
      </c>
      <c r="B1201">
        <v>6511.16</v>
      </c>
      <c r="C1201" s="4">
        <v>-251.33333333333334</v>
      </c>
      <c r="D1201" s="4">
        <v>22</v>
      </c>
      <c r="E1201" s="4">
        <v>452</v>
      </c>
      <c r="G1201" s="4">
        <v>-46.333333333333343</v>
      </c>
      <c r="H1201">
        <v>17</v>
      </c>
      <c r="I1201">
        <v>113</v>
      </c>
    </row>
    <row r="1202" spans="1:9" x14ac:dyDescent="0.25">
      <c r="A1202" s="6">
        <v>44137</v>
      </c>
      <c r="B1202">
        <v>6513.79</v>
      </c>
      <c r="C1202" s="4">
        <v>-317.66666666666669</v>
      </c>
      <c r="D1202" s="4">
        <v>64</v>
      </c>
      <c r="E1202" s="4">
        <v>405</v>
      </c>
      <c r="G1202" s="4">
        <v>-57.000000000000007</v>
      </c>
      <c r="H1202">
        <v>42</v>
      </c>
      <c r="I1202">
        <v>93</v>
      </c>
    </row>
    <row r="1203" spans="1:9" x14ac:dyDescent="0.25">
      <c r="A1203" s="6">
        <v>44138</v>
      </c>
      <c r="B1203">
        <v>6647.58</v>
      </c>
      <c r="C1203" s="4">
        <v>-234.33333333333334</v>
      </c>
      <c r="D1203" s="4">
        <v>78</v>
      </c>
      <c r="E1203" s="4">
        <v>10</v>
      </c>
      <c r="G1203" s="4">
        <v>-35.999999999999993</v>
      </c>
      <c r="H1203">
        <v>41</v>
      </c>
      <c r="I1203">
        <v>2</v>
      </c>
    </row>
    <row r="1204" spans="1:9" x14ac:dyDescent="0.25">
      <c r="A1204" s="6">
        <v>44139</v>
      </c>
      <c r="B1204">
        <v>6632.68</v>
      </c>
      <c r="C1204" s="4">
        <v>-85.666666666666671</v>
      </c>
      <c r="D1204" s="4">
        <v>78</v>
      </c>
      <c r="E1204" s="4">
        <v>62</v>
      </c>
      <c r="G1204" s="4">
        <v>5.6666666666666643</v>
      </c>
      <c r="H1204">
        <v>43</v>
      </c>
      <c r="I1204">
        <v>14</v>
      </c>
    </row>
    <row r="1205" spans="1:9" x14ac:dyDescent="0.25">
      <c r="A1205" s="6">
        <v>44140</v>
      </c>
      <c r="B1205">
        <v>6754.95</v>
      </c>
      <c r="C1205" s="4">
        <v>63.333333333333329</v>
      </c>
      <c r="D1205" s="4">
        <v>118</v>
      </c>
      <c r="E1205" s="4">
        <v>12</v>
      </c>
      <c r="G1205" s="4">
        <v>40</v>
      </c>
      <c r="H1205">
        <v>58</v>
      </c>
      <c r="I1205">
        <v>6</v>
      </c>
    </row>
    <row r="1206" spans="1:9" x14ac:dyDescent="0.25">
      <c r="A1206" s="6">
        <v>44141</v>
      </c>
      <c r="B1206">
        <v>6688.66</v>
      </c>
      <c r="C1206" s="4">
        <v>38.666666666666664</v>
      </c>
      <c r="D1206" s="4">
        <v>80</v>
      </c>
      <c r="E1206" s="4">
        <v>86</v>
      </c>
      <c r="G1206" s="4">
        <v>41</v>
      </c>
      <c r="H1206">
        <v>56</v>
      </c>
      <c r="I1206">
        <v>14</v>
      </c>
    </row>
    <row r="1207" spans="1:9" x14ac:dyDescent="0.25">
      <c r="A1207" s="6">
        <v>44144</v>
      </c>
      <c r="B1207">
        <v>6851.98</v>
      </c>
      <c r="C1207" s="4">
        <v>82.666666666666657</v>
      </c>
      <c r="D1207" s="4">
        <v>154</v>
      </c>
      <c r="E1207" s="4">
        <v>6</v>
      </c>
      <c r="G1207" s="4">
        <v>59.000000000000007</v>
      </c>
      <c r="H1207">
        <v>83</v>
      </c>
      <c r="I1207">
        <v>0</v>
      </c>
    </row>
    <row r="1208" spans="1:9" x14ac:dyDescent="0.25">
      <c r="A1208" s="6">
        <v>44145</v>
      </c>
      <c r="B1208">
        <v>6779.49</v>
      </c>
      <c r="C1208" s="4">
        <v>64</v>
      </c>
      <c r="D1208" s="4">
        <v>87</v>
      </c>
      <c r="E1208" s="4">
        <v>37</v>
      </c>
      <c r="G1208" s="4">
        <v>55</v>
      </c>
      <c r="H1208">
        <v>47</v>
      </c>
      <c r="I1208">
        <v>7</v>
      </c>
    </row>
    <row r="1209" spans="1:9" x14ac:dyDescent="0.25">
      <c r="A1209" s="6">
        <v>44146</v>
      </c>
      <c r="B1209">
        <v>6663.73</v>
      </c>
      <c r="C1209" s="4">
        <v>49</v>
      </c>
      <c r="D1209" s="4">
        <v>71</v>
      </c>
      <c r="E1209" s="4">
        <v>122</v>
      </c>
      <c r="G1209" s="4">
        <v>54</v>
      </c>
      <c r="H1209">
        <v>58</v>
      </c>
      <c r="I1209">
        <v>19</v>
      </c>
    </row>
    <row r="1210" spans="1:9" x14ac:dyDescent="0.25">
      <c r="A1210" s="6">
        <v>44147</v>
      </c>
      <c r="B1210">
        <v>6676.42</v>
      </c>
      <c r="C1210" s="4">
        <v>-3.3333333333333286</v>
      </c>
      <c r="D1210" s="4">
        <v>96</v>
      </c>
      <c r="E1210" s="4">
        <v>105</v>
      </c>
      <c r="G1210" s="4">
        <v>30.666666666666664</v>
      </c>
      <c r="H1210">
        <v>29</v>
      </c>
      <c r="I1210">
        <v>16</v>
      </c>
    </row>
    <row r="1211" spans="1:9" x14ac:dyDescent="0.25">
      <c r="A1211" s="6">
        <v>44148</v>
      </c>
      <c r="B1211">
        <v>6686.39</v>
      </c>
      <c r="C1211" s="4">
        <v>-17</v>
      </c>
      <c r="D1211" s="4">
        <v>77</v>
      </c>
      <c r="E1211" s="4">
        <v>68</v>
      </c>
      <c r="G1211" s="4">
        <v>15.666666666666668</v>
      </c>
      <c r="H1211">
        <v>21</v>
      </c>
      <c r="I1211">
        <v>26</v>
      </c>
    </row>
    <row r="1212" spans="1:9" x14ac:dyDescent="0.25">
      <c r="A1212" s="6">
        <v>44151</v>
      </c>
      <c r="B1212">
        <v>6747.81</v>
      </c>
      <c r="C1212" s="4">
        <v>32.666666666666671</v>
      </c>
      <c r="D1212" s="4">
        <v>169</v>
      </c>
      <c r="E1212" s="4">
        <v>71</v>
      </c>
      <c r="G1212" s="4">
        <v>18.666666666666668</v>
      </c>
      <c r="H1212">
        <v>58</v>
      </c>
      <c r="I1212">
        <v>10</v>
      </c>
    </row>
    <row r="1213" spans="1:9" x14ac:dyDescent="0.25">
      <c r="A1213" s="6">
        <v>44152</v>
      </c>
      <c r="B1213">
        <v>6681.72</v>
      </c>
      <c r="C1213" s="4">
        <v>24.666666666666671</v>
      </c>
      <c r="D1213" s="4">
        <v>120</v>
      </c>
      <c r="E1213" s="4">
        <v>153</v>
      </c>
      <c r="G1213" s="4">
        <v>19.666666666666668</v>
      </c>
      <c r="H1213">
        <v>39</v>
      </c>
      <c r="I1213">
        <v>23</v>
      </c>
    </row>
    <row r="1214" spans="1:9" x14ac:dyDescent="0.25">
      <c r="A1214" s="6">
        <v>44153</v>
      </c>
      <c r="B1214">
        <v>6682.12</v>
      </c>
      <c r="C1214" s="4">
        <v>36.999999999999986</v>
      </c>
      <c r="D1214" s="4">
        <v>127</v>
      </c>
      <c r="E1214" s="4">
        <v>81</v>
      </c>
      <c r="G1214" s="4">
        <v>30.666666666666668</v>
      </c>
      <c r="H1214">
        <v>44</v>
      </c>
      <c r="I1214">
        <v>16</v>
      </c>
    </row>
    <row r="1215" spans="1:9" x14ac:dyDescent="0.25">
      <c r="A1215" s="6">
        <v>44154</v>
      </c>
      <c r="B1215">
        <v>6718.46</v>
      </c>
      <c r="C1215" s="4">
        <v>24.333333333333343</v>
      </c>
      <c r="D1215" s="4">
        <v>106</v>
      </c>
      <c r="E1215" s="4">
        <v>46</v>
      </c>
      <c r="G1215" s="4">
        <v>23.333333333333336</v>
      </c>
      <c r="H1215">
        <v>34</v>
      </c>
      <c r="I1215">
        <v>8</v>
      </c>
    </row>
    <row r="1216" spans="1:9" x14ac:dyDescent="0.25">
      <c r="A1216" s="6">
        <v>44155</v>
      </c>
      <c r="B1216">
        <v>6766.06</v>
      </c>
      <c r="C1216" s="4">
        <v>66.666666666666671</v>
      </c>
      <c r="D1216" s="4">
        <v>135</v>
      </c>
      <c r="E1216" s="4">
        <v>41</v>
      </c>
      <c r="G1216" s="4">
        <v>29</v>
      </c>
      <c r="H1216">
        <v>37</v>
      </c>
      <c r="I1216">
        <v>4</v>
      </c>
    </row>
    <row r="1217" spans="1:9" x14ac:dyDescent="0.25">
      <c r="A1217" s="6">
        <v>44158</v>
      </c>
      <c r="B1217">
        <v>6807.72</v>
      </c>
      <c r="C1217" s="4">
        <v>98.333333333333343</v>
      </c>
      <c r="D1217" s="4">
        <v>194</v>
      </c>
      <c r="E1217" s="4">
        <v>53</v>
      </c>
      <c r="G1217" s="4">
        <v>44.333333333333336</v>
      </c>
      <c r="H1217">
        <v>86</v>
      </c>
      <c r="I1217">
        <v>12</v>
      </c>
    </row>
    <row r="1218" spans="1:9" x14ac:dyDescent="0.25">
      <c r="A1218" s="6">
        <v>44159</v>
      </c>
      <c r="B1218">
        <v>6808</v>
      </c>
      <c r="C1218" s="4">
        <v>106</v>
      </c>
      <c r="D1218" s="4">
        <v>150</v>
      </c>
      <c r="E1218" s="4">
        <v>67</v>
      </c>
      <c r="G1218" s="4">
        <v>48</v>
      </c>
      <c r="H1218">
        <v>49</v>
      </c>
      <c r="I1218">
        <v>12</v>
      </c>
    </row>
    <row r="1219" spans="1:9" x14ac:dyDescent="0.25">
      <c r="A1219" s="6">
        <v>44160</v>
      </c>
      <c r="B1219">
        <v>6691.87</v>
      </c>
      <c r="C1219" s="4">
        <v>47</v>
      </c>
      <c r="D1219" s="4">
        <v>58</v>
      </c>
      <c r="E1219" s="4">
        <v>141</v>
      </c>
      <c r="G1219" s="4">
        <v>27.333333333333336</v>
      </c>
      <c r="H1219">
        <v>16</v>
      </c>
      <c r="I1219">
        <v>45</v>
      </c>
    </row>
    <row r="1220" spans="1:9" x14ac:dyDescent="0.25">
      <c r="A1220" s="6">
        <v>44161</v>
      </c>
      <c r="B1220">
        <v>6643.18</v>
      </c>
      <c r="C1220" s="4">
        <v>-39</v>
      </c>
      <c r="D1220" s="4">
        <v>56</v>
      </c>
      <c r="E1220" s="4">
        <v>173</v>
      </c>
      <c r="G1220" s="4">
        <v>1.6666666666666643</v>
      </c>
      <c r="H1220">
        <v>33</v>
      </c>
      <c r="I1220">
        <v>36</v>
      </c>
    </row>
    <row r="1221" spans="1:9" x14ac:dyDescent="0.25">
      <c r="A1221" s="6">
        <v>44162</v>
      </c>
      <c r="B1221">
        <v>6641.77</v>
      </c>
      <c r="C1221" s="4">
        <v>-85</v>
      </c>
      <c r="D1221" s="4">
        <v>75</v>
      </c>
      <c r="E1221" s="4">
        <v>130</v>
      </c>
      <c r="G1221" s="4">
        <v>5.6666666666666679</v>
      </c>
      <c r="H1221">
        <v>63</v>
      </c>
      <c r="I1221">
        <v>14</v>
      </c>
    </row>
    <row r="1222" spans="1:9" x14ac:dyDescent="0.25">
      <c r="A1222" s="6">
        <v>44165</v>
      </c>
      <c r="B1222">
        <v>6622.36</v>
      </c>
      <c r="C1222" s="4">
        <v>-89.666666666666657</v>
      </c>
      <c r="D1222" s="4">
        <v>58</v>
      </c>
      <c r="E1222" s="4">
        <v>155</v>
      </c>
      <c r="G1222" s="4">
        <v>23.000000000000004</v>
      </c>
      <c r="H1222">
        <v>43</v>
      </c>
      <c r="I1222">
        <v>20</v>
      </c>
    </row>
    <row r="1223" spans="1:9" x14ac:dyDescent="0.25">
      <c r="A1223" s="6">
        <v>44166</v>
      </c>
      <c r="B1223">
        <v>6713.23</v>
      </c>
      <c r="C1223" s="4">
        <v>-20</v>
      </c>
      <c r="D1223" s="4">
        <v>113</v>
      </c>
      <c r="E1223" s="4">
        <v>21</v>
      </c>
      <c r="G1223" s="4">
        <v>56.000000000000007</v>
      </c>
      <c r="H1223">
        <v>100</v>
      </c>
      <c r="I1223">
        <v>4</v>
      </c>
    </row>
    <row r="1224" spans="1:9" x14ac:dyDescent="0.25">
      <c r="A1224" s="6">
        <v>44167</v>
      </c>
      <c r="B1224">
        <v>6735.71</v>
      </c>
      <c r="C1224" s="4">
        <v>23.666666666666657</v>
      </c>
      <c r="D1224" s="4">
        <v>127</v>
      </c>
      <c r="E1224" s="4">
        <v>51</v>
      </c>
      <c r="G1224" s="4">
        <v>57</v>
      </c>
      <c r="H1224">
        <v>58</v>
      </c>
      <c r="I1224">
        <v>6</v>
      </c>
    </row>
    <row r="1225" spans="1:9" x14ac:dyDescent="0.25">
      <c r="A1225" s="6">
        <v>44168</v>
      </c>
      <c r="B1225">
        <v>6711.84</v>
      </c>
      <c r="C1225" s="4">
        <v>62.333333333333329</v>
      </c>
      <c r="D1225" s="4">
        <v>82</v>
      </c>
      <c r="E1225" s="4">
        <v>63</v>
      </c>
      <c r="G1225" s="4">
        <v>58.666666666666664</v>
      </c>
      <c r="H1225">
        <v>33</v>
      </c>
      <c r="I1225">
        <v>5</v>
      </c>
    </row>
    <row r="1226" spans="1:9" x14ac:dyDescent="0.25">
      <c r="A1226" s="6">
        <v>44169</v>
      </c>
      <c r="B1226">
        <v>6746.63</v>
      </c>
      <c r="C1226" s="4">
        <v>42.666666666666664</v>
      </c>
      <c r="D1226" s="4">
        <v>86</v>
      </c>
      <c r="E1226" s="4">
        <v>53</v>
      </c>
      <c r="G1226" s="4">
        <v>29.333333333333336</v>
      </c>
      <c r="H1226">
        <v>18</v>
      </c>
      <c r="I1226">
        <v>10</v>
      </c>
    </row>
    <row r="1227" spans="1:9" x14ac:dyDescent="0.25">
      <c r="A1227" s="6">
        <v>44172</v>
      </c>
      <c r="B1227">
        <v>6733</v>
      </c>
      <c r="C1227" s="4">
        <v>1.3333333333333286</v>
      </c>
      <c r="D1227" s="4">
        <v>93</v>
      </c>
      <c r="E1227" s="4">
        <v>141</v>
      </c>
      <c r="G1227" s="4">
        <v>9.3333333333333339</v>
      </c>
      <c r="H1227">
        <v>20</v>
      </c>
      <c r="I1227">
        <v>28</v>
      </c>
    </row>
    <row r="1228" spans="1:9" x14ac:dyDescent="0.25">
      <c r="A1228" s="6">
        <v>44173</v>
      </c>
      <c r="B1228">
        <v>6734.37</v>
      </c>
      <c r="C1228" s="4">
        <v>-26.666666666666657</v>
      </c>
      <c r="D1228" s="4">
        <v>81</v>
      </c>
      <c r="E1228" s="4">
        <v>146</v>
      </c>
      <c r="G1228" s="4">
        <v>-3.6666666666666679</v>
      </c>
      <c r="H1228">
        <v>19</v>
      </c>
      <c r="I1228">
        <v>30</v>
      </c>
    </row>
    <row r="1229" spans="1:9" x14ac:dyDescent="0.25">
      <c r="A1229" s="6">
        <v>44174</v>
      </c>
      <c r="B1229">
        <v>6602.52</v>
      </c>
      <c r="C1229" s="4">
        <v>-157</v>
      </c>
      <c r="D1229" s="4">
        <v>35</v>
      </c>
      <c r="E1229" s="4">
        <v>393</v>
      </c>
      <c r="G1229" s="4">
        <v>-29.666666666666671</v>
      </c>
      <c r="H1229">
        <v>8</v>
      </c>
      <c r="I1229">
        <v>78</v>
      </c>
    </row>
    <row r="1230" spans="1:9" x14ac:dyDescent="0.25">
      <c r="A1230" s="6">
        <v>44175</v>
      </c>
      <c r="B1230">
        <v>6605.19</v>
      </c>
      <c r="C1230" s="4">
        <v>-227.33333333333334</v>
      </c>
      <c r="D1230" s="4">
        <v>59</v>
      </c>
      <c r="E1230" s="4">
        <v>318</v>
      </c>
      <c r="G1230" s="4">
        <v>-45</v>
      </c>
      <c r="H1230">
        <v>13</v>
      </c>
      <c r="I1230">
        <v>67</v>
      </c>
    </row>
    <row r="1231" spans="1:9" x14ac:dyDescent="0.25">
      <c r="A1231" s="6">
        <v>44176</v>
      </c>
      <c r="B1231">
        <v>6498.24</v>
      </c>
      <c r="C1231" s="4">
        <v>-367.33333333333331</v>
      </c>
      <c r="D1231" s="4">
        <v>32</v>
      </c>
      <c r="E1231" s="4">
        <v>517</v>
      </c>
      <c r="G1231" s="4">
        <v>-74.666666666666671</v>
      </c>
      <c r="H1231">
        <v>9</v>
      </c>
      <c r="I1231">
        <v>109</v>
      </c>
    </row>
    <row r="1232" spans="1:9" x14ac:dyDescent="0.25">
      <c r="A1232" s="6">
        <v>44179</v>
      </c>
      <c r="B1232">
        <v>6576.82</v>
      </c>
      <c r="C1232" s="4">
        <v>-290.66666666666663</v>
      </c>
      <c r="D1232" s="4">
        <v>82</v>
      </c>
      <c r="E1232" s="4">
        <v>210</v>
      </c>
      <c r="G1232" s="4">
        <v>-73.333333333333329</v>
      </c>
      <c r="H1232">
        <v>8</v>
      </c>
      <c r="I1232">
        <v>74</v>
      </c>
    </row>
    <row r="1233" spans="1:9" x14ac:dyDescent="0.25">
      <c r="A1233" s="6">
        <v>44180</v>
      </c>
      <c r="B1233">
        <v>6596.5</v>
      </c>
      <c r="C1233" s="4">
        <v>-249</v>
      </c>
      <c r="D1233" s="4">
        <v>66</v>
      </c>
      <c r="E1233" s="4">
        <v>200</v>
      </c>
      <c r="G1233" s="4">
        <v>-72</v>
      </c>
      <c r="H1233">
        <v>18</v>
      </c>
      <c r="I1233">
        <v>68</v>
      </c>
    </row>
    <row r="1234" spans="1:9" x14ac:dyDescent="0.25">
      <c r="A1234" s="6">
        <v>44181</v>
      </c>
      <c r="B1234">
        <v>6543.36</v>
      </c>
      <c r="C1234" s="4">
        <v>-204</v>
      </c>
      <c r="D1234" s="4">
        <v>61</v>
      </c>
      <c r="E1234" s="4">
        <v>411</v>
      </c>
      <c r="G1234" s="4">
        <v>-60.333333333333329</v>
      </c>
      <c r="H1234">
        <v>22</v>
      </c>
      <c r="I1234">
        <v>87</v>
      </c>
    </row>
    <row r="1235" spans="1:9" x14ac:dyDescent="0.25">
      <c r="A1235" s="6">
        <v>44182</v>
      </c>
      <c r="B1235">
        <v>6597.86</v>
      </c>
      <c r="C1235" s="4">
        <v>-176</v>
      </c>
      <c r="D1235" s="4">
        <v>59</v>
      </c>
      <c r="E1235" s="4">
        <v>103</v>
      </c>
      <c r="G1235" s="4">
        <v>-32.333333333333336</v>
      </c>
      <c r="H1235">
        <v>29</v>
      </c>
      <c r="I1235">
        <v>11</v>
      </c>
    </row>
    <row r="1236" spans="1:9" x14ac:dyDescent="0.25">
      <c r="A1236" s="6">
        <v>44183</v>
      </c>
      <c r="B1236">
        <v>6573.4</v>
      </c>
      <c r="C1236" s="4">
        <v>-182.66666666666669</v>
      </c>
      <c r="D1236" s="4">
        <v>62</v>
      </c>
      <c r="E1236" s="4">
        <v>216</v>
      </c>
      <c r="G1236" s="4">
        <v>-21.666666666666668</v>
      </c>
      <c r="H1236">
        <v>23</v>
      </c>
      <c r="I1236">
        <v>41</v>
      </c>
    </row>
    <row r="1237" spans="1:9" x14ac:dyDescent="0.25">
      <c r="A1237" s="6">
        <v>44186</v>
      </c>
      <c r="B1237">
        <v>6691.59</v>
      </c>
      <c r="C1237" s="4">
        <v>-59.333333333333329</v>
      </c>
      <c r="D1237" s="4">
        <v>121</v>
      </c>
      <c r="E1237" s="4">
        <v>101</v>
      </c>
      <c r="G1237" s="4">
        <v>4.3333333333333321</v>
      </c>
      <c r="H1237">
        <v>44</v>
      </c>
      <c r="I1237">
        <v>31</v>
      </c>
    </row>
    <row r="1238" spans="1:9" x14ac:dyDescent="0.25">
      <c r="A1238" s="6">
        <v>44187</v>
      </c>
      <c r="B1238">
        <v>6549.97</v>
      </c>
      <c r="C1238" s="4">
        <v>-163.33333333333331</v>
      </c>
      <c r="D1238" s="4">
        <v>56</v>
      </c>
      <c r="E1238" s="4">
        <v>412</v>
      </c>
      <c r="G1238" s="4">
        <v>-38.333333333333343</v>
      </c>
      <c r="H1238">
        <v>18</v>
      </c>
      <c r="I1238">
        <v>128</v>
      </c>
    </row>
    <row r="1239" spans="1:9" x14ac:dyDescent="0.25">
      <c r="A1239" s="6">
        <v>44188</v>
      </c>
      <c r="B1239">
        <v>6601.24</v>
      </c>
      <c r="C1239" s="4">
        <v>-172.66666666666663</v>
      </c>
      <c r="D1239" s="4">
        <v>101</v>
      </c>
      <c r="E1239" s="4">
        <v>283</v>
      </c>
      <c r="G1239" s="4">
        <v>-41.333333333333336</v>
      </c>
      <c r="H1239">
        <v>36</v>
      </c>
      <c r="I1239">
        <v>63</v>
      </c>
    </row>
    <row r="1240" spans="1:9" x14ac:dyDescent="0.25">
      <c r="A1240" s="6">
        <v>44189</v>
      </c>
      <c r="B1240">
        <v>6496.33</v>
      </c>
      <c r="C1240" s="4">
        <v>-310.33333333333331</v>
      </c>
      <c r="D1240" s="4">
        <v>70</v>
      </c>
      <c r="E1240" s="4">
        <v>463</v>
      </c>
      <c r="G1240" s="4">
        <v>-65.666666666666657</v>
      </c>
      <c r="H1240">
        <v>35</v>
      </c>
      <c r="I1240">
        <v>95</v>
      </c>
    </row>
    <row r="1241" spans="1:9" x14ac:dyDescent="0.25">
      <c r="A1241" s="6">
        <v>44190</v>
      </c>
      <c r="B1241">
        <v>6561.27</v>
      </c>
      <c r="C1241" s="4">
        <v>-224.33333333333331</v>
      </c>
      <c r="D1241" s="4">
        <v>102</v>
      </c>
      <c r="E1241" s="4">
        <v>200</v>
      </c>
      <c r="G1241" s="4">
        <v>-31.333333333333336</v>
      </c>
      <c r="H1241">
        <v>38</v>
      </c>
      <c r="I1241">
        <v>45</v>
      </c>
    </row>
    <row r="1242" spans="1:9" x14ac:dyDescent="0.25">
      <c r="A1242" s="6">
        <v>44193</v>
      </c>
      <c r="B1242">
        <v>6519.47</v>
      </c>
      <c r="C1242" s="4">
        <v>-264.33333333333331</v>
      </c>
      <c r="D1242" s="4">
        <v>83</v>
      </c>
      <c r="E1242" s="4">
        <v>385</v>
      </c>
      <c r="G1242" s="4">
        <v>-34.666666666666664</v>
      </c>
      <c r="H1242">
        <v>28</v>
      </c>
      <c r="I1242">
        <v>65</v>
      </c>
    </row>
    <row r="1243" spans="1:9" x14ac:dyDescent="0.25">
      <c r="A1243" s="6">
        <v>44194</v>
      </c>
      <c r="B1243">
        <v>6477.26</v>
      </c>
      <c r="C1243" s="4">
        <v>-175</v>
      </c>
      <c r="D1243" s="4">
        <v>31</v>
      </c>
      <c r="E1243" s="4">
        <v>156</v>
      </c>
      <c r="G1243" s="4">
        <v>-20.666666666666668</v>
      </c>
      <c r="H1243">
        <v>8</v>
      </c>
      <c r="I1243">
        <v>26</v>
      </c>
    </row>
    <row r="1244" spans="1:9" x14ac:dyDescent="0.25">
      <c r="A1244" s="6">
        <v>44195</v>
      </c>
      <c r="B1244">
        <v>6526.88</v>
      </c>
      <c r="C1244" s="4">
        <v>-174</v>
      </c>
      <c r="D1244" s="4">
        <v>49</v>
      </c>
      <c r="E1244" s="4">
        <v>144</v>
      </c>
      <c r="G1244" s="4">
        <v>-14.333333333333336</v>
      </c>
      <c r="H1244">
        <v>36</v>
      </c>
      <c r="I1244">
        <v>24</v>
      </c>
    </row>
    <row r="1245" spans="1:9" x14ac:dyDescent="0.25">
      <c r="A1245" s="6">
        <v>44196</v>
      </c>
      <c r="B1245">
        <v>6646.47</v>
      </c>
      <c r="C1245" s="4">
        <v>-58.999999999999993</v>
      </c>
      <c r="D1245" s="4">
        <v>80</v>
      </c>
      <c r="E1245" s="4">
        <v>37</v>
      </c>
      <c r="G1245" s="4">
        <v>18.666666666666668</v>
      </c>
      <c r="H1245">
        <v>65</v>
      </c>
      <c r="I1245">
        <v>3</v>
      </c>
    </row>
    <row r="1246" spans="1:9" x14ac:dyDescent="0.25">
      <c r="A1246" s="6">
        <v>44200</v>
      </c>
      <c r="B1246">
        <v>6798.76</v>
      </c>
      <c r="C1246" s="4">
        <v>20.333333333333329</v>
      </c>
      <c r="D1246" s="4">
        <v>151</v>
      </c>
      <c r="E1246" s="4">
        <v>38</v>
      </c>
      <c r="G1246" s="4">
        <v>45.666666666666671</v>
      </c>
      <c r="H1246">
        <v>80</v>
      </c>
      <c r="I1246">
        <v>17</v>
      </c>
    </row>
    <row r="1247" spans="1:9" x14ac:dyDescent="0.25">
      <c r="A1247" s="6">
        <v>44201</v>
      </c>
      <c r="B1247">
        <v>6807.45</v>
      </c>
      <c r="C1247" s="4">
        <v>68.333333333333343</v>
      </c>
      <c r="D1247" s="4">
        <v>117</v>
      </c>
      <c r="E1247" s="4">
        <v>68</v>
      </c>
      <c r="G1247" s="4">
        <v>68</v>
      </c>
      <c r="H1247">
        <v>100</v>
      </c>
      <c r="I1247">
        <v>21</v>
      </c>
    </row>
    <row r="1248" spans="1:9" x14ac:dyDescent="0.25">
      <c r="A1248" s="6">
        <v>44202</v>
      </c>
      <c r="B1248">
        <v>6724.95</v>
      </c>
      <c r="C1248" s="4">
        <v>35.333333333333343</v>
      </c>
      <c r="D1248" s="4">
        <v>76</v>
      </c>
      <c r="E1248" s="4">
        <v>132</v>
      </c>
      <c r="G1248" s="4">
        <v>63.666666666666671</v>
      </c>
      <c r="H1248">
        <v>56</v>
      </c>
      <c r="I1248">
        <v>7</v>
      </c>
    </row>
    <row r="1249" spans="1:9" x14ac:dyDescent="0.25">
      <c r="A1249" s="6">
        <v>44203</v>
      </c>
      <c r="B1249">
        <v>6616.55</v>
      </c>
      <c r="C1249" s="4">
        <v>-100.33333333333334</v>
      </c>
      <c r="D1249" s="4">
        <v>65</v>
      </c>
      <c r="E1249" s="4">
        <v>359</v>
      </c>
      <c r="G1249" s="4">
        <v>68</v>
      </c>
      <c r="H1249">
        <v>94</v>
      </c>
      <c r="I1249">
        <v>18</v>
      </c>
    </row>
    <row r="1250" spans="1:9" x14ac:dyDescent="0.25">
      <c r="A1250" s="6">
        <v>44204</v>
      </c>
      <c r="B1250">
        <v>6585.36</v>
      </c>
      <c r="C1250" s="4">
        <v>-161</v>
      </c>
      <c r="D1250" s="4">
        <v>35</v>
      </c>
      <c r="E1250" s="4">
        <v>168</v>
      </c>
      <c r="G1250" s="4">
        <v>62</v>
      </c>
      <c r="H1250">
        <v>66</v>
      </c>
      <c r="I1250">
        <v>5</v>
      </c>
    </row>
    <row r="1251" spans="1:9" x14ac:dyDescent="0.25">
      <c r="A1251" s="6">
        <v>44207</v>
      </c>
      <c r="B1251">
        <v>6475.95</v>
      </c>
      <c r="C1251" s="4">
        <v>-248.66666666666666</v>
      </c>
      <c r="D1251" s="4">
        <v>54</v>
      </c>
      <c r="E1251" s="4">
        <v>373</v>
      </c>
      <c r="G1251" s="4">
        <v>50</v>
      </c>
      <c r="H1251">
        <v>47</v>
      </c>
      <c r="I1251">
        <v>34</v>
      </c>
    </row>
    <row r="1252" spans="1:9" x14ac:dyDescent="0.25">
      <c r="A1252" s="6">
        <v>44208</v>
      </c>
      <c r="B1252">
        <v>6564.74</v>
      </c>
      <c r="C1252" s="4">
        <v>-178</v>
      </c>
      <c r="D1252" s="4">
        <v>71</v>
      </c>
      <c r="E1252" s="4">
        <v>153</v>
      </c>
      <c r="G1252" s="4">
        <v>48</v>
      </c>
      <c r="H1252">
        <v>82</v>
      </c>
      <c r="I1252">
        <v>12</v>
      </c>
    </row>
    <row r="1253" spans="1:9" x14ac:dyDescent="0.25">
      <c r="A1253" s="6">
        <v>44209</v>
      </c>
      <c r="B1253">
        <v>6513.64</v>
      </c>
      <c r="C1253" s="4">
        <v>-228</v>
      </c>
      <c r="D1253" s="4">
        <v>68</v>
      </c>
      <c r="E1253" s="4">
        <v>351</v>
      </c>
      <c r="G1253" s="4">
        <v>49</v>
      </c>
      <c r="H1253">
        <v>79</v>
      </c>
      <c r="I1253">
        <v>15</v>
      </c>
    </row>
    <row r="1254" spans="1:9" x14ac:dyDescent="0.25">
      <c r="A1254" s="6">
        <v>44210</v>
      </c>
      <c r="B1254">
        <v>6506.83</v>
      </c>
      <c r="C1254" s="4">
        <v>-137.33333333333331</v>
      </c>
      <c r="D1254" s="4">
        <v>73</v>
      </c>
      <c r="E1254" s="4">
        <v>120</v>
      </c>
      <c r="G1254" s="4">
        <v>55.000000000000007</v>
      </c>
      <c r="H1254">
        <v>45</v>
      </c>
      <c r="I1254">
        <v>14</v>
      </c>
    </row>
    <row r="1255" spans="1:9" x14ac:dyDescent="0.25">
      <c r="A1255" s="6">
        <v>44211</v>
      </c>
      <c r="B1255">
        <v>6528.46</v>
      </c>
      <c r="C1255" s="4">
        <v>-104</v>
      </c>
      <c r="D1255" s="4">
        <v>49</v>
      </c>
      <c r="E1255" s="4">
        <v>31</v>
      </c>
      <c r="G1255" s="4">
        <v>38.333333333333329</v>
      </c>
      <c r="H1255">
        <v>31</v>
      </c>
      <c r="I1255">
        <v>11</v>
      </c>
    </row>
    <row r="1256" spans="1:9" x14ac:dyDescent="0.25">
      <c r="A1256" s="6">
        <v>44214</v>
      </c>
      <c r="B1256">
        <v>6652.1</v>
      </c>
      <c r="C1256" s="4">
        <v>21.333333333333329</v>
      </c>
      <c r="D1256" s="4">
        <v>104</v>
      </c>
      <c r="E1256" s="4">
        <v>11</v>
      </c>
      <c r="G1256" s="4">
        <v>29.333333333333336</v>
      </c>
      <c r="H1256">
        <v>47</v>
      </c>
      <c r="I1256">
        <v>10</v>
      </c>
    </row>
    <row r="1257" spans="1:9" x14ac:dyDescent="0.25">
      <c r="A1257" s="6">
        <v>44215</v>
      </c>
      <c r="B1257">
        <v>6614.07</v>
      </c>
      <c r="C1257" s="4">
        <v>47.666666666666671</v>
      </c>
      <c r="D1257" s="4">
        <v>66</v>
      </c>
      <c r="E1257" s="4">
        <v>34</v>
      </c>
      <c r="G1257" s="4">
        <v>26</v>
      </c>
      <c r="H1257">
        <v>37</v>
      </c>
      <c r="I1257">
        <v>16</v>
      </c>
    </row>
    <row r="1258" spans="1:9" x14ac:dyDescent="0.25">
      <c r="A1258" s="6">
        <v>44216</v>
      </c>
      <c r="B1258">
        <v>6671.45</v>
      </c>
      <c r="C1258" s="4">
        <v>61.666666666666671</v>
      </c>
      <c r="D1258" s="4">
        <v>90</v>
      </c>
      <c r="E1258" s="4">
        <v>30</v>
      </c>
      <c r="G1258" s="4">
        <v>26.333333333333329</v>
      </c>
      <c r="H1258">
        <v>29</v>
      </c>
      <c r="I1258">
        <v>8</v>
      </c>
    </row>
    <row r="1259" spans="1:9" x14ac:dyDescent="0.25">
      <c r="A1259" s="6">
        <v>44217</v>
      </c>
      <c r="B1259">
        <v>6745.11</v>
      </c>
      <c r="C1259" s="4">
        <v>59.666666666666671</v>
      </c>
      <c r="D1259" s="4">
        <v>98</v>
      </c>
      <c r="E1259" s="4">
        <v>11</v>
      </c>
      <c r="G1259" s="4">
        <v>18</v>
      </c>
      <c r="H1259">
        <v>20</v>
      </c>
      <c r="I1259">
        <v>8</v>
      </c>
    </row>
    <row r="1260" spans="1:9" x14ac:dyDescent="0.25">
      <c r="A1260" s="6">
        <v>44218</v>
      </c>
      <c r="B1260">
        <v>6721.92</v>
      </c>
      <c r="C1260" s="4">
        <v>48.666666666666671</v>
      </c>
      <c r="D1260" s="4">
        <v>105</v>
      </c>
      <c r="E1260" s="4">
        <v>106</v>
      </c>
      <c r="G1260" s="4">
        <v>14</v>
      </c>
      <c r="H1260">
        <v>43</v>
      </c>
      <c r="I1260">
        <v>34</v>
      </c>
    </row>
    <row r="1261" spans="1:9" x14ac:dyDescent="0.25">
      <c r="A1261" s="6">
        <v>44221</v>
      </c>
      <c r="B1261">
        <v>6657.27</v>
      </c>
      <c r="C1261" s="4">
        <v>-29.666666666666671</v>
      </c>
      <c r="D1261" s="4">
        <v>70</v>
      </c>
      <c r="E1261" s="4">
        <v>245</v>
      </c>
      <c r="G1261" s="4">
        <v>1.3333333333333357</v>
      </c>
      <c r="H1261">
        <v>34</v>
      </c>
      <c r="I1261">
        <v>51</v>
      </c>
    </row>
    <row r="1262" spans="1:9" x14ac:dyDescent="0.25">
      <c r="A1262" s="6">
        <v>44222</v>
      </c>
      <c r="B1262">
        <v>6534.1</v>
      </c>
      <c r="C1262" s="4">
        <v>-139</v>
      </c>
      <c r="D1262" s="4">
        <v>44</v>
      </c>
      <c r="E1262" s="4">
        <v>285</v>
      </c>
      <c r="G1262" s="4">
        <v>-19</v>
      </c>
      <c r="H1262">
        <v>16</v>
      </c>
      <c r="I1262">
        <v>65</v>
      </c>
    </row>
    <row r="1263" spans="1:9" x14ac:dyDescent="0.25">
      <c r="A1263" s="6">
        <v>44223</v>
      </c>
      <c r="B1263">
        <v>6537.75</v>
      </c>
      <c r="C1263" s="4">
        <v>-183</v>
      </c>
      <c r="D1263" s="4">
        <v>55</v>
      </c>
      <c r="E1263" s="4">
        <v>188</v>
      </c>
      <c r="G1263" s="4">
        <v>-27.666666666666668</v>
      </c>
      <c r="H1263">
        <v>21</v>
      </c>
      <c r="I1263">
        <v>38</v>
      </c>
    </row>
    <row r="1264" spans="1:9" x14ac:dyDescent="0.25">
      <c r="A1264" s="6">
        <v>44224</v>
      </c>
      <c r="B1264">
        <v>6399.13</v>
      </c>
      <c r="C1264" s="4">
        <v>-225.00000000000003</v>
      </c>
      <c r="D1264" s="4">
        <v>26</v>
      </c>
      <c r="E1264" s="4">
        <v>327</v>
      </c>
      <c r="G1264" s="4">
        <v>-52.000000000000007</v>
      </c>
      <c r="H1264">
        <v>7</v>
      </c>
      <c r="I1264">
        <v>97</v>
      </c>
    </row>
    <row r="1265" spans="1:9" x14ac:dyDescent="0.25">
      <c r="A1265" s="6">
        <v>44225</v>
      </c>
      <c r="B1265">
        <v>6304.12</v>
      </c>
      <c r="C1265" s="4">
        <v>-282.33333333333331</v>
      </c>
      <c r="D1265" s="4">
        <v>33</v>
      </c>
      <c r="E1265" s="4">
        <v>446</v>
      </c>
      <c r="G1265" s="4">
        <v>-68.333333333333329</v>
      </c>
      <c r="H1265">
        <v>8</v>
      </c>
      <c r="I1265">
        <v>106</v>
      </c>
    </row>
    <row r="1266" spans="1:9" x14ac:dyDescent="0.25">
      <c r="A1266" s="6">
        <v>44228</v>
      </c>
      <c r="B1266">
        <v>6345.81</v>
      </c>
      <c r="C1266" s="4">
        <v>-299.66666666666669</v>
      </c>
      <c r="D1266" s="4">
        <v>67</v>
      </c>
      <c r="E1266" s="4">
        <v>252</v>
      </c>
      <c r="G1266" s="4">
        <v>-72</v>
      </c>
      <c r="H1266">
        <v>31</v>
      </c>
      <c r="I1266">
        <v>59</v>
      </c>
    </row>
    <row r="1267" spans="1:9" x14ac:dyDescent="0.25">
      <c r="A1267" s="6">
        <v>44229</v>
      </c>
      <c r="B1267">
        <v>6417.46</v>
      </c>
      <c r="C1267" s="4">
        <v>-229.99999999999997</v>
      </c>
      <c r="D1267" s="4">
        <v>69</v>
      </c>
      <c r="E1267" s="4">
        <v>161</v>
      </c>
      <c r="G1267" s="4">
        <v>-46.333333333333329</v>
      </c>
      <c r="H1267">
        <v>29</v>
      </c>
      <c r="I1267">
        <v>42</v>
      </c>
    </row>
    <row r="1268" spans="1:9" x14ac:dyDescent="0.25">
      <c r="A1268" s="6">
        <v>44230</v>
      </c>
      <c r="B1268">
        <v>6307.39</v>
      </c>
      <c r="C1268" s="4">
        <v>-210.33333333333331</v>
      </c>
      <c r="D1268" s="4">
        <v>53</v>
      </c>
      <c r="E1268" s="4">
        <v>407</v>
      </c>
      <c r="G1268" s="4">
        <v>-31</v>
      </c>
      <c r="H1268">
        <v>33</v>
      </c>
      <c r="I1268">
        <v>85</v>
      </c>
    </row>
    <row r="1269" spans="1:9" x14ac:dyDescent="0.25">
      <c r="A1269" s="6">
        <v>44231</v>
      </c>
      <c r="B1269">
        <v>6167.75</v>
      </c>
      <c r="C1269" s="4">
        <v>-301.66666666666669</v>
      </c>
      <c r="D1269" s="4">
        <v>41</v>
      </c>
      <c r="E1269" s="4">
        <v>500</v>
      </c>
      <c r="G1269" s="4">
        <v>-48</v>
      </c>
      <c r="H1269">
        <v>23</v>
      </c>
      <c r="I1269">
        <v>102</v>
      </c>
    </row>
    <row r="1270" spans="1:9" x14ac:dyDescent="0.25">
      <c r="A1270" s="6">
        <v>44232</v>
      </c>
      <c r="B1270">
        <v>6045.3</v>
      </c>
      <c r="C1270" s="4">
        <v>-417.66666666666663</v>
      </c>
      <c r="D1270" s="4">
        <v>22</v>
      </c>
      <c r="E1270" s="4">
        <v>462</v>
      </c>
      <c r="G1270" s="4">
        <v>-63.333333333333329</v>
      </c>
      <c r="H1270">
        <v>34</v>
      </c>
      <c r="I1270">
        <v>93</v>
      </c>
    </row>
    <row r="1271" spans="1:9" x14ac:dyDescent="0.25">
      <c r="A1271" s="6">
        <v>44235</v>
      </c>
      <c r="B1271">
        <v>6088.82</v>
      </c>
      <c r="C1271" s="4">
        <v>-385.66666666666663</v>
      </c>
      <c r="D1271" s="4">
        <v>35</v>
      </c>
      <c r="E1271" s="4">
        <v>293</v>
      </c>
      <c r="G1271" s="4">
        <v>-43.666666666666671</v>
      </c>
      <c r="H1271">
        <v>45</v>
      </c>
      <c r="I1271">
        <v>38</v>
      </c>
    </row>
    <row r="1272" spans="1:9" x14ac:dyDescent="0.25">
      <c r="A1272" s="6">
        <v>44236</v>
      </c>
      <c r="B1272">
        <v>6254.01</v>
      </c>
      <c r="C1272" s="4">
        <v>-221.33333333333334</v>
      </c>
      <c r="D1272" s="4">
        <v>55</v>
      </c>
      <c r="E1272" s="4">
        <v>21</v>
      </c>
      <c r="G1272" s="4">
        <v>-0.3333333333333357</v>
      </c>
      <c r="H1272">
        <v>52</v>
      </c>
      <c r="I1272">
        <v>1</v>
      </c>
    </row>
    <row r="1273" spans="1:9" x14ac:dyDescent="0.25">
      <c r="A1273" s="6">
        <v>44237</v>
      </c>
      <c r="B1273">
        <v>6303.31</v>
      </c>
      <c r="C1273" s="4">
        <v>-61.666666666666671</v>
      </c>
      <c r="D1273" s="4">
        <v>63</v>
      </c>
      <c r="E1273" s="4">
        <v>24</v>
      </c>
      <c r="G1273" s="4">
        <v>37.333333333333329</v>
      </c>
      <c r="H1273">
        <v>58</v>
      </c>
      <c r="I1273">
        <v>4</v>
      </c>
    </row>
    <row r="1274" spans="1:9" x14ac:dyDescent="0.25">
      <c r="A1274" s="6">
        <v>44245</v>
      </c>
      <c r="B1274">
        <v>6404.59</v>
      </c>
      <c r="C1274" s="4">
        <v>58</v>
      </c>
      <c r="D1274" s="4">
        <v>109</v>
      </c>
      <c r="E1274" s="4">
        <v>8</v>
      </c>
      <c r="G1274" s="4">
        <v>50</v>
      </c>
      <c r="H1274">
        <v>50</v>
      </c>
      <c r="I1274">
        <v>5</v>
      </c>
    </row>
    <row r="1275" spans="1:9" x14ac:dyDescent="0.25">
      <c r="A1275" s="6">
        <v>44246</v>
      </c>
      <c r="B1275">
        <v>6527.65</v>
      </c>
      <c r="C1275" s="4">
        <v>101</v>
      </c>
      <c r="D1275" s="4">
        <v>167</v>
      </c>
      <c r="E1275" s="4">
        <v>4</v>
      </c>
      <c r="G1275" s="4">
        <v>45.333333333333336</v>
      </c>
      <c r="H1275">
        <v>42</v>
      </c>
      <c r="I1275">
        <v>5</v>
      </c>
    </row>
    <row r="1276" spans="1:9" x14ac:dyDescent="0.25">
      <c r="A1276" s="6">
        <v>44249</v>
      </c>
      <c r="B1276">
        <v>6534.57</v>
      </c>
      <c r="C1276" s="4">
        <v>137.66666666666666</v>
      </c>
      <c r="D1276" s="4">
        <v>170</v>
      </c>
      <c r="E1276" s="4">
        <v>21</v>
      </c>
      <c r="G1276" s="4">
        <v>33</v>
      </c>
      <c r="H1276">
        <v>42</v>
      </c>
      <c r="I1276">
        <v>25</v>
      </c>
    </row>
    <row r="1277" spans="1:9" x14ac:dyDescent="0.25">
      <c r="A1277" s="6">
        <v>44250</v>
      </c>
      <c r="B1277">
        <v>6489.96</v>
      </c>
      <c r="C1277" s="4">
        <v>126.66666666666666</v>
      </c>
      <c r="D1277" s="4">
        <v>100</v>
      </c>
      <c r="E1277" s="4">
        <v>32</v>
      </c>
      <c r="G1277" s="4">
        <v>18.999999999999996</v>
      </c>
      <c r="H1277">
        <v>26</v>
      </c>
      <c r="I1277">
        <v>23</v>
      </c>
    </row>
    <row r="1278" spans="1:9" x14ac:dyDescent="0.25">
      <c r="A1278" s="6">
        <v>44251</v>
      </c>
      <c r="B1278">
        <v>6437.84</v>
      </c>
      <c r="C1278" s="4">
        <v>78.666666666666671</v>
      </c>
      <c r="D1278" s="4">
        <v>62</v>
      </c>
      <c r="E1278" s="4">
        <v>43</v>
      </c>
      <c r="G1278" s="4">
        <v>-5.3333333333333357</v>
      </c>
      <c r="H1278">
        <v>8</v>
      </c>
      <c r="I1278">
        <v>44</v>
      </c>
    </row>
    <row r="1279" spans="1:9" x14ac:dyDescent="0.25">
      <c r="A1279" s="6">
        <v>44252</v>
      </c>
      <c r="B1279">
        <v>6399.35</v>
      </c>
      <c r="C1279" s="4">
        <v>37.333333333333336</v>
      </c>
      <c r="D1279" s="4">
        <v>78</v>
      </c>
      <c r="E1279" s="4">
        <v>53</v>
      </c>
      <c r="G1279" s="4">
        <v>-8.9999999999999964</v>
      </c>
      <c r="H1279">
        <v>40</v>
      </c>
      <c r="I1279">
        <v>34</v>
      </c>
    </row>
    <row r="1280" spans="1:9" x14ac:dyDescent="0.25">
      <c r="A1280" s="6">
        <v>44253</v>
      </c>
      <c r="B1280">
        <v>6325.4</v>
      </c>
      <c r="C1280" s="4">
        <v>13</v>
      </c>
      <c r="D1280" s="4">
        <v>64</v>
      </c>
      <c r="E1280" s="4">
        <v>69</v>
      </c>
      <c r="G1280" s="4">
        <v>-25.999999999999996</v>
      </c>
      <c r="H1280">
        <v>8</v>
      </c>
      <c r="I1280">
        <v>56</v>
      </c>
    </row>
    <row r="1281" spans="1:9" x14ac:dyDescent="0.25">
      <c r="A1281" s="6">
        <v>44256</v>
      </c>
      <c r="B1281">
        <v>6495.16</v>
      </c>
      <c r="C1281" s="4">
        <v>74.333333333333343</v>
      </c>
      <c r="D1281" s="4">
        <v>209</v>
      </c>
      <c r="E1281" s="4">
        <v>6</v>
      </c>
      <c r="G1281" s="4">
        <v>-13.333333333333332</v>
      </c>
      <c r="H1281">
        <v>20</v>
      </c>
      <c r="I1281">
        <v>18</v>
      </c>
    </row>
    <row r="1282" spans="1:9" x14ac:dyDescent="0.25">
      <c r="A1282" s="6">
        <v>44257</v>
      </c>
      <c r="B1282">
        <v>6466.63</v>
      </c>
      <c r="C1282" s="4">
        <v>99.666666666666657</v>
      </c>
      <c r="D1282" s="4">
        <v>125</v>
      </c>
      <c r="E1282" s="4">
        <v>24</v>
      </c>
      <c r="G1282" s="4">
        <v>-23.666666666666671</v>
      </c>
      <c r="H1282">
        <v>10</v>
      </c>
      <c r="I1282">
        <v>35</v>
      </c>
    </row>
    <row r="1283" spans="1:9" x14ac:dyDescent="0.25">
      <c r="A1283" s="6">
        <v>44258</v>
      </c>
      <c r="B1283">
        <v>6553.6</v>
      </c>
      <c r="C1283" s="4">
        <v>170.33333333333334</v>
      </c>
      <c r="D1283" s="4">
        <v>215</v>
      </c>
      <c r="E1283" s="4">
        <v>8</v>
      </c>
      <c r="G1283" s="4">
        <v>-0.33333333333333215</v>
      </c>
      <c r="H1283">
        <v>30</v>
      </c>
      <c r="I1283">
        <v>8</v>
      </c>
    </row>
    <row r="1284" spans="1:9" x14ac:dyDescent="0.25">
      <c r="A1284" s="6">
        <v>44259</v>
      </c>
      <c r="B1284">
        <v>6434.89</v>
      </c>
      <c r="C1284" s="4">
        <v>123.66666666666667</v>
      </c>
      <c r="D1284" s="4">
        <v>122</v>
      </c>
      <c r="E1284" s="4">
        <v>59</v>
      </c>
      <c r="G1284" s="4">
        <v>-14.666666666666664</v>
      </c>
      <c r="H1284">
        <v>20</v>
      </c>
      <c r="I1284">
        <v>61</v>
      </c>
    </row>
    <row r="1285" spans="1:9" x14ac:dyDescent="0.25">
      <c r="A1285" s="6">
        <v>44260</v>
      </c>
      <c r="B1285">
        <v>6456.28</v>
      </c>
      <c r="C1285" s="4">
        <v>155</v>
      </c>
      <c r="D1285" s="4">
        <v>219</v>
      </c>
      <c r="E1285" s="4">
        <v>24</v>
      </c>
      <c r="G1285" s="4">
        <v>-11.333333333333332</v>
      </c>
      <c r="H1285">
        <v>17</v>
      </c>
      <c r="I1285">
        <v>32</v>
      </c>
    </row>
    <row r="1286" spans="1:9" x14ac:dyDescent="0.25">
      <c r="A1286" s="6">
        <v>44263</v>
      </c>
      <c r="B1286">
        <v>6327.65</v>
      </c>
      <c r="C1286" s="4">
        <v>89</v>
      </c>
      <c r="D1286" s="4">
        <v>104</v>
      </c>
      <c r="E1286" s="4">
        <v>95</v>
      </c>
      <c r="G1286" s="4">
        <v>-45.666666666666671</v>
      </c>
      <c r="H1286">
        <v>16</v>
      </c>
      <c r="I1286">
        <v>97</v>
      </c>
    </row>
    <row r="1287" spans="1:9" x14ac:dyDescent="0.25">
      <c r="A1287" s="6">
        <v>44264</v>
      </c>
      <c r="B1287">
        <v>6126.28</v>
      </c>
      <c r="C1287" s="4">
        <v>24.666666666666671</v>
      </c>
      <c r="D1287" s="4">
        <v>36</v>
      </c>
      <c r="E1287" s="4">
        <v>166</v>
      </c>
      <c r="G1287" s="4">
        <v>-67</v>
      </c>
      <c r="H1287">
        <v>7</v>
      </c>
      <c r="I1287">
        <v>112</v>
      </c>
    </row>
    <row r="1288" spans="1:9" x14ac:dyDescent="0.25">
      <c r="A1288" s="6">
        <v>44265</v>
      </c>
      <c r="B1288">
        <v>6078.24</v>
      </c>
      <c r="C1288" s="4">
        <v>-78</v>
      </c>
      <c r="D1288" s="4">
        <v>17</v>
      </c>
      <c r="E1288" s="4">
        <v>130</v>
      </c>
      <c r="G1288" s="4">
        <v>-82.666666666666657</v>
      </c>
      <c r="H1288">
        <v>6</v>
      </c>
      <c r="I1288">
        <v>68</v>
      </c>
    </row>
    <row r="1289" spans="1:9" x14ac:dyDescent="0.25">
      <c r="A1289" s="6">
        <v>44266</v>
      </c>
      <c r="B1289">
        <v>6219.66</v>
      </c>
      <c r="C1289" s="4">
        <v>-69</v>
      </c>
      <c r="D1289" s="4">
        <v>56</v>
      </c>
      <c r="E1289" s="4">
        <v>20</v>
      </c>
      <c r="G1289" s="4">
        <v>-52.333333333333329</v>
      </c>
      <c r="H1289">
        <v>18</v>
      </c>
      <c r="I1289">
        <v>8</v>
      </c>
    </row>
    <row r="1290" spans="1:9" x14ac:dyDescent="0.25">
      <c r="A1290" s="6">
        <v>44267</v>
      </c>
      <c r="B1290">
        <v>6220.48</v>
      </c>
      <c r="C1290" s="4">
        <v>-17.999999999999993</v>
      </c>
      <c r="D1290" s="4">
        <v>87</v>
      </c>
      <c r="E1290" s="4">
        <v>64</v>
      </c>
      <c r="G1290" s="4">
        <v>-14.666666666666668</v>
      </c>
      <c r="H1290">
        <v>29</v>
      </c>
      <c r="I1290">
        <v>21</v>
      </c>
    </row>
    <row r="1291" spans="1:9" x14ac:dyDescent="0.25">
      <c r="A1291" s="6">
        <v>44270</v>
      </c>
      <c r="B1291">
        <v>6177.74</v>
      </c>
      <c r="C1291" s="4">
        <v>4.3333333333333286</v>
      </c>
      <c r="D1291" s="4">
        <v>101</v>
      </c>
      <c r="E1291" s="4">
        <v>147</v>
      </c>
      <c r="G1291" s="4">
        <v>-10.333333333333336</v>
      </c>
      <c r="H1291">
        <v>37</v>
      </c>
      <c r="I1291">
        <v>86</v>
      </c>
    </row>
    <row r="1292" spans="1:9" x14ac:dyDescent="0.25">
      <c r="A1292" s="6">
        <v>44271</v>
      </c>
      <c r="B1292">
        <v>6233.46</v>
      </c>
      <c r="C1292" s="4">
        <v>25</v>
      </c>
      <c r="D1292" s="4">
        <v>156</v>
      </c>
      <c r="E1292" s="4">
        <v>58</v>
      </c>
      <c r="G1292" s="4">
        <v>-15.666666666666664</v>
      </c>
      <c r="H1292">
        <v>34</v>
      </c>
      <c r="I1292">
        <v>40</v>
      </c>
    </row>
    <row r="1293" spans="1:9" x14ac:dyDescent="0.25">
      <c r="A1293" s="6">
        <v>44272</v>
      </c>
      <c r="B1293">
        <v>6277.58</v>
      </c>
      <c r="C1293" s="4">
        <v>33.333333333333343</v>
      </c>
      <c r="D1293" s="4">
        <v>72</v>
      </c>
      <c r="E1293" s="4">
        <v>24</v>
      </c>
      <c r="G1293" s="4">
        <v>-19.666666666666668</v>
      </c>
      <c r="H1293">
        <v>8</v>
      </c>
      <c r="I1293">
        <v>12</v>
      </c>
    </row>
    <row r="1294" spans="1:9" x14ac:dyDescent="0.25">
      <c r="A1294" s="6">
        <v>44273</v>
      </c>
      <c r="B1294">
        <v>6298.89</v>
      </c>
      <c r="C1294" s="4">
        <v>56.666666666666664</v>
      </c>
      <c r="D1294" s="4">
        <v>82</v>
      </c>
      <c r="E1294" s="4">
        <v>58</v>
      </c>
      <c r="G1294" s="4">
        <v>-8.3333333333333357</v>
      </c>
      <c r="H1294">
        <v>10</v>
      </c>
      <c r="I1294">
        <v>25</v>
      </c>
    </row>
    <row r="1295" spans="1:9" x14ac:dyDescent="0.25">
      <c r="A1295" s="6">
        <v>44274</v>
      </c>
      <c r="B1295">
        <v>6250.81</v>
      </c>
      <c r="C1295" s="4">
        <v>9.3333333333333286</v>
      </c>
      <c r="D1295" s="4">
        <v>60</v>
      </c>
      <c r="E1295" s="4">
        <v>104</v>
      </c>
      <c r="G1295" s="4">
        <v>-29.666666666666664</v>
      </c>
      <c r="H1295">
        <v>6</v>
      </c>
      <c r="I1295">
        <v>76</v>
      </c>
    </row>
    <row r="1296" spans="1:9" x14ac:dyDescent="0.25">
      <c r="A1296" s="6">
        <v>44277</v>
      </c>
      <c r="B1296">
        <v>6359.6</v>
      </c>
      <c r="C1296" s="4">
        <v>44.666666666666664</v>
      </c>
      <c r="D1296" s="4">
        <v>174</v>
      </c>
      <c r="E1296" s="4">
        <v>20</v>
      </c>
      <c r="G1296" s="4">
        <v>-27.333333333333336</v>
      </c>
      <c r="H1296">
        <v>20</v>
      </c>
      <c r="I1296">
        <v>17</v>
      </c>
    </row>
    <row r="1297" spans="1:9" x14ac:dyDescent="0.25">
      <c r="A1297" s="6">
        <v>44278</v>
      </c>
      <c r="B1297">
        <v>6289</v>
      </c>
      <c r="C1297" s="4">
        <v>31.666666666666671</v>
      </c>
      <c r="D1297" s="4">
        <v>68</v>
      </c>
      <c r="E1297" s="4">
        <v>83</v>
      </c>
      <c r="G1297" s="4">
        <v>-39.666666666666664</v>
      </c>
      <c r="H1297">
        <v>5</v>
      </c>
      <c r="I1297">
        <v>57</v>
      </c>
    </row>
    <row r="1298" spans="1:9" x14ac:dyDescent="0.25">
      <c r="A1298" s="6">
        <v>44279</v>
      </c>
      <c r="B1298">
        <v>6196.27</v>
      </c>
      <c r="C1298" s="4">
        <v>15</v>
      </c>
      <c r="D1298" s="4">
        <v>66</v>
      </c>
      <c r="E1298" s="4">
        <v>160</v>
      </c>
      <c r="G1298" s="4">
        <v>-42.333333333333329</v>
      </c>
      <c r="H1298">
        <v>6</v>
      </c>
      <c r="I1298">
        <v>84</v>
      </c>
    </row>
    <row r="1299" spans="1:9" x14ac:dyDescent="0.25">
      <c r="A1299" s="6">
        <v>44280</v>
      </c>
      <c r="B1299">
        <v>6190.71</v>
      </c>
      <c r="C1299" s="4">
        <v>-55.666666666666671</v>
      </c>
      <c r="D1299" s="4">
        <v>62</v>
      </c>
      <c r="E1299" s="4">
        <v>120</v>
      </c>
      <c r="G1299" s="4">
        <v>-56</v>
      </c>
      <c r="H1299">
        <v>3</v>
      </c>
      <c r="I1299">
        <v>41</v>
      </c>
    </row>
    <row r="1300" spans="1:9" x14ac:dyDescent="0.25">
      <c r="A1300" s="6">
        <v>44281</v>
      </c>
      <c r="B1300">
        <v>6301.34</v>
      </c>
      <c r="C1300" s="4">
        <v>-31.333333333333329</v>
      </c>
      <c r="D1300" s="4">
        <v>75</v>
      </c>
      <c r="E1300" s="4">
        <v>17</v>
      </c>
      <c r="G1300" s="4">
        <v>-35</v>
      </c>
      <c r="H1300">
        <v>16</v>
      </c>
      <c r="I1300">
        <v>5</v>
      </c>
    </row>
    <row r="1301" spans="1:9" x14ac:dyDescent="0.25">
      <c r="A1301" s="6">
        <v>44284</v>
      </c>
      <c r="B1301">
        <v>6326.61</v>
      </c>
      <c r="C1301" s="4">
        <v>12.333333333333329</v>
      </c>
      <c r="D1301" s="4">
        <v>94</v>
      </c>
      <c r="E1301" s="4">
        <v>57</v>
      </c>
      <c r="G1301" s="4">
        <v>-9.0000000000000018</v>
      </c>
      <c r="H1301">
        <v>16</v>
      </c>
      <c r="I1301">
        <v>16</v>
      </c>
    </row>
    <row r="1302" spans="1:9" x14ac:dyDescent="0.25">
      <c r="A1302" s="6">
        <v>44285</v>
      </c>
      <c r="B1302">
        <v>6301.58</v>
      </c>
      <c r="C1302" s="4">
        <v>9.3333333333333286</v>
      </c>
      <c r="D1302" s="4">
        <v>71</v>
      </c>
      <c r="E1302" s="4">
        <v>138</v>
      </c>
      <c r="G1302" s="4">
        <v>5.9999999999999982</v>
      </c>
      <c r="H1302">
        <v>23</v>
      </c>
      <c r="I1302">
        <v>16</v>
      </c>
    </row>
    <row r="1303" spans="1:9" x14ac:dyDescent="0.25">
      <c r="A1303" s="6">
        <v>44286</v>
      </c>
      <c r="B1303">
        <v>6293.39</v>
      </c>
      <c r="C1303" s="4">
        <v>-7.3333333333333286</v>
      </c>
      <c r="D1303" s="4">
        <v>74</v>
      </c>
      <c r="E1303" s="4">
        <v>66</v>
      </c>
      <c r="G1303" s="4">
        <v>1.3333333333333321</v>
      </c>
      <c r="H1303">
        <v>24</v>
      </c>
      <c r="I1303">
        <v>27</v>
      </c>
    </row>
    <row r="1304" spans="1:9" x14ac:dyDescent="0.25">
      <c r="A1304" s="6">
        <v>44287</v>
      </c>
      <c r="B1304">
        <v>6335.79</v>
      </c>
      <c r="C1304" s="4">
        <v>-12.666666666666671</v>
      </c>
      <c r="D1304" s="4">
        <v>78</v>
      </c>
      <c r="E1304" s="4">
        <v>57</v>
      </c>
      <c r="G1304" s="4">
        <v>6.3333333333333357</v>
      </c>
      <c r="H1304">
        <v>30</v>
      </c>
      <c r="I1304">
        <v>15</v>
      </c>
    </row>
    <row r="1305" spans="1:9" x14ac:dyDescent="0.25">
      <c r="A1305" s="6">
        <v>44288</v>
      </c>
      <c r="B1305">
        <v>6361.25</v>
      </c>
      <c r="C1305" s="4">
        <v>21</v>
      </c>
      <c r="D1305" s="4">
        <v>85</v>
      </c>
      <c r="E1305" s="4">
        <v>51</v>
      </c>
      <c r="G1305" s="4">
        <v>14.999999999999996</v>
      </c>
      <c r="H1305">
        <v>44</v>
      </c>
      <c r="I1305">
        <v>11</v>
      </c>
    </row>
    <row r="1306" spans="1:9" x14ac:dyDescent="0.25">
      <c r="A1306" s="6">
        <v>44292</v>
      </c>
      <c r="B1306">
        <v>6421.49</v>
      </c>
      <c r="C1306" s="4">
        <v>62.333333333333336</v>
      </c>
      <c r="D1306" s="4">
        <v>142</v>
      </c>
      <c r="E1306" s="4">
        <v>10</v>
      </c>
      <c r="G1306" s="4">
        <v>22.666666666666671</v>
      </c>
      <c r="H1306">
        <v>35</v>
      </c>
      <c r="I1306">
        <v>15</v>
      </c>
    </row>
    <row r="1307" spans="1:9" x14ac:dyDescent="0.25">
      <c r="A1307" s="6">
        <v>44293</v>
      </c>
      <c r="B1307">
        <v>6422.76</v>
      </c>
      <c r="C1307" s="4">
        <v>92</v>
      </c>
      <c r="D1307" s="4">
        <v>122</v>
      </c>
      <c r="E1307" s="4">
        <v>12</v>
      </c>
      <c r="G1307" s="4">
        <v>25</v>
      </c>
      <c r="H1307">
        <v>32</v>
      </c>
      <c r="I1307">
        <v>10</v>
      </c>
    </row>
    <row r="1308" spans="1:9" x14ac:dyDescent="0.25">
      <c r="A1308" s="6">
        <v>44294</v>
      </c>
      <c r="B1308">
        <v>6404.13</v>
      </c>
      <c r="C1308" s="4">
        <v>96.666666666666671</v>
      </c>
      <c r="D1308" s="4">
        <v>99</v>
      </c>
      <c r="E1308" s="4">
        <v>51</v>
      </c>
      <c r="G1308" s="4">
        <v>13.333333333333332</v>
      </c>
      <c r="H1308">
        <v>26</v>
      </c>
      <c r="I1308">
        <v>28</v>
      </c>
    </row>
    <row r="1309" spans="1:9" x14ac:dyDescent="0.25">
      <c r="A1309" s="6">
        <v>44295</v>
      </c>
      <c r="B1309">
        <v>6399.52</v>
      </c>
      <c r="C1309" s="4">
        <v>61.666666666666664</v>
      </c>
      <c r="D1309" s="4">
        <v>109</v>
      </c>
      <c r="E1309" s="4">
        <v>82</v>
      </c>
      <c r="G1309" s="4">
        <v>-5.3333333333333357</v>
      </c>
      <c r="H1309">
        <v>15</v>
      </c>
      <c r="I1309">
        <v>51</v>
      </c>
    </row>
    <row r="1310" spans="1:9" x14ac:dyDescent="0.25">
      <c r="A1310" s="6">
        <v>44298</v>
      </c>
      <c r="B1310">
        <v>6263.4</v>
      </c>
      <c r="C1310" s="4">
        <v>-25.333333333333329</v>
      </c>
      <c r="D1310" s="4">
        <v>61</v>
      </c>
      <c r="E1310" s="4">
        <v>212</v>
      </c>
      <c r="G1310" s="4">
        <v>-40</v>
      </c>
      <c r="H1310">
        <v>8</v>
      </c>
      <c r="I1310">
        <v>90</v>
      </c>
    </row>
    <row r="1311" spans="1:9" x14ac:dyDescent="0.25">
      <c r="A1311" s="6">
        <v>44299</v>
      </c>
      <c r="B1311">
        <v>6231.14</v>
      </c>
      <c r="C1311" s="4">
        <v>-110.66666666666667</v>
      </c>
      <c r="D1311" s="4">
        <v>47</v>
      </c>
      <c r="E1311" s="4">
        <v>255</v>
      </c>
      <c r="G1311" s="4">
        <v>-66</v>
      </c>
      <c r="H1311">
        <v>9</v>
      </c>
      <c r="I1311">
        <v>89</v>
      </c>
    </row>
    <row r="1312" spans="1:9" x14ac:dyDescent="0.25">
      <c r="A1312" s="6">
        <v>44300</v>
      </c>
      <c r="B1312">
        <v>6320.07</v>
      </c>
      <c r="C1312" s="4">
        <v>-104.99999999999999</v>
      </c>
      <c r="D1312" s="4">
        <v>89</v>
      </c>
      <c r="E1312" s="4">
        <v>45</v>
      </c>
      <c r="G1312" s="4">
        <v>-59.000000000000007</v>
      </c>
      <c r="H1312">
        <v>18</v>
      </c>
      <c r="I1312">
        <v>33</v>
      </c>
    </row>
    <row r="1313" spans="1:9" x14ac:dyDescent="0.25">
      <c r="A1313" s="6">
        <v>44301</v>
      </c>
      <c r="B1313">
        <v>6296.61</v>
      </c>
      <c r="C1313" s="4">
        <v>-68.333333333333329</v>
      </c>
      <c r="D1313" s="4">
        <v>78</v>
      </c>
      <c r="E1313" s="4">
        <v>119</v>
      </c>
      <c r="G1313" s="4">
        <v>-53.666666666666664</v>
      </c>
      <c r="H1313">
        <v>11</v>
      </c>
      <c r="I1313">
        <v>77</v>
      </c>
    </row>
    <row r="1314" spans="1:9" x14ac:dyDescent="0.25">
      <c r="A1314" s="6">
        <v>44302</v>
      </c>
      <c r="B1314">
        <v>6368.85</v>
      </c>
      <c r="C1314" s="4">
        <v>43.666666666666671</v>
      </c>
      <c r="D1314" s="4">
        <v>153</v>
      </c>
      <c r="E1314" s="4">
        <v>25</v>
      </c>
      <c r="G1314" s="4">
        <v>-24.666666666666668</v>
      </c>
      <c r="H1314">
        <v>20</v>
      </c>
      <c r="I1314">
        <v>13</v>
      </c>
    </row>
    <row r="1315" spans="1:9" x14ac:dyDescent="0.25">
      <c r="A1315" s="6">
        <v>44305</v>
      </c>
      <c r="B1315">
        <v>6477.39</v>
      </c>
      <c r="C1315" s="4">
        <v>94.333333333333343</v>
      </c>
      <c r="D1315" s="4">
        <v>205</v>
      </c>
      <c r="E1315" s="4">
        <v>9</v>
      </c>
      <c r="G1315" s="4">
        <v>-3</v>
      </c>
      <c r="H1315">
        <v>53</v>
      </c>
      <c r="I1315">
        <v>3</v>
      </c>
    </row>
    <row r="1316" spans="1:9" x14ac:dyDescent="0.25">
      <c r="A1316" s="6">
        <v>44306</v>
      </c>
      <c r="B1316">
        <v>6457.63</v>
      </c>
      <c r="C1316" s="4">
        <v>143</v>
      </c>
      <c r="D1316" s="4">
        <v>130</v>
      </c>
      <c r="E1316" s="4">
        <v>25</v>
      </c>
      <c r="G1316" s="4">
        <v>28.666666666666668</v>
      </c>
      <c r="H1316">
        <v>35</v>
      </c>
      <c r="I1316">
        <v>6</v>
      </c>
    </row>
    <row r="1317" spans="1:9" x14ac:dyDescent="0.25">
      <c r="A1317" s="6">
        <v>44307</v>
      </c>
      <c r="B1317">
        <v>6457.71</v>
      </c>
      <c r="C1317" s="4">
        <v>125.33333333333334</v>
      </c>
      <c r="D1317" s="4">
        <v>128</v>
      </c>
      <c r="E1317" s="4">
        <v>53</v>
      </c>
      <c r="G1317" s="4">
        <v>31.666666666666664</v>
      </c>
      <c r="H1317">
        <v>35</v>
      </c>
      <c r="I1317">
        <v>19</v>
      </c>
    </row>
    <row r="1318" spans="1:9" x14ac:dyDescent="0.25">
      <c r="A1318" s="6">
        <v>44308</v>
      </c>
      <c r="B1318">
        <v>6485.21</v>
      </c>
      <c r="C1318" s="4">
        <v>87</v>
      </c>
      <c r="D1318" s="4">
        <v>134</v>
      </c>
      <c r="E1318" s="4">
        <v>53</v>
      </c>
      <c r="G1318" s="4">
        <v>14.999999999999996</v>
      </c>
      <c r="H1318">
        <v>28</v>
      </c>
      <c r="I1318">
        <v>28</v>
      </c>
    </row>
    <row r="1319" spans="1:9" x14ac:dyDescent="0.25">
      <c r="A1319" s="6">
        <v>44309</v>
      </c>
      <c r="B1319">
        <v>6453.3</v>
      </c>
      <c r="C1319" s="4">
        <v>38</v>
      </c>
      <c r="D1319" s="4">
        <v>92</v>
      </c>
      <c r="E1319" s="4">
        <v>134</v>
      </c>
      <c r="G1319" s="4">
        <v>2.3333333333333321</v>
      </c>
      <c r="H1319">
        <v>35</v>
      </c>
      <c r="I1319">
        <v>44</v>
      </c>
    </row>
    <row r="1320" spans="1:9" x14ac:dyDescent="0.25">
      <c r="A1320" s="6">
        <v>44312</v>
      </c>
      <c r="B1320">
        <v>6431.09</v>
      </c>
      <c r="C1320" s="4">
        <v>-5</v>
      </c>
      <c r="D1320" s="4">
        <v>97</v>
      </c>
      <c r="E1320" s="4">
        <v>151</v>
      </c>
      <c r="G1320" s="4">
        <v>-21.333333333333332</v>
      </c>
      <c r="H1320">
        <v>28</v>
      </c>
      <c r="I1320">
        <v>83</v>
      </c>
    </row>
    <row r="1321" spans="1:9" x14ac:dyDescent="0.25">
      <c r="A1321" s="6">
        <v>44313</v>
      </c>
      <c r="B1321">
        <v>6400.9</v>
      </c>
      <c r="C1321" s="4">
        <v>-70.333333333333329</v>
      </c>
      <c r="D1321" s="4">
        <v>109</v>
      </c>
      <c r="E1321" s="4">
        <v>224</v>
      </c>
      <c r="G1321" s="4">
        <v>-37.666666666666664</v>
      </c>
      <c r="H1321">
        <v>35</v>
      </c>
      <c r="I1321">
        <v>84</v>
      </c>
    </row>
    <row r="1322" spans="1:9" x14ac:dyDescent="0.25">
      <c r="A1322" s="6">
        <v>44314</v>
      </c>
      <c r="B1322">
        <v>6437.25</v>
      </c>
      <c r="C1322" s="4">
        <v>-68.666666666666671</v>
      </c>
      <c r="D1322" s="4">
        <v>119</v>
      </c>
      <c r="E1322" s="4">
        <v>156</v>
      </c>
      <c r="G1322" s="4">
        <v>-38.999999999999993</v>
      </c>
      <c r="H1322">
        <v>43</v>
      </c>
      <c r="I1322">
        <v>56</v>
      </c>
    </row>
    <row r="1323" spans="1:9" x14ac:dyDescent="0.25">
      <c r="A1323" s="6">
        <v>44315</v>
      </c>
      <c r="B1323">
        <v>6405.1</v>
      </c>
      <c r="C1323" s="4">
        <v>-74.333333333333329</v>
      </c>
      <c r="D1323" s="4">
        <v>77</v>
      </c>
      <c r="E1323" s="4">
        <v>148</v>
      </c>
      <c r="G1323" s="4">
        <v>-9.3333333333333286</v>
      </c>
      <c r="H1323">
        <v>49</v>
      </c>
      <c r="I1323">
        <v>15</v>
      </c>
    </row>
    <row r="1324" spans="1:9" x14ac:dyDescent="0.25">
      <c r="A1324" s="6">
        <v>44316</v>
      </c>
      <c r="B1324">
        <v>6382.14</v>
      </c>
      <c r="C1324" s="4">
        <v>-100.33333333333334</v>
      </c>
      <c r="D1324" s="4">
        <v>104</v>
      </c>
      <c r="E1324" s="4">
        <v>297</v>
      </c>
      <c r="G1324" s="4">
        <v>-7.3333333333333286</v>
      </c>
      <c r="H1324">
        <v>32</v>
      </c>
      <c r="I1324">
        <v>75</v>
      </c>
    </row>
    <row r="1325" spans="1:9" x14ac:dyDescent="0.25">
      <c r="A1325" s="6">
        <v>44322</v>
      </c>
      <c r="B1325">
        <v>6398.44</v>
      </c>
      <c r="C1325" s="4">
        <v>-104.33333333333333</v>
      </c>
      <c r="D1325" s="4">
        <v>115</v>
      </c>
      <c r="E1325" s="4">
        <v>164</v>
      </c>
      <c r="G1325" s="4">
        <v>-17.666666666666671</v>
      </c>
      <c r="H1325">
        <v>23</v>
      </c>
      <c r="I1325">
        <v>67</v>
      </c>
    </row>
    <row r="1326" spans="1:9" x14ac:dyDescent="0.25">
      <c r="A1326" s="6">
        <v>44323</v>
      </c>
      <c r="B1326">
        <v>6320.25</v>
      </c>
      <c r="C1326" s="4">
        <v>-125</v>
      </c>
      <c r="D1326" s="4">
        <v>72</v>
      </c>
      <c r="E1326" s="4">
        <v>205</v>
      </c>
      <c r="G1326" s="4">
        <v>-49</v>
      </c>
      <c r="H1326">
        <v>22</v>
      </c>
      <c r="I1326">
        <v>82</v>
      </c>
    </row>
    <row r="1327" spans="1:9" x14ac:dyDescent="0.25">
      <c r="A1327" s="6">
        <v>44326</v>
      </c>
      <c r="B1327">
        <v>6338.57</v>
      </c>
      <c r="C1327" s="4">
        <v>-85.666666666666657</v>
      </c>
      <c r="D1327" s="4">
        <v>134</v>
      </c>
      <c r="E1327" s="4">
        <v>209</v>
      </c>
      <c r="G1327" s="4">
        <v>-50.333333333333329</v>
      </c>
      <c r="H1327">
        <v>32</v>
      </c>
      <c r="I1327">
        <v>79</v>
      </c>
    </row>
    <row r="1328" spans="1:9" x14ac:dyDescent="0.25">
      <c r="A1328" s="6">
        <v>44327</v>
      </c>
      <c r="B1328">
        <v>6343.86</v>
      </c>
      <c r="C1328" s="4">
        <v>-72.666666666666657</v>
      </c>
      <c r="D1328" s="4">
        <v>85</v>
      </c>
      <c r="E1328" s="4">
        <v>95</v>
      </c>
      <c r="G1328" s="4">
        <v>-36</v>
      </c>
      <c r="H1328">
        <v>21</v>
      </c>
      <c r="I1328">
        <v>22</v>
      </c>
    </row>
    <row r="1329" spans="1:9" x14ac:dyDescent="0.25">
      <c r="A1329" s="6">
        <v>44328</v>
      </c>
      <c r="B1329">
        <v>6420.34</v>
      </c>
      <c r="C1329" s="4">
        <v>-4.3333333333333286</v>
      </c>
      <c r="D1329" s="4">
        <v>119</v>
      </c>
      <c r="E1329" s="4">
        <v>47</v>
      </c>
      <c r="G1329" s="4">
        <v>-15</v>
      </c>
      <c r="H1329">
        <v>28</v>
      </c>
      <c r="I1329">
        <v>25</v>
      </c>
    </row>
    <row r="1330" spans="1:9" x14ac:dyDescent="0.25">
      <c r="A1330" s="6">
        <v>44329</v>
      </c>
      <c r="B1330">
        <v>6375.01</v>
      </c>
      <c r="C1330" s="4">
        <v>14.333333333333329</v>
      </c>
      <c r="D1330" s="4">
        <v>78</v>
      </c>
      <c r="E1330" s="4">
        <v>97</v>
      </c>
      <c r="G1330" s="4">
        <v>-10.666666666666668</v>
      </c>
      <c r="H1330">
        <v>14</v>
      </c>
      <c r="I1330">
        <v>48</v>
      </c>
    </row>
    <row r="1331" spans="1:9" x14ac:dyDescent="0.25">
      <c r="A1331" s="6">
        <v>44330</v>
      </c>
      <c r="B1331">
        <v>6462.48</v>
      </c>
      <c r="C1331" s="4">
        <v>51.333333333333329</v>
      </c>
      <c r="D1331" s="4">
        <v>119</v>
      </c>
      <c r="E1331" s="4">
        <v>18</v>
      </c>
      <c r="G1331" s="4">
        <v>6</v>
      </c>
      <c r="H1331">
        <v>52</v>
      </c>
      <c r="I1331">
        <v>3</v>
      </c>
    </row>
    <row r="1332" spans="1:9" x14ac:dyDescent="0.25">
      <c r="A1332" s="6">
        <v>44333</v>
      </c>
      <c r="B1332">
        <v>6457.28</v>
      </c>
      <c r="C1332" s="4">
        <v>36.000000000000007</v>
      </c>
      <c r="D1332" s="4">
        <v>78</v>
      </c>
      <c r="E1332" s="4">
        <v>52</v>
      </c>
      <c r="G1332" s="4">
        <v>18.333333333333332</v>
      </c>
      <c r="H1332">
        <v>44</v>
      </c>
      <c r="I1332">
        <v>4</v>
      </c>
    </row>
    <row r="1333" spans="1:9" x14ac:dyDescent="0.25">
      <c r="A1333" s="6">
        <v>44334</v>
      </c>
      <c r="B1333">
        <v>6486.82</v>
      </c>
      <c r="C1333" s="4">
        <v>59.333333333333336</v>
      </c>
      <c r="D1333" s="4">
        <v>99</v>
      </c>
      <c r="E1333" s="4">
        <v>48</v>
      </c>
      <c r="G1333" s="4">
        <v>41.333333333333336</v>
      </c>
      <c r="H1333">
        <v>39</v>
      </c>
      <c r="I1333">
        <v>4</v>
      </c>
    </row>
    <row r="1334" spans="1:9" x14ac:dyDescent="0.25">
      <c r="A1334" s="6">
        <v>44335</v>
      </c>
      <c r="B1334">
        <v>6488.95</v>
      </c>
      <c r="C1334" s="4">
        <v>27</v>
      </c>
      <c r="D1334" s="4">
        <v>81</v>
      </c>
      <c r="E1334" s="4">
        <v>77</v>
      </c>
      <c r="G1334" s="4">
        <v>29.666666666666668</v>
      </c>
      <c r="H1334">
        <v>28</v>
      </c>
      <c r="I1334">
        <v>14</v>
      </c>
    </row>
    <row r="1335" spans="1:9" x14ac:dyDescent="0.25">
      <c r="A1335" s="6">
        <v>44336</v>
      </c>
      <c r="B1335">
        <v>6482.84</v>
      </c>
      <c r="C1335" s="4">
        <v>7.3333333333333286</v>
      </c>
      <c r="D1335" s="4">
        <v>78</v>
      </c>
      <c r="E1335" s="4">
        <v>111</v>
      </c>
      <c r="G1335" s="4">
        <v>20.333333333333336</v>
      </c>
      <c r="H1335">
        <v>30</v>
      </c>
      <c r="I1335">
        <v>18</v>
      </c>
    </row>
    <row r="1336" spans="1:9" x14ac:dyDescent="0.25">
      <c r="A1336" s="6">
        <v>44337</v>
      </c>
      <c r="B1336">
        <v>6480.37</v>
      </c>
      <c r="C1336" s="4">
        <v>-8.3333333333333286</v>
      </c>
      <c r="D1336" s="4">
        <v>80</v>
      </c>
      <c r="E1336" s="4">
        <v>76</v>
      </c>
      <c r="G1336" s="4">
        <v>7.6666666666666679</v>
      </c>
      <c r="H1336">
        <v>19</v>
      </c>
      <c r="I1336">
        <v>22</v>
      </c>
    </row>
    <row r="1337" spans="1:9" x14ac:dyDescent="0.25">
      <c r="A1337" s="6">
        <v>44340</v>
      </c>
      <c r="B1337">
        <v>6537.86</v>
      </c>
      <c r="C1337" s="4">
        <v>11.666666666666671</v>
      </c>
      <c r="D1337" s="4">
        <v>112</v>
      </c>
      <c r="E1337" s="4">
        <v>48</v>
      </c>
      <c r="G1337" s="4">
        <v>5.3333333333333321</v>
      </c>
      <c r="H1337">
        <v>33</v>
      </c>
      <c r="I1337">
        <v>26</v>
      </c>
    </row>
    <row r="1338" spans="1:9" x14ac:dyDescent="0.25">
      <c r="A1338" s="6">
        <v>44341</v>
      </c>
      <c r="B1338">
        <v>6615.71</v>
      </c>
      <c r="C1338" s="4">
        <v>58</v>
      </c>
      <c r="D1338" s="4">
        <v>132</v>
      </c>
      <c r="E1338" s="4">
        <v>26</v>
      </c>
      <c r="G1338" s="4">
        <v>31.333333333333332</v>
      </c>
      <c r="H1338">
        <v>94</v>
      </c>
      <c r="I1338">
        <v>4</v>
      </c>
    </row>
    <row r="1339" spans="1:9" x14ac:dyDescent="0.25">
      <c r="A1339" s="6">
        <v>44342</v>
      </c>
      <c r="B1339">
        <v>6644.75</v>
      </c>
      <c r="C1339" s="4">
        <v>95.666666666666657</v>
      </c>
      <c r="D1339" s="4">
        <v>132</v>
      </c>
      <c r="E1339" s="4">
        <v>15</v>
      </c>
      <c r="G1339" s="4">
        <v>47.333333333333336</v>
      </c>
      <c r="H1339">
        <v>48</v>
      </c>
      <c r="I1339">
        <v>3</v>
      </c>
    </row>
    <row r="1340" spans="1:9" x14ac:dyDescent="0.25">
      <c r="A1340" s="6">
        <v>44343</v>
      </c>
      <c r="B1340">
        <v>6705.05</v>
      </c>
      <c r="C1340" s="4">
        <v>133.66666666666669</v>
      </c>
      <c r="D1340" s="4">
        <v>187</v>
      </c>
      <c r="E1340" s="4">
        <v>9</v>
      </c>
      <c r="G1340" s="4">
        <v>65</v>
      </c>
      <c r="H1340">
        <v>64</v>
      </c>
      <c r="I1340">
        <v>4</v>
      </c>
    </row>
    <row r="1341" spans="1:9" x14ac:dyDescent="0.25">
      <c r="A1341" s="6">
        <v>44344</v>
      </c>
      <c r="B1341">
        <v>6694.35</v>
      </c>
      <c r="C1341" s="4">
        <v>131.33333333333331</v>
      </c>
      <c r="D1341" s="4">
        <v>133</v>
      </c>
      <c r="E1341" s="4">
        <v>34</v>
      </c>
      <c r="G1341" s="4">
        <v>45</v>
      </c>
      <c r="H1341">
        <v>43</v>
      </c>
      <c r="I1341">
        <v>13</v>
      </c>
    </row>
    <row r="1342" spans="1:9" x14ac:dyDescent="0.25">
      <c r="A1342" s="6">
        <v>44347</v>
      </c>
      <c r="B1342">
        <v>6814.36</v>
      </c>
      <c r="C1342" s="4">
        <v>161</v>
      </c>
      <c r="D1342" s="4">
        <v>234</v>
      </c>
      <c r="E1342" s="4">
        <v>28</v>
      </c>
      <c r="G1342" s="4">
        <v>42</v>
      </c>
      <c r="H1342">
        <v>49</v>
      </c>
      <c r="I1342">
        <v>13</v>
      </c>
    </row>
    <row r="1343" spans="1:9" x14ac:dyDescent="0.25">
      <c r="A1343" s="6">
        <v>44348</v>
      </c>
      <c r="B1343">
        <v>6854.73</v>
      </c>
      <c r="C1343" s="4">
        <v>177.33333333333334</v>
      </c>
      <c r="D1343" s="4">
        <v>243</v>
      </c>
      <c r="E1343" s="4">
        <v>16</v>
      </c>
      <c r="G1343" s="4">
        <v>35</v>
      </c>
      <c r="H1343">
        <v>49</v>
      </c>
      <c r="I1343">
        <v>10</v>
      </c>
    </row>
    <row r="1344" spans="1:9" x14ac:dyDescent="0.25">
      <c r="A1344" s="6">
        <v>44349</v>
      </c>
      <c r="B1344">
        <v>6759.46</v>
      </c>
      <c r="C1344" s="4">
        <v>164</v>
      </c>
      <c r="D1344" s="4">
        <v>115</v>
      </c>
      <c r="E1344" s="4">
        <v>56</v>
      </c>
      <c r="G1344" s="4">
        <v>26</v>
      </c>
      <c r="H1344">
        <v>21</v>
      </c>
      <c r="I1344">
        <v>18</v>
      </c>
    </row>
    <row r="1345" spans="1:9" x14ac:dyDescent="0.25">
      <c r="A1345" s="6">
        <v>44350</v>
      </c>
      <c r="B1345">
        <v>6754.07</v>
      </c>
      <c r="C1345" s="4">
        <v>115.33333333333334</v>
      </c>
      <c r="D1345" s="4">
        <v>107</v>
      </c>
      <c r="E1345" s="4">
        <v>47</v>
      </c>
      <c r="G1345" s="4">
        <v>10.333333333333332</v>
      </c>
      <c r="H1345">
        <v>17</v>
      </c>
      <c r="I1345">
        <v>28</v>
      </c>
    </row>
    <row r="1346" spans="1:9" x14ac:dyDescent="0.25">
      <c r="A1346" s="6">
        <v>44351</v>
      </c>
      <c r="B1346">
        <v>6785.8</v>
      </c>
      <c r="C1346" s="4">
        <v>50.333333333333329</v>
      </c>
      <c r="D1346" s="4">
        <v>126</v>
      </c>
      <c r="E1346" s="4">
        <v>94</v>
      </c>
      <c r="G1346" s="4">
        <v>2.3333333333333321</v>
      </c>
      <c r="H1346">
        <v>41</v>
      </c>
      <c r="I1346">
        <v>26</v>
      </c>
    </row>
    <row r="1347" spans="1:9" x14ac:dyDescent="0.25">
      <c r="A1347" s="6">
        <v>44354</v>
      </c>
      <c r="B1347">
        <v>6861.85</v>
      </c>
      <c r="C1347" s="4">
        <v>81.333333333333343</v>
      </c>
      <c r="D1347" s="4">
        <v>227</v>
      </c>
      <c r="E1347" s="4">
        <v>75</v>
      </c>
      <c r="G1347" s="4">
        <v>5.0000000000000036</v>
      </c>
      <c r="H1347">
        <v>39</v>
      </c>
      <c r="I1347">
        <v>28</v>
      </c>
    </row>
    <row r="1348" spans="1:9" x14ac:dyDescent="0.25">
      <c r="A1348" s="6">
        <v>44355</v>
      </c>
      <c r="B1348">
        <v>6809.86</v>
      </c>
      <c r="C1348" s="4">
        <v>86.333333333333329</v>
      </c>
      <c r="D1348" s="4">
        <v>150</v>
      </c>
      <c r="E1348" s="4">
        <v>75</v>
      </c>
      <c r="G1348" s="4">
        <v>5.3333333333333357</v>
      </c>
      <c r="H1348">
        <v>23</v>
      </c>
      <c r="I1348">
        <v>33</v>
      </c>
    </row>
    <row r="1349" spans="1:9" x14ac:dyDescent="0.25">
      <c r="A1349" s="6">
        <v>44356</v>
      </c>
      <c r="B1349">
        <v>6823.41</v>
      </c>
      <c r="C1349" s="4">
        <v>102.33333333333334</v>
      </c>
      <c r="D1349" s="4">
        <v>146</v>
      </c>
      <c r="E1349" s="4">
        <v>66</v>
      </c>
      <c r="G1349" s="4">
        <v>-3.6666666666666679</v>
      </c>
      <c r="H1349">
        <v>23</v>
      </c>
      <c r="I1349">
        <v>35</v>
      </c>
    </row>
    <row r="1350" spans="1:9" x14ac:dyDescent="0.25">
      <c r="A1350" s="6">
        <v>44357</v>
      </c>
      <c r="B1350">
        <v>6898.21</v>
      </c>
      <c r="C1350" s="4">
        <v>93.000000000000014</v>
      </c>
      <c r="D1350" s="4">
        <v>203</v>
      </c>
      <c r="E1350" s="4">
        <v>79</v>
      </c>
      <c r="G1350" s="4">
        <v>-12.333333333333336</v>
      </c>
      <c r="H1350">
        <v>32</v>
      </c>
      <c r="I1350">
        <v>47</v>
      </c>
    </row>
    <row r="1351" spans="1:9" x14ac:dyDescent="0.25">
      <c r="A1351" s="6">
        <v>44358</v>
      </c>
      <c r="B1351">
        <v>6852.97</v>
      </c>
      <c r="C1351" s="4">
        <v>64.333333333333329</v>
      </c>
      <c r="D1351" s="4">
        <v>122</v>
      </c>
      <c r="E1351" s="4">
        <v>133</v>
      </c>
      <c r="G1351" s="4">
        <v>-21.333333333333332</v>
      </c>
      <c r="H1351">
        <v>21</v>
      </c>
      <c r="I1351">
        <v>58</v>
      </c>
    </row>
    <row r="1352" spans="1:9" x14ac:dyDescent="0.25">
      <c r="A1352" s="6">
        <v>44362</v>
      </c>
      <c r="B1352">
        <v>6815.12</v>
      </c>
      <c r="C1352" s="4">
        <v>6.3333333333333144</v>
      </c>
      <c r="D1352" s="4">
        <v>121</v>
      </c>
      <c r="E1352" s="4">
        <v>215</v>
      </c>
      <c r="G1352" s="4">
        <v>-51</v>
      </c>
      <c r="H1352">
        <v>16</v>
      </c>
      <c r="I1352">
        <v>117</v>
      </c>
    </row>
    <row r="1353" spans="1:9" x14ac:dyDescent="0.25">
      <c r="A1353" s="6">
        <v>44363</v>
      </c>
      <c r="B1353">
        <v>6673.24</v>
      </c>
      <c r="C1353" s="4">
        <v>-95.333333333333329</v>
      </c>
      <c r="D1353" s="4">
        <v>70</v>
      </c>
      <c r="E1353" s="4">
        <v>251</v>
      </c>
      <c r="G1353" s="4">
        <v>-73</v>
      </c>
      <c r="H1353">
        <v>6</v>
      </c>
      <c r="I1353">
        <v>87</v>
      </c>
    </row>
    <row r="1354" spans="1:9" x14ac:dyDescent="0.25">
      <c r="A1354" s="6">
        <v>44364</v>
      </c>
      <c r="B1354">
        <v>6787.67</v>
      </c>
      <c r="C1354" s="4">
        <v>-109.66666666666667</v>
      </c>
      <c r="D1354" s="4">
        <v>107</v>
      </c>
      <c r="E1354" s="4">
        <v>161</v>
      </c>
      <c r="G1354" s="4">
        <v>-81</v>
      </c>
      <c r="H1354">
        <v>12</v>
      </c>
      <c r="I1354">
        <v>73</v>
      </c>
    </row>
    <row r="1355" spans="1:9" x14ac:dyDescent="0.25">
      <c r="A1355" s="6">
        <v>44365</v>
      </c>
      <c r="B1355">
        <v>6863.72</v>
      </c>
      <c r="C1355" s="4">
        <v>-67.999999999999986</v>
      </c>
      <c r="D1355" s="4">
        <v>119</v>
      </c>
      <c r="E1355" s="4">
        <v>88</v>
      </c>
      <c r="G1355" s="4">
        <v>-66.666666666666657</v>
      </c>
      <c r="H1355">
        <v>17</v>
      </c>
      <c r="I1355">
        <v>75</v>
      </c>
    </row>
    <row r="1356" spans="1:9" x14ac:dyDescent="0.25">
      <c r="A1356" s="6">
        <v>44368</v>
      </c>
      <c r="B1356">
        <v>6968.3</v>
      </c>
      <c r="C1356" s="4">
        <v>21.666666666666671</v>
      </c>
      <c r="D1356" s="4">
        <v>176</v>
      </c>
      <c r="E1356" s="4">
        <v>88</v>
      </c>
      <c r="G1356" s="4">
        <v>-60</v>
      </c>
      <c r="H1356">
        <v>24</v>
      </c>
      <c r="I1356">
        <v>85</v>
      </c>
    </row>
    <row r="1357" spans="1:9" x14ac:dyDescent="0.25">
      <c r="A1357" s="6">
        <v>44369</v>
      </c>
      <c r="B1357">
        <v>7000.25</v>
      </c>
      <c r="C1357" s="4">
        <v>71.000000000000014</v>
      </c>
      <c r="D1357" s="4">
        <v>120</v>
      </c>
      <c r="E1357" s="4">
        <v>26</v>
      </c>
      <c r="G1357" s="4">
        <v>-44</v>
      </c>
      <c r="H1357">
        <v>21</v>
      </c>
      <c r="I1357">
        <v>31</v>
      </c>
    </row>
    <row r="1358" spans="1:9" x14ac:dyDescent="0.25">
      <c r="A1358" s="6">
        <v>44370</v>
      </c>
      <c r="B1358">
        <v>7046.17</v>
      </c>
      <c r="C1358" s="4">
        <v>90.333333333333343</v>
      </c>
      <c r="D1358" s="4">
        <v>131</v>
      </c>
      <c r="E1358" s="4">
        <v>42</v>
      </c>
      <c r="G1358" s="4">
        <v>-24.666666666666668</v>
      </c>
      <c r="H1358">
        <v>35</v>
      </c>
      <c r="I1358">
        <v>35</v>
      </c>
    </row>
    <row r="1359" spans="1:9" x14ac:dyDescent="0.25">
      <c r="A1359" s="6">
        <v>44371</v>
      </c>
      <c r="B1359">
        <v>6974.64</v>
      </c>
      <c r="C1359" s="4">
        <v>61.333333333333329</v>
      </c>
      <c r="D1359" s="4">
        <v>104</v>
      </c>
      <c r="E1359" s="4">
        <v>103</v>
      </c>
      <c r="G1359" s="4">
        <v>-3</v>
      </c>
      <c r="H1359">
        <v>24</v>
      </c>
      <c r="I1359">
        <v>19</v>
      </c>
    </row>
    <row r="1360" spans="1:9" x14ac:dyDescent="0.25">
      <c r="A1360" s="6">
        <v>44372</v>
      </c>
      <c r="B1360">
        <v>7000.43</v>
      </c>
      <c r="C1360" s="4">
        <v>47.666666666666664</v>
      </c>
      <c r="D1360" s="4">
        <v>98</v>
      </c>
      <c r="E1360" s="4">
        <v>45</v>
      </c>
      <c r="G1360" s="4">
        <v>12</v>
      </c>
      <c r="H1360">
        <v>37</v>
      </c>
      <c r="I1360">
        <v>5</v>
      </c>
    </row>
    <row r="1361" spans="1:9" x14ac:dyDescent="0.25">
      <c r="A1361" s="6">
        <v>44375</v>
      </c>
      <c r="B1361">
        <v>7063.47</v>
      </c>
      <c r="C1361" s="4">
        <v>43.333333333333329</v>
      </c>
      <c r="D1361" s="4">
        <v>126</v>
      </c>
      <c r="E1361" s="4">
        <v>50</v>
      </c>
      <c r="G1361" s="4">
        <v>23</v>
      </c>
      <c r="H1361">
        <v>49</v>
      </c>
      <c r="I1361">
        <v>16</v>
      </c>
    </row>
    <row r="1362" spans="1:9" x14ac:dyDescent="0.25">
      <c r="A1362" s="6">
        <v>44376</v>
      </c>
      <c r="B1362">
        <v>7004.3</v>
      </c>
      <c r="C1362" s="4">
        <v>24</v>
      </c>
      <c r="D1362" s="4">
        <v>86</v>
      </c>
      <c r="E1362" s="4">
        <v>143</v>
      </c>
      <c r="G1362" s="4">
        <v>11.333333333333332</v>
      </c>
      <c r="H1362">
        <v>18</v>
      </c>
      <c r="I1362">
        <v>49</v>
      </c>
    </row>
    <row r="1363" spans="1:9" x14ac:dyDescent="0.25">
      <c r="A1363" s="6">
        <v>44377</v>
      </c>
      <c r="B1363">
        <v>7083.7</v>
      </c>
      <c r="C1363" s="4">
        <v>19.666666666666671</v>
      </c>
      <c r="D1363" s="4">
        <v>132</v>
      </c>
      <c r="E1363" s="4">
        <v>92</v>
      </c>
      <c r="G1363" s="4">
        <v>1</v>
      </c>
      <c r="H1363">
        <v>29</v>
      </c>
      <c r="I1363">
        <v>28</v>
      </c>
    </row>
    <row r="1364" spans="1:9" x14ac:dyDescent="0.25">
      <c r="A1364" s="6">
        <v>44378</v>
      </c>
      <c r="B1364">
        <v>6969.53</v>
      </c>
      <c r="C1364" s="4">
        <v>-45.000000000000014</v>
      </c>
      <c r="D1364" s="4">
        <v>65</v>
      </c>
      <c r="E1364" s="4">
        <v>183</v>
      </c>
      <c r="G1364" s="4">
        <v>-17.333333333333332</v>
      </c>
      <c r="H1364">
        <v>24</v>
      </c>
      <c r="I1364">
        <v>46</v>
      </c>
    </row>
    <row r="1365" spans="1:9" x14ac:dyDescent="0.25">
      <c r="A1365" s="6">
        <v>44379</v>
      </c>
      <c r="B1365">
        <v>6908.93</v>
      </c>
      <c r="C1365" s="4">
        <v>-93.333333333333343</v>
      </c>
      <c r="D1365" s="4">
        <v>64</v>
      </c>
      <c r="E1365" s="4">
        <v>266</v>
      </c>
      <c r="G1365" s="4">
        <v>-40.333333333333329</v>
      </c>
      <c r="H1365">
        <v>8</v>
      </c>
      <c r="I1365">
        <v>108</v>
      </c>
    </row>
    <row r="1366" spans="1:9" x14ac:dyDescent="0.25">
      <c r="A1366" s="6">
        <v>44382</v>
      </c>
      <c r="B1366">
        <v>7006.7</v>
      </c>
      <c r="C1366" s="4">
        <v>-111.99999999999999</v>
      </c>
      <c r="D1366" s="4">
        <v>104</v>
      </c>
      <c r="E1366" s="4">
        <v>120</v>
      </c>
      <c r="G1366" s="4">
        <v>-63.333333333333343</v>
      </c>
      <c r="H1366">
        <v>20</v>
      </c>
      <c r="I1366">
        <v>88</v>
      </c>
    </row>
    <row r="1367" spans="1:9" x14ac:dyDescent="0.25">
      <c r="A1367" s="6">
        <v>44383</v>
      </c>
      <c r="B1367">
        <v>6979.06</v>
      </c>
      <c r="C1367" s="4">
        <v>-82.000000000000014</v>
      </c>
      <c r="D1367" s="4">
        <v>70</v>
      </c>
      <c r="E1367" s="4">
        <v>98</v>
      </c>
      <c r="G1367" s="4">
        <v>-171.66666666666666</v>
      </c>
      <c r="H1367">
        <v>30</v>
      </c>
      <c r="I1367">
        <v>377</v>
      </c>
    </row>
    <row r="1368" spans="1:9" x14ac:dyDescent="0.25">
      <c r="A1368" s="6">
        <v>44384</v>
      </c>
      <c r="B1368">
        <v>7089.66</v>
      </c>
      <c r="C1368" s="4">
        <v>-4</v>
      </c>
      <c r="D1368" s="4">
        <v>108</v>
      </c>
      <c r="E1368" s="4">
        <v>76</v>
      </c>
      <c r="G1368" s="4">
        <v>-134.33333333333334</v>
      </c>
      <c r="H1368">
        <v>36</v>
      </c>
      <c r="I1368">
        <v>24</v>
      </c>
    </row>
    <row r="1369" spans="1:9" x14ac:dyDescent="0.25">
      <c r="A1369" s="6">
        <v>44385</v>
      </c>
      <c r="B1369">
        <v>7099.41</v>
      </c>
      <c r="C1369" s="4">
        <v>-25.666666666666671</v>
      </c>
      <c r="D1369" s="4">
        <v>120</v>
      </c>
      <c r="E1369" s="4">
        <v>201</v>
      </c>
      <c r="G1369" s="4">
        <v>-129</v>
      </c>
      <c r="H1369">
        <v>36</v>
      </c>
      <c r="I1369">
        <v>88</v>
      </c>
    </row>
    <row r="1370" spans="1:9" x14ac:dyDescent="0.25">
      <c r="A1370" s="6">
        <v>44386</v>
      </c>
      <c r="B1370">
        <v>7142.9</v>
      </c>
      <c r="C1370" s="4">
        <v>-9.6666666666666714</v>
      </c>
      <c r="D1370" s="4">
        <v>124</v>
      </c>
      <c r="E1370" s="4">
        <v>104</v>
      </c>
      <c r="G1370" s="4">
        <v>-28.666666666666664</v>
      </c>
      <c r="H1370">
        <v>25</v>
      </c>
      <c r="I1370">
        <v>71</v>
      </c>
    </row>
    <row r="1371" spans="1:9" x14ac:dyDescent="0.25">
      <c r="A1371" s="6">
        <v>44389</v>
      </c>
      <c r="B1371">
        <v>7284.23</v>
      </c>
      <c r="C1371" s="4">
        <v>22.999999999999986</v>
      </c>
      <c r="D1371" s="4">
        <v>157</v>
      </c>
      <c r="E1371" s="4">
        <v>27</v>
      </c>
      <c r="G1371" s="4">
        <v>-36.666666666666664</v>
      </c>
      <c r="H1371">
        <v>42</v>
      </c>
      <c r="I1371">
        <v>54</v>
      </c>
    </row>
    <row r="1372" spans="1:9" x14ac:dyDescent="0.25">
      <c r="A1372" s="6">
        <v>44390</v>
      </c>
      <c r="B1372">
        <v>7331.73</v>
      </c>
      <c r="C1372" s="4">
        <v>95.333333333333314</v>
      </c>
      <c r="D1372" s="4">
        <v>165</v>
      </c>
      <c r="E1372" s="4">
        <v>29</v>
      </c>
      <c r="G1372" s="4">
        <v>-16.333333333333332</v>
      </c>
      <c r="H1372">
        <v>28</v>
      </c>
      <c r="I1372">
        <v>19</v>
      </c>
    </row>
    <row r="1373" spans="1:9" x14ac:dyDescent="0.25">
      <c r="A1373" s="6">
        <v>44391</v>
      </c>
      <c r="B1373">
        <v>7243.82</v>
      </c>
      <c r="C1373" s="4">
        <v>94</v>
      </c>
      <c r="D1373" s="4">
        <v>100</v>
      </c>
      <c r="E1373" s="4">
        <v>84</v>
      </c>
      <c r="G1373" s="4">
        <v>-20</v>
      </c>
      <c r="H1373">
        <v>14</v>
      </c>
      <c r="I1373">
        <v>71</v>
      </c>
    </row>
    <row r="1374" spans="1:9" x14ac:dyDescent="0.25">
      <c r="A1374" s="6">
        <v>44392</v>
      </c>
      <c r="B1374">
        <v>7241.62</v>
      </c>
      <c r="C1374" s="4">
        <v>29.666666666666657</v>
      </c>
      <c r="D1374" s="4">
        <v>99</v>
      </c>
      <c r="E1374" s="4">
        <v>162</v>
      </c>
      <c r="G1374" s="4">
        <v>-19</v>
      </c>
      <c r="H1374">
        <v>27</v>
      </c>
      <c r="I1374">
        <v>36</v>
      </c>
    </row>
    <row r="1375" spans="1:9" x14ac:dyDescent="0.25">
      <c r="A1375" s="6">
        <v>44393</v>
      </c>
      <c r="B1375">
        <v>7228.36</v>
      </c>
      <c r="C1375" s="4">
        <v>-37.000000000000014</v>
      </c>
      <c r="D1375" s="4">
        <v>99</v>
      </c>
      <c r="E1375" s="4">
        <v>163</v>
      </c>
      <c r="G1375" s="4">
        <v>-31</v>
      </c>
      <c r="H1375">
        <v>16</v>
      </c>
      <c r="I1375">
        <v>43</v>
      </c>
    </row>
    <row r="1376" spans="1:9" x14ac:dyDescent="0.25">
      <c r="A1376" s="6">
        <v>44396</v>
      </c>
      <c r="B1376">
        <v>7205.27</v>
      </c>
      <c r="C1376" s="4">
        <v>-76.000000000000014</v>
      </c>
      <c r="D1376" s="4">
        <v>97</v>
      </c>
      <c r="E1376" s="4">
        <v>198</v>
      </c>
      <c r="G1376" s="4">
        <v>-25.999999999999996</v>
      </c>
      <c r="H1376">
        <v>19</v>
      </c>
      <c r="I1376">
        <v>61</v>
      </c>
    </row>
    <row r="1377" spans="1:9" x14ac:dyDescent="0.25">
      <c r="A1377" s="6">
        <v>44397</v>
      </c>
      <c r="B1377">
        <v>7253.28</v>
      </c>
      <c r="C1377" s="4">
        <v>-66</v>
      </c>
      <c r="D1377" s="4">
        <v>107</v>
      </c>
      <c r="E1377" s="4">
        <v>140</v>
      </c>
      <c r="G1377" s="4">
        <v>-32</v>
      </c>
      <c r="H1377">
        <v>17</v>
      </c>
      <c r="I1377">
        <v>44</v>
      </c>
    </row>
    <row r="1378" spans="1:9" x14ac:dyDescent="0.25">
      <c r="A1378" s="6">
        <v>44398</v>
      </c>
      <c r="B1378">
        <v>7398.81</v>
      </c>
      <c r="C1378" s="4">
        <v>-21.666666666666671</v>
      </c>
      <c r="D1378" s="4">
        <v>139</v>
      </c>
      <c r="E1378" s="4">
        <v>70</v>
      </c>
      <c r="G1378" s="4">
        <v>-27.666666666666668</v>
      </c>
      <c r="H1378">
        <v>41</v>
      </c>
      <c r="I1378">
        <v>55</v>
      </c>
    </row>
    <row r="1379" spans="1:9" x14ac:dyDescent="0.25">
      <c r="A1379" s="6">
        <v>44399</v>
      </c>
      <c r="B1379">
        <v>7446.48</v>
      </c>
      <c r="C1379" s="4">
        <v>34</v>
      </c>
      <c r="D1379" s="4">
        <v>168</v>
      </c>
      <c r="E1379" s="4">
        <v>102</v>
      </c>
      <c r="G1379" s="4">
        <v>-14</v>
      </c>
      <c r="H1379">
        <v>35</v>
      </c>
      <c r="I1379">
        <v>36</v>
      </c>
    </row>
    <row r="1380" spans="1:9" x14ac:dyDescent="0.25">
      <c r="A1380" s="6">
        <v>44400</v>
      </c>
      <c r="B1380">
        <v>7379.79</v>
      </c>
      <c r="C1380" s="4">
        <v>13.666666666666686</v>
      </c>
      <c r="D1380" s="4">
        <v>141</v>
      </c>
      <c r="E1380" s="4">
        <v>235</v>
      </c>
      <c r="G1380" s="4">
        <v>-19</v>
      </c>
      <c r="H1380">
        <v>38</v>
      </c>
      <c r="I1380">
        <v>80</v>
      </c>
    </row>
    <row r="1381" spans="1:9" x14ac:dyDescent="0.25">
      <c r="A1381" s="6">
        <v>44403</v>
      </c>
      <c r="B1381">
        <v>7286.15</v>
      </c>
      <c r="C1381" s="4">
        <v>-81</v>
      </c>
      <c r="D1381" s="4">
        <v>107</v>
      </c>
      <c r="E1381" s="4">
        <v>322</v>
      </c>
      <c r="G1381" s="4">
        <v>-52.333333333333336</v>
      </c>
      <c r="H1381">
        <v>27</v>
      </c>
      <c r="I1381">
        <v>141</v>
      </c>
    </row>
    <row r="1382" spans="1:9" x14ac:dyDescent="0.25">
      <c r="A1382" s="6">
        <v>44404</v>
      </c>
      <c r="B1382">
        <v>7093.87</v>
      </c>
      <c r="C1382" s="4">
        <v>-209.66666666666669</v>
      </c>
      <c r="D1382" s="4">
        <v>43</v>
      </c>
      <c r="E1382" s="4">
        <v>363</v>
      </c>
      <c r="G1382" s="4">
        <v>-104.33333333333333</v>
      </c>
      <c r="H1382">
        <v>8</v>
      </c>
      <c r="I1382">
        <v>165</v>
      </c>
    </row>
    <row r="1383" spans="1:9" x14ac:dyDescent="0.25">
      <c r="A1383" s="6">
        <v>44405</v>
      </c>
      <c r="B1383">
        <v>6945.51</v>
      </c>
      <c r="C1383" s="4">
        <v>-311.33333333333331</v>
      </c>
      <c r="D1383" s="4">
        <v>41</v>
      </c>
      <c r="E1383" s="4">
        <v>440</v>
      </c>
      <c r="G1383" s="4">
        <v>-130.33333333333334</v>
      </c>
      <c r="H1383">
        <v>6</v>
      </c>
      <c r="I1383">
        <v>126</v>
      </c>
    </row>
    <row r="1384" spans="1:9" x14ac:dyDescent="0.25">
      <c r="A1384" s="6">
        <v>44406</v>
      </c>
      <c r="B1384">
        <v>7207.48</v>
      </c>
      <c r="C1384" s="4">
        <v>-226.33333333333331</v>
      </c>
      <c r="D1384" s="4">
        <v>110</v>
      </c>
      <c r="E1384" s="4">
        <v>70</v>
      </c>
      <c r="G1384" s="4">
        <v>-78.666666666666671</v>
      </c>
      <c r="H1384">
        <v>61</v>
      </c>
      <c r="I1384">
        <v>20</v>
      </c>
    </row>
    <row r="1385" spans="1:9" x14ac:dyDescent="0.25">
      <c r="A1385" s="6">
        <v>44407</v>
      </c>
      <c r="B1385">
        <v>7262.38</v>
      </c>
      <c r="C1385" s="4">
        <v>-117.00000000000001</v>
      </c>
      <c r="D1385" s="4">
        <v>114</v>
      </c>
      <c r="E1385" s="4">
        <v>106</v>
      </c>
      <c r="G1385" s="4">
        <v>-46.666666666666657</v>
      </c>
      <c r="H1385">
        <v>28</v>
      </c>
      <c r="I1385">
        <v>89</v>
      </c>
    </row>
    <row r="1386" spans="1:9" x14ac:dyDescent="0.25">
      <c r="A1386" s="6">
        <v>44410</v>
      </c>
      <c r="B1386">
        <v>7402.35</v>
      </c>
      <c r="C1386" s="4">
        <v>57.666666666666664</v>
      </c>
      <c r="D1386" s="4">
        <v>140</v>
      </c>
      <c r="E1386" s="4">
        <v>15</v>
      </c>
      <c r="G1386" s="4">
        <v>3</v>
      </c>
      <c r="H1386">
        <v>38</v>
      </c>
      <c r="I1386">
        <v>9</v>
      </c>
    </row>
    <row r="1387" spans="1:9" x14ac:dyDescent="0.25">
      <c r="A1387" s="6">
        <v>44411</v>
      </c>
      <c r="B1387">
        <v>7308.96</v>
      </c>
      <c r="C1387" s="4">
        <v>64.333333333333329</v>
      </c>
      <c r="D1387" s="4">
        <v>89</v>
      </c>
      <c r="E1387" s="4">
        <v>29</v>
      </c>
      <c r="G1387" s="4">
        <v>-10</v>
      </c>
      <c r="H1387">
        <v>21</v>
      </c>
      <c r="I1387">
        <v>19</v>
      </c>
    </row>
    <row r="1388" spans="1:9" x14ac:dyDescent="0.25">
      <c r="A1388" s="6">
        <v>44412</v>
      </c>
      <c r="B1388">
        <v>7478.21</v>
      </c>
      <c r="C1388" s="4">
        <v>97</v>
      </c>
      <c r="D1388" s="4">
        <v>131</v>
      </c>
      <c r="E1388" s="4">
        <v>25</v>
      </c>
      <c r="G1388" s="4">
        <v>11.333333333333332</v>
      </c>
      <c r="H1388">
        <v>32</v>
      </c>
      <c r="I1388">
        <v>29</v>
      </c>
    </row>
    <row r="1389" spans="1:9" x14ac:dyDescent="0.25">
      <c r="A1389" s="6">
        <v>44413</v>
      </c>
      <c r="B1389">
        <v>7447.94</v>
      </c>
      <c r="C1389" s="4">
        <v>68</v>
      </c>
      <c r="D1389" s="4">
        <v>104</v>
      </c>
      <c r="E1389" s="4">
        <v>66</v>
      </c>
      <c r="G1389" s="4">
        <v>-1.3333333333333357</v>
      </c>
      <c r="H1389">
        <v>23</v>
      </c>
      <c r="I1389">
        <v>32</v>
      </c>
    </row>
    <row r="1390" spans="1:9" x14ac:dyDescent="0.25">
      <c r="A1390" s="6">
        <v>44414</v>
      </c>
      <c r="B1390">
        <v>7482.17</v>
      </c>
      <c r="C1390" s="4">
        <v>55.666666666666671</v>
      </c>
      <c r="D1390" s="4">
        <v>115</v>
      </c>
      <c r="E1390" s="4">
        <v>92</v>
      </c>
      <c r="G1390" s="4">
        <v>-11.999999999999996</v>
      </c>
      <c r="H1390">
        <v>16</v>
      </c>
      <c r="I1390">
        <v>46</v>
      </c>
    </row>
    <row r="1391" spans="1:9" x14ac:dyDescent="0.25">
      <c r="A1391" s="6">
        <v>44417</v>
      </c>
      <c r="B1391">
        <v>7507.08</v>
      </c>
      <c r="C1391" s="4">
        <v>51.666666666666664</v>
      </c>
      <c r="D1391" s="4">
        <v>103</v>
      </c>
      <c r="E1391" s="4">
        <v>9</v>
      </c>
      <c r="G1391" s="4">
        <v>-5.3333333333333321</v>
      </c>
      <c r="H1391">
        <v>29</v>
      </c>
      <c r="I1391">
        <v>6</v>
      </c>
    </row>
    <row r="1392" spans="1:9" x14ac:dyDescent="0.25">
      <c r="A1392" s="6">
        <v>44418</v>
      </c>
      <c r="B1392">
        <v>7549.55</v>
      </c>
      <c r="C1392" s="4">
        <v>87.333333333333343</v>
      </c>
      <c r="D1392" s="4">
        <v>151</v>
      </c>
      <c r="E1392" s="4">
        <v>6</v>
      </c>
      <c r="G1392" s="4">
        <v>8.6666666666666679</v>
      </c>
      <c r="H1392">
        <v>35</v>
      </c>
      <c r="I1392">
        <v>2</v>
      </c>
    </row>
    <row r="1393" spans="1:9" x14ac:dyDescent="0.25">
      <c r="A1393" s="6">
        <v>44419</v>
      </c>
      <c r="B1393">
        <v>7605.92</v>
      </c>
      <c r="C1393" s="4">
        <v>124.66666666666667</v>
      </c>
      <c r="D1393" s="4">
        <v>151</v>
      </c>
      <c r="E1393" s="4">
        <v>16</v>
      </c>
      <c r="G1393" s="4">
        <v>23.333333333333336</v>
      </c>
      <c r="H1393">
        <v>19</v>
      </c>
      <c r="I1393">
        <v>5</v>
      </c>
    </row>
    <row r="1394" spans="1:9" x14ac:dyDescent="0.25">
      <c r="A1394" s="6">
        <v>44420</v>
      </c>
      <c r="B1394">
        <v>7657.53</v>
      </c>
      <c r="C1394" s="4">
        <v>140.33333333333331</v>
      </c>
      <c r="D1394" s="4">
        <v>165</v>
      </c>
      <c r="E1394" s="4">
        <v>24</v>
      </c>
      <c r="G1394" s="4">
        <v>19.333333333333332</v>
      </c>
      <c r="H1394">
        <v>21</v>
      </c>
      <c r="I1394">
        <v>10</v>
      </c>
    </row>
    <row r="1395" spans="1:9" x14ac:dyDescent="0.25">
      <c r="A1395" s="6">
        <v>44421</v>
      </c>
      <c r="B1395">
        <v>7641.92</v>
      </c>
      <c r="C1395" s="4">
        <v>130.66666666666666</v>
      </c>
      <c r="D1395" s="4">
        <v>158</v>
      </c>
      <c r="E1395" s="4">
        <v>42</v>
      </c>
      <c r="G1395" s="4">
        <v>5.6666666666666679</v>
      </c>
      <c r="H1395">
        <v>16</v>
      </c>
      <c r="I1395">
        <v>24</v>
      </c>
    </row>
    <row r="1396" spans="1:9" x14ac:dyDescent="0.25">
      <c r="A1396" s="6">
        <v>44424</v>
      </c>
      <c r="B1396">
        <v>7568.14</v>
      </c>
      <c r="C1396" s="4">
        <v>113.33333333333333</v>
      </c>
      <c r="D1396" s="4">
        <v>111</v>
      </c>
      <c r="E1396" s="4">
        <v>28</v>
      </c>
      <c r="G1396" s="4">
        <v>4.6666666666666661</v>
      </c>
      <c r="H1396">
        <v>24</v>
      </c>
      <c r="I1396">
        <v>13</v>
      </c>
    </row>
    <row r="1397" spans="1:9" x14ac:dyDescent="0.25">
      <c r="A1397" s="6">
        <v>44425</v>
      </c>
      <c r="B1397">
        <v>7360.03</v>
      </c>
      <c r="C1397" s="4">
        <v>32.333333333333343</v>
      </c>
      <c r="D1397" s="4">
        <v>36</v>
      </c>
      <c r="E1397" s="4">
        <v>138</v>
      </c>
      <c r="G1397" s="4">
        <v>-10</v>
      </c>
      <c r="H1397">
        <v>14</v>
      </c>
      <c r="I1397">
        <v>47</v>
      </c>
    </row>
    <row r="1398" spans="1:9" x14ac:dyDescent="0.25">
      <c r="A1398" s="6">
        <v>44426</v>
      </c>
      <c r="B1398">
        <v>7405.49</v>
      </c>
      <c r="C1398" s="4">
        <v>-5</v>
      </c>
      <c r="D1398" s="4">
        <v>79</v>
      </c>
      <c r="E1398" s="4">
        <v>75</v>
      </c>
      <c r="G1398" s="4">
        <v>-1.3333333333333357</v>
      </c>
      <c r="H1398">
        <v>47</v>
      </c>
      <c r="I1398">
        <v>29</v>
      </c>
    </row>
    <row r="1399" spans="1:9" x14ac:dyDescent="0.25">
      <c r="A1399" s="6">
        <v>44427</v>
      </c>
      <c r="B1399">
        <v>7468.77</v>
      </c>
      <c r="C1399" s="4">
        <v>-33.666666666666671</v>
      </c>
      <c r="D1399" s="4">
        <v>65</v>
      </c>
      <c r="E1399" s="4">
        <v>68</v>
      </c>
      <c r="G1399" s="4">
        <v>-5.6666666666666679</v>
      </c>
      <c r="H1399">
        <v>18</v>
      </c>
      <c r="I1399">
        <v>20</v>
      </c>
    </row>
    <row r="1400" spans="1:9" x14ac:dyDescent="0.25">
      <c r="A1400" s="6">
        <v>44428</v>
      </c>
      <c r="B1400">
        <v>7467.36</v>
      </c>
      <c r="C1400" s="4">
        <v>-18.333333333333343</v>
      </c>
      <c r="D1400" s="4">
        <v>82</v>
      </c>
      <c r="E1400" s="4">
        <v>138</v>
      </c>
      <c r="G1400" s="4">
        <v>-9.6666666666666679</v>
      </c>
      <c r="H1400">
        <v>15</v>
      </c>
      <c r="I1400">
        <v>60</v>
      </c>
    </row>
    <row r="1401" spans="1:9" x14ac:dyDescent="0.25">
      <c r="A1401" s="6">
        <v>44431</v>
      </c>
      <c r="B1401">
        <v>7652.56</v>
      </c>
      <c r="C1401" s="4">
        <v>26.666666666666671</v>
      </c>
      <c r="D1401" s="4">
        <v>159</v>
      </c>
      <c r="E1401" s="4">
        <v>20</v>
      </c>
      <c r="G1401" s="4">
        <v>-14.333333333333332</v>
      </c>
      <c r="H1401">
        <v>22</v>
      </c>
      <c r="I1401">
        <v>18</v>
      </c>
    </row>
    <row r="1402" spans="1:9" x14ac:dyDescent="0.25">
      <c r="A1402" s="6">
        <v>44432</v>
      </c>
      <c r="B1402">
        <v>7715.07</v>
      </c>
      <c r="C1402" s="4">
        <v>70.333333333333314</v>
      </c>
      <c r="D1402" s="4">
        <v>157</v>
      </c>
      <c r="E1402" s="4">
        <v>29</v>
      </c>
      <c r="G1402" s="4">
        <v>-5.6666666666666679</v>
      </c>
      <c r="H1402">
        <v>35</v>
      </c>
      <c r="I1402">
        <v>11</v>
      </c>
    </row>
    <row r="1403" spans="1:9" x14ac:dyDescent="0.25">
      <c r="A1403" s="6">
        <v>44433</v>
      </c>
      <c r="B1403">
        <v>7769.63</v>
      </c>
      <c r="C1403" s="4">
        <v>141.33333333333334</v>
      </c>
      <c r="D1403" s="4">
        <v>189</v>
      </c>
      <c r="E1403" s="4">
        <v>32</v>
      </c>
      <c r="G1403" s="4">
        <v>19</v>
      </c>
      <c r="H1403">
        <v>44</v>
      </c>
      <c r="I1403">
        <v>15</v>
      </c>
    </row>
    <row r="1404" spans="1:9" x14ac:dyDescent="0.25">
      <c r="A1404" s="6">
        <v>44434</v>
      </c>
      <c r="B1404">
        <v>7669.53</v>
      </c>
      <c r="C1404" s="4">
        <v>101.66666666666669</v>
      </c>
      <c r="D1404" s="4">
        <v>147</v>
      </c>
      <c r="E1404" s="4">
        <v>127</v>
      </c>
      <c r="G1404" s="4">
        <v>6.3333333333333321</v>
      </c>
      <c r="H1404">
        <v>25</v>
      </c>
      <c r="I1404">
        <v>59</v>
      </c>
    </row>
    <row r="1405" spans="1:9" x14ac:dyDescent="0.25">
      <c r="A1405" s="6">
        <v>44435</v>
      </c>
      <c r="B1405">
        <v>7680.08</v>
      </c>
      <c r="C1405" s="4">
        <v>48.000000000000014</v>
      </c>
      <c r="D1405" s="4">
        <v>133</v>
      </c>
      <c r="E1405" s="4">
        <v>166</v>
      </c>
      <c r="G1405" s="4">
        <v>-7.6666666666666643</v>
      </c>
      <c r="H1405">
        <v>31</v>
      </c>
      <c r="I1405">
        <v>49</v>
      </c>
    </row>
    <row r="1406" spans="1:9" x14ac:dyDescent="0.25">
      <c r="A1406" s="6">
        <v>44438</v>
      </c>
      <c r="B1406">
        <v>7727.75</v>
      </c>
      <c r="C1406" s="4">
        <v>-3</v>
      </c>
      <c r="D1406" s="4">
        <v>177</v>
      </c>
      <c r="E1406" s="4">
        <v>173</v>
      </c>
      <c r="G1406" s="4">
        <v>-31</v>
      </c>
      <c r="H1406">
        <v>40</v>
      </c>
      <c r="I1406">
        <v>81</v>
      </c>
    </row>
    <row r="1407" spans="1:9" x14ac:dyDescent="0.25">
      <c r="A1407" s="6">
        <v>44439</v>
      </c>
      <c r="B1407">
        <v>7728.42</v>
      </c>
      <c r="C1407" s="4">
        <v>-12</v>
      </c>
      <c r="D1407" s="4">
        <v>172</v>
      </c>
      <c r="E1407" s="4">
        <v>179</v>
      </c>
      <c r="G1407" s="4">
        <v>-20</v>
      </c>
      <c r="H1407">
        <v>56</v>
      </c>
      <c r="I1407">
        <v>57</v>
      </c>
    </row>
    <row r="1408" spans="1:9" x14ac:dyDescent="0.25">
      <c r="A1408" s="6">
        <v>44440</v>
      </c>
      <c r="B1408">
        <v>7606.87</v>
      </c>
      <c r="C1408" s="4">
        <v>-30</v>
      </c>
      <c r="D1408" s="4">
        <v>43</v>
      </c>
      <c r="E1408" s="4">
        <v>130</v>
      </c>
      <c r="G1408" s="4">
        <v>4.3333333333333357</v>
      </c>
      <c r="H1408">
        <v>78</v>
      </c>
      <c r="I1408">
        <v>23</v>
      </c>
    </row>
    <row r="1409" spans="1:9" x14ac:dyDescent="0.25">
      <c r="A1409" s="6">
        <v>44441</v>
      </c>
      <c r="B1409">
        <v>7690.86</v>
      </c>
      <c r="C1409" s="4">
        <v>-11.666666666666657</v>
      </c>
      <c r="D1409" s="4">
        <v>196</v>
      </c>
      <c r="E1409" s="4">
        <v>137</v>
      </c>
      <c r="G1409" s="4">
        <v>26.666666666666664</v>
      </c>
      <c r="H1409">
        <v>80</v>
      </c>
      <c r="I1409">
        <v>54</v>
      </c>
    </row>
    <row r="1410" spans="1:9" x14ac:dyDescent="0.25">
      <c r="A1410" s="6">
        <v>44442</v>
      </c>
      <c r="B1410">
        <v>7630.84</v>
      </c>
      <c r="C1410" s="4">
        <v>12.333333333333329</v>
      </c>
      <c r="D1410" s="4">
        <v>157</v>
      </c>
      <c r="E1410" s="4">
        <v>92</v>
      </c>
      <c r="G1410" s="4">
        <v>33</v>
      </c>
      <c r="H1410">
        <v>52</v>
      </c>
      <c r="I1410">
        <v>34</v>
      </c>
    </row>
    <row r="1411" spans="1:9" x14ac:dyDescent="0.25">
      <c r="A1411" s="6">
        <v>44445</v>
      </c>
      <c r="B1411">
        <v>7735.1</v>
      </c>
      <c r="C1411" s="4">
        <v>91.000000000000014</v>
      </c>
      <c r="D1411" s="4">
        <v>167</v>
      </c>
      <c r="E1411" s="4">
        <v>18</v>
      </c>
      <c r="G1411" s="4">
        <v>36</v>
      </c>
      <c r="H1411">
        <v>65</v>
      </c>
      <c r="I1411">
        <v>1</v>
      </c>
    </row>
    <row r="1412" spans="1:9" x14ac:dyDescent="0.25">
      <c r="A1412" s="6">
        <v>44446</v>
      </c>
      <c r="B1412">
        <v>7878.35</v>
      </c>
      <c r="C1412" s="4">
        <v>141</v>
      </c>
      <c r="D1412" s="4">
        <v>220</v>
      </c>
      <c r="E1412" s="4">
        <v>11</v>
      </c>
      <c r="G1412" s="4">
        <v>57</v>
      </c>
      <c r="H1412">
        <v>90</v>
      </c>
      <c r="I1412">
        <v>1</v>
      </c>
    </row>
    <row r="1413" spans="1:9" x14ac:dyDescent="0.25">
      <c r="A1413" s="6">
        <v>44447</v>
      </c>
      <c r="B1413">
        <v>7894.25</v>
      </c>
      <c r="C1413" s="4">
        <v>196</v>
      </c>
      <c r="D1413" s="4">
        <v>257</v>
      </c>
      <c r="E1413" s="4">
        <v>27</v>
      </c>
      <c r="G1413" s="4">
        <v>75.333333333333329</v>
      </c>
      <c r="H1413">
        <v>80</v>
      </c>
      <c r="I1413">
        <v>7</v>
      </c>
    </row>
    <row r="1414" spans="1:9" x14ac:dyDescent="0.25">
      <c r="A1414" s="6">
        <v>44448</v>
      </c>
      <c r="B1414">
        <v>7900.24</v>
      </c>
      <c r="C1414" s="4">
        <v>204.33333333333334</v>
      </c>
      <c r="D1414" s="4">
        <v>219</v>
      </c>
      <c r="E1414" s="4">
        <v>45</v>
      </c>
      <c r="G1414" s="4">
        <v>72.666666666666671</v>
      </c>
      <c r="H1414">
        <v>67</v>
      </c>
      <c r="I1414">
        <v>11</v>
      </c>
    </row>
    <row r="1415" spans="1:9" x14ac:dyDescent="0.25">
      <c r="A1415" s="6">
        <v>44449</v>
      </c>
      <c r="B1415">
        <v>7932.65</v>
      </c>
      <c r="C1415" s="4">
        <v>153.33333333333334</v>
      </c>
      <c r="D1415" s="4">
        <v>91</v>
      </c>
      <c r="E1415" s="4">
        <v>35</v>
      </c>
      <c r="G1415" s="4">
        <v>59.000000000000007</v>
      </c>
      <c r="H1415">
        <v>59</v>
      </c>
      <c r="I1415">
        <v>11</v>
      </c>
    </row>
    <row r="1416" spans="1:9" x14ac:dyDescent="0.25">
      <c r="A1416" s="6">
        <v>44452</v>
      </c>
      <c r="B1416">
        <v>7947.48</v>
      </c>
      <c r="C1416" s="4">
        <v>109.33333333333331</v>
      </c>
      <c r="D1416" s="4">
        <v>181</v>
      </c>
      <c r="E1416" s="4">
        <v>83</v>
      </c>
      <c r="G1416" s="4">
        <v>45.333333333333336</v>
      </c>
      <c r="H1416">
        <v>57</v>
      </c>
      <c r="I1416">
        <v>25</v>
      </c>
    </row>
    <row r="1417" spans="1:9" x14ac:dyDescent="0.25">
      <c r="A1417" s="6">
        <v>44453</v>
      </c>
      <c r="B1417">
        <v>7916.9</v>
      </c>
      <c r="C1417" s="4">
        <v>48.333333333333343</v>
      </c>
      <c r="D1417" s="4">
        <v>69</v>
      </c>
      <c r="E1417" s="4">
        <v>78</v>
      </c>
      <c r="G1417" s="4">
        <v>21.333333333333332</v>
      </c>
      <c r="H1417">
        <v>15</v>
      </c>
      <c r="I1417">
        <v>31</v>
      </c>
    </row>
    <row r="1418" spans="1:9" x14ac:dyDescent="0.25">
      <c r="A1418" s="6">
        <v>44454</v>
      </c>
      <c r="B1418">
        <v>7972.23</v>
      </c>
      <c r="C1418" s="4">
        <v>31.666666666666671</v>
      </c>
      <c r="D1418" s="4">
        <v>98</v>
      </c>
      <c r="E1418" s="4">
        <v>92</v>
      </c>
      <c r="G1418" s="4">
        <v>-5.6666666666666679</v>
      </c>
      <c r="H1418">
        <v>16</v>
      </c>
      <c r="I1418">
        <v>49</v>
      </c>
    </row>
    <row r="1419" spans="1:9" x14ac:dyDescent="0.25">
      <c r="A1419" s="6">
        <v>44455</v>
      </c>
      <c r="B1419">
        <v>7754.95</v>
      </c>
      <c r="C1419" s="4">
        <v>-57</v>
      </c>
      <c r="D1419" s="4">
        <v>52</v>
      </c>
      <c r="E1419" s="4">
        <v>220</v>
      </c>
      <c r="G1419" s="4">
        <v>-37</v>
      </c>
      <c r="H1419">
        <v>7</v>
      </c>
      <c r="I1419">
        <v>69</v>
      </c>
    </row>
    <row r="1420" spans="1:9" x14ac:dyDescent="0.25">
      <c r="A1420" s="6">
        <v>44456</v>
      </c>
      <c r="B1420">
        <v>7730.22</v>
      </c>
      <c r="C1420" s="4">
        <v>-97.666666666666671</v>
      </c>
      <c r="D1420" s="4">
        <v>67</v>
      </c>
      <c r="E1420" s="4">
        <v>198</v>
      </c>
      <c r="G1420" s="4">
        <v>-34.666666666666671</v>
      </c>
      <c r="H1420">
        <v>21</v>
      </c>
      <c r="I1420">
        <v>30</v>
      </c>
    </row>
    <row r="1421" spans="1:9" x14ac:dyDescent="0.25">
      <c r="A1421" s="6">
        <v>44461</v>
      </c>
      <c r="B1421">
        <v>7769.06</v>
      </c>
      <c r="C1421" s="4">
        <v>-123.66666666666666</v>
      </c>
      <c r="D1421" s="4">
        <v>97</v>
      </c>
      <c r="E1421" s="4">
        <v>169</v>
      </c>
      <c r="G1421" s="4">
        <v>-31.666666666666668</v>
      </c>
      <c r="H1421">
        <v>27</v>
      </c>
      <c r="I1421">
        <v>51</v>
      </c>
    </row>
    <row r="1422" spans="1:9" x14ac:dyDescent="0.25">
      <c r="A1422" s="6">
        <v>44462</v>
      </c>
      <c r="B1422">
        <v>7806.8</v>
      </c>
      <c r="C1422" s="4">
        <v>-52</v>
      </c>
      <c r="D1422" s="4">
        <v>109</v>
      </c>
      <c r="E1422" s="4">
        <v>62</v>
      </c>
      <c r="G1422" s="4">
        <v>-9.6666666666666679</v>
      </c>
      <c r="H1422">
        <v>20</v>
      </c>
      <c r="I1422">
        <v>16</v>
      </c>
    </row>
    <row r="1423" spans="1:9" x14ac:dyDescent="0.25">
      <c r="A1423" s="6">
        <v>44463</v>
      </c>
      <c r="B1423">
        <v>7695.62</v>
      </c>
      <c r="C1423" s="4">
        <v>-54.666666666666671</v>
      </c>
      <c r="D1423" s="4">
        <v>53</v>
      </c>
      <c r="E1423" s="4">
        <v>192</v>
      </c>
      <c r="G1423" s="4">
        <v>-9.6666666666666643</v>
      </c>
      <c r="H1423">
        <v>18</v>
      </c>
      <c r="I1423">
        <v>27</v>
      </c>
    </row>
    <row r="1424" spans="1:9" x14ac:dyDescent="0.25">
      <c r="A1424" s="6">
        <v>44466</v>
      </c>
      <c r="B1424">
        <v>7467.82</v>
      </c>
      <c r="C1424" s="4">
        <v>-128.33333333333331</v>
      </c>
      <c r="D1424" s="4">
        <v>52</v>
      </c>
      <c r="E1424" s="4">
        <v>345</v>
      </c>
      <c r="G1424" s="4">
        <v>-3</v>
      </c>
      <c r="H1424">
        <v>37</v>
      </c>
      <c r="I1424">
        <v>41</v>
      </c>
    </row>
    <row r="1425" spans="1:9" x14ac:dyDescent="0.25">
      <c r="A1425" s="6">
        <v>44467</v>
      </c>
      <c r="B1425">
        <v>7468.73</v>
      </c>
      <c r="C1425" s="4">
        <v>-199.33333333333331</v>
      </c>
      <c r="D1425" s="4">
        <v>31</v>
      </c>
      <c r="E1425" s="4">
        <v>197</v>
      </c>
      <c r="G1425" s="4">
        <v>-7</v>
      </c>
      <c r="H1425">
        <v>20</v>
      </c>
      <c r="I1425">
        <v>28</v>
      </c>
    </row>
    <row r="1426" spans="1:9" x14ac:dyDescent="0.25">
      <c r="A1426" s="6">
        <v>44468</v>
      </c>
      <c r="B1426">
        <v>7199.18</v>
      </c>
      <c r="C1426" s="4">
        <v>-328</v>
      </c>
      <c r="D1426" s="4">
        <v>17</v>
      </c>
      <c r="E1426" s="4">
        <v>542</v>
      </c>
      <c r="G1426" s="4">
        <v>-27.333333333333332</v>
      </c>
      <c r="H1426">
        <v>14</v>
      </c>
      <c r="I1426">
        <v>84</v>
      </c>
    </row>
    <row r="1427" spans="1:9" x14ac:dyDescent="0.25">
      <c r="A1427" s="6">
        <v>44469</v>
      </c>
      <c r="B1427">
        <v>7405.46</v>
      </c>
      <c r="C1427" s="4">
        <v>-233.66666666666666</v>
      </c>
      <c r="D1427" s="4">
        <v>41</v>
      </c>
      <c r="E1427" s="4">
        <v>51</v>
      </c>
      <c r="G1427" s="4">
        <v>-28</v>
      </c>
      <c r="H1427">
        <v>23</v>
      </c>
      <c r="I1427">
        <v>29</v>
      </c>
    </row>
    <row r="1428" spans="1:9" x14ac:dyDescent="0.25">
      <c r="A1428" s="6">
        <v>44477</v>
      </c>
      <c r="B1428">
        <v>7425.67</v>
      </c>
      <c r="C1428" s="4">
        <v>-168.66666666666666</v>
      </c>
      <c r="D1428" s="4">
        <v>78</v>
      </c>
      <c r="E1428" s="4">
        <v>49</v>
      </c>
      <c r="G1428" s="4">
        <v>-15.666666666666668</v>
      </c>
      <c r="H1428">
        <v>43</v>
      </c>
      <c r="I1428">
        <v>14</v>
      </c>
    </row>
    <row r="1429" spans="1:9" x14ac:dyDescent="0.25">
      <c r="A1429" s="6">
        <v>44480</v>
      </c>
      <c r="B1429">
        <v>7384.84</v>
      </c>
      <c r="C1429" s="4">
        <v>4.6666666666666643</v>
      </c>
      <c r="D1429" s="4">
        <v>58</v>
      </c>
      <c r="E1429" s="4">
        <v>63</v>
      </c>
      <c r="G1429" s="4">
        <v>9.3333333333333321</v>
      </c>
      <c r="H1429">
        <v>27</v>
      </c>
      <c r="I1429">
        <v>22</v>
      </c>
    </row>
    <row r="1430" spans="1:9" x14ac:dyDescent="0.25">
      <c r="A1430" s="6">
        <v>44481</v>
      </c>
      <c r="B1430">
        <v>7208.47</v>
      </c>
      <c r="C1430" s="4">
        <v>-64.666666666666657</v>
      </c>
      <c r="D1430" s="4">
        <v>30</v>
      </c>
      <c r="E1430" s="4">
        <v>248</v>
      </c>
      <c r="G1430" s="4">
        <v>-6.3333333333333357</v>
      </c>
      <c r="H1430">
        <v>17</v>
      </c>
      <c r="I1430">
        <v>70</v>
      </c>
    </row>
    <row r="1431" spans="1:9" x14ac:dyDescent="0.25">
      <c r="A1431" s="6">
        <v>44482</v>
      </c>
      <c r="B1431">
        <v>7289.36</v>
      </c>
      <c r="C1431" s="4">
        <v>-105</v>
      </c>
      <c r="D1431" s="4">
        <v>56</v>
      </c>
      <c r="E1431" s="4">
        <v>148</v>
      </c>
      <c r="G1431" s="4">
        <v>-15.333333333333332</v>
      </c>
      <c r="H1431">
        <v>30</v>
      </c>
      <c r="I1431">
        <v>28</v>
      </c>
    </row>
    <row r="1432" spans="1:9" x14ac:dyDescent="0.25">
      <c r="A1432" s="6">
        <v>44483</v>
      </c>
      <c r="B1432">
        <v>7342.25</v>
      </c>
      <c r="C1432" s="4">
        <v>-114.66666666666669</v>
      </c>
      <c r="D1432" s="4">
        <v>57</v>
      </c>
      <c r="E1432" s="4">
        <v>91</v>
      </c>
      <c r="G1432" s="4">
        <v>-20</v>
      </c>
      <c r="H1432">
        <v>22</v>
      </c>
      <c r="I1432">
        <v>31</v>
      </c>
    </row>
    <row r="1433" spans="1:9" x14ac:dyDescent="0.25">
      <c r="A1433" s="6">
        <v>44484</v>
      </c>
      <c r="B1433">
        <v>7350.41</v>
      </c>
      <c r="C1433" s="4">
        <v>-93.666666666666657</v>
      </c>
      <c r="D1433" s="4">
        <v>46</v>
      </c>
      <c r="E1433" s="4">
        <v>201</v>
      </c>
      <c r="G1433" s="4">
        <v>-12</v>
      </c>
      <c r="H1433">
        <v>20</v>
      </c>
      <c r="I1433">
        <v>49</v>
      </c>
    </row>
    <row r="1434" spans="1:9" x14ac:dyDescent="0.25">
      <c r="A1434" s="6">
        <v>44487</v>
      </c>
      <c r="B1434">
        <v>7429.63</v>
      </c>
      <c r="C1434" s="4">
        <v>-76</v>
      </c>
      <c r="D1434" s="4">
        <v>53</v>
      </c>
      <c r="E1434" s="4">
        <v>92</v>
      </c>
      <c r="G1434" s="4">
        <v>-18.666666666666668</v>
      </c>
      <c r="H1434">
        <v>13</v>
      </c>
      <c r="I1434">
        <v>31</v>
      </c>
    </row>
    <row r="1435" spans="1:9" x14ac:dyDescent="0.25">
      <c r="A1435" s="6">
        <v>44488</v>
      </c>
      <c r="B1435">
        <v>7504.05</v>
      </c>
      <c r="C1435" s="4">
        <v>-59.333333333333329</v>
      </c>
      <c r="D1435" s="4">
        <v>78</v>
      </c>
      <c r="E1435" s="4">
        <v>62</v>
      </c>
      <c r="G1435" s="4">
        <v>-10.666666666666668</v>
      </c>
      <c r="H1435">
        <v>21</v>
      </c>
      <c r="I1435">
        <v>6</v>
      </c>
    </row>
    <row r="1436" spans="1:9" x14ac:dyDescent="0.25">
      <c r="A1436" s="6">
        <v>44489</v>
      </c>
      <c r="B1436">
        <v>7523.56</v>
      </c>
      <c r="C1436" s="4">
        <v>-27.333333333333336</v>
      </c>
      <c r="D1436" s="4">
        <v>60</v>
      </c>
      <c r="E1436" s="4">
        <v>119</v>
      </c>
      <c r="G1436" s="4">
        <v>-6</v>
      </c>
      <c r="H1436">
        <v>16</v>
      </c>
      <c r="I1436">
        <v>31</v>
      </c>
    </row>
    <row r="1437" spans="1:9" x14ac:dyDescent="0.25">
      <c r="A1437" s="6">
        <v>44490</v>
      </c>
      <c r="B1437">
        <v>7503.53</v>
      </c>
      <c r="C1437" s="4">
        <v>-60.333333333333336</v>
      </c>
      <c r="D1437" s="4">
        <v>52</v>
      </c>
      <c r="E1437" s="4">
        <v>190</v>
      </c>
      <c r="G1437" s="4">
        <v>-3.3333333333333321</v>
      </c>
      <c r="H1437">
        <v>23</v>
      </c>
      <c r="I1437">
        <v>33</v>
      </c>
    </row>
    <row r="1438" spans="1:9" x14ac:dyDescent="0.25">
      <c r="A1438" s="6">
        <v>44491</v>
      </c>
      <c r="B1438">
        <v>7438.48</v>
      </c>
      <c r="C1438" s="4">
        <v>-115</v>
      </c>
      <c r="D1438" s="4">
        <v>54</v>
      </c>
      <c r="E1438" s="4">
        <v>202</v>
      </c>
      <c r="G1438" s="4">
        <v>-6.3333333333333321</v>
      </c>
      <c r="H1438">
        <v>36</v>
      </c>
      <c r="I1438">
        <v>30</v>
      </c>
    </row>
    <row r="1439" spans="1:9" x14ac:dyDescent="0.25">
      <c r="A1439" s="6">
        <v>44494</v>
      </c>
      <c r="B1439">
        <v>7532.37</v>
      </c>
      <c r="C1439" s="4">
        <v>-113.33333333333333</v>
      </c>
      <c r="D1439" s="4">
        <v>94</v>
      </c>
      <c r="E1439" s="4">
        <v>148</v>
      </c>
      <c r="G1439" s="4">
        <v>1</v>
      </c>
      <c r="H1439">
        <v>32</v>
      </c>
      <c r="I1439">
        <v>25</v>
      </c>
    </row>
    <row r="1440" spans="1:9" x14ac:dyDescent="0.25">
      <c r="A1440" s="6">
        <v>44495</v>
      </c>
      <c r="B1440">
        <v>7508.69</v>
      </c>
      <c r="C1440" s="4">
        <v>-112</v>
      </c>
      <c r="D1440" s="4">
        <v>62</v>
      </c>
      <c r="E1440" s="4">
        <v>196</v>
      </c>
      <c r="G1440" s="4">
        <v>2.3333333333333321</v>
      </c>
      <c r="H1440">
        <v>31</v>
      </c>
      <c r="I1440">
        <v>37</v>
      </c>
    </row>
    <row r="1441" spans="1:9" x14ac:dyDescent="0.25">
      <c r="A1441" s="6">
        <v>44496</v>
      </c>
      <c r="B1441">
        <v>7433.55</v>
      </c>
      <c r="C1441" s="4">
        <v>-171</v>
      </c>
      <c r="D1441" s="4">
        <v>63</v>
      </c>
      <c r="E1441" s="4">
        <v>388</v>
      </c>
      <c r="G1441" s="4">
        <v>-25.666666666666664</v>
      </c>
      <c r="H1441">
        <v>21</v>
      </c>
      <c r="I1441">
        <v>99</v>
      </c>
    </row>
    <row r="1442" spans="1:9" x14ac:dyDescent="0.25">
      <c r="A1442" s="6">
        <v>44497</v>
      </c>
      <c r="B1442">
        <v>7267.85</v>
      </c>
      <c r="C1442" s="4">
        <v>-286.33333333333337</v>
      </c>
      <c r="D1442" s="4">
        <v>47</v>
      </c>
      <c r="E1442" s="4">
        <v>447</v>
      </c>
      <c r="G1442" s="4">
        <v>-58.333333333333343</v>
      </c>
      <c r="H1442">
        <v>18</v>
      </c>
      <c r="I1442">
        <v>109</v>
      </c>
    </row>
    <row r="1443" spans="1:9" x14ac:dyDescent="0.25">
      <c r="A1443" s="6">
        <v>44498</v>
      </c>
      <c r="B1443">
        <v>7385.3</v>
      </c>
      <c r="C1443" s="4">
        <v>-238</v>
      </c>
      <c r="D1443" s="4">
        <v>91</v>
      </c>
      <c r="E1443" s="4">
        <v>80</v>
      </c>
      <c r="G1443" s="4">
        <v>-56.333333333333343</v>
      </c>
      <c r="H1443">
        <v>37</v>
      </c>
      <c r="I1443">
        <v>37</v>
      </c>
    </row>
    <row r="1444" spans="1:9" x14ac:dyDescent="0.25">
      <c r="A1444" s="6">
        <v>44501</v>
      </c>
      <c r="B1444">
        <v>7455.61</v>
      </c>
      <c r="C1444" s="4">
        <v>-105</v>
      </c>
      <c r="D1444" s="4">
        <v>144</v>
      </c>
      <c r="E1444" s="4">
        <v>70</v>
      </c>
      <c r="G1444" s="4">
        <v>-31</v>
      </c>
      <c r="H1444">
        <v>42</v>
      </c>
      <c r="I1444">
        <v>44</v>
      </c>
    </row>
    <row r="1445" spans="1:9" x14ac:dyDescent="0.25">
      <c r="A1445" s="6">
        <v>44502</v>
      </c>
      <c r="B1445">
        <v>7368.6</v>
      </c>
      <c r="C1445" s="4">
        <v>-12.333333333333329</v>
      </c>
      <c r="D1445" s="4">
        <v>104</v>
      </c>
      <c r="E1445" s="4">
        <v>226</v>
      </c>
      <c r="G1445" s="4">
        <v>-24</v>
      </c>
      <c r="H1445">
        <v>29</v>
      </c>
      <c r="I1445">
        <v>99</v>
      </c>
    </row>
    <row r="1446" spans="1:9" x14ac:dyDescent="0.25">
      <c r="A1446" s="6">
        <v>44503</v>
      </c>
      <c r="B1446">
        <v>7385.2</v>
      </c>
      <c r="C1446" s="4">
        <v>-4.3333333333333286</v>
      </c>
      <c r="D1446" s="4">
        <v>90</v>
      </c>
      <c r="E1446" s="4">
        <v>55</v>
      </c>
      <c r="G1446" s="4">
        <v>-33</v>
      </c>
      <c r="H1446">
        <v>24</v>
      </c>
      <c r="I1446">
        <v>51</v>
      </c>
    </row>
    <row r="1447" spans="1:9" x14ac:dyDescent="0.25">
      <c r="A1447" s="6">
        <v>44504</v>
      </c>
      <c r="B1447">
        <v>7483.69</v>
      </c>
      <c r="C1447" s="4">
        <v>11.333333333333329</v>
      </c>
      <c r="D1447" s="4">
        <v>181</v>
      </c>
      <c r="E1447" s="4">
        <v>60</v>
      </c>
      <c r="G1447" s="4">
        <v>-36</v>
      </c>
      <c r="H1447">
        <v>38</v>
      </c>
      <c r="I1447">
        <v>49</v>
      </c>
    </row>
    <row r="1448" spans="1:9" x14ac:dyDescent="0.25">
      <c r="A1448" s="6">
        <v>44505</v>
      </c>
      <c r="B1448">
        <v>7389.59</v>
      </c>
      <c r="C1448" s="4">
        <v>45.333333333333343</v>
      </c>
      <c r="D1448" s="4">
        <v>112</v>
      </c>
      <c r="E1448" s="4">
        <v>132</v>
      </c>
      <c r="G1448" s="4">
        <v>-30</v>
      </c>
      <c r="H1448">
        <v>28</v>
      </c>
      <c r="I1448">
        <v>80</v>
      </c>
    </row>
    <row r="1449" spans="1:9" x14ac:dyDescent="0.25">
      <c r="A1449" s="6">
        <v>44508</v>
      </c>
      <c r="B1449">
        <v>7422.91</v>
      </c>
      <c r="C1449" s="4">
        <v>42.666666666666671</v>
      </c>
      <c r="D1449" s="4">
        <v>97</v>
      </c>
      <c r="E1449" s="4">
        <v>70</v>
      </c>
      <c r="G1449" s="4">
        <v>-32.333333333333336</v>
      </c>
      <c r="H1449">
        <v>21</v>
      </c>
      <c r="I1449">
        <v>55</v>
      </c>
    </row>
    <row r="1450" spans="1:9" x14ac:dyDescent="0.25">
      <c r="A1450" s="6">
        <v>44509</v>
      </c>
      <c r="B1450">
        <v>7531.96</v>
      </c>
      <c r="C1450" s="4">
        <v>44.333333333333343</v>
      </c>
      <c r="D1450" s="4">
        <v>153</v>
      </c>
      <c r="E1450" s="4">
        <v>27</v>
      </c>
      <c r="G1450" s="4">
        <v>-34.333333333333329</v>
      </c>
      <c r="H1450">
        <v>25</v>
      </c>
      <c r="I1450">
        <v>42</v>
      </c>
    </row>
    <row r="1451" spans="1:9" x14ac:dyDescent="0.25">
      <c r="A1451" s="6">
        <v>44510</v>
      </c>
      <c r="B1451">
        <v>7535.23</v>
      </c>
      <c r="C1451" s="4">
        <v>100.66666666666669</v>
      </c>
      <c r="D1451" s="4">
        <v>195</v>
      </c>
      <c r="E1451" s="4">
        <v>46</v>
      </c>
      <c r="G1451" s="4">
        <v>-24.000000000000004</v>
      </c>
      <c r="H1451">
        <v>24</v>
      </c>
      <c r="I1451">
        <v>45</v>
      </c>
    </row>
    <row r="1452" spans="1:9" x14ac:dyDescent="0.25">
      <c r="A1452" s="6">
        <v>44511</v>
      </c>
      <c r="B1452">
        <v>7593.73</v>
      </c>
      <c r="C1452" s="4">
        <v>146</v>
      </c>
      <c r="D1452" s="4">
        <v>188</v>
      </c>
      <c r="E1452" s="4">
        <v>25</v>
      </c>
      <c r="G1452" s="4">
        <v>-4</v>
      </c>
      <c r="H1452">
        <v>32</v>
      </c>
      <c r="I1452">
        <v>6</v>
      </c>
    </row>
    <row r="1453" spans="1:9" x14ac:dyDescent="0.25">
      <c r="A1453" s="6">
        <v>44512</v>
      </c>
      <c r="B1453">
        <v>7697.81</v>
      </c>
      <c r="C1453" s="4">
        <v>182.66666666666666</v>
      </c>
      <c r="D1453" s="4">
        <v>265</v>
      </c>
      <c r="E1453" s="4">
        <v>29</v>
      </c>
      <c r="G1453" s="4">
        <v>4.6666666666666679</v>
      </c>
      <c r="H1453">
        <v>28</v>
      </c>
      <c r="I1453">
        <v>19</v>
      </c>
    </row>
    <row r="1454" spans="1:9" x14ac:dyDescent="0.25">
      <c r="A1454" s="6">
        <v>44515</v>
      </c>
      <c r="B1454">
        <v>7676.48</v>
      </c>
      <c r="C1454" s="4">
        <v>207</v>
      </c>
      <c r="D1454" s="4">
        <v>260</v>
      </c>
      <c r="E1454" s="4">
        <v>38</v>
      </c>
      <c r="G1454" s="4">
        <v>15.999999999999998</v>
      </c>
      <c r="H1454">
        <v>34</v>
      </c>
      <c r="I1454">
        <v>21</v>
      </c>
    </row>
    <row r="1455" spans="1:9" x14ac:dyDescent="0.25">
      <c r="A1455" s="6">
        <v>44516</v>
      </c>
      <c r="B1455">
        <v>7589.18</v>
      </c>
      <c r="C1455" s="4">
        <v>175.66666666666666</v>
      </c>
      <c r="D1455" s="4">
        <v>134</v>
      </c>
      <c r="E1455" s="4">
        <v>65</v>
      </c>
      <c r="G1455" s="4">
        <v>11.000000000000004</v>
      </c>
      <c r="H1455">
        <v>35</v>
      </c>
      <c r="I1455">
        <v>24</v>
      </c>
    </row>
    <row r="1456" spans="1:9" x14ac:dyDescent="0.25">
      <c r="A1456" s="6">
        <v>44517</v>
      </c>
      <c r="B1456">
        <v>7725.09</v>
      </c>
      <c r="C1456" s="4">
        <v>164.66666666666666</v>
      </c>
      <c r="D1456" s="4">
        <v>208</v>
      </c>
      <c r="E1456" s="4">
        <v>5</v>
      </c>
      <c r="G1456" s="4">
        <v>11.333333333333332</v>
      </c>
      <c r="H1456">
        <v>21</v>
      </c>
      <c r="I1456">
        <v>11</v>
      </c>
    </row>
    <row r="1457" spans="1:9" x14ac:dyDescent="0.25">
      <c r="A1457" s="6">
        <v>44518</v>
      </c>
      <c r="B1457">
        <v>7714.8</v>
      </c>
      <c r="C1457" s="4">
        <v>119.33333333333333</v>
      </c>
      <c r="D1457" s="4">
        <v>111</v>
      </c>
      <c r="E1457" s="4">
        <v>25</v>
      </c>
      <c r="G1457" s="4">
        <v>4</v>
      </c>
      <c r="H1457">
        <v>17</v>
      </c>
      <c r="I1457">
        <v>26</v>
      </c>
    </row>
    <row r="1458" spans="1:9" x14ac:dyDescent="0.25">
      <c r="A1458" s="6">
        <v>44519</v>
      </c>
      <c r="B1458">
        <v>7803.76</v>
      </c>
      <c r="C1458" s="4">
        <v>150</v>
      </c>
      <c r="D1458" s="4">
        <v>175</v>
      </c>
      <c r="E1458" s="4">
        <v>14</v>
      </c>
      <c r="G1458" s="4">
        <v>5.6666666666666661</v>
      </c>
      <c r="H1458">
        <v>22</v>
      </c>
      <c r="I1458">
        <v>6</v>
      </c>
    </row>
    <row r="1459" spans="1:9" x14ac:dyDescent="0.25">
      <c r="A1459" s="6">
        <v>44522</v>
      </c>
      <c r="B1459">
        <v>7947.37</v>
      </c>
      <c r="C1459" s="4">
        <v>155</v>
      </c>
      <c r="D1459" s="4">
        <v>225</v>
      </c>
      <c r="E1459" s="4">
        <v>7</v>
      </c>
      <c r="G1459" s="4">
        <v>8.0000000000000018</v>
      </c>
      <c r="H1459">
        <v>32</v>
      </c>
      <c r="I1459">
        <v>15</v>
      </c>
    </row>
    <row r="1460" spans="1:9" x14ac:dyDescent="0.25">
      <c r="A1460" s="6">
        <v>44523</v>
      </c>
      <c r="B1460">
        <v>7941.56</v>
      </c>
      <c r="C1460" s="4">
        <v>188.66666666666666</v>
      </c>
      <c r="D1460" s="4">
        <v>197</v>
      </c>
      <c r="E1460" s="4">
        <v>10</v>
      </c>
      <c r="G1460" s="4">
        <v>17</v>
      </c>
      <c r="H1460">
        <v>31</v>
      </c>
      <c r="I1460">
        <v>13</v>
      </c>
    </row>
    <row r="1461" spans="1:9" x14ac:dyDescent="0.25">
      <c r="A1461" s="6">
        <v>44524</v>
      </c>
      <c r="B1461">
        <v>7938.77</v>
      </c>
      <c r="C1461" s="4">
        <v>189</v>
      </c>
      <c r="D1461" s="4">
        <v>179</v>
      </c>
      <c r="E1461" s="4">
        <v>17</v>
      </c>
      <c r="G1461" s="4">
        <v>15</v>
      </c>
      <c r="H1461">
        <v>32</v>
      </c>
      <c r="I1461">
        <v>22</v>
      </c>
    </row>
    <row r="1462" spans="1:9" x14ac:dyDescent="0.25">
      <c r="A1462" s="6">
        <v>44525</v>
      </c>
      <c r="B1462">
        <v>7925.76</v>
      </c>
      <c r="C1462" s="4">
        <v>164.66666666666666</v>
      </c>
      <c r="D1462" s="4">
        <v>170</v>
      </c>
      <c r="E1462" s="4">
        <v>25</v>
      </c>
      <c r="G1462" s="4">
        <v>8.6666666666666679</v>
      </c>
      <c r="H1462">
        <v>27</v>
      </c>
      <c r="I1462">
        <v>29</v>
      </c>
    </row>
    <row r="1463" spans="1:9" x14ac:dyDescent="0.25">
      <c r="A1463" s="6">
        <v>44526</v>
      </c>
      <c r="B1463">
        <v>7940.79</v>
      </c>
      <c r="C1463" s="4">
        <v>133.33333333333334</v>
      </c>
      <c r="D1463" s="4">
        <v>140</v>
      </c>
      <c r="E1463" s="4">
        <v>47</v>
      </c>
      <c r="G1463" s="4">
        <v>-15.333333333333336</v>
      </c>
      <c r="H1463">
        <v>10</v>
      </c>
      <c r="I1463">
        <v>64</v>
      </c>
    </row>
    <row r="1464" spans="1:9" x14ac:dyDescent="0.25">
      <c r="A1464" s="6">
        <v>44529</v>
      </c>
      <c r="B1464">
        <v>7999.83</v>
      </c>
      <c r="C1464" s="4">
        <v>107.66666666666666</v>
      </c>
      <c r="D1464" s="4">
        <v>155</v>
      </c>
      <c r="E1464" s="4">
        <v>70</v>
      </c>
      <c r="G1464" s="4">
        <v>-42.333333333333336</v>
      </c>
      <c r="H1464">
        <v>17</v>
      </c>
      <c r="I1464">
        <v>88</v>
      </c>
    </row>
    <row r="1465" spans="1:9" x14ac:dyDescent="0.25">
      <c r="A1465" s="6">
        <v>44530</v>
      </c>
      <c r="B1465">
        <v>8054.29</v>
      </c>
      <c r="C1465" s="4">
        <v>118.33333333333331</v>
      </c>
      <c r="D1465" s="4">
        <v>214</v>
      </c>
      <c r="E1465" s="4">
        <v>37</v>
      </c>
      <c r="G1465" s="4">
        <v>-57.666666666666664</v>
      </c>
      <c r="H1465">
        <v>14</v>
      </c>
      <c r="I1465">
        <v>62</v>
      </c>
    </row>
    <row r="1466" spans="1:9" x14ac:dyDescent="0.25">
      <c r="A1466" s="6">
        <v>44531</v>
      </c>
      <c r="B1466">
        <v>8055.82</v>
      </c>
      <c r="C1466" s="4">
        <v>155.33333333333334</v>
      </c>
      <c r="D1466" s="4">
        <v>232</v>
      </c>
      <c r="E1466" s="4">
        <v>28</v>
      </c>
      <c r="G1466" s="4">
        <v>-43</v>
      </c>
      <c r="H1466">
        <v>24</v>
      </c>
      <c r="I1466">
        <v>34</v>
      </c>
    </row>
    <row r="1467" spans="1:9" x14ac:dyDescent="0.25">
      <c r="A1467" s="6">
        <v>44532</v>
      </c>
      <c r="B1467">
        <v>7968.24</v>
      </c>
      <c r="C1467" s="4">
        <v>137.66666666666666</v>
      </c>
      <c r="D1467" s="4">
        <v>96</v>
      </c>
      <c r="E1467" s="4">
        <v>64</v>
      </c>
      <c r="G1467" s="4">
        <v>-23.333333333333332</v>
      </c>
      <c r="H1467">
        <v>39</v>
      </c>
      <c r="I1467">
        <v>51</v>
      </c>
    </row>
    <row r="1468" spans="1:9" x14ac:dyDescent="0.25">
      <c r="A1468" s="6">
        <v>44533</v>
      </c>
      <c r="B1468">
        <v>8023.96</v>
      </c>
      <c r="C1468" s="4">
        <v>118</v>
      </c>
      <c r="D1468" s="4">
        <v>154</v>
      </c>
      <c r="E1468" s="4">
        <v>36</v>
      </c>
      <c r="G1468" s="4">
        <v>6.6666666666666643</v>
      </c>
      <c r="H1468">
        <v>60</v>
      </c>
      <c r="I1468">
        <v>18</v>
      </c>
    </row>
    <row r="1469" spans="1:9" x14ac:dyDescent="0.25">
      <c r="A1469" s="6">
        <v>44536</v>
      </c>
      <c r="B1469">
        <v>7906.76</v>
      </c>
      <c r="C1469" s="4">
        <v>41</v>
      </c>
      <c r="D1469" s="4">
        <v>86</v>
      </c>
      <c r="E1469" s="4">
        <v>113</v>
      </c>
      <c r="G1469" s="4">
        <v>9</v>
      </c>
      <c r="H1469">
        <v>31</v>
      </c>
      <c r="I1469">
        <v>34</v>
      </c>
    </row>
    <row r="1470" spans="1:9" x14ac:dyDescent="0.25">
      <c r="A1470" s="6">
        <v>44537</v>
      </c>
      <c r="B1470">
        <v>7781.44</v>
      </c>
      <c r="C1470" s="4">
        <v>10.333333333333329</v>
      </c>
      <c r="D1470" s="4">
        <v>93</v>
      </c>
      <c r="E1470" s="4">
        <v>153</v>
      </c>
      <c r="G1470" s="4">
        <v>23.333333333333332</v>
      </c>
      <c r="H1470">
        <v>61</v>
      </c>
      <c r="I1470">
        <v>30</v>
      </c>
    </row>
    <row r="1471" spans="1:9" x14ac:dyDescent="0.25">
      <c r="A1471" s="6">
        <v>44538</v>
      </c>
      <c r="B1471">
        <v>7922.55</v>
      </c>
      <c r="C1471" s="4">
        <v>-0.6666666666666714</v>
      </c>
      <c r="D1471" s="4">
        <v>104</v>
      </c>
      <c r="E1471" s="4">
        <v>19</v>
      </c>
      <c r="G1471" s="4">
        <v>30</v>
      </c>
      <c r="H1471">
        <v>67</v>
      </c>
      <c r="I1471">
        <v>5</v>
      </c>
    </row>
    <row r="1472" spans="1:9" x14ac:dyDescent="0.25">
      <c r="A1472" s="6">
        <v>44539</v>
      </c>
      <c r="B1472">
        <v>7931.76</v>
      </c>
      <c r="C1472" s="4">
        <v>41.333333333333329</v>
      </c>
      <c r="D1472" s="4">
        <v>127</v>
      </c>
      <c r="E1472" s="4">
        <v>28</v>
      </c>
      <c r="G1472" s="4">
        <v>69.333333333333329</v>
      </c>
      <c r="H1472">
        <v>116</v>
      </c>
      <c r="I1472">
        <v>1</v>
      </c>
    </row>
    <row r="1473" spans="1:9" x14ac:dyDescent="0.25">
      <c r="A1473" s="6">
        <v>44540</v>
      </c>
      <c r="B1473">
        <v>7949.12</v>
      </c>
      <c r="C1473" s="4">
        <v>72.666666666666657</v>
      </c>
      <c r="D1473" s="4">
        <v>79</v>
      </c>
      <c r="E1473" s="4">
        <v>45</v>
      </c>
      <c r="G1473" s="4">
        <v>69</v>
      </c>
      <c r="H1473">
        <v>34</v>
      </c>
      <c r="I1473">
        <v>4</v>
      </c>
    </row>
    <row r="1474" spans="1:9" x14ac:dyDescent="0.25">
      <c r="A1474" s="6">
        <v>44543</v>
      </c>
      <c r="B1474">
        <v>7984.9</v>
      </c>
      <c r="C1474" s="4">
        <v>65.333333333333329</v>
      </c>
      <c r="D1474" s="4">
        <v>104</v>
      </c>
      <c r="E1474" s="4">
        <v>41</v>
      </c>
      <c r="G1474" s="4">
        <v>63.666666666666671</v>
      </c>
      <c r="H1474">
        <v>56</v>
      </c>
      <c r="I1474">
        <v>10</v>
      </c>
    </row>
    <row r="1475" spans="1:9" x14ac:dyDescent="0.25">
      <c r="A1475" s="6">
        <v>44544</v>
      </c>
      <c r="B1475">
        <v>7981.83</v>
      </c>
      <c r="C1475" s="4">
        <v>67.333333333333343</v>
      </c>
      <c r="D1475" s="4">
        <v>137</v>
      </c>
      <c r="E1475" s="4">
        <v>32</v>
      </c>
      <c r="G1475" s="4">
        <v>29.666666666666664</v>
      </c>
      <c r="H1475">
        <v>26</v>
      </c>
      <c r="I1475">
        <v>13</v>
      </c>
    </row>
    <row r="1476" spans="1:9" x14ac:dyDescent="0.25">
      <c r="A1476" s="6">
        <v>44545</v>
      </c>
      <c r="B1476">
        <v>7955.58</v>
      </c>
      <c r="C1476" s="4">
        <v>86</v>
      </c>
      <c r="D1476" s="4">
        <v>135</v>
      </c>
      <c r="E1476" s="4">
        <v>45</v>
      </c>
      <c r="G1476" s="4">
        <v>17.666666666666664</v>
      </c>
      <c r="H1476">
        <v>22</v>
      </c>
      <c r="I1476">
        <v>28</v>
      </c>
    </row>
    <row r="1477" spans="1:9" x14ac:dyDescent="0.25">
      <c r="A1477" s="6">
        <v>44546</v>
      </c>
      <c r="B1477">
        <v>8005.98</v>
      </c>
      <c r="C1477" s="4">
        <v>119.66666666666666</v>
      </c>
      <c r="D1477" s="4">
        <v>192</v>
      </c>
      <c r="E1477" s="4">
        <v>28</v>
      </c>
      <c r="G1477" s="4">
        <v>8</v>
      </c>
      <c r="H1477">
        <v>29</v>
      </c>
      <c r="I1477">
        <v>12</v>
      </c>
    </row>
    <row r="1478" spans="1:9" x14ac:dyDescent="0.25">
      <c r="A1478" s="6">
        <v>44547</v>
      </c>
      <c r="B1478">
        <v>7894.1</v>
      </c>
      <c r="C1478" s="4">
        <v>83.999999999999986</v>
      </c>
      <c r="D1478" s="4">
        <v>131</v>
      </c>
      <c r="E1478" s="4">
        <v>133</v>
      </c>
      <c r="G1478" s="4">
        <v>-8.6666666666666679</v>
      </c>
      <c r="H1478">
        <v>15</v>
      </c>
      <c r="I1478">
        <v>52</v>
      </c>
    </row>
    <row r="1479" spans="1:9" x14ac:dyDescent="0.25">
      <c r="A1479" s="6">
        <v>44550</v>
      </c>
      <c r="B1479">
        <v>7751.95</v>
      </c>
      <c r="C1479" s="4">
        <v>13.999999999999986</v>
      </c>
      <c r="D1479" s="4">
        <v>99</v>
      </c>
      <c r="E1479" s="4">
        <v>219</v>
      </c>
      <c r="G1479" s="4">
        <v>-25.333333333333332</v>
      </c>
      <c r="H1479">
        <v>11</v>
      </c>
      <c r="I1479">
        <v>67</v>
      </c>
    </row>
    <row r="1480" spans="1:9" x14ac:dyDescent="0.25">
      <c r="A1480" s="6">
        <v>44551</v>
      </c>
      <c r="B1480">
        <v>7849.03</v>
      </c>
      <c r="C1480" s="4">
        <v>0</v>
      </c>
      <c r="D1480" s="4">
        <v>164</v>
      </c>
      <c r="E1480" s="4">
        <v>42</v>
      </c>
      <c r="G1480" s="4">
        <v>-22.666666666666668</v>
      </c>
      <c r="H1480">
        <v>33</v>
      </c>
      <c r="I1480">
        <v>8</v>
      </c>
    </row>
    <row r="1481" spans="1:9" x14ac:dyDescent="0.25">
      <c r="A1481" s="6">
        <v>44552</v>
      </c>
      <c r="B1481">
        <v>7930.81</v>
      </c>
      <c r="C1481" s="4">
        <v>40.666666666666671</v>
      </c>
      <c r="D1481" s="4">
        <v>149</v>
      </c>
      <c r="E1481" s="4">
        <v>29</v>
      </c>
      <c r="G1481" s="4">
        <v>-10.000000000000004</v>
      </c>
      <c r="H1481">
        <v>26</v>
      </c>
      <c r="I1481">
        <v>25</v>
      </c>
    </row>
    <row r="1482" spans="1:9" x14ac:dyDescent="0.25">
      <c r="A1482" s="6">
        <v>44553</v>
      </c>
      <c r="B1482">
        <v>7932.66</v>
      </c>
      <c r="C1482" s="4">
        <v>92.333333333333343</v>
      </c>
      <c r="D1482" s="4">
        <v>117</v>
      </c>
      <c r="E1482" s="4">
        <v>82</v>
      </c>
      <c r="G1482" s="4">
        <v>8.6666666666666643</v>
      </c>
      <c r="H1482">
        <v>29</v>
      </c>
      <c r="I1482">
        <v>29</v>
      </c>
    </row>
    <row r="1483" spans="1:9" x14ac:dyDescent="0.25">
      <c r="A1483" s="6">
        <v>44554</v>
      </c>
      <c r="B1483">
        <v>7776.61</v>
      </c>
      <c r="C1483" s="4">
        <v>13.333333333333329</v>
      </c>
      <c r="D1483" s="4">
        <v>94</v>
      </c>
      <c r="E1483" s="4">
        <v>209</v>
      </c>
      <c r="G1483" s="4">
        <v>-4.3333333333333321</v>
      </c>
      <c r="H1483">
        <v>40</v>
      </c>
      <c r="I1483">
        <v>54</v>
      </c>
    </row>
    <row r="1484" spans="1:9" x14ac:dyDescent="0.25">
      <c r="A1484" s="6">
        <v>44557</v>
      </c>
      <c r="B1484">
        <v>7776.43</v>
      </c>
      <c r="C1484" s="4">
        <v>-36.666666666666657</v>
      </c>
      <c r="D1484" s="4">
        <v>116</v>
      </c>
      <c r="E1484" s="4">
        <v>146</v>
      </c>
      <c r="G1484" s="4">
        <v>-4</v>
      </c>
      <c r="H1484">
        <v>37</v>
      </c>
      <c r="I1484">
        <v>35</v>
      </c>
    </row>
    <row r="1485" spans="1:9" x14ac:dyDescent="0.25">
      <c r="A1485" s="6">
        <v>44558</v>
      </c>
      <c r="B1485">
        <v>7863.53</v>
      </c>
      <c r="C1485" s="4">
        <v>-27.333333333333343</v>
      </c>
      <c r="D1485" s="4">
        <v>99</v>
      </c>
      <c r="E1485" s="4">
        <v>36</v>
      </c>
      <c r="G1485" s="4">
        <v>2.6666666666666679</v>
      </c>
      <c r="H1485">
        <v>26</v>
      </c>
      <c r="I1485">
        <v>6</v>
      </c>
    </row>
    <row r="1486" spans="1:9" x14ac:dyDescent="0.25">
      <c r="A1486" s="6">
        <v>44559</v>
      </c>
      <c r="B1486">
        <v>7855.43</v>
      </c>
      <c r="C1486" s="4">
        <v>21</v>
      </c>
      <c r="D1486" s="4">
        <v>95</v>
      </c>
      <c r="E1486" s="4">
        <v>65</v>
      </c>
      <c r="G1486" s="4">
        <v>1.6666666666666679</v>
      </c>
      <c r="H1486">
        <v>15</v>
      </c>
      <c r="I1486">
        <v>32</v>
      </c>
    </row>
    <row r="1487" spans="1:9" x14ac:dyDescent="0.25">
      <c r="A1487" s="6">
        <v>44560</v>
      </c>
      <c r="B1487">
        <v>7924.53</v>
      </c>
      <c r="C1487" s="4">
        <v>63.999999999999993</v>
      </c>
      <c r="D1487" s="4">
        <v>140</v>
      </c>
      <c r="E1487" s="4">
        <v>41</v>
      </c>
      <c r="G1487" s="4">
        <v>2.3333333333333321</v>
      </c>
      <c r="H1487">
        <v>28</v>
      </c>
      <c r="I1487">
        <v>24</v>
      </c>
    </row>
    <row r="1488" spans="1:9" x14ac:dyDescent="0.25">
      <c r="A1488" s="6">
        <v>44561</v>
      </c>
      <c r="B1488">
        <v>8010.32</v>
      </c>
      <c r="C1488" s="4">
        <v>98.333333333333343</v>
      </c>
      <c r="D1488" s="4">
        <v>195</v>
      </c>
      <c r="E1488" s="4">
        <v>29</v>
      </c>
      <c r="G1488" s="4">
        <v>2</v>
      </c>
      <c r="H1488">
        <v>39</v>
      </c>
      <c r="I1488">
        <v>20</v>
      </c>
    </row>
    <row r="1489" spans="1:9" x14ac:dyDescent="0.25">
      <c r="A1489" s="6">
        <v>44565</v>
      </c>
      <c r="B1489">
        <v>7983.07</v>
      </c>
      <c r="C1489" s="4">
        <v>168.66666666666666</v>
      </c>
      <c r="D1489" s="4">
        <v>295</v>
      </c>
      <c r="E1489" s="4">
        <v>54</v>
      </c>
      <c r="G1489" s="4">
        <v>15.666666666666668</v>
      </c>
      <c r="H1489">
        <v>63</v>
      </c>
      <c r="I1489">
        <v>39</v>
      </c>
    </row>
    <row r="1490" spans="1:9" x14ac:dyDescent="0.25">
      <c r="A1490" s="6">
        <v>44566</v>
      </c>
      <c r="B1490">
        <v>7781.68</v>
      </c>
      <c r="C1490" s="4">
        <v>114.33333333333334</v>
      </c>
      <c r="D1490" s="4">
        <v>108</v>
      </c>
      <c r="E1490" s="4">
        <v>172</v>
      </c>
      <c r="G1490" s="4">
        <v>10.333333333333336</v>
      </c>
      <c r="H1490">
        <v>48</v>
      </c>
      <c r="I1490">
        <v>60</v>
      </c>
    </row>
    <row r="1491" spans="1:9" ht="17" customHeight="1" x14ac:dyDescent="0.25">
      <c r="A1491" s="6">
        <v>44567</v>
      </c>
      <c r="B1491">
        <v>7844.52</v>
      </c>
      <c r="C1491" s="4">
        <v>79.333333333333329</v>
      </c>
      <c r="D1491" s="4">
        <v>139</v>
      </c>
      <c r="E1491" s="4">
        <v>78</v>
      </c>
      <c r="G1491" s="4">
        <v>-12.666666666666671</v>
      </c>
      <c r="H1491">
        <v>23</v>
      </c>
      <c r="I1491">
        <v>73</v>
      </c>
    </row>
    <row r="1492" spans="1:9" x14ac:dyDescent="0.25">
      <c r="A1492" s="6">
        <v>44568</v>
      </c>
      <c r="B1492">
        <v>7682.7</v>
      </c>
      <c r="C1492" s="4">
        <v>-50.666666666666657</v>
      </c>
      <c r="D1492" s="4">
        <v>77</v>
      </c>
      <c r="E1492" s="4">
        <v>226</v>
      </c>
      <c r="G1492" s="4">
        <v>-26.666666666666664</v>
      </c>
      <c r="H1492">
        <v>57</v>
      </c>
      <c r="I1492">
        <v>75</v>
      </c>
    </row>
    <row r="1493" spans="1:9" x14ac:dyDescent="0.25">
      <c r="A1493" s="6">
        <v>44571</v>
      </c>
      <c r="B1493">
        <v>7734.19</v>
      </c>
      <c r="C1493" s="4">
        <v>-28.333333333333329</v>
      </c>
      <c r="D1493" s="4">
        <v>134</v>
      </c>
      <c r="E1493" s="4">
        <v>131</v>
      </c>
      <c r="G1493" s="4">
        <v>-18.666666666666664</v>
      </c>
      <c r="H1493">
        <v>60</v>
      </c>
      <c r="I1493">
        <v>48</v>
      </c>
    </row>
    <row r="1494" spans="1:9" x14ac:dyDescent="0.25">
      <c r="A1494" s="6">
        <v>44572</v>
      </c>
      <c r="B1494">
        <v>7646.69</v>
      </c>
      <c r="C1494" s="4">
        <v>-85.666666666666671</v>
      </c>
      <c r="D1494" s="4">
        <v>81</v>
      </c>
      <c r="E1494" s="4">
        <v>192</v>
      </c>
      <c r="G1494" s="4">
        <v>-13.666666666666664</v>
      </c>
      <c r="H1494">
        <v>37</v>
      </c>
      <c r="I1494">
        <v>72</v>
      </c>
    </row>
    <row r="1495" spans="1:9" x14ac:dyDescent="0.25">
      <c r="A1495" s="6">
        <v>44573</v>
      </c>
      <c r="B1495">
        <v>7779.52</v>
      </c>
      <c r="C1495" s="4">
        <v>-8.6666666666666714</v>
      </c>
      <c r="D1495" s="4">
        <v>103</v>
      </c>
      <c r="E1495" s="4">
        <v>21</v>
      </c>
      <c r="G1495" s="4">
        <v>-5.3333333333333357</v>
      </c>
      <c r="H1495">
        <v>20</v>
      </c>
      <c r="I1495">
        <v>13</v>
      </c>
    </row>
    <row r="1496" spans="1:9" x14ac:dyDescent="0.25">
      <c r="A1496" s="6">
        <v>44574</v>
      </c>
      <c r="B1496">
        <v>7644.79</v>
      </c>
      <c r="C1496" s="4">
        <v>-41.333333333333329</v>
      </c>
      <c r="D1496" s="4">
        <v>76</v>
      </c>
      <c r="E1496" s="4">
        <v>171</v>
      </c>
      <c r="G1496" s="4">
        <v>-22.333333333333332</v>
      </c>
      <c r="H1496">
        <v>25</v>
      </c>
      <c r="I1496">
        <v>64</v>
      </c>
    </row>
    <row r="1497" spans="1:9" x14ac:dyDescent="0.25">
      <c r="A1497" s="6">
        <v>44575</v>
      </c>
      <c r="B1497">
        <v>7675.37</v>
      </c>
      <c r="C1497" s="4">
        <v>-26.333333333333343</v>
      </c>
      <c r="D1497" s="4">
        <v>95</v>
      </c>
      <c r="E1497" s="4">
        <v>161</v>
      </c>
      <c r="G1497" s="4">
        <v>-37.333333333333329</v>
      </c>
      <c r="H1497">
        <v>11</v>
      </c>
      <c r="I1497">
        <v>91</v>
      </c>
    </row>
    <row r="1498" spans="1:9" x14ac:dyDescent="0.25">
      <c r="A1498" s="6">
        <v>44578</v>
      </c>
      <c r="B1498">
        <v>7808.09</v>
      </c>
      <c r="C1498" s="4">
        <v>-15.333333333333343</v>
      </c>
      <c r="D1498" s="4">
        <v>157</v>
      </c>
      <c r="E1498" s="4">
        <v>42</v>
      </c>
      <c r="G1498" s="4">
        <v>-45.666666666666664</v>
      </c>
      <c r="H1498">
        <v>18</v>
      </c>
      <c r="I1498">
        <v>36</v>
      </c>
    </row>
    <row r="1499" spans="1:9" x14ac:dyDescent="0.25">
      <c r="A1499" s="6">
        <v>44579</v>
      </c>
      <c r="B1499">
        <v>7758.6</v>
      </c>
      <c r="C1499" s="4">
        <v>6.3333333333333286</v>
      </c>
      <c r="D1499" s="4">
        <v>67</v>
      </c>
      <c r="E1499" s="4">
        <v>97</v>
      </c>
      <c r="G1499" s="4">
        <v>-31.999999999999996</v>
      </c>
      <c r="H1499">
        <v>21</v>
      </c>
      <c r="I1499">
        <v>19</v>
      </c>
    </row>
    <row r="1500" spans="1:9" x14ac:dyDescent="0.25">
      <c r="A1500" s="6">
        <v>44580</v>
      </c>
      <c r="B1500">
        <v>7665.18</v>
      </c>
      <c r="C1500" s="4">
        <v>-2</v>
      </c>
      <c r="D1500" s="4">
        <v>72</v>
      </c>
      <c r="E1500" s="4">
        <v>163</v>
      </c>
      <c r="G1500" s="4">
        <v>-12.333333333333332</v>
      </c>
      <c r="H1500">
        <v>23</v>
      </c>
      <c r="I1500">
        <v>44</v>
      </c>
    </row>
    <row r="1501" spans="1:9" x14ac:dyDescent="0.25">
      <c r="A1501" s="6">
        <v>44581</v>
      </c>
      <c r="B1501">
        <v>7492.61</v>
      </c>
      <c r="C1501" s="4">
        <v>-147</v>
      </c>
      <c r="D1501" s="4">
        <v>33</v>
      </c>
      <c r="E1501" s="4">
        <v>353</v>
      </c>
      <c r="G1501" s="4">
        <v>-8.9999999999999964</v>
      </c>
      <c r="H1501">
        <v>45</v>
      </c>
      <c r="I1501">
        <v>53</v>
      </c>
    </row>
    <row r="1502" spans="1:9" x14ac:dyDescent="0.25">
      <c r="A1502" s="6">
        <v>44582</v>
      </c>
      <c r="B1502">
        <v>7388.74</v>
      </c>
      <c r="C1502" s="4">
        <v>-257.66666666666669</v>
      </c>
      <c r="D1502" s="4">
        <v>19</v>
      </c>
      <c r="E1502" s="4">
        <v>381</v>
      </c>
      <c r="G1502" s="4">
        <v>-30.333333333333332</v>
      </c>
      <c r="H1502">
        <v>18</v>
      </c>
      <c r="I1502">
        <v>80</v>
      </c>
    </row>
    <row r="1503" spans="1:9" x14ac:dyDescent="0.25">
      <c r="A1503" s="6">
        <v>44585</v>
      </c>
      <c r="B1503">
        <v>7425.4</v>
      </c>
      <c r="C1503" s="4">
        <v>-322.66666666666663</v>
      </c>
      <c r="D1503" s="4">
        <v>19</v>
      </c>
      <c r="E1503" s="4">
        <v>305</v>
      </c>
      <c r="G1503" s="4">
        <v>-40.333333333333343</v>
      </c>
      <c r="H1503">
        <v>10</v>
      </c>
      <c r="I1503">
        <v>61</v>
      </c>
    </row>
    <row r="1504" spans="1:9" x14ac:dyDescent="0.25">
      <c r="A1504" s="6">
        <v>44586</v>
      </c>
      <c r="B1504">
        <v>7133.07</v>
      </c>
      <c r="C1504" s="4">
        <v>-427.66666666666663</v>
      </c>
      <c r="D1504" s="4">
        <v>6</v>
      </c>
      <c r="E1504" s="4">
        <v>641</v>
      </c>
      <c r="G1504" s="4">
        <v>-83</v>
      </c>
      <c r="H1504">
        <v>5</v>
      </c>
      <c r="I1504">
        <v>141</v>
      </c>
    </row>
    <row r="1505" spans="1:9" x14ac:dyDescent="0.25">
      <c r="A1505" s="6">
        <v>44587</v>
      </c>
      <c r="B1505">
        <v>7171.03</v>
      </c>
      <c r="C1505" s="4">
        <v>-382.66666666666669</v>
      </c>
      <c r="D1505" s="4">
        <v>12</v>
      </c>
      <c r="E1505" s="4">
        <v>239</v>
      </c>
      <c r="G1505" s="4">
        <v>-76</v>
      </c>
      <c r="H1505">
        <v>6</v>
      </c>
      <c r="I1505">
        <v>47</v>
      </c>
    </row>
    <row r="1506" spans="1:9" x14ac:dyDescent="0.25">
      <c r="A1506" s="6">
        <v>44588</v>
      </c>
      <c r="B1506">
        <v>6960.11</v>
      </c>
      <c r="C1506" s="4">
        <v>-510.66666666666669</v>
      </c>
      <c r="D1506" s="4">
        <v>7</v>
      </c>
      <c r="E1506" s="4">
        <v>677</v>
      </c>
      <c r="G1506" s="4">
        <v>-109.33333333333333</v>
      </c>
      <c r="H1506">
        <v>0</v>
      </c>
      <c r="I1506">
        <v>151</v>
      </c>
    </row>
    <row r="1507" spans="1:9" x14ac:dyDescent="0.25">
      <c r="A1507" s="6">
        <v>44589</v>
      </c>
      <c r="B1507">
        <v>6973.01</v>
      </c>
      <c r="C1507" s="4">
        <v>-378.33333333333331</v>
      </c>
      <c r="D1507" s="4">
        <v>11</v>
      </c>
      <c r="E1507" s="4">
        <v>249</v>
      </c>
      <c r="G1507" s="4">
        <v>-107.66666666666667</v>
      </c>
      <c r="H1507">
        <v>4</v>
      </c>
      <c r="I1507">
        <v>135</v>
      </c>
    </row>
    <row r="1508" spans="1:9" x14ac:dyDescent="0.25">
      <c r="A1508" s="6">
        <v>44599</v>
      </c>
      <c r="B1508">
        <v>7061.62</v>
      </c>
      <c r="C1508" s="4">
        <v>-334.66666666666663</v>
      </c>
      <c r="D1508" s="4">
        <v>26</v>
      </c>
      <c r="E1508" s="4">
        <v>122</v>
      </c>
      <c r="G1508" s="4">
        <v>-100.66666666666667</v>
      </c>
      <c r="H1508">
        <v>18</v>
      </c>
      <c r="I1508">
        <v>38</v>
      </c>
    </row>
    <row r="1509" spans="1:9" x14ac:dyDescent="0.25">
      <c r="A1509" s="6">
        <v>44600</v>
      </c>
      <c r="B1509">
        <v>7080.62</v>
      </c>
      <c r="C1509" s="4">
        <v>-134</v>
      </c>
      <c r="D1509" s="4">
        <v>40</v>
      </c>
      <c r="E1509" s="4">
        <v>108</v>
      </c>
      <c r="G1509" s="4">
        <v>-53.333333333333329</v>
      </c>
      <c r="H1509">
        <v>38</v>
      </c>
      <c r="I1509">
        <v>47</v>
      </c>
    </row>
    <row r="1510" spans="1:9" x14ac:dyDescent="0.25">
      <c r="A1510" s="6">
        <v>44601</v>
      </c>
      <c r="B1510">
        <v>7211.43</v>
      </c>
      <c r="C1510" s="4">
        <v>-52.333333333333336</v>
      </c>
      <c r="D1510" s="4">
        <v>34</v>
      </c>
      <c r="E1510" s="4">
        <v>27</v>
      </c>
      <c r="G1510" s="4">
        <v>-10.333333333333336</v>
      </c>
      <c r="H1510">
        <v>22</v>
      </c>
      <c r="I1510">
        <v>24</v>
      </c>
    </row>
    <row r="1511" spans="1:9" x14ac:dyDescent="0.25">
      <c r="A1511" s="6">
        <v>44602</v>
      </c>
      <c r="B1511">
        <v>7175.62</v>
      </c>
      <c r="C1511" s="4">
        <v>-33.666666666666664</v>
      </c>
      <c r="D1511" s="4">
        <v>60</v>
      </c>
      <c r="E1511" s="4">
        <v>100</v>
      </c>
      <c r="G1511" s="4">
        <v>-2.3333333333333286</v>
      </c>
      <c r="H1511">
        <v>49</v>
      </c>
      <c r="I1511">
        <v>45</v>
      </c>
    </row>
    <row r="1512" spans="1:9" x14ac:dyDescent="0.25">
      <c r="A1512" s="6">
        <v>44603</v>
      </c>
      <c r="B1512">
        <v>7033.85</v>
      </c>
      <c r="C1512" s="4">
        <v>-73.666666666666657</v>
      </c>
      <c r="D1512" s="4">
        <v>28</v>
      </c>
      <c r="E1512" s="4">
        <v>216</v>
      </c>
      <c r="G1512" s="4">
        <v>-4</v>
      </c>
      <c r="H1512">
        <v>43</v>
      </c>
      <c r="I1512">
        <v>57</v>
      </c>
    </row>
    <row r="1513" spans="1:9" x14ac:dyDescent="0.25">
      <c r="A1513" s="6">
        <v>44606</v>
      </c>
      <c r="B1513">
        <v>7006.08</v>
      </c>
      <c r="C1513" s="4">
        <v>-123.33333333333334</v>
      </c>
      <c r="D1513" s="4">
        <v>25</v>
      </c>
      <c r="E1513" s="4">
        <v>167</v>
      </c>
      <c r="G1513" s="4">
        <v>-22</v>
      </c>
      <c r="H1513">
        <v>14</v>
      </c>
      <c r="I1513">
        <v>70</v>
      </c>
    </row>
    <row r="1514" spans="1:9" x14ac:dyDescent="0.25">
      <c r="A1514" s="6">
        <v>44607</v>
      </c>
      <c r="B1514">
        <v>7124.85</v>
      </c>
      <c r="C1514" s="4">
        <v>-112.33333333333333</v>
      </c>
      <c r="D1514" s="4">
        <v>29</v>
      </c>
      <c r="E1514" s="4">
        <v>36</v>
      </c>
      <c r="G1514" s="4">
        <v>-22.666666666666668</v>
      </c>
      <c r="H1514">
        <v>10</v>
      </c>
      <c r="I1514">
        <v>8</v>
      </c>
    </row>
    <row r="1515" spans="1:9" x14ac:dyDescent="0.25">
      <c r="A1515" s="6">
        <v>44608</v>
      </c>
      <c r="B1515">
        <v>7183.11</v>
      </c>
      <c r="C1515" s="4">
        <v>-37.333333333333336</v>
      </c>
      <c r="D1515" s="4">
        <v>53</v>
      </c>
      <c r="E1515" s="4">
        <v>16</v>
      </c>
      <c r="G1515" s="4">
        <v>-15.333333333333334</v>
      </c>
      <c r="H1515">
        <v>10</v>
      </c>
      <c r="I1515">
        <v>2</v>
      </c>
    </row>
    <row r="1516" spans="1:9" x14ac:dyDescent="0.25">
      <c r="A1516" s="6">
        <v>44609</v>
      </c>
      <c r="B1516">
        <v>7220.61</v>
      </c>
      <c r="C1516" s="4">
        <v>14</v>
      </c>
      <c r="D1516" s="4">
        <v>59</v>
      </c>
      <c r="E1516" s="4">
        <v>47</v>
      </c>
      <c r="G1516" s="4">
        <v>0.33333333333333393</v>
      </c>
      <c r="H1516">
        <v>11</v>
      </c>
      <c r="I1516">
        <v>20</v>
      </c>
    </row>
    <row r="1517" spans="1:9" x14ac:dyDescent="0.25">
      <c r="A1517" s="6">
        <v>44610</v>
      </c>
      <c r="B1517">
        <v>7251.79</v>
      </c>
      <c r="C1517" s="4">
        <v>31.999999999999996</v>
      </c>
      <c r="D1517" s="4">
        <v>76</v>
      </c>
      <c r="E1517" s="4">
        <v>29</v>
      </c>
      <c r="G1517" s="4">
        <v>2.3333333333333339</v>
      </c>
      <c r="H1517">
        <v>18</v>
      </c>
      <c r="I1517">
        <v>10</v>
      </c>
    </row>
    <row r="1518" spans="1:9" x14ac:dyDescent="0.25">
      <c r="A1518" s="6">
        <v>44613</v>
      </c>
      <c r="B1518">
        <v>7334.59</v>
      </c>
      <c r="C1518" s="4">
        <v>47.666666666666671</v>
      </c>
      <c r="D1518" s="4">
        <v>110</v>
      </c>
      <c r="E1518" s="4">
        <v>26</v>
      </c>
      <c r="G1518" s="4">
        <v>1.3333333333333339</v>
      </c>
      <c r="H1518">
        <v>16</v>
      </c>
      <c r="I1518">
        <v>11</v>
      </c>
    </row>
    <row r="1519" spans="1:9" x14ac:dyDescent="0.25">
      <c r="A1519" s="6">
        <v>44614</v>
      </c>
      <c r="B1519">
        <v>7279.24</v>
      </c>
      <c r="C1519" s="4">
        <v>42.666666666666671</v>
      </c>
      <c r="D1519" s="4">
        <v>89</v>
      </c>
      <c r="E1519" s="4">
        <v>92</v>
      </c>
      <c r="G1519" s="4">
        <v>-7</v>
      </c>
      <c r="H1519">
        <v>17</v>
      </c>
      <c r="I1519">
        <v>51</v>
      </c>
    </row>
    <row r="1520" spans="1:9" x14ac:dyDescent="0.25">
      <c r="A1520" s="6">
        <v>44615</v>
      </c>
      <c r="B1520">
        <v>7450.4</v>
      </c>
      <c r="C1520" s="4">
        <v>78.666666666666671</v>
      </c>
      <c r="D1520" s="4">
        <v>163</v>
      </c>
      <c r="E1520" s="4">
        <v>8</v>
      </c>
      <c r="G1520" s="4">
        <v>-6.6666666666666679</v>
      </c>
      <c r="H1520">
        <v>21</v>
      </c>
      <c r="I1520">
        <v>12</v>
      </c>
    </row>
    <row r="1521" spans="1:9" x14ac:dyDescent="0.25">
      <c r="A1521" s="6">
        <v>44616</v>
      </c>
      <c r="B1521">
        <v>7285.12</v>
      </c>
      <c r="C1521" s="4">
        <v>33.666666666666671</v>
      </c>
      <c r="D1521" s="4">
        <v>72</v>
      </c>
      <c r="E1521" s="4">
        <v>123</v>
      </c>
      <c r="G1521" s="4">
        <v>-36</v>
      </c>
      <c r="H1521">
        <v>10</v>
      </c>
      <c r="I1521">
        <v>93</v>
      </c>
    </row>
    <row r="1522" spans="1:9" x14ac:dyDescent="0.25">
      <c r="A1522" s="6">
        <v>44617</v>
      </c>
      <c r="B1522">
        <v>7361.96</v>
      </c>
      <c r="C1522" s="4">
        <v>52</v>
      </c>
      <c r="D1522" s="4">
        <v>80</v>
      </c>
      <c r="E1522" s="4">
        <v>28</v>
      </c>
      <c r="G1522" s="4">
        <v>-32.666666666666664</v>
      </c>
      <c r="H1522">
        <v>14</v>
      </c>
      <c r="I1522">
        <v>38</v>
      </c>
    </row>
    <row r="1523" spans="1:9" x14ac:dyDescent="0.25">
      <c r="A1523" s="6">
        <v>44620</v>
      </c>
      <c r="B1523">
        <v>7419.83</v>
      </c>
      <c r="C1523" s="4">
        <v>24.333333333333329</v>
      </c>
      <c r="D1523" s="4">
        <v>121</v>
      </c>
      <c r="E1523" s="4">
        <v>49</v>
      </c>
      <c r="G1523" s="4">
        <v>-48</v>
      </c>
      <c r="H1523">
        <v>25</v>
      </c>
      <c r="I1523">
        <v>62</v>
      </c>
    </row>
    <row r="1524" spans="1:9" x14ac:dyDescent="0.25">
      <c r="A1524" s="6">
        <v>44621</v>
      </c>
      <c r="B1524">
        <v>7429.44</v>
      </c>
      <c r="C1524" s="4">
        <v>75.666666666666657</v>
      </c>
      <c r="D1524" s="4">
        <v>124</v>
      </c>
      <c r="E1524" s="4">
        <v>21</v>
      </c>
      <c r="G1524" s="4">
        <v>-17.000000000000004</v>
      </c>
      <c r="H1524">
        <v>22</v>
      </c>
      <c r="I1524">
        <v>12</v>
      </c>
    </row>
    <row r="1525" spans="1:9" x14ac:dyDescent="0.25">
      <c r="A1525" s="6">
        <v>44622</v>
      </c>
      <c r="B1525">
        <v>7414.31</v>
      </c>
      <c r="C1525" s="4">
        <v>86.333333333333343</v>
      </c>
      <c r="D1525" s="4">
        <v>121</v>
      </c>
      <c r="E1525" s="4">
        <v>37</v>
      </c>
      <c r="G1525" s="4">
        <v>-15.333333333333336</v>
      </c>
      <c r="H1525">
        <v>16</v>
      </c>
      <c r="I1525">
        <v>35</v>
      </c>
    </row>
    <row r="1526" spans="1:9" x14ac:dyDescent="0.25">
      <c r="A1526" s="6">
        <v>44623</v>
      </c>
      <c r="B1526">
        <v>7342.61</v>
      </c>
      <c r="C1526" s="4">
        <v>71.666666666666671</v>
      </c>
      <c r="D1526" s="4">
        <v>129</v>
      </c>
      <c r="E1526" s="4">
        <v>101</v>
      </c>
      <c r="G1526" s="4">
        <v>-11.666666666666668</v>
      </c>
      <c r="H1526">
        <v>19</v>
      </c>
      <c r="I1526">
        <v>45</v>
      </c>
    </row>
    <row r="1527" spans="1:9" x14ac:dyDescent="0.25">
      <c r="A1527" s="6">
        <v>44624</v>
      </c>
      <c r="B1527">
        <v>7241.56</v>
      </c>
      <c r="C1527" s="4">
        <v>-1</v>
      </c>
      <c r="D1527" s="4">
        <v>58</v>
      </c>
      <c r="E1527" s="4">
        <v>173</v>
      </c>
      <c r="G1527" s="4">
        <v>-36</v>
      </c>
      <c r="H1527">
        <v>18</v>
      </c>
      <c r="I1527">
        <v>81</v>
      </c>
    </row>
    <row r="1528" spans="1:9" x14ac:dyDescent="0.25">
      <c r="A1528" s="6">
        <v>44627</v>
      </c>
      <c r="B1528">
        <v>7085.73</v>
      </c>
      <c r="C1528" s="4">
        <v>-135.66666666666666</v>
      </c>
      <c r="D1528" s="4">
        <v>32</v>
      </c>
      <c r="E1528" s="4">
        <v>352</v>
      </c>
      <c r="G1528" s="4">
        <v>-82.666666666666671</v>
      </c>
      <c r="H1528">
        <v>11</v>
      </c>
      <c r="I1528">
        <v>170</v>
      </c>
    </row>
    <row r="1529" spans="1:9" x14ac:dyDescent="0.25">
      <c r="A1529" s="6">
        <v>44628</v>
      </c>
      <c r="B1529">
        <v>6871.22</v>
      </c>
      <c r="C1529" s="4">
        <v>-327.66666666666663</v>
      </c>
      <c r="D1529" s="4">
        <v>17</v>
      </c>
      <c r="E1529" s="4">
        <v>565</v>
      </c>
      <c r="G1529" s="4">
        <v>-143</v>
      </c>
      <c r="H1529">
        <v>2</v>
      </c>
      <c r="I1529">
        <v>209</v>
      </c>
    </row>
    <row r="1530" spans="1:9" x14ac:dyDescent="0.25">
      <c r="A1530" s="6">
        <v>44629</v>
      </c>
      <c r="B1530">
        <v>6796.04</v>
      </c>
      <c r="C1530" s="4">
        <v>-471.33333333333331</v>
      </c>
      <c r="D1530" s="4">
        <v>26</v>
      </c>
      <c r="E1530" s="4">
        <v>572</v>
      </c>
      <c r="G1530" s="4">
        <v>-184</v>
      </c>
      <c r="H1530">
        <v>4</v>
      </c>
      <c r="I1530">
        <v>190</v>
      </c>
    </row>
    <row r="1531" spans="1:9" x14ac:dyDescent="0.25">
      <c r="A1531" s="6">
        <v>44630</v>
      </c>
      <c r="B1531">
        <v>6952.52</v>
      </c>
      <c r="C1531" s="4">
        <v>-382.33333333333337</v>
      </c>
      <c r="D1531" s="4">
        <v>36</v>
      </c>
      <c r="E1531" s="4">
        <v>89</v>
      </c>
      <c r="G1531" s="4">
        <v>-144.33333333333331</v>
      </c>
      <c r="H1531">
        <v>10</v>
      </c>
      <c r="I1531">
        <v>50</v>
      </c>
    </row>
    <row r="1532" spans="1:9" x14ac:dyDescent="0.25">
      <c r="A1532" s="6">
        <v>44631</v>
      </c>
      <c r="B1532">
        <v>6990.78</v>
      </c>
      <c r="C1532" s="4">
        <v>-209.33333333333331</v>
      </c>
      <c r="D1532" s="4">
        <v>35</v>
      </c>
      <c r="E1532" s="4">
        <v>64</v>
      </c>
      <c r="G1532" s="4">
        <v>-81</v>
      </c>
      <c r="H1532">
        <v>7</v>
      </c>
      <c r="I1532">
        <v>24</v>
      </c>
    </row>
    <row r="1533" spans="1:9" x14ac:dyDescent="0.25">
      <c r="A1533" s="6">
        <v>44634</v>
      </c>
      <c r="B1533">
        <v>6800.59</v>
      </c>
      <c r="C1533" s="4">
        <v>-165.33333333333334</v>
      </c>
      <c r="D1533" s="4">
        <v>25</v>
      </c>
      <c r="E1533" s="4">
        <v>439</v>
      </c>
      <c r="G1533" s="4">
        <v>-61.666666666666664</v>
      </c>
      <c r="H1533">
        <v>5</v>
      </c>
      <c r="I1533">
        <v>133</v>
      </c>
    </row>
    <row r="1534" spans="1:9" x14ac:dyDescent="0.25">
      <c r="A1534" s="6">
        <v>44635</v>
      </c>
      <c r="B1534">
        <v>6473.48</v>
      </c>
      <c r="C1534" s="4">
        <v>-398.33333333333337</v>
      </c>
      <c r="D1534" s="4">
        <v>7</v>
      </c>
      <c r="E1534" s="4">
        <v>759</v>
      </c>
      <c r="G1534" s="4">
        <v>-125</v>
      </c>
      <c r="H1534">
        <v>0</v>
      </c>
      <c r="I1534">
        <v>230</v>
      </c>
    </row>
    <row r="1535" spans="1:9" x14ac:dyDescent="0.25">
      <c r="A1535" s="6">
        <v>44636</v>
      </c>
      <c r="B1535">
        <v>6692.97</v>
      </c>
      <c r="C1535" s="4">
        <v>-393.33333333333331</v>
      </c>
      <c r="D1535" s="4">
        <v>25</v>
      </c>
      <c r="E1535" s="4">
        <v>39</v>
      </c>
      <c r="G1535" s="4">
        <v>-119.33333333333334</v>
      </c>
      <c r="H1535">
        <v>8</v>
      </c>
      <c r="I1535">
        <v>8</v>
      </c>
    </row>
    <row r="1536" spans="1:9" x14ac:dyDescent="0.25">
      <c r="A1536" s="6">
        <v>44637</v>
      </c>
      <c r="B1536">
        <v>6818.54</v>
      </c>
      <c r="C1536" s="4">
        <v>-249.99999999999997</v>
      </c>
      <c r="D1536" s="4">
        <v>26</v>
      </c>
      <c r="E1536" s="4">
        <v>10</v>
      </c>
      <c r="G1536" s="4">
        <v>-74.333333333333329</v>
      </c>
      <c r="H1536">
        <v>9</v>
      </c>
      <c r="I1536">
        <v>2</v>
      </c>
    </row>
    <row r="1537" spans="1:9" x14ac:dyDescent="0.25">
      <c r="A1537" s="6">
        <v>44638</v>
      </c>
      <c r="B1537">
        <v>6879.37</v>
      </c>
      <c r="C1537" s="4">
        <v>15.333333333333332</v>
      </c>
      <c r="D1537" s="4">
        <v>50</v>
      </c>
      <c r="E1537" s="4">
        <v>6</v>
      </c>
      <c r="G1537" s="4">
        <v>3</v>
      </c>
      <c r="H1537">
        <v>7</v>
      </c>
      <c r="I1537">
        <v>5</v>
      </c>
    </row>
    <row r="1538" spans="1:9" x14ac:dyDescent="0.25">
      <c r="A1538" s="6">
        <v>44641</v>
      </c>
      <c r="B1538">
        <v>6954.41</v>
      </c>
      <c r="C1538" s="4">
        <v>42.666666666666664</v>
      </c>
      <c r="D1538" s="4">
        <v>71</v>
      </c>
      <c r="E1538" s="4">
        <v>3</v>
      </c>
      <c r="G1538" s="4">
        <v>6.6666666666666661</v>
      </c>
      <c r="H1538">
        <v>11</v>
      </c>
      <c r="I1538">
        <v>0</v>
      </c>
    </row>
    <row r="1539" spans="1:9" x14ac:dyDescent="0.25">
      <c r="A1539" s="6">
        <v>44642</v>
      </c>
      <c r="B1539">
        <v>6923.44</v>
      </c>
      <c r="C1539" s="4">
        <v>43.666666666666664</v>
      </c>
      <c r="D1539" s="4">
        <v>40</v>
      </c>
      <c r="E1539" s="4">
        <v>21</v>
      </c>
      <c r="G1539" s="4">
        <v>4.6666666666666661</v>
      </c>
      <c r="H1539">
        <v>6</v>
      </c>
      <c r="I1539">
        <v>5</v>
      </c>
    </row>
    <row r="1540" spans="1:9" x14ac:dyDescent="0.25">
      <c r="A1540" s="6">
        <v>44643</v>
      </c>
      <c r="B1540">
        <v>6966.95</v>
      </c>
      <c r="C1540" s="4">
        <v>40.666666666666671</v>
      </c>
      <c r="D1540" s="4">
        <v>46</v>
      </c>
      <c r="E1540" s="4">
        <v>11</v>
      </c>
      <c r="G1540" s="4">
        <v>5.3333333333333339</v>
      </c>
      <c r="H1540">
        <v>7</v>
      </c>
      <c r="I1540">
        <v>3</v>
      </c>
    </row>
    <row r="1541" spans="1:9" x14ac:dyDescent="0.25">
      <c r="A1541" s="6">
        <v>44644</v>
      </c>
      <c r="B1541">
        <v>6900.81</v>
      </c>
      <c r="C1541" s="4">
        <v>16.333333333333332</v>
      </c>
      <c r="D1541" s="4">
        <v>48</v>
      </c>
      <c r="E1541" s="4">
        <v>53</v>
      </c>
      <c r="G1541" s="4">
        <v>0.66666666666666696</v>
      </c>
      <c r="H1541">
        <v>8</v>
      </c>
      <c r="I1541">
        <v>11</v>
      </c>
    </row>
    <row r="1542" spans="1:9" x14ac:dyDescent="0.25">
      <c r="A1542" s="6">
        <v>44645</v>
      </c>
      <c r="B1542">
        <v>6819.81</v>
      </c>
      <c r="C1542" s="4">
        <v>-11.333333333333329</v>
      </c>
      <c r="D1542" s="4">
        <v>42</v>
      </c>
      <c r="E1542" s="4">
        <v>106</v>
      </c>
      <c r="G1542" s="4">
        <v>-10.666666666666664</v>
      </c>
      <c r="H1542">
        <v>5</v>
      </c>
      <c r="I1542">
        <v>38</v>
      </c>
    </row>
    <row r="1543" spans="1:9" x14ac:dyDescent="0.25">
      <c r="A1543" s="6">
        <v>44648</v>
      </c>
      <c r="B1543">
        <v>6767.25</v>
      </c>
      <c r="C1543" s="4">
        <v>-51.999999999999993</v>
      </c>
      <c r="D1543" s="4">
        <v>22</v>
      </c>
      <c r="E1543" s="4">
        <v>109</v>
      </c>
      <c r="G1543" s="4">
        <v>-28.333333333333332</v>
      </c>
      <c r="H1543">
        <v>9</v>
      </c>
      <c r="I1543">
        <v>58</v>
      </c>
    </row>
    <row r="1544" spans="1:9" x14ac:dyDescent="0.25">
      <c r="A1544" s="6">
        <v>44649</v>
      </c>
      <c r="B1544">
        <v>6725.68</v>
      </c>
      <c r="C1544" s="4">
        <v>-101.33333333333334</v>
      </c>
      <c r="D1544" s="4">
        <v>44</v>
      </c>
      <c r="E1544" s="4">
        <v>197</v>
      </c>
      <c r="G1544" s="4">
        <v>-43.666666666666664</v>
      </c>
      <c r="H1544">
        <v>13</v>
      </c>
      <c r="I1544">
        <v>62</v>
      </c>
    </row>
    <row r="1545" spans="1:9" x14ac:dyDescent="0.25">
      <c r="A1545" s="6">
        <v>44650</v>
      </c>
      <c r="B1545">
        <v>6864.75</v>
      </c>
      <c r="C1545" s="4">
        <v>-67</v>
      </c>
      <c r="D1545" s="4">
        <v>45</v>
      </c>
      <c r="E1545" s="4">
        <v>6</v>
      </c>
      <c r="G1545" s="4">
        <v>-27.666666666666664</v>
      </c>
      <c r="H1545">
        <v>18</v>
      </c>
      <c r="I1545">
        <v>3</v>
      </c>
    </row>
    <row r="1546" spans="1:9" x14ac:dyDescent="0.25">
      <c r="A1546" s="6">
        <v>44651</v>
      </c>
      <c r="B1546">
        <v>6772.07</v>
      </c>
      <c r="C1546" s="4">
        <v>-44.333333333333336</v>
      </c>
      <c r="D1546" s="4">
        <v>68</v>
      </c>
      <c r="E1546" s="4">
        <v>87</v>
      </c>
      <c r="G1546" s="4">
        <v>-10.666666666666664</v>
      </c>
      <c r="H1546">
        <v>28</v>
      </c>
      <c r="I1546">
        <v>26</v>
      </c>
    </row>
    <row r="1547" spans="1:9" x14ac:dyDescent="0.25">
      <c r="A1547" s="6">
        <v>44652</v>
      </c>
      <c r="B1547">
        <v>6772.6</v>
      </c>
      <c r="C1547" s="4">
        <v>-5.0000000000000071</v>
      </c>
      <c r="D1547" s="4">
        <v>69</v>
      </c>
      <c r="E1547" s="4">
        <v>104</v>
      </c>
      <c r="G1547" s="4">
        <v>15.333333333333334</v>
      </c>
      <c r="H1547">
        <v>44</v>
      </c>
      <c r="I1547">
        <v>15</v>
      </c>
    </row>
    <row r="1548" spans="1:9" x14ac:dyDescent="0.25">
      <c r="A1548" s="6">
        <v>44657</v>
      </c>
      <c r="B1548">
        <v>6764.29</v>
      </c>
      <c r="C1548" s="4">
        <v>-12</v>
      </c>
      <c r="D1548" s="4">
        <v>138</v>
      </c>
      <c r="E1548" s="4">
        <v>120</v>
      </c>
      <c r="G1548" s="4">
        <v>16.333333333333336</v>
      </c>
      <c r="H1548">
        <v>58</v>
      </c>
      <c r="I1548">
        <v>40</v>
      </c>
    </row>
    <row r="1549" spans="1:9" x14ac:dyDescent="0.25">
      <c r="A1549" s="6">
        <v>44658</v>
      </c>
      <c r="B1549">
        <v>6623.59</v>
      </c>
      <c r="C1549" s="4">
        <v>-81.333333333333329</v>
      </c>
      <c r="D1549" s="4">
        <v>41</v>
      </c>
      <c r="E1549" s="4">
        <v>268</v>
      </c>
      <c r="G1549" s="4">
        <v>0</v>
      </c>
      <c r="H1549">
        <v>7</v>
      </c>
      <c r="I1549">
        <v>54</v>
      </c>
    </row>
    <row r="1550" spans="1:9" x14ac:dyDescent="0.25">
      <c r="A1550" s="6">
        <v>44659</v>
      </c>
      <c r="B1550">
        <v>6575.28</v>
      </c>
      <c r="C1550" s="4">
        <v>-158.33333333333334</v>
      </c>
      <c r="D1550" s="4">
        <v>64</v>
      </c>
      <c r="E1550" s="4">
        <v>330</v>
      </c>
      <c r="G1550" s="4">
        <v>-16.333333333333336</v>
      </c>
      <c r="H1550">
        <v>37</v>
      </c>
      <c r="I1550">
        <v>57</v>
      </c>
    </row>
    <row r="1551" spans="1:9" x14ac:dyDescent="0.25">
      <c r="A1551" s="6">
        <v>44662</v>
      </c>
      <c r="B1551">
        <v>6328.07</v>
      </c>
      <c r="C1551" s="4">
        <v>-321</v>
      </c>
      <c r="D1551" s="4">
        <v>43</v>
      </c>
      <c r="E1551" s="4">
        <v>513</v>
      </c>
      <c r="G1551" s="4">
        <v>-54</v>
      </c>
      <c r="H1551">
        <v>10</v>
      </c>
      <c r="I1551">
        <v>105</v>
      </c>
    </row>
    <row r="1552" spans="1:9" x14ac:dyDescent="0.25">
      <c r="A1552" s="6">
        <v>44663</v>
      </c>
      <c r="B1552">
        <v>6414.42</v>
      </c>
      <c r="C1552" s="4">
        <v>-255.00000000000003</v>
      </c>
      <c r="D1552" s="4">
        <v>63</v>
      </c>
      <c r="E1552" s="4">
        <v>92</v>
      </c>
      <c r="G1552" s="4">
        <v>-32.333333333333329</v>
      </c>
      <c r="H1552">
        <v>32</v>
      </c>
      <c r="I1552">
        <v>14</v>
      </c>
    </row>
    <row r="1553" spans="1:9" x14ac:dyDescent="0.25">
      <c r="A1553" s="6">
        <v>44664</v>
      </c>
      <c r="B1553">
        <v>6286.25</v>
      </c>
      <c r="C1553" s="4">
        <v>-274.33333333333337</v>
      </c>
      <c r="D1553" s="4">
        <v>39</v>
      </c>
      <c r="E1553" s="4">
        <v>363</v>
      </c>
      <c r="G1553" s="4">
        <v>-38.333333333333329</v>
      </c>
      <c r="H1553">
        <v>16</v>
      </c>
      <c r="I1553">
        <v>54</v>
      </c>
    </row>
    <row r="1554" spans="1:9" x14ac:dyDescent="0.25">
      <c r="A1554" s="6">
        <v>44665</v>
      </c>
      <c r="B1554">
        <v>6359.71</v>
      </c>
      <c r="C1554" s="4">
        <v>-144</v>
      </c>
      <c r="D1554" s="4">
        <v>75</v>
      </c>
      <c r="E1554" s="4">
        <v>154</v>
      </c>
      <c r="G1554" s="4">
        <v>-1.3333333333333357</v>
      </c>
      <c r="H1554">
        <v>34</v>
      </c>
      <c r="I1554">
        <v>18</v>
      </c>
    </row>
    <row r="1555" spans="1:9" x14ac:dyDescent="0.25">
      <c r="A1555" s="6">
        <v>44666</v>
      </c>
      <c r="B1555">
        <v>6275.07</v>
      </c>
      <c r="C1555" s="4">
        <v>-244.66666666666669</v>
      </c>
      <c r="D1555" s="4">
        <v>42</v>
      </c>
      <c r="E1555" s="4">
        <v>373</v>
      </c>
      <c r="G1555" s="4">
        <v>-9.9999999999999964</v>
      </c>
      <c r="H1555">
        <v>27</v>
      </c>
      <c r="I1555">
        <v>35</v>
      </c>
    </row>
    <row r="1556" spans="1:9" x14ac:dyDescent="0.25">
      <c r="A1556" s="6">
        <v>44669</v>
      </c>
      <c r="B1556">
        <v>6326.02</v>
      </c>
      <c r="C1556" s="4">
        <v>-176</v>
      </c>
      <c r="D1556" s="4">
        <v>35</v>
      </c>
      <c r="E1556" s="4">
        <v>153</v>
      </c>
      <c r="G1556" s="4">
        <v>-4.3333333333333357</v>
      </c>
      <c r="H1556">
        <v>15</v>
      </c>
      <c r="I1556">
        <v>36</v>
      </c>
    </row>
    <row r="1557" spans="1:9" x14ac:dyDescent="0.25">
      <c r="A1557" s="6">
        <v>44670</v>
      </c>
      <c r="B1557">
        <v>6345.79</v>
      </c>
      <c r="C1557" s="4">
        <v>-169</v>
      </c>
      <c r="D1557" s="4">
        <v>58</v>
      </c>
      <c r="E1557" s="4">
        <v>116</v>
      </c>
      <c r="G1557" s="4">
        <v>-19.666666666666664</v>
      </c>
      <c r="H1557">
        <v>6</v>
      </c>
      <c r="I1557">
        <v>36</v>
      </c>
    </row>
    <row r="1558" spans="1:9" x14ac:dyDescent="0.25">
      <c r="A1558" s="6">
        <v>44671</v>
      </c>
      <c r="B1558">
        <v>6234.25</v>
      </c>
      <c r="C1558" s="4">
        <v>-148.33333333333331</v>
      </c>
      <c r="D1558" s="4">
        <v>40</v>
      </c>
      <c r="E1558" s="4">
        <v>309</v>
      </c>
      <c r="G1558" s="4">
        <v>-37</v>
      </c>
      <c r="H1558">
        <v>12</v>
      </c>
      <c r="I1558">
        <v>72</v>
      </c>
    </row>
    <row r="1559" spans="1:9" x14ac:dyDescent="0.25">
      <c r="A1559" s="6">
        <v>44672</v>
      </c>
      <c r="B1559">
        <v>5981.38</v>
      </c>
      <c r="C1559" s="4">
        <v>-313.66666666666663</v>
      </c>
      <c r="D1559" s="4">
        <v>15</v>
      </c>
      <c r="E1559" s="4">
        <v>629</v>
      </c>
      <c r="G1559" s="4">
        <v>-74.666666666666671</v>
      </c>
      <c r="H1559">
        <v>4</v>
      </c>
      <c r="I1559">
        <v>138</v>
      </c>
    </row>
    <row r="1560" spans="1:9" x14ac:dyDescent="0.25">
      <c r="A1560" s="6">
        <v>44673</v>
      </c>
      <c r="B1560">
        <v>5891.81</v>
      </c>
      <c r="C1560" s="4">
        <v>-477</v>
      </c>
      <c r="D1560" s="4">
        <v>11</v>
      </c>
      <c r="E1560" s="4">
        <v>559</v>
      </c>
      <c r="G1560" s="4">
        <v>-90.666666666666671</v>
      </c>
      <c r="H1560">
        <v>14</v>
      </c>
      <c r="I1560">
        <v>92</v>
      </c>
    </row>
    <row r="1561" spans="1:9" x14ac:dyDescent="0.25">
      <c r="A1561" s="6">
        <v>44676</v>
      </c>
      <c r="B1561">
        <v>5431.61</v>
      </c>
      <c r="C1561" s="4">
        <v>-672</v>
      </c>
      <c r="D1561" s="4">
        <v>2</v>
      </c>
      <c r="E1561" s="4">
        <v>856</v>
      </c>
      <c r="G1561" s="4">
        <v>-134</v>
      </c>
      <c r="H1561">
        <v>0</v>
      </c>
      <c r="I1561">
        <v>190</v>
      </c>
    </row>
    <row r="1562" spans="1:9" x14ac:dyDescent="0.25">
      <c r="A1562" s="6">
        <v>44677</v>
      </c>
      <c r="B1562">
        <v>5266.55</v>
      </c>
      <c r="C1562" s="4">
        <v>-720</v>
      </c>
      <c r="D1562" s="4">
        <v>7</v>
      </c>
      <c r="E1562" s="4">
        <v>765</v>
      </c>
      <c r="G1562" s="4">
        <v>-146.66666666666666</v>
      </c>
      <c r="H1562">
        <v>4</v>
      </c>
      <c r="I1562">
        <v>176</v>
      </c>
    </row>
    <row r="1563" spans="1:9" x14ac:dyDescent="0.25">
      <c r="A1563" s="6">
        <v>44678</v>
      </c>
      <c r="B1563">
        <v>5540.72</v>
      </c>
      <c r="C1563" s="4">
        <v>-551.66666666666674</v>
      </c>
      <c r="D1563" s="4">
        <v>14</v>
      </c>
      <c r="E1563" s="4">
        <v>57</v>
      </c>
      <c r="G1563" s="4">
        <v>-124.66666666666666</v>
      </c>
      <c r="H1563">
        <v>11</v>
      </c>
      <c r="I1563">
        <v>23</v>
      </c>
    </row>
    <row r="1564" spans="1:9" x14ac:dyDescent="0.25">
      <c r="A1564" s="6">
        <v>44679</v>
      </c>
      <c r="B1564">
        <v>5493.91</v>
      </c>
      <c r="C1564" s="4">
        <v>-341</v>
      </c>
      <c r="D1564" s="4">
        <v>12</v>
      </c>
      <c r="E1564" s="4">
        <v>234</v>
      </c>
      <c r="G1564" s="4">
        <v>-71.666666666666657</v>
      </c>
      <c r="H1564">
        <v>17</v>
      </c>
      <c r="I1564">
        <v>48</v>
      </c>
    </row>
    <row r="1565" spans="1:9" x14ac:dyDescent="0.25">
      <c r="A1565" s="6">
        <v>44680</v>
      </c>
      <c r="B1565">
        <v>5734.49</v>
      </c>
      <c r="C1565" s="4">
        <v>-85.666666666666657</v>
      </c>
      <c r="D1565" s="4">
        <v>18</v>
      </c>
      <c r="E1565" s="4">
        <v>10</v>
      </c>
      <c r="G1565" s="4">
        <v>-8.6666666666666643</v>
      </c>
      <c r="H1565">
        <v>22</v>
      </c>
      <c r="I1565">
        <v>5</v>
      </c>
    </row>
    <row r="1566" spans="1:9" x14ac:dyDescent="0.25">
      <c r="A1566" s="6">
        <v>44686</v>
      </c>
      <c r="B1566">
        <v>5836.93</v>
      </c>
      <c r="C1566" s="4">
        <v>-65</v>
      </c>
      <c r="D1566" s="4">
        <v>33</v>
      </c>
      <c r="E1566" s="4">
        <v>14</v>
      </c>
      <c r="G1566" s="4">
        <v>-3.3333333333333321</v>
      </c>
      <c r="H1566">
        <v>21</v>
      </c>
      <c r="I1566">
        <v>17</v>
      </c>
    </row>
    <row r="1567" spans="1:9" x14ac:dyDescent="0.25">
      <c r="A1567" s="6">
        <v>44687</v>
      </c>
      <c r="B1567">
        <v>5764.69</v>
      </c>
      <c r="C1567" s="4">
        <v>6</v>
      </c>
      <c r="D1567" s="4">
        <v>30</v>
      </c>
      <c r="E1567" s="4">
        <v>39</v>
      </c>
      <c r="G1567" s="4">
        <v>-6.3333333333333357</v>
      </c>
      <c r="H1567">
        <v>9</v>
      </c>
      <c r="I1567">
        <v>49</v>
      </c>
    </row>
    <row r="1568" spans="1:9" x14ac:dyDescent="0.25">
      <c r="A1568" s="6">
        <v>44690</v>
      </c>
      <c r="B1568">
        <v>5840.89</v>
      </c>
      <c r="C1568" s="4">
        <v>18.333333333333336</v>
      </c>
      <c r="D1568" s="4">
        <v>58</v>
      </c>
      <c r="E1568" s="4">
        <v>13</v>
      </c>
      <c r="G1568" s="4">
        <v>-21</v>
      </c>
      <c r="H1568">
        <v>9</v>
      </c>
      <c r="I1568">
        <v>36</v>
      </c>
    </row>
    <row r="1569" spans="1:9" x14ac:dyDescent="0.25">
      <c r="A1569" s="6">
        <v>44691</v>
      </c>
      <c r="B1569">
        <v>5950.67</v>
      </c>
      <c r="C1569" s="4">
        <v>33.666666666666671</v>
      </c>
      <c r="D1569" s="4">
        <v>74</v>
      </c>
      <c r="E1569" s="4">
        <v>9</v>
      </c>
      <c r="G1569" s="4">
        <v>-20.666666666666664</v>
      </c>
      <c r="H1569">
        <v>16</v>
      </c>
      <c r="I1569">
        <v>11</v>
      </c>
    </row>
    <row r="1570" spans="1:9" x14ac:dyDescent="0.25">
      <c r="A1570" s="6">
        <v>44692</v>
      </c>
      <c r="B1570">
        <v>6003.03</v>
      </c>
      <c r="C1570" s="4">
        <v>59.333333333333336</v>
      </c>
      <c r="D1570" s="4">
        <v>75</v>
      </c>
      <c r="E1570" s="4">
        <v>7</v>
      </c>
      <c r="G1570" s="4">
        <v>-2.3333333333333321</v>
      </c>
      <c r="H1570">
        <v>26</v>
      </c>
      <c r="I1570">
        <v>11</v>
      </c>
    </row>
    <row r="1571" spans="1:9" x14ac:dyDescent="0.25">
      <c r="A1571" s="6">
        <v>44693</v>
      </c>
      <c r="B1571">
        <v>6034.57</v>
      </c>
      <c r="C1571" s="4">
        <v>68.333333333333343</v>
      </c>
      <c r="D1571" s="4">
        <v>81</v>
      </c>
      <c r="E1571" s="4">
        <v>9</v>
      </c>
      <c r="G1571" s="4">
        <v>8.3333333333333339</v>
      </c>
      <c r="H1571">
        <v>29</v>
      </c>
      <c r="I1571">
        <v>24</v>
      </c>
    </row>
    <row r="1572" spans="1:9" x14ac:dyDescent="0.25">
      <c r="A1572" s="6">
        <v>44694</v>
      </c>
      <c r="B1572">
        <v>6071.67</v>
      </c>
      <c r="C1572" s="4">
        <v>79</v>
      </c>
      <c r="D1572" s="4">
        <v>101</v>
      </c>
      <c r="E1572" s="4">
        <v>4</v>
      </c>
      <c r="G1572" s="4">
        <v>11.666666666666666</v>
      </c>
      <c r="H1572">
        <v>24</v>
      </c>
      <c r="I1572">
        <v>9</v>
      </c>
    </row>
    <row r="1573" spans="1:9" x14ac:dyDescent="0.25">
      <c r="A1573" s="6">
        <v>44697</v>
      </c>
      <c r="B1573">
        <v>6082.88</v>
      </c>
      <c r="C1573" s="4">
        <v>75.666666666666657</v>
      </c>
      <c r="D1573" s="4">
        <v>62</v>
      </c>
      <c r="E1573" s="4">
        <v>4</v>
      </c>
      <c r="G1573" s="4">
        <v>5</v>
      </c>
      <c r="H1573">
        <v>10</v>
      </c>
      <c r="I1573">
        <v>15</v>
      </c>
    </row>
    <row r="1574" spans="1:9" x14ac:dyDescent="0.25">
      <c r="A1574" s="6">
        <v>44698</v>
      </c>
      <c r="B1574">
        <v>6118.46</v>
      </c>
      <c r="C1574" s="4">
        <v>82</v>
      </c>
      <c r="D1574" s="4">
        <v>97</v>
      </c>
      <c r="E1574" s="4">
        <v>6</v>
      </c>
      <c r="G1574" s="4">
        <v>9</v>
      </c>
      <c r="H1574">
        <v>29</v>
      </c>
      <c r="I1574">
        <v>12</v>
      </c>
    </row>
    <row r="1575" spans="1:9" x14ac:dyDescent="0.25">
      <c r="A1575" s="6">
        <v>44699</v>
      </c>
      <c r="B1575">
        <v>6127.8</v>
      </c>
      <c r="C1575" s="4">
        <v>71.666666666666657</v>
      </c>
      <c r="D1575" s="4">
        <v>73</v>
      </c>
      <c r="E1575" s="4">
        <v>7</v>
      </c>
      <c r="G1575" s="4">
        <v>5.6666666666666679</v>
      </c>
      <c r="H1575">
        <v>20</v>
      </c>
      <c r="I1575">
        <v>15</v>
      </c>
    </row>
    <row r="1576" spans="1:9" x14ac:dyDescent="0.25">
      <c r="A1576" s="6">
        <v>44700</v>
      </c>
      <c r="B1576">
        <v>6180.19</v>
      </c>
      <c r="C1576" s="4">
        <v>92</v>
      </c>
      <c r="D1576" s="4">
        <v>131</v>
      </c>
      <c r="E1576" s="4">
        <v>12</v>
      </c>
      <c r="G1576" s="4">
        <v>12.333333333333332</v>
      </c>
      <c r="H1576">
        <v>41</v>
      </c>
      <c r="I1576">
        <v>26</v>
      </c>
    </row>
    <row r="1577" spans="1:9" x14ac:dyDescent="0.25">
      <c r="A1577" s="6">
        <v>44701</v>
      </c>
      <c r="B1577">
        <v>6263.44</v>
      </c>
      <c r="C1577" s="4">
        <v>118.33333333333334</v>
      </c>
      <c r="D1577" s="4">
        <v>173</v>
      </c>
      <c r="E1577" s="4">
        <v>3</v>
      </c>
      <c r="G1577" s="4">
        <v>25.666666666666671</v>
      </c>
      <c r="H1577">
        <v>60</v>
      </c>
      <c r="I1577">
        <v>3</v>
      </c>
    </row>
    <row r="1578" spans="1:9" x14ac:dyDescent="0.25">
      <c r="A1578" s="6">
        <v>44704</v>
      </c>
      <c r="B1578">
        <v>6343.47</v>
      </c>
      <c r="C1578" s="4">
        <v>200</v>
      </c>
      <c r="D1578" s="4">
        <v>312</v>
      </c>
      <c r="E1578" s="4">
        <v>1</v>
      </c>
      <c r="G1578" s="4">
        <v>39.333333333333336</v>
      </c>
      <c r="H1578">
        <v>52</v>
      </c>
      <c r="I1578">
        <v>6</v>
      </c>
    </row>
    <row r="1579" spans="1:9" x14ac:dyDescent="0.25">
      <c r="A1579" s="6">
        <v>44705</v>
      </c>
      <c r="B1579">
        <v>6081.64</v>
      </c>
      <c r="C1579" s="4">
        <v>163</v>
      </c>
      <c r="D1579" s="4">
        <v>28</v>
      </c>
      <c r="E1579" s="4">
        <v>20</v>
      </c>
      <c r="G1579" s="4">
        <v>29</v>
      </c>
      <c r="H1579">
        <v>12</v>
      </c>
      <c r="I1579">
        <v>28</v>
      </c>
    </row>
    <row r="1580" spans="1:9" x14ac:dyDescent="0.25">
      <c r="A1580" s="6">
        <v>44706</v>
      </c>
      <c r="B1580">
        <v>6188.27</v>
      </c>
      <c r="C1580" s="4">
        <v>141.33333333333334</v>
      </c>
      <c r="D1580" s="4">
        <v>110</v>
      </c>
      <c r="E1580" s="4">
        <v>5</v>
      </c>
      <c r="G1580" s="4">
        <v>17.666666666666668</v>
      </c>
      <c r="H1580">
        <v>28</v>
      </c>
      <c r="I1580">
        <v>5</v>
      </c>
    </row>
    <row r="1581" spans="1:9" x14ac:dyDescent="0.25">
      <c r="A1581" s="6">
        <v>44707</v>
      </c>
      <c r="B1581">
        <v>6227.1</v>
      </c>
      <c r="C1581" s="4">
        <v>89</v>
      </c>
      <c r="D1581" s="4">
        <v>158</v>
      </c>
      <c r="E1581" s="4">
        <v>4</v>
      </c>
      <c r="G1581" s="4">
        <v>11.333333333333332</v>
      </c>
      <c r="H1581">
        <v>39</v>
      </c>
      <c r="I1581">
        <v>12</v>
      </c>
    </row>
    <row r="1582" spans="1:9" x14ac:dyDescent="0.25">
      <c r="A1582" s="6">
        <v>44708</v>
      </c>
      <c r="B1582">
        <v>6210.09</v>
      </c>
      <c r="C1582" s="4">
        <v>123.33333333333333</v>
      </c>
      <c r="D1582" s="4">
        <v>122</v>
      </c>
      <c r="E1582" s="4">
        <v>11</v>
      </c>
      <c r="G1582" s="4">
        <v>21.666666666666664</v>
      </c>
      <c r="H1582">
        <v>24</v>
      </c>
      <c r="I1582">
        <v>9</v>
      </c>
    </row>
    <row r="1583" spans="1:9" x14ac:dyDescent="0.25">
      <c r="A1583" s="6">
        <v>44711</v>
      </c>
      <c r="B1583">
        <v>6282.36</v>
      </c>
      <c r="C1583" s="4">
        <v>154</v>
      </c>
      <c r="D1583" s="4">
        <v>205</v>
      </c>
      <c r="E1583" s="4">
        <v>8</v>
      </c>
      <c r="G1583" s="4">
        <v>21.333333333333336</v>
      </c>
      <c r="H1583">
        <v>39</v>
      </c>
      <c r="I1583">
        <v>17</v>
      </c>
    </row>
    <row r="1584" spans="1:9" x14ac:dyDescent="0.25">
      <c r="A1584" s="6">
        <v>44712</v>
      </c>
      <c r="B1584">
        <v>6353.35</v>
      </c>
      <c r="C1584" s="4">
        <v>194.33333333333331</v>
      </c>
      <c r="D1584" s="4">
        <v>284</v>
      </c>
      <c r="E1584" s="4">
        <v>9</v>
      </c>
      <c r="G1584" s="4">
        <v>38</v>
      </c>
      <c r="H1584">
        <v>91</v>
      </c>
      <c r="I1584">
        <v>14</v>
      </c>
    </row>
    <row r="1585" spans="1:9" x14ac:dyDescent="0.25">
      <c r="A1585" s="6">
        <v>44713</v>
      </c>
      <c r="B1585">
        <v>6373.32</v>
      </c>
      <c r="C1585" s="4">
        <v>257.33333333333337</v>
      </c>
      <c r="D1585" s="4">
        <v>311</v>
      </c>
      <c r="E1585" s="4">
        <v>11</v>
      </c>
      <c r="G1585" s="4">
        <v>43</v>
      </c>
      <c r="H1585">
        <v>40</v>
      </c>
      <c r="I1585">
        <v>10</v>
      </c>
    </row>
    <row r="1586" spans="1:9" x14ac:dyDescent="0.25">
      <c r="A1586" s="6">
        <v>44714</v>
      </c>
      <c r="B1586">
        <v>6442.93</v>
      </c>
      <c r="C1586" s="4">
        <v>304.33333333333331</v>
      </c>
      <c r="D1586" s="4">
        <v>363</v>
      </c>
      <c r="E1586" s="4">
        <v>25</v>
      </c>
      <c r="G1586" s="4">
        <v>52.666666666666671</v>
      </c>
      <c r="H1586">
        <v>72</v>
      </c>
      <c r="I1586">
        <v>21</v>
      </c>
    </row>
    <row r="1587" spans="1:9" x14ac:dyDescent="0.25">
      <c r="A1587" s="6">
        <v>44718</v>
      </c>
      <c r="B1587">
        <v>6604.98</v>
      </c>
      <c r="C1587" s="4">
        <v>378</v>
      </c>
      <c r="D1587" s="4">
        <v>507</v>
      </c>
      <c r="E1587" s="4">
        <v>11</v>
      </c>
      <c r="G1587" s="4">
        <v>64.666666666666671</v>
      </c>
      <c r="H1587">
        <v>136</v>
      </c>
      <c r="I1587">
        <v>23</v>
      </c>
    </row>
    <row r="1588" spans="1:9" x14ac:dyDescent="0.25">
      <c r="A1588" s="6">
        <v>44719</v>
      </c>
      <c r="B1588">
        <v>6597.83</v>
      </c>
      <c r="C1588" s="4">
        <v>345.33333333333337</v>
      </c>
      <c r="D1588" s="4">
        <v>206</v>
      </c>
      <c r="E1588" s="4">
        <v>4</v>
      </c>
      <c r="G1588" s="4">
        <v>78.333333333333343</v>
      </c>
      <c r="H1588">
        <v>73</v>
      </c>
      <c r="I1588">
        <v>2</v>
      </c>
    </row>
    <row r="1589" spans="1:9" x14ac:dyDescent="0.25">
      <c r="A1589" s="6">
        <v>44720</v>
      </c>
      <c r="B1589">
        <v>6608.89</v>
      </c>
      <c r="C1589" s="4">
        <v>286</v>
      </c>
      <c r="D1589" s="4">
        <v>171</v>
      </c>
      <c r="E1589" s="4">
        <v>11</v>
      </c>
      <c r="G1589" s="4">
        <v>93</v>
      </c>
      <c r="H1589">
        <v>102</v>
      </c>
      <c r="I1589">
        <v>7</v>
      </c>
    </row>
    <row r="1590" spans="1:9" x14ac:dyDescent="0.25">
      <c r="A1590" s="6">
        <v>44721</v>
      </c>
      <c r="B1590">
        <v>6490.38</v>
      </c>
      <c r="C1590" s="4">
        <v>134.33333333333334</v>
      </c>
      <c r="D1590" s="4">
        <v>77</v>
      </c>
      <c r="E1590" s="4">
        <v>36</v>
      </c>
      <c r="G1590" s="4">
        <v>69</v>
      </c>
      <c r="H1590">
        <v>50</v>
      </c>
      <c r="I1590">
        <v>9</v>
      </c>
    </row>
    <row r="1591" spans="1:9" x14ac:dyDescent="0.25">
      <c r="A1591" s="6">
        <v>44722</v>
      </c>
      <c r="B1591">
        <v>6627.75</v>
      </c>
      <c r="C1591" s="4">
        <v>126.99999999999999</v>
      </c>
      <c r="D1591" s="4">
        <v>189</v>
      </c>
      <c r="E1591" s="4">
        <v>9</v>
      </c>
      <c r="G1591" s="4">
        <v>75.666666666666671</v>
      </c>
      <c r="H1591">
        <v>96</v>
      </c>
      <c r="I1591">
        <v>5</v>
      </c>
    </row>
    <row r="1592" spans="1:9" x14ac:dyDescent="0.25">
      <c r="A1592" s="6">
        <v>44725</v>
      </c>
      <c r="B1592">
        <v>6674.8</v>
      </c>
      <c r="C1592" s="4">
        <v>137</v>
      </c>
      <c r="D1592" s="4">
        <v>222</v>
      </c>
      <c r="E1592" s="4">
        <v>32</v>
      </c>
      <c r="G1592" s="4">
        <v>54.666666666666664</v>
      </c>
      <c r="H1592">
        <v>52</v>
      </c>
      <c r="I1592">
        <v>20</v>
      </c>
    </row>
    <row r="1593" spans="1:9" x14ac:dyDescent="0.25">
      <c r="A1593" s="6">
        <v>44726</v>
      </c>
      <c r="B1593">
        <v>6665.25</v>
      </c>
      <c r="C1593" s="4">
        <v>177.66666666666666</v>
      </c>
      <c r="D1593" s="4">
        <v>185</v>
      </c>
      <c r="E1593" s="4">
        <v>22</v>
      </c>
      <c r="G1593" s="4">
        <v>65.666666666666671</v>
      </c>
      <c r="H1593">
        <v>86</v>
      </c>
      <c r="I1593">
        <v>12</v>
      </c>
    </row>
    <row r="1594" spans="1:9" x14ac:dyDescent="0.25">
      <c r="A1594" s="6">
        <v>44727</v>
      </c>
      <c r="B1594">
        <v>6653.76</v>
      </c>
      <c r="C1594" s="4">
        <v>151</v>
      </c>
      <c r="D1594" s="4">
        <v>112</v>
      </c>
      <c r="E1594" s="4">
        <v>12</v>
      </c>
      <c r="G1594" s="4">
        <v>63.333333333333329</v>
      </c>
      <c r="H1594">
        <v>91</v>
      </c>
      <c r="I1594">
        <v>7</v>
      </c>
    </row>
    <row r="1595" spans="1:9" x14ac:dyDescent="0.25">
      <c r="A1595" s="6">
        <v>44728</v>
      </c>
      <c r="B1595">
        <v>6696.76</v>
      </c>
      <c r="C1595" s="4">
        <v>146.66666666666666</v>
      </c>
      <c r="D1595" s="4">
        <v>185</v>
      </c>
      <c r="E1595" s="4">
        <v>8</v>
      </c>
      <c r="G1595" s="4">
        <v>66</v>
      </c>
      <c r="H1595">
        <v>41</v>
      </c>
      <c r="I1595">
        <v>1</v>
      </c>
    </row>
    <row r="1596" spans="1:9" x14ac:dyDescent="0.25">
      <c r="A1596" s="6">
        <v>44729</v>
      </c>
      <c r="B1596">
        <v>6774.74</v>
      </c>
      <c r="C1596" s="4">
        <v>157.66666666666666</v>
      </c>
      <c r="D1596" s="4">
        <v>207</v>
      </c>
      <c r="E1596" s="4">
        <v>11</v>
      </c>
      <c r="G1596" s="4">
        <v>61.666666666666664</v>
      </c>
      <c r="H1596">
        <v>64</v>
      </c>
      <c r="I1596">
        <v>3</v>
      </c>
    </row>
    <row r="1597" spans="1:9" x14ac:dyDescent="0.25">
      <c r="A1597" s="6">
        <v>44732</v>
      </c>
      <c r="B1597">
        <v>6848.75</v>
      </c>
      <c r="C1597" s="4">
        <v>223</v>
      </c>
      <c r="D1597" s="4">
        <v>309</v>
      </c>
      <c r="E1597" s="4">
        <v>13</v>
      </c>
      <c r="G1597" s="4">
        <v>51.333333333333336</v>
      </c>
      <c r="H1597">
        <v>61</v>
      </c>
      <c r="I1597">
        <v>8</v>
      </c>
    </row>
    <row r="1598" spans="1:9" x14ac:dyDescent="0.25">
      <c r="A1598" s="6">
        <v>44733</v>
      </c>
      <c r="B1598">
        <v>6779.14</v>
      </c>
      <c r="C1598" s="4">
        <v>210.66666666666669</v>
      </c>
      <c r="D1598" s="4">
        <v>160</v>
      </c>
      <c r="E1598" s="4">
        <v>20</v>
      </c>
      <c r="G1598" s="4">
        <v>48.666666666666664</v>
      </c>
      <c r="H1598">
        <v>40</v>
      </c>
      <c r="I1598">
        <v>8</v>
      </c>
    </row>
    <row r="1599" spans="1:9" x14ac:dyDescent="0.25">
      <c r="A1599" s="6">
        <v>44734</v>
      </c>
      <c r="B1599">
        <v>6691.81</v>
      </c>
      <c r="C1599" s="4">
        <v>150.66666666666669</v>
      </c>
      <c r="D1599" s="4">
        <v>87</v>
      </c>
      <c r="E1599" s="4">
        <v>71</v>
      </c>
      <c r="G1599" s="4">
        <v>25</v>
      </c>
      <c r="H1599">
        <v>18</v>
      </c>
      <c r="I1599">
        <v>28</v>
      </c>
    </row>
    <row r="1600" spans="1:9" x14ac:dyDescent="0.25">
      <c r="A1600" s="6">
        <v>44735</v>
      </c>
      <c r="B1600">
        <v>6845.45</v>
      </c>
      <c r="C1600" s="4">
        <v>111.66666666666666</v>
      </c>
      <c r="D1600" s="4">
        <v>193</v>
      </c>
      <c r="E1600" s="4">
        <v>14</v>
      </c>
      <c r="G1600" s="4">
        <v>20.333333333333336</v>
      </c>
      <c r="H1600">
        <v>47</v>
      </c>
      <c r="I1600">
        <v>8</v>
      </c>
    </row>
    <row r="1601" spans="1:9" x14ac:dyDescent="0.25">
      <c r="A1601" s="6">
        <v>44736</v>
      </c>
      <c r="B1601">
        <v>6931.65</v>
      </c>
      <c r="C1601" s="4">
        <v>149.66666666666669</v>
      </c>
      <c r="D1601" s="4">
        <v>276</v>
      </c>
      <c r="E1601" s="4">
        <v>22</v>
      </c>
      <c r="G1601" s="4">
        <v>27</v>
      </c>
      <c r="H1601">
        <v>63</v>
      </c>
      <c r="I1601">
        <v>11</v>
      </c>
    </row>
    <row r="1602" spans="1:9" x14ac:dyDescent="0.25">
      <c r="A1602" s="6">
        <v>44739</v>
      </c>
      <c r="B1602">
        <v>7002.93</v>
      </c>
      <c r="C1602" s="4">
        <v>223.66666666666666</v>
      </c>
      <c r="D1602" s="4">
        <v>254</v>
      </c>
      <c r="E1602" s="4">
        <v>16</v>
      </c>
      <c r="G1602" s="4">
        <v>51</v>
      </c>
      <c r="H1602">
        <v>68</v>
      </c>
      <c r="I1602">
        <v>6</v>
      </c>
    </row>
    <row r="1603" spans="1:9" x14ac:dyDescent="0.25">
      <c r="A1603" s="6">
        <v>44740</v>
      </c>
      <c r="B1603">
        <v>7079.72</v>
      </c>
      <c r="C1603" s="4">
        <v>271.66666666666669</v>
      </c>
      <c r="D1603" s="4">
        <v>334</v>
      </c>
      <c r="E1603" s="4">
        <v>11</v>
      </c>
      <c r="G1603" s="4">
        <v>65</v>
      </c>
      <c r="H1603">
        <v>84</v>
      </c>
      <c r="I1603">
        <v>3</v>
      </c>
    </row>
    <row r="1604" spans="1:9" x14ac:dyDescent="0.25">
      <c r="A1604" s="6">
        <v>44741</v>
      </c>
      <c r="B1604">
        <v>6900.99</v>
      </c>
      <c r="C1604" s="4">
        <v>196</v>
      </c>
      <c r="D1604" s="4">
        <v>80</v>
      </c>
      <c r="E1604" s="4">
        <v>53</v>
      </c>
      <c r="G1604" s="4">
        <v>54.333333333333336</v>
      </c>
      <c r="H1604">
        <v>29</v>
      </c>
      <c r="I1604">
        <v>9</v>
      </c>
    </row>
    <row r="1605" spans="1:9" x14ac:dyDescent="0.25">
      <c r="A1605" s="6">
        <v>44742</v>
      </c>
      <c r="B1605">
        <v>6995.53</v>
      </c>
      <c r="C1605" s="4">
        <v>161.33333333333331</v>
      </c>
      <c r="D1605" s="4">
        <v>167</v>
      </c>
      <c r="E1605" s="4">
        <v>33</v>
      </c>
      <c r="G1605" s="4">
        <v>57.333333333333329</v>
      </c>
      <c r="H1605">
        <v>75</v>
      </c>
      <c r="I1605">
        <v>4</v>
      </c>
    </row>
    <row r="1606" spans="1:9" x14ac:dyDescent="0.25">
      <c r="A1606" s="6">
        <v>44743</v>
      </c>
      <c r="B1606">
        <v>6994.5</v>
      </c>
      <c r="C1606" s="4">
        <v>77</v>
      </c>
      <c r="D1606" s="4">
        <v>112</v>
      </c>
      <c r="E1606" s="4">
        <v>42</v>
      </c>
      <c r="G1606" s="4">
        <v>40.666666666666664</v>
      </c>
      <c r="H1606">
        <v>46</v>
      </c>
      <c r="I1606">
        <v>15</v>
      </c>
    </row>
    <row r="1607" spans="1:9" x14ac:dyDescent="0.25">
      <c r="A1607" s="6">
        <v>44746</v>
      </c>
      <c r="B1607">
        <v>7076.32</v>
      </c>
      <c r="C1607" s="4">
        <v>116</v>
      </c>
      <c r="D1607" s="4">
        <v>183</v>
      </c>
      <c r="E1607" s="4">
        <v>39</v>
      </c>
      <c r="G1607" s="4">
        <v>50</v>
      </c>
      <c r="H1607">
        <v>61</v>
      </c>
      <c r="I1607">
        <v>13</v>
      </c>
    </row>
    <row r="1608" spans="1:9" x14ac:dyDescent="0.25">
      <c r="A1608" s="6">
        <v>44747</v>
      </c>
      <c r="B1608">
        <v>7036</v>
      </c>
      <c r="C1608" s="4">
        <v>81.333333333333314</v>
      </c>
      <c r="D1608" s="4">
        <v>100</v>
      </c>
      <c r="E1608" s="4">
        <v>70</v>
      </c>
      <c r="G1608" s="4">
        <v>31.666666666666668</v>
      </c>
      <c r="H1608">
        <v>37</v>
      </c>
      <c r="I1608">
        <v>21</v>
      </c>
    </row>
    <row r="1609" spans="1:9" x14ac:dyDescent="0.25">
      <c r="A1609" s="6">
        <v>44748</v>
      </c>
      <c r="B1609">
        <v>6953.98</v>
      </c>
      <c r="C1609" s="4">
        <v>27</v>
      </c>
      <c r="D1609" s="4">
        <v>47</v>
      </c>
      <c r="E1609" s="4">
        <v>140</v>
      </c>
      <c r="G1609" s="4">
        <v>10.333333333333336</v>
      </c>
      <c r="H1609">
        <v>11</v>
      </c>
      <c r="I1609">
        <v>44</v>
      </c>
    </row>
    <row r="1610" spans="1:9" x14ac:dyDescent="0.25">
      <c r="A1610" s="6">
        <v>44749</v>
      </c>
      <c r="B1610">
        <v>7041.87</v>
      </c>
      <c r="C1610" s="4">
        <v>-11.333333333333329</v>
      </c>
      <c r="D1610" s="4">
        <v>113</v>
      </c>
      <c r="E1610" s="4">
        <v>84</v>
      </c>
      <c r="G1610" s="4">
        <v>-12.333333333333332</v>
      </c>
      <c r="H1610">
        <v>28</v>
      </c>
      <c r="I1610">
        <v>48</v>
      </c>
    </row>
    <row r="1611" spans="1:9" x14ac:dyDescent="0.25">
      <c r="A1611" s="6">
        <v>44750</v>
      </c>
      <c r="B1611">
        <v>7000.79</v>
      </c>
      <c r="C1611" s="4">
        <v>-14.333333333333329</v>
      </c>
      <c r="D1611" s="4">
        <v>71</v>
      </c>
      <c r="E1611" s="4">
        <v>50</v>
      </c>
      <c r="G1611" s="4">
        <v>-19.333333333333332</v>
      </c>
      <c r="H1611">
        <v>23</v>
      </c>
      <c r="I1611">
        <v>28</v>
      </c>
    </row>
    <row r="1612" spans="1:9" x14ac:dyDescent="0.25">
      <c r="A1612" s="6">
        <v>44753</v>
      </c>
      <c r="B1612">
        <v>6893.63</v>
      </c>
      <c r="C1612" s="4">
        <v>-23.333333333333343</v>
      </c>
      <c r="D1612" s="4">
        <v>63</v>
      </c>
      <c r="E1612" s="4">
        <v>183</v>
      </c>
      <c r="G1612" s="4">
        <v>-21.999999999999996</v>
      </c>
      <c r="H1612">
        <v>23</v>
      </c>
      <c r="I1612">
        <v>64</v>
      </c>
    </row>
    <row r="1613" spans="1:9" x14ac:dyDescent="0.25">
      <c r="A1613" s="6">
        <v>44754</v>
      </c>
      <c r="B1613">
        <v>6779.56</v>
      </c>
      <c r="C1613" s="4">
        <v>-126.33333333333331</v>
      </c>
      <c r="D1613" s="4">
        <v>41</v>
      </c>
      <c r="E1613" s="4">
        <v>321</v>
      </c>
      <c r="G1613" s="4">
        <v>-31.333333333333332</v>
      </c>
      <c r="H1613">
        <v>21</v>
      </c>
      <c r="I1613">
        <v>69</v>
      </c>
    </row>
    <row r="1614" spans="1:9" x14ac:dyDescent="0.25">
      <c r="A1614" s="6">
        <v>44755</v>
      </c>
      <c r="B1614">
        <v>6834.9</v>
      </c>
      <c r="C1614" s="4">
        <v>-150</v>
      </c>
      <c r="D1614" s="4">
        <v>71</v>
      </c>
      <c r="E1614" s="4">
        <v>121</v>
      </c>
      <c r="G1614" s="4">
        <v>-45</v>
      </c>
      <c r="H1614">
        <v>16</v>
      </c>
      <c r="I1614">
        <v>62</v>
      </c>
    </row>
    <row r="1615" spans="1:9" x14ac:dyDescent="0.25">
      <c r="A1615" s="6">
        <v>44756</v>
      </c>
      <c r="B1615">
        <v>6920.87</v>
      </c>
      <c r="C1615" s="4">
        <v>-116.66666666666667</v>
      </c>
      <c r="D1615" s="4">
        <v>88</v>
      </c>
      <c r="E1615" s="4">
        <v>108</v>
      </c>
      <c r="G1615" s="4">
        <v>-52.666666666666671</v>
      </c>
      <c r="H1615">
        <v>12</v>
      </c>
      <c r="I1615">
        <v>76</v>
      </c>
    </row>
    <row r="1616" spans="1:9" x14ac:dyDescent="0.25">
      <c r="A1616" s="6">
        <v>44757</v>
      </c>
      <c r="B1616">
        <v>6852.82</v>
      </c>
      <c r="C1616" s="4">
        <v>-112.33333333333334</v>
      </c>
      <c r="D1616" s="4">
        <v>63</v>
      </c>
      <c r="E1616" s="4">
        <v>330</v>
      </c>
      <c r="G1616" s="4">
        <v>-74.666666666666657</v>
      </c>
      <c r="H1616">
        <v>7</v>
      </c>
      <c r="I1616">
        <v>121</v>
      </c>
    </row>
    <row r="1617" spans="1:9" x14ac:dyDescent="0.25">
      <c r="A1617" s="6">
        <v>44760</v>
      </c>
      <c r="B1617">
        <v>6953.93</v>
      </c>
      <c r="C1617" s="4">
        <v>-68</v>
      </c>
      <c r="D1617" s="4">
        <v>110</v>
      </c>
      <c r="E1617" s="4">
        <v>27</v>
      </c>
      <c r="G1617" s="4">
        <v>-60.999999999999993</v>
      </c>
      <c r="H1617">
        <v>15</v>
      </c>
      <c r="I1617">
        <v>20</v>
      </c>
    </row>
    <row r="1618" spans="1:9" x14ac:dyDescent="0.25">
      <c r="A1618" s="6">
        <v>44761</v>
      </c>
      <c r="B1618">
        <v>7009.32</v>
      </c>
      <c r="C1618" s="4">
        <v>-36.333333333333329</v>
      </c>
      <c r="D1618" s="4">
        <v>100</v>
      </c>
      <c r="E1618" s="4">
        <v>25</v>
      </c>
      <c r="G1618" s="4">
        <v>-42</v>
      </c>
      <c r="H1618">
        <v>12</v>
      </c>
      <c r="I1618">
        <v>19</v>
      </c>
    </row>
    <row r="1619" spans="1:9" x14ac:dyDescent="0.25">
      <c r="A1619" s="6">
        <v>44762</v>
      </c>
      <c r="B1619">
        <v>7110.1</v>
      </c>
      <c r="C1619" s="4">
        <v>103.66666666666667</v>
      </c>
      <c r="D1619" s="4">
        <v>162</v>
      </c>
      <c r="E1619" s="4">
        <v>9</v>
      </c>
      <c r="G1619" s="4">
        <v>-0.33333333333333393</v>
      </c>
      <c r="H1619">
        <v>20</v>
      </c>
      <c r="I1619">
        <v>9</v>
      </c>
    </row>
    <row r="1620" spans="1:9" x14ac:dyDescent="0.25">
      <c r="A1620" s="6">
        <v>44763</v>
      </c>
      <c r="B1620">
        <v>7075.29</v>
      </c>
      <c r="C1620" s="4">
        <v>94.333333333333343</v>
      </c>
      <c r="D1620" s="4">
        <v>103</v>
      </c>
      <c r="E1620" s="4">
        <v>48</v>
      </c>
      <c r="G1620" s="4">
        <v>-9.6666666666666661</v>
      </c>
      <c r="H1620">
        <v>9</v>
      </c>
      <c r="I1620">
        <v>42</v>
      </c>
    </row>
    <row r="1621" spans="1:9" x14ac:dyDescent="0.25">
      <c r="A1621" s="6">
        <v>44764</v>
      </c>
      <c r="B1621">
        <v>7034.6</v>
      </c>
      <c r="C1621" s="4">
        <v>71.333333333333329</v>
      </c>
      <c r="D1621" s="4">
        <v>84</v>
      </c>
      <c r="E1621" s="4">
        <v>78</v>
      </c>
      <c r="G1621" s="4">
        <v>-18.333333333333336</v>
      </c>
      <c r="H1621">
        <v>11</v>
      </c>
      <c r="I1621">
        <v>44</v>
      </c>
    </row>
    <row r="1622" spans="1:9" x14ac:dyDescent="0.25">
      <c r="A1622" s="6">
        <v>44767</v>
      </c>
      <c r="B1622">
        <v>6948.91</v>
      </c>
      <c r="C1622" s="4">
        <v>2.3333333333333428</v>
      </c>
      <c r="D1622" s="4">
        <v>58</v>
      </c>
      <c r="E1622" s="4">
        <v>112</v>
      </c>
      <c r="G1622" s="4">
        <v>-38.333333333333336</v>
      </c>
      <c r="H1622">
        <v>9</v>
      </c>
      <c r="I1622">
        <v>58</v>
      </c>
    </row>
    <row r="1623" spans="1:9" x14ac:dyDescent="0.25">
      <c r="A1623" s="6">
        <v>44768</v>
      </c>
      <c r="B1623">
        <v>7027.42</v>
      </c>
      <c r="C1623" s="4">
        <v>9.6666666666666572</v>
      </c>
      <c r="D1623" s="4">
        <v>99</v>
      </c>
      <c r="E1623" s="4">
        <v>22</v>
      </c>
      <c r="G1623" s="4">
        <v>-27.666666666666664</v>
      </c>
      <c r="H1623">
        <v>13</v>
      </c>
      <c r="I1623">
        <v>14</v>
      </c>
    </row>
    <row r="1624" spans="1:9" x14ac:dyDescent="0.25">
      <c r="A1624" s="6">
        <v>44769</v>
      </c>
      <c r="B1624">
        <v>7099.43</v>
      </c>
      <c r="C1624" s="4">
        <v>43.999999999999993</v>
      </c>
      <c r="D1624" s="4">
        <v>147</v>
      </c>
      <c r="E1624" s="4">
        <v>38</v>
      </c>
      <c r="G1624" s="4">
        <v>-24</v>
      </c>
      <c r="H1624">
        <v>15</v>
      </c>
      <c r="I1624">
        <v>37</v>
      </c>
    </row>
    <row r="1625" spans="1:9" x14ac:dyDescent="0.25">
      <c r="A1625" s="6">
        <v>44770</v>
      </c>
      <c r="B1625">
        <v>7150.2</v>
      </c>
      <c r="C1625" s="4">
        <v>114.33333333333333</v>
      </c>
      <c r="D1625" s="4">
        <v>192</v>
      </c>
      <c r="E1625" s="4">
        <v>35</v>
      </c>
      <c r="G1625" s="4">
        <v>-13</v>
      </c>
      <c r="H1625">
        <v>20</v>
      </c>
      <c r="I1625">
        <v>36</v>
      </c>
    </row>
    <row r="1626" spans="1:9" x14ac:dyDescent="0.25">
      <c r="A1626" s="6">
        <v>44771</v>
      </c>
      <c r="B1626">
        <v>7117.43</v>
      </c>
      <c r="C1626" s="4">
        <v>101.33333333333334</v>
      </c>
      <c r="D1626" s="4">
        <v>126</v>
      </c>
      <c r="E1626" s="4">
        <v>88</v>
      </c>
      <c r="G1626" s="4">
        <v>-37</v>
      </c>
      <c r="H1626">
        <v>13</v>
      </c>
      <c r="I1626">
        <v>86</v>
      </c>
    </row>
    <row r="1627" spans="1:9" x14ac:dyDescent="0.25">
      <c r="A1627" s="6">
        <v>44774</v>
      </c>
      <c r="B1627">
        <v>7180.45</v>
      </c>
      <c r="C1627" s="4">
        <v>101.33333333333334</v>
      </c>
      <c r="D1627" s="4">
        <v>175</v>
      </c>
      <c r="E1627" s="4">
        <v>66</v>
      </c>
      <c r="G1627" s="4">
        <v>-42.666666666666671</v>
      </c>
      <c r="H1627">
        <v>25</v>
      </c>
      <c r="I1627">
        <v>64</v>
      </c>
    </row>
    <row r="1628" spans="1:9" x14ac:dyDescent="0.25">
      <c r="A1628" s="6">
        <v>44775</v>
      </c>
      <c r="B1628">
        <v>6957.98</v>
      </c>
      <c r="C1628" s="4">
        <v>-43.333333333333343</v>
      </c>
      <c r="D1628" s="4">
        <v>62</v>
      </c>
      <c r="E1628" s="4">
        <v>339</v>
      </c>
      <c r="G1628" s="4">
        <v>-84.333333333333329</v>
      </c>
      <c r="H1628">
        <v>13</v>
      </c>
      <c r="I1628">
        <v>154</v>
      </c>
    </row>
    <row r="1629" spans="1:9" x14ac:dyDescent="0.25">
      <c r="A1629" s="6">
        <v>44776</v>
      </c>
      <c r="B1629">
        <v>6916.67</v>
      </c>
      <c r="C1629" s="4">
        <v>-130</v>
      </c>
      <c r="D1629" s="4">
        <v>59</v>
      </c>
      <c r="E1629" s="4">
        <v>281</v>
      </c>
      <c r="G1629" s="4">
        <v>-100.66666666666667</v>
      </c>
      <c r="H1629">
        <v>5</v>
      </c>
      <c r="I1629">
        <v>127</v>
      </c>
    </row>
    <row r="1630" spans="1:9" x14ac:dyDescent="0.25">
      <c r="A1630" s="6">
        <v>44777</v>
      </c>
      <c r="B1630">
        <v>6960.31</v>
      </c>
      <c r="C1630" s="4">
        <v>-167</v>
      </c>
      <c r="D1630" s="4">
        <v>55</v>
      </c>
      <c r="E1630" s="4">
        <v>57</v>
      </c>
      <c r="G1630" s="4">
        <v>-94</v>
      </c>
      <c r="H1630">
        <v>10</v>
      </c>
      <c r="I1630">
        <v>29</v>
      </c>
    </row>
    <row r="1631" spans="1:9" x14ac:dyDescent="0.25">
      <c r="A1631" s="6">
        <v>44778</v>
      </c>
      <c r="B1631">
        <v>7090</v>
      </c>
      <c r="C1631" s="4">
        <v>-24.333333333333343</v>
      </c>
      <c r="D1631" s="4">
        <v>169</v>
      </c>
      <c r="E1631" s="4">
        <v>18</v>
      </c>
      <c r="G1631" s="4">
        <v>-39</v>
      </c>
      <c r="H1631">
        <v>34</v>
      </c>
      <c r="I1631">
        <v>10</v>
      </c>
    </row>
    <row r="1632" spans="1:9" x14ac:dyDescent="0.25">
      <c r="A1632" s="6">
        <v>44781</v>
      </c>
      <c r="B1632">
        <v>7176.11</v>
      </c>
      <c r="C1632" s="4">
        <v>101.66666666666667</v>
      </c>
      <c r="D1632" s="4">
        <v>169</v>
      </c>
      <c r="E1632" s="4">
        <v>13</v>
      </c>
      <c r="G1632" s="4">
        <v>4.3333333333333357</v>
      </c>
      <c r="H1632">
        <v>21</v>
      </c>
      <c r="I1632">
        <v>13</v>
      </c>
    </row>
    <row r="1633" spans="1:9" x14ac:dyDescent="0.25">
      <c r="A1633" s="6">
        <v>44782</v>
      </c>
      <c r="B1633">
        <v>7207.4</v>
      </c>
      <c r="C1633" s="4">
        <v>140.66666666666666</v>
      </c>
      <c r="D1633" s="4">
        <v>141</v>
      </c>
      <c r="E1633" s="4">
        <v>26</v>
      </c>
      <c r="G1633" s="4">
        <v>13.999999999999998</v>
      </c>
      <c r="H1633">
        <v>24</v>
      </c>
      <c r="I1633">
        <v>14</v>
      </c>
    </row>
    <row r="1634" spans="1:9" x14ac:dyDescent="0.25">
      <c r="A1634" s="6">
        <v>44783</v>
      </c>
      <c r="B1634">
        <v>7212.08</v>
      </c>
      <c r="C1634" s="4">
        <v>123.33333333333334</v>
      </c>
      <c r="D1634" s="4">
        <v>144</v>
      </c>
      <c r="E1634" s="4">
        <v>45</v>
      </c>
      <c r="G1634" s="4">
        <v>-1</v>
      </c>
      <c r="H1634">
        <v>21</v>
      </c>
      <c r="I1634">
        <v>42</v>
      </c>
    </row>
    <row r="1635" spans="1:9" x14ac:dyDescent="0.25">
      <c r="A1635" s="6">
        <v>44784</v>
      </c>
      <c r="B1635">
        <v>7294.49</v>
      </c>
      <c r="C1635" s="4">
        <v>139.33333333333334</v>
      </c>
      <c r="D1635" s="4">
        <v>210</v>
      </c>
      <c r="E1635" s="4">
        <v>6</v>
      </c>
      <c r="G1635" s="4">
        <v>14.666666666666668</v>
      </c>
      <c r="H1635">
        <v>60</v>
      </c>
      <c r="I1635">
        <v>5</v>
      </c>
    </row>
    <row r="1636" spans="1:9" x14ac:dyDescent="0.25">
      <c r="A1636" s="6">
        <v>44785</v>
      </c>
      <c r="B1636">
        <v>7228.83</v>
      </c>
      <c r="C1636" s="4">
        <v>130</v>
      </c>
      <c r="D1636" s="4">
        <v>117</v>
      </c>
      <c r="E1636" s="4">
        <v>30</v>
      </c>
      <c r="G1636" s="4">
        <v>19.999999999999996</v>
      </c>
      <c r="H1636">
        <v>35</v>
      </c>
      <c r="I1636">
        <v>9</v>
      </c>
    </row>
    <row r="1637" spans="1:9" x14ac:dyDescent="0.25">
      <c r="A1637" s="6">
        <v>44788</v>
      </c>
      <c r="B1637">
        <v>7283.5</v>
      </c>
      <c r="C1637" s="4">
        <v>128.33333333333334</v>
      </c>
      <c r="D1637" s="4">
        <v>118</v>
      </c>
      <c r="E1637" s="4">
        <v>24</v>
      </c>
      <c r="G1637" s="4">
        <v>31.333333333333336</v>
      </c>
      <c r="H1637">
        <v>25</v>
      </c>
      <c r="I1637">
        <v>12</v>
      </c>
    </row>
    <row r="1638" spans="1:9" x14ac:dyDescent="0.25">
      <c r="A1638" s="6">
        <v>44789</v>
      </c>
      <c r="B1638">
        <v>7324.62</v>
      </c>
      <c r="C1638" s="4">
        <v>103.33333333333333</v>
      </c>
      <c r="D1638" s="4">
        <v>140</v>
      </c>
      <c r="E1638" s="4">
        <v>11</v>
      </c>
      <c r="G1638" s="4">
        <v>14.666666666666668</v>
      </c>
      <c r="H1638">
        <v>14</v>
      </c>
      <c r="I1638">
        <v>9</v>
      </c>
    </row>
    <row r="1639" spans="1:9" x14ac:dyDescent="0.25">
      <c r="A1639" s="6">
        <v>44790</v>
      </c>
      <c r="B1639">
        <v>7328.67</v>
      </c>
      <c r="C1639" s="4">
        <v>110.66666666666667</v>
      </c>
      <c r="D1639" s="4">
        <v>133</v>
      </c>
      <c r="E1639" s="4">
        <v>24</v>
      </c>
      <c r="G1639" s="4">
        <v>20.666666666666664</v>
      </c>
      <c r="H1639">
        <v>46</v>
      </c>
      <c r="I1639">
        <v>2</v>
      </c>
    </row>
    <row r="1640" spans="1:9" x14ac:dyDescent="0.25">
      <c r="A1640" s="6">
        <v>44791</v>
      </c>
      <c r="B1640">
        <v>7351.44</v>
      </c>
      <c r="C1640" s="4">
        <v>110.33333333333334</v>
      </c>
      <c r="D1640" s="4">
        <v>133</v>
      </c>
      <c r="E1640" s="4">
        <v>40</v>
      </c>
      <c r="G1640" s="4">
        <v>15.666666666666666</v>
      </c>
      <c r="H1640">
        <v>22</v>
      </c>
      <c r="I1640">
        <v>24</v>
      </c>
    </row>
    <row r="1641" spans="1:9" x14ac:dyDescent="0.25">
      <c r="A1641" s="6">
        <v>44792</v>
      </c>
      <c r="B1641">
        <v>7234.41</v>
      </c>
      <c r="C1641" s="4">
        <v>59.000000000000007</v>
      </c>
      <c r="D1641" s="4">
        <v>72</v>
      </c>
      <c r="E1641" s="4">
        <v>97</v>
      </c>
      <c r="G1641" s="4">
        <v>14</v>
      </c>
      <c r="H1641">
        <v>28</v>
      </c>
      <c r="I1641">
        <v>28</v>
      </c>
    </row>
    <row r="1642" spans="1:9" x14ac:dyDescent="0.25">
      <c r="A1642" s="6">
        <v>44795</v>
      </c>
      <c r="B1642">
        <v>7288.58</v>
      </c>
      <c r="C1642" s="4">
        <v>52.333333333333329</v>
      </c>
      <c r="D1642" s="4">
        <v>126</v>
      </c>
      <c r="E1642" s="4">
        <v>37</v>
      </c>
      <c r="G1642" s="4">
        <v>7.6666666666666643</v>
      </c>
      <c r="H1642">
        <v>35</v>
      </c>
      <c r="I1642">
        <v>10</v>
      </c>
    </row>
    <row r="1643" spans="1:9" x14ac:dyDescent="0.25">
      <c r="A1643" s="6">
        <v>44796</v>
      </c>
      <c r="B1643">
        <v>7306.02</v>
      </c>
      <c r="C1643" s="4">
        <v>38</v>
      </c>
      <c r="D1643" s="4">
        <v>129</v>
      </c>
      <c r="E1643" s="4">
        <v>79</v>
      </c>
      <c r="G1643" s="4">
        <v>11.666666666666664</v>
      </c>
      <c r="H1643">
        <v>41</v>
      </c>
      <c r="I1643">
        <v>31</v>
      </c>
    </row>
    <row r="1644" spans="1:9" x14ac:dyDescent="0.25">
      <c r="A1644" s="6">
        <v>44797</v>
      </c>
      <c r="B1644">
        <v>7039.41</v>
      </c>
      <c r="C1644" s="4">
        <v>-39.000000000000014</v>
      </c>
      <c r="D1644" s="4">
        <v>22</v>
      </c>
      <c r="E1644" s="4">
        <v>278</v>
      </c>
      <c r="G1644" s="4">
        <v>-7.9999999999999964</v>
      </c>
      <c r="H1644">
        <v>4</v>
      </c>
      <c r="I1644">
        <v>81</v>
      </c>
    </row>
    <row r="1645" spans="1:9" x14ac:dyDescent="0.25">
      <c r="A1645" s="6">
        <v>44798</v>
      </c>
      <c r="B1645">
        <v>7016.31</v>
      </c>
      <c r="C1645" s="4">
        <v>-118.99999999999999</v>
      </c>
      <c r="D1645" s="4">
        <v>70</v>
      </c>
      <c r="E1645" s="4">
        <v>221</v>
      </c>
      <c r="G1645" s="4">
        <v>-9.6666666666666679</v>
      </c>
      <c r="H1645">
        <v>32</v>
      </c>
      <c r="I1645">
        <v>35</v>
      </c>
    </row>
    <row r="1646" spans="1:9" x14ac:dyDescent="0.25">
      <c r="A1646" s="6">
        <v>44799</v>
      </c>
      <c r="B1646">
        <v>6980.18</v>
      </c>
      <c r="C1646" s="4">
        <v>-191.66666666666669</v>
      </c>
      <c r="D1646" s="4">
        <v>51</v>
      </c>
      <c r="E1646" s="4">
        <v>219</v>
      </c>
      <c r="G1646" s="4">
        <v>-15.333333333333336</v>
      </c>
      <c r="H1646">
        <v>17</v>
      </c>
      <c r="I1646">
        <v>35</v>
      </c>
    </row>
    <row r="1647" spans="1:9" x14ac:dyDescent="0.25">
      <c r="A1647" s="6">
        <v>44802</v>
      </c>
      <c r="B1647">
        <v>7021.31</v>
      </c>
      <c r="C1647" s="4">
        <v>-125</v>
      </c>
      <c r="D1647" s="4">
        <v>95</v>
      </c>
      <c r="E1647" s="4">
        <v>151</v>
      </c>
      <c r="G1647" s="4">
        <v>-0.66666666666666785</v>
      </c>
      <c r="H1647">
        <v>22</v>
      </c>
      <c r="I1647">
        <v>50</v>
      </c>
    </row>
    <row r="1648" spans="1:9" x14ac:dyDescent="0.25">
      <c r="A1648" s="6">
        <v>44803</v>
      </c>
      <c r="B1648">
        <v>6976.72</v>
      </c>
      <c r="C1648" s="4">
        <v>-100.33333333333334</v>
      </c>
      <c r="D1648" s="4">
        <v>85</v>
      </c>
      <c r="E1648" s="4">
        <v>162</v>
      </c>
      <c r="G1648" s="4">
        <v>-10.333333333333332</v>
      </c>
      <c r="H1648">
        <v>38</v>
      </c>
      <c r="I1648">
        <v>60</v>
      </c>
    </row>
    <row r="1649" spans="1:9" x14ac:dyDescent="0.25">
      <c r="A1649" s="6">
        <v>44804</v>
      </c>
      <c r="B1649">
        <v>6750.74</v>
      </c>
      <c r="C1649" s="4">
        <v>-180</v>
      </c>
      <c r="D1649" s="4">
        <v>29</v>
      </c>
      <c r="E1649" s="4">
        <v>436</v>
      </c>
      <c r="G1649" s="4">
        <v>-15</v>
      </c>
      <c r="H1649">
        <v>24</v>
      </c>
      <c r="I1649">
        <v>46</v>
      </c>
    </row>
    <row r="1650" spans="1:9" x14ac:dyDescent="0.25">
      <c r="A1650" s="6">
        <v>44805</v>
      </c>
      <c r="B1650">
        <v>6717.1</v>
      </c>
      <c r="C1650" s="4">
        <v>-286</v>
      </c>
      <c r="D1650" s="4">
        <v>44</v>
      </c>
      <c r="E1650" s="4">
        <v>418</v>
      </c>
      <c r="G1650" s="4">
        <v>-27.333333333333332</v>
      </c>
      <c r="H1650">
        <v>25</v>
      </c>
      <c r="I1650">
        <v>80</v>
      </c>
    </row>
    <row r="1651" spans="1:9" x14ac:dyDescent="0.25">
      <c r="A1651" s="6">
        <v>44806</v>
      </c>
      <c r="B1651">
        <v>6776.83</v>
      </c>
      <c r="C1651" s="4">
        <v>-281.66666666666669</v>
      </c>
      <c r="D1651" s="4">
        <v>50</v>
      </c>
      <c r="E1651" s="4">
        <v>114</v>
      </c>
      <c r="G1651" s="4">
        <v>-44.666666666666657</v>
      </c>
      <c r="H1651">
        <v>10</v>
      </c>
      <c r="I1651">
        <v>67</v>
      </c>
    </row>
    <row r="1652" spans="1:9" x14ac:dyDescent="0.25">
      <c r="A1652" s="6">
        <v>44809</v>
      </c>
      <c r="B1652">
        <v>6791.09</v>
      </c>
      <c r="C1652" s="4">
        <v>-171.33333333333331</v>
      </c>
      <c r="D1652" s="4">
        <v>60</v>
      </c>
      <c r="E1652" s="4">
        <v>136</v>
      </c>
      <c r="G1652" s="4">
        <v>-51.333333333333329</v>
      </c>
      <c r="H1652">
        <v>40</v>
      </c>
      <c r="I1652">
        <v>82</v>
      </c>
    </row>
    <row r="1653" spans="1:9" x14ac:dyDescent="0.25">
      <c r="A1653" s="6">
        <v>44810</v>
      </c>
      <c r="B1653">
        <v>6919.65</v>
      </c>
      <c r="C1653" s="4">
        <v>-28.666666666666671</v>
      </c>
      <c r="D1653" s="4">
        <v>86</v>
      </c>
      <c r="E1653" s="4">
        <v>32</v>
      </c>
      <c r="G1653" s="4">
        <v>-41.666666666666671</v>
      </c>
      <c r="H1653">
        <v>23</v>
      </c>
      <c r="I1653">
        <v>49</v>
      </c>
    </row>
    <row r="1654" spans="1:9" x14ac:dyDescent="0.25">
      <c r="A1654" s="6">
        <v>44811</v>
      </c>
      <c r="B1654">
        <v>6963.52</v>
      </c>
      <c r="C1654" s="4">
        <v>-6.3333333333333428</v>
      </c>
      <c r="D1654" s="4">
        <v>71</v>
      </c>
      <c r="E1654" s="4">
        <v>68</v>
      </c>
      <c r="G1654" s="4">
        <v>-27.999999999999996</v>
      </c>
      <c r="H1654">
        <v>20</v>
      </c>
      <c r="I1654">
        <v>36</v>
      </c>
    </row>
    <row r="1655" spans="1:9" x14ac:dyDescent="0.25">
      <c r="A1655" s="6">
        <v>44812</v>
      </c>
      <c r="B1655">
        <v>6897.1</v>
      </c>
      <c r="C1655" s="4">
        <v>-15.666666666666657</v>
      </c>
      <c r="D1655" s="4">
        <v>49</v>
      </c>
      <c r="E1655" s="4">
        <v>153</v>
      </c>
      <c r="G1655" s="4">
        <v>-20.333333333333332</v>
      </c>
      <c r="H1655">
        <v>30</v>
      </c>
      <c r="I1655">
        <v>49</v>
      </c>
    </row>
    <row r="1656" spans="1:9" x14ac:dyDescent="0.25">
      <c r="A1656" s="6">
        <v>44813</v>
      </c>
      <c r="B1656">
        <v>6913.58</v>
      </c>
      <c r="C1656" s="4">
        <v>-27</v>
      </c>
      <c r="D1656" s="4">
        <v>72</v>
      </c>
      <c r="E1656" s="4">
        <v>52</v>
      </c>
      <c r="G1656" s="4">
        <v>9</v>
      </c>
      <c r="H1656">
        <v>70</v>
      </c>
      <c r="I1656">
        <v>8</v>
      </c>
    </row>
    <row r="1657" spans="1:9" x14ac:dyDescent="0.25">
      <c r="A1657" s="6">
        <v>44817</v>
      </c>
      <c r="B1657">
        <v>6904.08</v>
      </c>
      <c r="C1657" s="4">
        <v>-30.666666666666671</v>
      </c>
      <c r="D1657" s="4">
        <v>56</v>
      </c>
      <c r="E1657" s="4">
        <v>64</v>
      </c>
      <c r="G1657" s="4">
        <v>29</v>
      </c>
      <c r="H1657">
        <v>56</v>
      </c>
      <c r="I1657">
        <v>12</v>
      </c>
    </row>
    <row r="1658" spans="1:9" x14ac:dyDescent="0.25">
      <c r="A1658" s="6">
        <v>44818</v>
      </c>
      <c r="B1658">
        <v>6829.56</v>
      </c>
      <c r="C1658" s="4">
        <v>-49.666666666666664</v>
      </c>
      <c r="D1658" s="4">
        <v>42</v>
      </c>
      <c r="E1658" s="4">
        <v>203</v>
      </c>
      <c r="G1658" s="4">
        <v>26.999999999999996</v>
      </c>
      <c r="H1658">
        <v>17</v>
      </c>
      <c r="I1658">
        <v>42</v>
      </c>
    </row>
    <row r="1659" spans="1:9" x14ac:dyDescent="0.25">
      <c r="A1659" s="6">
        <v>44819</v>
      </c>
      <c r="B1659">
        <v>6619.19</v>
      </c>
      <c r="C1659" s="4">
        <v>-209</v>
      </c>
      <c r="D1659" s="4">
        <v>24</v>
      </c>
      <c r="E1659" s="4">
        <v>482</v>
      </c>
      <c r="G1659" s="4">
        <v>-11.666666666666664</v>
      </c>
      <c r="H1659">
        <v>33</v>
      </c>
      <c r="I1659">
        <v>87</v>
      </c>
    </row>
    <row r="1660" spans="1:9" x14ac:dyDescent="0.25">
      <c r="A1660" s="6">
        <v>44820</v>
      </c>
      <c r="B1660">
        <v>6481.24</v>
      </c>
      <c r="C1660" s="4">
        <v>-409.66666666666669</v>
      </c>
      <c r="D1660" s="4">
        <v>16</v>
      </c>
      <c r="E1660" s="4">
        <v>626</v>
      </c>
      <c r="G1660" s="4">
        <v>-71.333333333333329</v>
      </c>
      <c r="H1660">
        <v>4</v>
      </c>
      <c r="I1660">
        <v>139</v>
      </c>
    </row>
    <row r="1661" spans="1:9" x14ac:dyDescent="0.25">
      <c r="A1661" s="6">
        <v>44823</v>
      </c>
      <c r="B1661">
        <v>6399.8</v>
      </c>
      <c r="C1661" s="4">
        <v>-558.33333333333326</v>
      </c>
      <c r="D1661" s="4">
        <v>9</v>
      </c>
      <c r="E1661" s="4">
        <v>616</v>
      </c>
      <c r="G1661" s="4">
        <v>-100</v>
      </c>
      <c r="H1661">
        <v>5</v>
      </c>
      <c r="I1661">
        <v>116</v>
      </c>
    </row>
    <row r="1662" spans="1:9" x14ac:dyDescent="0.25">
      <c r="A1662" s="6">
        <v>44824</v>
      </c>
      <c r="B1662">
        <v>6482.13</v>
      </c>
      <c r="C1662" s="4">
        <v>-442.66666666666669</v>
      </c>
      <c r="D1662" s="4">
        <v>11</v>
      </c>
      <c r="E1662" s="4">
        <v>122</v>
      </c>
      <c r="G1662" s="4">
        <v>-100</v>
      </c>
      <c r="H1662">
        <v>5</v>
      </c>
      <c r="I1662">
        <v>59</v>
      </c>
    </row>
    <row r="1663" spans="1:9" x14ac:dyDescent="0.25">
      <c r="A1663" s="6">
        <v>44825</v>
      </c>
      <c r="B1663">
        <v>6480.6</v>
      </c>
      <c r="C1663" s="4">
        <v>-275</v>
      </c>
      <c r="D1663" s="4">
        <v>13</v>
      </c>
      <c r="E1663" s="4">
        <v>120</v>
      </c>
      <c r="G1663" s="4">
        <v>-78.666666666666671</v>
      </c>
      <c r="H1663">
        <v>5</v>
      </c>
      <c r="I1663">
        <v>76</v>
      </c>
    </row>
    <row r="1664" spans="1:9" x14ac:dyDescent="0.25">
      <c r="A1664" s="6">
        <v>44826</v>
      </c>
      <c r="B1664">
        <v>6487.27</v>
      </c>
      <c r="C1664" s="4">
        <v>-132.66666666666669</v>
      </c>
      <c r="D1664" s="4">
        <v>20</v>
      </c>
      <c r="E1664" s="4">
        <v>200</v>
      </c>
      <c r="G1664" s="4">
        <v>-79</v>
      </c>
      <c r="H1664">
        <v>5</v>
      </c>
      <c r="I1664">
        <v>117</v>
      </c>
    </row>
    <row r="1665" spans="1:9" x14ac:dyDescent="0.25">
      <c r="A1665" s="6">
        <v>44827</v>
      </c>
      <c r="B1665">
        <v>6363.68</v>
      </c>
      <c r="C1665" s="4">
        <v>-256.33333333333337</v>
      </c>
      <c r="D1665" s="4">
        <v>10</v>
      </c>
      <c r="E1665" s="4">
        <v>492</v>
      </c>
      <c r="G1665" s="4">
        <v>-99</v>
      </c>
      <c r="H1665">
        <v>12</v>
      </c>
      <c r="I1665">
        <v>126</v>
      </c>
    </row>
    <row r="1666" spans="1:9" x14ac:dyDescent="0.25">
      <c r="A1666" s="6">
        <v>44830</v>
      </c>
      <c r="B1666">
        <v>6283.59</v>
      </c>
      <c r="C1666" s="4">
        <v>-423</v>
      </c>
      <c r="D1666" s="4">
        <v>9</v>
      </c>
      <c r="E1666" s="4">
        <v>616</v>
      </c>
      <c r="G1666" s="4">
        <v>-123.99999999999999</v>
      </c>
      <c r="H1666">
        <v>3</v>
      </c>
      <c r="I1666">
        <v>149</v>
      </c>
    </row>
    <row r="1667" spans="1:9" x14ac:dyDescent="0.25">
      <c r="A1667" s="6">
        <v>44831</v>
      </c>
      <c r="B1667">
        <v>6409.78</v>
      </c>
      <c r="C1667" s="4">
        <v>-364.66666666666663</v>
      </c>
      <c r="D1667" s="4">
        <v>28</v>
      </c>
      <c r="E1667" s="4">
        <v>33</v>
      </c>
      <c r="G1667" s="4">
        <v>-88.333333333333329</v>
      </c>
      <c r="H1667">
        <v>12</v>
      </c>
      <c r="I1667">
        <v>17</v>
      </c>
    </row>
    <row r="1668" spans="1:9" x14ac:dyDescent="0.25">
      <c r="A1668" s="6">
        <v>44832</v>
      </c>
      <c r="B1668">
        <v>6211.11</v>
      </c>
      <c r="C1668" s="4">
        <v>-360.33333333333331</v>
      </c>
      <c r="D1668" s="4">
        <v>14</v>
      </c>
      <c r="E1668" s="4">
        <v>483</v>
      </c>
      <c r="G1668" s="4">
        <v>-88</v>
      </c>
      <c r="H1668">
        <v>2</v>
      </c>
      <c r="I1668">
        <v>115</v>
      </c>
    </row>
    <row r="1669" spans="1:9" x14ac:dyDescent="0.25">
      <c r="A1669" s="6">
        <v>44833</v>
      </c>
      <c r="B1669">
        <v>6228.78</v>
      </c>
      <c r="C1669" s="4">
        <v>-287</v>
      </c>
      <c r="D1669" s="4">
        <v>26</v>
      </c>
      <c r="E1669" s="4">
        <v>413</v>
      </c>
      <c r="G1669" s="4">
        <v>-74.666666666666671</v>
      </c>
      <c r="H1669">
        <v>5</v>
      </c>
      <c r="I1669">
        <v>111</v>
      </c>
    </row>
    <row r="1670" spans="1:9" x14ac:dyDescent="0.25">
      <c r="A1670" s="6">
        <v>44834</v>
      </c>
      <c r="B1670">
        <v>6124.86</v>
      </c>
      <c r="C1670" s="4">
        <v>-455.66666666666669</v>
      </c>
      <c r="D1670" s="4">
        <v>12</v>
      </c>
      <c r="E1670" s="4">
        <v>523</v>
      </c>
      <c r="G1670" s="4">
        <v>-104.66666666666667</v>
      </c>
      <c r="H1670">
        <v>2</v>
      </c>
      <c r="I1670">
        <v>97</v>
      </c>
    </row>
    <row r="1671" spans="1:9" x14ac:dyDescent="0.25">
      <c r="A1671" s="6">
        <v>44844</v>
      </c>
      <c r="B1671">
        <v>5984.5</v>
      </c>
      <c r="C1671" s="4">
        <v>-511.99999999999994</v>
      </c>
      <c r="D1671" s="4">
        <v>12</v>
      </c>
      <c r="E1671" s="4">
        <v>650</v>
      </c>
      <c r="G1671" s="4">
        <v>-117</v>
      </c>
      <c r="H1671">
        <v>2</v>
      </c>
      <c r="I1671">
        <v>152</v>
      </c>
    </row>
    <row r="1672" spans="1:9" x14ac:dyDescent="0.25">
      <c r="A1672" s="6">
        <v>44845</v>
      </c>
      <c r="B1672">
        <v>6017.72</v>
      </c>
      <c r="C1672" s="4">
        <v>-471</v>
      </c>
      <c r="D1672" s="4">
        <v>14</v>
      </c>
      <c r="E1672" s="4">
        <v>278</v>
      </c>
      <c r="G1672" s="4">
        <v>-110</v>
      </c>
      <c r="H1672">
        <v>3</v>
      </c>
      <c r="I1672">
        <v>88</v>
      </c>
    </row>
    <row r="1673" spans="1:9" x14ac:dyDescent="0.25">
      <c r="A1673" s="6">
        <v>44846</v>
      </c>
      <c r="B1673">
        <v>6192.65</v>
      </c>
      <c r="C1673" s="4">
        <v>-295.66666666666669</v>
      </c>
      <c r="D1673" s="4">
        <v>38</v>
      </c>
      <c r="E1673" s="4">
        <v>23</v>
      </c>
      <c r="G1673" s="4">
        <v>-79.666666666666671</v>
      </c>
      <c r="H1673">
        <v>11</v>
      </c>
      <c r="I1673">
        <v>15</v>
      </c>
    </row>
    <row r="1674" spans="1:9" x14ac:dyDescent="0.25">
      <c r="A1674" s="6">
        <v>44847</v>
      </c>
      <c r="B1674">
        <v>6252.22</v>
      </c>
      <c r="C1674" s="4">
        <v>-79.333333333333343</v>
      </c>
      <c r="D1674" s="4">
        <v>54</v>
      </c>
      <c r="E1674" s="4">
        <v>43</v>
      </c>
      <c r="G1674" s="4">
        <v>-40.333333333333329</v>
      </c>
      <c r="H1674">
        <v>8</v>
      </c>
      <c r="I1674">
        <v>40</v>
      </c>
    </row>
    <row r="1675" spans="1:9" x14ac:dyDescent="0.25">
      <c r="A1675" s="6">
        <v>44848</v>
      </c>
      <c r="B1675">
        <v>6406.46</v>
      </c>
      <c r="C1675" s="4">
        <v>41</v>
      </c>
      <c r="D1675" s="4">
        <v>102</v>
      </c>
      <c r="E1675" s="4">
        <v>5</v>
      </c>
      <c r="G1675" s="4">
        <v>-8.3333333333333339</v>
      </c>
      <c r="H1675">
        <v>19</v>
      </c>
      <c r="I1675">
        <v>8</v>
      </c>
    </row>
    <row r="1676" spans="1:9" x14ac:dyDescent="0.25">
      <c r="A1676" s="6">
        <v>44851</v>
      </c>
      <c r="B1676">
        <v>6472.45</v>
      </c>
      <c r="C1676" s="4">
        <v>78.666666666666671</v>
      </c>
      <c r="D1676" s="4">
        <v>137</v>
      </c>
      <c r="E1676" s="4">
        <v>9</v>
      </c>
      <c r="G1676" s="4">
        <v>-4.3333333333333321</v>
      </c>
      <c r="H1676">
        <v>23</v>
      </c>
      <c r="I1676">
        <v>15</v>
      </c>
    </row>
    <row r="1677" spans="1:9" x14ac:dyDescent="0.25">
      <c r="A1677" s="6">
        <v>44852</v>
      </c>
      <c r="B1677">
        <v>6508.5</v>
      </c>
      <c r="C1677" s="4">
        <v>124.33333333333333</v>
      </c>
      <c r="D1677" s="4">
        <v>154</v>
      </c>
      <c r="E1677" s="4">
        <v>6</v>
      </c>
      <c r="G1677" s="4">
        <v>8.6666666666666679</v>
      </c>
      <c r="H1677">
        <v>26</v>
      </c>
      <c r="I1677">
        <v>19</v>
      </c>
    </row>
    <row r="1678" spans="1:9" x14ac:dyDescent="0.25">
      <c r="A1678" s="6">
        <v>44853</v>
      </c>
      <c r="B1678">
        <v>6461.15</v>
      </c>
      <c r="C1678" s="4">
        <v>110.66666666666666</v>
      </c>
      <c r="D1678" s="4">
        <v>82</v>
      </c>
      <c r="E1678" s="4">
        <v>26</v>
      </c>
      <c r="G1678" s="4">
        <v>-7.3333333333333321</v>
      </c>
      <c r="H1678">
        <v>7</v>
      </c>
      <c r="I1678">
        <v>44</v>
      </c>
    </row>
    <row r="1679" spans="1:9" x14ac:dyDescent="0.25">
      <c r="A1679" s="6">
        <v>44854</v>
      </c>
      <c r="B1679">
        <v>6429.7</v>
      </c>
      <c r="C1679" s="4">
        <v>75.333333333333343</v>
      </c>
      <c r="D1679" s="4">
        <v>78</v>
      </c>
      <c r="E1679" s="4">
        <v>56</v>
      </c>
      <c r="G1679" s="4">
        <v>-24.666666666666664</v>
      </c>
      <c r="H1679">
        <v>6</v>
      </c>
      <c r="I1679">
        <v>50</v>
      </c>
    </row>
    <row r="1680" spans="1:9" x14ac:dyDescent="0.25">
      <c r="A1680" s="6">
        <v>44855</v>
      </c>
      <c r="B1680">
        <v>6432.33</v>
      </c>
      <c r="C1680" s="4">
        <v>40.333333333333329</v>
      </c>
      <c r="D1680" s="4">
        <v>114</v>
      </c>
      <c r="E1680" s="4">
        <v>71</v>
      </c>
      <c r="G1680" s="4">
        <v>-37.666666666666671</v>
      </c>
      <c r="H1680">
        <v>16</v>
      </c>
      <c r="I1680">
        <v>48</v>
      </c>
    </row>
    <row r="1681" spans="1:9" x14ac:dyDescent="0.25">
      <c r="A1681" s="6">
        <v>44858</v>
      </c>
      <c r="B1681">
        <v>6378.43</v>
      </c>
      <c r="C1681" s="4">
        <v>-2.3333333333333428</v>
      </c>
      <c r="D1681" s="4">
        <v>73</v>
      </c>
      <c r="E1681" s="4">
        <v>145</v>
      </c>
      <c r="G1681" s="4">
        <v>-59.666666666666671</v>
      </c>
      <c r="H1681">
        <v>14</v>
      </c>
      <c r="I1681">
        <v>117</v>
      </c>
    </row>
    <row r="1682" spans="1:9" x14ac:dyDescent="0.25">
      <c r="A1682" s="6">
        <v>44859</v>
      </c>
      <c r="B1682">
        <v>6355.78</v>
      </c>
      <c r="C1682" s="4">
        <v>-34.333333333333329</v>
      </c>
      <c r="D1682" s="4">
        <v>70</v>
      </c>
      <c r="E1682" s="4">
        <v>144</v>
      </c>
      <c r="G1682" s="4">
        <v>-67.333333333333329</v>
      </c>
      <c r="H1682">
        <v>12</v>
      </c>
      <c r="I1682">
        <v>79</v>
      </c>
    </row>
    <row r="1683" spans="1:9" x14ac:dyDescent="0.25">
      <c r="A1683" s="6">
        <v>44860</v>
      </c>
      <c r="B1683">
        <v>6491.69</v>
      </c>
      <c r="C1683" s="4">
        <v>11.333333333333329</v>
      </c>
      <c r="D1683" s="4">
        <v>215</v>
      </c>
      <c r="E1683" s="4">
        <v>35</v>
      </c>
      <c r="G1683" s="4">
        <v>-63.666666666666671</v>
      </c>
      <c r="H1683">
        <v>29</v>
      </c>
      <c r="I1683">
        <v>50</v>
      </c>
    </row>
    <row r="1684" spans="1:9" x14ac:dyDescent="0.25">
      <c r="A1684" s="6">
        <v>44861</v>
      </c>
      <c r="B1684">
        <v>6461.61</v>
      </c>
      <c r="C1684" s="4">
        <v>73.333333333333343</v>
      </c>
      <c r="D1684" s="4">
        <v>181</v>
      </c>
      <c r="E1684" s="4">
        <v>67</v>
      </c>
      <c r="G1684" s="4">
        <v>-34</v>
      </c>
      <c r="H1684">
        <v>34</v>
      </c>
      <c r="I1684">
        <v>48</v>
      </c>
    </row>
    <row r="1685" spans="1:9" x14ac:dyDescent="0.25">
      <c r="A1685" s="6">
        <v>44862</v>
      </c>
      <c r="B1685">
        <v>6239.93</v>
      </c>
      <c r="C1685" s="4">
        <v>21.000000000000014</v>
      </c>
      <c r="D1685" s="4">
        <v>34</v>
      </c>
      <c r="E1685" s="4">
        <v>265</v>
      </c>
      <c r="G1685" s="4">
        <v>-45.333333333333329</v>
      </c>
      <c r="H1685">
        <v>14</v>
      </c>
      <c r="I1685">
        <v>115</v>
      </c>
    </row>
    <row r="1686" spans="1:9" x14ac:dyDescent="0.25">
      <c r="A1686" s="6">
        <v>44865</v>
      </c>
      <c r="B1686">
        <v>6292.62</v>
      </c>
      <c r="C1686" s="4">
        <v>-59.999999999999986</v>
      </c>
      <c r="D1686" s="4">
        <v>117</v>
      </c>
      <c r="E1686" s="4">
        <v>180</v>
      </c>
      <c r="G1686" s="4">
        <v>-73</v>
      </c>
      <c r="H1686">
        <v>25</v>
      </c>
      <c r="I1686">
        <v>129</v>
      </c>
    </row>
    <row r="1687" spans="1:9" x14ac:dyDescent="0.25">
      <c r="A1687" s="6">
        <v>44866</v>
      </c>
      <c r="B1687">
        <v>6439.82</v>
      </c>
      <c r="C1687" s="4">
        <v>-35.999999999999986</v>
      </c>
      <c r="D1687" s="4">
        <v>199</v>
      </c>
      <c r="E1687" s="4">
        <v>13</v>
      </c>
      <c r="G1687" s="4">
        <v>-57.333333333333329</v>
      </c>
      <c r="H1687">
        <v>44</v>
      </c>
      <c r="I1687">
        <v>11</v>
      </c>
    </row>
    <row r="1688" spans="1:9" x14ac:dyDescent="0.25">
      <c r="A1688" s="6">
        <v>44867</v>
      </c>
      <c r="B1688">
        <v>6524.51</v>
      </c>
      <c r="C1688" s="4">
        <v>134.66666666666669</v>
      </c>
      <c r="D1688" s="4">
        <v>285</v>
      </c>
      <c r="E1688" s="4">
        <v>4</v>
      </c>
      <c r="G1688" s="4">
        <v>-4.3333333333333357</v>
      </c>
      <c r="H1688">
        <v>66</v>
      </c>
      <c r="I1688">
        <v>8</v>
      </c>
    </row>
    <row r="1689" spans="1:9" x14ac:dyDescent="0.25">
      <c r="A1689" s="6">
        <v>44868</v>
      </c>
      <c r="B1689">
        <v>6566.84</v>
      </c>
      <c r="C1689" s="4">
        <v>227.66666666666666</v>
      </c>
      <c r="D1689" s="4">
        <v>226</v>
      </c>
      <c r="E1689" s="4">
        <v>10</v>
      </c>
      <c r="G1689" s="4">
        <v>37.333333333333336</v>
      </c>
      <c r="H1689">
        <v>37</v>
      </c>
      <c r="I1689">
        <v>16</v>
      </c>
    </row>
    <row r="1690" spans="1:9" x14ac:dyDescent="0.25">
      <c r="A1690" s="6">
        <v>44869</v>
      </c>
      <c r="B1690">
        <v>6709.64</v>
      </c>
      <c r="C1690" s="4">
        <v>283.33333333333331</v>
      </c>
      <c r="D1690" s="4">
        <v>354</v>
      </c>
      <c r="E1690" s="4">
        <v>1</v>
      </c>
      <c r="G1690" s="4">
        <v>59</v>
      </c>
      <c r="H1690">
        <v>98</v>
      </c>
      <c r="I1690">
        <v>0</v>
      </c>
    </row>
    <row r="1691" spans="1:9" x14ac:dyDescent="0.25">
      <c r="A1691" s="6">
        <v>44872</v>
      </c>
      <c r="B1691">
        <v>6713.64</v>
      </c>
      <c r="C1691" s="4">
        <v>271</v>
      </c>
      <c r="D1691" s="4">
        <v>247</v>
      </c>
      <c r="E1691" s="4">
        <v>3</v>
      </c>
      <c r="G1691" s="4">
        <v>59.666666666666664</v>
      </c>
      <c r="H1691">
        <v>61</v>
      </c>
      <c r="I1691">
        <v>1</v>
      </c>
    </row>
    <row r="1692" spans="1:9" x14ac:dyDescent="0.25">
      <c r="A1692" s="6">
        <v>44873</v>
      </c>
      <c r="B1692">
        <v>6694.96</v>
      </c>
      <c r="C1692" s="4">
        <v>249.66666666666666</v>
      </c>
      <c r="D1692" s="4">
        <v>154</v>
      </c>
      <c r="E1692" s="4">
        <v>2</v>
      </c>
      <c r="G1692" s="4">
        <v>61.333333333333336</v>
      </c>
      <c r="H1692">
        <v>28</v>
      </c>
      <c r="I1692">
        <v>2</v>
      </c>
    </row>
    <row r="1693" spans="1:9" x14ac:dyDescent="0.25">
      <c r="A1693" s="6">
        <v>44874</v>
      </c>
      <c r="B1693">
        <v>6676.01</v>
      </c>
      <c r="C1693" s="4">
        <v>179.33333333333334</v>
      </c>
      <c r="D1693" s="4">
        <v>149</v>
      </c>
      <c r="E1693" s="4">
        <v>7</v>
      </c>
      <c r="G1693" s="4">
        <v>32</v>
      </c>
      <c r="H1693">
        <v>14</v>
      </c>
      <c r="I1693">
        <v>4</v>
      </c>
    </row>
    <row r="1694" spans="1:9" x14ac:dyDescent="0.25">
      <c r="A1694" s="6">
        <v>44875</v>
      </c>
      <c r="B1694">
        <v>6603.31</v>
      </c>
      <c r="C1694" s="4">
        <v>135</v>
      </c>
      <c r="D1694" s="4">
        <v>134</v>
      </c>
      <c r="E1694" s="4">
        <v>23</v>
      </c>
      <c r="G1694" s="4">
        <v>11</v>
      </c>
      <c r="H1694">
        <v>7</v>
      </c>
      <c r="I1694">
        <v>10</v>
      </c>
    </row>
    <row r="1695" spans="1:9" x14ac:dyDescent="0.25">
      <c r="A1695" s="6">
        <v>44876</v>
      </c>
      <c r="B1695">
        <v>6643.48</v>
      </c>
      <c r="C1695" s="4">
        <v>127.66666666666667</v>
      </c>
      <c r="D1695" s="4">
        <v>153</v>
      </c>
      <c r="E1695" s="4">
        <v>23</v>
      </c>
      <c r="G1695" s="4">
        <v>23</v>
      </c>
      <c r="H1695">
        <v>67</v>
      </c>
      <c r="I1695">
        <v>5</v>
      </c>
    </row>
    <row r="1696" spans="1:9" x14ac:dyDescent="0.25">
      <c r="A1696" s="6">
        <v>44879</v>
      </c>
      <c r="B1696">
        <v>6599.67</v>
      </c>
      <c r="C1696" s="4">
        <v>123.66666666666666</v>
      </c>
      <c r="D1696" s="4">
        <v>168</v>
      </c>
      <c r="E1696" s="4">
        <v>38</v>
      </c>
      <c r="G1696" s="4">
        <v>43.333333333333329</v>
      </c>
      <c r="H1696">
        <v>78</v>
      </c>
      <c r="I1696">
        <v>7</v>
      </c>
    </row>
    <row r="1697" spans="1:9" x14ac:dyDescent="0.25">
      <c r="A1697" s="6">
        <v>44880</v>
      </c>
      <c r="B1697">
        <v>6752.51</v>
      </c>
      <c r="C1697" s="4">
        <v>188</v>
      </c>
      <c r="D1697" s="4">
        <v>309</v>
      </c>
      <c r="E1697" s="4">
        <v>5</v>
      </c>
      <c r="G1697" s="4">
        <v>86.333333333333329</v>
      </c>
      <c r="H1697">
        <v>126</v>
      </c>
      <c r="I1697">
        <v>0</v>
      </c>
    </row>
    <row r="1698" spans="1:9" x14ac:dyDescent="0.25">
      <c r="A1698" s="6">
        <v>44881</v>
      </c>
      <c r="B1698">
        <v>6702.04</v>
      </c>
      <c r="C1698" s="4">
        <v>197.66666666666669</v>
      </c>
      <c r="D1698" s="4">
        <v>184</v>
      </c>
      <c r="E1698" s="4">
        <v>25</v>
      </c>
      <c r="G1698" s="4">
        <v>77.666666666666671</v>
      </c>
      <c r="H1698">
        <v>42</v>
      </c>
      <c r="I1698">
        <v>6</v>
      </c>
    </row>
    <row r="1699" spans="1:9" x14ac:dyDescent="0.25">
      <c r="A1699" s="6">
        <v>44882</v>
      </c>
      <c r="B1699">
        <v>6714.5</v>
      </c>
      <c r="C1699" s="4">
        <v>220.33333333333334</v>
      </c>
      <c r="D1699" s="4">
        <v>230</v>
      </c>
      <c r="E1699" s="4">
        <v>32</v>
      </c>
      <c r="G1699" s="4">
        <v>67.333333333333329</v>
      </c>
      <c r="H1699">
        <v>48</v>
      </c>
      <c r="I1699">
        <v>8</v>
      </c>
    </row>
    <row r="1700" spans="1:9" x14ac:dyDescent="0.25">
      <c r="A1700" s="6">
        <v>44883</v>
      </c>
      <c r="B1700">
        <v>6658.4</v>
      </c>
      <c r="C1700" s="4">
        <v>145.33333333333334</v>
      </c>
      <c r="D1700" s="4">
        <v>117</v>
      </c>
      <c r="E1700" s="4">
        <v>38</v>
      </c>
      <c r="G1700" s="4">
        <v>28.666666666666671</v>
      </c>
      <c r="H1700">
        <v>22</v>
      </c>
      <c r="I1700">
        <v>12</v>
      </c>
    </row>
    <row r="1701" spans="1:9" x14ac:dyDescent="0.25">
      <c r="A1701" s="6">
        <v>44886</v>
      </c>
      <c r="B1701">
        <v>6689.33</v>
      </c>
      <c r="C1701" s="4">
        <v>124.66666666666667</v>
      </c>
      <c r="D1701" s="4">
        <v>112</v>
      </c>
      <c r="E1701" s="4">
        <v>15</v>
      </c>
      <c r="G1701" s="4">
        <v>18.666666666666664</v>
      </c>
      <c r="H1701">
        <v>15</v>
      </c>
      <c r="I1701">
        <v>9</v>
      </c>
    </row>
    <row r="1702" spans="1:9" x14ac:dyDescent="0.25">
      <c r="A1702" s="6">
        <v>44887</v>
      </c>
      <c r="B1702">
        <v>6583.23</v>
      </c>
      <c r="C1702" s="4">
        <v>50.666666666666664</v>
      </c>
      <c r="D1702" s="4">
        <v>42</v>
      </c>
      <c r="E1702" s="4">
        <v>66</v>
      </c>
      <c r="G1702" s="4">
        <v>8.6666666666666661</v>
      </c>
      <c r="H1702">
        <v>33</v>
      </c>
      <c r="I1702">
        <v>23</v>
      </c>
    </row>
    <row r="1703" spans="1:9" x14ac:dyDescent="0.25">
      <c r="A1703" s="6">
        <v>44888</v>
      </c>
      <c r="B1703">
        <v>6567.99</v>
      </c>
      <c r="C1703" s="4">
        <v>22.666666666666664</v>
      </c>
      <c r="D1703" s="4">
        <v>71</v>
      </c>
      <c r="E1703" s="4">
        <v>76</v>
      </c>
      <c r="G1703" s="4">
        <v>10.666666666666664</v>
      </c>
      <c r="H1703">
        <v>37</v>
      </c>
      <c r="I1703">
        <v>21</v>
      </c>
    </row>
    <row r="1704" spans="1:9" x14ac:dyDescent="0.25">
      <c r="A1704" s="6">
        <v>44889</v>
      </c>
      <c r="B1704">
        <v>6586.86</v>
      </c>
      <c r="C1704" s="4">
        <v>-9.3333333333333286</v>
      </c>
      <c r="D1704" s="4">
        <v>55</v>
      </c>
      <c r="E1704" s="4">
        <v>54</v>
      </c>
      <c r="G1704" s="4">
        <v>7.6666666666666643</v>
      </c>
      <c r="H1704">
        <v>15</v>
      </c>
      <c r="I1704">
        <v>18</v>
      </c>
    </row>
    <row r="1705" spans="1:9" x14ac:dyDescent="0.25">
      <c r="A1705" s="6">
        <v>44890</v>
      </c>
      <c r="B1705">
        <v>6512.16</v>
      </c>
      <c r="C1705" s="4">
        <v>-43</v>
      </c>
      <c r="D1705" s="4">
        <v>71</v>
      </c>
      <c r="E1705" s="4">
        <v>196</v>
      </c>
      <c r="G1705" s="4">
        <v>16</v>
      </c>
      <c r="H1705">
        <v>68</v>
      </c>
      <c r="I1705">
        <v>33</v>
      </c>
    </row>
    <row r="1706" spans="1:9" x14ac:dyDescent="0.25">
      <c r="A1706" s="6">
        <v>44893</v>
      </c>
      <c r="B1706">
        <v>6492.71</v>
      </c>
      <c r="C1706" s="4">
        <v>-111.66666666666669</v>
      </c>
      <c r="D1706" s="4">
        <v>65</v>
      </c>
      <c r="E1706" s="4">
        <v>276</v>
      </c>
      <c r="G1706" s="4">
        <v>13.333333333333332</v>
      </c>
      <c r="H1706">
        <v>13</v>
      </c>
      <c r="I1706">
        <v>5</v>
      </c>
    </row>
    <row r="1707" spans="1:9" x14ac:dyDescent="0.25">
      <c r="A1707" s="6">
        <v>44894</v>
      </c>
      <c r="B1707">
        <v>6594.32</v>
      </c>
      <c r="C1707" s="4">
        <v>-77.333333333333329</v>
      </c>
      <c r="D1707" s="4">
        <v>147</v>
      </c>
      <c r="E1707" s="4">
        <v>43</v>
      </c>
      <c r="G1707" s="4">
        <v>37</v>
      </c>
      <c r="H1707">
        <v>80</v>
      </c>
      <c r="I1707">
        <v>12</v>
      </c>
    </row>
    <row r="1708" spans="1:9" x14ac:dyDescent="0.25">
      <c r="A1708" s="6">
        <v>44895</v>
      </c>
      <c r="B1708">
        <v>6590.31</v>
      </c>
      <c r="C1708" s="4">
        <v>-27.666666666666671</v>
      </c>
      <c r="D1708" s="4">
        <v>93</v>
      </c>
      <c r="E1708" s="4">
        <v>69</v>
      </c>
      <c r="G1708" s="4">
        <v>35.333333333333336</v>
      </c>
      <c r="H1708">
        <v>45</v>
      </c>
      <c r="I1708">
        <v>15</v>
      </c>
    </row>
    <row r="1709" spans="1:9" x14ac:dyDescent="0.25">
      <c r="A1709" s="6">
        <v>44896</v>
      </c>
      <c r="B1709">
        <v>6658.43</v>
      </c>
      <c r="C1709" s="4">
        <v>76.333333333333329</v>
      </c>
      <c r="D1709" s="4">
        <v>121</v>
      </c>
      <c r="E1709" s="4">
        <v>20</v>
      </c>
      <c r="G1709" s="4">
        <v>50.333333333333329</v>
      </c>
      <c r="H1709">
        <v>57</v>
      </c>
      <c r="I1709">
        <v>4</v>
      </c>
    </row>
    <row r="1710" spans="1:9" x14ac:dyDescent="0.25">
      <c r="A1710" s="6">
        <v>44897</v>
      </c>
      <c r="B1710">
        <v>6680.54</v>
      </c>
      <c r="C1710" s="4">
        <v>74.333333333333343</v>
      </c>
      <c r="D1710" s="4">
        <v>127</v>
      </c>
      <c r="E1710" s="4">
        <v>29</v>
      </c>
      <c r="G1710" s="4">
        <v>31</v>
      </c>
      <c r="H1710">
        <v>19</v>
      </c>
      <c r="I1710">
        <v>9</v>
      </c>
    </row>
    <row r="1711" spans="1:9" x14ac:dyDescent="0.25">
      <c r="A1711" s="6">
        <v>44900</v>
      </c>
      <c r="B1711">
        <v>6714.37</v>
      </c>
      <c r="C1711" s="4">
        <v>135.33333333333331</v>
      </c>
      <c r="D1711" s="4">
        <v>261</v>
      </c>
      <c r="E1711" s="4">
        <v>54</v>
      </c>
      <c r="G1711" s="4">
        <v>60.666666666666664</v>
      </c>
      <c r="H1711">
        <v>132</v>
      </c>
      <c r="I1711">
        <v>13</v>
      </c>
    </row>
    <row r="1712" spans="1:9" x14ac:dyDescent="0.25">
      <c r="A1712" s="6">
        <v>44901</v>
      </c>
      <c r="B1712">
        <v>6703.55</v>
      </c>
      <c r="C1712" s="4">
        <v>127.33333333333334</v>
      </c>
      <c r="D1712" s="4">
        <v>140</v>
      </c>
      <c r="E1712" s="4">
        <v>63</v>
      </c>
      <c r="G1712" s="4">
        <v>71</v>
      </c>
      <c r="H1712">
        <v>91</v>
      </c>
      <c r="I1712">
        <v>7</v>
      </c>
    </row>
    <row r="1713" spans="1:9" x14ac:dyDescent="0.25">
      <c r="A1713" s="6">
        <v>44902</v>
      </c>
      <c r="B1713">
        <v>6705.29</v>
      </c>
      <c r="C1713" s="4">
        <v>115.66666666666666</v>
      </c>
      <c r="D1713" s="4">
        <v>120</v>
      </c>
      <c r="E1713" s="4">
        <v>57</v>
      </c>
      <c r="G1713" s="4">
        <v>78.666666666666657</v>
      </c>
      <c r="H1713">
        <v>39</v>
      </c>
      <c r="I1713">
        <v>6</v>
      </c>
    </row>
    <row r="1714" spans="1:9" x14ac:dyDescent="0.25">
      <c r="A1714" s="6">
        <v>44903</v>
      </c>
      <c r="B1714">
        <v>6662.34</v>
      </c>
      <c r="C1714" s="4">
        <v>39.666666666666657</v>
      </c>
      <c r="D1714" s="4">
        <v>98</v>
      </c>
      <c r="E1714" s="4">
        <v>119</v>
      </c>
      <c r="G1714" s="4">
        <v>46.333333333333329</v>
      </c>
      <c r="H1714">
        <v>37</v>
      </c>
      <c r="I1714">
        <v>15</v>
      </c>
    </row>
    <row r="1715" spans="1:9" x14ac:dyDescent="0.25">
      <c r="A1715" s="6">
        <v>44904</v>
      </c>
      <c r="B1715">
        <v>6680.38</v>
      </c>
      <c r="C1715" s="4">
        <v>12.666666666666657</v>
      </c>
      <c r="D1715" s="4">
        <v>116</v>
      </c>
      <c r="E1715" s="4">
        <v>120</v>
      </c>
      <c r="G1715" s="4">
        <v>37</v>
      </c>
      <c r="H1715">
        <v>69</v>
      </c>
      <c r="I1715">
        <v>13</v>
      </c>
    </row>
    <row r="1716" spans="1:9" x14ac:dyDescent="0.25">
      <c r="A1716" s="6">
        <v>44907</v>
      </c>
      <c r="B1716">
        <v>6655.67</v>
      </c>
      <c r="C1716" s="4">
        <v>-30.666666666666657</v>
      </c>
      <c r="D1716" s="4">
        <v>67</v>
      </c>
      <c r="E1716" s="4">
        <v>134</v>
      </c>
      <c r="G1716" s="4">
        <v>24.333333333333336</v>
      </c>
      <c r="H1716">
        <v>21</v>
      </c>
      <c r="I1716">
        <v>26</v>
      </c>
    </row>
    <row r="1717" spans="1:9" x14ac:dyDescent="0.25">
      <c r="A1717" s="6">
        <v>44908</v>
      </c>
      <c r="B1717">
        <v>6593.67</v>
      </c>
      <c r="C1717" s="4">
        <v>-82</v>
      </c>
      <c r="D1717" s="4">
        <v>72</v>
      </c>
      <c r="E1717" s="4">
        <v>247</v>
      </c>
      <c r="G1717" s="4">
        <v>13.333333333333336</v>
      </c>
      <c r="H1717">
        <v>19</v>
      </c>
      <c r="I1717">
        <v>30</v>
      </c>
    </row>
    <row r="1718" spans="1:9" x14ac:dyDescent="0.25">
      <c r="A1718" s="6">
        <v>44909</v>
      </c>
      <c r="B1718">
        <v>6570.02</v>
      </c>
      <c r="C1718" s="4">
        <v>-126.33333333333334</v>
      </c>
      <c r="D1718" s="4">
        <v>71</v>
      </c>
      <c r="E1718" s="4">
        <v>208</v>
      </c>
      <c r="G1718" s="4">
        <v>-4.6666666666666679</v>
      </c>
      <c r="H1718">
        <v>35</v>
      </c>
      <c r="I1718">
        <v>33</v>
      </c>
    </row>
    <row r="1719" spans="1:9" x14ac:dyDescent="0.25">
      <c r="A1719" s="6">
        <v>44910</v>
      </c>
      <c r="B1719">
        <v>6597.55</v>
      </c>
      <c r="C1719" s="4">
        <v>-119.33333333333334</v>
      </c>
      <c r="D1719" s="4">
        <v>45</v>
      </c>
      <c r="E1719" s="4">
        <v>91</v>
      </c>
      <c r="G1719" s="4">
        <v>-2.6666666666666679</v>
      </c>
      <c r="H1719">
        <v>21</v>
      </c>
      <c r="I1719">
        <v>20</v>
      </c>
    </row>
    <row r="1720" spans="1:9" x14ac:dyDescent="0.25">
      <c r="A1720" s="6">
        <v>44911</v>
      </c>
      <c r="B1720">
        <v>6519.44</v>
      </c>
      <c r="C1720" s="4">
        <v>-157.66666666666666</v>
      </c>
      <c r="D1720" s="4">
        <v>28</v>
      </c>
      <c r="E1720" s="4">
        <v>318</v>
      </c>
      <c r="G1720" s="4">
        <v>-3.6666666666666679</v>
      </c>
      <c r="H1720">
        <v>19</v>
      </c>
      <c r="I1720">
        <v>33</v>
      </c>
    </row>
    <row r="1721" spans="1:9" x14ac:dyDescent="0.25">
      <c r="A1721" s="6">
        <v>44914</v>
      </c>
      <c r="B1721">
        <v>6390.77</v>
      </c>
      <c r="C1721" s="4">
        <v>-276.66666666666669</v>
      </c>
      <c r="D1721" s="4">
        <v>15</v>
      </c>
      <c r="E1721" s="4">
        <v>509</v>
      </c>
      <c r="G1721" s="4">
        <v>-32.666666666666664</v>
      </c>
      <c r="H1721">
        <v>2</v>
      </c>
      <c r="I1721">
        <v>87</v>
      </c>
    </row>
    <row r="1722" spans="1:9" x14ac:dyDescent="0.25">
      <c r="A1722" s="6">
        <v>44915</v>
      </c>
      <c r="B1722">
        <v>6341.58</v>
      </c>
      <c r="C1722" s="4">
        <v>-374</v>
      </c>
      <c r="D1722" s="4">
        <v>7</v>
      </c>
      <c r="E1722" s="4">
        <v>345</v>
      </c>
      <c r="G1722" s="4">
        <v>-66.333333333333329</v>
      </c>
      <c r="H1722">
        <v>0</v>
      </c>
      <c r="I1722">
        <v>100</v>
      </c>
    </row>
    <row r="1723" spans="1:9" x14ac:dyDescent="0.25">
      <c r="A1723" s="6">
        <v>44916</v>
      </c>
      <c r="B1723">
        <v>6289.14</v>
      </c>
      <c r="C1723" s="4">
        <v>-448.66666666666663</v>
      </c>
      <c r="D1723" s="4">
        <v>7</v>
      </c>
      <c r="E1723" s="4">
        <v>521</v>
      </c>
      <c r="G1723" s="4">
        <v>-97.333333333333343</v>
      </c>
      <c r="H1723">
        <v>2</v>
      </c>
      <c r="I1723">
        <v>109</v>
      </c>
    </row>
    <row r="1724" spans="1:9" x14ac:dyDescent="0.25">
      <c r="A1724" s="6">
        <v>44917</v>
      </c>
      <c r="B1724">
        <v>6186.93</v>
      </c>
      <c r="C1724" s="4">
        <v>-496.33333333333331</v>
      </c>
      <c r="D1724" s="4">
        <v>7</v>
      </c>
      <c r="E1724" s="4">
        <v>644</v>
      </c>
      <c r="G1724" s="4">
        <v>-104</v>
      </c>
      <c r="H1724">
        <v>10</v>
      </c>
      <c r="I1724">
        <v>115</v>
      </c>
    </row>
    <row r="1725" spans="1:9" x14ac:dyDescent="0.25">
      <c r="A1725" s="6">
        <v>44918</v>
      </c>
      <c r="B1725">
        <v>6160.75</v>
      </c>
      <c r="C1725" s="4">
        <v>-518.33333333333337</v>
      </c>
      <c r="D1725" s="4">
        <v>12</v>
      </c>
      <c r="E1725" s="4">
        <v>416</v>
      </c>
      <c r="G1725" s="4">
        <v>-100.33333333333333</v>
      </c>
      <c r="H1725">
        <v>11</v>
      </c>
      <c r="I1725">
        <v>100</v>
      </c>
    </row>
    <row r="1726" spans="1:9" x14ac:dyDescent="0.25">
      <c r="A1726" s="6">
        <v>44921</v>
      </c>
      <c r="B1726">
        <v>6275.52</v>
      </c>
      <c r="C1726" s="4">
        <v>-375</v>
      </c>
      <c r="D1726" s="4">
        <v>15</v>
      </c>
      <c r="E1726" s="4">
        <v>99</v>
      </c>
      <c r="G1726" s="4">
        <v>-80.333333333333343</v>
      </c>
      <c r="H1726">
        <v>4</v>
      </c>
      <c r="I1726">
        <v>51</v>
      </c>
    </row>
    <row r="1727" spans="1:9" x14ac:dyDescent="0.25">
      <c r="A1727" s="6">
        <v>44922</v>
      </c>
      <c r="B1727">
        <v>6325.63</v>
      </c>
      <c r="C1727" s="4">
        <v>-176.66666666666669</v>
      </c>
      <c r="D1727" s="4">
        <v>26</v>
      </c>
      <c r="E1727" s="4">
        <v>68</v>
      </c>
      <c r="G1727" s="4">
        <v>-40.333333333333336</v>
      </c>
      <c r="H1727">
        <v>18</v>
      </c>
      <c r="I1727">
        <v>3</v>
      </c>
    </row>
    <row r="1728" spans="1:9" x14ac:dyDescent="0.25">
      <c r="A1728" s="6">
        <v>44923</v>
      </c>
      <c r="B1728">
        <v>6268.47</v>
      </c>
      <c r="C1728" s="4">
        <v>-95.333333333333329</v>
      </c>
      <c r="D1728" s="4">
        <v>25</v>
      </c>
      <c r="E1728" s="4">
        <v>185</v>
      </c>
      <c r="G1728" s="4">
        <v>-17.666666666666664</v>
      </c>
      <c r="H1728">
        <v>16</v>
      </c>
      <c r="I1728">
        <v>37</v>
      </c>
    </row>
    <row r="1729" spans="1:9" x14ac:dyDescent="0.25">
      <c r="A1729" s="6">
        <v>44924</v>
      </c>
      <c r="B1729">
        <v>6261.83</v>
      </c>
      <c r="C1729" s="4">
        <v>-139</v>
      </c>
      <c r="D1729" s="4">
        <v>14</v>
      </c>
      <c r="E1729" s="4">
        <v>229</v>
      </c>
      <c r="G1729" s="4">
        <v>-17.333333333333336</v>
      </c>
      <c r="H1729">
        <v>14</v>
      </c>
      <c r="I1729">
        <v>60</v>
      </c>
    </row>
    <row r="1730" spans="1:9" x14ac:dyDescent="0.25">
      <c r="A1730" s="6">
        <v>44925</v>
      </c>
      <c r="B1730">
        <v>6281.62</v>
      </c>
      <c r="C1730" s="4">
        <v>-154.33333333333331</v>
      </c>
      <c r="D1730" s="4">
        <v>25</v>
      </c>
      <c r="E1730" s="4">
        <v>113</v>
      </c>
      <c r="G1730" s="4">
        <v>-28.333333333333336</v>
      </c>
      <c r="H1730">
        <v>18</v>
      </c>
      <c r="I1730">
        <v>36</v>
      </c>
    </row>
    <row r="1731" spans="1:9" x14ac:dyDescent="0.25">
      <c r="A1731" s="6">
        <v>44929</v>
      </c>
      <c r="B1731">
        <v>6423.7</v>
      </c>
      <c r="C1731" s="4">
        <v>-83</v>
      </c>
      <c r="D1731" s="4">
        <v>80</v>
      </c>
      <c r="E1731" s="4">
        <v>26</v>
      </c>
      <c r="G1731" s="4">
        <v>-19.000000000000004</v>
      </c>
      <c r="H1731">
        <v>29</v>
      </c>
      <c r="I1731">
        <v>22</v>
      </c>
    </row>
    <row r="1732" spans="1:9" x14ac:dyDescent="0.25">
      <c r="A1732" s="6">
        <v>44930</v>
      </c>
      <c r="B1732">
        <v>6421.28</v>
      </c>
      <c r="C1732" s="4">
        <v>-0.6666666666666643</v>
      </c>
      <c r="D1732" s="4">
        <v>76</v>
      </c>
      <c r="E1732" s="4">
        <v>44</v>
      </c>
      <c r="G1732" s="4">
        <v>-3.6666666666666643</v>
      </c>
      <c r="H1732">
        <v>33</v>
      </c>
      <c r="I1732">
        <v>33</v>
      </c>
    </row>
    <row r="1733" spans="1:9" x14ac:dyDescent="0.25">
      <c r="A1733" s="6">
        <v>44931</v>
      </c>
      <c r="B1733">
        <v>6485.47</v>
      </c>
      <c r="C1733" s="4">
        <v>55.666666666666671</v>
      </c>
      <c r="D1733" s="4">
        <v>92</v>
      </c>
      <c r="E1733" s="4">
        <v>11</v>
      </c>
      <c r="G1733" s="4">
        <v>16.999999999999996</v>
      </c>
      <c r="H1733">
        <v>48</v>
      </c>
      <c r="I1733">
        <v>4</v>
      </c>
    </row>
    <row r="1734" spans="1:9" x14ac:dyDescent="0.25">
      <c r="A1734" s="6">
        <v>44932</v>
      </c>
      <c r="B1734">
        <v>6500.32</v>
      </c>
      <c r="C1734" s="4">
        <v>56.666666666666657</v>
      </c>
      <c r="D1734" s="4">
        <v>88</v>
      </c>
      <c r="E1734" s="4">
        <v>31</v>
      </c>
      <c r="G1734" s="4">
        <v>25</v>
      </c>
      <c r="H1734">
        <v>36</v>
      </c>
      <c r="I1734">
        <v>5</v>
      </c>
    </row>
    <row r="1735" spans="1:9" x14ac:dyDescent="0.25">
      <c r="A1735" s="6">
        <v>44935</v>
      </c>
      <c r="B1735">
        <v>6535.75</v>
      </c>
      <c r="C1735" s="4">
        <v>74.666666666666671</v>
      </c>
      <c r="D1735" s="4">
        <v>108</v>
      </c>
      <c r="E1735" s="4">
        <v>22</v>
      </c>
      <c r="G1735" s="4">
        <v>44.333333333333336</v>
      </c>
      <c r="H1735">
        <v>60</v>
      </c>
      <c r="I1735">
        <v>2</v>
      </c>
    </row>
    <row r="1736" spans="1:9" x14ac:dyDescent="0.25">
      <c r="A1736" s="6">
        <v>44936</v>
      </c>
      <c r="B1736">
        <v>6540.2</v>
      </c>
      <c r="C1736" s="4">
        <v>68.666666666666657</v>
      </c>
      <c r="D1736" s="4">
        <v>116</v>
      </c>
      <c r="E1736" s="4">
        <v>53</v>
      </c>
      <c r="G1736" s="4">
        <v>41</v>
      </c>
      <c r="H1736">
        <v>40</v>
      </c>
      <c r="I1736">
        <v>6</v>
      </c>
    </row>
    <row r="1737" spans="1:9" x14ac:dyDescent="0.25">
      <c r="A1737" s="6">
        <v>44937</v>
      </c>
      <c r="B1737">
        <v>6486.9</v>
      </c>
      <c r="C1737" s="4">
        <v>39.999999999999993</v>
      </c>
      <c r="D1737" s="4">
        <v>59</v>
      </c>
      <c r="E1737" s="4">
        <v>88</v>
      </c>
      <c r="G1737" s="4">
        <v>37.666666666666664</v>
      </c>
      <c r="H1737">
        <v>31</v>
      </c>
      <c r="I1737">
        <v>10</v>
      </c>
    </row>
    <row r="1738" spans="1:9" x14ac:dyDescent="0.25">
      <c r="A1738" s="6">
        <v>44938</v>
      </c>
      <c r="B1738">
        <v>6489.57</v>
      </c>
      <c r="C1738" s="4">
        <v>1.6666666666666714</v>
      </c>
      <c r="D1738" s="4">
        <v>70</v>
      </c>
      <c r="E1738" s="4">
        <v>99</v>
      </c>
      <c r="G1738" s="4">
        <v>25</v>
      </c>
      <c r="H1738">
        <v>39</v>
      </c>
      <c r="I1738">
        <v>19</v>
      </c>
    </row>
    <row r="1739" spans="1:9" x14ac:dyDescent="0.25">
      <c r="A1739" s="6">
        <v>44939</v>
      </c>
      <c r="B1739">
        <v>6517.51</v>
      </c>
      <c r="C1739" s="4">
        <v>9.6666666666666714</v>
      </c>
      <c r="D1739" s="4">
        <v>114</v>
      </c>
      <c r="E1739" s="4">
        <v>27</v>
      </c>
      <c r="G1739" s="4">
        <v>44.666666666666671</v>
      </c>
      <c r="H1739">
        <v>96</v>
      </c>
      <c r="I1739">
        <v>3</v>
      </c>
    </row>
    <row r="1740" spans="1:9" x14ac:dyDescent="0.25">
      <c r="A1740" s="6">
        <v>44942</v>
      </c>
      <c r="B1740">
        <v>6591.81</v>
      </c>
      <c r="C1740" s="4">
        <v>99.333333333333343</v>
      </c>
      <c r="D1740" s="4">
        <v>248</v>
      </c>
      <c r="E1740" s="4">
        <v>8</v>
      </c>
      <c r="G1740" s="4">
        <v>83.333333333333329</v>
      </c>
      <c r="H1740">
        <v>138</v>
      </c>
      <c r="I1740">
        <v>1</v>
      </c>
    </row>
    <row r="1741" spans="1:9" x14ac:dyDescent="0.25">
      <c r="A1741" s="6">
        <v>44943</v>
      </c>
      <c r="B1741">
        <v>6597.49</v>
      </c>
      <c r="C1741" s="4">
        <v>173.33333333333331</v>
      </c>
      <c r="D1741" s="4">
        <v>219</v>
      </c>
      <c r="E1741" s="4">
        <v>26</v>
      </c>
      <c r="G1741" s="4">
        <v>107.33333333333334</v>
      </c>
      <c r="H1741">
        <v>92</v>
      </c>
      <c r="I1741">
        <v>0</v>
      </c>
    </row>
    <row r="1742" spans="1:9" x14ac:dyDescent="0.25">
      <c r="A1742" s="6">
        <v>44944</v>
      </c>
      <c r="B1742">
        <v>6613.01</v>
      </c>
      <c r="C1742" s="4">
        <v>210.66666666666666</v>
      </c>
      <c r="D1742" s="4">
        <v>223</v>
      </c>
      <c r="E1742" s="4">
        <v>24</v>
      </c>
      <c r="G1742" s="4">
        <v>99.333333333333329</v>
      </c>
      <c r="H1742">
        <v>71</v>
      </c>
      <c r="I1742">
        <v>2</v>
      </c>
    </row>
    <row r="1743" spans="1:9" x14ac:dyDescent="0.25">
      <c r="A1743" s="6">
        <v>44945</v>
      </c>
      <c r="B1743">
        <v>6676.08</v>
      </c>
      <c r="C1743" s="4">
        <v>253.66666666666666</v>
      </c>
      <c r="D1743" s="4">
        <v>390</v>
      </c>
      <c r="E1743" s="4">
        <v>21</v>
      </c>
      <c r="G1743" s="4">
        <v>94</v>
      </c>
      <c r="H1743">
        <v>121</v>
      </c>
      <c r="I1743">
        <v>0</v>
      </c>
    </row>
    <row r="1744" spans="1:9" x14ac:dyDescent="0.25">
      <c r="A1744" s="6">
        <v>44946</v>
      </c>
      <c r="B1744">
        <v>6736.85</v>
      </c>
      <c r="C1744" s="4">
        <v>335</v>
      </c>
      <c r="D1744" s="4">
        <v>442</v>
      </c>
      <c r="E1744" s="4">
        <v>5</v>
      </c>
      <c r="G1744" s="4">
        <v>106</v>
      </c>
      <c r="H1744">
        <v>128</v>
      </c>
      <c r="I1744">
        <v>0</v>
      </c>
    </row>
    <row r="1745" spans="1:9" x14ac:dyDescent="0.25">
      <c r="A1745" s="6">
        <v>44956</v>
      </c>
      <c r="B1745">
        <v>6786.45</v>
      </c>
      <c r="C1745" s="4">
        <v>423</v>
      </c>
      <c r="D1745" s="4">
        <v>468</v>
      </c>
      <c r="E1745" s="4">
        <v>5</v>
      </c>
      <c r="G1745" s="4">
        <v>116</v>
      </c>
      <c r="H1745">
        <v>106</v>
      </c>
      <c r="I1745">
        <v>7</v>
      </c>
    </row>
    <row r="1746" spans="1:9" x14ac:dyDescent="0.25">
      <c r="A1746" s="6">
        <v>44957</v>
      </c>
      <c r="B1746">
        <v>6805.28</v>
      </c>
      <c r="C1746" s="4">
        <v>429</v>
      </c>
      <c r="D1746" s="4">
        <v>403</v>
      </c>
      <c r="E1746" s="4">
        <v>16</v>
      </c>
      <c r="G1746" s="4">
        <v>89.666666666666657</v>
      </c>
      <c r="H1746">
        <v>55</v>
      </c>
      <c r="I1746">
        <v>13</v>
      </c>
    </row>
    <row r="1747" spans="1:9" x14ac:dyDescent="0.25">
      <c r="A1747" s="6">
        <v>44958</v>
      </c>
      <c r="B1747">
        <v>6916.72</v>
      </c>
      <c r="C1747" s="4">
        <v>470</v>
      </c>
      <c r="D1747" s="4">
        <v>567</v>
      </c>
      <c r="E1747" s="4">
        <v>7</v>
      </c>
      <c r="G1747" s="4">
        <v>84.333333333333329</v>
      </c>
      <c r="H1747">
        <v>118</v>
      </c>
      <c r="I1747">
        <v>6</v>
      </c>
    </row>
    <row r="1748" spans="1:9" x14ac:dyDescent="0.25">
      <c r="A1748" s="6">
        <v>44959</v>
      </c>
      <c r="B1748">
        <v>6933.23</v>
      </c>
      <c r="C1748" s="4">
        <v>428.66666666666663</v>
      </c>
      <c r="D1748" s="4">
        <v>345</v>
      </c>
      <c r="E1748" s="4">
        <v>6</v>
      </c>
      <c r="G1748" s="4">
        <v>68.333333333333343</v>
      </c>
      <c r="H1748">
        <v>57</v>
      </c>
      <c r="I1748">
        <v>6</v>
      </c>
    </row>
    <row r="1749" spans="1:9" x14ac:dyDescent="0.25">
      <c r="A1749" s="6">
        <v>44960</v>
      </c>
      <c r="B1749">
        <v>6925.08</v>
      </c>
      <c r="C1749" s="4">
        <v>381</v>
      </c>
      <c r="D1749" s="4">
        <v>256</v>
      </c>
      <c r="E1749" s="4">
        <v>12</v>
      </c>
      <c r="G1749" s="4">
        <v>55.333333333333329</v>
      </c>
      <c r="H1749">
        <v>30</v>
      </c>
      <c r="I1749">
        <v>27</v>
      </c>
    </row>
    <row r="1750" spans="1:9" x14ac:dyDescent="0.25">
      <c r="A1750" s="6">
        <v>44963</v>
      </c>
      <c r="B1750">
        <v>6891.41</v>
      </c>
      <c r="C1750" s="4">
        <v>249.66666666666669</v>
      </c>
      <c r="D1750" s="4">
        <v>187</v>
      </c>
      <c r="E1750" s="4">
        <v>21</v>
      </c>
      <c r="G1750" s="4">
        <v>11.333333333333332</v>
      </c>
      <c r="H1750">
        <v>14</v>
      </c>
      <c r="I1750">
        <v>34</v>
      </c>
    </row>
    <row r="1751" spans="1:9" x14ac:dyDescent="0.25">
      <c r="A1751" s="6">
        <v>44964</v>
      </c>
      <c r="B1751">
        <v>6924.32</v>
      </c>
      <c r="C1751" s="4">
        <v>211.66666666666666</v>
      </c>
      <c r="D1751" s="4">
        <v>246</v>
      </c>
      <c r="E1751" s="4">
        <v>21</v>
      </c>
      <c r="G1751" s="4">
        <v>-1</v>
      </c>
      <c r="H1751">
        <v>24</v>
      </c>
      <c r="I1751">
        <v>10</v>
      </c>
    </row>
    <row r="1752" spans="1:9" x14ac:dyDescent="0.25">
      <c r="A1752" s="6">
        <v>44965</v>
      </c>
      <c r="B1752">
        <v>6877.72</v>
      </c>
      <c r="C1752" s="4">
        <v>146.66666666666666</v>
      </c>
      <c r="D1752" s="4">
        <v>76</v>
      </c>
      <c r="E1752" s="4">
        <v>27</v>
      </c>
      <c r="G1752" s="4">
        <v>-7.6666666666666679</v>
      </c>
      <c r="H1752">
        <v>13</v>
      </c>
      <c r="I1752">
        <v>30</v>
      </c>
    </row>
    <row r="1753" spans="1:9" x14ac:dyDescent="0.25">
      <c r="A1753" s="6">
        <v>44966</v>
      </c>
      <c r="B1753">
        <v>6999.18</v>
      </c>
      <c r="C1753" s="4">
        <v>197</v>
      </c>
      <c r="D1753" s="4">
        <v>322</v>
      </c>
      <c r="E1753" s="4">
        <v>5</v>
      </c>
      <c r="G1753" s="4">
        <v>12.666666666666668</v>
      </c>
      <c r="H1753">
        <v>43</v>
      </c>
      <c r="I1753">
        <v>2</v>
      </c>
    </row>
    <row r="1754" spans="1:9" x14ac:dyDescent="0.25">
      <c r="A1754" s="6">
        <v>44967</v>
      </c>
      <c r="B1754">
        <v>6975.39</v>
      </c>
      <c r="C1754" s="4">
        <v>186</v>
      </c>
      <c r="D1754" s="4">
        <v>213</v>
      </c>
      <c r="E1754" s="4">
        <v>21</v>
      </c>
      <c r="G1754" s="4">
        <v>12</v>
      </c>
      <c r="H1754">
        <v>30</v>
      </c>
      <c r="I1754">
        <v>18</v>
      </c>
    </row>
    <row r="1755" spans="1:9" x14ac:dyDescent="0.25">
      <c r="A1755" s="6">
        <v>44970</v>
      </c>
      <c r="B1755">
        <v>7052.18</v>
      </c>
      <c r="C1755" s="4">
        <v>268.33333333333331</v>
      </c>
      <c r="D1755" s="4">
        <v>305</v>
      </c>
      <c r="E1755" s="4">
        <v>9</v>
      </c>
      <c r="G1755" s="4">
        <v>25</v>
      </c>
      <c r="H1755">
        <v>49</v>
      </c>
      <c r="I1755">
        <v>27</v>
      </c>
    </row>
    <row r="1756" spans="1:9" x14ac:dyDescent="0.25">
      <c r="A1756" s="6">
        <v>44971</v>
      </c>
      <c r="B1756">
        <v>7061.45</v>
      </c>
      <c r="C1756" s="4">
        <v>244.33333333333334</v>
      </c>
      <c r="D1756" s="4">
        <v>259</v>
      </c>
      <c r="E1756" s="4">
        <v>14</v>
      </c>
      <c r="G1756" s="4">
        <v>21.333333333333332</v>
      </c>
      <c r="H1756">
        <v>44</v>
      </c>
      <c r="I1756">
        <v>14</v>
      </c>
    </row>
    <row r="1757" spans="1:9" x14ac:dyDescent="0.25">
      <c r="A1757" s="6">
        <v>44972</v>
      </c>
      <c r="B1757">
        <v>7063.6</v>
      </c>
      <c r="C1757" s="4">
        <v>245.33333333333334</v>
      </c>
      <c r="D1757" s="4">
        <v>231</v>
      </c>
      <c r="E1757" s="4">
        <v>36</v>
      </c>
      <c r="G1757" s="4">
        <v>14.333333333333332</v>
      </c>
      <c r="H1757">
        <v>39</v>
      </c>
      <c r="I1757">
        <v>48</v>
      </c>
    </row>
    <row r="1758" spans="1:9" x14ac:dyDescent="0.25">
      <c r="A1758" s="6">
        <v>44973</v>
      </c>
      <c r="B1758">
        <v>6925.2</v>
      </c>
      <c r="C1758" s="4">
        <v>136</v>
      </c>
      <c r="D1758" s="4">
        <v>57</v>
      </c>
      <c r="E1758" s="4">
        <v>89</v>
      </c>
      <c r="G1758" s="4">
        <v>-27.666666666666664</v>
      </c>
      <c r="H1758">
        <v>4</v>
      </c>
      <c r="I1758">
        <v>108</v>
      </c>
    </row>
    <row r="1759" spans="1:9" x14ac:dyDescent="0.25">
      <c r="A1759" s="6">
        <v>44974</v>
      </c>
      <c r="B1759">
        <v>6868.55</v>
      </c>
      <c r="C1759" s="4">
        <v>36</v>
      </c>
      <c r="D1759" s="4">
        <v>70</v>
      </c>
      <c r="E1759" s="4">
        <v>125</v>
      </c>
      <c r="G1759" s="4">
        <v>-56.666666666666657</v>
      </c>
      <c r="H1759">
        <v>10</v>
      </c>
      <c r="I1759">
        <v>67</v>
      </c>
    </row>
    <row r="1760" spans="1:9" x14ac:dyDescent="0.25">
      <c r="A1760" s="6">
        <v>44977</v>
      </c>
      <c r="B1760">
        <v>6959.36</v>
      </c>
      <c r="C1760" s="4">
        <v>-3</v>
      </c>
      <c r="D1760" s="4">
        <v>118</v>
      </c>
      <c r="E1760" s="4">
        <v>40</v>
      </c>
      <c r="G1760" s="4">
        <v>-43</v>
      </c>
      <c r="H1760">
        <v>49</v>
      </c>
      <c r="I1760">
        <v>17</v>
      </c>
    </row>
    <row r="1761" spans="1:9" x14ac:dyDescent="0.25">
      <c r="A1761" s="6">
        <v>44978</v>
      </c>
      <c r="B1761">
        <v>6990.48</v>
      </c>
      <c r="C1761" s="4">
        <v>46.666666666666664</v>
      </c>
      <c r="D1761" s="4">
        <v>128</v>
      </c>
      <c r="E1761" s="4">
        <v>11</v>
      </c>
      <c r="G1761" s="4">
        <v>8.6666666666666643</v>
      </c>
      <c r="H1761">
        <v>60</v>
      </c>
      <c r="I1761">
        <v>9</v>
      </c>
    </row>
    <row r="1762" spans="1:9" x14ac:dyDescent="0.25">
      <c r="A1762" s="6">
        <v>44979</v>
      </c>
      <c r="B1762">
        <v>6998.43</v>
      </c>
      <c r="C1762" s="4">
        <v>100.33333333333333</v>
      </c>
      <c r="D1762" s="4">
        <v>144</v>
      </c>
      <c r="E1762" s="4">
        <v>38</v>
      </c>
      <c r="G1762" s="4">
        <v>26.333333333333332</v>
      </c>
      <c r="H1762">
        <v>25</v>
      </c>
      <c r="I1762">
        <v>29</v>
      </c>
    </row>
    <row r="1763" spans="1:9" x14ac:dyDescent="0.25">
      <c r="A1763" s="6">
        <v>44980</v>
      </c>
      <c r="B1763">
        <v>6966.79</v>
      </c>
      <c r="C1763" s="4">
        <v>89.666666666666671</v>
      </c>
      <c r="D1763" s="4">
        <v>88</v>
      </c>
      <c r="E1763" s="4">
        <v>42</v>
      </c>
      <c r="G1763" s="4">
        <v>15.333333333333336</v>
      </c>
      <c r="H1763">
        <v>21</v>
      </c>
      <c r="I1763">
        <v>22</v>
      </c>
    </row>
    <row r="1764" spans="1:9" x14ac:dyDescent="0.25">
      <c r="A1764" s="6">
        <v>44981</v>
      </c>
      <c r="B1764">
        <v>6944.82</v>
      </c>
      <c r="C1764" s="4">
        <v>43.000000000000007</v>
      </c>
      <c r="D1764" s="4">
        <v>67</v>
      </c>
      <c r="E1764" s="4">
        <v>90</v>
      </c>
      <c r="G1764" s="4">
        <v>-20.333333333333332</v>
      </c>
      <c r="H1764">
        <v>4</v>
      </c>
      <c r="I1764">
        <v>60</v>
      </c>
    </row>
    <row r="1765" spans="1:9" x14ac:dyDescent="0.25">
      <c r="A1765" s="6">
        <v>44984</v>
      </c>
      <c r="B1765">
        <v>6894.3</v>
      </c>
      <c r="C1765" s="4">
        <v>-40</v>
      </c>
      <c r="D1765" s="4">
        <v>60</v>
      </c>
      <c r="E1765" s="4">
        <v>203</v>
      </c>
      <c r="G1765" s="4">
        <v>-38</v>
      </c>
      <c r="H1765">
        <v>10</v>
      </c>
      <c r="I1765">
        <v>67</v>
      </c>
    </row>
    <row r="1766" spans="1:9" x14ac:dyDescent="0.25">
      <c r="A1766" s="6">
        <v>44985</v>
      </c>
      <c r="B1766">
        <v>6955.57</v>
      </c>
      <c r="C1766" s="4">
        <v>-40</v>
      </c>
      <c r="D1766" s="4">
        <v>88</v>
      </c>
      <c r="E1766" s="4">
        <v>42</v>
      </c>
      <c r="G1766" s="4">
        <v>-33.666666666666664</v>
      </c>
      <c r="H1766">
        <v>25</v>
      </c>
      <c r="I1766">
        <v>13</v>
      </c>
    </row>
    <row r="1767" spans="1:9" x14ac:dyDescent="0.25">
      <c r="A1767" s="6">
        <v>44986</v>
      </c>
      <c r="B1767">
        <v>7002.77</v>
      </c>
      <c r="C1767" s="4">
        <v>-1.6666666666666714</v>
      </c>
      <c r="D1767" s="4">
        <v>141</v>
      </c>
      <c r="E1767" s="4">
        <v>49</v>
      </c>
      <c r="G1767" s="4">
        <v>1</v>
      </c>
      <c r="H1767">
        <v>60</v>
      </c>
      <c r="I1767">
        <v>12</v>
      </c>
    </row>
    <row r="1768" spans="1:9" x14ac:dyDescent="0.25">
      <c r="A1768" s="6">
        <v>44987</v>
      </c>
      <c r="B1768">
        <v>6972.31</v>
      </c>
      <c r="C1768" s="4">
        <v>51</v>
      </c>
      <c r="D1768" s="4">
        <v>136</v>
      </c>
      <c r="E1768" s="4">
        <v>121</v>
      </c>
      <c r="G1768" s="4">
        <v>26</v>
      </c>
      <c r="H1768">
        <v>62</v>
      </c>
      <c r="I1768">
        <v>44</v>
      </c>
    </row>
    <row r="1769" spans="1:9" x14ac:dyDescent="0.25">
      <c r="A1769" s="6">
        <v>44988</v>
      </c>
      <c r="B1769">
        <v>6967.94</v>
      </c>
      <c r="C1769" s="4">
        <v>42.000000000000014</v>
      </c>
      <c r="D1769" s="4">
        <v>120</v>
      </c>
      <c r="E1769" s="4">
        <v>101</v>
      </c>
      <c r="G1769" s="4">
        <v>39</v>
      </c>
      <c r="H1769">
        <v>75</v>
      </c>
      <c r="I1769">
        <v>24</v>
      </c>
    </row>
    <row r="1770" spans="1:9" x14ac:dyDescent="0.25">
      <c r="A1770" s="6">
        <v>44991</v>
      </c>
      <c r="B1770">
        <v>6997.04</v>
      </c>
      <c r="C1770" s="4">
        <v>32.333333333333343</v>
      </c>
      <c r="D1770" s="4">
        <v>127</v>
      </c>
      <c r="E1770" s="4">
        <v>64</v>
      </c>
      <c r="G1770" s="4">
        <v>23</v>
      </c>
      <c r="H1770">
        <v>34</v>
      </c>
      <c r="I1770">
        <v>34</v>
      </c>
    </row>
    <row r="1771" spans="1:9" x14ac:dyDescent="0.25">
      <c r="A1771" s="6">
        <v>44992</v>
      </c>
      <c r="B1771">
        <v>6855.34</v>
      </c>
      <c r="C1771" s="4">
        <v>-66.333333333333329</v>
      </c>
      <c r="D1771" s="4">
        <v>25</v>
      </c>
      <c r="E1771" s="4">
        <v>306</v>
      </c>
      <c r="G1771" s="4">
        <v>-3</v>
      </c>
      <c r="H1771">
        <v>26</v>
      </c>
      <c r="I1771">
        <v>86</v>
      </c>
    </row>
    <row r="1772" spans="1:9" x14ac:dyDescent="0.25">
      <c r="A1772" s="6">
        <v>44993</v>
      </c>
      <c r="B1772">
        <v>6891.46</v>
      </c>
      <c r="C1772" s="4">
        <v>-103.66666666666667</v>
      </c>
      <c r="D1772" s="4">
        <v>45</v>
      </c>
      <c r="E1772" s="4">
        <v>138</v>
      </c>
      <c r="G1772" s="4">
        <v>-38.333333333333336</v>
      </c>
      <c r="H1772">
        <v>12</v>
      </c>
      <c r="I1772">
        <v>67</v>
      </c>
    </row>
    <row r="1773" spans="1:9" x14ac:dyDescent="0.25">
      <c r="A1773" s="6">
        <v>44994</v>
      </c>
      <c r="B1773">
        <v>6892.86</v>
      </c>
      <c r="C1773" s="4">
        <v>-163</v>
      </c>
      <c r="D1773" s="4">
        <v>59</v>
      </c>
      <c r="E1773" s="4">
        <v>174</v>
      </c>
      <c r="G1773" s="4">
        <v>-59.666666666666671</v>
      </c>
      <c r="H1773">
        <v>16</v>
      </c>
      <c r="I1773">
        <v>80</v>
      </c>
    </row>
    <row r="1774" spans="1:9" x14ac:dyDescent="0.25">
      <c r="A1774" s="6">
        <v>44995</v>
      </c>
      <c r="B1774">
        <v>6798.3</v>
      </c>
      <c r="C1774" s="4">
        <v>-177.33333333333334</v>
      </c>
      <c r="D1774" s="4">
        <v>37</v>
      </c>
      <c r="E1774" s="4">
        <v>361</v>
      </c>
      <c r="G1774" s="4">
        <v>-81</v>
      </c>
      <c r="H1774">
        <v>6</v>
      </c>
      <c r="I1774">
        <v>130</v>
      </c>
    </row>
    <row r="1775" spans="1:9" x14ac:dyDescent="0.25">
      <c r="A1775" s="6">
        <v>44998</v>
      </c>
      <c r="B1775">
        <v>6832.62</v>
      </c>
      <c r="C1775" s="4">
        <v>-213</v>
      </c>
      <c r="D1775" s="4">
        <v>84</v>
      </c>
      <c r="E1775" s="4">
        <v>284</v>
      </c>
      <c r="G1775" s="4">
        <v>-72.666666666666657</v>
      </c>
      <c r="H1775">
        <v>34</v>
      </c>
      <c r="I1775">
        <v>64</v>
      </c>
    </row>
    <row r="1776" spans="1:9" x14ac:dyDescent="0.25">
      <c r="A1776" s="6">
        <v>44999</v>
      </c>
      <c r="B1776">
        <v>6769.85</v>
      </c>
      <c r="C1776" s="4">
        <v>-290.66666666666669</v>
      </c>
      <c r="D1776" s="4">
        <v>63</v>
      </c>
      <c r="E1776" s="4">
        <v>411</v>
      </c>
      <c r="G1776" s="4">
        <v>-77</v>
      </c>
      <c r="H1776">
        <v>20</v>
      </c>
      <c r="I1776">
        <v>97</v>
      </c>
    </row>
    <row r="1777" spans="1:9" x14ac:dyDescent="0.25">
      <c r="A1777" s="6">
        <v>45000</v>
      </c>
      <c r="B1777">
        <v>6803.47</v>
      </c>
      <c r="C1777" s="4">
        <v>-200.33333333333331</v>
      </c>
      <c r="D1777" s="4">
        <v>62</v>
      </c>
      <c r="E1777" s="4">
        <v>115</v>
      </c>
      <c r="G1777" s="4">
        <v>-46.666666666666657</v>
      </c>
      <c r="H1777">
        <v>29</v>
      </c>
      <c r="I1777">
        <v>62</v>
      </c>
    </row>
    <row r="1778" spans="1:9" x14ac:dyDescent="0.25">
      <c r="A1778" s="6">
        <v>45001</v>
      </c>
      <c r="B1778">
        <v>6689.78</v>
      </c>
      <c r="C1778" s="4">
        <v>-257.33333333333331</v>
      </c>
      <c r="D1778" s="4">
        <v>43</v>
      </c>
      <c r="E1778" s="4">
        <v>414</v>
      </c>
      <c r="G1778" s="4">
        <v>-71</v>
      </c>
      <c r="H1778">
        <v>25</v>
      </c>
      <c r="I1778">
        <v>128</v>
      </c>
    </row>
    <row r="1779" spans="1:9" x14ac:dyDescent="0.25">
      <c r="A1779" s="6">
        <v>45002</v>
      </c>
      <c r="B1779">
        <v>6736.37</v>
      </c>
      <c r="C1779" s="4">
        <v>-184.66666666666669</v>
      </c>
      <c r="D1779" s="4">
        <v>88</v>
      </c>
      <c r="E1779" s="4">
        <v>218</v>
      </c>
      <c r="G1779" s="4">
        <v>-59.666666666666671</v>
      </c>
      <c r="H1779">
        <v>42</v>
      </c>
      <c r="I1779">
        <v>85</v>
      </c>
    </row>
    <row r="1780" spans="1:9" x14ac:dyDescent="0.25">
      <c r="A1780" s="6">
        <v>45005</v>
      </c>
      <c r="B1780">
        <v>6721.45</v>
      </c>
      <c r="C1780" s="4">
        <v>-222.66666666666669</v>
      </c>
      <c r="D1780" s="4">
        <v>71</v>
      </c>
      <c r="E1780" s="4">
        <v>238</v>
      </c>
      <c r="G1780" s="4">
        <v>-68.666666666666657</v>
      </c>
      <c r="H1780">
        <v>28</v>
      </c>
      <c r="I1780">
        <v>88</v>
      </c>
    </row>
    <row r="1781" spans="1:9" x14ac:dyDescent="0.25">
      <c r="A1781" s="6">
        <v>45006</v>
      </c>
      <c r="B1781">
        <v>6809.39</v>
      </c>
      <c r="C1781" s="4">
        <v>-78.666666666666671</v>
      </c>
      <c r="D1781" s="4">
        <v>100</v>
      </c>
      <c r="E1781" s="4">
        <v>39</v>
      </c>
      <c r="G1781" s="4">
        <v>-33</v>
      </c>
      <c r="H1781">
        <v>15</v>
      </c>
      <c r="I1781">
        <v>11</v>
      </c>
    </row>
    <row r="1782" spans="1:9" x14ac:dyDescent="0.25">
      <c r="A1782" s="6">
        <v>45007</v>
      </c>
      <c r="B1782">
        <v>6840.33</v>
      </c>
      <c r="C1782" s="4">
        <v>-6.6666666666666714</v>
      </c>
      <c r="D1782" s="4">
        <v>132</v>
      </c>
      <c r="E1782" s="4">
        <v>46</v>
      </c>
      <c r="G1782" s="4">
        <v>-14.333333333333332</v>
      </c>
      <c r="H1782">
        <v>34</v>
      </c>
      <c r="I1782">
        <v>21</v>
      </c>
    </row>
    <row r="1783" spans="1:9" x14ac:dyDescent="0.25">
      <c r="A1783" s="6">
        <v>45008</v>
      </c>
      <c r="B1783">
        <v>6868.83</v>
      </c>
      <c r="C1783" s="4">
        <v>62.000000000000007</v>
      </c>
      <c r="D1783" s="4">
        <v>145</v>
      </c>
      <c r="E1783" s="4">
        <v>106</v>
      </c>
      <c r="G1783" s="4">
        <v>16.000000000000004</v>
      </c>
      <c r="H1783">
        <v>54</v>
      </c>
      <c r="I1783">
        <v>23</v>
      </c>
    </row>
    <row r="1784" spans="1:9" x14ac:dyDescent="0.25">
      <c r="A1784" s="6">
        <v>45009</v>
      </c>
      <c r="B1784">
        <v>6867.95</v>
      </c>
      <c r="C1784" s="4">
        <v>43.666666666666671</v>
      </c>
      <c r="D1784" s="4">
        <v>141</v>
      </c>
      <c r="E1784" s="4">
        <v>135</v>
      </c>
      <c r="G1784" s="4">
        <v>16</v>
      </c>
      <c r="H1784">
        <v>32</v>
      </c>
      <c r="I1784">
        <v>28</v>
      </c>
    </row>
    <row r="1785" spans="1:9" x14ac:dyDescent="0.25">
      <c r="A1785" s="6">
        <v>45012</v>
      </c>
      <c r="B1785">
        <v>6886.69</v>
      </c>
      <c r="C1785" s="4">
        <v>7</v>
      </c>
      <c r="D1785" s="4">
        <v>138</v>
      </c>
      <c r="E1785" s="4">
        <v>162</v>
      </c>
      <c r="G1785" s="4">
        <v>3.0000000000000036</v>
      </c>
      <c r="H1785">
        <v>17</v>
      </c>
      <c r="I1785">
        <v>43</v>
      </c>
    </row>
    <row r="1786" spans="1:9" x14ac:dyDescent="0.25">
      <c r="A1786" s="6">
        <v>45013</v>
      </c>
      <c r="B1786">
        <v>6825.38</v>
      </c>
      <c r="C1786" s="4">
        <v>-45.000000000000014</v>
      </c>
      <c r="D1786" s="4">
        <v>61</v>
      </c>
      <c r="E1786" s="4">
        <v>178</v>
      </c>
      <c r="G1786" s="4">
        <v>-18.333333333333336</v>
      </c>
      <c r="H1786">
        <v>11</v>
      </c>
      <c r="I1786">
        <v>44</v>
      </c>
    </row>
    <row r="1787" spans="1:9" x14ac:dyDescent="0.25">
      <c r="A1787" s="6">
        <v>45014</v>
      </c>
      <c r="B1787">
        <v>6806.28</v>
      </c>
      <c r="C1787" s="4">
        <v>-109.66666666666667</v>
      </c>
      <c r="D1787" s="4">
        <v>57</v>
      </c>
      <c r="E1787" s="4">
        <v>245</v>
      </c>
      <c r="G1787" s="4">
        <v>-30.666666666666664</v>
      </c>
      <c r="H1787">
        <v>14</v>
      </c>
      <c r="I1787">
        <v>47</v>
      </c>
    </row>
    <row r="1788" spans="1:9" x14ac:dyDescent="0.25">
      <c r="A1788" s="6">
        <v>45015</v>
      </c>
      <c r="B1788">
        <v>6807.64</v>
      </c>
      <c r="C1788" s="4">
        <v>-139</v>
      </c>
      <c r="D1788" s="4">
        <v>38</v>
      </c>
      <c r="E1788" s="4">
        <v>150</v>
      </c>
      <c r="G1788" s="4">
        <v>-20.333333333333332</v>
      </c>
      <c r="H1788">
        <v>25</v>
      </c>
      <c r="I1788">
        <v>20</v>
      </c>
    </row>
    <row r="1789" spans="1:9" x14ac:dyDescent="0.25">
      <c r="A1789" s="6">
        <v>45016</v>
      </c>
      <c r="B1789">
        <v>6875.81</v>
      </c>
      <c r="C1789" s="4">
        <v>-93</v>
      </c>
      <c r="D1789" s="4">
        <v>83</v>
      </c>
      <c r="E1789" s="4">
        <v>62</v>
      </c>
      <c r="G1789" s="4">
        <v>-6</v>
      </c>
      <c r="H1789">
        <v>28</v>
      </c>
      <c r="I1789">
        <v>18</v>
      </c>
    </row>
    <row r="1790" spans="1:9" x14ac:dyDescent="0.25">
      <c r="A1790" s="6">
        <v>45019</v>
      </c>
      <c r="B1790">
        <v>6962.2</v>
      </c>
      <c r="C1790" s="4">
        <v>7</v>
      </c>
      <c r="D1790" s="4">
        <v>154</v>
      </c>
      <c r="E1790" s="4">
        <v>42</v>
      </c>
      <c r="G1790" s="4">
        <v>20.666666666666664</v>
      </c>
      <c r="H1790">
        <v>63</v>
      </c>
      <c r="I1790">
        <v>16</v>
      </c>
    </row>
    <row r="1791" spans="1:9" x14ac:dyDescent="0.25">
      <c r="A1791" s="6">
        <v>45020</v>
      </c>
      <c r="B1791">
        <v>6953.36</v>
      </c>
      <c r="C1791" s="4">
        <v>40.666666666666657</v>
      </c>
      <c r="D1791" s="4">
        <v>136</v>
      </c>
      <c r="E1791" s="4">
        <v>147</v>
      </c>
      <c r="G1791" s="4">
        <v>35</v>
      </c>
      <c r="H1791">
        <v>71</v>
      </c>
      <c r="I1791">
        <v>23</v>
      </c>
    </row>
    <row r="1792" spans="1:9" x14ac:dyDescent="0.25">
      <c r="A1792" s="6">
        <v>45022</v>
      </c>
      <c r="B1792">
        <v>6983.03</v>
      </c>
      <c r="C1792" s="4">
        <v>31.333333333333329</v>
      </c>
      <c r="D1792" s="4">
        <v>139</v>
      </c>
      <c r="E1792" s="4">
        <v>146</v>
      </c>
      <c r="G1792" s="4">
        <v>39</v>
      </c>
      <c r="H1792">
        <v>49</v>
      </c>
      <c r="I1792">
        <v>27</v>
      </c>
    </row>
    <row r="1793" spans="1:9" x14ac:dyDescent="0.25">
      <c r="A1793" s="6">
        <v>45023</v>
      </c>
      <c r="B1793">
        <v>7042.89</v>
      </c>
      <c r="C1793" s="4">
        <v>30.333333333333343</v>
      </c>
      <c r="D1793" s="4">
        <v>149</v>
      </c>
      <c r="E1793" s="4">
        <v>40</v>
      </c>
      <c r="G1793" s="4">
        <v>39</v>
      </c>
      <c r="H1793">
        <v>60</v>
      </c>
      <c r="I1793">
        <v>13</v>
      </c>
    </row>
    <row r="1794" spans="1:9" x14ac:dyDescent="0.25">
      <c r="A1794" s="6">
        <v>45026</v>
      </c>
      <c r="B1794">
        <v>6968.57</v>
      </c>
      <c r="C1794" s="4">
        <v>26</v>
      </c>
      <c r="D1794" s="4">
        <v>86</v>
      </c>
      <c r="E1794" s="4">
        <v>110</v>
      </c>
      <c r="G1794" s="4">
        <v>30.666666666666668</v>
      </c>
      <c r="H1794">
        <v>36</v>
      </c>
      <c r="I1794">
        <v>13</v>
      </c>
    </row>
    <row r="1795" spans="1:9" x14ac:dyDescent="0.25">
      <c r="A1795" s="6">
        <v>45027</v>
      </c>
      <c r="B1795">
        <v>6984.14</v>
      </c>
      <c r="C1795" s="4">
        <v>16.333333333333343</v>
      </c>
      <c r="D1795" s="4">
        <v>88</v>
      </c>
      <c r="E1795" s="4">
        <v>124</v>
      </c>
      <c r="G1795" s="4">
        <v>33.666666666666664</v>
      </c>
      <c r="H1795">
        <v>45</v>
      </c>
      <c r="I1795">
        <v>14</v>
      </c>
    </row>
    <row r="1796" spans="1:9" x14ac:dyDescent="0.25">
      <c r="A1796" s="6">
        <v>45028</v>
      </c>
      <c r="B1796">
        <v>7021.02</v>
      </c>
      <c r="C1796" s="4">
        <v>-13.666666666666657</v>
      </c>
      <c r="D1796" s="4">
        <v>131</v>
      </c>
      <c r="E1796" s="4">
        <v>112</v>
      </c>
      <c r="G1796" s="4">
        <v>24.666666666666664</v>
      </c>
      <c r="H1796">
        <v>47</v>
      </c>
      <c r="I1796">
        <v>27</v>
      </c>
    </row>
    <row r="1797" spans="1:9" x14ac:dyDescent="0.25">
      <c r="A1797" s="6">
        <v>45029</v>
      </c>
      <c r="B1797">
        <v>6966.82</v>
      </c>
      <c r="C1797" s="4">
        <v>-25</v>
      </c>
      <c r="D1797" s="4">
        <v>83</v>
      </c>
      <c r="E1797" s="4">
        <v>141</v>
      </c>
      <c r="G1797" s="4">
        <v>16.666666666666668</v>
      </c>
      <c r="H1797">
        <v>28</v>
      </c>
      <c r="I1797">
        <v>29</v>
      </c>
    </row>
    <row r="1798" spans="1:9" x14ac:dyDescent="0.25">
      <c r="A1798" s="6">
        <v>45030</v>
      </c>
      <c r="B1798">
        <v>7020.09</v>
      </c>
      <c r="C1798" s="4">
        <v>-2.6666666666666714</v>
      </c>
      <c r="D1798" s="4">
        <v>113</v>
      </c>
      <c r="E1798" s="4">
        <v>82</v>
      </c>
      <c r="G1798" s="4">
        <v>17.666666666666668</v>
      </c>
      <c r="H1798">
        <v>52</v>
      </c>
      <c r="I1798">
        <v>18</v>
      </c>
    </row>
    <row r="1799" spans="1:9" x14ac:dyDescent="0.25">
      <c r="A1799" s="6">
        <v>45033</v>
      </c>
      <c r="B1799">
        <v>7012.77</v>
      </c>
      <c r="C1799" s="4">
        <v>15</v>
      </c>
      <c r="D1799" s="4">
        <v>127</v>
      </c>
      <c r="E1799" s="4">
        <v>55</v>
      </c>
      <c r="G1799" s="4">
        <v>41</v>
      </c>
      <c r="H1799">
        <v>98</v>
      </c>
      <c r="I1799">
        <v>8</v>
      </c>
    </row>
    <row r="1800" spans="1:9" x14ac:dyDescent="0.25">
      <c r="A1800" s="6">
        <v>45034</v>
      </c>
      <c r="B1800">
        <v>6997.07</v>
      </c>
      <c r="C1800" s="4">
        <v>17.333333333333343</v>
      </c>
      <c r="D1800" s="4">
        <v>89</v>
      </c>
      <c r="E1800" s="4">
        <v>140</v>
      </c>
      <c r="G1800" s="4">
        <v>60.333333333333329</v>
      </c>
      <c r="H1800">
        <v>67</v>
      </c>
      <c r="I1800">
        <v>10</v>
      </c>
    </row>
    <row r="1801" spans="1:9" x14ac:dyDescent="0.25">
      <c r="A1801" s="6">
        <v>45035</v>
      </c>
      <c r="B1801">
        <v>6965.58</v>
      </c>
      <c r="C1801" s="4">
        <v>-18</v>
      </c>
      <c r="D1801" s="4">
        <v>74</v>
      </c>
      <c r="E1801" s="4">
        <v>149</v>
      </c>
      <c r="G1801" s="4">
        <v>47</v>
      </c>
      <c r="H1801">
        <v>25</v>
      </c>
      <c r="I1801">
        <v>31</v>
      </c>
    </row>
    <row r="1802" spans="1:9" x14ac:dyDescent="0.25">
      <c r="A1802" s="6">
        <v>45036</v>
      </c>
      <c r="B1802">
        <v>6963.9</v>
      </c>
      <c r="C1802" s="4">
        <v>-112.99999999999999</v>
      </c>
      <c r="D1802" s="4">
        <v>82</v>
      </c>
      <c r="E1802" s="4">
        <v>295</v>
      </c>
      <c r="G1802" s="4">
        <v>9.3333333333333286</v>
      </c>
      <c r="H1802">
        <v>33</v>
      </c>
      <c r="I1802">
        <v>56</v>
      </c>
    </row>
    <row r="1803" spans="1:9" x14ac:dyDescent="0.25">
      <c r="A1803" s="6">
        <v>45037</v>
      </c>
      <c r="B1803">
        <v>6773.51</v>
      </c>
      <c r="C1803" s="4">
        <v>-248.33333333333331</v>
      </c>
      <c r="D1803" s="4">
        <v>36</v>
      </c>
      <c r="E1803" s="4">
        <v>493</v>
      </c>
      <c r="G1803" s="4">
        <v>-43</v>
      </c>
      <c r="H1803">
        <v>6</v>
      </c>
      <c r="I1803">
        <v>106</v>
      </c>
    </row>
    <row r="1804" spans="1:9" x14ac:dyDescent="0.25">
      <c r="A1804" s="6">
        <v>45040</v>
      </c>
      <c r="B1804">
        <v>6725.27</v>
      </c>
      <c r="C1804" s="4">
        <v>-341</v>
      </c>
      <c r="D1804" s="4">
        <v>43</v>
      </c>
      <c r="E1804" s="4">
        <v>396</v>
      </c>
      <c r="G1804" s="4">
        <v>-78.666666666666671</v>
      </c>
      <c r="H1804">
        <v>10</v>
      </c>
      <c r="I1804">
        <v>123</v>
      </c>
    </row>
    <row r="1805" spans="1:9" x14ac:dyDescent="0.25">
      <c r="A1805" s="6">
        <v>45041</v>
      </c>
      <c r="B1805">
        <v>6603.24</v>
      </c>
      <c r="C1805" s="4">
        <v>-448</v>
      </c>
      <c r="D1805" s="4">
        <v>30</v>
      </c>
      <c r="E1805" s="4">
        <v>564</v>
      </c>
      <c r="G1805" s="4">
        <v>-106</v>
      </c>
      <c r="H1805">
        <v>23</v>
      </c>
      <c r="I1805">
        <v>128</v>
      </c>
    </row>
    <row r="1806" spans="1:9" x14ac:dyDescent="0.25">
      <c r="A1806" s="6">
        <v>45042</v>
      </c>
      <c r="B1806">
        <v>6624.4</v>
      </c>
      <c r="C1806" s="4">
        <v>-344.66666666666669</v>
      </c>
      <c r="D1806" s="4">
        <v>48</v>
      </c>
      <c r="E1806" s="4">
        <v>195</v>
      </c>
      <c r="G1806" s="4">
        <v>-88.666666666666671</v>
      </c>
      <c r="H1806">
        <v>9</v>
      </c>
      <c r="I1806">
        <v>57</v>
      </c>
    </row>
    <row r="1807" spans="1:9" x14ac:dyDescent="0.25">
      <c r="A1807" s="6">
        <v>45043</v>
      </c>
      <c r="B1807">
        <v>6633.49</v>
      </c>
      <c r="C1807" s="4">
        <v>-258.33333333333331</v>
      </c>
      <c r="D1807" s="4">
        <v>72</v>
      </c>
      <c r="E1807" s="4">
        <v>166</v>
      </c>
      <c r="G1807" s="4">
        <v>-60.333333333333329</v>
      </c>
      <c r="H1807">
        <v>27</v>
      </c>
      <c r="I1807">
        <v>55</v>
      </c>
    </row>
    <row r="1808" spans="1:9" x14ac:dyDescent="0.25">
      <c r="A1808" s="6">
        <v>45044</v>
      </c>
      <c r="B1808">
        <v>6723.3</v>
      </c>
      <c r="C1808" s="4">
        <v>-72.999999999999986</v>
      </c>
      <c r="D1808" s="4">
        <v>83</v>
      </c>
      <c r="E1808" s="4">
        <v>61</v>
      </c>
      <c r="G1808" s="4">
        <v>-20.333333333333336</v>
      </c>
      <c r="H1808">
        <v>36</v>
      </c>
      <c r="I1808">
        <v>21</v>
      </c>
    </row>
    <row r="1809" spans="1:9" x14ac:dyDescent="0.25">
      <c r="A1809" s="6">
        <v>45050</v>
      </c>
      <c r="B1809">
        <v>6733.97</v>
      </c>
      <c r="C1809" s="4">
        <v>-13.666666666666671</v>
      </c>
      <c r="D1809" s="4">
        <v>151</v>
      </c>
      <c r="E1809" s="4">
        <v>120</v>
      </c>
      <c r="G1809" s="4">
        <v>-6.3333333333333357</v>
      </c>
      <c r="H1809">
        <v>53</v>
      </c>
      <c r="I1809">
        <v>59</v>
      </c>
    </row>
    <row r="1810" spans="1:9" x14ac:dyDescent="0.25">
      <c r="A1810" s="6">
        <v>45051</v>
      </c>
      <c r="B1810">
        <v>6653.65</v>
      </c>
      <c r="C1810" s="4">
        <v>-24.666666666666671</v>
      </c>
      <c r="D1810" s="4">
        <v>95</v>
      </c>
      <c r="E1810" s="4">
        <v>222</v>
      </c>
      <c r="G1810" s="4">
        <v>-5.6666666666666643</v>
      </c>
      <c r="H1810">
        <v>29</v>
      </c>
      <c r="I1810">
        <v>55</v>
      </c>
    </row>
    <row r="1811" spans="1:9" x14ac:dyDescent="0.25">
      <c r="A1811" s="6">
        <v>45054</v>
      </c>
      <c r="B1811">
        <v>6702.5</v>
      </c>
      <c r="C1811" s="4">
        <v>-26.333333333333329</v>
      </c>
      <c r="D1811" s="4">
        <v>112</v>
      </c>
      <c r="E1811" s="4">
        <v>95</v>
      </c>
      <c r="G1811" s="4">
        <v>-2.3333333333333357</v>
      </c>
      <c r="H1811">
        <v>67</v>
      </c>
      <c r="I1811">
        <v>42</v>
      </c>
    </row>
    <row r="1812" spans="1:9" x14ac:dyDescent="0.25">
      <c r="A1812" s="6">
        <v>45055</v>
      </c>
      <c r="B1812">
        <v>6611.64</v>
      </c>
      <c r="C1812" s="4">
        <v>-101.00000000000001</v>
      </c>
      <c r="D1812" s="4">
        <v>58</v>
      </c>
      <c r="E1812" s="4">
        <v>251</v>
      </c>
      <c r="G1812" s="4">
        <v>-14.666666666666664</v>
      </c>
      <c r="H1812">
        <v>24</v>
      </c>
      <c r="I1812">
        <v>67</v>
      </c>
    </row>
    <row r="1813" spans="1:9" x14ac:dyDescent="0.25">
      <c r="A1813" s="6">
        <v>45056</v>
      </c>
      <c r="B1813">
        <v>6627.31</v>
      </c>
      <c r="C1813" s="4">
        <v>-77.333333333333343</v>
      </c>
      <c r="D1813" s="4">
        <v>52</v>
      </c>
      <c r="E1813" s="4">
        <v>108</v>
      </c>
      <c r="G1813" s="4">
        <v>-19</v>
      </c>
      <c r="H1813">
        <v>7</v>
      </c>
      <c r="I1813">
        <v>46</v>
      </c>
    </row>
    <row r="1814" spans="1:9" x14ac:dyDescent="0.25">
      <c r="A1814" s="6">
        <v>45057</v>
      </c>
      <c r="B1814">
        <v>6622.52</v>
      </c>
      <c r="C1814" s="4">
        <v>-94</v>
      </c>
      <c r="D1814" s="4">
        <v>79</v>
      </c>
      <c r="E1814" s="4">
        <v>112</v>
      </c>
      <c r="G1814" s="4">
        <v>-41.333333333333336</v>
      </c>
      <c r="H1814">
        <v>11</v>
      </c>
      <c r="I1814">
        <v>53</v>
      </c>
    </row>
    <row r="1815" spans="1:9" x14ac:dyDescent="0.25">
      <c r="A1815" s="6">
        <v>45058</v>
      </c>
      <c r="B1815">
        <v>6535.94</v>
      </c>
      <c r="C1815" s="4">
        <v>-89.333333333333343</v>
      </c>
      <c r="D1815" s="4">
        <v>42</v>
      </c>
      <c r="E1815" s="4">
        <v>221</v>
      </c>
      <c r="G1815" s="4">
        <v>-56.333333333333336</v>
      </c>
      <c r="H1815">
        <v>7</v>
      </c>
      <c r="I1815">
        <v>95</v>
      </c>
    </row>
    <row r="1816" spans="1:9" x14ac:dyDescent="0.25">
      <c r="A1816" s="6">
        <v>45061</v>
      </c>
      <c r="B1816">
        <v>6585.91</v>
      </c>
      <c r="C1816" s="4">
        <v>-77.333333333333314</v>
      </c>
      <c r="D1816" s="4">
        <v>60</v>
      </c>
      <c r="E1816" s="4">
        <v>80</v>
      </c>
      <c r="G1816" s="4">
        <v>-42</v>
      </c>
      <c r="H1816">
        <v>19</v>
      </c>
      <c r="I1816">
        <v>15</v>
      </c>
    </row>
    <row r="1817" spans="1:9" x14ac:dyDescent="0.25">
      <c r="A1817" s="6">
        <v>45062</v>
      </c>
      <c r="B1817">
        <v>6516.29</v>
      </c>
      <c r="C1817" s="4">
        <v>-116</v>
      </c>
      <c r="D1817" s="4">
        <v>36</v>
      </c>
      <c r="E1817" s="4">
        <v>185</v>
      </c>
      <c r="G1817" s="4">
        <v>-40</v>
      </c>
      <c r="H1817">
        <v>9</v>
      </c>
      <c r="I1817">
        <v>45</v>
      </c>
    </row>
    <row r="1818" spans="1:9" x14ac:dyDescent="0.25">
      <c r="A1818" s="6">
        <v>45063</v>
      </c>
      <c r="B1818">
        <v>6554.98</v>
      </c>
      <c r="C1818" s="4">
        <v>-62.333333333333336</v>
      </c>
      <c r="D1818" s="4">
        <v>59</v>
      </c>
      <c r="E1818" s="4">
        <v>77</v>
      </c>
      <c r="G1818" s="4">
        <v>-26.666666666666671</v>
      </c>
      <c r="H1818">
        <v>7</v>
      </c>
      <c r="I1818">
        <v>55</v>
      </c>
    </row>
    <row r="1819" spans="1:9" x14ac:dyDescent="0.25">
      <c r="A1819" s="6">
        <v>45064</v>
      </c>
      <c r="B1819">
        <v>6583.74</v>
      </c>
      <c r="C1819" s="4">
        <v>-71.666666666666657</v>
      </c>
      <c r="D1819" s="4">
        <v>63</v>
      </c>
      <c r="E1819" s="4">
        <v>111</v>
      </c>
      <c r="G1819" s="4">
        <v>-40.666666666666671</v>
      </c>
      <c r="H1819">
        <v>7</v>
      </c>
      <c r="I1819">
        <v>45</v>
      </c>
    </row>
    <row r="1820" spans="1:9" x14ac:dyDescent="0.25">
      <c r="A1820" s="6">
        <v>45065</v>
      </c>
      <c r="B1820">
        <v>6602.32</v>
      </c>
      <c r="C1820" s="4">
        <v>-35</v>
      </c>
      <c r="D1820" s="4">
        <v>46</v>
      </c>
      <c r="E1820" s="4">
        <v>85</v>
      </c>
      <c r="G1820" s="4">
        <v>-41</v>
      </c>
      <c r="H1820">
        <v>5</v>
      </c>
      <c r="I1820">
        <v>42</v>
      </c>
    </row>
    <row r="1821" spans="1:9" x14ac:dyDescent="0.25">
      <c r="A1821" s="6">
        <v>45068</v>
      </c>
      <c r="B1821">
        <v>6595.98</v>
      </c>
      <c r="C1821" s="4">
        <v>-22.333333333333343</v>
      </c>
      <c r="D1821" s="4">
        <v>90</v>
      </c>
      <c r="E1821" s="4">
        <v>70</v>
      </c>
      <c r="G1821" s="4">
        <v>-28</v>
      </c>
      <c r="H1821">
        <v>17</v>
      </c>
      <c r="I1821">
        <v>26</v>
      </c>
    </row>
    <row r="1822" spans="1:9" x14ac:dyDescent="0.25">
      <c r="A1822" s="6">
        <v>45069</v>
      </c>
      <c r="B1822">
        <v>6528.45</v>
      </c>
      <c r="C1822" s="4">
        <v>-42.666666666666671</v>
      </c>
      <c r="D1822" s="4">
        <v>35</v>
      </c>
      <c r="E1822" s="4">
        <v>144</v>
      </c>
      <c r="G1822" s="4">
        <v>-32.333333333333329</v>
      </c>
      <c r="H1822">
        <v>6</v>
      </c>
      <c r="I1822">
        <v>57</v>
      </c>
    </row>
    <row r="1823" spans="1:9" x14ac:dyDescent="0.25">
      <c r="A1823" s="6">
        <v>45070</v>
      </c>
      <c r="B1823">
        <v>6513.18</v>
      </c>
      <c r="C1823" s="4">
        <v>-73.666666666666657</v>
      </c>
      <c r="D1823" s="4">
        <v>36</v>
      </c>
      <c r="E1823" s="4">
        <v>168</v>
      </c>
      <c r="G1823" s="4">
        <v>-52</v>
      </c>
      <c r="H1823">
        <v>3</v>
      </c>
      <c r="I1823">
        <v>99</v>
      </c>
    </row>
    <row r="1824" spans="1:9" x14ac:dyDescent="0.25">
      <c r="A1824" s="6">
        <v>45071</v>
      </c>
      <c r="B1824">
        <v>6501</v>
      </c>
      <c r="C1824" s="4">
        <v>-134</v>
      </c>
      <c r="D1824" s="4">
        <v>55</v>
      </c>
      <c r="E1824" s="4">
        <v>216</v>
      </c>
      <c r="G1824" s="4">
        <v>-76.666666666666671</v>
      </c>
      <c r="H1824">
        <v>7</v>
      </c>
      <c r="I1824">
        <v>90</v>
      </c>
    </row>
    <row r="1825" spans="1:9" x14ac:dyDescent="0.25">
      <c r="A1825" s="6">
        <v>45072</v>
      </c>
      <c r="B1825">
        <v>6546.41</v>
      </c>
      <c r="C1825" s="4">
        <v>-115.33333333333334</v>
      </c>
      <c r="D1825" s="4">
        <v>74</v>
      </c>
      <c r="E1825" s="4">
        <v>127</v>
      </c>
      <c r="G1825" s="4">
        <v>-77.666666666666657</v>
      </c>
      <c r="H1825">
        <v>10</v>
      </c>
      <c r="I1825">
        <v>64</v>
      </c>
    </row>
    <row r="1826" spans="1:9" x14ac:dyDescent="0.25">
      <c r="A1826" s="6">
        <v>45075</v>
      </c>
      <c r="B1826">
        <v>6534.12</v>
      </c>
      <c r="C1826" s="4">
        <v>-108.33333333333334</v>
      </c>
      <c r="D1826" s="4">
        <v>87</v>
      </c>
      <c r="E1826" s="4">
        <v>198</v>
      </c>
      <c r="G1826" s="4">
        <v>-73.333333333333329</v>
      </c>
      <c r="H1826">
        <v>13</v>
      </c>
      <c r="I1826">
        <v>96</v>
      </c>
    </row>
    <row r="1827" spans="1:9" x14ac:dyDescent="0.25">
      <c r="A1827" s="6">
        <v>45076</v>
      </c>
      <c r="B1827">
        <v>6564.47</v>
      </c>
      <c r="C1827" s="4">
        <v>-68.333333333333343</v>
      </c>
      <c r="D1827" s="4">
        <v>88</v>
      </c>
      <c r="E1827" s="4">
        <v>129</v>
      </c>
      <c r="G1827" s="4">
        <v>-70</v>
      </c>
      <c r="H1827">
        <v>11</v>
      </c>
      <c r="I1827">
        <v>84</v>
      </c>
    </row>
    <row r="1828" spans="1:9" x14ac:dyDescent="0.25">
      <c r="A1828" s="6">
        <v>45077</v>
      </c>
      <c r="B1828">
        <v>6561.65</v>
      </c>
      <c r="C1828" s="4">
        <v>-92.333333333333343</v>
      </c>
      <c r="D1828" s="4">
        <v>98</v>
      </c>
      <c r="E1828" s="4">
        <v>223</v>
      </c>
      <c r="G1828" s="4">
        <v>-84.333333333333329</v>
      </c>
      <c r="H1828">
        <v>20</v>
      </c>
      <c r="I1828">
        <v>117</v>
      </c>
    </row>
    <row r="1829" spans="1:9" x14ac:dyDescent="0.25">
      <c r="A1829" s="6">
        <v>45078</v>
      </c>
      <c r="B1829">
        <v>6574.76</v>
      </c>
      <c r="C1829" s="4">
        <v>-63</v>
      </c>
      <c r="D1829" s="4">
        <v>102</v>
      </c>
      <c r="E1829" s="4">
        <v>125</v>
      </c>
      <c r="G1829" s="4">
        <v>-71.333333333333329</v>
      </c>
      <c r="H1829">
        <v>16</v>
      </c>
      <c r="I1829">
        <v>60</v>
      </c>
    </row>
    <row r="1830" spans="1:9" x14ac:dyDescent="0.25">
      <c r="A1830" s="6">
        <v>45079</v>
      </c>
      <c r="B1830">
        <v>6626.28</v>
      </c>
      <c r="C1830" s="4">
        <v>-27</v>
      </c>
      <c r="D1830" s="4">
        <v>99</v>
      </c>
      <c r="E1830" s="4">
        <v>32</v>
      </c>
      <c r="G1830" s="4">
        <v>-43.333333333333329</v>
      </c>
      <c r="H1830">
        <v>19</v>
      </c>
      <c r="I1830">
        <v>8</v>
      </c>
    </row>
    <row r="1831" spans="1:9" x14ac:dyDescent="0.25">
      <c r="A1831" s="6">
        <v>45082</v>
      </c>
      <c r="B1831">
        <v>6632.96</v>
      </c>
      <c r="C1831" s="4">
        <v>32.333333333333329</v>
      </c>
      <c r="D1831" s="4">
        <v>118</v>
      </c>
      <c r="E1831" s="4">
        <v>65</v>
      </c>
      <c r="G1831" s="4">
        <v>-18.333333333333336</v>
      </c>
      <c r="H1831">
        <v>19</v>
      </c>
      <c r="I1831">
        <v>41</v>
      </c>
    </row>
    <row r="1832" spans="1:9" x14ac:dyDescent="0.25">
      <c r="A1832" s="6">
        <v>45083</v>
      </c>
      <c r="B1832">
        <v>6489.81</v>
      </c>
      <c r="C1832" s="4">
        <v>-49.333333333333343</v>
      </c>
      <c r="D1832" s="4">
        <v>20</v>
      </c>
      <c r="E1832" s="4">
        <v>288</v>
      </c>
      <c r="G1832" s="4">
        <v>-30.333333333333336</v>
      </c>
      <c r="H1832">
        <v>3</v>
      </c>
      <c r="I1832">
        <v>83</v>
      </c>
    </row>
    <row r="1833" spans="1:9" x14ac:dyDescent="0.25">
      <c r="A1833" s="6">
        <v>45084</v>
      </c>
      <c r="B1833">
        <v>6488.56</v>
      </c>
      <c r="C1833" s="4">
        <v>-141.66666666666666</v>
      </c>
      <c r="D1833" s="4">
        <v>42</v>
      </c>
      <c r="E1833" s="4">
        <v>252</v>
      </c>
      <c r="G1833" s="4">
        <v>-62.666666666666664</v>
      </c>
      <c r="H1833">
        <v>3</v>
      </c>
      <c r="I1833">
        <v>89</v>
      </c>
    </row>
    <row r="1834" spans="1:9" x14ac:dyDescent="0.25">
      <c r="A1834" s="6">
        <v>45085</v>
      </c>
      <c r="B1834">
        <v>6442.48</v>
      </c>
      <c r="C1834" s="4">
        <v>-235.33333333333334</v>
      </c>
      <c r="D1834" s="4">
        <v>35</v>
      </c>
      <c r="E1834" s="4">
        <v>263</v>
      </c>
      <c r="G1834" s="4">
        <v>-69.333333333333343</v>
      </c>
      <c r="H1834">
        <v>13</v>
      </c>
      <c r="I1834">
        <v>55</v>
      </c>
    </row>
    <row r="1835" spans="1:9" x14ac:dyDescent="0.25">
      <c r="A1835" s="6">
        <v>45086</v>
      </c>
      <c r="B1835">
        <v>6495.56</v>
      </c>
      <c r="C1835" s="4">
        <v>-172</v>
      </c>
      <c r="D1835" s="4">
        <v>75</v>
      </c>
      <c r="E1835" s="4">
        <v>153</v>
      </c>
      <c r="G1835" s="4">
        <v>-42.333333333333329</v>
      </c>
      <c r="H1835">
        <v>33</v>
      </c>
      <c r="I1835">
        <v>32</v>
      </c>
    </row>
    <row r="1836" spans="1:9" x14ac:dyDescent="0.25">
      <c r="A1836" s="6">
        <v>45089</v>
      </c>
      <c r="B1836">
        <v>6530.16</v>
      </c>
      <c r="C1836" s="4">
        <v>-104.99999999999999</v>
      </c>
      <c r="D1836" s="4">
        <v>96</v>
      </c>
      <c r="E1836" s="4">
        <v>105</v>
      </c>
      <c r="G1836" s="4">
        <v>-15.666666666666664</v>
      </c>
      <c r="H1836">
        <v>23</v>
      </c>
      <c r="I1836">
        <v>29</v>
      </c>
    </row>
    <row r="1837" spans="1:9" x14ac:dyDescent="0.25">
      <c r="A1837" s="6">
        <v>45090</v>
      </c>
      <c r="B1837">
        <v>6554.96</v>
      </c>
      <c r="C1837" s="4">
        <v>-28.666666666666671</v>
      </c>
      <c r="D1837" s="4">
        <v>139</v>
      </c>
      <c r="E1837" s="4">
        <v>138</v>
      </c>
      <c r="G1837" s="4">
        <v>1.6666666666666643</v>
      </c>
      <c r="H1837">
        <v>29</v>
      </c>
      <c r="I1837">
        <v>19</v>
      </c>
    </row>
    <row r="1838" spans="1:9" x14ac:dyDescent="0.25">
      <c r="A1838" s="6">
        <v>45091</v>
      </c>
      <c r="B1838">
        <v>6578.12</v>
      </c>
      <c r="C1838" s="4">
        <v>-7.6666666666666714</v>
      </c>
      <c r="D1838" s="4">
        <v>122</v>
      </c>
      <c r="E1838" s="4">
        <v>137</v>
      </c>
      <c r="G1838" s="4">
        <v>2.6666666666666643</v>
      </c>
      <c r="H1838">
        <v>36</v>
      </c>
      <c r="I1838">
        <v>32</v>
      </c>
    </row>
    <row r="1839" spans="1:9" x14ac:dyDescent="0.25">
      <c r="A1839" s="6">
        <v>45092</v>
      </c>
      <c r="B1839">
        <v>6613.95</v>
      </c>
      <c r="C1839" s="4">
        <v>11.666666666666671</v>
      </c>
      <c r="D1839" s="4">
        <v>96</v>
      </c>
      <c r="E1839" s="4">
        <v>47</v>
      </c>
      <c r="G1839" s="4">
        <v>18.999999999999996</v>
      </c>
      <c r="H1839">
        <v>48</v>
      </c>
      <c r="I1839">
        <v>5</v>
      </c>
    </row>
    <row r="1840" spans="1:9" x14ac:dyDescent="0.25">
      <c r="A1840" s="6">
        <v>45093</v>
      </c>
      <c r="B1840">
        <v>6669.01</v>
      </c>
      <c r="C1840" s="4">
        <v>40.666666666666671</v>
      </c>
      <c r="D1840" s="4">
        <v>124</v>
      </c>
      <c r="E1840" s="4">
        <v>36</v>
      </c>
      <c r="G1840" s="4">
        <v>34</v>
      </c>
      <c r="H1840">
        <v>64</v>
      </c>
      <c r="I1840">
        <v>9</v>
      </c>
    </row>
    <row r="1841" spans="1:9" x14ac:dyDescent="0.25">
      <c r="A1841" s="6">
        <v>45096</v>
      </c>
      <c r="B1841">
        <v>6693.3</v>
      </c>
      <c r="C1841" s="4">
        <v>70</v>
      </c>
      <c r="D1841" s="4">
        <v>161</v>
      </c>
      <c r="E1841" s="4">
        <v>88</v>
      </c>
      <c r="G1841" s="4">
        <v>43.666666666666671</v>
      </c>
      <c r="H1841">
        <v>51</v>
      </c>
      <c r="I1841">
        <v>18</v>
      </c>
    </row>
    <row r="1842" spans="1:9" x14ac:dyDescent="0.25">
      <c r="A1842" s="6">
        <v>45097</v>
      </c>
      <c r="B1842">
        <v>6693.91</v>
      </c>
      <c r="C1842" s="4">
        <v>48.666666666666671</v>
      </c>
      <c r="D1842" s="4">
        <v>151</v>
      </c>
      <c r="E1842" s="4">
        <v>166</v>
      </c>
      <c r="G1842" s="4">
        <v>34.666666666666671</v>
      </c>
      <c r="H1842">
        <v>44</v>
      </c>
      <c r="I1842">
        <v>28</v>
      </c>
    </row>
    <row r="1843" spans="1:9" x14ac:dyDescent="0.25">
      <c r="A1843" s="6">
        <v>45098</v>
      </c>
      <c r="B1843">
        <v>6548.41</v>
      </c>
      <c r="C1843" s="4">
        <v>-60.666666666666671</v>
      </c>
      <c r="D1843" s="4">
        <v>37</v>
      </c>
      <c r="E1843" s="4">
        <v>277</v>
      </c>
      <c r="G1843" s="4">
        <v>-0.3333333333333286</v>
      </c>
      <c r="H1843">
        <v>2</v>
      </c>
      <c r="I1843">
        <v>52</v>
      </c>
    </row>
    <row r="1844" spans="1:9" x14ac:dyDescent="0.25">
      <c r="A1844" s="6">
        <v>45103</v>
      </c>
      <c r="B1844">
        <v>6420.97</v>
      </c>
      <c r="C1844" s="4">
        <v>-199.33333333333331</v>
      </c>
      <c r="D1844" s="4">
        <v>37</v>
      </c>
      <c r="E1844" s="4">
        <v>380</v>
      </c>
      <c r="G1844" s="4">
        <v>-39</v>
      </c>
      <c r="H1844">
        <v>11</v>
      </c>
      <c r="I1844">
        <v>94</v>
      </c>
    </row>
    <row r="1845" spans="1:9" x14ac:dyDescent="0.25">
      <c r="A1845" s="6">
        <v>45104</v>
      </c>
      <c r="B1845">
        <v>6507.27</v>
      </c>
      <c r="C1845" s="4">
        <v>-189.33333333333334</v>
      </c>
      <c r="D1845" s="4">
        <v>61</v>
      </c>
      <c r="E1845" s="4">
        <v>46</v>
      </c>
      <c r="G1845" s="4">
        <v>-42.333333333333336</v>
      </c>
      <c r="H1845">
        <v>17</v>
      </c>
      <c r="I1845">
        <v>11</v>
      </c>
    </row>
    <row r="1846" spans="1:9" x14ac:dyDescent="0.25">
      <c r="A1846" s="6">
        <v>45105</v>
      </c>
      <c r="B1846">
        <v>6475.51</v>
      </c>
      <c r="C1846" s="4">
        <v>-128</v>
      </c>
      <c r="D1846" s="4">
        <v>80</v>
      </c>
      <c r="E1846" s="4">
        <v>136</v>
      </c>
      <c r="G1846" s="4">
        <v>-24.000000000000004</v>
      </c>
      <c r="H1846">
        <v>27</v>
      </c>
      <c r="I1846">
        <v>22</v>
      </c>
    </row>
    <row r="1847" spans="1:9" x14ac:dyDescent="0.25">
      <c r="A1847" s="6">
        <v>45106</v>
      </c>
      <c r="B1847">
        <v>6520.04</v>
      </c>
      <c r="C1847" s="4">
        <v>-5.6666666666666714</v>
      </c>
      <c r="D1847" s="4">
        <v>100</v>
      </c>
      <c r="E1847" s="4">
        <v>76</v>
      </c>
      <c r="G1847" s="4">
        <v>1.3333333333333321</v>
      </c>
      <c r="H1847">
        <v>23</v>
      </c>
      <c r="I1847">
        <v>30</v>
      </c>
    </row>
    <row r="1848" spans="1:9" x14ac:dyDescent="0.25">
      <c r="A1848" s="6">
        <v>45107</v>
      </c>
      <c r="B1848">
        <v>6602.04</v>
      </c>
      <c r="C1848" s="4">
        <v>27</v>
      </c>
      <c r="D1848" s="4">
        <v>140</v>
      </c>
      <c r="E1848" s="4">
        <v>27</v>
      </c>
      <c r="G1848" s="4">
        <v>7.3333333333333321</v>
      </c>
      <c r="H1848">
        <v>37</v>
      </c>
      <c r="I1848">
        <v>13</v>
      </c>
    </row>
    <row r="1849" spans="1:9" x14ac:dyDescent="0.25">
      <c r="A1849" s="6">
        <v>45110</v>
      </c>
      <c r="B1849">
        <v>6612.88</v>
      </c>
      <c r="C1849" s="4">
        <v>86.333333333333343</v>
      </c>
      <c r="D1849" s="4">
        <v>162</v>
      </c>
      <c r="E1849" s="4">
        <v>40</v>
      </c>
      <c r="G1849" s="4">
        <v>21.333333333333329</v>
      </c>
      <c r="H1849">
        <v>50</v>
      </c>
      <c r="I1849">
        <v>3</v>
      </c>
    </row>
    <row r="1850" spans="1:9" x14ac:dyDescent="0.25">
      <c r="A1850" s="6">
        <v>45111</v>
      </c>
      <c r="B1850">
        <v>6638.45</v>
      </c>
      <c r="C1850" s="4">
        <v>122</v>
      </c>
      <c r="D1850" s="4">
        <v>165</v>
      </c>
      <c r="E1850" s="4">
        <v>34</v>
      </c>
      <c r="G1850" s="4">
        <v>40</v>
      </c>
      <c r="H1850">
        <v>55</v>
      </c>
      <c r="I1850">
        <v>6</v>
      </c>
    </row>
    <row r="1851" spans="1:9" x14ac:dyDescent="0.25">
      <c r="A1851" s="6">
        <v>45112</v>
      </c>
      <c r="B1851">
        <v>6584.42</v>
      </c>
      <c r="C1851" s="4">
        <v>96.333333333333343</v>
      </c>
      <c r="D1851" s="4">
        <v>108</v>
      </c>
      <c r="E1851" s="4">
        <v>72</v>
      </c>
      <c r="G1851" s="4">
        <v>36</v>
      </c>
      <c r="H1851">
        <v>26</v>
      </c>
      <c r="I1851">
        <v>14</v>
      </c>
    </row>
    <row r="1852" spans="1:9" x14ac:dyDescent="0.25">
      <c r="A1852" s="6">
        <v>45113</v>
      </c>
      <c r="B1852">
        <v>6567.08</v>
      </c>
      <c r="C1852" s="4">
        <v>50</v>
      </c>
      <c r="D1852" s="4">
        <v>66</v>
      </c>
      <c r="E1852" s="4">
        <v>83</v>
      </c>
      <c r="G1852" s="4">
        <v>16.666666666666664</v>
      </c>
      <c r="H1852">
        <v>15</v>
      </c>
      <c r="I1852">
        <v>26</v>
      </c>
    </row>
    <row r="1853" spans="1:9" x14ac:dyDescent="0.25">
      <c r="A1853" s="6">
        <v>45114</v>
      </c>
      <c r="B1853">
        <v>6521.43</v>
      </c>
      <c r="C1853" s="4">
        <v>-7.6666666666666714</v>
      </c>
      <c r="D1853" s="4">
        <v>66</v>
      </c>
      <c r="E1853" s="4">
        <v>108</v>
      </c>
      <c r="G1853" s="4">
        <v>-7.6666666666666643</v>
      </c>
      <c r="H1853">
        <v>21</v>
      </c>
      <c r="I1853">
        <v>45</v>
      </c>
    </row>
    <row r="1854" spans="1:9" x14ac:dyDescent="0.25">
      <c r="A1854" s="6">
        <v>45117</v>
      </c>
      <c r="B1854">
        <v>6526.85</v>
      </c>
      <c r="C1854" s="4">
        <v>-17.333333333333329</v>
      </c>
      <c r="D1854" s="4">
        <v>95</v>
      </c>
      <c r="E1854" s="4">
        <v>88</v>
      </c>
      <c r="G1854" s="4">
        <v>-8.3333333333333321</v>
      </c>
      <c r="H1854">
        <v>26</v>
      </c>
      <c r="I1854">
        <v>16</v>
      </c>
    </row>
    <row r="1855" spans="1:9" x14ac:dyDescent="0.25">
      <c r="A1855" s="6">
        <v>45118</v>
      </c>
      <c r="B1855">
        <v>6579.37</v>
      </c>
      <c r="C1855" s="4">
        <v>29</v>
      </c>
      <c r="D1855" s="4">
        <v>169</v>
      </c>
      <c r="E1855" s="4">
        <v>47</v>
      </c>
      <c r="G1855" s="4">
        <v>3</v>
      </c>
      <c r="H1855">
        <v>37</v>
      </c>
      <c r="I1855">
        <v>14</v>
      </c>
    </row>
    <row r="1856" spans="1:9" x14ac:dyDescent="0.25">
      <c r="A1856" s="6">
        <v>45119</v>
      </c>
      <c r="B1856">
        <v>6482.99</v>
      </c>
      <c r="C1856" s="4">
        <v>13.666666666666671</v>
      </c>
      <c r="D1856" s="4">
        <v>74</v>
      </c>
      <c r="E1856" s="4">
        <v>162</v>
      </c>
      <c r="G1856" s="4">
        <v>7.6666666666666643</v>
      </c>
      <c r="H1856">
        <v>28</v>
      </c>
      <c r="I1856">
        <v>38</v>
      </c>
    </row>
    <row r="1857" spans="1:9" x14ac:dyDescent="0.25">
      <c r="A1857" s="6">
        <v>45120</v>
      </c>
      <c r="B1857">
        <v>6548.31</v>
      </c>
      <c r="C1857" s="4">
        <v>52</v>
      </c>
      <c r="D1857" s="4">
        <v>144</v>
      </c>
      <c r="E1857" s="4">
        <v>22</v>
      </c>
      <c r="G1857" s="4">
        <v>27.333333333333336</v>
      </c>
      <c r="H1857">
        <v>71</v>
      </c>
      <c r="I1857">
        <v>2</v>
      </c>
    </row>
    <row r="1858" spans="1:9" x14ac:dyDescent="0.25">
      <c r="A1858" s="6">
        <v>45121</v>
      </c>
      <c r="B1858">
        <v>6544.46</v>
      </c>
      <c r="C1858" s="4">
        <v>22.666666666666657</v>
      </c>
      <c r="D1858" s="4">
        <v>98</v>
      </c>
      <c r="E1858" s="4">
        <v>64</v>
      </c>
      <c r="G1858" s="4">
        <v>29.333333333333332</v>
      </c>
      <c r="H1858">
        <v>41</v>
      </c>
      <c r="I1858">
        <v>12</v>
      </c>
    </row>
    <row r="1859" spans="1:9" x14ac:dyDescent="0.25">
      <c r="A1859" s="6">
        <v>45124</v>
      </c>
      <c r="B1859">
        <v>6516.56</v>
      </c>
      <c r="C1859" s="4">
        <v>47</v>
      </c>
      <c r="D1859" s="4">
        <v>96</v>
      </c>
      <c r="E1859" s="4">
        <v>111</v>
      </c>
      <c r="G1859" s="4">
        <v>36</v>
      </c>
      <c r="H1859">
        <v>29</v>
      </c>
      <c r="I1859">
        <v>19</v>
      </c>
    </row>
    <row r="1860" spans="1:9" x14ac:dyDescent="0.25">
      <c r="A1860" s="6">
        <v>45125</v>
      </c>
      <c r="B1860">
        <v>6510.03</v>
      </c>
      <c r="C1860" s="4">
        <v>14</v>
      </c>
      <c r="D1860" s="4">
        <v>141</v>
      </c>
      <c r="E1860" s="4">
        <v>118</v>
      </c>
      <c r="G1860" s="4">
        <v>14.666666666666668</v>
      </c>
      <c r="H1860">
        <v>29</v>
      </c>
      <c r="I1860">
        <v>24</v>
      </c>
    </row>
    <row r="1861" spans="1:9" x14ac:dyDescent="0.25">
      <c r="A1861" s="6">
        <v>45126</v>
      </c>
      <c r="B1861">
        <v>6492.35</v>
      </c>
      <c r="C1861" s="4">
        <v>0</v>
      </c>
      <c r="D1861" s="4">
        <v>142</v>
      </c>
      <c r="E1861" s="4">
        <v>150</v>
      </c>
      <c r="G1861" s="4">
        <v>8.3333333333333357</v>
      </c>
      <c r="H1861">
        <v>42</v>
      </c>
      <c r="I1861">
        <v>32</v>
      </c>
    </row>
    <row r="1862" spans="1:9" x14ac:dyDescent="0.25">
      <c r="A1862" s="6">
        <v>45127</v>
      </c>
      <c r="B1862">
        <v>6408.76</v>
      </c>
      <c r="C1862" s="4">
        <v>-50.666666666666671</v>
      </c>
      <c r="D1862" s="4">
        <v>67</v>
      </c>
      <c r="E1862" s="4">
        <v>234</v>
      </c>
      <c r="G1862" s="4">
        <v>-2.6666666666666679</v>
      </c>
      <c r="H1862">
        <v>20</v>
      </c>
      <c r="I1862">
        <v>43</v>
      </c>
    </row>
    <row r="1863" spans="1:9" x14ac:dyDescent="0.25">
      <c r="A1863" s="6">
        <v>45128</v>
      </c>
      <c r="B1863">
        <v>6401.42</v>
      </c>
      <c r="C1863" s="4">
        <v>-85.333333333333343</v>
      </c>
      <c r="D1863" s="4">
        <v>109</v>
      </c>
      <c r="E1863" s="4">
        <v>190</v>
      </c>
      <c r="G1863" s="4">
        <v>-10.333333333333332</v>
      </c>
      <c r="H1863">
        <v>27</v>
      </c>
      <c r="I1863">
        <v>45</v>
      </c>
    </row>
    <row r="1864" spans="1:9" x14ac:dyDescent="0.25">
      <c r="A1864" s="6">
        <v>45131</v>
      </c>
      <c r="B1864">
        <v>6393.79</v>
      </c>
      <c r="C1864" s="4">
        <v>-109.33333333333334</v>
      </c>
      <c r="D1864" s="4">
        <v>82</v>
      </c>
      <c r="E1864" s="4">
        <v>162</v>
      </c>
      <c r="G1864" s="4">
        <v>-23.999999999999996</v>
      </c>
      <c r="H1864">
        <v>18</v>
      </c>
      <c r="I1864">
        <v>49</v>
      </c>
    </row>
    <row r="1865" spans="1:9" x14ac:dyDescent="0.25">
      <c r="A1865" s="6">
        <v>45132</v>
      </c>
      <c r="B1865">
        <v>6498.27</v>
      </c>
      <c r="C1865" s="4">
        <v>6.3333333333333286</v>
      </c>
      <c r="D1865" s="4">
        <v>205</v>
      </c>
      <c r="E1865" s="4">
        <v>25</v>
      </c>
      <c r="G1865" s="4">
        <v>18.333333333333336</v>
      </c>
      <c r="H1865">
        <v>109</v>
      </c>
      <c r="I1865">
        <v>5</v>
      </c>
    </row>
    <row r="1866" spans="1:9" x14ac:dyDescent="0.25">
      <c r="A1866" s="6">
        <v>45133</v>
      </c>
      <c r="B1866">
        <v>6457.25</v>
      </c>
      <c r="C1866" s="4">
        <v>70.333333333333343</v>
      </c>
      <c r="D1866" s="4">
        <v>206</v>
      </c>
      <c r="E1866" s="4">
        <v>95</v>
      </c>
      <c r="G1866" s="4">
        <v>45.666666666666657</v>
      </c>
      <c r="H1866">
        <v>78</v>
      </c>
      <c r="I1866">
        <v>14</v>
      </c>
    </row>
    <row r="1867" spans="1:9" x14ac:dyDescent="0.25">
      <c r="A1867" s="6">
        <v>45134</v>
      </c>
      <c r="B1867">
        <v>6407.55</v>
      </c>
      <c r="C1867" s="4">
        <v>66.333333333333343</v>
      </c>
      <c r="D1867" s="4">
        <v>100</v>
      </c>
      <c r="E1867" s="4">
        <v>192</v>
      </c>
      <c r="G1867" s="4">
        <v>69.666666666666671</v>
      </c>
      <c r="H1867">
        <v>71</v>
      </c>
      <c r="I1867">
        <v>30</v>
      </c>
    </row>
    <row r="1868" spans="1:9" x14ac:dyDescent="0.25">
      <c r="A1868" s="6">
        <v>45135</v>
      </c>
      <c r="B1868">
        <v>6465.38</v>
      </c>
      <c r="C1868" s="4">
        <v>56.999999999999986</v>
      </c>
      <c r="D1868" s="4">
        <v>242</v>
      </c>
      <c r="E1868" s="4">
        <v>90</v>
      </c>
      <c r="G1868" s="4">
        <v>78.666666666666657</v>
      </c>
      <c r="H1868">
        <v>140</v>
      </c>
      <c r="I1868">
        <v>9</v>
      </c>
    </row>
    <row r="1869" spans="1:9" x14ac:dyDescent="0.25">
      <c r="A1869" s="6">
        <v>45138</v>
      </c>
      <c r="B1869">
        <v>6515.85</v>
      </c>
      <c r="C1869" s="4">
        <v>89.999999999999986</v>
      </c>
      <c r="D1869" s="4">
        <v>275</v>
      </c>
      <c r="E1869" s="4">
        <v>65</v>
      </c>
      <c r="G1869" s="4">
        <v>92.666666666666671</v>
      </c>
      <c r="H1869">
        <v>116</v>
      </c>
      <c r="I1869">
        <v>10</v>
      </c>
    </row>
    <row r="1870" spans="1:9" x14ac:dyDescent="0.25">
      <c r="A1870" s="6">
        <v>45139</v>
      </c>
      <c r="B1870">
        <v>6507.41</v>
      </c>
      <c r="C1870" s="4">
        <v>150.66666666666669</v>
      </c>
      <c r="D1870" s="4">
        <v>185</v>
      </c>
      <c r="E1870" s="4">
        <v>95</v>
      </c>
      <c r="G1870" s="4">
        <v>93.666666666666671</v>
      </c>
      <c r="H1870">
        <v>52</v>
      </c>
      <c r="I1870">
        <v>8</v>
      </c>
    </row>
    <row r="1871" spans="1:9" x14ac:dyDescent="0.25">
      <c r="A1871" s="6">
        <v>45140</v>
      </c>
      <c r="B1871">
        <v>6496.02</v>
      </c>
      <c r="C1871" s="4">
        <v>107.33333333333334</v>
      </c>
      <c r="D1871" s="4">
        <v>111</v>
      </c>
      <c r="E1871" s="4">
        <v>89</v>
      </c>
      <c r="G1871" s="4">
        <v>47.666666666666671</v>
      </c>
      <c r="H1871">
        <v>19</v>
      </c>
      <c r="I1871">
        <v>26</v>
      </c>
    </row>
    <row r="1872" spans="1:9" x14ac:dyDescent="0.25">
      <c r="A1872" s="6">
        <v>45141</v>
      </c>
      <c r="B1872">
        <v>6499.54</v>
      </c>
      <c r="C1872" s="4">
        <v>50.333333333333343</v>
      </c>
      <c r="D1872" s="4">
        <v>125</v>
      </c>
      <c r="E1872" s="4">
        <v>86</v>
      </c>
      <c r="G1872" s="4">
        <v>34.333333333333336</v>
      </c>
      <c r="H1872">
        <v>77</v>
      </c>
      <c r="I1872">
        <v>11</v>
      </c>
    </row>
    <row r="1873" spans="1:9" x14ac:dyDescent="0.25">
      <c r="A1873" s="6">
        <v>45142</v>
      </c>
      <c r="B1873">
        <v>6535.32</v>
      </c>
      <c r="C1873" s="4">
        <v>32.333333333333343</v>
      </c>
      <c r="D1873" s="4">
        <v>96</v>
      </c>
      <c r="E1873" s="4">
        <v>60</v>
      </c>
      <c r="G1873" s="4">
        <v>35.333333333333336</v>
      </c>
      <c r="H1873">
        <v>54</v>
      </c>
      <c r="I1873">
        <v>7</v>
      </c>
    </row>
    <row r="1874" spans="1:9" x14ac:dyDescent="0.25">
      <c r="A1874" s="6">
        <v>45145</v>
      </c>
      <c r="B1874">
        <v>6503.98</v>
      </c>
      <c r="C1874" s="4">
        <v>1.3333333333333428</v>
      </c>
      <c r="D1874" s="4">
        <v>63</v>
      </c>
      <c r="E1874" s="4">
        <v>134</v>
      </c>
      <c r="G1874" s="4">
        <v>38</v>
      </c>
      <c r="H1874">
        <v>18</v>
      </c>
      <c r="I1874">
        <v>17</v>
      </c>
    </row>
    <row r="1875" spans="1:9" x14ac:dyDescent="0.25">
      <c r="A1875" s="6">
        <v>45146</v>
      </c>
      <c r="B1875">
        <v>6471.34</v>
      </c>
      <c r="C1875" s="4">
        <v>-43.333333333333329</v>
      </c>
      <c r="D1875" s="4">
        <v>36</v>
      </c>
      <c r="E1875" s="4">
        <v>131</v>
      </c>
      <c r="G1875" s="4">
        <v>15</v>
      </c>
      <c r="H1875">
        <v>21</v>
      </c>
      <c r="I1875">
        <v>24</v>
      </c>
    </row>
    <row r="1876" spans="1:9" x14ac:dyDescent="0.25">
      <c r="A1876" s="6">
        <v>45147</v>
      </c>
      <c r="B1876">
        <v>6420.98</v>
      </c>
      <c r="C1876" s="4">
        <v>-106.66666666666666</v>
      </c>
      <c r="D1876" s="4">
        <v>36</v>
      </c>
      <c r="E1876" s="4">
        <v>190</v>
      </c>
      <c r="G1876" s="4">
        <v>-6</v>
      </c>
      <c r="H1876">
        <v>11</v>
      </c>
      <c r="I1876">
        <v>27</v>
      </c>
    </row>
    <row r="1877" spans="1:9" x14ac:dyDescent="0.25">
      <c r="A1877" s="6">
        <v>45148</v>
      </c>
      <c r="B1877">
        <v>6426.81</v>
      </c>
      <c r="C1877" s="4">
        <v>-106</v>
      </c>
      <c r="D1877" s="4">
        <v>39</v>
      </c>
      <c r="E1877" s="4">
        <v>108</v>
      </c>
      <c r="G1877" s="4">
        <v>-0.6666666666666643</v>
      </c>
      <c r="H1877">
        <v>30</v>
      </c>
      <c r="I1877">
        <v>13</v>
      </c>
    </row>
    <row r="1878" spans="1:9" x14ac:dyDescent="0.25">
      <c r="A1878" s="6">
        <v>45149</v>
      </c>
      <c r="B1878">
        <v>6304.64</v>
      </c>
      <c r="C1878" s="4">
        <v>-201</v>
      </c>
      <c r="D1878" s="4">
        <v>19</v>
      </c>
      <c r="E1878" s="4">
        <v>399</v>
      </c>
      <c r="G1878" s="4">
        <v>-20.333333333333336</v>
      </c>
      <c r="H1878">
        <v>1</v>
      </c>
      <c r="I1878">
        <v>63</v>
      </c>
    </row>
    <row r="1879" spans="1:9" x14ac:dyDescent="0.25">
      <c r="A1879" s="6">
        <v>45152</v>
      </c>
      <c r="B1879">
        <v>6319.41</v>
      </c>
      <c r="C1879" s="4">
        <v>-231</v>
      </c>
      <c r="D1879" s="4">
        <v>14</v>
      </c>
      <c r="E1879" s="4">
        <v>258</v>
      </c>
      <c r="G1879" s="4">
        <v>-32.333333333333336</v>
      </c>
      <c r="H1879">
        <v>4</v>
      </c>
      <c r="I1879">
        <v>56</v>
      </c>
    </row>
    <row r="1880" spans="1:9" x14ac:dyDescent="0.25">
      <c r="A1880" s="6">
        <v>45153</v>
      </c>
      <c r="B1880">
        <v>6261.73</v>
      </c>
      <c r="C1880" s="4">
        <v>-330.66666666666669</v>
      </c>
      <c r="D1880" s="4">
        <v>16</v>
      </c>
      <c r="E1880" s="4">
        <v>384</v>
      </c>
      <c r="G1880" s="4">
        <v>-60.666666666666671</v>
      </c>
      <c r="H1880">
        <v>7</v>
      </c>
      <c r="I1880">
        <v>75</v>
      </c>
    </row>
    <row r="1881" spans="1:9" x14ac:dyDescent="0.25">
      <c r="A1881" s="6">
        <v>45154</v>
      </c>
      <c r="B1881">
        <v>6186.4</v>
      </c>
      <c r="C1881" s="4">
        <v>-373</v>
      </c>
      <c r="D1881" s="4">
        <v>11</v>
      </c>
      <c r="E1881" s="4">
        <v>518</v>
      </c>
      <c r="G1881" s="4">
        <v>-73.666666666666671</v>
      </c>
      <c r="H1881">
        <v>5</v>
      </c>
      <c r="I1881">
        <v>106</v>
      </c>
    </row>
    <row r="1882" spans="1:9" x14ac:dyDescent="0.25">
      <c r="A1882" s="6">
        <v>45155</v>
      </c>
      <c r="B1882">
        <v>6247.6</v>
      </c>
      <c r="C1882" s="4">
        <v>-313</v>
      </c>
      <c r="D1882" s="4">
        <v>20</v>
      </c>
      <c r="E1882" s="4">
        <v>84</v>
      </c>
      <c r="G1882" s="4">
        <v>-62.666666666666664</v>
      </c>
      <c r="H1882">
        <v>7</v>
      </c>
      <c r="I1882">
        <v>26</v>
      </c>
    </row>
    <row r="1883" spans="1:9" x14ac:dyDescent="0.25">
      <c r="A1883" s="6">
        <v>45156</v>
      </c>
      <c r="B1883">
        <v>6117.11</v>
      </c>
      <c r="C1883" s="4">
        <v>-354</v>
      </c>
      <c r="D1883" s="4">
        <v>9</v>
      </c>
      <c r="E1883" s="4">
        <v>500</v>
      </c>
      <c r="G1883" s="4">
        <v>-82</v>
      </c>
      <c r="H1883">
        <v>4</v>
      </c>
      <c r="I1883">
        <v>130</v>
      </c>
    </row>
    <row r="1884" spans="1:9" x14ac:dyDescent="0.25">
      <c r="A1884" s="6">
        <v>45159</v>
      </c>
      <c r="B1884">
        <v>6057.17</v>
      </c>
      <c r="C1884" s="4">
        <v>-385</v>
      </c>
      <c r="D1884" s="4">
        <v>6</v>
      </c>
      <c r="E1884" s="4">
        <v>606</v>
      </c>
      <c r="G1884" s="4">
        <v>-109</v>
      </c>
      <c r="H1884">
        <v>3</v>
      </c>
      <c r="I1884">
        <v>185</v>
      </c>
    </row>
    <row r="1885" spans="1:9" x14ac:dyDescent="0.25">
      <c r="A1885" s="6">
        <v>45160</v>
      </c>
      <c r="B1885">
        <v>6099.19</v>
      </c>
      <c r="C1885" s="4">
        <v>-482</v>
      </c>
      <c r="D1885" s="4">
        <v>16</v>
      </c>
      <c r="E1885" s="4">
        <v>371</v>
      </c>
      <c r="G1885" s="4">
        <v>-125.33333333333333</v>
      </c>
      <c r="H1885">
        <v>6</v>
      </c>
      <c r="I1885">
        <v>74</v>
      </c>
    </row>
    <row r="1886" spans="1:9" x14ac:dyDescent="0.25">
      <c r="A1886" s="6">
        <v>45161</v>
      </c>
      <c r="B1886">
        <v>5973.67</v>
      </c>
      <c r="C1886" s="4">
        <v>-535</v>
      </c>
      <c r="D1886" s="4">
        <v>11</v>
      </c>
      <c r="E1886" s="4">
        <v>661</v>
      </c>
      <c r="G1886" s="4">
        <v>-142</v>
      </c>
      <c r="H1886">
        <v>1</v>
      </c>
      <c r="I1886">
        <v>177</v>
      </c>
    </row>
    <row r="1887" spans="1:9" x14ac:dyDescent="0.25">
      <c r="A1887" s="6">
        <v>45162</v>
      </c>
      <c r="B1887">
        <v>5987.97</v>
      </c>
      <c r="C1887" s="4">
        <v>-460.66666666666669</v>
      </c>
      <c r="D1887" s="4">
        <v>13</v>
      </c>
      <c r="E1887" s="4">
        <v>390</v>
      </c>
      <c r="G1887" s="4">
        <v>-107.33333333333333</v>
      </c>
      <c r="H1887">
        <v>2</v>
      </c>
      <c r="I1887">
        <v>80</v>
      </c>
    </row>
    <row r="1888" spans="1:9" x14ac:dyDescent="0.25">
      <c r="A1888" s="6">
        <v>45163</v>
      </c>
      <c r="B1888">
        <v>5879.03</v>
      </c>
      <c r="C1888" s="4">
        <v>-540</v>
      </c>
      <c r="D1888" s="4">
        <v>8</v>
      </c>
      <c r="E1888" s="4">
        <v>601</v>
      </c>
      <c r="G1888" s="4">
        <v>-118.33333333333333</v>
      </c>
      <c r="H1888">
        <v>3</v>
      </c>
      <c r="I1888">
        <v>104</v>
      </c>
    </row>
    <row r="1889" spans="1:9" x14ac:dyDescent="0.25">
      <c r="A1889" s="6">
        <v>45166</v>
      </c>
      <c r="B1889">
        <v>5922.16</v>
      </c>
      <c r="C1889" s="4">
        <v>-404.33333333333337</v>
      </c>
      <c r="D1889" s="4">
        <v>16</v>
      </c>
      <c r="E1889" s="4">
        <v>259</v>
      </c>
      <c r="G1889" s="4">
        <v>-67</v>
      </c>
      <c r="H1889">
        <v>8</v>
      </c>
      <c r="I1889">
        <v>30</v>
      </c>
    </row>
    <row r="1890" spans="1:9" x14ac:dyDescent="0.25">
      <c r="A1890" s="6">
        <v>45167</v>
      </c>
      <c r="B1890">
        <v>6108.76</v>
      </c>
      <c r="C1890" s="4">
        <v>-261.66666666666669</v>
      </c>
      <c r="D1890" s="4">
        <v>64</v>
      </c>
      <c r="E1890" s="4">
        <v>13</v>
      </c>
      <c r="G1890" s="4">
        <v>-40</v>
      </c>
      <c r="H1890">
        <v>15</v>
      </c>
      <c r="I1890">
        <v>12</v>
      </c>
    </row>
    <row r="1891" spans="1:9" x14ac:dyDescent="0.25">
      <c r="A1891" s="6">
        <v>45168</v>
      </c>
      <c r="B1891">
        <v>6139.63</v>
      </c>
      <c r="C1891" s="4">
        <v>-63</v>
      </c>
      <c r="D1891" s="4">
        <v>64</v>
      </c>
      <c r="E1891" s="4">
        <v>61</v>
      </c>
      <c r="G1891" s="4">
        <v>-12.000000000000002</v>
      </c>
      <c r="H1891">
        <v>18</v>
      </c>
      <c r="I1891">
        <v>35</v>
      </c>
    </row>
    <row r="1892" spans="1:9" x14ac:dyDescent="0.25">
      <c r="A1892" s="6">
        <v>45169</v>
      </c>
      <c r="B1892">
        <v>6104.3</v>
      </c>
      <c r="C1892" s="4">
        <v>-5.3333333333333286</v>
      </c>
      <c r="D1892" s="4">
        <v>41</v>
      </c>
      <c r="E1892" s="4">
        <v>111</v>
      </c>
      <c r="G1892" s="4">
        <v>-17.666666666666664</v>
      </c>
      <c r="H1892">
        <v>12</v>
      </c>
      <c r="I1892">
        <v>51</v>
      </c>
    </row>
    <row r="1893" spans="1:9" x14ac:dyDescent="0.25">
      <c r="A1893" s="6">
        <v>45170</v>
      </c>
      <c r="B1893">
        <v>6107.2</v>
      </c>
      <c r="C1893" s="4">
        <v>-26.333333333333329</v>
      </c>
      <c r="D1893" s="4">
        <v>48</v>
      </c>
      <c r="E1893" s="4">
        <v>60</v>
      </c>
      <c r="G1893" s="4">
        <v>-19.000000000000004</v>
      </c>
      <c r="H1893">
        <v>22</v>
      </c>
      <c r="I1893">
        <v>23</v>
      </c>
    </row>
    <row r="1894" spans="1:9" x14ac:dyDescent="0.25">
      <c r="A1894" s="6">
        <v>45173</v>
      </c>
      <c r="B1894">
        <v>6198.76</v>
      </c>
      <c r="C1894" s="4">
        <v>0</v>
      </c>
      <c r="D1894" s="4">
        <v>97</v>
      </c>
      <c r="E1894" s="4">
        <v>15</v>
      </c>
      <c r="G1894" s="4">
        <v>2</v>
      </c>
      <c r="H1894">
        <v>56</v>
      </c>
      <c r="I1894">
        <v>10</v>
      </c>
    </row>
    <row r="1895" spans="1:9" x14ac:dyDescent="0.25">
      <c r="A1895" s="6">
        <v>45174</v>
      </c>
      <c r="B1895">
        <v>6167.64</v>
      </c>
      <c r="C1895" s="4">
        <v>32.666666666666664</v>
      </c>
      <c r="D1895" s="4">
        <v>66</v>
      </c>
      <c r="E1895" s="4">
        <v>38</v>
      </c>
      <c r="G1895" s="4">
        <v>15.333333333333332</v>
      </c>
      <c r="H1895">
        <v>23</v>
      </c>
      <c r="I1895">
        <v>22</v>
      </c>
    </row>
    <row r="1896" spans="1:9" x14ac:dyDescent="0.25">
      <c r="A1896" s="6">
        <v>45175</v>
      </c>
      <c r="B1896">
        <v>6195.38</v>
      </c>
      <c r="C1896" s="4">
        <v>63.666666666666664</v>
      </c>
      <c r="D1896" s="4">
        <v>126</v>
      </c>
      <c r="E1896" s="4">
        <v>45</v>
      </c>
      <c r="G1896" s="4">
        <v>12.333333333333332</v>
      </c>
      <c r="H1896">
        <v>17</v>
      </c>
      <c r="I1896">
        <v>27</v>
      </c>
    </row>
    <row r="1897" spans="1:9" x14ac:dyDescent="0.25">
      <c r="A1897" s="6">
        <v>45176</v>
      </c>
      <c r="B1897">
        <v>6083.49</v>
      </c>
      <c r="C1897" s="4">
        <v>-2.3333333333333428</v>
      </c>
      <c r="D1897" s="4">
        <v>25</v>
      </c>
      <c r="E1897" s="4">
        <v>141</v>
      </c>
      <c r="G1897" s="4">
        <v>-22</v>
      </c>
      <c r="H1897">
        <v>7</v>
      </c>
      <c r="I1897">
        <v>64</v>
      </c>
    </row>
    <row r="1898" spans="1:9" x14ac:dyDescent="0.25">
      <c r="A1898" s="6">
        <v>45177</v>
      </c>
      <c r="B1898">
        <v>6102.49</v>
      </c>
      <c r="C1898" s="4">
        <v>-23</v>
      </c>
      <c r="D1898" s="4">
        <v>84</v>
      </c>
      <c r="E1898" s="4">
        <v>118</v>
      </c>
      <c r="G1898" s="4">
        <v>-37.333333333333329</v>
      </c>
      <c r="H1898">
        <v>10</v>
      </c>
      <c r="I1898">
        <v>55</v>
      </c>
    </row>
    <row r="1899" spans="1:9" x14ac:dyDescent="0.25">
      <c r="A1899" s="6">
        <v>45180</v>
      </c>
      <c r="B1899">
        <v>6182.64</v>
      </c>
      <c r="C1899" s="4">
        <v>-18.333333333333343</v>
      </c>
      <c r="D1899" s="4">
        <v>105</v>
      </c>
      <c r="E1899" s="4">
        <v>10</v>
      </c>
      <c r="G1899" s="4">
        <v>-31.333333333333336</v>
      </c>
      <c r="H1899">
        <v>16</v>
      </c>
      <c r="I1899">
        <v>8</v>
      </c>
    </row>
    <row r="1900" spans="1:9" x14ac:dyDescent="0.25">
      <c r="A1900" s="6">
        <v>45181</v>
      </c>
      <c r="B1900">
        <v>6184.61</v>
      </c>
      <c r="C1900" s="4">
        <v>41.666666666666664</v>
      </c>
      <c r="D1900" s="4">
        <v>88</v>
      </c>
      <c r="E1900" s="4">
        <v>24</v>
      </c>
      <c r="G1900" s="4">
        <v>-12.666666666666666</v>
      </c>
      <c r="H1900">
        <v>15</v>
      </c>
      <c r="I1900">
        <v>16</v>
      </c>
    </row>
    <row r="1901" spans="1:9" x14ac:dyDescent="0.25">
      <c r="A1901" s="6">
        <v>45182</v>
      </c>
      <c r="B1901">
        <v>6103.14</v>
      </c>
      <c r="C1901" s="4">
        <v>39.000000000000007</v>
      </c>
      <c r="D1901" s="4">
        <v>31</v>
      </c>
      <c r="E1901" s="4">
        <v>73</v>
      </c>
      <c r="G1901" s="4">
        <v>-5.3333333333333339</v>
      </c>
      <c r="H1901">
        <v>15</v>
      </c>
      <c r="I1901">
        <v>38</v>
      </c>
    </row>
    <row r="1902" spans="1:9" x14ac:dyDescent="0.25">
      <c r="A1902" s="6">
        <v>45183</v>
      </c>
      <c r="B1902">
        <v>6068.71</v>
      </c>
      <c r="C1902" s="4">
        <v>-15.333333333333336</v>
      </c>
      <c r="D1902" s="4">
        <v>62</v>
      </c>
      <c r="E1902" s="4">
        <v>130</v>
      </c>
      <c r="G1902" s="4">
        <v>-15.999999999999996</v>
      </c>
      <c r="H1902">
        <v>26</v>
      </c>
      <c r="I1902">
        <v>50</v>
      </c>
    </row>
    <row r="1903" spans="1:9" x14ac:dyDescent="0.25">
      <c r="A1903" s="6">
        <v>45184</v>
      </c>
      <c r="B1903">
        <v>6079.06</v>
      </c>
      <c r="C1903" s="4">
        <v>-41.666666666666664</v>
      </c>
      <c r="D1903" s="4">
        <v>88</v>
      </c>
      <c r="E1903" s="4">
        <v>103</v>
      </c>
      <c r="G1903" s="4">
        <v>-33</v>
      </c>
      <c r="H1903">
        <v>14</v>
      </c>
      <c r="I1903">
        <v>66</v>
      </c>
    </row>
    <row r="1904" spans="1:9" x14ac:dyDescent="0.25">
      <c r="A1904" s="6">
        <v>45187</v>
      </c>
      <c r="B1904">
        <v>6083.97</v>
      </c>
      <c r="C1904" s="4">
        <v>-14</v>
      </c>
      <c r="D1904" s="4">
        <v>100</v>
      </c>
      <c r="E1904" s="4">
        <v>59</v>
      </c>
      <c r="G1904" s="4">
        <v>-29.666666666666668</v>
      </c>
      <c r="H1904">
        <v>16</v>
      </c>
      <c r="I1904">
        <v>29</v>
      </c>
    </row>
    <row r="1905" spans="1:9" x14ac:dyDescent="0.25">
      <c r="A1905" s="6">
        <v>45188</v>
      </c>
      <c r="B1905">
        <v>6031.04</v>
      </c>
      <c r="C1905" s="4">
        <v>-13</v>
      </c>
      <c r="D1905" s="4">
        <v>63</v>
      </c>
      <c r="E1905" s="4">
        <v>128</v>
      </c>
      <c r="G1905" s="4">
        <v>-32.666666666666671</v>
      </c>
      <c r="H1905">
        <v>25</v>
      </c>
      <c r="I1905">
        <v>58</v>
      </c>
    </row>
    <row r="1906" spans="1:9" x14ac:dyDescent="0.25">
      <c r="A1906" s="6">
        <v>45189</v>
      </c>
      <c r="B1906">
        <v>5982.56</v>
      </c>
      <c r="C1906" s="4">
        <v>-63</v>
      </c>
      <c r="D1906" s="4">
        <v>35</v>
      </c>
      <c r="E1906" s="4">
        <v>200</v>
      </c>
      <c r="G1906" s="4">
        <v>-36</v>
      </c>
      <c r="H1906">
        <v>19</v>
      </c>
      <c r="I1906">
        <v>81</v>
      </c>
    </row>
    <row r="1907" spans="1:9" x14ac:dyDescent="0.25">
      <c r="A1907" s="6">
        <v>45190</v>
      </c>
      <c r="B1907">
        <v>5939.66</v>
      </c>
      <c r="C1907" s="4">
        <v>-163.66666666666669</v>
      </c>
      <c r="D1907" s="4">
        <v>9</v>
      </c>
      <c r="E1907" s="4">
        <v>270</v>
      </c>
      <c r="G1907" s="4">
        <v>-67.333333333333329</v>
      </c>
      <c r="H1907">
        <v>3</v>
      </c>
      <c r="I1907">
        <v>110</v>
      </c>
    </row>
    <row r="1908" spans="1:9" x14ac:dyDescent="0.25">
      <c r="A1908" s="6">
        <v>45191</v>
      </c>
      <c r="B1908">
        <v>6054.93</v>
      </c>
      <c r="C1908" s="4">
        <v>-133.66666666666666</v>
      </c>
      <c r="D1908" s="4">
        <v>37</v>
      </c>
      <c r="E1908" s="4">
        <v>12</v>
      </c>
      <c r="G1908" s="4">
        <v>-52</v>
      </c>
      <c r="H1908">
        <v>20</v>
      </c>
      <c r="I1908">
        <v>7</v>
      </c>
    </row>
    <row r="1909" spans="1:9" x14ac:dyDescent="0.25">
      <c r="A1909" s="6">
        <v>45194</v>
      </c>
      <c r="B1909">
        <v>6027.39</v>
      </c>
      <c r="C1909" s="4">
        <v>-97</v>
      </c>
      <c r="D1909" s="4">
        <v>75</v>
      </c>
      <c r="E1909" s="4">
        <v>130</v>
      </c>
      <c r="G1909" s="4">
        <v>-36.333333333333336</v>
      </c>
      <c r="H1909">
        <v>22</v>
      </c>
      <c r="I1909">
        <v>37</v>
      </c>
    </row>
    <row r="1910" spans="1:9" x14ac:dyDescent="0.25">
      <c r="A1910" s="6">
        <v>45195</v>
      </c>
      <c r="B1910">
        <v>5996.11</v>
      </c>
      <c r="C1910" s="4">
        <v>-76.333333333333343</v>
      </c>
      <c r="D1910" s="4">
        <v>40</v>
      </c>
      <c r="E1910" s="4">
        <v>239</v>
      </c>
      <c r="G1910" s="4">
        <v>-24.999999999999996</v>
      </c>
      <c r="H1910">
        <v>11</v>
      </c>
      <c r="I1910">
        <v>84</v>
      </c>
    </row>
    <row r="1911" spans="1:9" x14ac:dyDescent="0.25">
      <c r="A1911" s="6">
        <v>45196</v>
      </c>
      <c r="B1911">
        <v>6034.06</v>
      </c>
      <c r="C1911" s="4">
        <v>-91.333333333333343</v>
      </c>
      <c r="D1911" s="4">
        <v>104</v>
      </c>
      <c r="E1911" s="4">
        <v>124</v>
      </c>
      <c r="G1911" s="4">
        <v>-36.666666666666664</v>
      </c>
      <c r="H1911">
        <v>15</v>
      </c>
      <c r="I1911">
        <v>37</v>
      </c>
    </row>
    <row r="1912" spans="1:9" x14ac:dyDescent="0.25">
      <c r="A1912" s="6">
        <v>45197</v>
      </c>
      <c r="B1912">
        <v>6078.94</v>
      </c>
      <c r="C1912" s="4">
        <v>-66</v>
      </c>
      <c r="D1912" s="4">
        <v>81</v>
      </c>
      <c r="E1912" s="4">
        <v>60</v>
      </c>
      <c r="G1912" s="4">
        <v>-49.333333333333329</v>
      </c>
      <c r="H1912">
        <v>5</v>
      </c>
      <c r="I1912">
        <v>58</v>
      </c>
    </row>
    <row r="1913" spans="1:9" x14ac:dyDescent="0.25">
      <c r="A1913" s="6">
        <v>45208</v>
      </c>
      <c r="B1913">
        <v>6059.97</v>
      </c>
      <c r="C1913" s="4">
        <v>-45.666666666666671</v>
      </c>
      <c r="D1913" s="4">
        <v>77</v>
      </c>
      <c r="E1913" s="4">
        <v>215</v>
      </c>
      <c r="G1913" s="4">
        <v>-41.333333333333336</v>
      </c>
      <c r="H1913">
        <v>18</v>
      </c>
      <c r="I1913">
        <v>67</v>
      </c>
    </row>
    <row r="1914" spans="1:9" x14ac:dyDescent="0.25">
      <c r="A1914" s="6">
        <v>45209</v>
      </c>
      <c r="B1914">
        <v>6043.48</v>
      </c>
      <c r="C1914" s="4">
        <v>-112.33333333333333</v>
      </c>
      <c r="D1914" s="4">
        <v>68</v>
      </c>
      <c r="E1914" s="4">
        <v>288</v>
      </c>
      <c r="G1914" s="4">
        <v>-64.333333333333329</v>
      </c>
      <c r="H1914">
        <v>7</v>
      </c>
      <c r="I1914">
        <v>98</v>
      </c>
    </row>
    <row r="1915" spans="1:9" x14ac:dyDescent="0.25">
      <c r="A1915" s="6">
        <v>45210</v>
      </c>
      <c r="B1915">
        <v>6059.4</v>
      </c>
      <c r="C1915" s="4">
        <v>-175.33333333333334</v>
      </c>
      <c r="D1915" s="4">
        <v>59</v>
      </c>
      <c r="E1915" s="4">
        <v>227</v>
      </c>
      <c r="G1915" s="4">
        <v>-68.333333333333329</v>
      </c>
      <c r="H1915">
        <v>28</v>
      </c>
      <c r="I1915">
        <v>93</v>
      </c>
    </row>
    <row r="1916" spans="1:9" x14ac:dyDescent="0.25">
      <c r="A1916" s="6">
        <v>45211</v>
      </c>
      <c r="B1916">
        <v>6104.46</v>
      </c>
      <c r="C1916" s="4">
        <v>-103.66666666666667</v>
      </c>
      <c r="D1916" s="4">
        <v>123</v>
      </c>
      <c r="E1916" s="4">
        <v>46</v>
      </c>
      <c r="G1916" s="4">
        <v>-44.333333333333329</v>
      </c>
      <c r="H1916">
        <v>45</v>
      </c>
      <c r="I1916">
        <v>22</v>
      </c>
    </row>
    <row r="1917" spans="1:9" x14ac:dyDescent="0.25">
      <c r="A1917" s="6">
        <v>45212</v>
      </c>
      <c r="B1917">
        <v>6081.87</v>
      </c>
      <c r="C1917" s="4">
        <v>-56.666666666666671</v>
      </c>
      <c r="D1917" s="4">
        <v>132</v>
      </c>
      <c r="E1917" s="4">
        <v>211</v>
      </c>
      <c r="G1917" s="4">
        <v>-27.666666666666664</v>
      </c>
      <c r="H1917">
        <v>33</v>
      </c>
      <c r="I1917">
        <v>74</v>
      </c>
    </row>
    <row r="1918" spans="1:9" x14ac:dyDescent="0.25">
      <c r="A1918" s="6">
        <v>45215</v>
      </c>
      <c r="B1918">
        <v>6024.36</v>
      </c>
      <c r="C1918" s="4">
        <v>-82.333333333333343</v>
      </c>
      <c r="D1918" s="4">
        <v>54</v>
      </c>
      <c r="E1918" s="4">
        <v>299</v>
      </c>
      <c r="G1918" s="4">
        <v>-36.666666666666657</v>
      </c>
      <c r="H1918">
        <v>17</v>
      </c>
      <c r="I1918">
        <v>109</v>
      </c>
    </row>
    <row r="1919" spans="1:9" x14ac:dyDescent="0.25">
      <c r="A1919" s="6">
        <v>45216</v>
      </c>
      <c r="B1919">
        <v>6011.37</v>
      </c>
      <c r="C1919" s="4">
        <v>-167</v>
      </c>
      <c r="D1919" s="4">
        <v>39</v>
      </c>
      <c r="E1919" s="4">
        <v>216</v>
      </c>
      <c r="G1919" s="4">
        <v>-56.333333333333343</v>
      </c>
      <c r="H1919">
        <v>29</v>
      </c>
      <c r="I1919">
        <v>65</v>
      </c>
    </row>
    <row r="1920" spans="1:9" x14ac:dyDescent="0.25">
      <c r="A1920" s="6">
        <v>45217</v>
      </c>
      <c r="B1920">
        <v>5908.01</v>
      </c>
      <c r="C1920" s="4">
        <v>-309</v>
      </c>
      <c r="D1920" s="4">
        <v>18</v>
      </c>
      <c r="E1920" s="4">
        <v>523</v>
      </c>
      <c r="G1920" s="4">
        <v>-78.666666666666657</v>
      </c>
      <c r="H1920">
        <v>16</v>
      </c>
      <c r="I1920">
        <v>124</v>
      </c>
    </row>
    <row r="1921" spans="1:9" x14ac:dyDescent="0.25">
      <c r="A1921" s="6">
        <v>45218</v>
      </c>
      <c r="B1921">
        <v>5842.89</v>
      </c>
      <c r="C1921" s="4">
        <v>-405.33333333333331</v>
      </c>
      <c r="D1921" s="4">
        <v>17</v>
      </c>
      <c r="E1921" s="4">
        <v>551</v>
      </c>
      <c r="G1921" s="4">
        <v>-105.33333333333333</v>
      </c>
      <c r="H1921">
        <v>3</v>
      </c>
      <c r="I1921">
        <v>175</v>
      </c>
    </row>
    <row r="1922" spans="1:9" x14ac:dyDescent="0.25">
      <c r="A1922" s="6">
        <v>45219</v>
      </c>
      <c r="B1922">
        <v>5774.32</v>
      </c>
      <c r="C1922" s="4">
        <v>-517.33333333333337</v>
      </c>
      <c r="D1922" s="4">
        <v>21</v>
      </c>
      <c r="E1922" s="4">
        <v>534</v>
      </c>
      <c r="G1922" s="4">
        <v>-143.33333333333331</v>
      </c>
      <c r="H1922">
        <v>6</v>
      </c>
      <c r="I1922">
        <v>156</v>
      </c>
    </row>
    <row r="1923" spans="1:9" x14ac:dyDescent="0.25">
      <c r="A1923" s="6">
        <v>45222</v>
      </c>
      <c r="B1923">
        <v>5638.14</v>
      </c>
      <c r="C1923" s="4">
        <v>-603</v>
      </c>
      <c r="D1923" s="4">
        <v>11</v>
      </c>
      <c r="E1923" s="4">
        <v>773</v>
      </c>
      <c r="G1923" s="4">
        <v>-173</v>
      </c>
      <c r="H1923">
        <v>2</v>
      </c>
      <c r="I1923">
        <v>199</v>
      </c>
    </row>
    <row r="1924" spans="1:9" x14ac:dyDescent="0.25">
      <c r="A1924" s="6">
        <v>45223</v>
      </c>
      <c r="B1924">
        <v>5719.32</v>
      </c>
      <c r="C1924" s="4">
        <v>-448.33333333333337</v>
      </c>
      <c r="D1924" s="4">
        <v>23</v>
      </c>
      <c r="E1924" s="4">
        <v>93</v>
      </c>
      <c r="G1924" s="4">
        <v>-137</v>
      </c>
      <c r="H1924">
        <v>5</v>
      </c>
      <c r="I1924">
        <v>69</v>
      </c>
    </row>
    <row r="1925" spans="1:9" x14ac:dyDescent="0.25">
      <c r="A1925" s="6">
        <v>45224</v>
      </c>
      <c r="B1925">
        <v>5778.9</v>
      </c>
      <c r="C1925" s="4">
        <v>-294.33333333333337</v>
      </c>
      <c r="D1925" s="4">
        <v>24</v>
      </c>
      <c r="E1925" s="4">
        <v>75</v>
      </c>
      <c r="G1925" s="4">
        <v>-103</v>
      </c>
      <c r="H1925">
        <v>7</v>
      </c>
      <c r="I1925">
        <v>55</v>
      </c>
    </row>
    <row r="1926" spans="1:9" x14ac:dyDescent="0.25">
      <c r="A1926" s="6">
        <v>45225</v>
      </c>
      <c r="B1926">
        <v>5811.69</v>
      </c>
      <c r="C1926" s="4">
        <v>-46.666666666666664</v>
      </c>
      <c r="D1926" s="4">
        <v>50</v>
      </c>
      <c r="E1926" s="4">
        <v>69</v>
      </c>
      <c r="G1926" s="4">
        <v>-50.666666666666671</v>
      </c>
      <c r="H1926">
        <v>8</v>
      </c>
      <c r="I1926">
        <v>48</v>
      </c>
    </row>
    <row r="1927" spans="1:9" x14ac:dyDescent="0.25">
      <c r="A1927" s="6">
        <v>45226</v>
      </c>
      <c r="B1927">
        <v>5916.68</v>
      </c>
      <c r="C1927" s="4">
        <v>-6.3333333333333357</v>
      </c>
      <c r="D1927" s="4">
        <v>84</v>
      </c>
      <c r="E1927" s="4">
        <v>33</v>
      </c>
      <c r="G1927" s="4">
        <v>-26.666666666666671</v>
      </c>
      <c r="H1927">
        <v>23</v>
      </c>
      <c r="I1927">
        <v>15</v>
      </c>
    </row>
    <row r="1928" spans="1:9" x14ac:dyDescent="0.25">
      <c r="A1928" s="6">
        <v>45229</v>
      </c>
      <c r="B1928">
        <v>6006.56</v>
      </c>
      <c r="C1928" s="4">
        <v>-25.333333333333336</v>
      </c>
      <c r="D1928" s="4">
        <v>38</v>
      </c>
      <c r="E1928" s="4">
        <v>146</v>
      </c>
      <c r="G1928" s="4">
        <v>-7</v>
      </c>
      <c r="H1928">
        <v>42</v>
      </c>
      <c r="I1928">
        <v>31</v>
      </c>
    </row>
    <row r="1929" spans="1:9" x14ac:dyDescent="0.25">
      <c r="A1929" s="6">
        <v>45230</v>
      </c>
      <c r="B1929">
        <v>5969.34</v>
      </c>
      <c r="C1929" s="4">
        <v>-4</v>
      </c>
      <c r="D1929" s="4">
        <v>95</v>
      </c>
      <c r="E1929" s="4">
        <v>50</v>
      </c>
      <c r="G1929" s="4">
        <v>9.6666666666666679</v>
      </c>
      <c r="H1929">
        <v>28</v>
      </c>
      <c r="I1929">
        <v>18</v>
      </c>
    </row>
    <row r="1930" spans="1:9" x14ac:dyDescent="0.25">
      <c r="A1930" s="6">
        <v>45231</v>
      </c>
      <c r="B1930">
        <v>5958.42</v>
      </c>
      <c r="C1930" s="4">
        <v>-8.3333333333333428</v>
      </c>
      <c r="D1930" s="4">
        <v>93</v>
      </c>
      <c r="E1930" s="4">
        <v>55</v>
      </c>
      <c r="G1930" s="4">
        <v>3.3333333333333321</v>
      </c>
      <c r="H1930">
        <v>17</v>
      </c>
      <c r="I1930">
        <v>28</v>
      </c>
    </row>
    <row r="1931" spans="1:9" x14ac:dyDescent="0.25">
      <c r="A1931" s="6">
        <v>45232</v>
      </c>
      <c r="B1931">
        <v>5885.25</v>
      </c>
      <c r="C1931" s="4">
        <v>3.6666666666666714</v>
      </c>
      <c r="D1931" s="4">
        <v>31</v>
      </c>
      <c r="E1931" s="4">
        <v>103</v>
      </c>
      <c r="G1931" s="4">
        <v>-12.666666666666664</v>
      </c>
      <c r="H1931">
        <v>8</v>
      </c>
      <c r="I1931">
        <v>45</v>
      </c>
    </row>
    <row r="1932" spans="1:9" x14ac:dyDescent="0.25">
      <c r="A1932" s="6">
        <v>45233</v>
      </c>
      <c r="B1932">
        <v>5973.17</v>
      </c>
      <c r="C1932" s="4">
        <v>11.000000000000007</v>
      </c>
      <c r="D1932" s="4">
        <v>76</v>
      </c>
      <c r="E1932" s="4">
        <v>9</v>
      </c>
      <c r="G1932" s="4">
        <v>-11.999999999999998</v>
      </c>
      <c r="H1932">
        <v>21</v>
      </c>
      <c r="I1932">
        <v>9</v>
      </c>
    </row>
    <row r="1933" spans="1:9" x14ac:dyDescent="0.25">
      <c r="A1933" s="6">
        <v>45236</v>
      </c>
      <c r="B1933">
        <v>6096.57</v>
      </c>
      <c r="C1933" s="4">
        <v>70</v>
      </c>
      <c r="D1933" s="4">
        <v>220</v>
      </c>
      <c r="E1933" s="4">
        <v>5</v>
      </c>
      <c r="G1933" s="4">
        <v>5.3333333333333357</v>
      </c>
      <c r="H1933">
        <v>54</v>
      </c>
      <c r="I1933">
        <v>13</v>
      </c>
    </row>
    <row r="1934" spans="1:9" x14ac:dyDescent="0.25">
      <c r="A1934" s="6">
        <v>45237</v>
      </c>
      <c r="B1934">
        <v>6116.76</v>
      </c>
      <c r="C1934" s="4">
        <v>142</v>
      </c>
      <c r="D1934" s="4">
        <v>153</v>
      </c>
      <c r="E1934" s="4">
        <v>9</v>
      </c>
      <c r="G1934" s="4">
        <v>25.333333333333329</v>
      </c>
      <c r="H1934">
        <v>35</v>
      </c>
      <c r="I1934">
        <v>12</v>
      </c>
    </row>
    <row r="1935" spans="1:9" x14ac:dyDescent="0.25">
      <c r="A1935" s="6">
        <v>45238</v>
      </c>
      <c r="B1935">
        <v>6138.94</v>
      </c>
      <c r="C1935" s="4">
        <v>167</v>
      </c>
      <c r="D1935" s="4">
        <v>151</v>
      </c>
      <c r="E1935" s="4">
        <v>9</v>
      </c>
      <c r="G1935" s="4">
        <v>21.333333333333332</v>
      </c>
      <c r="H1935">
        <v>25</v>
      </c>
      <c r="I1935">
        <v>25</v>
      </c>
    </row>
    <row r="1936" spans="1:9" x14ac:dyDescent="0.25">
      <c r="A1936" s="6">
        <v>45239</v>
      </c>
      <c r="B1936">
        <v>6100.69</v>
      </c>
      <c r="C1936" s="4">
        <v>117.33333333333334</v>
      </c>
      <c r="D1936" s="4">
        <v>76</v>
      </c>
      <c r="E1936" s="4">
        <v>10</v>
      </c>
      <c r="G1936" s="4">
        <v>12.000000000000002</v>
      </c>
      <c r="H1936">
        <v>20</v>
      </c>
      <c r="I1936">
        <v>7</v>
      </c>
    </row>
    <row r="1937" spans="1:9" x14ac:dyDescent="0.25">
      <c r="A1937" s="6">
        <v>45240</v>
      </c>
      <c r="B1937">
        <v>6088.56</v>
      </c>
      <c r="C1937" s="4">
        <v>89.666666666666671</v>
      </c>
      <c r="D1937" s="4">
        <v>81</v>
      </c>
      <c r="E1937" s="4">
        <v>20</v>
      </c>
      <c r="G1937" s="4">
        <v>0</v>
      </c>
      <c r="H1937">
        <v>14</v>
      </c>
      <c r="I1937">
        <v>27</v>
      </c>
    </row>
    <row r="1938" spans="1:9" x14ac:dyDescent="0.25">
      <c r="A1938" s="6">
        <v>45243</v>
      </c>
      <c r="B1938">
        <v>6144.63</v>
      </c>
      <c r="C1938" s="4">
        <v>95.666666666666657</v>
      </c>
      <c r="D1938" s="4">
        <v>174</v>
      </c>
      <c r="E1938" s="4">
        <v>14</v>
      </c>
      <c r="G1938" s="4">
        <v>-1.3333333333333321</v>
      </c>
      <c r="H1938">
        <v>20</v>
      </c>
      <c r="I1938">
        <v>24</v>
      </c>
    </row>
    <row r="1939" spans="1:9" x14ac:dyDescent="0.25">
      <c r="A1939" s="6">
        <v>45244</v>
      </c>
      <c r="B1939">
        <v>6181.98</v>
      </c>
      <c r="C1939" s="4">
        <v>152.66666666666666</v>
      </c>
      <c r="D1939" s="4">
        <v>245</v>
      </c>
      <c r="E1939" s="4">
        <v>8</v>
      </c>
      <c r="G1939" s="4">
        <v>0.6666666666666643</v>
      </c>
      <c r="H1939">
        <v>33</v>
      </c>
      <c r="I1939">
        <v>14</v>
      </c>
    </row>
    <row r="1940" spans="1:9" x14ac:dyDescent="0.25">
      <c r="A1940" s="6">
        <v>45245</v>
      </c>
      <c r="B1940">
        <v>6207.27</v>
      </c>
      <c r="C1940" s="4">
        <v>216.33333333333334</v>
      </c>
      <c r="D1940" s="4">
        <v>253</v>
      </c>
      <c r="E1940" s="4">
        <v>1</v>
      </c>
      <c r="G1940" s="4">
        <v>16.333333333333336</v>
      </c>
      <c r="H1940">
        <v>39</v>
      </c>
      <c r="I1940">
        <v>5</v>
      </c>
    </row>
    <row r="1941" spans="1:9" x14ac:dyDescent="0.25">
      <c r="A1941" s="6">
        <v>45246</v>
      </c>
      <c r="B1941">
        <v>6145.15</v>
      </c>
      <c r="C1941" s="4">
        <v>177.33333333333331</v>
      </c>
      <c r="D1941" s="4">
        <v>59</v>
      </c>
      <c r="E1941" s="4">
        <v>16</v>
      </c>
      <c r="G1941" s="4">
        <v>15.333333333333334</v>
      </c>
      <c r="H1941">
        <v>11</v>
      </c>
      <c r="I1941">
        <v>18</v>
      </c>
    </row>
    <row r="1942" spans="1:9" x14ac:dyDescent="0.25">
      <c r="A1942" s="6">
        <v>45247</v>
      </c>
      <c r="B1942">
        <v>6199.23</v>
      </c>
      <c r="C1942" s="4">
        <v>144</v>
      </c>
      <c r="D1942" s="4">
        <v>151</v>
      </c>
      <c r="E1942" s="4">
        <v>14</v>
      </c>
      <c r="G1942" s="4">
        <v>5</v>
      </c>
      <c r="H1942">
        <v>16</v>
      </c>
      <c r="I1942">
        <v>28</v>
      </c>
    </row>
    <row r="1943" spans="1:9" x14ac:dyDescent="0.25">
      <c r="A1943" s="6">
        <v>45250</v>
      </c>
      <c r="B1943">
        <v>6253.28</v>
      </c>
      <c r="C1943" s="4">
        <v>151.66666666666666</v>
      </c>
      <c r="D1943" s="4">
        <v>288</v>
      </c>
      <c r="E1943" s="4">
        <v>13</v>
      </c>
      <c r="G1943" s="4">
        <v>-3.6666666666666679</v>
      </c>
      <c r="H1943">
        <v>31</v>
      </c>
      <c r="I1943">
        <v>23</v>
      </c>
    </row>
    <row r="1944" spans="1:9" x14ac:dyDescent="0.25">
      <c r="A1944" s="6">
        <v>45251</v>
      </c>
      <c r="B1944">
        <v>6212.13</v>
      </c>
      <c r="C1944" s="4">
        <v>170.33333333333334</v>
      </c>
      <c r="D1944" s="4">
        <v>117</v>
      </c>
      <c r="E1944" s="4">
        <v>18</v>
      </c>
      <c r="G1944" s="4">
        <v>1.3333333333333321</v>
      </c>
      <c r="H1944">
        <v>20</v>
      </c>
      <c r="I1944">
        <v>12</v>
      </c>
    </row>
    <row r="1945" spans="1:9" x14ac:dyDescent="0.25">
      <c r="A1945" s="6">
        <v>45252</v>
      </c>
      <c r="B1945">
        <v>6132.97</v>
      </c>
      <c r="C1945" s="4">
        <v>126.66666666666667</v>
      </c>
      <c r="D1945" s="4">
        <v>69</v>
      </c>
      <c r="E1945" s="4">
        <v>63</v>
      </c>
      <c r="G1945" s="4">
        <v>-12.333333333333332</v>
      </c>
      <c r="H1945">
        <v>6</v>
      </c>
      <c r="I1945">
        <v>59</v>
      </c>
    </row>
    <row r="1946" spans="1:9" x14ac:dyDescent="0.25">
      <c r="A1946" s="6">
        <v>45253</v>
      </c>
      <c r="B1946">
        <v>6197.53</v>
      </c>
      <c r="C1946" s="4">
        <v>79.666666666666671</v>
      </c>
      <c r="D1946" s="4">
        <v>144</v>
      </c>
      <c r="E1946" s="4">
        <v>10</v>
      </c>
      <c r="G1946" s="4">
        <v>-17.333333333333336</v>
      </c>
      <c r="H1946">
        <v>18</v>
      </c>
      <c r="I1946">
        <v>25</v>
      </c>
    </row>
    <row r="1947" spans="1:9" x14ac:dyDescent="0.25">
      <c r="A1947" s="6">
        <v>45254</v>
      </c>
      <c r="B1947">
        <v>6115.41</v>
      </c>
      <c r="C1947" s="4">
        <v>49.000000000000007</v>
      </c>
      <c r="D1947" s="4">
        <v>107</v>
      </c>
      <c r="E1947" s="4">
        <v>100</v>
      </c>
      <c r="G1947" s="4">
        <v>-37.666666666666664</v>
      </c>
      <c r="H1947">
        <v>19</v>
      </c>
      <c r="I1947">
        <v>72</v>
      </c>
    </row>
    <row r="1948" spans="1:9" x14ac:dyDescent="0.25">
      <c r="A1948" s="6">
        <v>45257</v>
      </c>
      <c r="B1948">
        <v>6111.36</v>
      </c>
      <c r="C1948" s="4">
        <v>32</v>
      </c>
      <c r="D1948" s="4">
        <v>74</v>
      </c>
      <c r="E1948" s="4">
        <v>119</v>
      </c>
      <c r="G1948" s="4">
        <v>-47</v>
      </c>
      <c r="H1948">
        <v>20</v>
      </c>
      <c r="I1948">
        <v>101</v>
      </c>
    </row>
    <row r="1949" spans="1:9" x14ac:dyDescent="0.25">
      <c r="A1949" s="6">
        <v>45258</v>
      </c>
      <c r="B1949">
        <v>6143.3</v>
      </c>
      <c r="C1949" s="4">
        <v>9</v>
      </c>
      <c r="D1949" s="4">
        <v>100</v>
      </c>
      <c r="E1949" s="4">
        <v>35</v>
      </c>
      <c r="G1949" s="4">
        <v>-57.666666666666671</v>
      </c>
      <c r="H1949">
        <v>21</v>
      </c>
      <c r="I1949">
        <v>60</v>
      </c>
    </row>
    <row r="1950" spans="1:9" x14ac:dyDescent="0.25">
      <c r="A1950" s="6">
        <v>45259</v>
      </c>
      <c r="B1950">
        <v>6113.37</v>
      </c>
      <c r="C1950" s="4">
        <v>-18.333333333333343</v>
      </c>
      <c r="D1950" s="4">
        <v>67</v>
      </c>
      <c r="E1950" s="4">
        <v>142</v>
      </c>
      <c r="G1950" s="4">
        <v>-77</v>
      </c>
      <c r="H1950">
        <v>12</v>
      </c>
      <c r="I1950">
        <v>123</v>
      </c>
    </row>
    <row r="1951" spans="1:9" x14ac:dyDescent="0.25">
      <c r="A1951" s="6">
        <v>45260</v>
      </c>
      <c r="B1951">
        <v>6080.55</v>
      </c>
      <c r="C1951" s="4">
        <v>-74.666666666666657</v>
      </c>
      <c r="D1951" s="4">
        <v>58</v>
      </c>
      <c r="E1951" s="4">
        <v>272</v>
      </c>
      <c r="G1951" s="4">
        <v>-72.333333333333343</v>
      </c>
      <c r="H1951">
        <v>28</v>
      </c>
      <c r="I1951">
        <v>95</v>
      </c>
    </row>
    <row r="1952" spans="1:9" x14ac:dyDescent="0.25">
      <c r="A1952" s="6">
        <v>45261</v>
      </c>
      <c r="B1952">
        <v>6130.05</v>
      </c>
      <c r="C1952" s="4">
        <v>-117.66666666666667</v>
      </c>
      <c r="D1952" s="4">
        <v>80</v>
      </c>
      <c r="E1952" s="4">
        <v>144</v>
      </c>
      <c r="G1952" s="4">
        <v>-79.666666666666671</v>
      </c>
      <c r="H1952">
        <v>23</v>
      </c>
      <c r="I1952">
        <v>84</v>
      </c>
    </row>
    <row r="1953" spans="1:9" x14ac:dyDescent="0.25">
      <c r="A1953" s="6">
        <v>45264</v>
      </c>
      <c r="B1953">
        <v>6114.39</v>
      </c>
      <c r="C1953" s="4">
        <v>-140.33333333333334</v>
      </c>
      <c r="D1953" s="4">
        <v>87</v>
      </c>
      <c r="E1953" s="4">
        <v>230</v>
      </c>
      <c r="G1953" s="4">
        <v>-74.333333333333329</v>
      </c>
      <c r="H1953">
        <v>24</v>
      </c>
      <c r="I1953">
        <v>119</v>
      </c>
    </row>
    <row r="1954" spans="1:9" x14ac:dyDescent="0.25">
      <c r="A1954" s="6">
        <v>45265</v>
      </c>
      <c r="B1954">
        <v>5992.6</v>
      </c>
      <c r="C1954" s="4">
        <v>-234.66666666666669</v>
      </c>
      <c r="D1954" s="4">
        <v>19</v>
      </c>
      <c r="E1954" s="4">
        <v>516</v>
      </c>
      <c r="G1954" s="4">
        <v>-115</v>
      </c>
      <c r="H1954">
        <v>1</v>
      </c>
      <c r="I1954">
        <v>190</v>
      </c>
    </row>
    <row r="1955" spans="1:9" x14ac:dyDescent="0.25">
      <c r="A1955" s="6">
        <v>45266</v>
      </c>
      <c r="B1955">
        <v>6023.8</v>
      </c>
      <c r="C1955" s="4">
        <v>-266</v>
      </c>
      <c r="D1955" s="4">
        <v>46</v>
      </c>
      <c r="E1955" s="4">
        <v>204</v>
      </c>
      <c r="G1955" s="4">
        <v>-129</v>
      </c>
      <c r="H1955">
        <v>7</v>
      </c>
      <c r="I1955">
        <v>110</v>
      </c>
    </row>
    <row r="1956" spans="1:9" x14ac:dyDescent="0.25">
      <c r="A1956" s="6">
        <v>45267</v>
      </c>
      <c r="B1956">
        <v>6020.83</v>
      </c>
      <c r="C1956" s="4">
        <v>-296.33333333333337</v>
      </c>
      <c r="D1956" s="4">
        <v>56</v>
      </c>
      <c r="E1956" s="4">
        <v>290</v>
      </c>
      <c r="G1956" s="4">
        <v>-129.66666666666666</v>
      </c>
      <c r="H1956">
        <v>10</v>
      </c>
      <c r="I1956">
        <v>107</v>
      </c>
    </row>
    <row r="1957" spans="1:9" x14ac:dyDescent="0.25">
      <c r="A1957" s="6">
        <v>45268</v>
      </c>
      <c r="B1957">
        <v>6003.14</v>
      </c>
      <c r="C1957" s="4">
        <v>-254.66666666666669</v>
      </c>
      <c r="D1957" s="4">
        <v>45</v>
      </c>
      <c r="E1957" s="4">
        <v>417</v>
      </c>
      <c r="G1957" s="4">
        <v>-87.666666666666671</v>
      </c>
      <c r="H1957">
        <v>17</v>
      </c>
      <c r="I1957">
        <v>80</v>
      </c>
    </row>
    <row r="1958" spans="1:9" x14ac:dyDescent="0.25">
      <c r="A1958" s="6">
        <v>45271</v>
      </c>
      <c r="B1958">
        <v>6075.08</v>
      </c>
      <c r="C1958" s="4">
        <v>-205.66666666666666</v>
      </c>
      <c r="D1958" s="4">
        <v>81</v>
      </c>
      <c r="E1958" s="4">
        <v>92</v>
      </c>
      <c r="G1958" s="4">
        <v>-58.666666666666671</v>
      </c>
      <c r="H1958">
        <v>21</v>
      </c>
      <c r="I1958">
        <v>37</v>
      </c>
    </row>
    <row r="1959" spans="1:9" x14ac:dyDescent="0.25">
      <c r="A1959" s="6">
        <v>45272</v>
      </c>
      <c r="B1959">
        <v>6078.99</v>
      </c>
      <c r="C1959" s="4">
        <v>-138</v>
      </c>
      <c r="D1959" s="4">
        <v>59</v>
      </c>
      <c r="E1959" s="4">
        <v>90</v>
      </c>
      <c r="G1959" s="4">
        <v>-31.666666666666664</v>
      </c>
      <c r="H1959">
        <v>25</v>
      </c>
      <c r="I1959">
        <v>41</v>
      </c>
    </row>
    <row r="1960" spans="1:9" x14ac:dyDescent="0.25">
      <c r="A1960" s="6">
        <v>45273</v>
      </c>
      <c r="B1960">
        <v>6019.55</v>
      </c>
      <c r="C1960" s="4">
        <v>-82</v>
      </c>
      <c r="D1960" s="4">
        <v>41</v>
      </c>
      <c r="E1960" s="4">
        <v>245</v>
      </c>
      <c r="G1960" s="4">
        <v>-49.333333333333343</v>
      </c>
      <c r="H1960">
        <v>15</v>
      </c>
      <c r="I1960">
        <v>131</v>
      </c>
    </row>
    <row r="1961" spans="1:9" x14ac:dyDescent="0.25">
      <c r="A1961" s="6">
        <v>45274</v>
      </c>
      <c r="B1961">
        <v>5991.86</v>
      </c>
      <c r="C1961" s="4">
        <v>-139</v>
      </c>
      <c r="D1961" s="4">
        <v>40</v>
      </c>
      <c r="E1961" s="4">
        <v>222</v>
      </c>
      <c r="G1961" s="4">
        <v>-80.333333333333343</v>
      </c>
      <c r="H1961">
        <v>9</v>
      </c>
      <c r="I1961">
        <v>118</v>
      </c>
    </row>
    <row r="1962" spans="1:9" x14ac:dyDescent="0.25">
      <c r="A1962" s="6">
        <v>45275</v>
      </c>
      <c r="B1962">
        <v>5951.6</v>
      </c>
      <c r="C1962" s="4">
        <v>-232.99999999999997</v>
      </c>
      <c r="D1962" s="4">
        <v>22</v>
      </c>
      <c r="E1962" s="4">
        <v>335</v>
      </c>
      <c r="G1962" s="4">
        <v>-108</v>
      </c>
      <c r="H1962">
        <v>4</v>
      </c>
      <c r="I1962">
        <v>103</v>
      </c>
    </row>
    <row r="1963" spans="1:9" x14ac:dyDescent="0.25">
      <c r="A1963" s="6">
        <v>45278</v>
      </c>
      <c r="B1963">
        <v>5857.01</v>
      </c>
      <c r="C1963" s="4">
        <v>-355.66666666666669</v>
      </c>
      <c r="D1963" s="4">
        <v>14</v>
      </c>
      <c r="E1963" s="4">
        <v>586</v>
      </c>
      <c r="G1963" s="4">
        <v>-116</v>
      </c>
      <c r="H1963">
        <v>6</v>
      </c>
      <c r="I1963">
        <v>146</v>
      </c>
    </row>
    <row r="1964" spans="1:9" x14ac:dyDescent="0.25">
      <c r="A1964" s="6">
        <v>45279</v>
      </c>
      <c r="B1964">
        <v>5863.54</v>
      </c>
      <c r="C1964" s="4">
        <v>-405.33333333333331</v>
      </c>
      <c r="D1964" s="4">
        <v>17</v>
      </c>
      <c r="E1964" s="4">
        <v>348</v>
      </c>
      <c r="G1964" s="4">
        <v>-109</v>
      </c>
      <c r="H1964">
        <v>8</v>
      </c>
      <c r="I1964">
        <v>96</v>
      </c>
    </row>
    <row r="1965" spans="1:9" x14ac:dyDescent="0.25">
      <c r="A1965" s="6">
        <v>45280</v>
      </c>
      <c r="B1965">
        <v>5761.31</v>
      </c>
      <c r="C1965" s="4">
        <v>-520.66666666666663</v>
      </c>
      <c r="D1965" s="4">
        <v>11</v>
      </c>
      <c r="E1965" s="4">
        <v>670</v>
      </c>
      <c r="G1965" s="4">
        <v>-126.66666666666667</v>
      </c>
      <c r="H1965">
        <v>8</v>
      </c>
      <c r="I1965">
        <v>160</v>
      </c>
    </row>
    <row r="1966" spans="1:9" x14ac:dyDescent="0.25">
      <c r="A1966" s="6">
        <v>45281</v>
      </c>
      <c r="B1966">
        <v>5798.91</v>
      </c>
      <c r="C1966" s="4">
        <v>-384.33333333333331</v>
      </c>
      <c r="D1966" s="4">
        <v>20</v>
      </c>
      <c r="E1966" s="4">
        <v>183</v>
      </c>
      <c r="G1966" s="4">
        <v>-89.666666666666671</v>
      </c>
      <c r="H1966">
        <v>6</v>
      </c>
      <c r="I1966">
        <v>35</v>
      </c>
    </row>
    <row r="1967" spans="1:9" x14ac:dyDescent="0.25">
      <c r="A1967" s="6">
        <v>45282</v>
      </c>
      <c r="B1967">
        <v>5733.91</v>
      </c>
      <c r="C1967" s="4">
        <v>-414</v>
      </c>
      <c r="D1967" s="4">
        <v>21</v>
      </c>
      <c r="E1967" s="4">
        <v>441</v>
      </c>
      <c r="G1967" s="4">
        <v>-69.333333333333343</v>
      </c>
      <c r="H1967">
        <v>14</v>
      </c>
      <c r="I1967">
        <v>41</v>
      </c>
    </row>
    <row r="1968" spans="1:9" x14ac:dyDescent="0.25">
      <c r="A1968" s="6">
        <v>45285</v>
      </c>
      <c r="B1968">
        <v>5735.73</v>
      </c>
      <c r="C1968" s="4">
        <v>-306.33333333333337</v>
      </c>
      <c r="D1968" s="4">
        <v>26</v>
      </c>
      <c r="E1968" s="4">
        <v>362</v>
      </c>
      <c r="G1968" s="4">
        <v>-22.666666666666664</v>
      </c>
      <c r="H1968">
        <v>23</v>
      </c>
      <c r="I1968">
        <v>35</v>
      </c>
    </row>
    <row r="1969" spans="1:9" x14ac:dyDescent="0.25">
      <c r="A1969" s="6">
        <v>45286</v>
      </c>
      <c r="B1969">
        <v>5651.59</v>
      </c>
      <c r="C1969" s="4">
        <v>-447.33333333333337</v>
      </c>
      <c r="D1969" s="4">
        <v>17</v>
      </c>
      <c r="E1969" s="4">
        <v>603</v>
      </c>
      <c r="G1969" s="4">
        <v>-36</v>
      </c>
      <c r="H1969">
        <v>15</v>
      </c>
      <c r="I1969">
        <v>84</v>
      </c>
    </row>
    <row r="1970" spans="1:9" x14ac:dyDescent="0.25">
      <c r="A1970" s="6">
        <v>45287</v>
      </c>
      <c r="B1970">
        <v>5696.16</v>
      </c>
      <c r="C1970" s="4">
        <v>-350</v>
      </c>
      <c r="D1970" s="4">
        <v>22</v>
      </c>
      <c r="E1970" s="4">
        <v>150</v>
      </c>
      <c r="G1970" s="4">
        <v>-29.333333333333332</v>
      </c>
      <c r="H1970">
        <v>30</v>
      </c>
      <c r="I1970">
        <v>37</v>
      </c>
    </row>
    <row r="1971" spans="1:9" x14ac:dyDescent="0.25">
      <c r="A1971" s="6">
        <v>45288</v>
      </c>
      <c r="B1971">
        <v>5805.53</v>
      </c>
      <c r="C1971" s="4">
        <v>-231.66666666666666</v>
      </c>
      <c r="D1971" s="4">
        <v>58</v>
      </c>
      <c r="E1971" s="4">
        <v>39</v>
      </c>
      <c r="G1971" s="4">
        <v>-13.333333333333336</v>
      </c>
      <c r="H1971">
        <v>42</v>
      </c>
      <c r="I1971">
        <v>6</v>
      </c>
    </row>
    <row r="1972" spans="1:9" x14ac:dyDescent="0.25">
      <c r="A1972" s="6">
        <v>45289</v>
      </c>
      <c r="B1972">
        <v>5887.24</v>
      </c>
      <c r="C1972" s="4">
        <v>-8.6666666666666714</v>
      </c>
      <c r="D1972" s="4">
        <v>106</v>
      </c>
      <c r="E1972" s="4">
        <v>23</v>
      </c>
      <c r="G1972" s="4">
        <v>26</v>
      </c>
      <c r="H1972">
        <v>53</v>
      </c>
      <c r="I1972">
        <v>4</v>
      </c>
    </row>
    <row r="1973" spans="1:9" x14ac:dyDescent="0.25">
      <c r="A1973" s="6">
        <v>45293</v>
      </c>
      <c r="B1973">
        <v>5854.75</v>
      </c>
      <c r="C1973" s="4">
        <v>53.666666666666664</v>
      </c>
      <c r="D1973" s="4">
        <v>98</v>
      </c>
      <c r="E1973" s="4">
        <v>39</v>
      </c>
      <c r="G1973" s="4">
        <v>37</v>
      </c>
      <c r="H1973">
        <v>39</v>
      </c>
      <c r="I1973">
        <v>13</v>
      </c>
    </row>
    <row r="1974" spans="1:9" x14ac:dyDescent="0.25">
      <c r="A1974" s="6">
        <v>45294</v>
      </c>
      <c r="B1974">
        <v>5824.04</v>
      </c>
      <c r="C1974" s="4">
        <v>53.333333333333329</v>
      </c>
      <c r="D1974" s="4">
        <v>94</v>
      </c>
      <c r="E1974" s="4">
        <v>76</v>
      </c>
      <c r="G1974" s="4">
        <v>33.333333333333336</v>
      </c>
      <c r="H1974">
        <v>50</v>
      </c>
      <c r="I1974">
        <v>25</v>
      </c>
    </row>
    <row r="1975" spans="1:9" x14ac:dyDescent="0.25">
      <c r="A1975" s="6">
        <v>45295</v>
      </c>
      <c r="B1975">
        <v>5783.02</v>
      </c>
      <c r="C1975" s="4">
        <v>10</v>
      </c>
      <c r="D1975" s="4">
        <v>55</v>
      </c>
      <c r="E1975" s="4">
        <v>102</v>
      </c>
      <c r="G1975" s="4">
        <v>8</v>
      </c>
      <c r="H1975">
        <v>35</v>
      </c>
      <c r="I1975">
        <v>62</v>
      </c>
    </row>
    <row r="1976" spans="1:9" x14ac:dyDescent="0.25">
      <c r="A1976" s="6">
        <v>45296</v>
      </c>
      <c r="B1976">
        <v>5675.81</v>
      </c>
      <c r="C1976" s="4">
        <v>-94</v>
      </c>
      <c r="D1976" s="4">
        <v>24</v>
      </c>
      <c r="E1976" s="4">
        <v>277</v>
      </c>
      <c r="G1976" s="4">
        <v>-16.666666666666664</v>
      </c>
      <c r="H1976">
        <v>33</v>
      </c>
      <c r="I1976">
        <v>81</v>
      </c>
    </row>
    <row r="1977" spans="1:9" x14ac:dyDescent="0.25">
      <c r="A1977" s="6">
        <v>45299</v>
      </c>
      <c r="B1977">
        <v>5543.57</v>
      </c>
      <c r="C1977" s="4">
        <v>-275.66666666666663</v>
      </c>
      <c r="D1977" s="4">
        <v>10</v>
      </c>
      <c r="E1977" s="4">
        <v>537</v>
      </c>
      <c r="G1977" s="4">
        <v>-65</v>
      </c>
      <c r="H1977">
        <v>12</v>
      </c>
      <c r="I1977">
        <v>132</v>
      </c>
    </row>
    <row r="1978" spans="1:9" x14ac:dyDescent="0.25">
      <c r="A1978" s="6">
        <v>45300</v>
      </c>
      <c r="B1978">
        <v>5553.3</v>
      </c>
      <c r="C1978" s="4">
        <v>-346.66666666666663</v>
      </c>
      <c r="D1978" s="4">
        <v>16</v>
      </c>
      <c r="E1978" s="4">
        <v>276</v>
      </c>
      <c r="G1978" s="4">
        <v>-67.333333333333329</v>
      </c>
      <c r="H1978">
        <v>23</v>
      </c>
      <c r="I1978">
        <v>57</v>
      </c>
    </row>
    <row r="1979" spans="1:9" x14ac:dyDescent="0.25">
      <c r="A1979" s="6">
        <v>45301</v>
      </c>
      <c r="B1979">
        <v>5512.07</v>
      </c>
      <c r="C1979" s="4">
        <v>-387.33333333333331</v>
      </c>
      <c r="D1979" s="4">
        <v>18</v>
      </c>
      <c r="E1979" s="4">
        <v>393</v>
      </c>
      <c r="G1979" s="4">
        <v>-72.666666666666671</v>
      </c>
      <c r="H1979">
        <v>20</v>
      </c>
      <c r="I1979">
        <v>84</v>
      </c>
    </row>
    <row r="1980" spans="1:9" x14ac:dyDescent="0.25">
      <c r="A1980" s="6">
        <v>45302</v>
      </c>
      <c r="B1980">
        <v>5611.11</v>
      </c>
      <c r="C1980" s="4">
        <v>-215.33333333333331</v>
      </c>
      <c r="D1980" s="4">
        <v>27</v>
      </c>
      <c r="E1980" s="4">
        <v>38</v>
      </c>
      <c r="G1980" s="4">
        <v>-35.333333333333336</v>
      </c>
      <c r="H1980">
        <v>17</v>
      </c>
      <c r="I1980">
        <v>25</v>
      </c>
    </row>
    <row r="1981" spans="1:9" x14ac:dyDescent="0.25">
      <c r="A1981" s="6">
        <v>45303</v>
      </c>
      <c r="B1981">
        <v>5574.49</v>
      </c>
      <c r="C1981" s="4">
        <v>-158.33333333333334</v>
      </c>
      <c r="D1981" s="4">
        <v>45</v>
      </c>
      <c r="E1981" s="4">
        <v>134</v>
      </c>
      <c r="G1981" s="4">
        <v>-36</v>
      </c>
      <c r="H1981">
        <v>26</v>
      </c>
      <c r="I1981">
        <v>62</v>
      </c>
    </row>
    <row r="1982" spans="1:9" x14ac:dyDescent="0.25">
      <c r="A1982" s="6">
        <v>45306</v>
      </c>
      <c r="B1982">
        <v>5559.38</v>
      </c>
      <c r="C1982" s="4">
        <v>-67</v>
      </c>
      <c r="D1982" s="4">
        <v>64</v>
      </c>
      <c r="E1982" s="4">
        <v>165</v>
      </c>
      <c r="G1982" s="4">
        <v>-23.666666666666668</v>
      </c>
      <c r="H1982">
        <v>30</v>
      </c>
      <c r="I1982">
        <v>57</v>
      </c>
    </row>
    <row r="1983" spans="1:9" x14ac:dyDescent="0.25">
      <c r="A1983" s="6">
        <v>45307</v>
      </c>
      <c r="B1983">
        <v>5539.47</v>
      </c>
      <c r="C1983" s="4">
        <v>-135.66666666666666</v>
      </c>
      <c r="D1983" s="4">
        <v>60</v>
      </c>
      <c r="E1983" s="4">
        <v>277</v>
      </c>
      <c r="G1983" s="4">
        <v>-19</v>
      </c>
      <c r="H1983">
        <v>47</v>
      </c>
      <c r="I1983">
        <v>41</v>
      </c>
    </row>
    <row r="1984" spans="1:9" x14ac:dyDescent="0.25">
      <c r="A1984" s="6">
        <v>45308</v>
      </c>
      <c r="B1984">
        <v>5389.12</v>
      </c>
      <c r="C1984" s="4">
        <v>-304.33333333333331</v>
      </c>
      <c r="D1984" s="4">
        <v>11</v>
      </c>
      <c r="E1984" s="4">
        <v>606</v>
      </c>
      <c r="G1984" s="4">
        <v>-48.333333333333343</v>
      </c>
      <c r="H1984">
        <v>5</v>
      </c>
      <c r="I1984">
        <v>129</v>
      </c>
    </row>
    <row r="1985" spans="1:9" x14ac:dyDescent="0.25">
      <c r="A1985" s="6">
        <v>45309</v>
      </c>
      <c r="B1985">
        <v>5373.42</v>
      </c>
      <c r="C1985" s="4">
        <v>-439</v>
      </c>
      <c r="D1985" s="4">
        <v>16</v>
      </c>
      <c r="E1985" s="4">
        <v>521</v>
      </c>
      <c r="G1985" s="4">
        <v>-45.333333333333329</v>
      </c>
      <c r="H1985">
        <v>20</v>
      </c>
      <c r="I1985">
        <v>38</v>
      </c>
    </row>
    <row r="1986" spans="1:9" x14ac:dyDescent="0.25">
      <c r="A1986" s="6">
        <v>45310</v>
      </c>
      <c r="B1986">
        <v>5306.99</v>
      </c>
      <c r="C1986" s="4">
        <v>-573.33333333333337</v>
      </c>
      <c r="D1986" s="4">
        <v>11</v>
      </c>
      <c r="E1986" s="4">
        <v>631</v>
      </c>
      <c r="G1986" s="4">
        <v>-58.333333333333336</v>
      </c>
      <c r="H1986">
        <v>12</v>
      </c>
      <c r="I1986">
        <v>45</v>
      </c>
    </row>
    <row r="1987" spans="1:9" x14ac:dyDescent="0.25">
      <c r="A1987" s="6">
        <v>45313</v>
      </c>
      <c r="B1987">
        <v>5000.83</v>
      </c>
      <c r="C1987" s="4">
        <v>-662.33333333333337</v>
      </c>
      <c r="D1987" s="4">
        <v>5</v>
      </c>
      <c r="E1987" s="4">
        <v>867</v>
      </c>
      <c r="G1987" s="4">
        <v>-69.666666666666671</v>
      </c>
      <c r="H1987">
        <v>2</v>
      </c>
      <c r="I1987">
        <v>160</v>
      </c>
    </row>
    <row r="1988" spans="1:9" x14ac:dyDescent="0.25">
      <c r="A1988" s="6">
        <v>45314</v>
      </c>
      <c r="B1988">
        <v>5079.63</v>
      </c>
      <c r="C1988" s="4">
        <v>-545</v>
      </c>
      <c r="D1988" s="4">
        <v>11</v>
      </c>
      <c r="E1988" s="4">
        <v>164</v>
      </c>
      <c r="G1988" s="4">
        <v>-76</v>
      </c>
      <c r="H1988">
        <v>6</v>
      </c>
      <c r="I1988">
        <v>43</v>
      </c>
    </row>
    <row r="1989" spans="1:9" x14ac:dyDescent="0.25">
      <c r="A1989" s="6">
        <v>45315</v>
      </c>
      <c r="B1989">
        <v>5143.41</v>
      </c>
      <c r="C1989" s="4">
        <v>-359</v>
      </c>
      <c r="D1989" s="4">
        <v>21</v>
      </c>
      <c r="E1989" s="4">
        <v>83</v>
      </c>
      <c r="G1989" s="4">
        <v>-60.666666666666671</v>
      </c>
      <c r="H1989">
        <v>37</v>
      </c>
      <c r="I1989">
        <v>24</v>
      </c>
    </row>
    <row r="1990" spans="1:9" x14ac:dyDescent="0.25">
      <c r="A1990" s="6">
        <v>45316</v>
      </c>
      <c r="B1990">
        <v>5316.2</v>
      </c>
      <c r="C1990" s="4">
        <v>-59.666666666666671</v>
      </c>
      <c r="D1990" s="4">
        <v>49</v>
      </c>
      <c r="E1990" s="4">
        <v>13</v>
      </c>
      <c r="G1990" s="4">
        <v>16.333333333333336</v>
      </c>
      <c r="H1990">
        <v>81</v>
      </c>
      <c r="I1990">
        <v>8</v>
      </c>
    </row>
    <row r="1991" spans="1:9" x14ac:dyDescent="0.25">
      <c r="A1991" s="6">
        <v>45317</v>
      </c>
      <c r="B1991">
        <v>5269.76</v>
      </c>
      <c r="C1991" s="4">
        <v>-14</v>
      </c>
      <c r="D1991" s="4">
        <v>56</v>
      </c>
      <c r="E1991" s="4">
        <v>72</v>
      </c>
      <c r="G1991" s="4">
        <v>45</v>
      </c>
      <c r="H1991">
        <v>85</v>
      </c>
      <c r="I1991">
        <v>36</v>
      </c>
    </row>
    <row r="1992" spans="1:9" x14ac:dyDescent="0.25">
      <c r="A1992" s="6">
        <v>45320</v>
      </c>
      <c r="B1992">
        <v>5131.25</v>
      </c>
      <c r="C1992" s="4">
        <v>-74.666666666666671</v>
      </c>
      <c r="D1992" s="4">
        <v>21</v>
      </c>
      <c r="E1992" s="4">
        <v>265</v>
      </c>
      <c r="G1992" s="4">
        <v>41.333333333333336</v>
      </c>
      <c r="H1992">
        <v>70</v>
      </c>
      <c r="I1992">
        <v>68</v>
      </c>
    </row>
    <row r="1993" spans="1:9" x14ac:dyDescent="0.25">
      <c r="A1993" s="6">
        <v>45321</v>
      </c>
      <c r="B1993">
        <v>4984.66</v>
      </c>
      <c r="C1993" s="4">
        <v>-244.99999999999997</v>
      </c>
      <c r="D1993" s="4">
        <v>5</v>
      </c>
      <c r="E1993" s="4">
        <v>480</v>
      </c>
      <c r="G1993" s="4">
        <v>-13</v>
      </c>
      <c r="H1993">
        <v>10</v>
      </c>
      <c r="I1993">
        <v>100</v>
      </c>
    </row>
    <row r="1994" spans="1:9" x14ac:dyDescent="0.25">
      <c r="A1994" s="6">
        <v>45322</v>
      </c>
      <c r="B1994">
        <v>4785.03</v>
      </c>
      <c r="C1994" s="4">
        <v>-471</v>
      </c>
      <c r="D1994" s="4">
        <v>7</v>
      </c>
      <c r="E1994" s="4">
        <v>701</v>
      </c>
      <c r="G1994" s="4">
        <v>-61</v>
      </c>
      <c r="H1994">
        <v>22</v>
      </c>
      <c r="I1994">
        <v>117</v>
      </c>
    </row>
    <row r="1995" spans="1:9" x14ac:dyDescent="0.25">
      <c r="A1995" s="6">
        <v>45323</v>
      </c>
      <c r="B1995">
        <v>4750.4399999999996</v>
      </c>
      <c r="C1995" s="4">
        <v>-564</v>
      </c>
      <c r="D1995" s="4">
        <v>0</v>
      </c>
      <c r="E1995" s="4">
        <v>523</v>
      </c>
      <c r="G1995" s="4">
        <v>-74.666666666666671</v>
      </c>
      <c r="H1995">
        <v>4</v>
      </c>
      <c r="I1995">
        <v>43</v>
      </c>
    </row>
    <row r="1996" spans="1:9" x14ac:dyDescent="0.25">
      <c r="A1996" s="6">
        <v>45324</v>
      </c>
      <c r="B1996">
        <v>4574.67</v>
      </c>
      <c r="C1996" s="4">
        <v>-662.33333333333337</v>
      </c>
      <c r="D1996" s="4">
        <v>5</v>
      </c>
      <c r="E1996" s="4">
        <v>775</v>
      </c>
      <c r="G1996" s="4">
        <v>-80</v>
      </c>
      <c r="H1996">
        <v>13</v>
      </c>
      <c r="I1996">
        <v>119</v>
      </c>
    </row>
    <row r="1997" spans="1:9" x14ac:dyDescent="0.25">
      <c r="A1997" s="6">
        <v>45327</v>
      </c>
      <c r="B1997">
        <v>4293.07</v>
      </c>
      <c r="C1997" s="4">
        <v>-711</v>
      </c>
      <c r="D1997" s="4">
        <v>4</v>
      </c>
      <c r="E1997" s="4">
        <v>844</v>
      </c>
      <c r="G1997" s="4">
        <v>-72</v>
      </c>
      <c r="H1997">
        <v>48</v>
      </c>
      <c r="I1997">
        <v>119</v>
      </c>
    </row>
    <row r="1998" spans="1:9" x14ac:dyDescent="0.25">
      <c r="A1998" s="6">
        <v>45328</v>
      </c>
      <c r="B1998">
        <v>4592.4399999999996</v>
      </c>
      <c r="C1998" s="4">
        <v>-539.66666666666663</v>
      </c>
      <c r="D1998" s="4">
        <v>16</v>
      </c>
      <c r="E1998" s="4">
        <v>25</v>
      </c>
      <c r="G1998" s="4">
        <v>-35.666666666666664</v>
      </c>
      <c r="H1998">
        <v>70</v>
      </c>
      <c r="I1998">
        <v>0</v>
      </c>
    </row>
    <row r="1999" spans="1:9" x14ac:dyDescent="0.25">
      <c r="A1999" s="6">
        <v>45329</v>
      </c>
      <c r="B1999">
        <v>4797.8500000000004</v>
      </c>
      <c r="C1999" s="4">
        <v>-269</v>
      </c>
      <c r="D1999" s="4">
        <v>52</v>
      </c>
      <c r="E1999" s="4">
        <v>10</v>
      </c>
      <c r="G1999" s="4">
        <v>22</v>
      </c>
      <c r="H1999">
        <v>67</v>
      </c>
      <c r="I1999">
        <v>0</v>
      </c>
    </row>
    <row r="2000" spans="1:9" x14ac:dyDescent="0.25">
      <c r="A2000" s="6">
        <v>45330</v>
      </c>
      <c r="B2000">
        <v>4993.1000000000004</v>
      </c>
      <c r="C2000" s="4">
        <v>23.666666666666671</v>
      </c>
      <c r="D2000" s="4">
        <v>38</v>
      </c>
      <c r="E2000" s="4">
        <v>0</v>
      </c>
      <c r="G2000" s="4">
        <v>64</v>
      </c>
      <c r="H2000">
        <v>55</v>
      </c>
      <c r="I2000">
        <v>0</v>
      </c>
    </row>
    <row r="2001" spans="1:9" x14ac:dyDescent="0.25">
      <c r="A2001" s="6">
        <v>45341</v>
      </c>
      <c r="B2001">
        <v>5029.59</v>
      </c>
      <c r="C2001" s="4">
        <v>44.666666666666664</v>
      </c>
      <c r="D2001" s="4">
        <v>54</v>
      </c>
      <c r="E2001" s="4">
        <v>0</v>
      </c>
      <c r="G2001" s="4">
        <v>73</v>
      </c>
      <c r="H2001">
        <v>97</v>
      </c>
      <c r="I2001">
        <v>0</v>
      </c>
    </row>
    <row r="2002" spans="1:9" x14ac:dyDescent="0.25">
      <c r="A2002" s="6">
        <v>45342</v>
      </c>
      <c r="B2002">
        <v>5046.01</v>
      </c>
      <c r="C2002" s="4">
        <v>51</v>
      </c>
      <c r="D2002" s="4">
        <v>61</v>
      </c>
      <c r="E2002" s="4">
        <v>0</v>
      </c>
      <c r="G2002" s="4">
        <v>80.333333333333329</v>
      </c>
      <c r="H2002">
        <v>89</v>
      </c>
      <c r="I2002">
        <v>0</v>
      </c>
    </row>
    <row r="2003" spans="1:9" x14ac:dyDescent="0.25">
      <c r="A2003" s="6">
        <v>45343</v>
      </c>
      <c r="B2003">
        <v>5073.4799999999996</v>
      </c>
      <c r="C2003" s="4">
        <v>54.333333333333336</v>
      </c>
      <c r="D2003" s="4">
        <v>48</v>
      </c>
      <c r="E2003" s="4">
        <v>0</v>
      </c>
      <c r="G2003" s="4">
        <v>97</v>
      </c>
      <c r="H2003">
        <v>105</v>
      </c>
      <c r="I2003">
        <v>0</v>
      </c>
    </row>
    <row r="2004" spans="1:9" x14ac:dyDescent="0.25">
      <c r="A2004" s="6">
        <v>45344</v>
      </c>
      <c r="B2004">
        <v>5151.53</v>
      </c>
      <c r="C2004" s="4">
        <v>64.333333333333329</v>
      </c>
      <c r="D2004" s="4">
        <v>84</v>
      </c>
      <c r="E2004" s="4">
        <v>0</v>
      </c>
      <c r="G2004" s="4">
        <v>109.33333333333333</v>
      </c>
      <c r="H2004">
        <v>134</v>
      </c>
      <c r="I2004">
        <v>0</v>
      </c>
    </row>
    <row r="2005" spans="1:9" x14ac:dyDescent="0.25">
      <c r="A2005" s="6">
        <v>45345</v>
      </c>
      <c r="B2005">
        <v>5225.67</v>
      </c>
      <c r="C2005" s="4">
        <v>89.333333333333329</v>
      </c>
      <c r="D2005" s="4">
        <v>136</v>
      </c>
      <c r="E2005" s="4">
        <v>0</v>
      </c>
      <c r="G2005" s="4">
        <v>111</v>
      </c>
      <c r="H2005">
        <v>94</v>
      </c>
      <c r="I2005">
        <v>0</v>
      </c>
    </row>
    <row r="2006" spans="1:9" x14ac:dyDescent="0.25">
      <c r="A2006" s="6">
        <v>45348</v>
      </c>
      <c r="B2006">
        <v>5255.4</v>
      </c>
      <c r="C2006" s="4">
        <v>116.33333333333333</v>
      </c>
      <c r="D2006" s="4">
        <v>129</v>
      </c>
      <c r="E2006" s="4">
        <v>0</v>
      </c>
      <c r="G2006" s="4">
        <v>87.333333333333329</v>
      </c>
      <c r="H2006">
        <v>34</v>
      </c>
      <c r="I2006">
        <v>0</v>
      </c>
    </row>
    <row r="2007" spans="1:9" x14ac:dyDescent="0.25">
      <c r="A2007" s="6">
        <v>45349</v>
      </c>
      <c r="B2007">
        <v>5394.03</v>
      </c>
      <c r="C2007" s="4">
        <v>203.66666666666666</v>
      </c>
      <c r="D2007" s="4">
        <v>346</v>
      </c>
      <c r="E2007" s="4">
        <v>0</v>
      </c>
      <c r="G2007" s="4">
        <v>74.666666666666671</v>
      </c>
      <c r="H2007">
        <v>96</v>
      </c>
      <c r="I2007">
        <v>0</v>
      </c>
    </row>
    <row r="2008" spans="1:9" x14ac:dyDescent="0.25">
      <c r="A2008" s="6">
        <v>45350</v>
      </c>
      <c r="B2008">
        <v>5152.05</v>
      </c>
      <c r="C2008" s="4">
        <v>165</v>
      </c>
      <c r="D2008" s="4">
        <v>20</v>
      </c>
      <c r="E2008" s="4">
        <v>0</v>
      </c>
      <c r="G2008" s="4">
        <v>45</v>
      </c>
      <c r="H2008">
        <v>5</v>
      </c>
      <c r="I2008">
        <v>0</v>
      </c>
    </row>
    <row r="2009" spans="1:9" x14ac:dyDescent="0.25">
      <c r="A2009" s="6">
        <v>45351</v>
      </c>
      <c r="B2009">
        <v>5344.61</v>
      </c>
      <c r="C2009" s="4">
        <v>169</v>
      </c>
      <c r="D2009" s="4">
        <v>141</v>
      </c>
      <c r="E2009" s="4">
        <v>0</v>
      </c>
      <c r="G2009" s="4">
        <v>66</v>
      </c>
      <c r="H2009">
        <v>97</v>
      </c>
      <c r="I2009">
        <v>0</v>
      </c>
    </row>
    <row r="2010" spans="1:9" x14ac:dyDescent="0.25">
      <c r="A2010" s="6">
        <v>45352</v>
      </c>
      <c r="B2010">
        <v>5401.94</v>
      </c>
      <c r="C2010" s="4">
        <v>123.33333333333333</v>
      </c>
      <c r="D2010" s="4">
        <v>209</v>
      </c>
      <c r="E2010" s="4">
        <v>0</v>
      </c>
      <c r="G2010" s="4">
        <v>74.666666666666671</v>
      </c>
      <c r="H2010">
        <v>122</v>
      </c>
      <c r="I2010">
        <v>0</v>
      </c>
    </row>
    <row r="2011" spans="1:9" x14ac:dyDescent="0.25">
      <c r="A2011" s="6">
        <v>45355</v>
      </c>
      <c r="B2011">
        <v>5428.34</v>
      </c>
      <c r="C2011" s="4">
        <v>191.66666666666666</v>
      </c>
      <c r="D2011" s="4">
        <v>225</v>
      </c>
      <c r="E2011" s="4">
        <v>0</v>
      </c>
      <c r="G2011" s="4">
        <v>100.33333333333334</v>
      </c>
      <c r="H2011">
        <v>83</v>
      </c>
      <c r="I2011">
        <v>1</v>
      </c>
    </row>
    <row r="2012" spans="1:9" x14ac:dyDescent="0.25">
      <c r="A2012" s="6">
        <v>45356</v>
      </c>
      <c r="B2012">
        <v>5375.13</v>
      </c>
      <c r="C2012" s="4">
        <v>178</v>
      </c>
      <c r="D2012" s="4">
        <v>100</v>
      </c>
      <c r="E2012" s="4">
        <v>0</v>
      </c>
      <c r="G2012" s="4">
        <v>90</v>
      </c>
      <c r="H2012">
        <v>66</v>
      </c>
      <c r="I2012">
        <v>0</v>
      </c>
    </row>
    <row r="2013" spans="1:9" x14ac:dyDescent="0.25">
      <c r="A2013" s="6">
        <v>45357</v>
      </c>
      <c r="B2013">
        <v>5381.46</v>
      </c>
      <c r="C2013" s="4">
        <v>143</v>
      </c>
      <c r="D2013" s="4">
        <v>104</v>
      </c>
      <c r="E2013" s="4">
        <v>0</v>
      </c>
      <c r="G2013" s="4">
        <v>64.333333333333329</v>
      </c>
      <c r="H2013">
        <v>47</v>
      </c>
      <c r="I2013">
        <v>2</v>
      </c>
    </row>
    <row r="2014" spans="1:9" x14ac:dyDescent="0.25">
      <c r="A2014" s="6">
        <v>45358</v>
      </c>
      <c r="B2014">
        <v>5303.28</v>
      </c>
      <c r="C2014" s="4">
        <v>95.333333333333329</v>
      </c>
      <c r="D2014" s="4">
        <v>82</v>
      </c>
      <c r="E2014" s="4">
        <v>0</v>
      </c>
      <c r="G2014" s="4">
        <v>48.666666666666671</v>
      </c>
      <c r="H2014">
        <v>38</v>
      </c>
      <c r="I2014">
        <v>3</v>
      </c>
    </row>
    <row r="2015" spans="1:9" x14ac:dyDescent="0.25">
      <c r="A2015" s="6">
        <v>45359</v>
      </c>
      <c r="B2015">
        <v>5370.37</v>
      </c>
      <c r="C2015" s="4">
        <v>101.66666666666667</v>
      </c>
      <c r="D2015" s="4">
        <v>120</v>
      </c>
      <c r="E2015" s="4">
        <v>1</v>
      </c>
      <c r="G2015" s="4">
        <v>43.666666666666664</v>
      </c>
      <c r="H2015">
        <v>53</v>
      </c>
      <c r="I2015">
        <v>2</v>
      </c>
    </row>
    <row r="2016" spans="1:9" x14ac:dyDescent="0.25">
      <c r="A2016" s="6">
        <v>45362</v>
      </c>
      <c r="B2016">
        <v>5466.65</v>
      </c>
      <c r="C2016" s="4">
        <v>143</v>
      </c>
      <c r="D2016" s="4">
        <v>228</v>
      </c>
      <c r="E2016" s="4">
        <v>0</v>
      </c>
      <c r="G2016" s="4">
        <v>50</v>
      </c>
      <c r="H2016">
        <v>67</v>
      </c>
      <c r="I2016">
        <v>3</v>
      </c>
    </row>
    <row r="2017" spans="1:9" x14ac:dyDescent="0.25">
      <c r="A2017" s="6">
        <v>45363</v>
      </c>
      <c r="B2017">
        <v>5496.36</v>
      </c>
      <c r="C2017" s="4">
        <v>190.33333333333334</v>
      </c>
      <c r="D2017" s="4">
        <v>226</v>
      </c>
      <c r="E2017" s="4">
        <v>2</v>
      </c>
      <c r="G2017" s="4">
        <v>59</v>
      </c>
      <c r="H2017">
        <v>69</v>
      </c>
      <c r="I2017">
        <v>7</v>
      </c>
    </row>
    <row r="2018" spans="1:9" x14ac:dyDescent="0.25">
      <c r="A2018" s="6">
        <v>45364</v>
      </c>
      <c r="B2018">
        <v>5521.78</v>
      </c>
      <c r="C2018" s="4">
        <v>219.33333333333331</v>
      </c>
      <c r="D2018" s="4">
        <v>220</v>
      </c>
      <c r="E2018" s="4">
        <v>14</v>
      </c>
      <c r="G2018" s="4">
        <v>45.333333333333329</v>
      </c>
      <c r="H2018">
        <v>28</v>
      </c>
      <c r="I2018">
        <v>18</v>
      </c>
    </row>
    <row r="2019" spans="1:9" x14ac:dyDescent="0.25">
      <c r="A2019" s="6">
        <v>45365</v>
      </c>
      <c r="B2019">
        <v>5486.65</v>
      </c>
      <c r="C2019" s="4">
        <v>168.66666666666666</v>
      </c>
      <c r="D2019" s="4">
        <v>96</v>
      </c>
      <c r="E2019" s="4">
        <v>20</v>
      </c>
      <c r="G2019" s="4">
        <v>25.333333333333336</v>
      </c>
      <c r="H2019">
        <v>18</v>
      </c>
      <c r="I2019">
        <v>14</v>
      </c>
    </row>
    <row r="2020" spans="1:9" x14ac:dyDescent="0.25">
      <c r="A2020" s="6">
        <v>45366</v>
      </c>
      <c r="B2020">
        <v>5555.64</v>
      </c>
      <c r="C2020" s="4">
        <v>176</v>
      </c>
      <c r="D2020" s="4">
        <v>254</v>
      </c>
      <c r="E2020" s="4">
        <v>8</v>
      </c>
      <c r="G2020" s="4">
        <v>10.333333333333332</v>
      </c>
      <c r="H2020">
        <v>36</v>
      </c>
      <c r="I2020">
        <v>19</v>
      </c>
    </row>
    <row r="2021" spans="1:9" x14ac:dyDescent="0.25">
      <c r="A2021" s="6">
        <v>45369</v>
      </c>
      <c r="B2021">
        <v>5648.01</v>
      </c>
      <c r="C2021" s="4">
        <v>255.99999999999997</v>
      </c>
      <c r="D2021" s="4">
        <v>449</v>
      </c>
      <c r="E2021" s="4">
        <v>3</v>
      </c>
      <c r="G2021" s="4">
        <v>23.666666666666668</v>
      </c>
      <c r="H2021">
        <v>67</v>
      </c>
      <c r="I2021">
        <v>17</v>
      </c>
    </row>
    <row r="2022" spans="1:9" x14ac:dyDescent="0.25">
      <c r="A2022" s="6">
        <v>45370</v>
      </c>
      <c r="B2022">
        <v>5607.48</v>
      </c>
      <c r="C2022" s="4">
        <v>274</v>
      </c>
      <c r="D2022" s="4">
        <v>147</v>
      </c>
      <c r="E2022" s="4">
        <v>17</v>
      </c>
      <c r="G2022" s="4">
        <v>25.000000000000004</v>
      </c>
      <c r="H2022">
        <v>33</v>
      </c>
      <c r="I2022">
        <v>25</v>
      </c>
    </row>
    <row r="2023" spans="1:9" x14ac:dyDescent="0.25">
      <c r="A2023" s="6">
        <v>45371</v>
      </c>
      <c r="B2023">
        <v>5659.15</v>
      </c>
      <c r="C2023" s="4">
        <v>283.33333333333331</v>
      </c>
      <c r="D2023" s="4">
        <v>286</v>
      </c>
      <c r="E2023" s="4">
        <v>12</v>
      </c>
      <c r="G2023" s="4">
        <v>23.666666666666668</v>
      </c>
      <c r="H2023">
        <v>27</v>
      </c>
      <c r="I2023">
        <v>14</v>
      </c>
    </row>
    <row r="2024" spans="1:9" x14ac:dyDescent="0.25">
      <c r="A2024" s="6">
        <v>45372</v>
      </c>
      <c r="B2024">
        <v>5658.28</v>
      </c>
      <c r="C2024" s="4">
        <v>193</v>
      </c>
      <c r="D2024" s="4">
        <v>201</v>
      </c>
      <c r="E2024" s="4">
        <v>26</v>
      </c>
      <c r="G2024" s="4">
        <v>7.6666666666666679</v>
      </c>
      <c r="H2024">
        <v>26</v>
      </c>
      <c r="I2024">
        <v>24</v>
      </c>
    </row>
    <row r="2025" spans="1:9" x14ac:dyDescent="0.25">
      <c r="A2025" s="6">
        <v>45373</v>
      </c>
      <c r="B2025">
        <v>5595.88</v>
      </c>
      <c r="C2025" s="4">
        <v>156.66666666666666</v>
      </c>
      <c r="D2025" s="4">
        <v>103</v>
      </c>
      <c r="E2025" s="4">
        <v>82</v>
      </c>
      <c r="G2025" s="4">
        <v>-15.666666666666668</v>
      </c>
      <c r="H2025">
        <v>11</v>
      </c>
      <c r="I2025">
        <v>73</v>
      </c>
    </row>
    <row r="2026" spans="1:9" x14ac:dyDescent="0.25">
      <c r="A2026" s="6">
        <v>45376</v>
      </c>
      <c r="B2026">
        <v>5466.06</v>
      </c>
      <c r="C2026" s="4">
        <v>7.6666666666666714</v>
      </c>
      <c r="D2026" s="4">
        <v>35</v>
      </c>
      <c r="E2026" s="4">
        <v>208</v>
      </c>
      <c r="G2026" s="4">
        <v>-46</v>
      </c>
      <c r="H2026">
        <v>14</v>
      </c>
      <c r="I2026">
        <v>92</v>
      </c>
    </row>
    <row r="2027" spans="1:9" x14ac:dyDescent="0.25">
      <c r="A2027" s="6">
        <v>45377</v>
      </c>
      <c r="B2027">
        <v>5447.75</v>
      </c>
      <c r="C2027" s="4">
        <v>-90</v>
      </c>
      <c r="D2027" s="4">
        <v>43</v>
      </c>
      <c r="E2027" s="4">
        <v>161</v>
      </c>
      <c r="G2027" s="4">
        <v>-53.333333333333329</v>
      </c>
      <c r="H2027">
        <v>23</v>
      </c>
      <c r="I2027">
        <v>43</v>
      </c>
    </row>
    <row r="2028" spans="1:9" x14ac:dyDescent="0.25">
      <c r="A2028" s="6">
        <v>45378</v>
      </c>
      <c r="B2028">
        <v>5266.23</v>
      </c>
      <c r="C2028" s="4">
        <v>-264.33333333333337</v>
      </c>
      <c r="D2028" s="4">
        <v>19</v>
      </c>
      <c r="E2028" s="4">
        <v>521</v>
      </c>
      <c r="G2028" s="4">
        <v>-70.666666666666671</v>
      </c>
      <c r="H2028">
        <v>15</v>
      </c>
      <c r="I2028">
        <v>129</v>
      </c>
    </row>
    <row r="2029" spans="1:9" x14ac:dyDescent="0.25">
      <c r="A2029" s="6">
        <v>45379</v>
      </c>
      <c r="B2029">
        <v>5382.24</v>
      </c>
      <c r="C2029" s="4">
        <v>-215.66666666666666</v>
      </c>
      <c r="D2029" s="4">
        <v>35</v>
      </c>
      <c r="E2029" s="4">
        <v>62</v>
      </c>
      <c r="G2029" s="4">
        <v>-50.333333333333343</v>
      </c>
      <c r="H2029">
        <v>14</v>
      </c>
      <c r="I2029">
        <v>31</v>
      </c>
    </row>
    <row r="2030" spans="1:9" x14ac:dyDescent="0.25">
      <c r="A2030" s="6">
        <v>45380</v>
      </c>
      <c r="B2030">
        <v>5441.26</v>
      </c>
      <c r="C2030" s="4">
        <v>-169.66666666666666</v>
      </c>
      <c r="D2030" s="4">
        <v>70</v>
      </c>
      <c r="E2030" s="4">
        <v>50</v>
      </c>
      <c r="G2030" s="4">
        <v>-45.333333333333329</v>
      </c>
      <c r="H2030">
        <v>27</v>
      </c>
      <c r="I2030">
        <v>32</v>
      </c>
    </row>
    <row r="2031" spans="1:9" x14ac:dyDescent="0.25">
      <c r="A2031" s="6">
        <v>45383</v>
      </c>
      <c r="B2031">
        <v>5559.06</v>
      </c>
      <c r="C2031" s="4">
        <v>42.333333333333329</v>
      </c>
      <c r="D2031" s="4">
        <v>136</v>
      </c>
      <c r="E2031" s="4">
        <v>2</v>
      </c>
      <c r="G2031" s="4">
        <v>9.6666666666666643</v>
      </c>
      <c r="H2031">
        <v>57</v>
      </c>
      <c r="I2031">
        <v>6</v>
      </c>
    </row>
    <row r="2032" spans="1:9" x14ac:dyDescent="0.25">
      <c r="A2032" s="6">
        <v>45384</v>
      </c>
      <c r="B2032">
        <v>5531.05</v>
      </c>
      <c r="C2032" s="4">
        <v>93</v>
      </c>
      <c r="D2032" s="4">
        <v>154</v>
      </c>
      <c r="E2032" s="4">
        <v>29</v>
      </c>
      <c r="G2032" s="4">
        <v>24.000000000000004</v>
      </c>
      <c r="H2032">
        <v>46</v>
      </c>
      <c r="I2032">
        <v>20</v>
      </c>
    </row>
    <row r="2033" spans="1:9" x14ac:dyDescent="0.25">
      <c r="A2033" s="6">
        <v>45385</v>
      </c>
      <c r="B2033">
        <v>5500.93</v>
      </c>
      <c r="C2033" s="4">
        <v>111.33333333333334</v>
      </c>
      <c r="D2033" s="4">
        <v>167</v>
      </c>
      <c r="E2033" s="4">
        <v>92</v>
      </c>
      <c r="G2033" s="4">
        <v>24.666666666666664</v>
      </c>
      <c r="H2033">
        <v>43</v>
      </c>
      <c r="I2033">
        <v>46</v>
      </c>
    </row>
    <row r="2034" spans="1:9" x14ac:dyDescent="0.25">
      <c r="A2034" s="6">
        <v>45390</v>
      </c>
      <c r="B2034">
        <v>5399.91</v>
      </c>
      <c r="C2034" s="4">
        <v>4.6666666666666572</v>
      </c>
      <c r="D2034" s="4">
        <v>71</v>
      </c>
      <c r="E2034" s="4">
        <v>257</v>
      </c>
      <c r="G2034" s="4">
        <v>-12</v>
      </c>
      <c r="H2034">
        <v>34</v>
      </c>
      <c r="I2034">
        <v>93</v>
      </c>
    </row>
    <row r="2035" spans="1:9" x14ac:dyDescent="0.25">
      <c r="A2035" s="6">
        <v>45391</v>
      </c>
      <c r="B2035">
        <v>5468.91</v>
      </c>
      <c r="C2035" s="4">
        <v>-5.6666666666666714</v>
      </c>
      <c r="D2035" s="4">
        <v>117</v>
      </c>
      <c r="E2035" s="4">
        <v>23</v>
      </c>
      <c r="G2035" s="4">
        <v>-24.000000000000004</v>
      </c>
      <c r="H2035">
        <v>14</v>
      </c>
      <c r="I2035">
        <v>24</v>
      </c>
    </row>
    <row r="2036" spans="1:9" x14ac:dyDescent="0.25">
      <c r="A2036" s="6">
        <v>45392</v>
      </c>
      <c r="B2036">
        <v>5367.05</v>
      </c>
      <c r="C2036" s="4">
        <v>-103</v>
      </c>
      <c r="D2036" s="4">
        <v>58</v>
      </c>
      <c r="E2036" s="4">
        <v>275</v>
      </c>
      <c r="G2036" s="4">
        <v>-49</v>
      </c>
      <c r="H2036">
        <v>29</v>
      </c>
      <c r="I2036">
        <v>107</v>
      </c>
    </row>
    <row r="2037" spans="1:9" x14ac:dyDescent="0.25">
      <c r="A2037" s="6">
        <v>45393</v>
      </c>
      <c r="B2037">
        <v>5379.92</v>
      </c>
      <c r="C2037" s="4">
        <v>-73.333333333333343</v>
      </c>
      <c r="D2037" s="4">
        <v>92</v>
      </c>
      <c r="E2037" s="4">
        <v>189</v>
      </c>
      <c r="G2037" s="4">
        <v>-46</v>
      </c>
      <c r="H2037">
        <v>30</v>
      </c>
      <c r="I2037">
        <v>80</v>
      </c>
    </row>
    <row r="2038" spans="1:9" x14ac:dyDescent="0.25">
      <c r="A2038" s="6">
        <v>45394</v>
      </c>
      <c r="B2038">
        <v>5338.77</v>
      </c>
      <c r="C2038" s="4">
        <v>-193.66666666666669</v>
      </c>
      <c r="D2038" s="4">
        <v>72</v>
      </c>
      <c r="E2038" s="4">
        <v>339</v>
      </c>
      <c r="G2038" s="4">
        <v>-71.333333333333343</v>
      </c>
      <c r="H2038">
        <v>23</v>
      </c>
      <c r="I2038">
        <v>109</v>
      </c>
    </row>
    <row r="2039" spans="1:9" x14ac:dyDescent="0.25">
      <c r="A2039" s="6">
        <v>45397</v>
      </c>
      <c r="B2039">
        <v>5287.51</v>
      </c>
      <c r="C2039" s="4">
        <v>-232</v>
      </c>
      <c r="D2039" s="4">
        <v>81</v>
      </c>
      <c r="E2039" s="4">
        <v>413</v>
      </c>
      <c r="G2039" s="4">
        <v>-27</v>
      </c>
      <c r="H2039">
        <v>76</v>
      </c>
      <c r="I2039">
        <v>21</v>
      </c>
    </row>
    <row r="2040" spans="1:9" x14ac:dyDescent="0.25">
      <c r="A2040" s="6">
        <v>45398</v>
      </c>
      <c r="B2040">
        <v>5066.66</v>
      </c>
      <c r="C2040" s="4">
        <v>-398.33333333333331</v>
      </c>
      <c r="D2040" s="4">
        <v>30</v>
      </c>
      <c r="E2040" s="4">
        <v>626</v>
      </c>
      <c r="G2040" s="4">
        <v>-29.333333333333329</v>
      </c>
      <c r="H2040">
        <v>30</v>
      </c>
      <c r="I2040">
        <v>87</v>
      </c>
    </row>
    <row r="2041" spans="1:9" x14ac:dyDescent="0.25">
      <c r="A2041" s="6">
        <v>45399</v>
      </c>
      <c r="B2041">
        <v>5287.46</v>
      </c>
      <c r="C2041" s="4">
        <v>-282</v>
      </c>
      <c r="D2041" s="4">
        <v>97</v>
      </c>
      <c r="E2041" s="4">
        <v>15</v>
      </c>
      <c r="G2041" s="4">
        <v>22.333333333333336</v>
      </c>
      <c r="H2041">
        <v>72</v>
      </c>
      <c r="I2041">
        <v>3</v>
      </c>
    </row>
    <row r="2042" spans="1:9" x14ac:dyDescent="0.25">
      <c r="A2042" s="6">
        <v>45400</v>
      </c>
      <c r="B2042">
        <v>5286.72</v>
      </c>
      <c r="C2042" s="4">
        <v>-153.33333333333331</v>
      </c>
      <c r="D2042" s="4">
        <v>69</v>
      </c>
      <c r="E2042" s="4">
        <v>15</v>
      </c>
      <c r="G2042" s="4">
        <v>17.666666666666664</v>
      </c>
      <c r="H2042">
        <v>48</v>
      </c>
      <c r="I2042">
        <v>7</v>
      </c>
    </row>
    <row r="2043" spans="1:9" x14ac:dyDescent="0.25">
      <c r="A2043" s="6">
        <v>45401</v>
      </c>
      <c r="B2043">
        <v>5264.39</v>
      </c>
      <c r="C2043" s="4">
        <v>59</v>
      </c>
      <c r="D2043" s="4">
        <v>97</v>
      </c>
      <c r="E2043" s="4">
        <v>56</v>
      </c>
      <c r="G2043" s="4">
        <v>36</v>
      </c>
      <c r="H2043">
        <v>48</v>
      </c>
      <c r="I2043">
        <v>50</v>
      </c>
    </row>
    <row r="2044" spans="1:9" x14ac:dyDescent="0.25">
      <c r="A2044" s="6">
        <v>45404</v>
      </c>
      <c r="B2044">
        <v>5246.08</v>
      </c>
      <c r="C2044" s="4">
        <v>38</v>
      </c>
      <c r="D2044" s="4">
        <v>68</v>
      </c>
      <c r="E2044" s="4">
        <v>49</v>
      </c>
      <c r="G2044" s="4">
        <v>7.3333333333333321</v>
      </c>
      <c r="H2044">
        <v>21</v>
      </c>
      <c r="I2044">
        <v>38</v>
      </c>
    </row>
    <row r="2045" spans="1:9" x14ac:dyDescent="0.25">
      <c r="A2045" s="6">
        <v>45405</v>
      </c>
      <c r="B2045">
        <v>5218.43</v>
      </c>
      <c r="C2045" s="4">
        <v>2.3333333333333286</v>
      </c>
      <c r="D2045" s="4">
        <v>31</v>
      </c>
      <c r="E2045" s="4">
        <v>84</v>
      </c>
      <c r="G2045" s="4">
        <v>-18.666666666666668</v>
      </c>
      <c r="H2045">
        <v>14</v>
      </c>
      <c r="I2045">
        <v>51</v>
      </c>
    </row>
    <row r="2046" spans="1:9" x14ac:dyDescent="0.25">
      <c r="A2046" s="6">
        <v>45406</v>
      </c>
      <c r="B2046">
        <v>5305.61</v>
      </c>
      <c r="C2046" s="4">
        <v>-5.3333333333333357</v>
      </c>
      <c r="D2046" s="4">
        <v>51</v>
      </c>
      <c r="E2046" s="4">
        <v>33</v>
      </c>
      <c r="G2046" s="4">
        <v>-23</v>
      </c>
      <c r="H2046">
        <v>16</v>
      </c>
      <c r="I2046">
        <v>31</v>
      </c>
    </row>
    <row r="2047" spans="1:9" x14ac:dyDescent="0.25">
      <c r="A2047" s="6">
        <v>45407</v>
      </c>
      <c r="B2047">
        <v>5313.99</v>
      </c>
      <c r="C2047" s="4">
        <v>-8</v>
      </c>
      <c r="D2047" s="4">
        <v>48</v>
      </c>
      <c r="E2047" s="4">
        <v>37</v>
      </c>
      <c r="G2047" s="4">
        <v>-16.333333333333332</v>
      </c>
      <c r="H2047">
        <v>25</v>
      </c>
      <c r="I2047">
        <v>22</v>
      </c>
    </row>
    <row r="2048" spans="1:9" x14ac:dyDescent="0.25">
      <c r="A2048" s="6">
        <v>45408</v>
      </c>
      <c r="B2048">
        <v>5415.94</v>
      </c>
      <c r="C2048" s="4">
        <v>36</v>
      </c>
      <c r="D2048" s="4">
        <v>105</v>
      </c>
      <c r="E2048" s="4">
        <v>26</v>
      </c>
      <c r="G2048" s="4">
        <v>9</v>
      </c>
      <c r="H2048">
        <v>50</v>
      </c>
      <c r="I2048">
        <v>11</v>
      </c>
    </row>
    <row r="2049" spans="1:9" x14ac:dyDescent="0.25">
      <c r="A2049" s="6">
        <v>45411</v>
      </c>
      <c r="B2049">
        <v>5545.23</v>
      </c>
      <c r="C2049" s="4">
        <v>98.333333333333329</v>
      </c>
      <c r="D2049" s="4">
        <v>220</v>
      </c>
      <c r="E2049" s="4">
        <v>15</v>
      </c>
      <c r="G2049" s="4">
        <v>39.666666666666671</v>
      </c>
      <c r="H2049">
        <v>85</v>
      </c>
      <c r="I2049">
        <v>8</v>
      </c>
    </row>
    <row r="2050" spans="1:9" x14ac:dyDescent="0.25">
      <c r="A2050" s="6">
        <v>45412</v>
      </c>
      <c r="B2050">
        <v>5497.43</v>
      </c>
      <c r="C2050" s="4">
        <v>129.66666666666666</v>
      </c>
      <c r="D2050" s="4">
        <v>134</v>
      </c>
      <c r="E2050" s="4">
        <v>29</v>
      </c>
      <c r="G2050" s="4">
        <v>46</v>
      </c>
      <c r="H2050">
        <v>38</v>
      </c>
      <c r="I2050">
        <v>16</v>
      </c>
    </row>
    <row r="2051" spans="1:9" x14ac:dyDescent="0.25">
      <c r="A2051" s="6">
        <v>45418</v>
      </c>
      <c r="B2051">
        <v>5606.84</v>
      </c>
      <c r="C2051" s="4">
        <v>197</v>
      </c>
      <c r="D2051" s="4">
        <v>289</v>
      </c>
      <c r="E2051" s="4">
        <v>8</v>
      </c>
      <c r="G2051" s="4">
        <v>55.333333333333329</v>
      </c>
      <c r="H2051">
        <v>76</v>
      </c>
      <c r="I2051">
        <v>9</v>
      </c>
    </row>
    <row r="2052" spans="1:9" x14ac:dyDescent="0.25">
      <c r="A2052" s="6">
        <v>45419</v>
      </c>
      <c r="B2052">
        <v>5625.34</v>
      </c>
      <c r="C2052" s="4">
        <v>210.66666666666666</v>
      </c>
      <c r="D2052" s="4">
        <v>258</v>
      </c>
      <c r="E2052" s="4">
        <v>12</v>
      </c>
      <c r="G2052" s="4">
        <v>48.333333333333329</v>
      </c>
      <c r="H2052">
        <v>65</v>
      </c>
      <c r="I2052">
        <v>9</v>
      </c>
    </row>
    <row r="2053" spans="1:9" x14ac:dyDescent="0.25">
      <c r="A2053" s="6">
        <v>45420</v>
      </c>
      <c r="B2053">
        <v>5536.66</v>
      </c>
      <c r="C2053" s="4">
        <v>192</v>
      </c>
      <c r="D2053" s="4">
        <v>78</v>
      </c>
      <c r="E2053" s="4">
        <v>29</v>
      </c>
      <c r="G2053" s="4">
        <v>40</v>
      </c>
      <c r="H2053">
        <v>14</v>
      </c>
      <c r="I2053">
        <v>17</v>
      </c>
    </row>
    <row r="2054" spans="1:9" x14ac:dyDescent="0.25">
      <c r="A2054" s="6">
        <v>45421</v>
      </c>
      <c r="B2054">
        <v>5626.83</v>
      </c>
      <c r="C2054" s="4">
        <v>163.66666666666666</v>
      </c>
      <c r="D2054" s="4">
        <v>200</v>
      </c>
      <c r="E2054" s="4">
        <v>4</v>
      </c>
      <c r="G2054" s="4">
        <v>33</v>
      </c>
      <c r="H2054">
        <v>50</v>
      </c>
      <c r="I2054">
        <v>4</v>
      </c>
    </row>
    <row r="2055" spans="1:9" x14ac:dyDescent="0.25">
      <c r="A2055" s="6">
        <v>45422</v>
      </c>
      <c r="B2055">
        <v>5574.23</v>
      </c>
      <c r="C2055" s="4">
        <v>115</v>
      </c>
      <c r="D2055" s="4">
        <v>121</v>
      </c>
      <c r="E2055" s="4">
        <v>21</v>
      </c>
      <c r="G2055" s="4">
        <v>32.333333333333336</v>
      </c>
      <c r="H2055">
        <v>57</v>
      </c>
      <c r="I2055">
        <v>3</v>
      </c>
    </row>
    <row r="2056" spans="1:9" x14ac:dyDescent="0.25">
      <c r="A2056" s="6">
        <v>45425</v>
      </c>
      <c r="B2056">
        <v>5520.8</v>
      </c>
      <c r="C2056" s="4">
        <v>122.66666666666667</v>
      </c>
      <c r="D2056" s="4">
        <v>121</v>
      </c>
      <c r="E2056" s="4">
        <v>49</v>
      </c>
      <c r="G2056" s="4">
        <v>52.666666666666664</v>
      </c>
      <c r="H2056">
        <v>67</v>
      </c>
      <c r="I2056">
        <v>9</v>
      </c>
    </row>
    <row r="2057" spans="1:9" x14ac:dyDescent="0.25">
      <c r="A2057" s="6">
        <v>45426</v>
      </c>
      <c r="B2057">
        <v>5551.68</v>
      </c>
      <c r="C2057" s="4">
        <v>95</v>
      </c>
      <c r="D2057" s="4">
        <v>135</v>
      </c>
      <c r="E2057" s="4">
        <v>22</v>
      </c>
      <c r="G2057" s="4">
        <v>48.666666666666664</v>
      </c>
      <c r="H2057">
        <v>41</v>
      </c>
      <c r="I2057">
        <v>7</v>
      </c>
    </row>
    <row r="2058" spans="1:9" x14ac:dyDescent="0.25">
      <c r="A2058" s="6">
        <v>45427</v>
      </c>
      <c r="B2058">
        <v>5497.23</v>
      </c>
      <c r="C2058" s="4">
        <v>66.666666666666657</v>
      </c>
      <c r="D2058" s="4">
        <v>60</v>
      </c>
      <c r="E2058" s="4">
        <v>45</v>
      </c>
      <c r="G2058" s="4">
        <v>34.666666666666671</v>
      </c>
      <c r="H2058">
        <v>31</v>
      </c>
      <c r="I2058">
        <v>19</v>
      </c>
    </row>
    <row r="2059" spans="1:9" x14ac:dyDescent="0.25">
      <c r="A2059" s="6">
        <v>45428</v>
      </c>
      <c r="B2059">
        <v>5488.95</v>
      </c>
      <c r="C2059" s="4">
        <v>46.333333333333336</v>
      </c>
      <c r="D2059" s="4">
        <v>68</v>
      </c>
      <c r="E2059" s="4">
        <v>57</v>
      </c>
      <c r="G2059" s="4">
        <v>18.999999999999996</v>
      </c>
      <c r="H2059">
        <v>35</v>
      </c>
      <c r="I2059">
        <v>24</v>
      </c>
    </row>
    <row r="2060" spans="1:9" x14ac:dyDescent="0.25">
      <c r="A2060" s="6">
        <v>45429</v>
      </c>
      <c r="B2060">
        <v>5563.23</v>
      </c>
      <c r="C2060" s="4">
        <v>44.333333333333336</v>
      </c>
      <c r="D2060" s="4">
        <v>127</v>
      </c>
      <c r="E2060" s="4">
        <v>20</v>
      </c>
      <c r="G2060" s="4">
        <v>22.333333333333336</v>
      </c>
      <c r="H2060">
        <v>55</v>
      </c>
      <c r="I2060">
        <v>11</v>
      </c>
    </row>
    <row r="2061" spans="1:9" x14ac:dyDescent="0.25">
      <c r="A2061" s="6">
        <v>45432</v>
      </c>
      <c r="B2061">
        <v>5596.78</v>
      </c>
      <c r="C2061" s="4">
        <v>77</v>
      </c>
      <c r="D2061" s="4">
        <v>128</v>
      </c>
      <c r="E2061" s="4">
        <v>15</v>
      </c>
      <c r="G2061" s="4">
        <v>30.666666666666664</v>
      </c>
      <c r="H2061">
        <v>47</v>
      </c>
      <c r="I2061">
        <v>10</v>
      </c>
    </row>
    <row r="2062" spans="1:9" x14ac:dyDescent="0.25">
      <c r="A2062" s="6">
        <v>45433</v>
      </c>
      <c r="B2062">
        <v>5536.74</v>
      </c>
      <c r="C2062" s="4">
        <v>73</v>
      </c>
      <c r="D2062" s="4">
        <v>59</v>
      </c>
      <c r="E2062" s="4">
        <v>60</v>
      </c>
      <c r="G2062" s="4">
        <v>31</v>
      </c>
      <c r="H2062">
        <v>29</v>
      </c>
      <c r="I2062">
        <v>17</v>
      </c>
    </row>
    <row r="2063" spans="1:9" x14ac:dyDescent="0.25">
      <c r="A2063" s="6">
        <v>45434</v>
      </c>
      <c r="B2063">
        <v>5539.66</v>
      </c>
      <c r="C2063" s="4">
        <v>48</v>
      </c>
      <c r="D2063" s="4">
        <v>71</v>
      </c>
      <c r="E2063" s="4">
        <v>39</v>
      </c>
      <c r="G2063" s="4">
        <v>33</v>
      </c>
      <c r="H2063">
        <v>59</v>
      </c>
      <c r="I2063">
        <v>9</v>
      </c>
    </row>
    <row r="2064" spans="1:9" x14ac:dyDescent="0.25">
      <c r="A2064" s="6">
        <v>45435</v>
      </c>
      <c r="B2064">
        <v>5412.82</v>
      </c>
      <c r="C2064" s="4">
        <v>-54.666666666666664</v>
      </c>
      <c r="D2064" s="4">
        <v>12</v>
      </c>
      <c r="E2064" s="4">
        <v>207</v>
      </c>
      <c r="G2064" s="4">
        <v>12.666666666666668</v>
      </c>
      <c r="H2064">
        <v>14</v>
      </c>
      <c r="I2064">
        <v>38</v>
      </c>
    </row>
    <row r="2065" spans="1:9" x14ac:dyDescent="0.25">
      <c r="A2065" s="6">
        <v>45436</v>
      </c>
      <c r="B2065">
        <v>5350.11</v>
      </c>
      <c r="C2065" s="4">
        <v>-156.66666666666669</v>
      </c>
      <c r="D2065" s="4">
        <v>12</v>
      </c>
      <c r="E2065" s="4">
        <v>319</v>
      </c>
      <c r="G2065" s="4">
        <v>-10</v>
      </c>
      <c r="H2065">
        <v>5</v>
      </c>
      <c r="I2065">
        <v>61</v>
      </c>
    </row>
    <row r="2066" spans="1:9" x14ac:dyDescent="0.25">
      <c r="A2066" s="6">
        <v>45439</v>
      </c>
      <c r="B2066">
        <v>5404.62</v>
      </c>
      <c r="C2066" s="4">
        <v>-194</v>
      </c>
      <c r="D2066" s="4">
        <v>27</v>
      </c>
      <c r="E2066" s="4">
        <v>107</v>
      </c>
      <c r="G2066" s="4">
        <v>-25.666666666666664</v>
      </c>
      <c r="H2066">
        <v>27</v>
      </c>
      <c r="I2066">
        <v>24</v>
      </c>
    </row>
    <row r="2067" spans="1:9" x14ac:dyDescent="0.25">
      <c r="A2067" s="6">
        <v>45440</v>
      </c>
      <c r="B2067">
        <v>5348.03</v>
      </c>
      <c r="C2067" s="4">
        <v>-228.33333333333334</v>
      </c>
      <c r="D2067" s="4">
        <v>24</v>
      </c>
      <c r="E2067" s="4">
        <v>322</v>
      </c>
      <c r="G2067" s="4">
        <v>-36.333333333333329</v>
      </c>
      <c r="H2067">
        <v>21</v>
      </c>
      <c r="I2067">
        <v>77</v>
      </c>
    </row>
    <row r="2068" spans="1:9" x14ac:dyDescent="0.25">
      <c r="A2068" s="6">
        <v>45441</v>
      </c>
      <c r="B2068">
        <v>5351.25</v>
      </c>
      <c r="C2068" s="4">
        <v>-191.33333333333334</v>
      </c>
      <c r="D2068" s="4">
        <v>27</v>
      </c>
      <c r="E2068" s="4">
        <v>223</v>
      </c>
      <c r="G2068" s="4">
        <v>-26.999999999999996</v>
      </c>
      <c r="H2068">
        <v>20</v>
      </c>
      <c r="I2068">
        <v>48</v>
      </c>
    </row>
    <row r="2069" spans="1:9" x14ac:dyDescent="0.25">
      <c r="A2069" s="6">
        <v>45442</v>
      </c>
      <c r="B2069">
        <v>5334.3</v>
      </c>
      <c r="C2069" s="4">
        <v>-232.33333333333334</v>
      </c>
      <c r="D2069" s="4">
        <v>23</v>
      </c>
      <c r="E2069" s="4">
        <v>226</v>
      </c>
      <c r="G2069" s="4">
        <v>-42.666666666666671</v>
      </c>
      <c r="H2069">
        <v>18</v>
      </c>
      <c r="I2069">
        <v>62</v>
      </c>
    </row>
    <row r="2070" spans="1:9" x14ac:dyDescent="0.25">
      <c r="A2070" s="6">
        <v>45443</v>
      </c>
      <c r="B2070">
        <v>5355.21</v>
      </c>
      <c r="C2070" s="4">
        <v>-169.33333333333334</v>
      </c>
      <c r="D2070" s="4">
        <v>30</v>
      </c>
      <c r="E2070" s="4">
        <v>139</v>
      </c>
      <c r="G2070" s="4">
        <v>-46</v>
      </c>
      <c r="H2070">
        <v>8</v>
      </c>
      <c r="I2070">
        <v>74</v>
      </c>
    </row>
    <row r="2071" spans="1:9" x14ac:dyDescent="0.25">
      <c r="A2071" s="6">
        <v>45446</v>
      </c>
      <c r="B2071">
        <v>5284.62</v>
      </c>
      <c r="C2071" s="4">
        <v>-245.33333333333334</v>
      </c>
      <c r="D2071" s="4">
        <v>23</v>
      </c>
      <c r="E2071" s="4">
        <v>447</v>
      </c>
      <c r="G2071" s="4">
        <v>-56.666666666666671</v>
      </c>
      <c r="H2071">
        <v>26</v>
      </c>
      <c r="I2071">
        <v>86</v>
      </c>
    </row>
    <row r="2072" spans="1:9" x14ac:dyDescent="0.25">
      <c r="A2072" s="6">
        <v>45447</v>
      </c>
      <c r="B2072">
        <v>5313.71</v>
      </c>
      <c r="C2072" s="4">
        <v>-246.66666666666666</v>
      </c>
      <c r="D2072" s="4">
        <v>29</v>
      </c>
      <c r="E2072" s="4">
        <v>236</v>
      </c>
      <c r="G2072" s="4">
        <v>-38</v>
      </c>
      <c r="H2072">
        <v>27</v>
      </c>
      <c r="I2072">
        <v>15</v>
      </c>
    </row>
    <row r="2073" spans="1:9" x14ac:dyDescent="0.25">
      <c r="A2073" s="6">
        <v>45448</v>
      </c>
      <c r="B2073">
        <v>5244.09</v>
      </c>
      <c r="C2073" s="4">
        <v>-369.33333333333331</v>
      </c>
      <c r="D2073" s="4">
        <v>16</v>
      </c>
      <c r="E2073" s="4">
        <v>493</v>
      </c>
      <c r="G2073" s="4">
        <v>-24.333333333333332</v>
      </c>
      <c r="H2073">
        <v>32</v>
      </c>
      <c r="I2073">
        <v>57</v>
      </c>
    </row>
    <row r="2074" spans="1:9" x14ac:dyDescent="0.25">
      <c r="A2074" s="6">
        <v>45449</v>
      </c>
      <c r="B2074">
        <v>5130.87</v>
      </c>
      <c r="C2074" s="4">
        <v>-448.33333333333331</v>
      </c>
      <c r="D2074" s="4">
        <v>18</v>
      </c>
      <c r="E2074" s="4">
        <v>679</v>
      </c>
      <c r="G2074" s="4">
        <v>-22.333333333333336</v>
      </c>
      <c r="H2074">
        <v>22</v>
      </c>
      <c r="I2074">
        <v>76</v>
      </c>
    </row>
    <row r="2075" spans="1:9" x14ac:dyDescent="0.25">
      <c r="A2075" s="6">
        <v>45450</v>
      </c>
      <c r="B2075">
        <v>5153.59</v>
      </c>
      <c r="C2075" s="4">
        <v>-423.66666666666669</v>
      </c>
      <c r="D2075" s="4">
        <v>27</v>
      </c>
      <c r="E2075" s="4">
        <v>160</v>
      </c>
      <c r="G2075" s="4">
        <v>-44.666666666666671</v>
      </c>
      <c r="H2075">
        <v>28</v>
      </c>
      <c r="I2075">
        <v>83</v>
      </c>
    </row>
    <row r="2076" spans="1:9" x14ac:dyDescent="0.25">
      <c r="A2076" s="6">
        <v>45454</v>
      </c>
      <c r="B2076">
        <v>5198.92</v>
      </c>
      <c r="C2076" s="4">
        <v>-284.33333333333331</v>
      </c>
      <c r="D2076" s="4">
        <v>47</v>
      </c>
      <c r="E2076" s="4">
        <v>106</v>
      </c>
      <c r="G2076" s="4">
        <v>-59</v>
      </c>
      <c r="H2076">
        <v>19</v>
      </c>
      <c r="I2076">
        <v>87</v>
      </c>
    </row>
    <row r="2077" spans="1:9" x14ac:dyDescent="0.25">
      <c r="A2077" s="6">
        <v>45455</v>
      </c>
      <c r="B2077">
        <v>5216.46</v>
      </c>
      <c r="C2077" s="4">
        <v>-83.666666666666671</v>
      </c>
      <c r="D2077" s="4">
        <v>40</v>
      </c>
      <c r="E2077" s="4">
        <v>99</v>
      </c>
      <c r="G2077" s="4">
        <v>-55.333333333333343</v>
      </c>
      <c r="H2077">
        <v>20</v>
      </c>
      <c r="I2077">
        <v>63</v>
      </c>
    </row>
    <row r="2078" spans="1:9" x14ac:dyDescent="0.25">
      <c r="A2078" s="6">
        <v>45456</v>
      </c>
      <c r="B2078">
        <v>5180.24</v>
      </c>
      <c r="C2078" s="4">
        <v>-112.33333333333334</v>
      </c>
      <c r="D2078" s="4">
        <v>54</v>
      </c>
      <c r="E2078" s="4">
        <v>273</v>
      </c>
      <c r="G2078" s="4">
        <v>-61</v>
      </c>
      <c r="H2078">
        <v>32</v>
      </c>
      <c r="I2078">
        <v>104</v>
      </c>
    </row>
    <row r="2079" spans="1:9" x14ac:dyDescent="0.25">
      <c r="A2079" s="6">
        <v>45457</v>
      </c>
      <c r="B2079">
        <v>5180.6499999999996</v>
      </c>
      <c r="C2079" s="4">
        <v>-134.33333333333334</v>
      </c>
      <c r="D2079" s="4">
        <v>29</v>
      </c>
      <c r="E2079" s="4">
        <v>154</v>
      </c>
      <c r="G2079" s="4">
        <v>-46</v>
      </c>
      <c r="H2079">
        <v>23</v>
      </c>
      <c r="I2079">
        <v>46</v>
      </c>
    </row>
    <row r="2080" spans="1:9" x14ac:dyDescent="0.25">
      <c r="A2080" s="6">
        <v>45460</v>
      </c>
      <c r="B2080">
        <v>5183.97</v>
      </c>
      <c r="C2080" s="4">
        <v>-173</v>
      </c>
      <c r="D2080" s="4">
        <v>60</v>
      </c>
      <c r="E2080" s="4">
        <v>235</v>
      </c>
      <c r="G2080" s="4">
        <v>-47.666666666666671</v>
      </c>
      <c r="H2080">
        <v>26</v>
      </c>
      <c r="I2080">
        <v>74</v>
      </c>
    </row>
    <row r="2081" spans="1:9" x14ac:dyDescent="0.25">
      <c r="A2081" s="6">
        <v>45461</v>
      </c>
      <c r="B2081">
        <v>5227.25</v>
      </c>
      <c r="C2081" s="4">
        <v>-114.33333333333334</v>
      </c>
      <c r="D2081" s="4">
        <v>64</v>
      </c>
      <c r="E2081" s="4">
        <v>107</v>
      </c>
      <c r="G2081" s="4">
        <v>-32</v>
      </c>
      <c r="H2081">
        <v>23</v>
      </c>
      <c r="I2081">
        <v>48</v>
      </c>
    </row>
    <row r="2082" spans="1:9" x14ac:dyDescent="0.25">
      <c r="A2082" s="6">
        <v>45462</v>
      </c>
      <c r="B2082">
        <v>5159.99</v>
      </c>
      <c r="C2082" s="4">
        <v>-163.66666666666666</v>
      </c>
      <c r="D2082" s="4">
        <v>27</v>
      </c>
      <c r="E2082" s="4">
        <v>300</v>
      </c>
      <c r="G2082" s="4">
        <v>-46.666666666666657</v>
      </c>
      <c r="H2082">
        <v>13</v>
      </c>
      <c r="I2082">
        <v>80</v>
      </c>
    </row>
    <row r="2083" spans="1:9" x14ac:dyDescent="0.25">
      <c r="A2083" s="6">
        <v>45463</v>
      </c>
      <c r="B2083">
        <v>5056.1400000000003</v>
      </c>
      <c r="C2083" s="4">
        <v>-276.33333333333331</v>
      </c>
      <c r="D2083" s="4">
        <v>23</v>
      </c>
      <c r="E2083" s="4">
        <v>536</v>
      </c>
      <c r="G2083" s="4">
        <v>-64</v>
      </c>
      <c r="H2083">
        <v>15</v>
      </c>
      <c r="I2083">
        <v>115</v>
      </c>
    </row>
    <row r="2084" spans="1:9" x14ac:dyDescent="0.25">
      <c r="A2084" s="6">
        <v>45464</v>
      </c>
      <c r="B2084">
        <v>5055.33</v>
      </c>
      <c r="C2084" s="4">
        <v>-349.33333333333331</v>
      </c>
      <c r="D2084" s="4">
        <v>28</v>
      </c>
      <c r="E2084" s="4">
        <v>290</v>
      </c>
      <c r="G2084" s="4">
        <v>-77.333333333333329</v>
      </c>
      <c r="H2084">
        <v>10</v>
      </c>
      <c r="I2084">
        <v>75</v>
      </c>
    </row>
    <row r="2085" spans="1:9" x14ac:dyDescent="0.25">
      <c r="A2085" s="6">
        <v>45467</v>
      </c>
      <c r="B2085">
        <v>4887.78</v>
      </c>
      <c r="C2085" s="4">
        <v>-499.66666666666663</v>
      </c>
      <c r="D2085" s="4">
        <v>6</v>
      </c>
      <c r="E2085" s="4">
        <v>730</v>
      </c>
      <c r="G2085" s="4">
        <v>-92.833333333333329</v>
      </c>
      <c r="H2085">
        <v>9</v>
      </c>
      <c r="I2085">
        <v>126</v>
      </c>
    </row>
    <row r="2086" spans="1:9" x14ac:dyDescent="0.25">
      <c r="A2086" s="6">
        <v>45468</v>
      </c>
      <c r="B2086">
        <v>4847.6099999999997</v>
      </c>
      <c r="C2086" s="4">
        <v>-466</v>
      </c>
      <c r="D2086" s="4">
        <v>6</v>
      </c>
      <c r="E2086" s="4">
        <v>418</v>
      </c>
      <c r="G2086" s="4">
        <v>-96.666666666666671</v>
      </c>
      <c r="H2086">
        <v>6</v>
      </c>
      <c r="I2086">
        <v>114</v>
      </c>
    </row>
    <row r="2087" spans="1:9" x14ac:dyDescent="0.25">
      <c r="A2087" s="6">
        <v>45469</v>
      </c>
      <c r="B2087">
        <v>4986.38</v>
      </c>
      <c r="C2087" s="4">
        <v>-378</v>
      </c>
      <c r="D2087" s="4">
        <v>18</v>
      </c>
      <c r="E2087" s="4">
        <v>16</v>
      </c>
      <c r="G2087" s="4">
        <v>-76.916666666666671</v>
      </c>
      <c r="H2087">
        <v>14</v>
      </c>
      <c r="I2087">
        <v>20</v>
      </c>
    </row>
    <row r="2088" spans="1:9" x14ac:dyDescent="0.25">
      <c r="A2088" s="6">
        <v>45470</v>
      </c>
      <c r="B2088">
        <v>4864.09</v>
      </c>
      <c r="C2088" s="4">
        <v>-223.66666666666666</v>
      </c>
      <c r="D2088" s="4">
        <v>6</v>
      </c>
      <c r="E2088" s="4">
        <v>267</v>
      </c>
      <c r="G2088" s="4">
        <v>-66</v>
      </c>
      <c r="H2088">
        <v>11</v>
      </c>
      <c r="I2088">
        <v>95</v>
      </c>
    </row>
    <row r="2089" spans="1:9" x14ac:dyDescent="0.25">
      <c r="A2089" s="6">
        <v>45471</v>
      </c>
      <c r="B2089">
        <v>4895.99</v>
      </c>
      <c r="C2089" s="4">
        <v>-85</v>
      </c>
      <c r="D2089" s="4">
        <v>20</v>
      </c>
      <c r="E2089" s="4">
        <v>16</v>
      </c>
      <c r="G2089" s="4">
        <v>-42.666666666666657</v>
      </c>
      <c r="H2089">
        <v>40</v>
      </c>
      <c r="I2089">
        <v>78</v>
      </c>
    </row>
    <row r="2090" spans="1:9" x14ac:dyDescent="0.25">
      <c r="A2090" s="6">
        <v>45474</v>
      </c>
      <c r="B2090">
        <v>4940.25</v>
      </c>
      <c r="C2090" s="4">
        <v>-103.33333333333333</v>
      </c>
      <c r="D2090" s="4">
        <v>37</v>
      </c>
      <c r="E2090" s="4">
        <v>90</v>
      </c>
      <c r="G2090" s="4">
        <v>-44</v>
      </c>
      <c r="H2090">
        <v>43</v>
      </c>
      <c r="I2090">
        <v>53</v>
      </c>
    </row>
    <row r="2091" spans="1:9" x14ac:dyDescent="0.25">
      <c r="A2091" s="6">
        <v>45475</v>
      </c>
      <c r="B2091">
        <v>4905.6499999999996</v>
      </c>
      <c r="C2091" s="4">
        <v>-63.333333333333336</v>
      </c>
      <c r="D2091" s="4">
        <v>40</v>
      </c>
      <c r="E2091" s="4">
        <v>181</v>
      </c>
      <c r="G2091" s="4">
        <v>-29.666666666666664</v>
      </c>
      <c r="H2091">
        <v>45</v>
      </c>
      <c r="I2091">
        <v>86</v>
      </c>
    </row>
    <row r="2092" spans="1:9" x14ac:dyDescent="0.25">
      <c r="A2092" s="6">
        <v>45476</v>
      </c>
      <c r="B2092">
        <v>4867.13</v>
      </c>
      <c r="C2092" s="4">
        <v>-131</v>
      </c>
      <c r="D2092" s="4">
        <v>31</v>
      </c>
      <c r="E2092" s="4">
        <v>230</v>
      </c>
      <c r="G2092" s="4">
        <v>-34.000000000000007</v>
      </c>
      <c r="H2092">
        <v>25</v>
      </c>
      <c r="I2092">
        <v>76</v>
      </c>
    </row>
    <row r="2093" spans="1:9" x14ac:dyDescent="0.25">
      <c r="A2093" s="6">
        <v>45477</v>
      </c>
      <c r="B2093">
        <v>4761.87</v>
      </c>
      <c r="C2093" s="4">
        <v>-288</v>
      </c>
      <c r="D2093" s="4">
        <v>8</v>
      </c>
      <c r="E2093" s="4">
        <v>532</v>
      </c>
      <c r="G2093" s="4">
        <v>-66</v>
      </c>
      <c r="H2093">
        <v>16</v>
      </c>
      <c r="I2093">
        <v>122</v>
      </c>
    </row>
    <row r="2094" spans="1:9" x14ac:dyDescent="0.25">
      <c r="A2094" s="6">
        <v>45478</v>
      </c>
      <c r="B2094">
        <v>4810.79</v>
      </c>
      <c r="C2094" s="4">
        <v>-272.66666666666669</v>
      </c>
      <c r="D2094" s="4">
        <v>22</v>
      </c>
      <c r="E2094" s="4">
        <v>117</v>
      </c>
      <c r="G2094" s="4">
        <v>-68</v>
      </c>
      <c r="H2094">
        <v>10</v>
      </c>
      <c r="I2094">
        <v>57</v>
      </c>
    </row>
    <row r="2095" spans="1:9" x14ac:dyDescent="0.25">
      <c r="A2095" s="6">
        <v>45481</v>
      </c>
      <c r="B2095">
        <v>4693.96</v>
      </c>
      <c r="C2095" s="4">
        <v>-420</v>
      </c>
      <c r="D2095" s="4">
        <v>10</v>
      </c>
      <c r="E2095" s="4">
        <v>651</v>
      </c>
      <c r="G2095" s="4">
        <v>-91.333333333333329</v>
      </c>
      <c r="H2095">
        <v>18</v>
      </c>
      <c r="I2095">
        <v>139</v>
      </c>
    </row>
    <row r="2096" spans="1:9" x14ac:dyDescent="0.25">
      <c r="A2096" s="6">
        <v>45482</v>
      </c>
      <c r="B2096">
        <v>4797.0600000000004</v>
      </c>
      <c r="C2096" s="4">
        <v>-262.33333333333337</v>
      </c>
      <c r="D2096" s="4">
        <v>53</v>
      </c>
      <c r="E2096" s="4">
        <v>104</v>
      </c>
      <c r="G2096" s="4">
        <v>-57.333333333333329</v>
      </c>
      <c r="H2096">
        <v>41</v>
      </c>
      <c r="I2096">
        <v>45</v>
      </c>
    </row>
    <row r="2097" spans="1:9" x14ac:dyDescent="0.25">
      <c r="A2097" s="6">
        <v>45483</v>
      </c>
      <c r="B2097">
        <v>4777.68</v>
      </c>
      <c r="C2097" s="4">
        <v>-294</v>
      </c>
      <c r="D2097" s="4">
        <v>33</v>
      </c>
      <c r="E2097" s="4">
        <v>223</v>
      </c>
      <c r="G2097" s="4">
        <v>-51.333333333333329</v>
      </c>
      <c r="H2097">
        <v>19</v>
      </c>
      <c r="I2097">
        <v>48</v>
      </c>
    </row>
    <row r="2098" spans="1:9" x14ac:dyDescent="0.25">
      <c r="A2098" s="6">
        <v>45484</v>
      </c>
      <c r="B2098">
        <v>4893.59</v>
      </c>
      <c r="C2098" s="4">
        <v>-66.333333333333343</v>
      </c>
      <c r="D2098" s="4">
        <v>68</v>
      </c>
      <c r="E2098" s="4">
        <v>26</v>
      </c>
      <c r="G2098" s="4">
        <v>-2.3333333333333357</v>
      </c>
      <c r="H2098">
        <v>33</v>
      </c>
      <c r="I2098">
        <v>7</v>
      </c>
    </row>
    <row r="2099" spans="1:9" x14ac:dyDescent="0.25">
      <c r="A2099" s="6">
        <v>45485</v>
      </c>
      <c r="B2099">
        <v>4878.0200000000004</v>
      </c>
      <c r="C2099" s="4">
        <v>-48.333333333333336</v>
      </c>
      <c r="D2099" s="4">
        <v>51</v>
      </c>
      <c r="E2099" s="4">
        <v>48</v>
      </c>
      <c r="G2099" s="4">
        <v>1.3333333333333321</v>
      </c>
      <c r="H2099">
        <v>27</v>
      </c>
      <c r="I2099">
        <v>20</v>
      </c>
    </row>
    <row r="2100" spans="1:9" x14ac:dyDescent="0.25">
      <c r="A2100" s="6">
        <v>45488</v>
      </c>
      <c r="B2100">
        <v>4827.6000000000004</v>
      </c>
      <c r="C2100" s="4">
        <v>-9</v>
      </c>
      <c r="D2100" s="4">
        <v>35</v>
      </c>
      <c r="E2100" s="4">
        <v>107</v>
      </c>
      <c r="G2100" s="4">
        <v>19.333333333333336</v>
      </c>
      <c r="H2100">
        <v>39</v>
      </c>
      <c r="I2100">
        <v>14</v>
      </c>
    </row>
    <row r="2101" spans="1:9" x14ac:dyDescent="0.25">
      <c r="A2101" s="6">
        <v>45489</v>
      </c>
      <c r="B2101">
        <v>4836.72</v>
      </c>
      <c r="C2101" s="4">
        <v>-47.666666666666664</v>
      </c>
      <c r="D2101" s="4">
        <v>48</v>
      </c>
      <c r="E2101" s="4">
        <v>122</v>
      </c>
      <c r="G2101" s="4">
        <v>26.333333333333336</v>
      </c>
      <c r="H2101">
        <v>57</v>
      </c>
      <c r="I2101">
        <v>10</v>
      </c>
    </row>
    <row r="2102" spans="1:9" x14ac:dyDescent="0.25">
      <c r="A2102" s="6">
        <v>45490</v>
      </c>
      <c r="B2102">
        <v>4795.62</v>
      </c>
      <c r="C2102" s="4">
        <v>-88.666666666666657</v>
      </c>
      <c r="D2102" s="4">
        <v>29</v>
      </c>
      <c r="E2102" s="4">
        <v>149</v>
      </c>
      <c r="G2102" s="4">
        <v>40.333333333333336</v>
      </c>
      <c r="H2102">
        <v>66</v>
      </c>
      <c r="I2102">
        <v>17</v>
      </c>
    </row>
    <row r="2103" spans="1:9" x14ac:dyDescent="0.25">
      <c r="A2103" s="6">
        <v>45491</v>
      </c>
      <c r="B2103">
        <v>4812.43</v>
      </c>
      <c r="C2103" s="4">
        <v>-83.333333333333343</v>
      </c>
      <c r="D2103" s="4">
        <v>57</v>
      </c>
      <c r="E2103" s="4">
        <v>113</v>
      </c>
      <c r="G2103" s="4">
        <v>52</v>
      </c>
      <c r="H2103">
        <v>67</v>
      </c>
      <c r="I2103">
        <v>7</v>
      </c>
    </row>
    <row r="2104" spans="1:9" x14ac:dyDescent="0.25">
      <c r="A2104" s="6">
        <v>45492</v>
      </c>
      <c r="B2104">
        <v>4821.42</v>
      </c>
      <c r="C2104" s="4">
        <v>-67.666666666666671</v>
      </c>
      <c r="D2104" s="4">
        <v>61</v>
      </c>
      <c r="E2104" s="4">
        <v>88</v>
      </c>
      <c r="G2104" s="4">
        <v>60.666666666666664</v>
      </c>
      <c r="H2104">
        <v>83</v>
      </c>
      <c r="I2104">
        <v>10</v>
      </c>
    </row>
    <row r="2105" spans="1:9" x14ac:dyDescent="0.25">
      <c r="A2105" s="6">
        <v>45495</v>
      </c>
      <c r="B2105">
        <v>4826.87</v>
      </c>
      <c r="C2105" s="4">
        <v>-49.666666666666671</v>
      </c>
      <c r="D2105" s="4">
        <v>65</v>
      </c>
      <c r="E2105" s="4">
        <v>131</v>
      </c>
      <c r="G2105" s="4">
        <v>55.333333333333329</v>
      </c>
      <c r="H2105">
        <v>52</v>
      </c>
      <c r="I2105">
        <v>19</v>
      </c>
    </row>
    <row r="2106" spans="1:9" x14ac:dyDescent="0.25">
      <c r="A2106" s="6">
        <v>45496</v>
      </c>
      <c r="B2106">
        <v>4694.95</v>
      </c>
      <c r="C2106" s="4">
        <v>-146.33333333333334</v>
      </c>
      <c r="D2106" s="4">
        <v>14</v>
      </c>
      <c r="E2106" s="4">
        <v>360</v>
      </c>
      <c r="G2106" s="4">
        <v>19.333333333333336</v>
      </c>
      <c r="H2106">
        <v>10</v>
      </c>
      <c r="I2106">
        <v>58</v>
      </c>
    </row>
    <row r="2107" spans="1:9" x14ac:dyDescent="0.25">
      <c r="A2107" s="6">
        <v>45497</v>
      </c>
      <c r="B2107">
        <v>4631.01</v>
      </c>
      <c r="C2107" s="4">
        <v>-296.33333333333337</v>
      </c>
      <c r="D2107" s="4">
        <v>21</v>
      </c>
      <c r="E2107" s="4">
        <v>498</v>
      </c>
      <c r="G2107" s="4">
        <v>-19.333333333333332</v>
      </c>
      <c r="H2107">
        <v>20</v>
      </c>
      <c r="I2107">
        <v>63</v>
      </c>
    </row>
    <row r="2108" spans="1:9" x14ac:dyDescent="0.25">
      <c r="A2108" s="6">
        <v>45498</v>
      </c>
      <c r="B2108">
        <v>4632.57</v>
      </c>
      <c r="C2108" s="4">
        <v>-329</v>
      </c>
      <c r="D2108" s="4">
        <v>31</v>
      </c>
      <c r="E2108" s="4">
        <v>195</v>
      </c>
      <c r="G2108" s="4">
        <v>-43.333333333333329</v>
      </c>
      <c r="H2108">
        <v>10</v>
      </c>
      <c r="I2108">
        <v>49</v>
      </c>
    </row>
    <row r="2109" spans="1:9" x14ac:dyDescent="0.25">
      <c r="A2109" s="6">
        <v>45499</v>
      </c>
      <c r="B2109">
        <v>4702.08</v>
      </c>
      <c r="C2109" s="4">
        <v>-205</v>
      </c>
      <c r="D2109" s="4">
        <v>57</v>
      </c>
      <c r="E2109" s="4">
        <v>31</v>
      </c>
      <c r="G2109" s="4">
        <v>-26.666666666666668</v>
      </c>
      <c r="H2109">
        <v>19</v>
      </c>
      <c r="I2109">
        <v>17</v>
      </c>
    </row>
    <row r="2110" spans="1:9" x14ac:dyDescent="0.25">
      <c r="A2110" s="6">
        <v>45502</v>
      </c>
      <c r="B2110">
        <v>4685.6499999999996</v>
      </c>
      <c r="C2110" s="4">
        <v>-64</v>
      </c>
      <c r="D2110" s="4">
        <v>61</v>
      </c>
      <c r="E2110" s="4">
        <v>115</v>
      </c>
      <c r="G2110" s="4">
        <v>-19</v>
      </c>
      <c r="H2110">
        <v>18</v>
      </c>
      <c r="I2110">
        <v>38</v>
      </c>
    </row>
    <row r="2111" spans="1:9" x14ac:dyDescent="0.25">
      <c r="A2111" s="6">
        <v>45503</v>
      </c>
      <c r="B2111">
        <v>4702.49</v>
      </c>
      <c r="C2111" s="4">
        <v>-17.333333333333343</v>
      </c>
      <c r="D2111" s="4">
        <v>78</v>
      </c>
      <c r="E2111" s="4">
        <v>102</v>
      </c>
      <c r="G2111" s="4">
        <v>-16.666666666666668</v>
      </c>
      <c r="H2111">
        <v>16</v>
      </c>
      <c r="I2111">
        <v>48</v>
      </c>
    </row>
    <row r="2112" spans="1:9" x14ac:dyDescent="0.25">
      <c r="A2112" s="6">
        <v>45504</v>
      </c>
      <c r="B2112">
        <v>4889.08</v>
      </c>
      <c r="C2112" s="4">
        <v>79.999999999999986</v>
      </c>
      <c r="D2112" s="4">
        <v>319</v>
      </c>
      <c r="E2112" s="4">
        <v>1</v>
      </c>
      <c r="G2112" s="4">
        <v>0.66666666666666785</v>
      </c>
      <c r="H2112">
        <v>63</v>
      </c>
      <c r="I2112">
        <v>9</v>
      </c>
    </row>
    <row r="2113" spans="1:9" x14ac:dyDescent="0.25">
      <c r="A2113" s="6">
        <v>45505</v>
      </c>
      <c r="B2113">
        <v>4878.29</v>
      </c>
      <c r="C2113" s="4">
        <v>157</v>
      </c>
      <c r="D2113" s="4">
        <v>183</v>
      </c>
      <c r="E2113" s="4">
        <v>6</v>
      </c>
      <c r="G2113" s="4">
        <v>12.999999999999996</v>
      </c>
      <c r="H2113">
        <v>31</v>
      </c>
      <c r="I2113">
        <v>14</v>
      </c>
    </row>
    <row r="2114" spans="1:9" x14ac:dyDescent="0.25">
      <c r="A2114" s="6">
        <v>45506</v>
      </c>
      <c r="B2114">
        <v>4809.8900000000003</v>
      </c>
      <c r="C2114" s="4">
        <v>181</v>
      </c>
      <c r="D2114" s="4">
        <v>75</v>
      </c>
      <c r="E2114" s="4">
        <v>27</v>
      </c>
      <c r="G2114" s="4">
        <v>20</v>
      </c>
      <c r="H2114">
        <v>20</v>
      </c>
      <c r="I2114">
        <v>31</v>
      </c>
    </row>
    <row r="2115" spans="1:9" x14ac:dyDescent="0.25">
      <c r="A2115" s="6">
        <v>45509</v>
      </c>
      <c r="B2115">
        <v>4678.78</v>
      </c>
      <c r="C2115" s="4">
        <v>23</v>
      </c>
      <c r="D2115" s="4">
        <v>17</v>
      </c>
      <c r="E2115" s="4">
        <v>173</v>
      </c>
      <c r="G2115" s="4">
        <v>-24.666666666666668</v>
      </c>
      <c r="H2115">
        <v>7</v>
      </c>
      <c r="I2115">
        <v>87</v>
      </c>
    </row>
    <row r="2116" spans="1:9" x14ac:dyDescent="0.25">
      <c r="A2116" s="6">
        <v>45510</v>
      </c>
      <c r="B2116">
        <v>4749.95</v>
      </c>
      <c r="C2116" s="4">
        <v>-6.3333333333333286</v>
      </c>
      <c r="D2116" s="4">
        <v>106</v>
      </c>
      <c r="E2116" s="4">
        <v>17</v>
      </c>
      <c r="G2116" s="4">
        <v>-37.666666666666664</v>
      </c>
      <c r="H2116">
        <v>24</v>
      </c>
      <c r="I2116">
        <v>46</v>
      </c>
    </row>
    <row r="2117" spans="1:9" x14ac:dyDescent="0.25">
      <c r="A2117" s="6">
        <v>45511</v>
      </c>
      <c r="B2117">
        <v>4743.41</v>
      </c>
      <c r="C2117" s="4">
        <v>-15.999999999999993</v>
      </c>
      <c r="D2117" s="4">
        <v>55</v>
      </c>
      <c r="E2117" s="4">
        <v>36</v>
      </c>
      <c r="G2117" s="4">
        <v>-45</v>
      </c>
      <c r="H2117">
        <v>7</v>
      </c>
      <c r="I2117">
        <v>40</v>
      </c>
    </row>
    <row r="2118" spans="1:9" x14ac:dyDescent="0.25">
      <c r="A2118" s="6">
        <v>45512</v>
      </c>
      <c r="B2118">
        <v>4739.49</v>
      </c>
      <c r="C2118" s="4">
        <v>49.999999999999993</v>
      </c>
      <c r="D2118" s="4">
        <v>107</v>
      </c>
      <c r="E2118" s="4">
        <v>65</v>
      </c>
      <c r="G2118" s="4">
        <v>-29.666666666666664</v>
      </c>
      <c r="H2118">
        <v>11</v>
      </c>
      <c r="I2118">
        <v>45</v>
      </c>
    </row>
    <row r="2119" spans="1:9" x14ac:dyDescent="0.25">
      <c r="A2119" s="6">
        <v>45513</v>
      </c>
      <c r="B2119">
        <v>4702.75</v>
      </c>
      <c r="C2119" s="4">
        <v>1</v>
      </c>
      <c r="D2119" s="4">
        <v>42</v>
      </c>
      <c r="E2119" s="4">
        <v>100</v>
      </c>
      <c r="G2119" s="4">
        <v>-38.666666666666664</v>
      </c>
      <c r="H2119">
        <v>3</v>
      </c>
      <c r="I2119">
        <v>52</v>
      </c>
    </row>
    <row r="2120" spans="1:9" x14ac:dyDescent="0.25">
      <c r="A2120" s="6">
        <v>45516</v>
      </c>
      <c r="B2120">
        <v>4674.1000000000004</v>
      </c>
      <c r="C2120" s="4">
        <v>-43.333333333333343</v>
      </c>
      <c r="D2120" s="4">
        <v>47</v>
      </c>
      <c r="E2120" s="4">
        <v>161</v>
      </c>
      <c r="G2120" s="4">
        <v>-49.333333333333329</v>
      </c>
      <c r="H2120">
        <v>5</v>
      </c>
      <c r="I2120">
        <v>70</v>
      </c>
    </row>
    <row r="2121" spans="1:9" x14ac:dyDescent="0.25">
      <c r="A2121" s="6">
        <v>45517</v>
      </c>
      <c r="B2121">
        <v>4697.59</v>
      </c>
      <c r="C2121" s="4">
        <v>-50.666666666666664</v>
      </c>
      <c r="D2121" s="4">
        <v>53</v>
      </c>
      <c r="E2121" s="4">
        <v>33</v>
      </c>
      <c r="G2121" s="4">
        <v>-44</v>
      </c>
      <c r="H2121">
        <v>9</v>
      </c>
      <c r="I2121">
        <v>27</v>
      </c>
    </row>
    <row r="2122" spans="1:9" x14ac:dyDescent="0.25">
      <c r="A2122" s="6">
        <v>45518</v>
      </c>
      <c r="B2122">
        <v>4649.28</v>
      </c>
      <c r="C2122" s="4">
        <v>-84.333333333333343</v>
      </c>
      <c r="D2122" s="4">
        <v>25</v>
      </c>
      <c r="E2122" s="4">
        <v>184</v>
      </c>
      <c r="G2122" s="4">
        <v>-56</v>
      </c>
      <c r="H2122">
        <v>4</v>
      </c>
      <c r="I2122">
        <v>89</v>
      </c>
    </row>
    <row r="2123" spans="1:9" x14ac:dyDescent="0.25">
      <c r="A2123" s="6">
        <v>45519</v>
      </c>
      <c r="B2123">
        <v>4691.8500000000004</v>
      </c>
      <c r="C2123" s="4">
        <v>-42.666666666666671</v>
      </c>
      <c r="D2123" s="4">
        <v>57</v>
      </c>
      <c r="E2123" s="4">
        <v>46</v>
      </c>
      <c r="G2123" s="4">
        <v>-37.333333333333336</v>
      </c>
      <c r="H2123">
        <v>11</v>
      </c>
      <c r="I2123">
        <v>20</v>
      </c>
    </row>
    <row r="2124" spans="1:9" x14ac:dyDescent="0.25">
      <c r="A2124" s="6">
        <v>45520</v>
      </c>
      <c r="B2124">
        <v>4655.6499999999996</v>
      </c>
      <c r="C2124" s="4">
        <v>-97.333333333333343</v>
      </c>
      <c r="D2124" s="4">
        <v>43</v>
      </c>
      <c r="E2124" s="4">
        <v>187</v>
      </c>
      <c r="G2124" s="4">
        <v>-43.333333333333336</v>
      </c>
      <c r="H2124">
        <v>17</v>
      </c>
      <c r="I2124">
        <v>53</v>
      </c>
    </row>
    <row r="2125" spans="1:9" x14ac:dyDescent="0.25">
      <c r="A2125" s="6">
        <v>45523</v>
      </c>
      <c r="B2125">
        <v>4663.6099999999997</v>
      </c>
      <c r="C2125" s="4">
        <v>-78</v>
      </c>
      <c r="D2125" s="4">
        <v>65</v>
      </c>
      <c r="E2125" s="4">
        <v>166</v>
      </c>
      <c r="G2125" s="4">
        <v>-17.999999999999996</v>
      </c>
      <c r="H2125">
        <v>40</v>
      </c>
      <c r="I2125">
        <v>49</v>
      </c>
    </row>
    <row r="2126" spans="1:9" x14ac:dyDescent="0.25">
      <c r="A2126" s="6">
        <v>45524</v>
      </c>
      <c r="B2126">
        <v>4579.3</v>
      </c>
      <c r="C2126" s="4">
        <v>-206.33333333333334</v>
      </c>
      <c r="D2126" s="4">
        <v>24</v>
      </c>
      <c r="E2126" s="4">
        <v>398</v>
      </c>
      <c r="G2126" s="4">
        <v>-44.333333333333329</v>
      </c>
      <c r="H2126">
        <v>14</v>
      </c>
      <c r="I2126">
        <v>102</v>
      </c>
    </row>
    <row r="2127" spans="1:9" x14ac:dyDescent="0.25">
      <c r="A2127" s="6">
        <v>45525</v>
      </c>
      <c r="B2127">
        <v>4548.26</v>
      </c>
      <c r="C2127" s="4">
        <v>-274</v>
      </c>
      <c r="D2127" s="4">
        <v>18</v>
      </c>
      <c r="E2127" s="4">
        <v>365</v>
      </c>
      <c r="G2127" s="4">
        <v>-64.333333333333329</v>
      </c>
      <c r="H2127">
        <v>8</v>
      </c>
      <c r="I2127">
        <v>104</v>
      </c>
    </row>
    <row r="2128" spans="1:9" x14ac:dyDescent="0.25">
      <c r="A2128" s="6">
        <v>45526</v>
      </c>
      <c r="B2128">
        <v>4491.84</v>
      </c>
      <c r="C2128" s="4">
        <v>-436.66666666666669</v>
      </c>
      <c r="D2128" s="4">
        <v>13</v>
      </c>
      <c r="E2128" s="4">
        <v>602</v>
      </c>
      <c r="G2128" s="4">
        <v>-97.333333333333329</v>
      </c>
      <c r="H2128">
        <v>26</v>
      </c>
      <c r="I2128">
        <v>134</v>
      </c>
    </row>
    <row r="2129" spans="1:9" x14ac:dyDescent="0.25">
      <c r="A2129" s="6">
        <v>45527</v>
      </c>
      <c r="B2129">
        <v>4495.34</v>
      </c>
      <c r="C2129" s="4">
        <v>-438.33333333333331</v>
      </c>
      <c r="D2129" s="4">
        <v>23</v>
      </c>
      <c r="E2129" s="4">
        <v>402</v>
      </c>
      <c r="G2129" s="4">
        <v>-82.333333333333343</v>
      </c>
      <c r="H2129">
        <v>27</v>
      </c>
      <c r="I2129">
        <v>70</v>
      </c>
    </row>
    <row r="2130" spans="1:9" x14ac:dyDescent="0.25">
      <c r="A2130" s="6">
        <v>45530</v>
      </c>
      <c r="B2130">
        <v>4512.8900000000003</v>
      </c>
      <c r="C2130" s="4">
        <v>-370.66666666666663</v>
      </c>
      <c r="D2130" s="4">
        <v>29</v>
      </c>
      <c r="E2130" s="4">
        <v>173</v>
      </c>
      <c r="G2130" s="4">
        <v>-56</v>
      </c>
      <c r="H2130">
        <v>31</v>
      </c>
      <c r="I2130">
        <v>48</v>
      </c>
    </row>
    <row r="2131" spans="1:9" x14ac:dyDescent="0.25">
      <c r="A2131" s="6">
        <v>45531</v>
      </c>
      <c r="B2131">
        <v>4459.68</v>
      </c>
      <c r="C2131" s="4">
        <v>-306.33333333333331</v>
      </c>
      <c r="D2131" s="4">
        <v>19</v>
      </c>
      <c r="E2131" s="4">
        <v>415</v>
      </c>
      <c r="G2131" s="4">
        <v>-48</v>
      </c>
      <c r="H2131">
        <v>28</v>
      </c>
      <c r="I2131">
        <v>112</v>
      </c>
    </row>
    <row r="2132" spans="1:9" x14ac:dyDescent="0.25">
      <c r="A2132" s="6">
        <v>45532</v>
      </c>
      <c r="B2132">
        <v>4470.55</v>
      </c>
      <c r="C2132" s="4">
        <v>-245.66666666666669</v>
      </c>
      <c r="D2132" s="4">
        <v>30</v>
      </c>
      <c r="E2132" s="4">
        <v>227</v>
      </c>
      <c r="G2132" s="4">
        <v>-55.333333333333329</v>
      </c>
      <c r="H2132">
        <v>12</v>
      </c>
      <c r="I2132">
        <v>77</v>
      </c>
    </row>
    <row r="2133" spans="1:9" x14ac:dyDescent="0.25">
      <c r="A2133" s="6">
        <v>45533</v>
      </c>
      <c r="B2133">
        <v>4542.46</v>
      </c>
      <c r="C2133" s="4">
        <v>-199</v>
      </c>
      <c r="D2133" s="4">
        <v>67</v>
      </c>
      <c r="E2133" s="4">
        <v>71</v>
      </c>
      <c r="G2133" s="4">
        <v>-60.666666666666671</v>
      </c>
      <c r="H2133">
        <v>14</v>
      </c>
      <c r="I2133">
        <v>47</v>
      </c>
    </row>
    <row r="2134" spans="1:9" x14ac:dyDescent="0.25">
      <c r="A2134" s="6">
        <v>45534</v>
      </c>
      <c r="B2134">
        <v>4629.32</v>
      </c>
      <c r="C2134" s="4">
        <v>-25</v>
      </c>
      <c r="D2134" s="4">
        <v>148</v>
      </c>
      <c r="E2134" s="4">
        <v>22</v>
      </c>
      <c r="G2134" s="4">
        <v>-28.333333333333332</v>
      </c>
      <c r="H2134">
        <v>41</v>
      </c>
      <c r="I2134">
        <v>28</v>
      </c>
    </row>
    <row r="2135" spans="1:9" x14ac:dyDescent="0.25">
      <c r="A2135" s="6">
        <v>45537</v>
      </c>
      <c r="B2135">
        <v>4532.51</v>
      </c>
      <c r="C2135" s="4">
        <v>-0.6666666666666714</v>
      </c>
      <c r="D2135" s="4">
        <v>53</v>
      </c>
      <c r="E2135" s="4">
        <v>177</v>
      </c>
      <c r="G2135" s="4">
        <v>-24.333333333333336</v>
      </c>
      <c r="H2135">
        <v>14</v>
      </c>
      <c r="I2135">
        <v>67</v>
      </c>
    </row>
    <row r="2136" spans="1:9" x14ac:dyDescent="0.25">
      <c r="A2136" s="6">
        <v>45538</v>
      </c>
      <c r="B2136">
        <v>4572.3999999999996</v>
      </c>
      <c r="C2136" s="4">
        <v>8.6666666666666714</v>
      </c>
      <c r="D2136" s="4">
        <v>110</v>
      </c>
      <c r="E2136" s="4">
        <v>86</v>
      </c>
      <c r="G2136" s="4">
        <v>-20</v>
      </c>
      <c r="H2136">
        <v>26</v>
      </c>
      <c r="I2136">
        <v>46</v>
      </c>
    </row>
    <row r="2137" spans="1:9" x14ac:dyDescent="0.25">
      <c r="A2137" s="6">
        <v>45539</v>
      </c>
      <c r="B2137">
        <v>4550.7700000000004</v>
      </c>
      <c r="C2137" s="4">
        <v>-60</v>
      </c>
      <c r="D2137" s="4">
        <v>65</v>
      </c>
      <c r="E2137" s="4">
        <v>145</v>
      </c>
      <c r="G2137" s="4">
        <v>-45.333333333333336</v>
      </c>
      <c r="H2137">
        <v>14</v>
      </c>
      <c r="I2137">
        <v>77</v>
      </c>
    </row>
    <row r="2138" spans="1:9" x14ac:dyDescent="0.25">
      <c r="A2138" s="6">
        <v>45540</v>
      </c>
      <c r="B2138">
        <v>4586.78</v>
      </c>
      <c r="C2138" s="4">
        <v>3.3333333333333286</v>
      </c>
      <c r="D2138" s="4">
        <v>105</v>
      </c>
      <c r="E2138" s="4">
        <v>39</v>
      </c>
      <c r="G2138" s="4">
        <v>-33</v>
      </c>
      <c r="H2138">
        <v>22</v>
      </c>
      <c r="I2138">
        <v>38</v>
      </c>
    </row>
    <row r="2139" spans="1:9" x14ac:dyDescent="0.25">
      <c r="A2139" s="6">
        <v>45541</v>
      </c>
      <c r="B2139">
        <v>4508.2299999999996</v>
      </c>
      <c r="C2139" s="4">
        <v>-46.666666666666671</v>
      </c>
      <c r="D2139" s="4">
        <v>22</v>
      </c>
      <c r="E2139" s="4">
        <v>148</v>
      </c>
      <c r="G2139" s="4">
        <v>-49.666666666666671</v>
      </c>
      <c r="H2139">
        <v>12</v>
      </c>
      <c r="I2139">
        <v>82</v>
      </c>
    </row>
    <row r="2140" spans="1:9" x14ac:dyDescent="0.25">
      <c r="A2140" s="6">
        <v>45544</v>
      </c>
      <c r="B2140">
        <v>4475.53</v>
      </c>
      <c r="C2140" s="4">
        <v>-113</v>
      </c>
      <c r="D2140" s="4">
        <v>27</v>
      </c>
      <c r="E2140" s="4">
        <v>306</v>
      </c>
      <c r="G2140" s="4">
        <v>-67</v>
      </c>
      <c r="H2140">
        <v>5</v>
      </c>
      <c r="I2140">
        <v>120</v>
      </c>
    </row>
    <row r="2141" spans="1:9" x14ac:dyDescent="0.25">
      <c r="A2141" s="6">
        <v>45545</v>
      </c>
      <c r="B2141">
        <v>4487.58</v>
      </c>
      <c r="C2141" s="4">
        <v>-191.33333333333334</v>
      </c>
      <c r="D2141" s="4">
        <v>40</v>
      </c>
      <c r="E2141" s="4">
        <v>209</v>
      </c>
      <c r="G2141" s="4">
        <v>-85</v>
      </c>
      <c r="H2141">
        <v>8</v>
      </c>
      <c r="I2141">
        <v>78</v>
      </c>
    </row>
    <row r="2142" spans="1:9" x14ac:dyDescent="0.25">
      <c r="A2142" s="6">
        <v>45546</v>
      </c>
      <c r="B2142">
        <v>4486.01</v>
      </c>
      <c r="C2142" s="4">
        <v>-202.33333333333331</v>
      </c>
      <c r="D2142" s="4">
        <v>57</v>
      </c>
      <c r="E2142" s="4">
        <v>216</v>
      </c>
      <c r="G2142" s="4">
        <v>-90.666666666666657</v>
      </c>
      <c r="H2142">
        <v>22</v>
      </c>
      <c r="I2142">
        <v>109</v>
      </c>
    </row>
    <row r="2143" spans="1:9" x14ac:dyDescent="0.25">
      <c r="A2143" s="6">
        <v>45547</v>
      </c>
      <c r="B2143">
        <v>4468.74</v>
      </c>
      <c r="C2143" s="4">
        <v>-165</v>
      </c>
      <c r="D2143" s="4">
        <v>43</v>
      </c>
      <c r="E2143" s="4">
        <v>210</v>
      </c>
      <c r="G2143" s="4">
        <v>-77.333333333333329</v>
      </c>
      <c r="H2143">
        <v>3</v>
      </c>
      <c r="I2143">
        <v>78</v>
      </c>
    </row>
    <row r="2144" spans="1:9" x14ac:dyDescent="0.25">
      <c r="A2144" s="6">
        <v>45548</v>
      </c>
      <c r="B2144">
        <v>4413.1899999999996</v>
      </c>
      <c r="C2144" s="4">
        <v>-225.99999999999997</v>
      </c>
      <c r="D2144" s="4">
        <v>24</v>
      </c>
      <c r="E2144" s="4">
        <v>376</v>
      </c>
      <c r="G2144" s="4">
        <v>-87</v>
      </c>
      <c r="H2144">
        <v>8</v>
      </c>
      <c r="I2144">
        <v>107</v>
      </c>
    </row>
    <row r="2145" spans="1:9" x14ac:dyDescent="0.25">
      <c r="A2145" s="6">
        <v>45553</v>
      </c>
      <c r="B2145">
        <v>4399.13</v>
      </c>
      <c r="C2145" s="4">
        <v>-283.66666666666663</v>
      </c>
      <c r="D2145" s="4">
        <v>49</v>
      </c>
      <c r="E2145" s="4">
        <v>381</v>
      </c>
      <c r="G2145" s="4">
        <v>-77.666666666666671</v>
      </c>
      <c r="H2145">
        <v>17</v>
      </c>
      <c r="I2145">
        <v>76</v>
      </c>
    </row>
    <row r="2146" spans="1:9" x14ac:dyDescent="0.25">
      <c r="A2146" s="6">
        <v>45554</v>
      </c>
      <c r="B2146">
        <v>4482.2700000000004</v>
      </c>
      <c r="C2146" s="4">
        <v>-203.99999999999997</v>
      </c>
      <c r="D2146" s="4">
        <v>99</v>
      </c>
      <c r="E2146" s="4">
        <v>27</v>
      </c>
      <c r="G2146" s="4">
        <v>-47.333333333333343</v>
      </c>
      <c r="H2146">
        <v>36</v>
      </c>
      <c r="I2146">
        <v>20</v>
      </c>
    </row>
    <row r="2147" spans="1:9" x14ac:dyDescent="0.25">
      <c r="A2147" s="6">
        <v>45555</v>
      </c>
      <c r="B2147">
        <v>4463.3599999999997</v>
      </c>
      <c r="C2147" s="4">
        <v>-98.333333333333329</v>
      </c>
      <c r="D2147" s="4">
        <v>93</v>
      </c>
      <c r="E2147" s="4">
        <v>128</v>
      </c>
      <c r="G2147" s="4">
        <v>-12.333333333333332</v>
      </c>
      <c r="H2147">
        <v>29</v>
      </c>
      <c r="I2147">
        <v>23</v>
      </c>
    </row>
    <row r="2148" spans="1:9" x14ac:dyDescent="0.25">
      <c r="A2148" s="6">
        <v>45558</v>
      </c>
      <c r="B2148">
        <v>4469.13</v>
      </c>
      <c r="C2148" s="4">
        <v>-4.6666666666666572</v>
      </c>
      <c r="D2148" s="4">
        <v>98</v>
      </c>
      <c r="E2148" s="4">
        <v>149</v>
      </c>
      <c r="G2148" s="4">
        <v>5.3333333333333321</v>
      </c>
      <c r="H2148">
        <v>28</v>
      </c>
      <c r="I2148">
        <v>34</v>
      </c>
    </row>
    <row r="2149" spans="1:9" x14ac:dyDescent="0.25">
      <c r="A2149" s="6">
        <v>45559</v>
      </c>
      <c r="B2149">
        <v>4642.5600000000004</v>
      </c>
      <c r="C2149" s="4">
        <v>82.333333333333329</v>
      </c>
      <c r="D2149" s="4">
        <v>336</v>
      </c>
      <c r="E2149" s="4">
        <v>3</v>
      </c>
      <c r="G2149" s="4">
        <v>38</v>
      </c>
      <c r="H2149">
        <v>114</v>
      </c>
      <c r="I2149">
        <v>0</v>
      </c>
    </row>
    <row r="2150" spans="1:9" x14ac:dyDescent="0.25">
      <c r="A2150" s="6">
        <v>45560</v>
      </c>
      <c r="B2150">
        <v>4686.26</v>
      </c>
      <c r="C2150" s="4">
        <v>217.33333333333331</v>
      </c>
      <c r="D2150" s="4">
        <v>371</v>
      </c>
      <c r="E2150" s="4">
        <v>1</v>
      </c>
      <c r="G2150" s="4">
        <v>80.666666666666671</v>
      </c>
      <c r="H2150">
        <v>134</v>
      </c>
      <c r="I2150">
        <v>0</v>
      </c>
    </row>
    <row r="2151" spans="1:9" x14ac:dyDescent="0.25">
      <c r="A2151" s="6">
        <v>45561</v>
      </c>
      <c r="B2151">
        <v>4874.13</v>
      </c>
      <c r="C2151" s="4">
        <v>470.66666666666669</v>
      </c>
      <c r="D2151" s="4">
        <v>709</v>
      </c>
      <c r="E2151" s="4">
        <v>0</v>
      </c>
      <c r="G2151" s="4">
        <v>156</v>
      </c>
      <c r="H2151">
        <v>221</v>
      </c>
      <c r="I2151">
        <v>1</v>
      </c>
    </row>
    <row r="2152" spans="1:9" x14ac:dyDescent="0.25">
      <c r="A2152" s="6">
        <v>45562</v>
      </c>
      <c r="B2152">
        <v>5136.4399999999996</v>
      </c>
      <c r="C2152" s="4">
        <v>661.33333333333337</v>
      </c>
      <c r="D2152" s="4">
        <v>907</v>
      </c>
      <c r="E2152" s="4">
        <v>2</v>
      </c>
      <c r="G2152" s="4">
        <v>198.66666666666666</v>
      </c>
      <c r="H2152">
        <v>242</v>
      </c>
      <c r="I2152">
        <v>0</v>
      </c>
    </row>
    <row r="2153" spans="1:9" x14ac:dyDescent="0.25">
      <c r="A2153" s="6">
        <v>45565</v>
      </c>
      <c r="B2153">
        <v>5708.83</v>
      </c>
      <c r="C2153" s="4">
        <v>862.33333333333337</v>
      </c>
      <c r="D2153" s="4">
        <v>973</v>
      </c>
      <c r="E2153" s="4">
        <v>0</v>
      </c>
      <c r="G2153" s="4">
        <v>251</v>
      </c>
      <c r="H2153">
        <v>291</v>
      </c>
      <c r="I2153">
        <v>0</v>
      </c>
    </row>
    <row r="2154" spans="1:9" x14ac:dyDescent="0.25">
      <c r="A2154" s="6">
        <v>45573</v>
      </c>
      <c r="B2154">
        <v>6201.99</v>
      </c>
      <c r="C2154" s="4">
        <v>939.33333333333337</v>
      </c>
      <c r="D2154" s="4">
        <v>940</v>
      </c>
      <c r="E2154" s="4">
        <v>0</v>
      </c>
      <c r="G2154" s="4">
        <v>260.66666666666669</v>
      </c>
      <c r="H2154">
        <v>249</v>
      </c>
      <c r="I2154">
        <v>0</v>
      </c>
    </row>
    <row r="2155" spans="1:9" x14ac:dyDescent="0.25">
      <c r="A2155" s="6">
        <v>45574</v>
      </c>
      <c r="B2155">
        <v>5727.38</v>
      </c>
      <c r="C2155" s="4">
        <v>655.66666666666663</v>
      </c>
      <c r="D2155" s="4">
        <v>55</v>
      </c>
      <c r="E2155" s="4">
        <v>1</v>
      </c>
      <c r="G2155" s="4">
        <v>186.66666666666666</v>
      </c>
      <c r="H2155">
        <v>20</v>
      </c>
      <c r="I2155">
        <v>0</v>
      </c>
    </row>
    <row r="2156" spans="1:9" x14ac:dyDescent="0.25">
      <c r="A2156" s="6">
        <v>45575</v>
      </c>
      <c r="B2156">
        <v>5654.53</v>
      </c>
      <c r="C2156" s="4">
        <v>336</v>
      </c>
      <c r="D2156" s="4">
        <v>14</v>
      </c>
      <c r="E2156" s="4">
        <v>0</v>
      </c>
      <c r="G2156" s="4">
        <v>94</v>
      </c>
      <c r="H2156">
        <v>13</v>
      </c>
      <c r="I2156">
        <v>0</v>
      </c>
    </row>
    <row r="2157" spans="1:9" x14ac:dyDescent="0.25">
      <c r="A2157" s="6">
        <v>45576</v>
      </c>
      <c r="B2157">
        <v>5416.76</v>
      </c>
      <c r="C2157" s="4">
        <v>24</v>
      </c>
      <c r="D2157" s="4">
        <v>6</v>
      </c>
      <c r="E2157" s="4">
        <v>2</v>
      </c>
      <c r="G2157" s="4">
        <v>14</v>
      </c>
      <c r="H2157">
        <v>9</v>
      </c>
      <c r="I2157">
        <v>0</v>
      </c>
    </row>
    <row r="2158" spans="1:9" x14ac:dyDescent="0.25">
      <c r="A2158" s="6">
        <v>45579</v>
      </c>
      <c r="B2158">
        <v>5615.76</v>
      </c>
      <c r="C2158" s="4">
        <v>16.333333333333332</v>
      </c>
      <c r="D2158" s="4">
        <v>31</v>
      </c>
      <c r="E2158" s="4">
        <v>0</v>
      </c>
      <c r="G2158" s="4">
        <v>14.666666666666666</v>
      </c>
      <c r="H2158">
        <v>22</v>
      </c>
      <c r="I2158">
        <v>0</v>
      </c>
    </row>
    <row r="2159" spans="1:9" x14ac:dyDescent="0.25">
      <c r="A2159" s="6">
        <v>45580</v>
      </c>
      <c r="B2159">
        <v>5507.18</v>
      </c>
      <c r="C2159" s="4">
        <v>19</v>
      </c>
      <c r="D2159" s="4">
        <v>23</v>
      </c>
      <c r="E2159" s="4">
        <v>1</v>
      </c>
      <c r="G2159" s="4">
        <v>11</v>
      </c>
      <c r="H2159">
        <v>2</v>
      </c>
      <c r="I2159">
        <v>0</v>
      </c>
    </row>
    <row r="2160" spans="1:9" x14ac:dyDescent="0.25">
      <c r="A2160" s="6">
        <v>45581</v>
      </c>
      <c r="B2160">
        <v>5524.25</v>
      </c>
      <c r="C2160" s="4">
        <v>26.666666666666668</v>
      </c>
      <c r="D2160" s="4">
        <v>27</v>
      </c>
      <c r="E2160" s="4">
        <v>0</v>
      </c>
      <c r="G2160" s="4">
        <v>10.333333333333332</v>
      </c>
      <c r="H2160">
        <v>8</v>
      </c>
      <c r="I2160">
        <v>1</v>
      </c>
    </row>
    <row r="2161" spans="1:9" x14ac:dyDescent="0.25">
      <c r="A2161" s="6">
        <v>45582</v>
      </c>
      <c r="B2161">
        <v>5505.61</v>
      </c>
      <c r="C2161" s="4">
        <v>23</v>
      </c>
      <c r="D2161" s="4">
        <v>23</v>
      </c>
      <c r="E2161" s="4">
        <v>3</v>
      </c>
      <c r="G2161" s="4">
        <v>3.333333333333333</v>
      </c>
      <c r="H2161">
        <v>3</v>
      </c>
      <c r="I2161">
        <v>2</v>
      </c>
    </row>
    <row r="2162" spans="1:9" x14ac:dyDescent="0.25">
      <c r="A2162" s="6">
        <v>45583</v>
      </c>
      <c r="B2162">
        <v>5749.43</v>
      </c>
      <c r="C2162" s="4">
        <v>38</v>
      </c>
      <c r="D2162" s="4">
        <v>67</v>
      </c>
      <c r="E2162" s="4">
        <v>0</v>
      </c>
      <c r="G2162" s="4">
        <v>5.666666666666667</v>
      </c>
      <c r="H2162">
        <v>9</v>
      </c>
      <c r="I2162">
        <v>0</v>
      </c>
    </row>
    <row r="2163" spans="1:9" x14ac:dyDescent="0.25">
      <c r="A2163" s="6">
        <v>45586</v>
      </c>
      <c r="B2163">
        <v>5860.57</v>
      </c>
      <c r="C2163" s="4">
        <v>62.333333333333329</v>
      </c>
      <c r="D2163" s="4">
        <v>101</v>
      </c>
      <c r="E2163" s="4">
        <v>1</v>
      </c>
      <c r="G2163" s="4">
        <v>6.666666666666667</v>
      </c>
      <c r="H2163">
        <v>12</v>
      </c>
      <c r="I2163">
        <v>2</v>
      </c>
    </row>
    <row r="2164" spans="1:9" x14ac:dyDescent="0.25">
      <c r="A2164" s="6">
        <v>45587</v>
      </c>
      <c r="B2164">
        <v>5888.81</v>
      </c>
      <c r="C2164" s="4">
        <v>78.333333333333329</v>
      </c>
      <c r="D2164" s="4">
        <v>69</v>
      </c>
      <c r="E2164" s="4">
        <v>1</v>
      </c>
      <c r="G2164" s="4">
        <v>8.6666666666666679</v>
      </c>
      <c r="H2164">
        <v>7</v>
      </c>
      <c r="I2164">
        <v>0</v>
      </c>
    </row>
    <row r="2165" spans="1:9" x14ac:dyDescent="0.25">
      <c r="A2165" s="6">
        <v>45588</v>
      </c>
      <c r="B2165">
        <v>5903.58</v>
      </c>
      <c r="C2165" s="4">
        <v>78</v>
      </c>
      <c r="D2165" s="4">
        <v>67</v>
      </c>
      <c r="E2165" s="4">
        <v>1</v>
      </c>
      <c r="G2165" s="4">
        <v>9.3333333333333339</v>
      </c>
      <c r="H2165">
        <v>12</v>
      </c>
      <c r="I2165">
        <v>1</v>
      </c>
    </row>
    <row r="2166" spans="1:9" x14ac:dyDescent="0.25">
      <c r="A2166" s="6">
        <v>45589</v>
      </c>
      <c r="B2166">
        <v>5861.63</v>
      </c>
      <c r="C2166" s="4">
        <v>56.333333333333329</v>
      </c>
      <c r="D2166" s="4">
        <v>37</v>
      </c>
      <c r="E2166" s="4">
        <v>2</v>
      </c>
      <c r="G2166" s="4">
        <v>8.3333333333333321</v>
      </c>
      <c r="H2166">
        <v>7</v>
      </c>
      <c r="I2166">
        <v>0</v>
      </c>
    </row>
    <row r="2167" spans="1:9" x14ac:dyDescent="0.25">
      <c r="A2167" s="6">
        <v>45590</v>
      </c>
      <c r="B2167">
        <v>5974.91</v>
      </c>
      <c r="C2167" s="4">
        <v>56</v>
      </c>
      <c r="D2167" s="4">
        <v>70</v>
      </c>
      <c r="E2167" s="4">
        <v>3</v>
      </c>
      <c r="G2167" s="4">
        <v>8.6666666666666661</v>
      </c>
      <c r="H2167">
        <v>13</v>
      </c>
      <c r="I2167">
        <v>5</v>
      </c>
    </row>
    <row r="2168" spans="1:9" x14ac:dyDescent="0.25">
      <c r="A2168" s="6">
        <v>45593</v>
      </c>
      <c r="B2168">
        <v>6082.09</v>
      </c>
      <c r="C2168" s="4">
        <v>71.666666666666671</v>
      </c>
      <c r="D2168" s="4">
        <v>115</v>
      </c>
      <c r="E2168" s="4">
        <v>2</v>
      </c>
      <c r="G2168" s="4">
        <v>6.6666666666666661</v>
      </c>
      <c r="H2168">
        <v>10</v>
      </c>
      <c r="I2168">
        <v>5</v>
      </c>
    </row>
    <row r="2169" spans="1:9" x14ac:dyDescent="0.25">
      <c r="A2169" s="6">
        <v>45594</v>
      </c>
      <c r="B2169">
        <v>5983.84</v>
      </c>
      <c r="C2169" s="4">
        <v>77</v>
      </c>
      <c r="D2169" s="4">
        <v>62</v>
      </c>
      <c r="E2169" s="4">
        <v>11</v>
      </c>
      <c r="G2169" s="4">
        <v>6</v>
      </c>
      <c r="H2169">
        <v>10</v>
      </c>
      <c r="I2169">
        <v>5</v>
      </c>
    </row>
    <row r="2170" spans="1:9" x14ac:dyDescent="0.25">
      <c r="A2170" s="6">
        <v>45595</v>
      </c>
      <c r="B2170">
        <v>6019.35</v>
      </c>
      <c r="C2170" s="4">
        <v>75</v>
      </c>
      <c r="D2170" s="4">
        <v>78</v>
      </c>
      <c r="E2170" s="4">
        <v>17</v>
      </c>
      <c r="G2170" s="4">
        <v>10.333333333333332</v>
      </c>
      <c r="H2170">
        <v>25</v>
      </c>
      <c r="I2170">
        <v>4</v>
      </c>
    </row>
    <row r="2171" spans="1:9" x14ac:dyDescent="0.25">
      <c r="A2171" s="6">
        <v>45596</v>
      </c>
      <c r="B2171">
        <v>6116.66</v>
      </c>
      <c r="C2171" s="4">
        <v>63</v>
      </c>
      <c r="D2171" s="4">
        <v>123</v>
      </c>
      <c r="E2171" s="4">
        <v>46</v>
      </c>
      <c r="G2171" s="4">
        <v>18.666666666666668</v>
      </c>
      <c r="H2171">
        <v>42</v>
      </c>
      <c r="I2171">
        <v>12</v>
      </c>
    </row>
    <row r="2172" spans="1:9" x14ac:dyDescent="0.25">
      <c r="A2172" s="6">
        <v>45597</v>
      </c>
      <c r="B2172">
        <v>5930.23</v>
      </c>
      <c r="C2172" s="4">
        <v>31.666666666666664</v>
      </c>
      <c r="D2172" s="4">
        <v>60</v>
      </c>
      <c r="E2172" s="4">
        <v>103</v>
      </c>
      <c r="G2172" s="4">
        <v>15.000000000000002</v>
      </c>
      <c r="H2172">
        <v>7</v>
      </c>
      <c r="I2172">
        <v>13</v>
      </c>
    </row>
    <row r="2173" spans="1:9" x14ac:dyDescent="0.25">
      <c r="A2173" s="6">
        <v>45600</v>
      </c>
      <c r="B2173">
        <v>6053.11</v>
      </c>
      <c r="C2173" s="4">
        <v>36.000000000000007</v>
      </c>
      <c r="D2173" s="4">
        <v>80</v>
      </c>
      <c r="E2173" s="4">
        <v>6</v>
      </c>
      <c r="G2173" s="4">
        <v>9</v>
      </c>
      <c r="H2173">
        <v>8</v>
      </c>
      <c r="I2173">
        <v>5</v>
      </c>
    </row>
    <row r="2174" spans="1:9" x14ac:dyDescent="0.25">
      <c r="A2174" s="6">
        <v>45601</v>
      </c>
      <c r="B2174">
        <v>6266.54</v>
      </c>
      <c r="C2174" s="4">
        <v>123.33333333333334</v>
      </c>
      <c r="D2174" s="4">
        <v>340</v>
      </c>
      <c r="E2174" s="4">
        <v>1</v>
      </c>
      <c r="G2174" s="4">
        <v>26</v>
      </c>
      <c r="H2174">
        <v>81</v>
      </c>
      <c r="I2174">
        <v>0</v>
      </c>
    </row>
    <row r="2175" spans="1:9" x14ac:dyDescent="0.25">
      <c r="A2175" s="6">
        <v>45602</v>
      </c>
      <c r="B2175">
        <v>6293.19</v>
      </c>
      <c r="C2175" s="4">
        <v>222.33333333333334</v>
      </c>
      <c r="D2175" s="4">
        <v>258</v>
      </c>
      <c r="E2175" s="4">
        <v>4</v>
      </c>
      <c r="G2175" s="4">
        <v>43.666666666666671</v>
      </c>
      <c r="H2175">
        <v>56</v>
      </c>
      <c r="I2175">
        <v>9</v>
      </c>
    </row>
    <row r="2176" spans="1:9" x14ac:dyDescent="0.25">
      <c r="A2176" s="6">
        <v>45603</v>
      </c>
      <c r="B2176">
        <v>6403.92</v>
      </c>
      <c r="C2176" s="4">
        <v>351.66666666666663</v>
      </c>
      <c r="D2176" s="4">
        <v>462</v>
      </c>
      <c r="E2176" s="4">
        <v>0</v>
      </c>
      <c r="G2176" s="4">
        <v>89</v>
      </c>
      <c r="H2176">
        <v>142</v>
      </c>
      <c r="I2176">
        <v>3</v>
      </c>
    </row>
    <row r="2177" spans="1:9" x14ac:dyDescent="0.25">
      <c r="A2177" s="6">
        <v>45604</v>
      </c>
      <c r="B2177">
        <v>6423.12</v>
      </c>
      <c r="C2177" s="4">
        <v>316.66666666666669</v>
      </c>
      <c r="D2177" s="4">
        <v>236</v>
      </c>
      <c r="E2177" s="4">
        <v>2</v>
      </c>
      <c r="G2177" s="4">
        <v>72.666666666666657</v>
      </c>
      <c r="H2177">
        <v>37</v>
      </c>
      <c r="I2177">
        <v>5</v>
      </c>
    </row>
    <row r="2178" spans="1:9" x14ac:dyDescent="0.25">
      <c r="A2178" s="6">
        <v>45607</v>
      </c>
      <c r="B2178">
        <v>6579.01</v>
      </c>
      <c r="C2178" s="4">
        <v>374</v>
      </c>
      <c r="D2178" s="4">
        <v>433</v>
      </c>
      <c r="E2178" s="4">
        <v>7</v>
      </c>
      <c r="G2178" s="4">
        <v>79</v>
      </c>
      <c r="H2178">
        <v>87</v>
      </c>
      <c r="I2178">
        <v>21</v>
      </c>
    </row>
    <row r="2179" spans="1:9" x14ac:dyDescent="0.25">
      <c r="A2179" s="6">
        <v>45608</v>
      </c>
      <c r="B2179">
        <v>6491.97</v>
      </c>
      <c r="C2179" s="4">
        <v>262</v>
      </c>
      <c r="D2179" s="4">
        <v>138</v>
      </c>
      <c r="E2179" s="4">
        <v>12</v>
      </c>
      <c r="G2179" s="4">
        <v>34.333333333333336</v>
      </c>
      <c r="H2179">
        <v>36</v>
      </c>
      <c r="I2179">
        <v>31</v>
      </c>
    </row>
    <row r="2180" spans="1:9" x14ac:dyDescent="0.25">
      <c r="A2180" s="6">
        <v>45609</v>
      </c>
      <c r="B2180">
        <v>6474.39</v>
      </c>
      <c r="C2180" s="4">
        <v>216.33333333333331</v>
      </c>
      <c r="D2180" s="4">
        <v>103</v>
      </c>
      <c r="E2180" s="4">
        <v>6</v>
      </c>
      <c r="G2180" s="4">
        <v>35</v>
      </c>
      <c r="H2180">
        <v>37</v>
      </c>
      <c r="I2180">
        <v>3</v>
      </c>
    </row>
    <row r="2181" spans="1:9" x14ac:dyDescent="0.25">
      <c r="A2181" s="6">
        <v>45610</v>
      </c>
      <c r="B2181">
        <v>6272.19</v>
      </c>
      <c r="C2181" s="4">
        <v>69</v>
      </c>
      <c r="D2181" s="4">
        <v>19</v>
      </c>
      <c r="E2181" s="4">
        <v>35</v>
      </c>
      <c r="G2181" s="4">
        <v>16.666666666666668</v>
      </c>
      <c r="H2181">
        <v>16</v>
      </c>
      <c r="I2181">
        <v>5</v>
      </c>
    </row>
    <row r="2182" spans="1:9" x14ac:dyDescent="0.25">
      <c r="A2182" s="6">
        <v>45611</v>
      </c>
      <c r="B2182">
        <v>6125.51</v>
      </c>
      <c r="C2182" s="4">
        <v>11</v>
      </c>
      <c r="D2182" s="4">
        <v>32</v>
      </c>
      <c r="E2182" s="4">
        <v>80</v>
      </c>
      <c r="G2182" s="4">
        <v>7.3333333333333339</v>
      </c>
      <c r="H2182">
        <v>10</v>
      </c>
      <c r="I2182">
        <v>33</v>
      </c>
    </row>
    <row r="2183" spans="1:9" x14ac:dyDescent="0.25">
      <c r="A2183" s="6">
        <v>45614</v>
      </c>
      <c r="B2183">
        <v>5974.56</v>
      </c>
      <c r="C2183" s="4">
        <v>-69</v>
      </c>
      <c r="D2183" s="4">
        <v>34</v>
      </c>
      <c r="E2183" s="4">
        <v>177</v>
      </c>
      <c r="G2183" s="4">
        <v>-11.999999999999998</v>
      </c>
      <c r="H2183">
        <v>14</v>
      </c>
      <c r="I2183">
        <v>38</v>
      </c>
    </row>
    <row r="2184" spans="1:9" x14ac:dyDescent="0.25">
      <c r="A2184" s="6">
        <v>45615</v>
      </c>
      <c r="B2184">
        <v>6130.28</v>
      </c>
      <c r="C2184" s="4">
        <v>-52.666666666666671</v>
      </c>
      <c r="D2184" s="4">
        <v>39</v>
      </c>
      <c r="E2184" s="4">
        <v>6</v>
      </c>
      <c r="G2184" s="4">
        <v>-17</v>
      </c>
      <c r="H2184">
        <v>6</v>
      </c>
      <c r="I2184">
        <v>10</v>
      </c>
    </row>
    <row r="2185" spans="1:9" x14ac:dyDescent="0.25">
      <c r="A2185" s="6">
        <v>45616</v>
      </c>
      <c r="B2185">
        <v>6250.8</v>
      </c>
      <c r="C2185" s="4">
        <v>-8.6666666666666643</v>
      </c>
      <c r="D2185" s="4">
        <v>87</v>
      </c>
      <c r="E2185" s="4">
        <v>3</v>
      </c>
      <c r="G2185" s="4">
        <v>-8.6666666666666679</v>
      </c>
      <c r="H2185">
        <v>10</v>
      </c>
      <c r="I2185">
        <v>8</v>
      </c>
    </row>
    <row r="2186" spans="1:9" x14ac:dyDescent="0.25">
      <c r="A2186" s="6">
        <v>45617</v>
      </c>
      <c r="B2186">
        <v>6262.16</v>
      </c>
      <c r="C2186" s="4">
        <v>57.333333333333336</v>
      </c>
      <c r="D2186" s="4">
        <v>71</v>
      </c>
      <c r="E2186" s="4">
        <v>16</v>
      </c>
      <c r="G2186" s="4">
        <v>-1.6666666666666661</v>
      </c>
      <c r="H2186">
        <v>11</v>
      </c>
      <c r="I2186">
        <v>14</v>
      </c>
    </row>
    <row r="2187" spans="1:9" x14ac:dyDescent="0.25">
      <c r="A2187" s="6">
        <v>45618</v>
      </c>
      <c r="B2187">
        <v>6030.49</v>
      </c>
      <c r="C2187" s="4">
        <v>-40.666666666666664</v>
      </c>
      <c r="D2187" s="4">
        <v>24</v>
      </c>
      <c r="E2187" s="4">
        <v>285</v>
      </c>
      <c r="G2187" s="4">
        <v>-39.666666666666664</v>
      </c>
      <c r="H2187">
        <v>4</v>
      </c>
      <c r="I2187">
        <v>122</v>
      </c>
    </row>
    <row r="2188" spans="1:9" x14ac:dyDescent="0.25">
      <c r="A2188" s="6">
        <v>45621</v>
      </c>
      <c r="B2188">
        <v>6052.13</v>
      </c>
      <c r="C2188" s="4">
        <v>-91</v>
      </c>
      <c r="D2188" s="4">
        <v>41</v>
      </c>
      <c r="E2188" s="4">
        <v>108</v>
      </c>
      <c r="G2188" s="4">
        <v>-40</v>
      </c>
      <c r="H2188">
        <v>5</v>
      </c>
      <c r="I2188">
        <v>4</v>
      </c>
    </row>
    <row r="2189" spans="1:9" x14ac:dyDescent="0.25">
      <c r="A2189" s="6">
        <v>45622</v>
      </c>
      <c r="B2189">
        <v>5981.57</v>
      </c>
      <c r="C2189" s="4">
        <v>-165.33333333333334</v>
      </c>
      <c r="D2189" s="4">
        <v>19</v>
      </c>
      <c r="E2189" s="4">
        <v>187</v>
      </c>
      <c r="G2189" s="4">
        <v>-67.666666666666671</v>
      </c>
      <c r="H2189">
        <v>6</v>
      </c>
      <c r="I2189">
        <v>92</v>
      </c>
    </row>
    <row r="2190" spans="1:9" x14ac:dyDescent="0.25">
      <c r="A2190" s="6">
        <v>45623</v>
      </c>
      <c r="B2190">
        <v>6118.66</v>
      </c>
      <c r="C2190" s="4">
        <v>-65.333333333333343</v>
      </c>
      <c r="D2190" s="4">
        <v>49</v>
      </c>
      <c r="E2190" s="4">
        <v>10</v>
      </c>
      <c r="G2190" s="4">
        <v>-23</v>
      </c>
      <c r="H2190">
        <v>18</v>
      </c>
      <c r="I2190">
        <v>2</v>
      </c>
    </row>
    <row r="2191" spans="1:9" x14ac:dyDescent="0.25">
      <c r="A2191" s="6">
        <v>45624</v>
      </c>
      <c r="B2191">
        <v>6086.09</v>
      </c>
      <c r="C2191" s="4">
        <v>-53.666666666666664</v>
      </c>
      <c r="D2191" s="4">
        <v>36</v>
      </c>
      <c r="E2191" s="4">
        <v>68</v>
      </c>
      <c r="G2191" s="4">
        <v>-34.333333333333329</v>
      </c>
      <c r="H2191">
        <v>10</v>
      </c>
      <c r="I2191">
        <v>43</v>
      </c>
    </row>
    <row r="2192" spans="1:9" x14ac:dyDescent="0.25">
      <c r="A2192" s="6">
        <v>45625</v>
      </c>
      <c r="B2192">
        <v>6189.13</v>
      </c>
      <c r="C2192" s="4">
        <v>19.333333333333336</v>
      </c>
      <c r="D2192" s="4">
        <v>60</v>
      </c>
      <c r="E2192" s="4">
        <v>9</v>
      </c>
      <c r="G2192" s="4">
        <v>-4.3333333333333339</v>
      </c>
      <c r="H2192">
        <v>10</v>
      </c>
      <c r="I2192">
        <v>6</v>
      </c>
    </row>
    <row r="2193" spans="1:9" x14ac:dyDescent="0.25">
      <c r="A2193" s="6">
        <v>45628</v>
      </c>
      <c r="B2193">
        <v>6313.61</v>
      </c>
      <c r="C2193" s="4">
        <v>46.666666666666671</v>
      </c>
      <c r="D2193" s="4">
        <v>125</v>
      </c>
      <c r="E2193" s="4">
        <v>4</v>
      </c>
      <c r="G2193" s="4">
        <v>-9.3333333333333321</v>
      </c>
      <c r="H2193">
        <v>7</v>
      </c>
      <c r="I2193">
        <v>6</v>
      </c>
    </row>
    <row r="2194" spans="1:9" x14ac:dyDescent="0.25">
      <c r="A2194" s="6">
        <v>45629</v>
      </c>
      <c r="B2194">
        <v>6303.28</v>
      </c>
      <c r="C2194" s="4">
        <v>81</v>
      </c>
      <c r="D2194" s="4">
        <v>79</v>
      </c>
      <c r="E2194" s="4">
        <v>8</v>
      </c>
      <c r="G2194" s="4">
        <v>6.0000000000000009</v>
      </c>
      <c r="H2194">
        <v>20</v>
      </c>
      <c r="I2194">
        <v>7</v>
      </c>
    </row>
    <row r="2195" spans="1:9" x14ac:dyDescent="0.25">
      <c r="A2195" s="6">
        <v>45630</v>
      </c>
      <c r="B2195">
        <v>6204.94</v>
      </c>
      <c r="C2195" s="4">
        <v>69</v>
      </c>
      <c r="D2195" s="4">
        <v>45</v>
      </c>
      <c r="E2195" s="4">
        <v>30</v>
      </c>
      <c r="G2195" s="4">
        <v>4.3333333333333321</v>
      </c>
      <c r="H2195">
        <v>22</v>
      </c>
      <c r="I2195">
        <v>23</v>
      </c>
    </row>
    <row r="2196" spans="1:9" x14ac:dyDescent="0.25">
      <c r="A2196" s="6">
        <v>45631</v>
      </c>
      <c r="B2196">
        <v>6285.6</v>
      </c>
      <c r="C2196" s="4">
        <v>43</v>
      </c>
      <c r="D2196" s="4">
        <v>63</v>
      </c>
      <c r="E2196" s="4">
        <v>20</v>
      </c>
      <c r="G2196" s="4">
        <v>1.3333333333333321</v>
      </c>
      <c r="H2196">
        <v>16</v>
      </c>
      <c r="I2196">
        <v>24</v>
      </c>
    </row>
    <row r="2197" spans="1:9" x14ac:dyDescent="0.25">
      <c r="A2197" s="6">
        <v>45632</v>
      </c>
      <c r="B2197">
        <v>6349.62</v>
      </c>
      <c r="C2197" s="4">
        <v>55</v>
      </c>
      <c r="D2197" s="4">
        <v>114</v>
      </c>
      <c r="E2197" s="4">
        <v>7</v>
      </c>
      <c r="G2197" s="4">
        <v>3.6666666666666643</v>
      </c>
      <c r="H2197">
        <v>23</v>
      </c>
      <c r="I2197">
        <v>3</v>
      </c>
    </row>
    <row r="2198" spans="1:9" x14ac:dyDescent="0.25">
      <c r="A2198" s="6">
        <v>45635</v>
      </c>
      <c r="B2198">
        <v>6303.27</v>
      </c>
      <c r="C2198" s="4">
        <v>72.666666666666657</v>
      </c>
      <c r="D2198" s="4">
        <v>94</v>
      </c>
      <c r="E2198" s="4">
        <v>26</v>
      </c>
      <c r="G2198" s="4">
        <v>10.666666666666666</v>
      </c>
      <c r="H2198">
        <v>33</v>
      </c>
      <c r="I2198">
        <v>13</v>
      </c>
    </row>
    <row r="2199" spans="1:9" x14ac:dyDescent="0.25">
      <c r="A2199" s="6">
        <v>45636</v>
      </c>
      <c r="B2199">
        <v>6362.02</v>
      </c>
      <c r="C2199" s="4">
        <v>90</v>
      </c>
      <c r="D2199" s="4">
        <v>106</v>
      </c>
      <c r="E2199" s="4">
        <v>11</v>
      </c>
      <c r="G2199" s="4">
        <v>22.333333333333336</v>
      </c>
      <c r="H2199">
        <v>37</v>
      </c>
      <c r="I2199">
        <v>10</v>
      </c>
    </row>
    <row r="2200" spans="1:9" x14ac:dyDescent="0.25">
      <c r="A2200" s="6">
        <v>45637</v>
      </c>
      <c r="B2200">
        <v>6447.37</v>
      </c>
      <c r="C2200" s="4">
        <v>152</v>
      </c>
      <c r="D2200" s="4">
        <v>300</v>
      </c>
      <c r="E2200" s="4">
        <v>7</v>
      </c>
      <c r="G2200" s="4">
        <v>24.333333333333336</v>
      </c>
      <c r="H2200">
        <v>36</v>
      </c>
      <c r="I2200">
        <v>10</v>
      </c>
    </row>
    <row r="2201" spans="1:9" x14ac:dyDescent="0.25">
      <c r="A2201" s="6">
        <v>45638</v>
      </c>
      <c r="B2201">
        <v>6490.15</v>
      </c>
      <c r="C2201" s="4">
        <v>232.33333333333331</v>
      </c>
      <c r="D2201" s="4">
        <v>316</v>
      </c>
      <c r="E2201" s="4">
        <v>7</v>
      </c>
      <c r="G2201" s="4">
        <v>41</v>
      </c>
      <c r="H2201">
        <v>73</v>
      </c>
      <c r="I2201">
        <v>3</v>
      </c>
    </row>
    <row r="2202" spans="1:9" x14ac:dyDescent="0.25">
      <c r="A2202" s="6">
        <v>45639</v>
      </c>
      <c r="B2202">
        <v>6354.99</v>
      </c>
      <c r="C2202" s="4">
        <v>199.66666666666666</v>
      </c>
      <c r="D2202" s="4">
        <v>62</v>
      </c>
      <c r="E2202" s="4">
        <v>65</v>
      </c>
      <c r="G2202" s="4">
        <v>20.666666666666664</v>
      </c>
      <c r="H2202">
        <v>10</v>
      </c>
      <c r="I2202">
        <v>44</v>
      </c>
    </row>
    <row r="2203" spans="1:9" x14ac:dyDescent="0.25">
      <c r="A2203" s="6">
        <v>45642</v>
      </c>
      <c r="B2203">
        <v>6277.52</v>
      </c>
      <c r="C2203" s="4">
        <v>84.333333333333314</v>
      </c>
      <c r="D2203" s="4">
        <v>65</v>
      </c>
      <c r="E2203" s="4">
        <v>118</v>
      </c>
      <c r="G2203" s="4">
        <v>-6</v>
      </c>
      <c r="H2203">
        <v>22</v>
      </c>
      <c r="I2203">
        <v>76</v>
      </c>
    </row>
    <row r="2204" spans="1:9" x14ac:dyDescent="0.25">
      <c r="A2204" s="6">
        <v>45643</v>
      </c>
      <c r="B2204">
        <v>6143.94</v>
      </c>
      <c r="C2204" s="4">
        <v>-82</v>
      </c>
      <c r="D2204" s="4">
        <v>36</v>
      </c>
      <c r="E2204" s="4">
        <v>226</v>
      </c>
      <c r="G2204" s="4">
        <v>-42.333333333333329</v>
      </c>
      <c r="H2204">
        <v>18</v>
      </c>
      <c r="I2204">
        <v>57</v>
      </c>
    </row>
    <row r="2205" spans="1:9" x14ac:dyDescent="0.25">
      <c r="A2205" s="6">
        <v>45644</v>
      </c>
      <c r="B2205">
        <v>6195.87</v>
      </c>
      <c r="C2205" s="4">
        <v>-110</v>
      </c>
      <c r="D2205" s="4">
        <v>52</v>
      </c>
      <c r="E2205" s="4">
        <v>139</v>
      </c>
      <c r="G2205" s="4">
        <v>-34</v>
      </c>
      <c r="H2205">
        <v>31</v>
      </c>
      <c r="I2205">
        <v>40</v>
      </c>
    </row>
    <row r="2206" spans="1:9" x14ac:dyDescent="0.25">
      <c r="A2206" s="6">
        <v>45645</v>
      </c>
      <c r="B2206">
        <v>6207.19</v>
      </c>
      <c r="C2206" s="4">
        <v>-120</v>
      </c>
      <c r="D2206" s="4">
        <v>51</v>
      </c>
      <c r="E2206" s="4">
        <v>134</v>
      </c>
      <c r="G2206" s="4">
        <v>-23.666666666666668</v>
      </c>
      <c r="H2206">
        <v>31</v>
      </c>
      <c r="I2206">
        <v>54</v>
      </c>
    </row>
    <row r="2207" spans="1:9" x14ac:dyDescent="0.25">
      <c r="A2207" s="6">
        <v>45646</v>
      </c>
      <c r="B2207">
        <v>6271.75</v>
      </c>
      <c r="C2207" s="4">
        <v>-66</v>
      </c>
      <c r="D2207" s="4">
        <v>81</v>
      </c>
      <c r="E2207" s="4">
        <v>109</v>
      </c>
      <c r="G2207" s="4">
        <v>-22.333333333333336</v>
      </c>
      <c r="H2207">
        <v>19</v>
      </c>
      <c r="I2207">
        <v>54</v>
      </c>
    </row>
    <row r="2208" spans="1:9" x14ac:dyDescent="0.25">
      <c r="A2208" s="6">
        <v>45649</v>
      </c>
      <c r="B2208">
        <v>6096.38</v>
      </c>
      <c r="C2208" s="4">
        <v>-158</v>
      </c>
      <c r="D2208" s="4">
        <v>28</v>
      </c>
      <c r="E2208" s="4">
        <v>391</v>
      </c>
      <c r="G2208" s="4">
        <v>-31.000000000000004</v>
      </c>
      <c r="H2208">
        <v>20</v>
      </c>
      <c r="I2208">
        <v>55</v>
      </c>
    </row>
    <row r="2209" spans="1:9" x14ac:dyDescent="0.25">
      <c r="A2209" s="6">
        <v>45650</v>
      </c>
      <c r="B2209">
        <v>6164.36</v>
      </c>
      <c r="C2209" s="4">
        <v>-137.66666666666669</v>
      </c>
      <c r="D2209" s="4">
        <v>55</v>
      </c>
      <c r="E2209" s="4">
        <v>77</v>
      </c>
      <c r="G2209" s="4">
        <v>-7.3333333333333321</v>
      </c>
      <c r="H2209">
        <v>53</v>
      </c>
      <c r="I2209">
        <v>5</v>
      </c>
    </row>
    <row r="2210" spans="1:9" x14ac:dyDescent="0.25">
      <c r="A2210" s="6">
        <v>45651</v>
      </c>
      <c r="B2210">
        <v>6094.69</v>
      </c>
      <c r="C2210" s="4">
        <v>-218.66666666666666</v>
      </c>
      <c r="D2210" s="4">
        <v>42</v>
      </c>
      <c r="E2210" s="4">
        <v>313</v>
      </c>
      <c r="G2210" s="4">
        <v>8.6666666666666643</v>
      </c>
      <c r="H2210">
        <v>52</v>
      </c>
      <c r="I2210">
        <v>39</v>
      </c>
    </row>
    <row r="2211" spans="1:9" x14ac:dyDescent="0.25">
      <c r="A2211" s="6">
        <v>45652</v>
      </c>
      <c r="B2211">
        <v>6160.45</v>
      </c>
      <c r="C2211" s="4">
        <v>-133</v>
      </c>
      <c r="D2211" s="4">
        <v>70</v>
      </c>
      <c r="E2211" s="4">
        <v>176</v>
      </c>
      <c r="G2211" s="4">
        <v>16</v>
      </c>
      <c r="H2211">
        <v>33</v>
      </c>
      <c r="I2211">
        <v>46</v>
      </c>
    </row>
    <row r="2212" spans="1:9" x14ac:dyDescent="0.25">
      <c r="A2212" s="6">
        <v>45653</v>
      </c>
      <c r="B2212">
        <v>6171.57</v>
      </c>
      <c r="C2212" s="4">
        <v>-127.66666666666666</v>
      </c>
      <c r="D2212" s="4">
        <v>50</v>
      </c>
      <c r="E2212" s="4">
        <v>56</v>
      </c>
      <c r="G2212" s="4">
        <v>-5</v>
      </c>
      <c r="H2212">
        <v>17</v>
      </c>
      <c r="I2212">
        <v>32</v>
      </c>
    </row>
    <row r="2213" spans="1:9" x14ac:dyDescent="0.25">
      <c r="A2213" s="6">
        <v>45656</v>
      </c>
      <c r="B2213">
        <v>6145.93</v>
      </c>
      <c r="C2213" s="4">
        <v>-76</v>
      </c>
      <c r="D2213" s="4">
        <v>62</v>
      </c>
      <c r="E2213" s="4">
        <v>178</v>
      </c>
      <c r="G2213" s="4">
        <v>-5.3333333333333357</v>
      </c>
      <c r="H2213">
        <v>49</v>
      </c>
      <c r="I2213">
        <v>37</v>
      </c>
    </row>
    <row r="2214" spans="1:9" x14ac:dyDescent="0.25">
      <c r="A2214" s="6">
        <v>45657</v>
      </c>
      <c r="B2214">
        <v>5957.72</v>
      </c>
      <c r="C2214" s="4">
        <v>-221.00000000000003</v>
      </c>
      <c r="D2214" s="4">
        <v>22</v>
      </c>
      <c r="E2214" s="4">
        <v>563</v>
      </c>
      <c r="G2214" s="4">
        <v>-31.999999999999996</v>
      </c>
      <c r="H2214">
        <v>17</v>
      </c>
      <c r="I2214">
        <v>110</v>
      </c>
    </row>
    <row r="2215" spans="1:9" x14ac:dyDescent="0.25">
      <c r="A2215" s="6">
        <v>45659</v>
      </c>
      <c r="B2215">
        <v>5797.09</v>
      </c>
      <c r="C2215" s="4">
        <v>-450.33333333333331</v>
      </c>
      <c r="D2215" s="4">
        <v>17</v>
      </c>
      <c r="E2215" s="4">
        <v>711</v>
      </c>
      <c r="G2215" s="4">
        <v>-86.666666666666657</v>
      </c>
      <c r="H2215">
        <v>2</v>
      </c>
      <c r="I2215">
        <v>181</v>
      </c>
    </row>
    <row r="2216" spans="1:9" x14ac:dyDescent="0.25">
      <c r="A2216" s="6">
        <v>45660</v>
      </c>
      <c r="B2216">
        <v>5625.21</v>
      </c>
      <c r="C2216" s="4">
        <v>-659</v>
      </c>
      <c r="D2216" s="4">
        <v>7</v>
      </c>
      <c r="E2216" s="4">
        <v>749</v>
      </c>
      <c r="G2216" s="4">
        <v>-150</v>
      </c>
      <c r="H2216">
        <v>2</v>
      </c>
      <c r="I2216">
        <v>180</v>
      </c>
    </row>
    <row r="2217" spans="1:9" x14ac:dyDescent="0.25">
      <c r="A2217" s="6">
        <v>45663</v>
      </c>
      <c r="B2217">
        <v>5608.03</v>
      </c>
      <c r="C2217" s="4">
        <v>-609</v>
      </c>
      <c r="D2217" s="4">
        <v>16</v>
      </c>
      <c r="E2217" s="4">
        <v>407</v>
      </c>
      <c r="G2217" s="4">
        <v>-155.66666666666666</v>
      </c>
      <c r="H2217">
        <v>5</v>
      </c>
      <c r="I2217">
        <v>115</v>
      </c>
    </row>
    <row r="2218" spans="1:9" x14ac:dyDescent="0.25">
      <c r="A2218" s="6">
        <v>45664</v>
      </c>
      <c r="B2218">
        <v>5692.04</v>
      </c>
      <c r="C2218" s="4">
        <v>-422.66666666666669</v>
      </c>
      <c r="D2218" s="4">
        <v>16</v>
      </c>
      <c r="E2218" s="4">
        <v>151</v>
      </c>
      <c r="G2218" s="4">
        <v>-113</v>
      </c>
      <c r="H2218">
        <v>9</v>
      </c>
      <c r="I2218">
        <v>60</v>
      </c>
    </row>
    <row r="2219" spans="1:9" x14ac:dyDescent="0.25">
      <c r="A2219" s="6">
        <v>45665</v>
      </c>
      <c r="B2219">
        <v>5661.78</v>
      </c>
      <c r="C2219" s="4">
        <v>-286.33333333333331</v>
      </c>
      <c r="D2219" s="4">
        <v>21</v>
      </c>
      <c r="E2219" s="4">
        <v>354</v>
      </c>
      <c r="G2219" s="4">
        <v>-76</v>
      </c>
      <c r="H2219">
        <v>16</v>
      </c>
      <c r="I2219">
        <v>83</v>
      </c>
    </row>
    <row r="2220" spans="1:9" x14ac:dyDescent="0.25">
      <c r="A2220" s="6">
        <v>45666</v>
      </c>
      <c r="B2220">
        <v>5672.78</v>
      </c>
      <c r="C2220" s="4">
        <v>-267.66666666666669</v>
      </c>
      <c r="D2220" s="4">
        <v>18</v>
      </c>
      <c r="E2220" s="4">
        <v>353</v>
      </c>
      <c r="G2220" s="4">
        <v>-72</v>
      </c>
      <c r="H2220">
        <v>9</v>
      </c>
      <c r="I2220">
        <v>107</v>
      </c>
    </row>
    <row r="2221" spans="1:9" x14ac:dyDescent="0.25">
      <c r="A2221" s="6">
        <v>45667</v>
      </c>
      <c r="B2221">
        <v>5544.92</v>
      </c>
      <c r="C2221" s="4">
        <v>-429.66666666666669</v>
      </c>
      <c r="D2221" s="4">
        <v>13</v>
      </c>
      <c r="E2221" s="4">
        <v>634</v>
      </c>
      <c r="G2221" s="4">
        <v>-111</v>
      </c>
      <c r="H2221">
        <v>7</v>
      </c>
      <c r="I2221">
        <v>175</v>
      </c>
    </row>
    <row r="2222" spans="1:9" x14ac:dyDescent="0.25">
      <c r="A2222" s="6">
        <v>45670</v>
      </c>
      <c r="B2222">
        <v>5559.47</v>
      </c>
      <c r="C2222" s="4">
        <v>-393.66666666666663</v>
      </c>
      <c r="D2222" s="4">
        <v>19</v>
      </c>
      <c r="E2222" s="4">
        <v>244</v>
      </c>
      <c r="G2222" s="4">
        <v>-118.33333333333333</v>
      </c>
      <c r="H2222">
        <v>8</v>
      </c>
      <c r="I2222">
        <v>97</v>
      </c>
    </row>
    <row r="2223" spans="1:9" x14ac:dyDescent="0.25">
      <c r="A2223" s="6">
        <v>45671</v>
      </c>
      <c r="B2223">
        <v>5811.05</v>
      </c>
      <c r="C2223" s="4">
        <v>-264</v>
      </c>
      <c r="D2223" s="4">
        <v>55</v>
      </c>
      <c r="E2223" s="4">
        <v>1</v>
      </c>
      <c r="G2223" s="4">
        <v>-80.333333333333329</v>
      </c>
      <c r="H2223">
        <v>17</v>
      </c>
      <c r="I2223">
        <v>1</v>
      </c>
    </row>
    <row r="2224" spans="1:9" x14ac:dyDescent="0.25">
      <c r="A2224" s="6">
        <v>45672</v>
      </c>
      <c r="B2224">
        <v>5775.57</v>
      </c>
      <c r="C2224" s="4">
        <v>-50.333333333333336</v>
      </c>
      <c r="D2224" s="4">
        <v>33</v>
      </c>
      <c r="E2224" s="4">
        <v>13</v>
      </c>
      <c r="G2224" s="4">
        <v>-23.666666666666664</v>
      </c>
      <c r="H2224">
        <v>11</v>
      </c>
      <c r="I2224">
        <v>9</v>
      </c>
    </row>
    <row r="2225" spans="1:9" x14ac:dyDescent="0.25">
      <c r="A2225" s="6">
        <v>45673</v>
      </c>
      <c r="B2225">
        <v>5801.31</v>
      </c>
      <c r="C2225" s="4">
        <v>31.333333333333336</v>
      </c>
      <c r="D2225" s="4">
        <v>30</v>
      </c>
      <c r="E2225" s="4">
        <v>10</v>
      </c>
      <c r="G2225" s="4">
        <v>8</v>
      </c>
      <c r="H2225">
        <v>18</v>
      </c>
      <c r="I2225">
        <v>12</v>
      </c>
    </row>
    <row r="2226" spans="1:9" x14ac:dyDescent="0.25">
      <c r="A2226" s="6">
        <v>45674</v>
      </c>
      <c r="B2226">
        <v>5841.57</v>
      </c>
      <c r="C2226" s="4">
        <v>26.666666666666664</v>
      </c>
      <c r="D2226" s="4">
        <v>47</v>
      </c>
      <c r="E2226" s="4">
        <v>7</v>
      </c>
      <c r="G2226" s="4">
        <v>8.6666666666666661</v>
      </c>
      <c r="H2226">
        <v>25</v>
      </c>
      <c r="I2226">
        <v>7</v>
      </c>
    </row>
    <row r="2227" spans="1:9" x14ac:dyDescent="0.25">
      <c r="A2227" s="6">
        <v>45677</v>
      </c>
      <c r="B2227">
        <v>5879.15</v>
      </c>
      <c r="C2227" s="4">
        <v>35.333333333333329</v>
      </c>
      <c r="D2227" s="4">
        <v>54</v>
      </c>
      <c r="E2227" s="4">
        <v>8</v>
      </c>
      <c r="G2227" s="4">
        <v>6</v>
      </c>
      <c r="H2227">
        <v>11</v>
      </c>
      <c r="I2227">
        <v>17</v>
      </c>
    </row>
    <row r="2228" spans="1:9" x14ac:dyDescent="0.25">
      <c r="A2228" s="6">
        <v>45678</v>
      </c>
      <c r="B2228">
        <v>5908.02</v>
      </c>
      <c r="C2228" s="4">
        <v>48</v>
      </c>
      <c r="D2228" s="4">
        <v>86</v>
      </c>
      <c r="E2228" s="4">
        <v>28</v>
      </c>
      <c r="G2228" s="4">
        <v>-2</v>
      </c>
      <c r="H2228">
        <v>13</v>
      </c>
      <c r="I2228">
        <v>31</v>
      </c>
    </row>
    <row r="2229" spans="1:9" x14ac:dyDescent="0.25">
      <c r="A2229" s="6">
        <v>45679</v>
      </c>
      <c r="B2229">
        <v>5855.74</v>
      </c>
      <c r="C2229" s="4">
        <v>32</v>
      </c>
      <c r="D2229" s="4">
        <v>52</v>
      </c>
      <c r="E2229" s="4">
        <v>60</v>
      </c>
      <c r="G2229" s="4">
        <v>-22</v>
      </c>
      <c r="H2229">
        <v>18</v>
      </c>
      <c r="I2229">
        <v>60</v>
      </c>
    </row>
    <row r="2230" spans="1:9" x14ac:dyDescent="0.25">
      <c r="A2230" s="6">
        <v>45680</v>
      </c>
      <c r="B2230">
        <v>5829.03</v>
      </c>
      <c r="C2230" s="4">
        <v>7.3333333333333357</v>
      </c>
      <c r="D2230" s="4">
        <v>24</v>
      </c>
      <c r="E2230" s="4">
        <v>52</v>
      </c>
      <c r="G2230" s="4">
        <v>-28</v>
      </c>
      <c r="H2230">
        <v>6</v>
      </c>
      <c r="I2230">
        <v>30</v>
      </c>
    </row>
    <row r="2231" spans="1:9" x14ac:dyDescent="0.25">
      <c r="A2231" s="6">
        <v>45681</v>
      </c>
      <c r="B2231">
        <v>5938.13</v>
      </c>
      <c r="C2231" s="4">
        <v>6.6666666666666714</v>
      </c>
      <c r="D2231" s="4">
        <v>81</v>
      </c>
      <c r="E2231" s="4">
        <v>25</v>
      </c>
      <c r="G2231" s="4">
        <v>-22</v>
      </c>
      <c r="H2231">
        <v>17</v>
      </c>
      <c r="I2231">
        <v>17</v>
      </c>
    </row>
    <row r="2232" spans="1:9" x14ac:dyDescent="0.25">
      <c r="A2232" s="6">
        <v>45684</v>
      </c>
      <c r="B2232">
        <v>5846.07</v>
      </c>
      <c r="C2232" s="4">
        <v>5</v>
      </c>
      <c r="D2232" s="4">
        <v>46</v>
      </c>
      <c r="E2232" s="4">
        <v>59</v>
      </c>
      <c r="G2232" s="4">
        <v>-6.0000000000000018</v>
      </c>
      <c r="H2232">
        <v>21</v>
      </c>
      <c r="I2232">
        <v>15</v>
      </c>
    </row>
    <row r="2233" spans="1:9" x14ac:dyDescent="0.25">
      <c r="A2233" s="6">
        <v>45693</v>
      </c>
      <c r="B2233">
        <v>5881.44</v>
      </c>
      <c r="C2233" s="4">
        <v>36.333333333333336</v>
      </c>
      <c r="D2233" s="4">
        <v>115</v>
      </c>
      <c r="E2233" s="4">
        <v>49</v>
      </c>
      <c r="G2233" s="4">
        <v>-3.3333333333333321</v>
      </c>
      <c r="H2233">
        <v>24</v>
      </c>
      <c r="I2233">
        <v>40</v>
      </c>
    </row>
    <row r="2234" spans="1:9" x14ac:dyDescent="0.25">
      <c r="A2234" s="6">
        <v>45694</v>
      </c>
      <c r="B2234">
        <v>6041.83</v>
      </c>
      <c r="C2234" s="4">
        <v>132</v>
      </c>
      <c r="D2234" s="4">
        <v>363</v>
      </c>
      <c r="E2234" s="4">
        <v>20</v>
      </c>
      <c r="G2234" s="4">
        <v>13.333333333333336</v>
      </c>
      <c r="H2234">
        <v>61</v>
      </c>
      <c r="I2234">
        <v>11</v>
      </c>
    </row>
    <row r="2235" spans="1:9" x14ac:dyDescent="0.25">
      <c r="A2235" s="6">
        <v>45695</v>
      </c>
      <c r="B2235">
        <v>6134.05</v>
      </c>
      <c r="C2235" s="4">
        <v>278.66666666666663</v>
      </c>
      <c r="D2235" s="4">
        <v>435</v>
      </c>
      <c r="E2235" s="4">
        <v>8</v>
      </c>
      <c r="G2235" s="4">
        <v>42.333333333333329</v>
      </c>
      <c r="H2235">
        <v>98</v>
      </c>
      <c r="I2235">
        <v>5</v>
      </c>
    </row>
    <row r="2236" spans="1:9" x14ac:dyDescent="0.25">
      <c r="A2236" s="6">
        <v>45698</v>
      </c>
      <c r="B2236">
        <v>6210.55</v>
      </c>
      <c r="C2236" s="4">
        <v>383.66666666666669</v>
      </c>
      <c r="D2236" s="4">
        <v>393</v>
      </c>
      <c r="E2236" s="4">
        <v>12</v>
      </c>
      <c r="G2236" s="4">
        <v>75</v>
      </c>
      <c r="H2236">
        <v>94</v>
      </c>
      <c r="I2236">
        <v>12</v>
      </c>
    </row>
    <row r="2237" spans="1:9" x14ac:dyDescent="0.25">
      <c r="A2237" s="6">
        <v>45699</v>
      </c>
      <c r="B2237">
        <v>6190.17</v>
      </c>
      <c r="C2237" s="4">
        <v>323.33333333333337</v>
      </c>
      <c r="D2237" s="4">
        <v>179</v>
      </c>
      <c r="E2237" s="4">
        <v>17</v>
      </c>
      <c r="G2237" s="4">
        <v>65</v>
      </c>
      <c r="H2237">
        <v>39</v>
      </c>
      <c r="I2237">
        <v>19</v>
      </c>
    </row>
    <row r="2238" spans="1:9" x14ac:dyDescent="0.25">
      <c r="A2238" s="6">
        <v>45700</v>
      </c>
      <c r="B2238">
        <v>6284.61</v>
      </c>
      <c r="C2238" s="4">
        <v>283</v>
      </c>
      <c r="D2238" s="4">
        <v>319</v>
      </c>
      <c r="E2238" s="4">
        <v>13</v>
      </c>
      <c r="G2238" s="4">
        <v>55.333333333333336</v>
      </c>
      <c r="H2238">
        <v>76</v>
      </c>
      <c r="I2238">
        <v>12</v>
      </c>
    </row>
    <row r="2239" spans="1:9" x14ac:dyDescent="0.25">
      <c r="A2239" s="6">
        <v>45701</v>
      </c>
      <c r="B2239">
        <v>6212.5</v>
      </c>
      <c r="C2239" s="4">
        <v>189.66666666666669</v>
      </c>
      <c r="D2239" s="4">
        <v>127</v>
      </c>
      <c r="E2239" s="4">
        <v>26</v>
      </c>
      <c r="G2239" s="4">
        <v>35.666666666666664</v>
      </c>
      <c r="H2239">
        <v>37</v>
      </c>
      <c r="I2239">
        <v>14</v>
      </c>
    </row>
    <row r="2240" spans="1:9" x14ac:dyDescent="0.25">
      <c r="A2240" s="6">
        <v>45702</v>
      </c>
      <c r="B2240">
        <v>6248.83</v>
      </c>
      <c r="C2240" s="4">
        <v>188.33333333333334</v>
      </c>
      <c r="D2240" s="4">
        <v>179</v>
      </c>
      <c r="E2240" s="4">
        <v>21</v>
      </c>
      <c r="G2240" s="4">
        <v>48.666666666666664</v>
      </c>
      <c r="H2240">
        <v>67</v>
      </c>
      <c r="I2240">
        <v>8</v>
      </c>
    </row>
    <row r="2241" spans="1:9" x14ac:dyDescent="0.25">
      <c r="A2241" s="6">
        <v>45705</v>
      </c>
      <c r="B2241">
        <v>6281.57</v>
      </c>
      <c r="C2241" s="4">
        <v>127</v>
      </c>
      <c r="D2241" s="4">
        <v>162</v>
      </c>
      <c r="E2241" s="4">
        <v>40</v>
      </c>
      <c r="G2241" s="4">
        <v>40.666666666666671</v>
      </c>
      <c r="H2241">
        <v>65</v>
      </c>
      <c r="I2241">
        <v>25</v>
      </c>
    </row>
    <row r="2242" spans="1:9" x14ac:dyDescent="0.25">
      <c r="A2242" s="6">
        <v>45706</v>
      </c>
      <c r="B2242">
        <v>6142.14</v>
      </c>
      <c r="C2242" s="4">
        <v>68</v>
      </c>
      <c r="D2242" s="4">
        <v>48</v>
      </c>
      <c r="E2242" s="4">
        <v>124</v>
      </c>
      <c r="G2242" s="4">
        <v>32</v>
      </c>
      <c r="H2242">
        <v>37</v>
      </c>
      <c r="I2242">
        <v>40</v>
      </c>
    </row>
    <row r="2243" spans="1:9" x14ac:dyDescent="0.25">
      <c r="A2243" s="6">
        <v>45707</v>
      </c>
      <c r="B2243">
        <v>6288.53</v>
      </c>
      <c r="C2243" s="4">
        <v>53</v>
      </c>
      <c r="D2243" s="4">
        <v>157</v>
      </c>
      <c r="E2243" s="4">
        <v>44</v>
      </c>
      <c r="G2243" s="4">
        <v>13.999999999999996</v>
      </c>
      <c r="H2243">
        <v>35</v>
      </c>
      <c r="I2243">
        <v>30</v>
      </c>
    </row>
    <row r="2244" spans="1:9" x14ac:dyDescent="0.25">
      <c r="A2244" s="6">
        <v>45708</v>
      </c>
      <c r="B2244">
        <v>6334.41</v>
      </c>
      <c r="C2244" s="4">
        <v>58.333333333333343</v>
      </c>
      <c r="D2244" s="4">
        <v>189</v>
      </c>
      <c r="E2244" s="4">
        <v>51</v>
      </c>
      <c r="G2244" s="4">
        <v>-1.6666666666666643</v>
      </c>
      <c r="H2244">
        <v>27</v>
      </c>
      <c r="I2244">
        <v>34</v>
      </c>
    </row>
    <row r="2245" spans="1:9" x14ac:dyDescent="0.25">
      <c r="A2245" s="6">
        <v>45709</v>
      </c>
      <c r="B2245">
        <v>6449.23</v>
      </c>
      <c r="C2245" s="4">
        <v>146</v>
      </c>
      <c r="D2245" s="4">
        <v>258</v>
      </c>
      <c r="E2245" s="4">
        <v>71</v>
      </c>
      <c r="G2245" s="4">
        <v>7</v>
      </c>
      <c r="H2245">
        <v>62</v>
      </c>
      <c r="I2245">
        <v>39</v>
      </c>
    </row>
    <row r="2246" spans="1:9" x14ac:dyDescent="0.25">
      <c r="A2246" s="6">
        <v>45712</v>
      </c>
      <c r="B2246">
        <v>6464.02</v>
      </c>
      <c r="C2246" s="4">
        <v>160</v>
      </c>
      <c r="D2246" s="4">
        <v>201</v>
      </c>
      <c r="E2246" s="4">
        <v>46</v>
      </c>
      <c r="G2246" s="4">
        <v>12.666666666666671</v>
      </c>
      <c r="H2246">
        <v>50</v>
      </c>
      <c r="I2246">
        <v>28</v>
      </c>
    </row>
    <row r="2247" spans="1:9" x14ac:dyDescent="0.25">
      <c r="A2247" s="6">
        <v>45713</v>
      </c>
      <c r="B2247">
        <v>6435.43</v>
      </c>
      <c r="C2247" s="4">
        <v>119.66666666666667</v>
      </c>
      <c r="D2247" s="4">
        <v>150</v>
      </c>
      <c r="E2247" s="4">
        <v>133</v>
      </c>
      <c r="G2247" s="4">
        <v>3.6666666666666643</v>
      </c>
      <c r="H2247">
        <v>20</v>
      </c>
      <c r="I2247">
        <v>54</v>
      </c>
    </row>
    <row r="2248" spans="1:9" x14ac:dyDescent="0.25">
      <c r="A2248" s="6">
        <v>45714</v>
      </c>
      <c r="B2248">
        <v>6524.41</v>
      </c>
      <c r="C2248" s="4">
        <v>141</v>
      </c>
      <c r="D2248" s="4">
        <v>264</v>
      </c>
      <c r="E2248" s="4">
        <v>13</v>
      </c>
      <c r="G2248" s="4">
        <v>4.6666666666666643</v>
      </c>
      <c r="H2248">
        <v>47</v>
      </c>
      <c r="I2248">
        <v>21</v>
      </c>
    </row>
    <row r="2249" spans="1:9" x14ac:dyDescent="0.25">
      <c r="A2249" s="6">
        <v>45715</v>
      </c>
      <c r="B2249">
        <v>6499.53</v>
      </c>
      <c r="C2249" s="4">
        <v>139.66666666666666</v>
      </c>
      <c r="D2249" s="4">
        <v>174</v>
      </c>
      <c r="E2249" s="4">
        <v>23</v>
      </c>
      <c r="G2249" s="4">
        <v>5.3333333333333357</v>
      </c>
      <c r="H2249">
        <v>48</v>
      </c>
      <c r="I2249">
        <v>24</v>
      </c>
    </row>
    <row r="2250" spans="1:9" x14ac:dyDescent="0.25">
      <c r="A2250" s="6">
        <v>45716</v>
      </c>
      <c r="B2250">
        <v>6270.42</v>
      </c>
      <c r="C2250" s="4">
        <v>105.33333333333334</v>
      </c>
      <c r="D2250" s="4">
        <v>52</v>
      </c>
      <c r="E2250" s="4">
        <v>138</v>
      </c>
      <c r="G2250" s="4">
        <v>5.0000000000000036</v>
      </c>
      <c r="H2250">
        <v>14</v>
      </c>
      <c r="I2250">
        <v>49</v>
      </c>
    </row>
    <row r="2251" spans="1:9" x14ac:dyDescent="0.25">
      <c r="A2251" s="6">
        <v>45719</v>
      </c>
      <c r="B2251">
        <v>6273.67</v>
      </c>
      <c r="C2251" s="4">
        <v>13.666666666666671</v>
      </c>
      <c r="D2251" s="4">
        <v>76</v>
      </c>
      <c r="E2251" s="4">
        <v>100</v>
      </c>
      <c r="G2251" s="4">
        <v>-5</v>
      </c>
      <c r="H2251">
        <v>25</v>
      </c>
      <c r="I2251">
        <v>29</v>
      </c>
    </row>
    <row r="2252" spans="1:9" x14ac:dyDescent="0.25">
      <c r="A2252" s="6">
        <v>45720</v>
      </c>
      <c r="B2252">
        <v>6357.63</v>
      </c>
      <c r="C2252" s="4">
        <v>-21.666666666666671</v>
      </c>
      <c r="D2252" s="4">
        <v>86</v>
      </c>
      <c r="E2252" s="4">
        <v>41</v>
      </c>
      <c r="G2252" s="4">
        <v>-14.666666666666664</v>
      </c>
      <c r="H2252">
        <v>18</v>
      </c>
      <c r="I2252">
        <v>23</v>
      </c>
    </row>
    <row r="2253" spans="1:9" x14ac:dyDescent="0.25">
      <c r="A2253" s="6">
        <v>45721</v>
      </c>
      <c r="B2253">
        <v>6398.24</v>
      </c>
      <c r="C2253" s="4">
        <v>2.3333333333333286</v>
      </c>
      <c r="D2253" s="4">
        <v>93</v>
      </c>
      <c r="E2253" s="4">
        <v>107</v>
      </c>
      <c r="G2253" s="4">
        <v>-4.3333333333333321</v>
      </c>
      <c r="H2253">
        <v>22</v>
      </c>
      <c r="I2253">
        <v>26</v>
      </c>
    </row>
    <row r="2254" spans="1:9" x14ac:dyDescent="0.25">
      <c r="A2254" s="6">
        <v>45722</v>
      </c>
      <c r="B2254">
        <v>6534.97</v>
      </c>
      <c r="C2254" s="4">
        <v>51.333333333333336</v>
      </c>
      <c r="D2254" s="4">
        <v>139</v>
      </c>
      <c r="E2254" s="4">
        <v>16</v>
      </c>
      <c r="G2254" s="4">
        <v>4.6666666666666643</v>
      </c>
      <c r="H2254">
        <v>27</v>
      </c>
      <c r="I2254">
        <v>4</v>
      </c>
    </row>
    <row r="2255" spans="1:9" x14ac:dyDescent="0.25">
      <c r="A2255" s="6">
        <v>45723</v>
      </c>
      <c r="B2255">
        <v>6507.76</v>
      </c>
      <c r="C2255" s="4">
        <v>58.999999999999993</v>
      </c>
      <c r="D2255" s="4">
        <v>135</v>
      </c>
      <c r="E2255" s="4">
        <v>67</v>
      </c>
      <c r="G2255" s="4">
        <v>10.666666666666666</v>
      </c>
      <c r="H2255">
        <v>29</v>
      </c>
      <c r="I2255">
        <v>16</v>
      </c>
    </row>
    <row r="2256" spans="1:9" x14ac:dyDescent="0.25">
      <c r="A2256" s="6">
        <v>45726</v>
      </c>
      <c r="B2256">
        <v>6520.97</v>
      </c>
      <c r="C2256" s="4">
        <v>104.66666666666669</v>
      </c>
      <c r="D2256" s="4">
        <v>162</v>
      </c>
      <c r="E2256" s="4">
        <v>39</v>
      </c>
      <c r="G2256" s="4">
        <v>8.3333333333333357</v>
      </c>
      <c r="H2256">
        <v>24</v>
      </c>
      <c r="I2256">
        <v>35</v>
      </c>
    </row>
    <row r="2257" spans="1:15" x14ac:dyDescent="0.25">
      <c r="A2257" s="6">
        <v>45727</v>
      </c>
      <c r="B2257">
        <v>6551.73</v>
      </c>
      <c r="C2257" s="4">
        <v>107.33333333333334</v>
      </c>
      <c r="D2257" s="4">
        <v>171</v>
      </c>
      <c r="E2257" s="4">
        <v>40</v>
      </c>
      <c r="G2257" s="4">
        <v>8</v>
      </c>
      <c r="H2257">
        <v>41</v>
      </c>
      <c r="I2257">
        <v>19</v>
      </c>
    </row>
    <row r="2258" spans="1:15" x14ac:dyDescent="0.25">
      <c r="A2258" s="6">
        <v>45728</v>
      </c>
      <c r="B2258">
        <v>6566.97</v>
      </c>
      <c r="C2258" s="4">
        <v>108</v>
      </c>
      <c r="D2258" s="4">
        <v>103</v>
      </c>
      <c r="E2258" s="4">
        <v>33</v>
      </c>
      <c r="G2258" s="4">
        <v>-0.33333333333333215</v>
      </c>
      <c r="H2258">
        <v>12</v>
      </c>
      <c r="I2258">
        <v>24</v>
      </c>
    </row>
    <row r="2259" spans="1:15" x14ac:dyDescent="0.25">
      <c r="A2259" s="6">
        <v>45729</v>
      </c>
      <c r="B2259">
        <v>6466.85</v>
      </c>
      <c r="C2259" s="4">
        <v>70.666666666666671</v>
      </c>
      <c r="D2259" s="4">
        <v>106</v>
      </c>
      <c r="E2259" s="4">
        <v>95</v>
      </c>
      <c r="G2259" s="4">
        <v>-6.3333333333333357</v>
      </c>
      <c r="H2259">
        <v>20</v>
      </c>
      <c r="I2259">
        <v>49</v>
      </c>
    </row>
    <row r="2260" spans="1:15" x14ac:dyDescent="0.25">
      <c r="A2260" s="6">
        <v>45730</v>
      </c>
      <c r="B2260">
        <v>6571.17</v>
      </c>
      <c r="C2260" s="4">
        <v>92</v>
      </c>
      <c r="D2260" s="4">
        <v>198</v>
      </c>
      <c r="E2260" s="4">
        <v>3</v>
      </c>
      <c r="G2260" s="4">
        <v>5.3333333333333321</v>
      </c>
      <c r="H2260">
        <v>58</v>
      </c>
      <c r="I2260">
        <v>1</v>
      </c>
    </row>
    <row r="2261" spans="1:15" x14ac:dyDescent="0.25">
      <c r="A2261" s="6">
        <v>45733</v>
      </c>
      <c r="B2261">
        <v>6589.57</v>
      </c>
      <c r="C2261" s="4">
        <v>130</v>
      </c>
      <c r="D2261" s="4">
        <v>190</v>
      </c>
      <c r="E2261" s="4">
        <v>6</v>
      </c>
      <c r="G2261" s="4">
        <v>21.666666666666668</v>
      </c>
      <c r="H2261">
        <v>43</v>
      </c>
      <c r="I2261">
        <v>6</v>
      </c>
    </row>
    <row r="2262" spans="1:15" x14ac:dyDescent="0.25">
      <c r="A2262" s="6">
        <v>45734</v>
      </c>
      <c r="B2262">
        <v>6611.93</v>
      </c>
      <c r="C2262" s="4">
        <v>178</v>
      </c>
      <c r="D2262" s="4">
        <v>165</v>
      </c>
      <c r="E2262" s="4">
        <v>10</v>
      </c>
      <c r="G2262" s="4">
        <v>40.333333333333336</v>
      </c>
      <c r="H2262">
        <v>32</v>
      </c>
      <c r="I2262">
        <v>5</v>
      </c>
    </row>
    <row r="2263" spans="1:15" x14ac:dyDescent="0.25">
      <c r="A2263" s="6">
        <v>45735</v>
      </c>
      <c r="B2263">
        <v>6564.68</v>
      </c>
      <c r="C2263" s="4">
        <v>143.66666666666669</v>
      </c>
      <c r="D2263" s="4">
        <v>123</v>
      </c>
      <c r="E2263" s="4">
        <v>31</v>
      </c>
      <c r="G2263" s="4">
        <v>29.666666666666668</v>
      </c>
      <c r="H2263">
        <v>34</v>
      </c>
      <c r="I2263">
        <v>9</v>
      </c>
    </row>
    <row r="2264" spans="1:15" x14ac:dyDescent="0.25">
      <c r="A2264" s="6">
        <v>45736</v>
      </c>
      <c r="B2264">
        <v>6535.06</v>
      </c>
      <c r="C2264" s="4">
        <v>101.33333333333333</v>
      </c>
      <c r="D2264" s="4">
        <v>111</v>
      </c>
      <c r="E2264" s="4">
        <v>54</v>
      </c>
      <c r="G2264" s="4">
        <v>18.333333333333336</v>
      </c>
      <c r="H2264">
        <v>26</v>
      </c>
      <c r="I2264">
        <v>23</v>
      </c>
      <c r="O2264" s="4"/>
    </row>
    <row r="2265" spans="1:15" x14ac:dyDescent="0.25">
      <c r="A2265" s="6">
        <v>45737</v>
      </c>
      <c r="B2265">
        <v>6405.61</v>
      </c>
      <c r="C2265" s="4">
        <v>12.333333333333329</v>
      </c>
      <c r="D2265" s="4">
        <v>85</v>
      </c>
      <c r="E2265" s="4">
        <v>197</v>
      </c>
      <c r="G2265" s="4">
        <v>-8.0000000000000036</v>
      </c>
      <c r="H2265">
        <v>13</v>
      </c>
      <c r="I2265">
        <v>65</v>
      </c>
      <c r="O2265" s="4"/>
    </row>
    <row r="2266" spans="1:15" x14ac:dyDescent="0.25">
      <c r="A2266" s="6">
        <v>45740</v>
      </c>
      <c r="B2266">
        <v>6360.34</v>
      </c>
      <c r="C2266" s="4">
        <v>-64.666666666666671</v>
      </c>
      <c r="D2266" s="4">
        <v>105</v>
      </c>
      <c r="E2266" s="4">
        <v>244</v>
      </c>
      <c r="G2266" s="4">
        <v>-22.333333333333332</v>
      </c>
      <c r="H2266">
        <v>25</v>
      </c>
      <c r="I2266">
        <v>43</v>
      </c>
    </row>
    <row r="2267" spans="1:15" x14ac:dyDescent="0.25">
      <c r="A2267" s="6">
        <v>45741</v>
      </c>
      <c r="B2267">
        <v>6310.76</v>
      </c>
      <c r="C2267" s="4">
        <v>-114.33333333333334</v>
      </c>
      <c r="D2267" s="4">
        <v>122</v>
      </c>
      <c r="E2267" s="4">
        <v>214</v>
      </c>
      <c r="G2267" s="4">
        <v>-21.666666666666664</v>
      </c>
      <c r="H2267">
        <v>49</v>
      </c>
      <c r="I2267">
        <v>44</v>
      </c>
    </row>
    <row r="2268" spans="1:15" x14ac:dyDescent="0.25">
      <c r="A2268" s="6">
        <v>45742</v>
      </c>
      <c r="B2268">
        <v>6334.91</v>
      </c>
      <c r="C2268" s="4">
        <v>-74.333333333333329</v>
      </c>
      <c r="D2268" s="4">
        <v>110</v>
      </c>
      <c r="E2268" s="4">
        <v>102</v>
      </c>
      <c r="G2268" s="4">
        <v>-10.333333333333336</v>
      </c>
      <c r="H2268">
        <v>22</v>
      </c>
      <c r="I2268">
        <v>40</v>
      </c>
    </row>
    <row r="2269" spans="1:15" x14ac:dyDescent="0.25">
      <c r="A2269" s="6">
        <v>45743</v>
      </c>
      <c r="B2269">
        <v>6328.77</v>
      </c>
      <c r="C2269" s="4">
        <v>-39.333333333333343</v>
      </c>
      <c r="D2269" s="4">
        <v>80</v>
      </c>
      <c r="E2269" s="4">
        <v>114</v>
      </c>
      <c r="G2269" s="4">
        <v>-7.9999999999999964</v>
      </c>
      <c r="H2269">
        <v>21</v>
      </c>
      <c r="I2269">
        <v>32</v>
      </c>
    </row>
    <row r="2270" spans="1:15" x14ac:dyDescent="0.25">
      <c r="A2270" s="6">
        <v>45744</v>
      </c>
      <c r="B2270">
        <v>6268.32</v>
      </c>
      <c r="C2270" s="4">
        <v>-78.666666666666657</v>
      </c>
      <c r="D2270" s="4">
        <v>50</v>
      </c>
      <c r="E2270" s="4">
        <v>260</v>
      </c>
      <c r="G2270" s="4">
        <v>-26.333333333333332</v>
      </c>
      <c r="H2270">
        <v>22</v>
      </c>
      <c r="I2270">
        <v>72</v>
      </c>
    </row>
    <row r="2271" spans="1:15" x14ac:dyDescent="0.25">
      <c r="A2271" s="6">
        <v>45747</v>
      </c>
      <c r="B2271">
        <v>6226.65</v>
      </c>
      <c r="C2271" s="4">
        <v>-188</v>
      </c>
      <c r="D2271" s="4">
        <v>40</v>
      </c>
      <c r="E2271" s="4">
        <v>360</v>
      </c>
      <c r="G2271" s="4">
        <v>-49</v>
      </c>
      <c r="H2271">
        <v>25</v>
      </c>
      <c r="I2271">
        <v>111</v>
      </c>
    </row>
    <row r="2272" spans="1:15" x14ac:dyDescent="0.25">
      <c r="A2272" s="6">
        <v>45748</v>
      </c>
      <c r="B2272">
        <v>6259.48</v>
      </c>
      <c r="C2272" s="4">
        <v>-206.00000000000003</v>
      </c>
      <c r="D2272" s="4">
        <v>92</v>
      </c>
      <c r="E2272" s="4">
        <v>180</v>
      </c>
      <c r="G2272" s="4">
        <v>-50.666666666666671</v>
      </c>
      <c r="H2272">
        <v>31</v>
      </c>
      <c r="I2272">
        <v>47</v>
      </c>
    </row>
    <row r="2273" spans="1:9" x14ac:dyDescent="0.25">
      <c r="A2273" s="6">
        <v>45749</v>
      </c>
      <c r="B2273">
        <v>6277.25</v>
      </c>
      <c r="C2273" s="4">
        <v>-137</v>
      </c>
      <c r="D2273" s="4">
        <v>65</v>
      </c>
      <c r="E2273" s="4">
        <v>68</v>
      </c>
      <c r="G2273" s="4">
        <v>-40</v>
      </c>
      <c r="H2273">
        <v>15</v>
      </c>
      <c r="I2273">
        <v>33</v>
      </c>
    </row>
    <row r="2274" spans="1:9" x14ac:dyDescent="0.25">
      <c r="A2274" s="6">
        <v>45750</v>
      </c>
      <c r="B2274">
        <v>6203.26</v>
      </c>
      <c r="C2274" s="4">
        <v>-102.00000000000001</v>
      </c>
      <c r="D2274" s="4">
        <v>78</v>
      </c>
      <c r="E2274" s="4">
        <v>293</v>
      </c>
      <c r="G2274" s="4">
        <v>-27.666666666666668</v>
      </c>
      <c r="H2274">
        <v>30</v>
      </c>
      <c r="I2274">
        <v>79</v>
      </c>
    </row>
    <row r="2275" spans="1:9" x14ac:dyDescent="0.25">
      <c r="A2275" s="6">
        <v>45754</v>
      </c>
      <c r="B2275">
        <v>5496.44</v>
      </c>
      <c r="C2275" s="4">
        <v>-359.33333333333331</v>
      </c>
      <c r="D2275" s="4">
        <v>13</v>
      </c>
      <c r="E2275" s="4">
        <v>873</v>
      </c>
      <c r="G2275" s="4">
        <v>-101.33333333333334</v>
      </c>
      <c r="H2275">
        <v>4</v>
      </c>
      <c r="I2275">
        <v>241</v>
      </c>
    </row>
    <row r="2276" spans="1:9" x14ac:dyDescent="0.25">
      <c r="A2276" s="6">
        <v>45755</v>
      </c>
      <c r="B2276">
        <v>5530.02</v>
      </c>
      <c r="C2276" s="4">
        <v>-458.33333333333331</v>
      </c>
      <c r="D2276" s="4">
        <v>31</v>
      </c>
      <c r="E2276" s="4">
        <v>331</v>
      </c>
      <c r="G2276" s="4">
        <v>-110.66666666666666</v>
      </c>
      <c r="H2276">
        <v>16</v>
      </c>
      <c r="I2276">
        <v>62</v>
      </c>
    </row>
    <row r="2277" spans="1:9" x14ac:dyDescent="0.25">
      <c r="A2277" s="6">
        <v>45756</v>
      </c>
      <c r="B2277">
        <v>5652.33</v>
      </c>
      <c r="C2277" s="4">
        <v>-399</v>
      </c>
      <c r="D2277" s="4">
        <v>37</v>
      </c>
      <c r="E2277" s="4">
        <v>74</v>
      </c>
      <c r="G2277" s="4">
        <v>-93.333333333333329</v>
      </c>
      <c r="H2277">
        <v>33</v>
      </c>
      <c r="I2277">
        <v>30</v>
      </c>
    </row>
    <row r="2278" spans="1:9" x14ac:dyDescent="0.25">
      <c r="A2278" s="6">
        <v>45757</v>
      </c>
      <c r="B2278">
        <v>5784.59</v>
      </c>
      <c r="C2278" s="4">
        <v>-98</v>
      </c>
      <c r="D2278" s="4">
        <v>43</v>
      </c>
      <c r="E2278" s="4">
        <v>0</v>
      </c>
      <c r="G2278" s="4">
        <v>-8.6666666666666679</v>
      </c>
      <c r="H2278">
        <v>17</v>
      </c>
      <c r="I2278">
        <v>0</v>
      </c>
    </row>
    <row r="2279" spans="1:9" x14ac:dyDescent="0.25">
      <c r="A2279" s="6">
        <v>45758</v>
      </c>
      <c r="B2279">
        <v>5862.19</v>
      </c>
      <c r="C2279" s="4">
        <v>12</v>
      </c>
      <c r="D2279" s="4">
        <v>31</v>
      </c>
      <c r="E2279" s="4">
        <v>1</v>
      </c>
      <c r="G2279" s="4">
        <v>8.3333333333333339</v>
      </c>
      <c r="H2279">
        <v>7</v>
      </c>
      <c r="I2279">
        <v>2</v>
      </c>
    </row>
    <row r="2280" spans="1:9" x14ac:dyDescent="0.25">
      <c r="A2280" s="6">
        <v>45761</v>
      </c>
      <c r="B2280">
        <v>5938.53</v>
      </c>
      <c r="C2280" s="4">
        <v>40</v>
      </c>
      <c r="D2280" s="4">
        <v>47</v>
      </c>
      <c r="E2280" s="4">
        <v>0</v>
      </c>
      <c r="G2280" s="4">
        <v>8.3333333333333339</v>
      </c>
      <c r="H2280">
        <v>4</v>
      </c>
      <c r="I2280">
        <v>1</v>
      </c>
    </row>
    <row r="2281" spans="1:9" x14ac:dyDescent="0.25">
      <c r="A2281" s="6">
        <v>45762</v>
      </c>
      <c r="B2281">
        <v>5914.03</v>
      </c>
      <c r="C2281" s="4">
        <v>42.666666666666664</v>
      </c>
      <c r="D2281" s="4">
        <v>53</v>
      </c>
      <c r="E2281" s="4">
        <v>2</v>
      </c>
      <c r="G2281" s="4">
        <v>5.3333333333333339</v>
      </c>
      <c r="H2281">
        <v>13</v>
      </c>
      <c r="I2281">
        <v>5</v>
      </c>
    </row>
    <row r="2282" spans="1:9" x14ac:dyDescent="0.25">
      <c r="A2282" s="6">
        <v>45763</v>
      </c>
      <c r="B2282">
        <v>5835.35</v>
      </c>
      <c r="C2282" s="4">
        <v>35</v>
      </c>
      <c r="D2282" s="4">
        <v>31</v>
      </c>
      <c r="E2282" s="4">
        <v>24</v>
      </c>
      <c r="G2282" s="4">
        <v>12</v>
      </c>
      <c r="H2282">
        <v>38</v>
      </c>
      <c r="I2282">
        <v>13</v>
      </c>
    </row>
    <row r="2283" spans="1:9" x14ac:dyDescent="0.25">
      <c r="A2283" s="6">
        <v>45764</v>
      </c>
      <c r="B2283">
        <v>5839.56</v>
      </c>
      <c r="C2283" s="4">
        <v>26.666666666666668</v>
      </c>
      <c r="D2283" s="4">
        <v>46</v>
      </c>
      <c r="E2283" s="4">
        <v>24</v>
      </c>
      <c r="G2283" s="4">
        <v>17</v>
      </c>
      <c r="H2283">
        <v>27</v>
      </c>
      <c r="I2283">
        <v>9</v>
      </c>
    </row>
    <row r="2284" spans="1:9" x14ac:dyDescent="0.25">
      <c r="A2284" s="6">
        <v>45765</v>
      </c>
      <c r="B2284">
        <v>5831.69</v>
      </c>
      <c r="C2284" s="4">
        <v>9.6666666666666643</v>
      </c>
      <c r="D2284" s="4">
        <v>27</v>
      </c>
      <c r="E2284" s="4">
        <v>27</v>
      </c>
      <c r="G2284" s="4">
        <v>17.666666666666664</v>
      </c>
      <c r="H2284">
        <v>16</v>
      </c>
      <c r="I2284">
        <v>6</v>
      </c>
    </row>
    <row r="2285" spans="1:9" x14ac:dyDescent="0.25">
      <c r="A2285" s="6">
        <v>45768</v>
      </c>
      <c r="B2285">
        <v>5952.64</v>
      </c>
      <c r="C2285" s="4">
        <v>24.000000000000004</v>
      </c>
      <c r="D2285" s="4">
        <v>57</v>
      </c>
      <c r="E2285" s="4">
        <v>7</v>
      </c>
      <c r="G2285" s="4">
        <v>10.666666666666664</v>
      </c>
      <c r="H2285">
        <v>9</v>
      </c>
      <c r="I2285">
        <v>5</v>
      </c>
    </row>
    <row r="2286" spans="1:9" x14ac:dyDescent="0.25">
      <c r="A2286" s="6">
        <v>45769</v>
      </c>
      <c r="B2286">
        <v>5949.31</v>
      </c>
      <c r="C2286" s="4">
        <v>37</v>
      </c>
      <c r="D2286" s="4">
        <v>77</v>
      </c>
      <c r="E2286" s="4">
        <v>16</v>
      </c>
      <c r="G2286" s="4">
        <v>8.6666666666666679</v>
      </c>
      <c r="H2286">
        <v>20</v>
      </c>
      <c r="I2286">
        <v>8</v>
      </c>
    </row>
    <row r="2287" spans="1:9" x14ac:dyDescent="0.25">
      <c r="A2287" s="6">
        <v>45770</v>
      </c>
      <c r="B2287">
        <v>5984.58</v>
      </c>
      <c r="C2287" s="4">
        <v>44.333333333333336</v>
      </c>
      <c r="D2287" s="4">
        <v>26</v>
      </c>
      <c r="E2287" s="4">
        <v>4</v>
      </c>
      <c r="G2287" s="4">
        <v>6.0000000000000009</v>
      </c>
      <c r="H2287">
        <v>8</v>
      </c>
      <c r="I2287">
        <v>6</v>
      </c>
    </row>
    <row r="2288" spans="1:9" x14ac:dyDescent="0.25">
      <c r="A2288" s="6">
        <v>45771</v>
      </c>
      <c r="B2288">
        <v>5920.48</v>
      </c>
      <c r="C2288" s="4">
        <v>35.666666666666664</v>
      </c>
      <c r="D2288" s="4">
        <v>47</v>
      </c>
      <c r="E2288" s="4">
        <v>23</v>
      </c>
      <c r="G2288" s="4">
        <v>5.6666666666666679</v>
      </c>
      <c r="H2288">
        <v>15</v>
      </c>
      <c r="I2288">
        <v>12</v>
      </c>
    </row>
    <row r="2289" spans="1:9" x14ac:dyDescent="0.25">
      <c r="A2289" s="6">
        <v>45772</v>
      </c>
      <c r="B2289">
        <v>5939.5</v>
      </c>
      <c r="C2289" s="4">
        <v>28.666666666666671</v>
      </c>
      <c r="D2289" s="4">
        <v>60</v>
      </c>
      <c r="E2289" s="4">
        <v>20</v>
      </c>
      <c r="G2289" s="4">
        <v>0.66666666666666607</v>
      </c>
      <c r="H2289">
        <v>6</v>
      </c>
      <c r="I2289">
        <v>9</v>
      </c>
    </row>
    <row r="2290" spans="1:9" x14ac:dyDescent="0.25">
      <c r="A2290" s="6">
        <v>45775</v>
      </c>
      <c r="B2290">
        <v>5877.06</v>
      </c>
      <c r="C2290" s="4">
        <v>8.3333333333333357</v>
      </c>
      <c r="D2290" s="4">
        <v>37</v>
      </c>
      <c r="E2290" s="4">
        <v>76</v>
      </c>
      <c r="G2290" s="4">
        <v>1.3333333333333339</v>
      </c>
      <c r="H2290">
        <v>24</v>
      </c>
      <c r="I2290">
        <v>20</v>
      </c>
    </row>
    <row r="2291" spans="1:9" x14ac:dyDescent="0.25">
      <c r="A2291" s="6">
        <v>45776</v>
      </c>
      <c r="B2291">
        <v>5903.38</v>
      </c>
      <c r="C2291" s="4">
        <v>3</v>
      </c>
      <c r="D2291" s="4">
        <v>57</v>
      </c>
      <c r="E2291" s="4">
        <v>49</v>
      </c>
      <c r="G2291" s="4">
        <v>-4.3333333333333339</v>
      </c>
      <c r="H2291">
        <v>13</v>
      </c>
      <c r="I2291">
        <v>27</v>
      </c>
    </row>
    <row r="2292" spans="1:9" x14ac:dyDescent="0.25">
      <c r="A2292" s="6">
        <v>45777</v>
      </c>
      <c r="B2292">
        <v>5950.12</v>
      </c>
      <c r="C2292" s="4">
        <v>-6</v>
      </c>
      <c r="D2292" s="4">
        <v>58</v>
      </c>
      <c r="E2292" s="4">
        <v>45</v>
      </c>
      <c r="G2292" s="4">
        <v>-3.6666666666666643</v>
      </c>
      <c r="H2292">
        <v>16</v>
      </c>
      <c r="I2292">
        <v>17</v>
      </c>
    </row>
    <row r="2293" spans="1:9" x14ac:dyDescent="0.25">
      <c r="A2293" s="6">
        <v>45783</v>
      </c>
      <c r="B2293">
        <v>6102.92</v>
      </c>
      <c r="C2293" s="4">
        <v>66.666666666666657</v>
      </c>
      <c r="D2293" s="4">
        <v>182</v>
      </c>
      <c r="E2293" s="4">
        <v>3</v>
      </c>
      <c r="G2293" s="4">
        <v>4.3333333333333321</v>
      </c>
      <c r="H2293">
        <v>32</v>
      </c>
      <c r="I2293">
        <v>4</v>
      </c>
    </row>
    <row r="2294" spans="1:9" x14ac:dyDescent="0.25">
      <c r="A2294" s="6">
        <v>45784</v>
      </c>
      <c r="B2294">
        <v>6111.49</v>
      </c>
      <c r="C2294" s="4">
        <v>139</v>
      </c>
      <c r="D2294" s="4">
        <v>227</v>
      </c>
      <c r="E2294" s="4">
        <v>2</v>
      </c>
      <c r="G2294" s="4">
        <v>31.333333333333336</v>
      </c>
      <c r="H2294">
        <v>67</v>
      </c>
      <c r="I2294">
        <v>0</v>
      </c>
    </row>
    <row r="2295" spans="1:9" x14ac:dyDescent="0.25">
      <c r="A2295" s="6">
        <v>45785</v>
      </c>
      <c r="B2295">
        <v>6158.08</v>
      </c>
      <c r="C2295" s="4">
        <v>239.33333333333331</v>
      </c>
      <c r="D2295" s="4">
        <v>319</v>
      </c>
      <c r="E2295" s="4">
        <v>5</v>
      </c>
      <c r="G2295" s="4">
        <v>58.666666666666664</v>
      </c>
      <c r="H2295">
        <v>84</v>
      </c>
      <c r="I2295">
        <v>3</v>
      </c>
    </row>
    <row r="2296" spans="1:9" x14ac:dyDescent="0.25">
      <c r="A2296" s="6">
        <v>45786</v>
      </c>
      <c r="B2296">
        <v>6082.08</v>
      </c>
      <c r="C2296" s="4">
        <v>207.66666666666669</v>
      </c>
      <c r="D2296" s="4">
        <v>106</v>
      </c>
      <c r="E2296" s="4">
        <v>22</v>
      </c>
      <c r="G2296" s="4">
        <v>59.333333333333336</v>
      </c>
      <c r="H2296">
        <v>44</v>
      </c>
      <c r="I2296">
        <v>14</v>
      </c>
    </row>
    <row r="2297" spans="1:9" x14ac:dyDescent="0.25">
      <c r="A2297" s="6">
        <v>45789</v>
      </c>
      <c r="B2297">
        <v>6167.46</v>
      </c>
      <c r="C2297" s="4">
        <v>220.33333333333334</v>
      </c>
      <c r="D2297" s="4">
        <v>283</v>
      </c>
      <c r="E2297" s="4">
        <v>20</v>
      </c>
      <c r="G2297" s="4">
        <v>68.666666666666671</v>
      </c>
      <c r="H2297">
        <v>102</v>
      </c>
      <c r="I2297">
        <v>7</v>
      </c>
    </row>
    <row r="2298" spans="1:9" x14ac:dyDescent="0.25">
      <c r="A2298" s="6">
        <v>45790</v>
      </c>
      <c r="B2298">
        <v>6151.01</v>
      </c>
      <c r="C2298" s="4">
        <v>160</v>
      </c>
      <c r="D2298" s="4">
        <v>156</v>
      </c>
      <c r="E2298" s="4">
        <v>23</v>
      </c>
      <c r="G2298" s="4">
        <v>64.333333333333329</v>
      </c>
      <c r="H2298">
        <v>74</v>
      </c>
      <c r="I2298">
        <v>6</v>
      </c>
    </row>
    <row r="2299" spans="1:9" x14ac:dyDescent="0.25">
      <c r="A2299" s="6">
        <v>45791</v>
      </c>
      <c r="B2299">
        <v>6160.37</v>
      </c>
      <c r="C2299" s="4">
        <v>168.66666666666669</v>
      </c>
      <c r="D2299" s="4">
        <v>138</v>
      </c>
      <c r="E2299" s="4">
        <v>28</v>
      </c>
      <c r="G2299" s="4">
        <v>88.333333333333329</v>
      </c>
      <c r="H2299">
        <v>106</v>
      </c>
      <c r="I2299">
        <v>4</v>
      </c>
    </row>
    <row r="2300" spans="1:9" x14ac:dyDescent="0.25">
      <c r="A2300" s="6">
        <v>45792</v>
      </c>
      <c r="B2300">
        <v>6057.04</v>
      </c>
      <c r="C2300" s="4">
        <v>79.666666666666657</v>
      </c>
      <c r="D2300" s="4">
        <v>61</v>
      </c>
      <c r="E2300" s="4">
        <v>65</v>
      </c>
      <c r="G2300" s="4">
        <v>61.666666666666664</v>
      </c>
      <c r="H2300">
        <v>36</v>
      </c>
      <c r="I2300">
        <v>21</v>
      </c>
    </row>
    <row r="2301" spans="1:9" x14ac:dyDescent="0.25">
      <c r="A2301" s="6">
        <v>45793</v>
      </c>
      <c r="B2301">
        <v>6068.12</v>
      </c>
      <c r="C2301" s="4">
        <v>45.999999999999993</v>
      </c>
      <c r="D2301" s="4">
        <v>87</v>
      </c>
      <c r="E2301" s="4">
        <v>55</v>
      </c>
      <c r="G2301" s="4">
        <v>38.333333333333329</v>
      </c>
      <c r="H2301">
        <v>19</v>
      </c>
      <c r="I2301">
        <v>21</v>
      </c>
    </row>
    <row r="2302" spans="1:9" x14ac:dyDescent="0.25">
      <c r="A2302" s="6">
        <v>45796</v>
      </c>
      <c r="B2302">
        <v>6095.34</v>
      </c>
      <c r="C2302" s="4">
        <v>40.333333333333336</v>
      </c>
      <c r="D2302" s="4">
        <v>124</v>
      </c>
      <c r="E2302" s="4">
        <v>31</v>
      </c>
      <c r="G2302" s="4">
        <v>1.6666666666666679</v>
      </c>
      <c r="H2302">
        <v>13</v>
      </c>
      <c r="I2302">
        <v>21</v>
      </c>
    </row>
    <row r="2303" spans="1:9" x14ac:dyDescent="0.25">
      <c r="A2303" s="6">
        <v>45797</v>
      </c>
      <c r="B2303">
        <v>6146.02</v>
      </c>
      <c r="C2303" s="4">
        <v>98.333333333333343</v>
      </c>
      <c r="D2303" s="4">
        <v>183</v>
      </c>
      <c r="E2303" s="4">
        <v>13</v>
      </c>
      <c r="G2303" s="4">
        <v>6.6666666666666643</v>
      </c>
      <c r="H2303">
        <v>41</v>
      </c>
      <c r="I2303">
        <v>11</v>
      </c>
    </row>
    <row r="2304" spans="1:9" x14ac:dyDescent="0.25">
      <c r="A2304" s="6">
        <v>45798</v>
      </c>
      <c r="B2304">
        <v>6132.18</v>
      </c>
      <c r="C2304" s="4">
        <v>123.66666666666666</v>
      </c>
      <c r="D2304" s="4">
        <v>148</v>
      </c>
      <c r="E2304" s="4">
        <v>40</v>
      </c>
      <c r="G2304" s="4">
        <v>19.333333333333336</v>
      </c>
      <c r="H2304">
        <v>51</v>
      </c>
      <c r="I2304">
        <v>15</v>
      </c>
    </row>
    <row r="2305" spans="1:9" x14ac:dyDescent="0.25">
      <c r="A2305" s="6">
        <v>45799</v>
      </c>
      <c r="B2305">
        <v>6066.1</v>
      </c>
      <c r="C2305" s="4">
        <v>72</v>
      </c>
      <c r="D2305" s="4">
        <v>55</v>
      </c>
      <c r="E2305" s="4">
        <v>117</v>
      </c>
      <c r="G2305" s="4">
        <v>29.333333333333336</v>
      </c>
      <c r="H2305">
        <v>53</v>
      </c>
      <c r="I2305">
        <v>31</v>
      </c>
    </row>
    <row r="2306" spans="1:9" x14ac:dyDescent="0.25">
      <c r="A2306" s="6">
        <v>45800</v>
      </c>
      <c r="B2306">
        <v>5989.68</v>
      </c>
      <c r="C2306" s="4">
        <v>-42</v>
      </c>
      <c r="D2306" s="4">
        <v>40</v>
      </c>
      <c r="E2306" s="4">
        <v>212</v>
      </c>
      <c r="G2306" s="4">
        <v>3.6666666666666643</v>
      </c>
      <c r="H2306">
        <v>15</v>
      </c>
      <c r="I2306">
        <v>62</v>
      </c>
    </row>
    <row r="2307" spans="1:9" x14ac:dyDescent="0.25">
      <c r="A2307" s="6">
        <v>45803</v>
      </c>
      <c r="B2307">
        <v>6028.79</v>
      </c>
      <c r="C2307" s="4">
        <v>-86.333333333333343</v>
      </c>
      <c r="D2307" s="4">
        <v>48</v>
      </c>
      <c r="E2307" s="4">
        <v>73</v>
      </c>
      <c r="G2307" s="4">
        <v>-18</v>
      </c>
      <c r="H2307">
        <v>16</v>
      </c>
      <c r="I2307">
        <v>45</v>
      </c>
    </row>
    <row r="2308" spans="1:9" x14ac:dyDescent="0.25">
      <c r="A2308" s="6">
        <v>45804</v>
      </c>
      <c r="B2308">
        <v>6008.46</v>
      </c>
      <c r="C2308" s="4">
        <v>-89</v>
      </c>
      <c r="D2308" s="4">
        <v>64</v>
      </c>
      <c r="E2308" s="4">
        <v>134</v>
      </c>
      <c r="G2308" s="4">
        <v>-41</v>
      </c>
      <c r="H2308">
        <v>15</v>
      </c>
      <c r="I2308">
        <v>62</v>
      </c>
    </row>
    <row r="2309" spans="1:9" x14ac:dyDescent="0.25">
      <c r="A2309" s="6">
        <v>45805</v>
      </c>
      <c r="B2309">
        <v>5984.46</v>
      </c>
      <c r="C2309" s="4">
        <v>-69</v>
      </c>
      <c r="D2309" s="4">
        <v>62</v>
      </c>
      <c r="E2309" s="4">
        <v>174</v>
      </c>
      <c r="G2309" s="4">
        <v>-40</v>
      </c>
      <c r="H2309">
        <v>21</v>
      </c>
      <c r="I2309">
        <v>65</v>
      </c>
    </row>
    <row r="2310" spans="1:9" x14ac:dyDescent="0.25">
      <c r="A2310" s="6">
        <v>45806</v>
      </c>
      <c r="B2310">
        <v>6089.58</v>
      </c>
      <c r="C2310" s="4">
        <v>-27.333333333333329</v>
      </c>
      <c r="D2310" s="4">
        <v>113</v>
      </c>
      <c r="E2310" s="4">
        <v>13</v>
      </c>
      <c r="G2310" s="4">
        <v>-24</v>
      </c>
      <c r="H2310">
        <v>24</v>
      </c>
      <c r="I2310">
        <v>5</v>
      </c>
    </row>
    <row r="2311" spans="1:9" x14ac:dyDescent="0.25">
      <c r="A2311" s="6">
        <v>45807</v>
      </c>
      <c r="B2311">
        <v>6026.56</v>
      </c>
      <c r="C2311" s="4">
        <v>-20.666666666666671</v>
      </c>
      <c r="D2311" s="4">
        <v>102</v>
      </c>
      <c r="E2311" s="4">
        <v>152</v>
      </c>
      <c r="G2311" s="4">
        <v>-15.666666666666664</v>
      </c>
      <c r="H2311">
        <v>21</v>
      </c>
      <c r="I2311">
        <v>43</v>
      </c>
    </row>
    <row r="2312" spans="1:9" x14ac:dyDescent="0.25">
      <c r="A2312" s="6">
        <v>45811</v>
      </c>
      <c r="B2312">
        <v>6070.04</v>
      </c>
      <c r="C2312" s="4">
        <v>25</v>
      </c>
      <c r="D2312" s="4">
        <v>168</v>
      </c>
      <c r="E2312" s="4">
        <v>143</v>
      </c>
      <c r="G2312" s="4">
        <v>-7.6666666666666679</v>
      </c>
      <c r="H2312">
        <v>35</v>
      </c>
      <c r="I2312">
        <v>55</v>
      </c>
    </row>
    <row r="2313" spans="1:9" x14ac:dyDescent="0.25">
      <c r="A2313" s="6">
        <v>45812</v>
      </c>
      <c r="B2313">
        <v>6123.17</v>
      </c>
      <c r="C2313" s="4">
        <v>40.666666666666657</v>
      </c>
      <c r="D2313" s="4">
        <v>176</v>
      </c>
      <c r="E2313" s="4">
        <v>29</v>
      </c>
      <c r="G2313" s="4">
        <v>-8.6666666666666679</v>
      </c>
      <c r="H2313">
        <v>38</v>
      </c>
      <c r="I2313">
        <v>22</v>
      </c>
    </row>
    <row r="2314" spans="1:9" x14ac:dyDescent="0.25">
      <c r="A2314" s="6">
        <v>45813</v>
      </c>
      <c r="B2314">
        <v>6167.01</v>
      </c>
      <c r="C2314" s="4">
        <v>79.666666666666671</v>
      </c>
      <c r="D2314" s="4">
        <v>88</v>
      </c>
      <c r="E2314" s="4">
        <v>21</v>
      </c>
      <c r="G2314" s="4">
        <v>1</v>
      </c>
      <c r="H2314">
        <v>28</v>
      </c>
      <c r="I2314">
        <v>21</v>
      </c>
    </row>
    <row r="2315" spans="1:9" x14ac:dyDescent="0.25">
      <c r="A2315" s="6">
        <v>45814</v>
      </c>
      <c r="B2315">
        <v>6152.84</v>
      </c>
      <c r="C2315" s="4">
        <v>88.666666666666671</v>
      </c>
      <c r="D2315" s="4">
        <v>78</v>
      </c>
      <c r="E2315" s="4">
        <v>26</v>
      </c>
      <c r="G2315" s="4">
        <v>11.666666666666664</v>
      </c>
      <c r="H2315">
        <v>28</v>
      </c>
      <c r="I2315">
        <v>16</v>
      </c>
    </row>
    <row r="2316" spans="1:9" x14ac:dyDescent="0.25">
      <c r="A2316" s="6">
        <v>45817</v>
      </c>
      <c r="B2316">
        <v>6218.96</v>
      </c>
      <c r="C2316" s="4">
        <v>90</v>
      </c>
      <c r="D2316" s="4">
        <v>161</v>
      </c>
      <c r="E2316" s="4">
        <v>10</v>
      </c>
      <c r="G2316" s="4">
        <v>16.000000000000004</v>
      </c>
      <c r="H2316">
        <v>44</v>
      </c>
      <c r="I2316">
        <v>15</v>
      </c>
    </row>
    <row r="2317" spans="1:9" x14ac:dyDescent="0.25">
      <c r="A2317" s="6">
        <v>45818</v>
      </c>
      <c r="B2317">
        <v>6161.69</v>
      </c>
      <c r="C2317" s="4">
        <v>74</v>
      </c>
      <c r="D2317" s="4">
        <v>104</v>
      </c>
      <c r="E2317" s="4">
        <v>85</v>
      </c>
      <c r="G2317" s="4">
        <v>6</v>
      </c>
      <c r="H2317">
        <v>23</v>
      </c>
      <c r="I2317">
        <v>46</v>
      </c>
    </row>
    <row r="2318" spans="1:9" x14ac:dyDescent="0.25">
      <c r="A2318" s="6">
        <v>45819</v>
      </c>
      <c r="B2318">
        <v>6186.51</v>
      </c>
      <c r="C2318" s="4">
        <v>90.666666666666686</v>
      </c>
      <c r="D2318" s="4">
        <v>123</v>
      </c>
      <c r="E2318" s="4">
        <v>21</v>
      </c>
      <c r="G2318" s="4">
        <v>10.666666666666668</v>
      </c>
      <c r="H2318">
        <v>41</v>
      </c>
      <c r="I2318">
        <v>15</v>
      </c>
    </row>
    <row r="2319" spans="1:9" x14ac:dyDescent="0.25">
      <c r="A2319" s="6">
        <v>45820</v>
      </c>
      <c r="B2319">
        <v>6192.22</v>
      </c>
      <c r="C2319" s="4">
        <v>67</v>
      </c>
      <c r="D2319" s="4">
        <v>151</v>
      </c>
      <c r="E2319" s="4">
        <v>71</v>
      </c>
      <c r="G2319" s="4">
        <v>6</v>
      </c>
      <c r="H2319">
        <v>58</v>
      </c>
      <c r="I2319">
        <v>43</v>
      </c>
    </row>
    <row r="2320" spans="1:9" x14ac:dyDescent="0.25">
      <c r="A2320" s="6">
        <v>45821</v>
      </c>
      <c r="B2320">
        <v>6106.01</v>
      </c>
      <c r="C2320" s="4">
        <v>4</v>
      </c>
      <c r="D2320" s="4">
        <v>58</v>
      </c>
      <c r="E2320" s="4">
        <v>228</v>
      </c>
      <c r="G2320" s="4">
        <v>3</v>
      </c>
      <c r="H2320">
        <v>32</v>
      </c>
      <c r="I2320">
        <v>64</v>
      </c>
    </row>
    <row r="2321" spans="1:16" x14ac:dyDescent="0.25">
      <c r="A2321" s="6">
        <v>45824</v>
      </c>
      <c r="B2321">
        <v>6147.46</v>
      </c>
      <c r="C2321" s="4">
        <v>-36.333333333333329</v>
      </c>
      <c r="D2321" s="4">
        <v>96</v>
      </c>
      <c r="E2321" s="4">
        <v>115</v>
      </c>
      <c r="G2321" s="4">
        <v>-9.3333333333333357</v>
      </c>
      <c r="H2321">
        <v>45</v>
      </c>
      <c r="I2321">
        <v>56</v>
      </c>
    </row>
    <row r="2322" spans="1:16" x14ac:dyDescent="0.25">
      <c r="A2322" s="6">
        <v>45825</v>
      </c>
      <c r="B2322">
        <v>6141.47</v>
      </c>
      <c r="C2322" s="4">
        <v>-61.333333333333343</v>
      </c>
      <c r="D2322" s="4">
        <v>107</v>
      </c>
      <c r="E2322" s="4">
        <v>102</v>
      </c>
      <c r="G2322" s="4">
        <v>-13.333333333333329</v>
      </c>
      <c r="H2322">
        <v>44</v>
      </c>
      <c r="I2322">
        <v>41</v>
      </c>
    </row>
    <row r="2323" spans="1:16" x14ac:dyDescent="0.25">
      <c r="A2323" s="6">
        <v>45826</v>
      </c>
      <c r="B2323">
        <v>6135.39</v>
      </c>
      <c r="C2323" s="4">
        <v>-32.333333333333343</v>
      </c>
      <c r="D2323" s="4">
        <v>88</v>
      </c>
      <c r="E2323" s="4">
        <v>171</v>
      </c>
      <c r="G2323" s="4">
        <v>-3.6666666666666714</v>
      </c>
      <c r="H2323">
        <v>42</v>
      </c>
      <c r="I2323">
        <v>45</v>
      </c>
    </row>
    <row r="2324" spans="1:16" x14ac:dyDescent="0.25">
      <c r="A2324" s="6">
        <v>45827</v>
      </c>
      <c r="B2324">
        <v>6048.22</v>
      </c>
      <c r="C2324" s="4">
        <v>-115.33333333333333</v>
      </c>
      <c r="D2324" s="4">
        <v>52</v>
      </c>
      <c r="E2324" s="4">
        <v>320</v>
      </c>
      <c r="G2324" s="4">
        <v>-26.333333333333336</v>
      </c>
      <c r="H2324">
        <v>16</v>
      </c>
      <c r="I2324">
        <v>95</v>
      </c>
    </row>
    <row r="2325" spans="1:16" x14ac:dyDescent="0.25">
      <c r="A2325" s="6">
        <v>45828</v>
      </c>
      <c r="B2325">
        <v>5999.59</v>
      </c>
      <c r="C2325" s="4">
        <v>-199.333333333333</v>
      </c>
      <c r="D2325">
        <v>46</v>
      </c>
      <c r="E2325">
        <v>311</v>
      </c>
      <c r="G2325" s="4">
        <v>-41</v>
      </c>
      <c r="H2325">
        <v>27</v>
      </c>
      <c r="I2325">
        <v>68</v>
      </c>
      <c r="P2325" s="4"/>
    </row>
    <row r="2326" spans="1:16" x14ac:dyDescent="0.25">
      <c r="A2326" s="6">
        <v>45831</v>
      </c>
      <c r="B2326">
        <v>6078.22</v>
      </c>
      <c r="C2326" s="4">
        <v>-169.333333333333</v>
      </c>
      <c r="D2326">
        <v>94</v>
      </c>
      <c r="E2326">
        <v>74</v>
      </c>
      <c r="G2326" s="4">
        <v>-44.333333333333329</v>
      </c>
      <c r="H2326">
        <v>35</v>
      </c>
      <c r="I2326">
        <v>48</v>
      </c>
      <c r="P2326" s="4"/>
    </row>
    <row r="2327" spans="1:16" x14ac:dyDescent="0.25">
      <c r="A2327" s="6">
        <v>45832</v>
      </c>
      <c r="B2327">
        <v>6194.67</v>
      </c>
      <c r="C2327" s="4">
        <v>-26.3333333333333</v>
      </c>
      <c r="D2327">
        <v>168</v>
      </c>
      <c r="E2327">
        <v>2</v>
      </c>
      <c r="G2327" s="4">
        <v>-1.6666666666666714</v>
      </c>
      <c r="H2327">
        <v>57</v>
      </c>
      <c r="I2327">
        <v>8</v>
      </c>
      <c r="P2327" s="4"/>
    </row>
    <row r="2328" spans="1:16" x14ac:dyDescent="0.25">
      <c r="A2328" s="6">
        <v>45833</v>
      </c>
      <c r="B2328">
        <v>6276.16</v>
      </c>
      <c r="C2328" s="4">
        <v>143.33333333333334</v>
      </c>
      <c r="D2328">
        <v>254</v>
      </c>
      <c r="E2328">
        <v>10</v>
      </c>
      <c r="G2328" s="4">
        <v>42</v>
      </c>
      <c r="H2328">
        <v>94</v>
      </c>
      <c r="I2328">
        <v>4</v>
      </c>
      <c r="P2328" s="4"/>
    </row>
    <row r="2329" spans="1:16" x14ac:dyDescent="0.25">
      <c r="A2329" s="6">
        <v>45834</v>
      </c>
      <c r="B2329">
        <v>6247.79</v>
      </c>
      <c r="C2329" s="4">
        <v>181</v>
      </c>
      <c r="D2329">
        <v>151</v>
      </c>
      <c r="E2329">
        <v>18</v>
      </c>
      <c r="G2329" s="4">
        <v>59.333333333333336</v>
      </c>
      <c r="H2329">
        <v>47</v>
      </c>
      <c r="I2329">
        <v>8</v>
      </c>
      <c r="P2329" s="4"/>
    </row>
    <row r="2330" spans="1:16" x14ac:dyDescent="0.25">
      <c r="A2330" s="6">
        <v>45835</v>
      </c>
      <c r="B2330">
        <v>6276.94</v>
      </c>
      <c r="C2330" s="4">
        <v>82.666666666666657</v>
      </c>
      <c r="D2330">
        <v>149</v>
      </c>
      <c r="E2330">
        <v>20</v>
      </c>
      <c r="G2330" s="4">
        <v>54.333333333333336</v>
      </c>
      <c r="H2330">
        <v>46</v>
      </c>
      <c r="I2330">
        <v>12</v>
      </c>
      <c r="P2330" s="4"/>
    </row>
    <row r="2331" spans="1:16" x14ac:dyDescent="0.25">
      <c r="A2331" s="6">
        <v>45838</v>
      </c>
      <c r="B2331">
        <v>6356.18</v>
      </c>
      <c r="C2331" s="4">
        <v>82.666666666666657</v>
      </c>
      <c r="D2331">
        <v>260</v>
      </c>
      <c r="E2331">
        <v>16</v>
      </c>
      <c r="G2331" s="4">
        <v>41</v>
      </c>
      <c r="H2331">
        <v>57</v>
      </c>
      <c r="I2331">
        <v>7</v>
      </c>
      <c r="P2331" s="4"/>
    </row>
    <row r="2332" spans="1:16" x14ac:dyDescent="0.25">
      <c r="A2332" s="6">
        <v>45839</v>
      </c>
      <c r="B2332">
        <v>6373.77</v>
      </c>
      <c r="C2332" s="4">
        <v>98</v>
      </c>
      <c r="D2332">
        <v>187</v>
      </c>
      <c r="E2332">
        <v>8</v>
      </c>
      <c r="G2332" s="4">
        <v>40.666666666666664</v>
      </c>
      <c r="H2332">
        <v>43</v>
      </c>
      <c r="I2332">
        <v>5</v>
      </c>
      <c r="P2332" s="4"/>
    </row>
    <row r="2333" spans="1:16" x14ac:dyDescent="0.25">
      <c r="A2333" s="6">
        <v>45840</v>
      </c>
      <c r="B2333">
        <v>6309.48</v>
      </c>
      <c r="C2333" s="4">
        <v>174.66666666666666</v>
      </c>
      <c r="D2333">
        <v>125</v>
      </c>
      <c r="E2333">
        <v>24</v>
      </c>
      <c r="G2333" s="4">
        <v>46.333333333333336</v>
      </c>
      <c r="H2333">
        <v>60</v>
      </c>
      <c r="I2333">
        <v>9</v>
      </c>
      <c r="P2333" s="4"/>
    </row>
    <row r="2334" spans="1:16" x14ac:dyDescent="0.25">
      <c r="A2334" s="6">
        <v>45841</v>
      </c>
      <c r="B2334">
        <v>6342.64</v>
      </c>
      <c r="C2334" s="4">
        <v>133</v>
      </c>
      <c r="D2334">
        <v>132</v>
      </c>
      <c r="E2334">
        <v>13</v>
      </c>
      <c r="G2334" s="4">
        <v>46.333333333333336</v>
      </c>
      <c r="H2334">
        <v>59</v>
      </c>
      <c r="I2334">
        <v>9</v>
      </c>
      <c r="P2334" s="4"/>
    </row>
    <row r="2335" spans="1:16" x14ac:dyDescent="0.25">
      <c r="A2335" s="6">
        <v>45842</v>
      </c>
      <c r="B2335">
        <v>6312.2</v>
      </c>
      <c r="C2335" s="4">
        <v>92.333333333333329</v>
      </c>
      <c r="D2335">
        <v>86</v>
      </c>
      <c r="E2335">
        <v>29</v>
      </c>
      <c r="G2335" s="4">
        <v>47</v>
      </c>
      <c r="H2335">
        <v>47</v>
      </c>
      <c r="I2335">
        <v>7</v>
      </c>
      <c r="P2335" s="4"/>
    </row>
    <row r="2336" spans="1:16" x14ac:dyDescent="0.25">
      <c r="A2336" s="6">
        <v>45845</v>
      </c>
      <c r="B2336">
        <v>6327.14</v>
      </c>
      <c r="C2336" s="4">
        <v>95.333333333333329</v>
      </c>
      <c r="D2336">
        <v>134</v>
      </c>
      <c r="E2336">
        <v>24</v>
      </c>
      <c r="G2336" s="4">
        <v>39.666666666666671</v>
      </c>
      <c r="H2336">
        <v>45</v>
      </c>
      <c r="I2336">
        <v>16</v>
      </c>
      <c r="P2336" s="4"/>
    </row>
    <row r="2337" spans="1:16" x14ac:dyDescent="0.25">
      <c r="A2337" s="6">
        <v>45846</v>
      </c>
      <c r="B2337">
        <v>6407.7</v>
      </c>
      <c r="C2337" s="4">
        <v>129.33333333333334</v>
      </c>
      <c r="D2337">
        <v>230</v>
      </c>
      <c r="E2337">
        <v>9</v>
      </c>
      <c r="G2337" s="4">
        <v>45.333333333333336</v>
      </c>
      <c r="H2337">
        <v>77</v>
      </c>
      <c r="I2337">
        <v>10</v>
      </c>
      <c r="P2337" s="4"/>
    </row>
    <row r="2338" spans="1:16" x14ac:dyDescent="0.25">
      <c r="A2338" s="6">
        <v>45847</v>
      </c>
      <c r="B2338">
        <v>6390.47</v>
      </c>
      <c r="C2338" s="4">
        <v>157</v>
      </c>
      <c r="D2338">
        <v>152</v>
      </c>
      <c r="E2338">
        <v>12</v>
      </c>
      <c r="G2338" s="4">
        <v>45.666666666666671</v>
      </c>
      <c r="H2338">
        <v>50</v>
      </c>
      <c r="I2338">
        <v>9</v>
      </c>
      <c r="P2338" s="4"/>
    </row>
    <row r="2339" spans="1:16" x14ac:dyDescent="0.25">
      <c r="A2339" s="6">
        <v>45848</v>
      </c>
      <c r="B2339">
        <v>6406.57</v>
      </c>
      <c r="C2339" s="4">
        <v>199.33333333333334</v>
      </c>
      <c r="D2339">
        <v>260</v>
      </c>
      <c r="E2339">
        <v>23</v>
      </c>
      <c r="G2339" s="4">
        <v>55.999999999999993</v>
      </c>
      <c r="H2339">
        <v>84</v>
      </c>
      <c r="I2339">
        <v>24</v>
      </c>
      <c r="P2339" s="4"/>
    </row>
    <row r="2340" spans="1:16" x14ac:dyDescent="0.25">
      <c r="A2340" s="6">
        <v>45849</v>
      </c>
      <c r="B2340">
        <v>6461.1</v>
      </c>
      <c r="C2340" s="4">
        <v>160.66666666666666</v>
      </c>
      <c r="D2340">
        <v>124</v>
      </c>
      <c r="E2340">
        <v>19</v>
      </c>
      <c r="G2340" s="4">
        <v>53.666666666666671</v>
      </c>
      <c r="H2340">
        <v>76</v>
      </c>
      <c r="I2340">
        <v>16</v>
      </c>
      <c r="P2340" s="4"/>
    </row>
    <row r="2341" spans="1:16" x14ac:dyDescent="0.25">
      <c r="A2341" s="6">
        <v>45852</v>
      </c>
      <c r="B2341">
        <v>6462.31</v>
      </c>
      <c r="C2341" s="4">
        <v>190.33333333333334</v>
      </c>
      <c r="D2341">
        <v>241</v>
      </c>
      <c r="E2341">
        <v>12</v>
      </c>
      <c r="G2341" s="4">
        <v>53.666666666666671</v>
      </c>
      <c r="H2341">
        <v>52</v>
      </c>
      <c r="I2341">
        <v>11</v>
      </c>
      <c r="P2341" s="4"/>
    </row>
    <row r="2342" spans="1:16" x14ac:dyDescent="0.25">
      <c r="A2342" s="6">
        <v>45853</v>
      </c>
      <c r="B2342">
        <v>6442.83</v>
      </c>
      <c r="C2342" s="4">
        <v>142</v>
      </c>
      <c r="D2342">
        <v>142</v>
      </c>
      <c r="E2342">
        <v>50</v>
      </c>
      <c r="G2342" s="4">
        <v>38.666666666666664</v>
      </c>
      <c r="H2342">
        <v>36</v>
      </c>
      <c r="I2342">
        <v>21</v>
      </c>
      <c r="P2342" s="4"/>
    </row>
    <row r="2343" spans="1:16" x14ac:dyDescent="0.25">
      <c r="A2343" s="6">
        <v>45854</v>
      </c>
      <c r="B2343">
        <v>6462.06</v>
      </c>
      <c r="C2343" s="4">
        <v>161.66666666666666</v>
      </c>
      <c r="D2343">
        <v>178</v>
      </c>
      <c r="E2343">
        <v>14</v>
      </c>
      <c r="G2343" s="4">
        <v>17.999999999999996</v>
      </c>
      <c r="H2343">
        <v>16</v>
      </c>
      <c r="I2343">
        <v>18</v>
      </c>
      <c r="P2343" s="4"/>
    </row>
    <row r="2344" spans="1:16" x14ac:dyDescent="0.25">
      <c r="A2344" s="6">
        <v>45855</v>
      </c>
      <c r="B2344">
        <v>6535.67</v>
      </c>
      <c r="C2344" s="4">
        <v>161</v>
      </c>
      <c r="D2344">
        <v>247</v>
      </c>
      <c r="E2344">
        <v>20</v>
      </c>
      <c r="G2344" s="4">
        <v>20.333333333333332</v>
      </c>
      <c r="H2344">
        <v>59</v>
      </c>
      <c r="I2344">
        <v>11</v>
      </c>
      <c r="P2344" s="4"/>
    </row>
    <row r="2345" spans="1:16" x14ac:dyDescent="0.25">
      <c r="A2345" s="6">
        <v>45856</v>
      </c>
      <c r="B2345">
        <v>6552.07</v>
      </c>
      <c r="C2345" s="4">
        <v>191</v>
      </c>
      <c r="D2345">
        <v>202</v>
      </c>
      <c r="E2345">
        <v>20</v>
      </c>
      <c r="G2345" s="4">
        <v>34.333333333333336</v>
      </c>
      <c r="H2345">
        <v>60</v>
      </c>
      <c r="I2345">
        <v>3</v>
      </c>
      <c r="P2345" s="4"/>
    </row>
    <row r="2346" spans="1:16" x14ac:dyDescent="0.25">
      <c r="A2346" s="6">
        <v>45859</v>
      </c>
      <c r="B2346">
        <v>6612.26</v>
      </c>
      <c r="C2346" s="4">
        <v>250.00000000000003</v>
      </c>
      <c r="D2346">
        <v>351</v>
      </c>
      <c r="E2346">
        <v>10</v>
      </c>
      <c r="G2346" s="4">
        <v>72.333333333333329</v>
      </c>
      <c r="H2346">
        <v>113</v>
      </c>
      <c r="I2346">
        <v>1</v>
      </c>
      <c r="P2346" s="4"/>
    </row>
    <row r="2347" spans="1:16" x14ac:dyDescent="0.25">
      <c r="A2347" s="6">
        <v>45860</v>
      </c>
      <c r="B2347">
        <v>6637.1</v>
      </c>
      <c r="C2347" s="4">
        <v>285.33333333333331</v>
      </c>
      <c r="D2347">
        <v>362</v>
      </c>
      <c r="E2347">
        <v>29</v>
      </c>
      <c r="G2347" s="4">
        <v>100.66666666666666</v>
      </c>
      <c r="H2347">
        <v>140</v>
      </c>
      <c r="I2347">
        <v>7</v>
      </c>
      <c r="P2347" s="4"/>
    </row>
    <row r="2348" spans="1:16" x14ac:dyDescent="0.25">
      <c r="A2348" s="6">
        <v>45861</v>
      </c>
      <c r="B2348">
        <v>6607.22</v>
      </c>
      <c r="C2348" s="4">
        <v>253.33333333333334</v>
      </c>
      <c r="D2348">
        <v>123</v>
      </c>
      <c r="E2348">
        <v>37</v>
      </c>
      <c r="G2348" s="4">
        <v>99.666666666666671</v>
      </c>
      <c r="H2348">
        <v>58</v>
      </c>
      <c r="I2348">
        <v>4</v>
      </c>
      <c r="P2348" s="4"/>
    </row>
    <row r="2349" spans="1:16" x14ac:dyDescent="0.25">
      <c r="A2349" s="6">
        <v>45862</v>
      </c>
      <c r="B2349">
        <v>6701.12</v>
      </c>
      <c r="C2349" s="4">
        <v>246.33333333333334</v>
      </c>
      <c r="D2349">
        <v>337</v>
      </c>
      <c r="E2349">
        <v>17</v>
      </c>
      <c r="G2349" s="4">
        <v>101</v>
      </c>
      <c r="H2349">
        <v>131</v>
      </c>
      <c r="I2349">
        <v>15</v>
      </c>
      <c r="P2349" s="4"/>
    </row>
    <row r="2350" spans="1:16" x14ac:dyDescent="0.25">
      <c r="A2350" s="6">
        <v>45863</v>
      </c>
      <c r="B2350">
        <v>6706.61</v>
      </c>
      <c r="C2350" s="4">
        <v>205</v>
      </c>
      <c r="D2350">
        <v>232</v>
      </c>
      <c r="E2350">
        <v>23</v>
      </c>
      <c r="G2350" s="4">
        <v>68.666666666666671</v>
      </c>
      <c r="H2350">
        <v>51</v>
      </c>
      <c r="I2350">
        <v>15</v>
      </c>
      <c r="P2350" s="4"/>
    </row>
    <row r="2351" spans="1:16" x14ac:dyDescent="0.25">
      <c r="A2351" s="6">
        <v>45866</v>
      </c>
      <c r="B2351">
        <v>6729.98</v>
      </c>
      <c r="C2351" s="4">
        <v>228.66666666666669</v>
      </c>
      <c r="D2351">
        <v>185</v>
      </c>
      <c r="E2351">
        <v>28</v>
      </c>
      <c r="G2351" s="4">
        <v>59</v>
      </c>
      <c r="H2351">
        <v>45</v>
      </c>
      <c r="I2351">
        <v>20</v>
      </c>
      <c r="P2351" s="4"/>
    </row>
    <row r="2352" spans="1:16" x14ac:dyDescent="0.25">
      <c r="A2352" s="6">
        <v>45867</v>
      </c>
      <c r="B2352">
        <v>6773.88</v>
      </c>
      <c r="C2352" s="4">
        <v>182.33333333333334</v>
      </c>
      <c r="D2352">
        <v>228</v>
      </c>
      <c r="E2352">
        <v>47</v>
      </c>
      <c r="G2352" s="4">
        <v>30.666666666666664</v>
      </c>
      <c r="H2352">
        <v>62</v>
      </c>
      <c r="I2352">
        <v>31</v>
      </c>
      <c r="P2352" s="4"/>
    </row>
    <row r="2353" spans="1:16" x14ac:dyDescent="0.25">
      <c r="A2353" s="6">
        <v>45868</v>
      </c>
      <c r="B2353">
        <v>6718.48</v>
      </c>
      <c r="C2353" s="4">
        <v>138</v>
      </c>
      <c r="D2353">
        <v>129</v>
      </c>
      <c r="E2353">
        <v>53</v>
      </c>
      <c r="G2353" s="4">
        <v>29.666666666666668</v>
      </c>
      <c r="H2353">
        <v>38</v>
      </c>
      <c r="I2353">
        <v>5</v>
      </c>
      <c r="P2353" s="4"/>
    </row>
    <row r="2354" spans="1:16" x14ac:dyDescent="0.25">
      <c r="A2354" s="6">
        <v>45869</v>
      </c>
      <c r="B2354">
        <v>6661.19</v>
      </c>
      <c r="C2354" s="4">
        <v>61.000000000000014</v>
      </c>
      <c r="D2354">
        <v>76</v>
      </c>
      <c r="E2354">
        <v>150</v>
      </c>
      <c r="G2354" s="4">
        <v>6.3333333333333321</v>
      </c>
      <c r="H2354">
        <v>10</v>
      </c>
      <c r="I2354">
        <v>55</v>
      </c>
      <c r="P2354" s="4"/>
    </row>
    <row r="2355" spans="1:16" x14ac:dyDescent="0.25">
      <c r="A2355" s="6">
        <v>45870</v>
      </c>
      <c r="B2355">
        <v>6670.47</v>
      </c>
      <c r="C2355" s="4">
        <v>-0.33333333333334281</v>
      </c>
      <c r="D2355">
        <v>90</v>
      </c>
      <c r="E2355">
        <v>93</v>
      </c>
      <c r="G2355" s="4">
        <v>-14</v>
      </c>
      <c r="H2355">
        <v>9</v>
      </c>
      <c r="I2355">
        <v>39</v>
      </c>
      <c r="P2355" s="4"/>
    </row>
    <row r="2356" spans="1:16" x14ac:dyDescent="0.25">
      <c r="A2356" s="6">
        <v>45873</v>
      </c>
      <c r="B2356">
        <v>6739.69</v>
      </c>
      <c r="C2356" s="4">
        <v>9.3333333333333428</v>
      </c>
      <c r="D2356">
        <v>142</v>
      </c>
      <c r="E2356">
        <v>37</v>
      </c>
      <c r="G2356" s="4">
        <v>-27</v>
      </c>
      <c r="H2356">
        <v>9</v>
      </c>
      <c r="I2356">
        <v>15</v>
      </c>
      <c r="P2356" s="4"/>
    </row>
    <row r="2357" spans="1:16" x14ac:dyDescent="0.25">
      <c r="A2357" s="6">
        <v>45874</v>
      </c>
      <c r="B2357">
        <v>6787.48</v>
      </c>
      <c r="C2357" s="4">
        <v>67</v>
      </c>
      <c r="D2357">
        <v>121</v>
      </c>
      <c r="E2357">
        <v>22</v>
      </c>
      <c r="G2357" s="4">
        <v>-7.3333333333333339</v>
      </c>
      <c r="H2357">
        <v>17</v>
      </c>
      <c r="I2357">
        <v>3</v>
      </c>
      <c r="P2357" s="4"/>
    </row>
    <row r="2358" spans="1:16" x14ac:dyDescent="0.25">
      <c r="A2358" s="6">
        <v>45875</v>
      </c>
      <c r="B2358">
        <v>6861.31</v>
      </c>
      <c r="C2358" s="4">
        <v>137.66666666666669</v>
      </c>
      <c r="D2358">
        <v>227</v>
      </c>
      <c r="E2358">
        <v>18</v>
      </c>
      <c r="G2358" s="4">
        <v>11.333333333333332</v>
      </c>
      <c r="H2358">
        <v>29</v>
      </c>
      <c r="I2358">
        <v>3</v>
      </c>
      <c r="P2358" s="4"/>
    </row>
    <row r="2359" spans="1:16" x14ac:dyDescent="0.25">
      <c r="A2359" s="6">
        <v>45876</v>
      </c>
      <c r="B2359">
        <v>6862.15</v>
      </c>
      <c r="C2359" s="4">
        <v>139.66666666666669</v>
      </c>
      <c r="D2359">
        <v>142</v>
      </c>
      <c r="E2359">
        <v>31</v>
      </c>
      <c r="G2359" s="4">
        <v>17</v>
      </c>
      <c r="H2359">
        <v>20</v>
      </c>
      <c r="I2359">
        <v>9</v>
      </c>
      <c r="P2359" s="4"/>
    </row>
    <row r="2360" spans="1:16" x14ac:dyDescent="0.25">
      <c r="A2360" s="6">
        <v>45877</v>
      </c>
      <c r="B2360">
        <v>6838.13</v>
      </c>
      <c r="C2360" s="4">
        <v>131</v>
      </c>
      <c r="D2360">
        <v>121</v>
      </c>
      <c r="E2360">
        <v>48</v>
      </c>
      <c r="G2360" s="4">
        <v>13.666666666666666</v>
      </c>
      <c r="H2360">
        <v>21</v>
      </c>
      <c r="I2360">
        <v>17</v>
      </c>
      <c r="P2360" s="4"/>
    </row>
    <row r="2361" spans="1:16" x14ac:dyDescent="0.25">
      <c r="A2361" s="6">
        <v>45880</v>
      </c>
      <c r="B2361">
        <v>6943.94</v>
      </c>
      <c r="C2361" s="4">
        <v>132.33333333333334</v>
      </c>
      <c r="D2361">
        <v>220</v>
      </c>
      <c r="E2361">
        <v>7</v>
      </c>
      <c r="G2361" s="4">
        <v>7.3333333333333339</v>
      </c>
      <c r="H2361">
        <v>19</v>
      </c>
      <c r="I2361">
        <v>12</v>
      </c>
      <c r="P2361" s="4"/>
    </row>
    <row r="2362" spans="1:16" x14ac:dyDescent="0.25">
      <c r="A2362" s="6">
        <v>45881</v>
      </c>
      <c r="B2362">
        <v>6963.61</v>
      </c>
      <c r="C2362" s="4">
        <v>148</v>
      </c>
      <c r="D2362">
        <v>180</v>
      </c>
      <c r="E2362">
        <v>22</v>
      </c>
      <c r="G2362" s="4">
        <v>8.6666666666666661</v>
      </c>
      <c r="H2362">
        <v>26</v>
      </c>
      <c r="I2362">
        <v>11</v>
      </c>
      <c r="P2362" s="4"/>
    </row>
    <row r="2363" spans="1:16" x14ac:dyDescent="0.25">
      <c r="A2363" s="6">
        <v>45882</v>
      </c>
      <c r="B2363">
        <v>7064.33</v>
      </c>
      <c r="C2363" s="4">
        <v>206.33333333333331</v>
      </c>
      <c r="D2363">
        <v>259</v>
      </c>
      <c r="E2363">
        <v>11</v>
      </c>
      <c r="G2363" s="4">
        <v>15.666666666666668</v>
      </c>
      <c r="H2363">
        <v>47</v>
      </c>
      <c r="I2363">
        <v>22</v>
      </c>
      <c r="P2363" s="4"/>
    </row>
    <row r="2364" spans="1:16" x14ac:dyDescent="0.25">
      <c r="A2364" s="6">
        <v>45883</v>
      </c>
      <c r="B2364">
        <v>6976.49</v>
      </c>
      <c r="C2364" s="4">
        <v>136.33333333333334</v>
      </c>
      <c r="D2364">
        <v>84</v>
      </c>
      <c r="E2364">
        <v>81</v>
      </c>
      <c r="G2364" s="4">
        <v>6.9999999999999964</v>
      </c>
      <c r="H2364">
        <v>25</v>
      </c>
      <c r="I2364">
        <v>44</v>
      </c>
      <c r="P2364" s="4"/>
    </row>
    <row r="2365" spans="1:16" x14ac:dyDescent="0.25">
      <c r="A2365" s="6">
        <v>45884</v>
      </c>
      <c r="B2365">
        <v>7117.5</v>
      </c>
      <c r="C2365" s="4">
        <v>159.66666666666666</v>
      </c>
      <c r="D2365">
        <v>241</v>
      </c>
      <c r="E2365">
        <v>13</v>
      </c>
      <c r="G2365" s="4">
        <v>13</v>
      </c>
      <c r="H2365">
        <v>71</v>
      </c>
      <c r="I2365">
        <v>38</v>
      </c>
      <c r="P2365" s="4"/>
    </row>
    <row r="2366" spans="1:16" x14ac:dyDescent="0.25">
      <c r="A2366" s="6">
        <v>45887</v>
      </c>
      <c r="B2366">
        <v>7237.6</v>
      </c>
      <c r="C2366" s="4">
        <v>176</v>
      </c>
      <c r="D2366">
        <v>308</v>
      </c>
      <c r="E2366">
        <v>11</v>
      </c>
      <c r="G2366" s="4">
        <v>22</v>
      </c>
      <c r="H2366">
        <v>74</v>
      </c>
      <c r="I2366">
        <v>22</v>
      </c>
      <c r="P2366" s="4"/>
    </row>
    <row r="2367" spans="1:16" x14ac:dyDescent="0.25">
      <c r="A2367" s="6">
        <v>45888</v>
      </c>
      <c r="B2367">
        <v>7242.85</v>
      </c>
      <c r="C2367" s="4">
        <v>250.99999999999997</v>
      </c>
      <c r="D2367">
        <v>244</v>
      </c>
      <c r="E2367">
        <v>16</v>
      </c>
      <c r="G2367" s="4">
        <v>32</v>
      </c>
      <c r="H2367">
        <v>38</v>
      </c>
      <c r="I2367">
        <v>27</v>
      </c>
      <c r="P2367" s="4"/>
    </row>
    <row r="2368" spans="1:16" x14ac:dyDescent="0.25">
      <c r="A2368" s="6">
        <v>45889</v>
      </c>
      <c r="B2368">
        <v>7305.46</v>
      </c>
      <c r="C2368" s="4">
        <v>283</v>
      </c>
      <c r="D2368">
        <v>328</v>
      </c>
      <c r="E2368">
        <v>4</v>
      </c>
      <c r="G2368" s="4">
        <v>44</v>
      </c>
      <c r="H2368">
        <v>76</v>
      </c>
      <c r="I2368">
        <v>7</v>
      </c>
      <c r="P2368" s="4"/>
    </row>
    <row r="2369" spans="1:16" x14ac:dyDescent="0.25">
      <c r="A2369" s="6">
        <v>45890</v>
      </c>
      <c r="B2369">
        <v>7253.34</v>
      </c>
      <c r="C2369" s="4">
        <v>240.33333333333334</v>
      </c>
      <c r="D2369">
        <v>179</v>
      </c>
      <c r="E2369">
        <v>10</v>
      </c>
      <c r="G2369" s="4">
        <v>46</v>
      </c>
      <c r="H2369">
        <v>59</v>
      </c>
      <c r="I2369">
        <v>1</v>
      </c>
      <c r="P2369" s="4"/>
    </row>
    <row r="2370" spans="1:16" x14ac:dyDescent="0.25">
      <c r="A2370" s="6">
        <v>45891</v>
      </c>
      <c r="B2370">
        <v>7362.94</v>
      </c>
      <c r="C2370" s="4">
        <v>248</v>
      </c>
      <c r="D2370">
        <v>255</v>
      </c>
      <c r="E2370">
        <v>4</v>
      </c>
      <c r="G2370" s="4">
        <v>82.666666666666657</v>
      </c>
      <c r="H2370">
        <v>130</v>
      </c>
      <c r="I2370">
        <v>9</v>
      </c>
      <c r="P2370" s="4"/>
    </row>
    <row r="2371" spans="1:16" x14ac:dyDescent="0.25">
      <c r="A2371" s="6">
        <v>45894</v>
      </c>
      <c r="B2371">
        <v>7477.73</v>
      </c>
      <c r="C2371" s="4">
        <v>256.33333333333331</v>
      </c>
      <c r="D2371">
        <v>355</v>
      </c>
      <c r="E2371">
        <v>6</v>
      </c>
      <c r="G2371" s="4">
        <v>116.33333333333334</v>
      </c>
      <c r="H2371">
        <v>170</v>
      </c>
      <c r="I2371">
        <v>0</v>
      </c>
      <c r="P2371" s="4"/>
    </row>
    <row r="2372" spans="1:16" x14ac:dyDescent="0.25">
      <c r="A2372" s="6">
        <v>45895</v>
      </c>
      <c r="B2372">
        <v>7476.47</v>
      </c>
      <c r="C2372" s="4">
        <v>303.33333333333331</v>
      </c>
      <c r="D2372">
        <v>321</v>
      </c>
      <c r="E2372">
        <v>11</v>
      </c>
      <c r="G2372" s="4">
        <v>127.66666666666667</v>
      </c>
      <c r="H2372">
        <v>97</v>
      </c>
      <c r="I2372">
        <v>5</v>
      </c>
      <c r="P2372" s="4"/>
    </row>
    <row r="2373" spans="1:16" x14ac:dyDescent="0.25">
      <c r="A2373" s="6">
        <v>45896</v>
      </c>
      <c r="B2373">
        <v>7336.5</v>
      </c>
      <c r="C2373" s="4">
        <v>221.33333333333334</v>
      </c>
      <c r="D2373">
        <v>75</v>
      </c>
      <c r="E2373">
        <v>70</v>
      </c>
      <c r="G2373" s="4">
        <v>85.333333333333343</v>
      </c>
      <c r="H2373">
        <v>20</v>
      </c>
      <c r="I2373">
        <v>26</v>
      </c>
      <c r="P2373" s="4"/>
    </row>
    <row r="2374" spans="1:16" x14ac:dyDescent="0.25">
      <c r="A2374" s="6">
        <v>45897</v>
      </c>
      <c r="B2374">
        <v>7447.11</v>
      </c>
      <c r="C2374" s="4">
        <v>124.33333333333334</v>
      </c>
      <c r="D2374">
        <v>160</v>
      </c>
      <c r="E2374">
        <v>102</v>
      </c>
      <c r="G2374" s="4">
        <v>43.666666666666671</v>
      </c>
      <c r="H2374">
        <v>67</v>
      </c>
      <c r="I2374">
        <v>22</v>
      </c>
      <c r="P2374" s="4"/>
    </row>
    <row r="2375" spans="1:16" x14ac:dyDescent="0.25">
      <c r="A2375" s="6">
        <v>45898</v>
      </c>
      <c r="B2375">
        <v>7438.68</v>
      </c>
      <c r="C2375" s="4">
        <v>24.333333333333329</v>
      </c>
      <c r="D2375">
        <v>122</v>
      </c>
      <c r="E2375">
        <v>112</v>
      </c>
      <c r="G2375" s="4">
        <v>23.333333333333332</v>
      </c>
      <c r="H2375">
        <v>72</v>
      </c>
      <c r="I2375">
        <v>41</v>
      </c>
      <c r="P2375" s="4"/>
    </row>
    <row r="2376" spans="1:16" x14ac:dyDescent="0.25">
      <c r="A2376" s="6">
        <v>45901</v>
      </c>
      <c r="B2376">
        <v>7501.15</v>
      </c>
      <c r="C2376" s="4">
        <v>44</v>
      </c>
      <c r="D2376">
        <v>165</v>
      </c>
      <c r="E2376">
        <v>101</v>
      </c>
      <c r="G2376" s="4">
        <v>34.666666666666664</v>
      </c>
      <c r="H2376">
        <v>71</v>
      </c>
      <c r="I2376">
        <v>43</v>
      </c>
      <c r="P2376" s="4"/>
    </row>
    <row r="2377" spans="1:16" ht="14.5" customHeight="1" x14ac:dyDescent="0.25">
      <c r="A2377" s="6">
        <v>45902</v>
      </c>
      <c r="B2377">
        <v>7313.88</v>
      </c>
      <c r="C2377" s="4">
        <v>-21.666666666666671</v>
      </c>
      <c r="D2377">
        <v>63</v>
      </c>
      <c r="E2377">
        <v>202</v>
      </c>
      <c r="G2377" s="4">
        <v>24.666666666666664</v>
      </c>
      <c r="H2377">
        <v>37</v>
      </c>
      <c r="I2377">
        <v>22</v>
      </c>
      <c r="P2377" s="4"/>
    </row>
    <row r="2378" spans="1:16" x14ac:dyDescent="0.25">
      <c r="A2378" s="6">
        <v>45903</v>
      </c>
      <c r="B2378">
        <v>7206.88</v>
      </c>
      <c r="C2378" s="4">
        <v>-122.66666666666666</v>
      </c>
      <c r="D2378">
        <v>51</v>
      </c>
      <c r="E2378">
        <v>344</v>
      </c>
      <c r="G2378" s="4">
        <v>3.6666666666666643</v>
      </c>
      <c r="H2378">
        <v>27</v>
      </c>
      <c r="I2378">
        <v>59</v>
      </c>
      <c r="P2378" s="4"/>
    </row>
    <row r="2379" spans="1:16" x14ac:dyDescent="0.25">
      <c r="A2379" s="6">
        <v>45904</v>
      </c>
      <c r="B2379">
        <v>7041.15</v>
      </c>
      <c r="C2379" s="4">
        <v>-222.66666666666669</v>
      </c>
      <c r="D2379">
        <v>24</v>
      </c>
      <c r="E2379">
        <v>260</v>
      </c>
      <c r="G2379" s="4">
        <v>-19.666666666666664</v>
      </c>
      <c r="H2379">
        <v>17</v>
      </c>
      <c r="I2379">
        <v>59</v>
      </c>
      <c r="P2379" s="4"/>
    </row>
    <row r="2380" spans="1:16" x14ac:dyDescent="0.25">
      <c r="A2380" s="6">
        <v>45905</v>
      </c>
      <c r="B2380">
        <v>7245.67</v>
      </c>
      <c r="C2380" s="4">
        <v>-149.66666666666666</v>
      </c>
      <c r="D2380">
        <v>99</v>
      </c>
      <c r="E2380">
        <v>19</v>
      </c>
      <c r="G2380" s="4">
        <v>-15.333333333333336</v>
      </c>
      <c r="H2380">
        <v>46</v>
      </c>
      <c r="I2380">
        <v>18</v>
      </c>
      <c r="P2380" s="4"/>
    </row>
    <row r="2381" spans="1:16" x14ac:dyDescent="0.25">
      <c r="A2381" s="6">
        <v>45908</v>
      </c>
      <c r="B2381">
        <v>7311.03</v>
      </c>
      <c r="C2381" s="4">
        <v>-17</v>
      </c>
      <c r="D2381">
        <v>128</v>
      </c>
      <c r="E2381">
        <v>23</v>
      </c>
      <c r="G2381" s="4">
        <v>8</v>
      </c>
      <c r="H2381">
        <v>60</v>
      </c>
      <c r="I2381">
        <v>22</v>
      </c>
      <c r="P2381" s="4"/>
    </row>
    <row r="2382" spans="1:16" x14ac:dyDescent="0.25">
      <c r="A2382" s="6">
        <v>45909</v>
      </c>
      <c r="B2382">
        <v>7226.03</v>
      </c>
      <c r="C2382" s="4">
        <v>56.666666666666664</v>
      </c>
      <c r="D2382">
        <v>85</v>
      </c>
      <c r="E2382">
        <v>100</v>
      </c>
      <c r="G2382" s="4">
        <v>23.333333333333332</v>
      </c>
      <c r="H2382">
        <v>32</v>
      </c>
      <c r="I2382">
        <v>28</v>
      </c>
    </row>
    <row r="2383" spans="1:16" x14ac:dyDescent="0.25">
      <c r="A2383" s="6">
        <v>45910</v>
      </c>
      <c r="B2383">
        <v>7230.17</v>
      </c>
      <c r="C2383" s="4">
        <v>25</v>
      </c>
      <c r="D2383">
        <v>62</v>
      </c>
      <c r="E2383">
        <v>77</v>
      </c>
      <c r="G2383" s="4">
        <v>6.0000000000000036</v>
      </c>
      <c r="H2383">
        <v>11</v>
      </c>
      <c r="I2383">
        <v>35</v>
      </c>
    </row>
    <row r="2384" spans="1:16" x14ac:dyDescent="0.25">
      <c r="A2384" s="6">
        <v>45911</v>
      </c>
      <c r="B2384">
        <v>7399.89</v>
      </c>
      <c r="C2384" s="4">
        <v>18.666666666666664</v>
      </c>
      <c r="D2384">
        <v>99</v>
      </c>
      <c r="E2384">
        <v>13</v>
      </c>
      <c r="G2384" s="4">
        <v>2.6666666666666643</v>
      </c>
      <c r="H2384">
        <v>30</v>
      </c>
      <c r="I2384">
        <v>2</v>
      </c>
    </row>
    <row r="2385" spans="1:9" x14ac:dyDescent="0.25">
      <c r="A2385" s="6">
        <v>45912</v>
      </c>
      <c r="B2385">
        <v>7422.88</v>
      </c>
      <c r="C2385" s="4">
        <v>41.999999999999993</v>
      </c>
      <c r="D2385">
        <v>92</v>
      </c>
      <c r="E2385">
        <v>37</v>
      </c>
      <c r="G2385" s="4">
        <v>-0.6666666666666643</v>
      </c>
      <c r="H2385">
        <v>18</v>
      </c>
      <c r="I2385">
        <v>24</v>
      </c>
    </row>
    <row r="2386" spans="1:9" x14ac:dyDescent="0.25">
      <c r="A2386" s="6">
        <v>45915</v>
      </c>
      <c r="B2386">
        <v>7415.57</v>
      </c>
      <c r="C2386" s="4">
        <v>51.000000000000007</v>
      </c>
      <c r="D2386">
        <v>90</v>
      </c>
      <c r="E2386">
        <v>78</v>
      </c>
      <c r="G2386" s="4">
        <v>0</v>
      </c>
      <c r="H2386">
        <v>23</v>
      </c>
      <c r="I2386">
        <v>42</v>
      </c>
    </row>
    <row r="2387" spans="1:9" x14ac:dyDescent="0.25">
      <c r="A2387" s="6">
        <v>45916</v>
      </c>
      <c r="B2387">
        <v>7483.63</v>
      </c>
      <c r="C2387" s="4">
        <v>44.333333333333336</v>
      </c>
      <c r="D2387">
        <v>118</v>
      </c>
      <c r="E2387">
        <v>52</v>
      </c>
      <c r="G2387" s="4">
        <v>1</v>
      </c>
      <c r="H2387">
        <v>22</v>
      </c>
      <c r="I2387">
        <v>54</v>
      </c>
    </row>
    <row r="2388" spans="1:9" x14ac:dyDescent="0.25">
      <c r="A2388" s="6">
        <v>45917</v>
      </c>
      <c r="B2388">
        <v>7554.81</v>
      </c>
      <c r="C2388" s="4">
        <v>51.000000000000007</v>
      </c>
      <c r="D2388">
        <v>112</v>
      </c>
      <c r="E2388">
        <v>37</v>
      </c>
      <c r="G2388" s="4">
        <v>-19</v>
      </c>
      <c r="H2388">
        <v>29</v>
      </c>
      <c r="I2388">
        <v>44</v>
      </c>
    </row>
    <row r="2389" spans="1:9" x14ac:dyDescent="0.25">
      <c r="A2389" s="6">
        <v>45918</v>
      </c>
      <c r="B2389">
        <v>7476.4</v>
      </c>
      <c r="C2389" s="4">
        <v>6.6666666666666714</v>
      </c>
      <c r="D2389">
        <v>57</v>
      </c>
      <c r="E2389">
        <v>178</v>
      </c>
      <c r="G2389" s="4">
        <v>-41.666666666666671</v>
      </c>
      <c r="H2389">
        <v>16</v>
      </c>
      <c r="I2389">
        <v>94</v>
      </c>
    </row>
    <row r="2390" spans="1:9" x14ac:dyDescent="0.25">
      <c r="A2390" s="6">
        <v>45919</v>
      </c>
      <c r="B2390">
        <v>7438.19</v>
      </c>
      <c r="C2390" s="4">
        <v>-54.666666666666657</v>
      </c>
      <c r="D2390">
        <v>56</v>
      </c>
      <c r="E2390">
        <v>174</v>
      </c>
      <c r="G2390" s="4">
        <v>-47.666666666666671</v>
      </c>
      <c r="H2390">
        <v>18</v>
      </c>
      <c r="I2390">
        <v>68</v>
      </c>
    </row>
    <row r="2391" spans="1:9" x14ac:dyDescent="0.25">
      <c r="A2391" s="6">
        <v>45922</v>
      </c>
      <c r="B2391">
        <v>7489.48</v>
      </c>
      <c r="C2391" s="4">
        <v>-130.66666666666666</v>
      </c>
      <c r="D2391">
        <v>67</v>
      </c>
      <c r="E2391">
        <v>220</v>
      </c>
      <c r="G2391" s="4">
        <v>-61.666666666666671</v>
      </c>
      <c r="H2391">
        <v>23</v>
      </c>
      <c r="I2391">
        <v>80</v>
      </c>
    </row>
    <row r="2392" spans="1:9" x14ac:dyDescent="0.25">
      <c r="A2392" s="6">
        <v>45923</v>
      </c>
      <c r="B2392">
        <v>7408.07</v>
      </c>
      <c r="C2392" s="4">
        <v>-179.66666666666669</v>
      </c>
      <c r="D2392">
        <v>71</v>
      </c>
      <c r="E2392">
        <v>339</v>
      </c>
      <c r="G2392" s="4">
        <v>-55.333333333333329</v>
      </c>
      <c r="H2392">
        <v>21</v>
      </c>
      <c r="I2392">
        <v>80</v>
      </c>
    </row>
    <row r="2393" spans="1:9" x14ac:dyDescent="0.25">
      <c r="A2393" s="6">
        <v>45924</v>
      </c>
      <c r="B2393">
        <v>7507.58</v>
      </c>
      <c r="C2393" s="4">
        <v>-112.33333333333333</v>
      </c>
      <c r="D2393">
        <v>110</v>
      </c>
      <c r="E2393">
        <v>26</v>
      </c>
      <c r="G2393" s="4">
        <v>-34</v>
      </c>
      <c r="H2393">
        <v>33</v>
      </c>
      <c r="I2393">
        <v>19</v>
      </c>
    </row>
    <row r="2394" spans="1:9" x14ac:dyDescent="0.25">
      <c r="A2394" s="6">
        <v>45925</v>
      </c>
      <c r="B2394">
        <v>0</v>
      </c>
      <c r="C2394" s="4">
        <v>-93.333333333333329</v>
      </c>
      <c r="D2394">
        <v>67</v>
      </c>
      <c r="E2394">
        <v>163</v>
      </c>
      <c r="G2394" s="4">
        <v>-23</v>
      </c>
      <c r="H2394">
        <v>36</v>
      </c>
      <c r="I2394">
        <v>60</v>
      </c>
    </row>
    <row r="2395" spans="1:9" x14ac:dyDescent="0.25">
      <c r="A2395" s="6">
        <v>45926</v>
      </c>
      <c r="B2395">
        <v>0</v>
      </c>
      <c r="C2395" s="4">
        <v>-45.333333333333343</v>
      </c>
      <c r="D2395">
        <v>58</v>
      </c>
      <c r="E2395">
        <v>182</v>
      </c>
      <c r="G2395" s="4">
        <v>-11.333333333333332</v>
      </c>
      <c r="H2395">
        <v>20</v>
      </c>
      <c r="I2395">
        <v>44</v>
      </c>
    </row>
    <row r="2396" spans="1:9" x14ac:dyDescent="0.25">
      <c r="A2396" s="6">
        <v>45929</v>
      </c>
      <c r="B2396">
        <v>0</v>
      </c>
      <c r="C2396" s="4">
        <v>-73</v>
      </c>
      <c r="D2396">
        <v>72</v>
      </c>
      <c r="E2396">
        <v>174</v>
      </c>
      <c r="G2396" s="4">
        <f>AVERAGE(H2394:H2396)-AVERAGE(I2394:I2396)</f>
        <v>-12.666666666666668</v>
      </c>
      <c r="H2396">
        <v>38</v>
      </c>
      <c r="I2396">
        <v>28</v>
      </c>
    </row>
    <row r="2401" spans="1:4" x14ac:dyDescent="0.25">
      <c r="A2401" s="6"/>
      <c r="D2401" s="4"/>
    </row>
    <row r="2402" spans="1:4" x14ac:dyDescent="0.25">
      <c r="A2402" s="6"/>
      <c r="D2402" s="4"/>
    </row>
    <row r="2403" spans="1:4" x14ac:dyDescent="0.25">
      <c r="A2403" s="6"/>
      <c r="D2403" s="4"/>
    </row>
    <row r="2404" spans="1:4" x14ac:dyDescent="0.25">
      <c r="A2404" s="6"/>
      <c r="D2404" s="4"/>
    </row>
    <row r="2405" spans="1:4" x14ac:dyDescent="0.25">
      <c r="A2405" s="6"/>
      <c r="D2405" s="4"/>
    </row>
    <row r="2406" spans="1:4" x14ac:dyDescent="0.25">
      <c r="A2406" s="6"/>
      <c r="D2406" s="4"/>
    </row>
    <row r="2407" spans="1:4" x14ac:dyDescent="0.25">
      <c r="A2407" s="6"/>
      <c r="D2407" s="4"/>
    </row>
    <row r="2408" spans="1:4" x14ac:dyDescent="0.25">
      <c r="A2408" s="6"/>
      <c r="D2408" s="4"/>
    </row>
    <row r="2409" spans="1:4" x14ac:dyDescent="0.25">
      <c r="A2409" s="6"/>
      <c r="D2409" s="4"/>
    </row>
    <row r="2410" spans="1:4" x14ac:dyDescent="0.25">
      <c r="A2410" s="6"/>
      <c r="D2410" s="4"/>
    </row>
    <row r="2411" spans="1:4" x14ac:dyDescent="0.25">
      <c r="D2411" s="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703"/>
  <sheetViews>
    <sheetView topLeftCell="A56" workbookViewId="0">
      <selection activeCell="D192" sqref="D192"/>
    </sheetView>
  </sheetViews>
  <sheetFormatPr defaultRowHeight="14" x14ac:dyDescent="0.25"/>
  <cols>
    <col min="1" max="1" width="13" style="1" customWidth="1"/>
    <col min="2" max="2" width="11.7265625" style="4" customWidth="1"/>
    <col min="10" max="10" width="11.6328125" customWidth="1"/>
  </cols>
  <sheetData>
    <row r="2" spans="1:2" ht="15.5" x14ac:dyDescent="0.25">
      <c r="A2" s="2" t="s">
        <v>0</v>
      </c>
    </row>
    <row r="3" spans="1:2" ht="15.5" x14ac:dyDescent="0.25">
      <c r="A3" s="2"/>
      <c r="B3" s="4">
        <v>1000</v>
      </c>
    </row>
    <row r="4" spans="1:2" ht="15.5" x14ac:dyDescent="0.25">
      <c r="A4" s="2"/>
    </row>
    <row r="5" spans="1:2" ht="15.5" x14ac:dyDescent="0.25">
      <c r="A5" s="2"/>
    </row>
    <row r="6" spans="1:2" ht="15.5" x14ac:dyDescent="0.25">
      <c r="A6" s="2"/>
    </row>
    <row r="7" spans="1:2" ht="15.5" x14ac:dyDescent="0.25">
      <c r="A7" s="2"/>
    </row>
    <row r="8" spans="1:2" ht="15.5" x14ac:dyDescent="0.25">
      <c r="A8" s="2"/>
    </row>
    <row r="9" spans="1:2" ht="15.5" x14ac:dyDescent="0.25">
      <c r="A9" s="2"/>
    </row>
    <row r="10" spans="1:2" ht="15.5" x14ac:dyDescent="0.25">
      <c r="A10" s="2"/>
    </row>
    <row r="11" spans="1:2" ht="15.5" x14ac:dyDescent="0.25">
      <c r="A11" s="2"/>
    </row>
    <row r="12" spans="1:2" ht="15.5" x14ac:dyDescent="0.25">
      <c r="A12" s="2"/>
    </row>
    <row r="13" spans="1:2" ht="15.5" x14ac:dyDescent="0.25">
      <c r="A13" s="2"/>
    </row>
    <row r="14" spans="1:2" ht="15.5" x14ac:dyDescent="0.25">
      <c r="A14" s="2"/>
    </row>
    <row r="15" spans="1:2" ht="15.5" x14ac:dyDescent="0.25">
      <c r="A15" s="2"/>
    </row>
    <row r="16" spans="1:2" ht="15.5" x14ac:dyDescent="0.25">
      <c r="A16" s="2"/>
    </row>
    <row r="17" spans="1:1" ht="15.5" x14ac:dyDescent="0.25">
      <c r="A17" s="2"/>
    </row>
    <row r="18" spans="1:1" ht="15.5" x14ac:dyDescent="0.25">
      <c r="A18" s="2"/>
    </row>
    <row r="19" spans="1:1" ht="15.5" x14ac:dyDescent="0.25">
      <c r="A19" s="2"/>
    </row>
    <row r="20" spans="1:1" ht="15.5" x14ac:dyDescent="0.25">
      <c r="A20" s="2"/>
    </row>
    <row r="21" spans="1:1" ht="15.5" x14ac:dyDescent="0.25">
      <c r="A21" s="2"/>
    </row>
    <row r="22" spans="1:1" ht="15.5" x14ac:dyDescent="0.25">
      <c r="A22" s="2"/>
    </row>
    <row r="23" spans="1:1" ht="15.5" x14ac:dyDescent="0.25">
      <c r="A23" s="2"/>
    </row>
    <row r="24" spans="1:1" ht="15.5" x14ac:dyDescent="0.25">
      <c r="A24" s="2"/>
    </row>
    <row r="25" spans="1:1" ht="15.5" x14ac:dyDescent="0.25">
      <c r="A25" s="2"/>
    </row>
    <row r="26" spans="1:1" ht="15.5" x14ac:dyDescent="0.25">
      <c r="A26" s="2"/>
    </row>
    <row r="27" spans="1:1" ht="15.5" x14ac:dyDescent="0.25">
      <c r="A27" s="2"/>
    </row>
    <row r="28" spans="1:1" ht="15.5" x14ac:dyDescent="0.25">
      <c r="A28" s="2"/>
    </row>
    <row r="29" spans="1:1" ht="15.5" x14ac:dyDescent="0.25">
      <c r="A29" s="2"/>
    </row>
    <row r="30" spans="1:1" ht="15.5" x14ac:dyDescent="0.25">
      <c r="A30" s="2"/>
    </row>
    <row r="31" spans="1:1" ht="15.5" x14ac:dyDescent="0.25">
      <c r="A31" s="2"/>
    </row>
    <row r="32" spans="1:1" ht="15.5" x14ac:dyDescent="0.25">
      <c r="A32" s="2"/>
    </row>
    <row r="33" spans="1:1" ht="15.5" x14ac:dyDescent="0.25">
      <c r="A33" s="2"/>
    </row>
    <row r="34" spans="1:1" ht="15.5" x14ac:dyDescent="0.25">
      <c r="A34" s="2"/>
    </row>
    <row r="35" spans="1:1" ht="15.5" x14ac:dyDescent="0.25">
      <c r="A35" s="2"/>
    </row>
    <row r="36" spans="1:1" ht="15.5" x14ac:dyDescent="0.25">
      <c r="A36" s="2"/>
    </row>
    <row r="37" spans="1:1" ht="15.5" x14ac:dyDescent="0.25">
      <c r="A37" s="2"/>
    </row>
    <row r="38" spans="1:1" ht="15.5" x14ac:dyDescent="0.25">
      <c r="A38" s="2"/>
    </row>
    <row r="39" spans="1:1" ht="15.5" x14ac:dyDescent="0.25">
      <c r="A39" s="2"/>
    </row>
    <row r="40" spans="1:1" ht="15.5" x14ac:dyDescent="0.25">
      <c r="A40" s="2"/>
    </row>
    <row r="41" spans="1:1" ht="15.5" x14ac:dyDescent="0.25">
      <c r="A41" s="2"/>
    </row>
    <row r="42" spans="1:1" ht="15.5" x14ac:dyDescent="0.25">
      <c r="A42" s="2"/>
    </row>
    <row r="43" spans="1:1" ht="15.5" x14ac:dyDescent="0.25">
      <c r="A43" s="2"/>
    </row>
    <row r="44" spans="1:1" ht="15.5" x14ac:dyDescent="0.25">
      <c r="A44" s="2"/>
    </row>
    <row r="45" spans="1:1" ht="15.5" x14ac:dyDescent="0.25">
      <c r="A45" s="2"/>
    </row>
    <row r="46" spans="1:1" ht="15.5" x14ac:dyDescent="0.25">
      <c r="A46" s="2"/>
    </row>
    <row r="47" spans="1:1" ht="15.5" x14ac:dyDescent="0.25">
      <c r="A47" s="2"/>
    </row>
    <row r="48" spans="1:1" ht="15.5" x14ac:dyDescent="0.25">
      <c r="A48" s="2"/>
    </row>
    <row r="49" spans="1:4" ht="15.5" x14ac:dyDescent="0.25">
      <c r="A49" s="2"/>
    </row>
    <row r="50" spans="1:4" ht="15.5" x14ac:dyDescent="0.25">
      <c r="A50" s="2"/>
    </row>
    <row r="51" spans="1:4" ht="15.5" x14ac:dyDescent="0.25">
      <c r="A51" s="2"/>
    </row>
    <row r="52" spans="1:4" ht="15.5" x14ac:dyDescent="0.25">
      <c r="A52" s="2"/>
    </row>
    <row r="53" spans="1:4" ht="15.5" x14ac:dyDescent="0.25">
      <c r="A53" s="2"/>
    </row>
    <row r="54" spans="1:4" ht="15.5" x14ac:dyDescent="0.25">
      <c r="A54" s="2"/>
    </row>
    <row r="55" spans="1:4" ht="15.5" x14ac:dyDescent="0.25">
      <c r="A55" s="2"/>
    </row>
    <row r="56" spans="1:4" ht="15.5" x14ac:dyDescent="0.25">
      <c r="A56" s="2"/>
    </row>
    <row r="57" spans="1:4" ht="15.5" x14ac:dyDescent="0.25">
      <c r="A57" s="2"/>
    </row>
    <row r="58" spans="1:4" ht="15.5" x14ac:dyDescent="0.25">
      <c r="A58" s="2"/>
    </row>
    <row r="59" spans="1:4" ht="15.5" x14ac:dyDescent="0.25">
      <c r="A59" s="2"/>
    </row>
    <row r="60" spans="1:4" ht="15.5" x14ac:dyDescent="0.25">
      <c r="A60" s="2"/>
    </row>
    <row r="61" spans="1:4" ht="15.5" x14ac:dyDescent="0.25">
      <c r="A61" s="2"/>
    </row>
    <row r="62" spans="1:4" ht="15.5" x14ac:dyDescent="0.25">
      <c r="A62" s="2"/>
    </row>
    <row r="63" spans="1:4" ht="15.5" x14ac:dyDescent="0.25">
      <c r="A63" s="2"/>
    </row>
    <row r="64" spans="1:4" x14ac:dyDescent="0.25">
      <c r="A64" s="6">
        <v>43458</v>
      </c>
      <c r="B64" s="4">
        <v>-175.33333333333334</v>
      </c>
      <c r="C64">
        <v>4558.32</v>
      </c>
      <c r="D64" t="s">
        <v>9</v>
      </c>
    </row>
    <row r="65" spans="1:4" x14ac:dyDescent="0.25">
      <c r="A65" s="6">
        <v>43459</v>
      </c>
      <c r="B65" s="4">
        <v>-234.33333333333334</v>
      </c>
      <c r="C65">
        <v>4514.62</v>
      </c>
      <c r="D65" t="s">
        <v>9</v>
      </c>
    </row>
    <row r="66" spans="1:4" x14ac:dyDescent="0.25">
      <c r="A66" s="6">
        <v>43460</v>
      </c>
      <c r="B66" s="4">
        <v>-241.66666666666669</v>
      </c>
      <c r="C66">
        <v>4494.5</v>
      </c>
      <c r="D66" t="s">
        <v>9</v>
      </c>
    </row>
    <row r="67" spans="1:4" x14ac:dyDescent="0.25">
      <c r="A67" s="6">
        <v>43461</v>
      </c>
      <c r="B67" s="4">
        <v>-404.33333333333331</v>
      </c>
      <c r="C67">
        <v>4424.6499999999996</v>
      </c>
      <c r="D67" t="s">
        <v>9</v>
      </c>
    </row>
    <row r="68" spans="1:4" x14ac:dyDescent="0.25">
      <c r="A68" s="6">
        <v>43462</v>
      </c>
      <c r="B68" s="4">
        <v>-385.33333333333331</v>
      </c>
      <c r="C68">
        <v>4430.0200000000004</v>
      </c>
      <c r="D68" t="s">
        <v>9</v>
      </c>
    </row>
    <row r="69" spans="1:4" x14ac:dyDescent="0.25">
      <c r="A69" s="6">
        <v>43467</v>
      </c>
      <c r="B69" s="4">
        <v>-383</v>
      </c>
      <c r="C69">
        <v>4408.53</v>
      </c>
      <c r="D69" t="s">
        <v>9</v>
      </c>
    </row>
    <row r="70" spans="1:4" x14ac:dyDescent="0.25">
      <c r="A70" s="6">
        <v>43468</v>
      </c>
      <c r="B70" s="4">
        <v>-308.66666666666669</v>
      </c>
      <c r="C70">
        <v>4376.8599999999997</v>
      </c>
      <c r="D70" t="s">
        <v>9</v>
      </c>
    </row>
    <row r="71" spans="1:4" x14ac:dyDescent="0.25">
      <c r="A71" s="6">
        <v>43469</v>
      </c>
      <c r="B71" s="4">
        <v>-189.66666666666666</v>
      </c>
      <c r="C71">
        <v>4497.8900000000003</v>
      </c>
      <c r="D71" t="s">
        <v>9</v>
      </c>
    </row>
    <row r="72" spans="1:4" x14ac:dyDescent="0.25">
      <c r="A72" s="6">
        <v>43472</v>
      </c>
      <c r="B72" s="4">
        <v>-40</v>
      </c>
      <c r="C72">
        <v>4594.1499999999996</v>
      </c>
      <c r="D72" t="s">
        <v>9</v>
      </c>
    </row>
    <row r="73" spans="1:4" x14ac:dyDescent="0.25">
      <c r="A73" s="6">
        <v>43473</v>
      </c>
      <c r="B73" s="4">
        <v>82</v>
      </c>
      <c r="C73">
        <v>4585.03</v>
      </c>
      <c r="D73" t="s">
        <v>9</v>
      </c>
    </row>
    <row r="74" spans="1:4" x14ac:dyDescent="0.25">
      <c r="A74" s="6">
        <v>43474</v>
      </c>
      <c r="B74" s="4">
        <v>76.666666666666657</v>
      </c>
      <c r="C74">
        <v>4594.74</v>
      </c>
      <c r="D74" t="s">
        <v>9</v>
      </c>
    </row>
    <row r="75" spans="1:4" x14ac:dyDescent="0.25">
      <c r="A75" s="6">
        <v>43475</v>
      </c>
      <c r="B75" s="4">
        <v>48.333333333333329</v>
      </c>
      <c r="C75">
        <v>4582.4799999999996</v>
      </c>
      <c r="D75" t="s">
        <v>9</v>
      </c>
    </row>
    <row r="76" spans="1:4" x14ac:dyDescent="0.25">
      <c r="A76" s="6">
        <v>43476</v>
      </c>
      <c r="B76" s="4">
        <v>60</v>
      </c>
      <c r="C76">
        <v>4621.6099999999997</v>
      </c>
      <c r="D76" t="s">
        <v>9</v>
      </c>
    </row>
    <row r="77" spans="1:4" x14ac:dyDescent="0.25">
      <c r="A77" s="6">
        <v>43479</v>
      </c>
      <c r="B77" s="4">
        <v>65.333333333333329</v>
      </c>
      <c r="C77">
        <v>4594.1899999999996</v>
      </c>
      <c r="D77" t="s">
        <v>9</v>
      </c>
    </row>
    <row r="78" spans="1:4" x14ac:dyDescent="0.25">
      <c r="A78" s="6">
        <v>43480</v>
      </c>
      <c r="B78" s="4">
        <v>116.33333333333333</v>
      </c>
      <c r="C78">
        <v>4644.17</v>
      </c>
      <c r="D78" t="s">
        <v>9</v>
      </c>
    </row>
    <row r="79" spans="1:4" x14ac:dyDescent="0.25">
      <c r="A79" s="6">
        <v>43481</v>
      </c>
      <c r="B79" s="4">
        <v>125.33333333333333</v>
      </c>
      <c r="C79">
        <v>4637.2</v>
      </c>
      <c r="D79" t="s">
        <v>9</v>
      </c>
    </row>
    <row r="80" spans="1:4" x14ac:dyDescent="0.25">
      <c r="A80" s="6">
        <v>43482</v>
      </c>
      <c r="B80" s="4">
        <v>108.99999999999999</v>
      </c>
      <c r="C80">
        <v>4595.49</v>
      </c>
      <c r="D80" t="s">
        <v>9</v>
      </c>
    </row>
    <row r="81" spans="1:4" x14ac:dyDescent="0.25">
      <c r="A81" s="6">
        <v>43483</v>
      </c>
      <c r="B81" s="4">
        <v>81.666666666666671</v>
      </c>
      <c r="C81">
        <v>4626.41</v>
      </c>
      <c r="D81" t="s">
        <v>9</v>
      </c>
    </row>
    <row r="82" spans="1:4" x14ac:dyDescent="0.25">
      <c r="A82" s="6">
        <v>43486</v>
      </c>
      <c r="B82" s="4">
        <v>94.666666666666671</v>
      </c>
      <c r="C82">
        <v>4655.1099999999997</v>
      </c>
      <c r="D82" t="s">
        <v>9</v>
      </c>
    </row>
    <row r="83" spans="1:4" x14ac:dyDescent="0.25">
      <c r="A83" s="6">
        <v>43487</v>
      </c>
      <c r="B83" s="4">
        <v>86.666666666666671</v>
      </c>
      <c r="C83">
        <v>4603.2</v>
      </c>
      <c r="D83" t="s">
        <v>9</v>
      </c>
    </row>
    <row r="84" spans="1:4" x14ac:dyDescent="0.25">
      <c r="A84" s="6">
        <v>43488</v>
      </c>
      <c r="B84" s="4">
        <v>61.999999999999993</v>
      </c>
      <c r="C84">
        <v>4609.67</v>
      </c>
      <c r="D84" t="s">
        <v>9</v>
      </c>
    </row>
    <row r="85" spans="1:4" x14ac:dyDescent="0.25">
      <c r="A85" s="6">
        <v>43489</v>
      </c>
      <c r="B85" s="4">
        <v>42.333333333333329</v>
      </c>
      <c r="C85">
        <v>4635.75</v>
      </c>
      <c r="D85" t="s">
        <v>9</v>
      </c>
    </row>
    <row r="86" spans="1:4" x14ac:dyDescent="0.25">
      <c r="A86" s="6">
        <v>43490</v>
      </c>
      <c r="B86" s="4">
        <v>54.999999999999993</v>
      </c>
      <c r="C86">
        <v>4607.9399999999996</v>
      </c>
      <c r="D86" t="s">
        <v>9</v>
      </c>
    </row>
    <row r="87" spans="1:4" x14ac:dyDescent="0.25">
      <c r="A87" s="6">
        <v>43493</v>
      </c>
      <c r="B87" s="4">
        <v>22</v>
      </c>
      <c r="C87">
        <v>4570.3999999999996</v>
      </c>
      <c r="D87" t="s">
        <v>9</v>
      </c>
    </row>
    <row r="88" spans="1:4" x14ac:dyDescent="0.25">
      <c r="A88" s="6">
        <v>43494</v>
      </c>
      <c r="B88" s="4">
        <v>-79.333333333333343</v>
      </c>
      <c r="C88">
        <v>4490.05</v>
      </c>
      <c r="D88" t="s">
        <v>9</v>
      </c>
    </row>
    <row r="89" spans="1:4" x14ac:dyDescent="0.25">
      <c r="A89" s="6">
        <v>43495</v>
      </c>
      <c r="B89" s="4">
        <v>-204</v>
      </c>
      <c r="C89">
        <v>4423.1400000000003</v>
      </c>
      <c r="D89" t="s">
        <v>9</v>
      </c>
    </row>
    <row r="90" spans="1:4" x14ac:dyDescent="0.25">
      <c r="A90" s="6">
        <v>43496</v>
      </c>
      <c r="B90" s="4">
        <v>-351.33333333333331</v>
      </c>
      <c r="C90">
        <v>4355.74</v>
      </c>
      <c r="D90" t="s">
        <v>9</v>
      </c>
    </row>
    <row r="91" spans="1:4" x14ac:dyDescent="0.25">
      <c r="A91" s="6">
        <v>43497</v>
      </c>
      <c r="B91" s="4">
        <v>-256.66666666666663</v>
      </c>
      <c r="C91">
        <v>4482.99</v>
      </c>
      <c r="D91" t="s">
        <v>9</v>
      </c>
    </row>
    <row r="92" spans="1:4" x14ac:dyDescent="0.25">
      <c r="A92" s="6">
        <v>43507</v>
      </c>
      <c r="B92" s="4">
        <v>-74.333333333333329</v>
      </c>
      <c r="C92">
        <v>4611.83</v>
      </c>
      <c r="D92" t="s">
        <v>9</v>
      </c>
    </row>
    <row r="93" spans="1:4" x14ac:dyDescent="0.25">
      <c r="A93" s="6">
        <v>43508</v>
      </c>
      <c r="B93" s="4">
        <v>169.66666666666666</v>
      </c>
      <c r="C93">
        <v>4675.79</v>
      </c>
      <c r="D93" t="s">
        <v>9</v>
      </c>
    </row>
    <row r="94" spans="1:4" x14ac:dyDescent="0.25">
      <c r="A94" s="6">
        <v>43509</v>
      </c>
      <c r="B94" s="4">
        <v>261</v>
      </c>
      <c r="C94">
        <v>4759.83</v>
      </c>
      <c r="D94" t="s">
        <v>9</v>
      </c>
    </row>
    <row r="95" spans="1:4" x14ac:dyDescent="0.25">
      <c r="A95" s="6">
        <v>43510</v>
      </c>
      <c r="B95" s="4">
        <v>278.33333333333331</v>
      </c>
      <c r="C95">
        <v>4780.04</v>
      </c>
      <c r="D95" t="s">
        <v>9</v>
      </c>
    </row>
    <row r="96" spans="1:4" x14ac:dyDescent="0.25">
      <c r="A96" s="6">
        <v>43511</v>
      </c>
      <c r="B96" s="4">
        <v>244.66666666666666</v>
      </c>
      <c r="C96">
        <v>4773.51</v>
      </c>
      <c r="D96" t="s">
        <v>9</v>
      </c>
    </row>
    <row r="97" spans="1:4" x14ac:dyDescent="0.25">
      <c r="A97" s="6">
        <v>43514</v>
      </c>
      <c r="B97" s="4">
        <v>325.33333333333331</v>
      </c>
      <c r="C97">
        <v>4942.88</v>
      </c>
      <c r="D97" t="s">
        <v>9</v>
      </c>
    </row>
    <row r="98" spans="1:4" x14ac:dyDescent="0.25">
      <c r="A98" s="6">
        <v>43515</v>
      </c>
      <c r="B98" s="4">
        <v>349.66666666666663</v>
      </c>
      <c r="C98">
        <v>4963.75</v>
      </c>
      <c r="D98" t="s">
        <v>9</v>
      </c>
    </row>
    <row r="99" spans="1:4" x14ac:dyDescent="0.25">
      <c r="A99" s="6">
        <v>43516</v>
      </c>
      <c r="B99" s="4">
        <v>393.33333333333331</v>
      </c>
      <c r="C99">
        <v>4967.04</v>
      </c>
      <c r="D99" t="s">
        <v>9</v>
      </c>
    </row>
    <row r="100" spans="1:4" x14ac:dyDescent="0.25">
      <c r="A100" s="6">
        <v>43517</v>
      </c>
      <c r="B100" s="4">
        <v>241.33333333333334</v>
      </c>
      <c r="C100">
        <v>4947.66</v>
      </c>
      <c r="D100" t="s">
        <v>9</v>
      </c>
    </row>
    <row r="101" spans="1:4" x14ac:dyDescent="0.25">
      <c r="A101" s="6">
        <v>43518</v>
      </c>
      <c r="B101" s="4">
        <v>274.66666666666669</v>
      </c>
      <c r="C101">
        <v>5059.51</v>
      </c>
      <c r="D101" t="s">
        <v>9</v>
      </c>
    </row>
    <row r="102" spans="1:4" x14ac:dyDescent="0.25">
      <c r="A102" s="6">
        <v>43521</v>
      </c>
      <c r="B102" s="4">
        <v>466.66666666666663</v>
      </c>
      <c r="C102">
        <v>5324.25</v>
      </c>
      <c r="D102" t="s">
        <v>9</v>
      </c>
    </row>
    <row r="103" spans="1:4" x14ac:dyDescent="0.25">
      <c r="A103" s="6">
        <v>43522</v>
      </c>
      <c r="B103" s="4">
        <v>562</v>
      </c>
      <c r="C103">
        <v>5323.76</v>
      </c>
      <c r="D103" t="s">
        <v>9</v>
      </c>
    </row>
    <row r="104" spans="1:4" x14ac:dyDescent="0.25">
      <c r="A104" s="6">
        <v>43523</v>
      </c>
      <c r="B104" s="4">
        <v>502.33333333333331</v>
      </c>
      <c r="C104">
        <v>5310.27</v>
      </c>
      <c r="D104" t="s">
        <v>9</v>
      </c>
    </row>
    <row r="105" spans="1:4" x14ac:dyDescent="0.25">
      <c r="A105" s="6">
        <v>43524</v>
      </c>
      <c r="B105" s="4">
        <v>323.66666666666669</v>
      </c>
      <c r="C105">
        <v>5330.34</v>
      </c>
      <c r="D105" t="s">
        <v>9</v>
      </c>
    </row>
    <row r="106" spans="1:4" x14ac:dyDescent="0.25">
      <c r="A106" s="6">
        <v>43525</v>
      </c>
      <c r="B106" s="4">
        <v>265.33333333333337</v>
      </c>
      <c r="C106">
        <v>5364.37</v>
      </c>
      <c r="D106" t="s">
        <v>9</v>
      </c>
    </row>
    <row r="107" spans="1:4" x14ac:dyDescent="0.25">
      <c r="A107" s="6">
        <v>43528</v>
      </c>
      <c r="B107" s="4">
        <v>329</v>
      </c>
      <c r="C107">
        <v>5482.3</v>
      </c>
      <c r="D107" t="s">
        <v>9</v>
      </c>
    </row>
    <row r="108" spans="1:4" x14ac:dyDescent="0.25">
      <c r="A108" s="6">
        <v>43529</v>
      </c>
      <c r="B108" s="4">
        <v>461.66666666666669</v>
      </c>
      <c r="C108">
        <v>5654.31</v>
      </c>
      <c r="D108" t="s">
        <v>9</v>
      </c>
    </row>
    <row r="109" spans="1:4" x14ac:dyDescent="0.25">
      <c r="A109" s="6">
        <v>43530</v>
      </c>
      <c r="B109" s="4">
        <v>604.33333333333337</v>
      </c>
      <c r="C109">
        <v>5776.97</v>
      </c>
      <c r="D109" t="s">
        <v>9</v>
      </c>
    </row>
    <row r="110" spans="1:4" x14ac:dyDescent="0.25">
      <c r="A110" s="6">
        <v>43531</v>
      </c>
      <c r="B110" s="4">
        <v>656.33333333333326</v>
      </c>
      <c r="C110">
        <v>5877.3</v>
      </c>
      <c r="D110" t="s">
        <v>9</v>
      </c>
    </row>
    <row r="111" spans="1:4" x14ac:dyDescent="0.25">
      <c r="A111" s="6">
        <v>43532</v>
      </c>
      <c r="B111" s="4">
        <v>449.66666666666669</v>
      </c>
      <c r="C111">
        <v>5633.32</v>
      </c>
      <c r="D111" t="s">
        <v>9</v>
      </c>
    </row>
    <row r="112" spans="1:4" x14ac:dyDescent="0.25">
      <c r="A112" s="6">
        <v>43535</v>
      </c>
      <c r="B112" s="4">
        <v>338.33333333333337</v>
      </c>
      <c r="C112">
        <v>5876.34</v>
      </c>
      <c r="D112" t="s">
        <v>9</v>
      </c>
    </row>
    <row r="113" spans="1:4" x14ac:dyDescent="0.25">
      <c r="A113" s="6">
        <v>43536</v>
      </c>
      <c r="B113" s="4">
        <v>278</v>
      </c>
      <c r="C113">
        <v>6006.18</v>
      </c>
      <c r="D113" t="s">
        <v>9</v>
      </c>
    </row>
    <row r="114" spans="1:4" x14ac:dyDescent="0.25">
      <c r="A114" s="6">
        <v>43537</v>
      </c>
      <c r="B114" s="4">
        <v>304.33333333333331</v>
      </c>
      <c r="C114">
        <v>5866.63</v>
      </c>
      <c r="D114" t="s">
        <v>9</v>
      </c>
    </row>
    <row r="115" spans="1:4" x14ac:dyDescent="0.25">
      <c r="A115" s="6">
        <v>43538</v>
      </c>
      <c r="B115" s="4">
        <v>208</v>
      </c>
      <c r="C115">
        <v>5688.95</v>
      </c>
      <c r="D115" t="s">
        <v>9</v>
      </c>
    </row>
    <row r="116" spans="1:4" x14ac:dyDescent="0.25">
      <c r="A116" s="6">
        <v>43539</v>
      </c>
      <c r="B116" s="4">
        <v>109.66666666666666</v>
      </c>
      <c r="C116">
        <v>5777.11</v>
      </c>
      <c r="D116" t="s">
        <v>9</v>
      </c>
    </row>
    <row r="117" spans="1:4" x14ac:dyDescent="0.25">
      <c r="A117" s="6">
        <v>43542</v>
      </c>
      <c r="B117" s="4">
        <v>132.66666666666666</v>
      </c>
      <c r="C117">
        <v>5916.34</v>
      </c>
      <c r="D117" t="s">
        <v>9</v>
      </c>
    </row>
    <row r="118" spans="1:4" x14ac:dyDescent="0.25">
      <c r="A118" s="6">
        <v>43543</v>
      </c>
      <c r="B118" s="4">
        <v>166.33333333333334</v>
      </c>
      <c r="C118">
        <v>5941.91</v>
      </c>
      <c r="D118" t="s">
        <v>9</v>
      </c>
    </row>
    <row r="119" spans="1:4" x14ac:dyDescent="0.25">
      <c r="A119" s="6">
        <v>43544</v>
      </c>
      <c r="B119" s="4">
        <v>171.33333333333331</v>
      </c>
      <c r="C119">
        <v>5926.17</v>
      </c>
      <c r="D119" t="s">
        <v>9</v>
      </c>
    </row>
    <row r="120" spans="1:4" x14ac:dyDescent="0.25">
      <c r="A120" s="6">
        <v>43545</v>
      </c>
      <c r="B120" s="4">
        <v>146</v>
      </c>
      <c r="C120">
        <v>5990.64</v>
      </c>
      <c r="D120" t="s">
        <v>9</v>
      </c>
    </row>
    <row r="121" spans="1:4" x14ac:dyDescent="0.25">
      <c r="A121" s="6">
        <v>43546</v>
      </c>
      <c r="B121" s="4">
        <v>164.66666666666669</v>
      </c>
      <c r="C121">
        <v>6014.55</v>
      </c>
      <c r="D121" t="s">
        <v>9</v>
      </c>
    </row>
    <row r="122" spans="1:4" x14ac:dyDescent="0.25">
      <c r="A122" s="6">
        <v>43549</v>
      </c>
      <c r="B122" s="4">
        <v>159.66666666666666</v>
      </c>
      <c r="C122">
        <v>5961.44</v>
      </c>
      <c r="D122" t="s">
        <v>9</v>
      </c>
    </row>
    <row r="123" spans="1:4" x14ac:dyDescent="0.25">
      <c r="A123" s="6">
        <v>43550</v>
      </c>
      <c r="B123" s="4">
        <v>100.33333333333333</v>
      </c>
      <c r="C123">
        <v>5788.36</v>
      </c>
      <c r="D123" t="s">
        <v>9</v>
      </c>
    </row>
    <row r="124" spans="1:4" x14ac:dyDescent="0.25">
      <c r="A124" s="6">
        <v>43551</v>
      </c>
      <c r="B124" s="4">
        <v>44.333333333333336</v>
      </c>
      <c r="C124">
        <v>5826.53</v>
      </c>
      <c r="D124" t="s">
        <v>9</v>
      </c>
    </row>
    <row r="125" spans="1:4" x14ac:dyDescent="0.25">
      <c r="A125" s="6">
        <v>43552</v>
      </c>
      <c r="B125" s="4">
        <v>-20.000000000000007</v>
      </c>
      <c r="C125">
        <v>5747.86</v>
      </c>
      <c r="D125" t="s">
        <v>9</v>
      </c>
    </row>
    <row r="126" spans="1:4" x14ac:dyDescent="0.25">
      <c r="A126" s="6">
        <v>43553</v>
      </c>
      <c r="B126" s="4">
        <v>19.666666666666664</v>
      </c>
      <c r="C126">
        <v>5911.21</v>
      </c>
      <c r="D126" t="s">
        <v>9</v>
      </c>
    </row>
    <row r="127" spans="1:4" x14ac:dyDescent="0.25">
      <c r="A127" s="6">
        <v>43556</v>
      </c>
      <c r="B127" s="4">
        <v>85</v>
      </c>
      <c r="C127">
        <v>6137.73</v>
      </c>
      <c r="D127" t="s">
        <v>9</v>
      </c>
    </row>
    <row r="128" spans="1:4" x14ac:dyDescent="0.25">
      <c r="A128" s="6">
        <v>43557</v>
      </c>
      <c r="B128" s="4">
        <v>163</v>
      </c>
      <c r="C128">
        <v>6174.94</v>
      </c>
      <c r="D128" t="s">
        <v>9</v>
      </c>
    </row>
    <row r="129" spans="1:4" x14ac:dyDescent="0.25">
      <c r="A129" s="6">
        <v>43558</v>
      </c>
      <c r="B129" s="4">
        <v>207.66666666666666</v>
      </c>
      <c r="C129">
        <v>6237.02</v>
      </c>
      <c r="D129" t="s">
        <v>9</v>
      </c>
    </row>
    <row r="130" spans="1:4" x14ac:dyDescent="0.25">
      <c r="A130" s="6">
        <v>43559</v>
      </c>
      <c r="B130" s="4">
        <v>202.33333333333331</v>
      </c>
      <c r="C130">
        <v>6260.07</v>
      </c>
      <c r="D130" t="s">
        <v>9</v>
      </c>
    </row>
    <row r="131" spans="1:4" x14ac:dyDescent="0.25">
      <c r="A131" s="6">
        <v>43563</v>
      </c>
      <c r="B131" s="4">
        <v>208.66666666666666</v>
      </c>
      <c r="C131">
        <v>6230.21</v>
      </c>
      <c r="D131" t="s">
        <v>9</v>
      </c>
    </row>
    <row r="132" spans="1:4" x14ac:dyDescent="0.25">
      <c r="A132" s="6">
        <v>43564</v>
      </c>
      <c r="B132" s="4">
        <v>171.66666666666669</v>
      </c>
      <c r="C132">
        <v>6245.43</v>
      </c>
      <c r="D132" t="s">
        <v>9</v>
      </c>
    </row>
    <row r="133" spans="1:4" x14ac:dyDescent="0.25">
      <c r="A133" s="6">
        <v>43565</v>
      </c>
      <c r="B133" s="4">
        <v>143.66666666666666</v>
      </c>
      <c r="C133">
        <v>6235.71</v>
      </c>
      <c r="D133" t="s">
        <v>9</v>
      </c>
    </row>
    <row r="134" spans="1:4" x14ac:dyDescent="0.25">
      <c r="A134" s="6">
        <v>43566</v>
      </c>
      <c r="B134" s="4">
        <v>86.666666666666671</v>
      </c>
      <c r="C134">
        <v>6106.95</v>
      </c>
      <c r="D134" t="s">
        <v>9</v>
      </c>
    </row>
    <row r="135" spans="1:4" x14ac:dyDescent="0.25">
      <c r="A135" s="6">
        <v>43567</v>
      </c>
      <c r="B135" s="4">
        <v>54.666666666666671</v>
      </c>
      <c r="C135">
        <v>6101.2</v>
      </c>
      <c r="D135" t="s">
        <v>9</v>
      </c>
    </row>
    <row r="136" spans="1:4" x14ac:dyDescent="0.25">
      <c r="A136" s="6">
        <v>43570</v>
      </c>
      <c r="B136" s="4">
        <v>-4.3333333333333286</v>
      </c>
      <c r="C136">
        <v>6052.05</v>
      </c>
      <c r="D136" t="s">
        <v>9</v>
      </c>
    </row>
    <row r="137" spans="1:4" x14ac:dyDescent="0.25">
      <c r="A137" s="6">
        <v>43571</v>
      </c>
      <c r="B137" s="4">
        <v>19.333333333333329</v>
      </c>
      <c r="C137">
        <v>6179.8</v>
      </c>
      <c r="D137" t="s">
        <v>9</v>
      </c>
    </row>
    <row r="138" spans="1:4" x14ac:dyDescent="0.25">
      <c r="A138" s="6">
        <v>43572</v>
      </c>
      <c r="B138" s="4">
        <v>52.666666666666664</v>
      </c>
      <c r="C138">
        <v>6234.11</v>
      </c>
      <c r="D138" t="s">
        <v>9</v>
      </c>
    </row>
    <row r="139" spans="1:4" x14ac:dyDescent="0.25">
      <c r="A139" s="6">
        <v>43573</v>
      </c>
      <c r="B139" s="4">
        <v>86</v>
      </c>
      <c r="C139">
        <v>6202.84</v>
      </c>
      <c r="D139" t="s">
        <v>9</v>
      </c>
    </row>
    <row r="140" spans="1:4" x14ac:dyDescent="0.25">
      <c r="A140" s="6">
        <v>43574</v>
      </c>
      <c r="B140" s="4">
        <v>91.333333333333329</v>
      </c>
      <c r="C140">
        <v>6255.25</v>
      </c>
      <c r="D140" t="s">
        <v>9</v>
      </c>
    </row>
    <row r="141" spans="1:4" x14ac:dyDescent="0.25">
      <c r="A141" s="6">
        <v>43577</v>
      </c>
      <c r="B141" s="4">
        <v>53.666666666666664</v>
      </c>
      <c r="C141">
        <v>6192.14</v>
      </c>
      <c r="D141" t="s">
        <v>9</v>
      </c>
    </row>
    <row r="142" spans="1:4" x14ac:dyDescent="0.25">
      <c r="A142" s="6">
        <v>43578</v>
      </c>
      <c r="B142" s="4">
        <v>-7.6666666666666572</v>
      </c>
      <c r="C142">
        <v>6078.27</v>
      </c>
      <c r="D142" t="s">
        <v>9</v>
      </c>
    </row>
    <row r="143" spans="1:4" x14ac:dyDescent="0.25">
      <c r="A143" s="6">
        <v>43579</v>
      </c>
      <c r="B143" s="4">
        <v>-37.999999999999993</v>
      </c>
      <c r="C143">
        <v>6153.39</v>
      </c>
      <c r="D143" t="s">
        <v>9</v>
      </c>
    </row>
    <row r="144" spans="1:4" x14ac:dyDescent="0.25">
      <c r="A144" s="6">
        <v>43580</v>
      </c>
      <c r="B144" s="4">
        <v>-170.33333333333334</v>
      </c>
      <c r="C144">
        <v>5899.91</v>
      </c>
      <c r="D144" t="s">
        <v>9</v>
      </c>
    </row>
    <row r="145" spans="1:4" x14ac:dyDescent="0.25">
      <c r="A145" s="6">
        <v>43581</v>
      </c>
      <c r="B145" s="4">
        <v>-266</v>
      </c>
      <c r="C145">
        <v>5834.38</v>
      </c>
      <c r="D145" t="s">
        <v>9</v>
      </c>
    </row>
    <row r="146" spans="1:4" x14ac:dyDescent="0.25">
      <c r="A146" s="6">
        <v>43584</v>
      </c>
      <c r="B146" s="4">
        <v>-473.33333333333331</v>
      </c>
      <c r="C146">
        <v>5622.48</v>
      </c>
      <c r="D146" t="s">
        <v>9</v>
      </c>
    </row>
    <row r="147" spans="1:4" x14ac:dyDescent="0.25">
      <c r="A147" s="6">
        <v>43585</v>
      </c>
      <c r="B147" s="4">
        <v>-379.33333333333331</v>
      </c>
      <c r="C147">
        <v>5682.24</v>
      </c>
      <c r="D147" t="s">
        <v>9</v>
      </c>
    </row>
    <row r="148" spans="1:4" x14ac:dyDescent="0.25">
      <c r="A148" s="6">
        <v>43591</v>
      </c>
      <c r="B148" s="4">
        <v>-505.66666666666663</v>
      </c>
      <c r="C148">
        <v>5246.83</v>
      </c>
      <c r="D148" t="s">
        <v>9</v>
      </c>
    </row>
    <row r="149" spans="1:4" x14ac:dyDescent="0.25">
      <c r="A149" s="6">
        <v>43592</v>
      </c>
      <c r="B149" s="4">
        <v>-358.33333333333331</v>
      </c>
      <c r="C149">
        <v>5312.5</v>
      </c>
      <c r="D149" t="s">
        <v>9</v>
      </c>
    </row>
    <row r="150" spans="1:4" x14ac:dyDescent="0.25">
      <c r="A150" s="6">
        <v>43593</v>
      </c>
      <c r="B150" s="4">
        <v>-395.33333333333331</v>
      </c>
      <c r="C150">
        <v>5292.75</v>
      </c>
      <c r="D150" t="s">
        <v>9</v>
      </c>
    </row>
    <row r="151" spans="1:4" x14ac:dyDescent="0.25">
      <c r="A151" s="6">
        <v>43594</v>
      </c>
      <c r="B151" s="4">
        <v>-226.66666666666666</v>
      </c>
      <c r="C151">
        <v>5237.82</v>
      </c>
      <c r="D151" t="s">
        <v>9</v>
      </c>
    </row>
    <row r="152" spans="1:4" x14ac:dyDescent="0.25">
      <c r="A152" s="6">
        <v>43595</v>
      </c>
      <c r="B152" s="4">
        <v>-164.66666666666666</v>
      </c>
      <c r="C152">
        <v>5445.53</v>
      </c>
      <c r="D152" t="s">
        <v>9</v>
      </c>
    </row>
    <row r="153" spans="1:4" x14ac:dyDescent="0.25">
      <c r="A153" s="6">
        <v>43598</v>
      </c>
      <c r="B153" s="4">
        <v>-94.666666666666657</v>
      </c>
      <c r="C153">
        <v>5405.61</v>
      </c>
      <c r="D153" t="s">
        <v>9</v>
      </c>
    </row>
    <row r="154" spans="1:4" x14ac:dyDescent="0.25">
      <c r="A154" s="6">
        <v>43599</v>
      </c>
      <c r="B154" s="4">
        <v>-26.666666666666668</v>
      </c>
      <c r="C154">
        <v>5368.23</v>
      </c>
      <c r="D154" t="s">
        <v>9</v>
      </c>
    </row>
    <row r="155" spans="1:4" x14ac:dyDescent="0.25">
      <c r="A155" s="6">
        <v>43600</v>
      </c>
      <c r="B155" s="4">
        <v>-23.333333333333332</v>
      </c>
      <c r="C155">
        <v>5486.39</v>
      </c>
      <c r="D155" t="s">
        <v>9</v>
      </c>
    </row>
    <row r="156" spans="1:4" x14ac:dyDescent="0.25">
      <c r="A156" s="6">
        <v>43601</v>
      </c>
      <c r="B156" s="4">
        <v>-12.666666666666668</v>
      </c>
      <c r="C156">
        <v>5527.28</v>
      </c>
      <c r="D156" t="s">
        <v>9</v>
      </c>
    </row>
    <row r="157" spans="1:4" x14ac:dyDescent="0.25">
      <c r="A157" s="6">
        <v>43602</v>
      </c>
      <c r="B157" s="4">
        <v>-62.666666666666671</v>
      </c>
      <c r="C157">
        <v>5330.99</v>
      </c>
      <c r="D157" t="s">
        <v>9</v>
      </c>
    </row>
    <row r="158" spans="1:4" x14ac:dyDescent="0.25">
      <c r="A158" s="6">
        <v>43605</v>
      </c>
      <c r="B158" s="4">
        <v>-145.33333333333334</v>
      </c>
      <c r="C158">
        <v>5313.15</v>
      </c>
      <c r="D158" t="s">
        <v>9</v>
      </c>
    </row>
    <row r="159" spans="1:4" x14ac:dyDescent="0.25">
      <c r="A159" s="6">
        <v>43606</v>
      </c>
      <c r="B159" s="4">
        <v>-147</v>
      </c>
      <c r="C159">
        <v>5418.05</v>
      </c>
      <c r="D159" t="s">
        <v>9</v>
      </c>
    </row>
    <row r="160" spans="1:4" x14ac:dyDescent="0.25">
      <c r="A160" s="6">
        <v>43607</v>
      </c>
      <c r="B160" s="4">
        <v>-93</v>
      </c>
      <c r="C160">
        <v>5395.43</v>
      </c>
      <c r="D160" t="s">
        <v>9</v>
      </c>
    </row>
    <row r="161" spans="1:4" x14ac:dyDescent="0.25">
      <c r="A161" s="6">
        <v>43608</v>
      </c>
      <c r="B161" s="4">
        <v>-111.33333333333334</v>
      </c>
      <c r="C161">
        <v>5267.83</v>
      </c>
      <c r="D161" t="s">
        <v>9</v>
      </c>
    </row>
    <row r="162" spans="1:4" x14ac:dyDescent="0.25">
      <c r="A162" s="6">
        <v>43609</v>
      </c>
      <c r="B162" s="4">
        <v>-200.33333333333331</v>
      </c>
      <c r="C162">
        <v>5200.7700000000004</v>
      </c>
      <c r="D162" t="s">
        <v>9</v>
      </c>
    </row>
    <row r="163" spans="1:4" x14ac:dyDescent="0.25">
      <c r="A163" s="6">
        <v>43612</v>
      </c>
      <c r="B163" s="4">
        <v>-169.33333333333331</v>
      </c>
      <c r="C163">
        <v>5354.63</v>
      </c>
      <c r="D163" t="s">
        <v>9</v>
      </c>
    </row>
    <row r="164" spans="1:4" x14ac:dyDescent="0.25">
      <c r="A164" s="6">
        <v>43613</v>
      </c>
      <c r="B164" s="4">
        <v>-73.333333333333343</v>
      </c>
      <c r="C164">
        <v>5354.53</v>
      </c>
      <c r="D164" t="s">
        <v>9</v>
      </c>
    </row>
    <row r="165" spans="1:4" x14ac:dyDescent="0.25">
      <c r="A165" s="6">
        <v>43614</v>
      </c>
      <c r="B165" s="4">
        <v>21.666666666666664</v>
      </c>
      <c r="C165">
        <v>5376.51</v>
      </c>
      <c r="D165" t="s">
        <v>9</v>
      </c>
    </row>
    <row r="166" spans="1:4" x14ac:dyDescent="0.25">
      <c r="A166" s="6">
        <v>43615</v>
      </c>
      <c r="B166" s="4">
        <v>6</v>
      </c>
      <c r="C166">
        <v>5341.98</v>
      </c>
      <c r="D166" t="s">
        <v>9</v>
      </c>
    </row>
    <row r="167" spans="1:4" x14ac:dyDescent="0.25">
      <c r="A167" s="6">
        <v>43616</v>
      </c>
      <c r="B167" s="4">
        <v>-5.3333333333333357</v>
      </c>
      <c r="C167">
        <v>5334.25</v>
      </c>
      <c r="D167" t="s">
        <v>9</v>
      </c>
    </row>
    <row r="168" spans="1:4" x14ac:dyDescent="0.25">
      <c r="A168" s="6">
        <v>43619</v>
      </c>
      <c r="B168" s="4">
        <v>-88.333333333333314</v>
      </c>
      <c r="C168">
        <v>5255.07</v>
      </c>
      <c r="D168" t="s">
        <v>9</v>
      </c>
    </row>
    <row r="169" spans="1:4" x14ac:dyDescent="0.25">
      <c r="A169" s="6">
        <v>43620</v>
      </c>
      <c r="B169" s="4">
        <v>-196.33333333333331</v>
      </c>
      <c r="C169">
        <v>5160.9799999999996</v>
      </c>
      <c r="D169" t="s">
        <v>9</v>
      </c>
    </row>
    <row r="170" spans="1:4" x14ac:dyDescent="0.25">
      <c r="A170" s="6">
        <v>43621</v>
      </c>
      <c r="B170" s="4">
        <v>-255.66666666666666</v>
      </c>
      <c r="C170">
        <v>5158.47</v>
      </c>
      <c r="D170" t="s">
        <v>9</v>
      </c>
    </row>
    <row r="171" spans="1:4" x14ac:dyDescent="0.25">
      <c r="A171" s="6">
        <v>43622</v>
      </c>
      <c r="B171" s="4">
        <v>-369.66666666666669</v>
      </c>
      <c r="C171">
        <v>5030.8</v>
      </c>
      <c r="D171" t="s">
        <v>9</v>
      </c>
    </row>
    <row r="172" spans="1:4" x14ac:dyDescent="0.25">
      <c r="A172" s="6">
        <v>43626</v>
      </c>
      <c r="B172" s="4">
        <v>-284.66666666666663</v>
      </c>
      <c r="C172">
        <v>5098.9399999999996</v>
      </c>
      <c r="D172" t="s">
        <v>9</v>
      </c>
    </row>
    <row r="173" spans="1:4" x14ac:dyDescent="0.25">
      <c r="A173" s="6">
        <v>43627</v>
      </c>
      <c r="B173" s="4">
        <v>-182.33333333333334</v>
      </c>
      <c r="C173">
        <v>5289.62</v>
      </c>
      <c r="D173" t="s">
        <v>9</v>
      </c>
    </row>
    <row r="174" spans="1:4" x14ac:dyDescent="0.25">
      <c r="A174" s="6">
        <v>43628</v>
      </c>
      <c r="B174" s="4">
        <v>25</v>
      </c>
      <c r="C174">
        <v>5264.89</v>
      </c>
      <c r="D174" t="s">
        <v>9</v>
      </c>
    </row>
    <row r="175" spans="1:4" x14ac:dyDescent="0.25">
      <c r="A175" s="6">
        <v>43629</v>
      </c>
      <c r="B175" s="4">
        <v>79</v>
      </c>
      <c r="C175">
        <v>5294.11</v>
      </c>
      <c r="D175" t="s">
        <v>9</v>
      </c>
    </row>
    <row r="176" spans="1:4" x14ac:dyDescent="0.25">
      <c r="A176" s="6">
        <v>43630</v>
      </c>
      <c r="B176" s="4">
        <v>28.666666666666671</v>
      </c>
      <c r="C176">
        <v>5173.07</v>
      </c>
      <c r="D176" t="s">
        <v>9</v>
      </c>
    </row>
    <row r="177" spans="1:4" x14ac:dyDescent="0.25">
      <c r="A177" s="6">
        <v>43633</v>
      </c>
      <c r="B177" s="4">
        <v>-6.3333333333333357</v>
      </c>
      <c r="C177">
        <v>5160.67</v>
      </c>
      <c r="D177" t="s">
        <v>9</v>
      </c>
    </row>
    <row r="178" spans="1:4" x14ac:dyDescent="0.25">
      <c r="A178" s="6">
        <v>43634</v>
      </c>
      <c r="B178" s="4">
        <v>-38.999999999999993</v>
      </c>
      <c r="C178">
        <v>5160.88</v>
      </c>
      <c r="D178" t="s">
        <v>9</v>
      </c>
    </row>
    <row r="179" spans="1:4" x14ac:dyDescent="0.25">
      <c r="A179" s="6">
        <v>43635</v>
      </c>
      <c r="B179" s="4">
        <v>3.6666666666666643</v>
      </c>
      <c r="C179">
        <v>5234.28</v>
      </c>
      <c r="D179" t="s">
        <v>9</v>
      </c>
    </row>
    <row r="180" spans="1:4" x14ac:dyDescent="0.25">
      <c r="A180" s="6">
        <v>43636</v>
      </c>
      <c r="B180" s="4">
        <v>73.333333333333343</v>
      </c>
      <c r="C180">
        <v>5317.31</v>
      </c>
      <c r="D180" t="s">
        <v>9</v>
      </c>
    </row>
    <row r="181" spans="1:4" x14ac:dyDescent="0.25">
      <c r="A181" s="6">
        <v>43637</v>
      </c>
      <c r="B181" s="4">
        <v>180.33333333333331</v>
      </c>
      <c r="C181">
        <v>5406.04</v>
      </c>
      <c r="D181" t="s">
        <v>9</v>
      </c>
    </row>
    <row r="182" spans="1:4" x14ac:dyDescent="0.25">
      <c r="A182" s="6">
        <v>43640</v>
      </c>
      <c r="B182" s="4">
        <v>204.66666666666669</v>
      </c>
      <c r="C182">
        <v>5403.8</v>
      </c>
      <c r="D182" t="s">
        <v>9</v>
      </c>
    </row>
    <row r="183" spans="1:4" x14ac:dyDescent="0.25">
      <c r="A183" s="6">
        <v>43641</v>
      </c>
      <c r="B183" s="4">
        <v>166</v>
      </c>
      <c r="C183">
        <v>5351.69</v>
      </c>
      <c r="D183" t="s">
        <v>9</v>
      </c>
    </row>
    <row r="184" spans="1:4" x14ac:dyDescent="0.25">
      <c r="A184" s="6">
        <v>43642</v>
      </c>
      <c r="B184" s="4">
        <v>91.666666666666671</v>
      </c>
      <c r="C184">
        <v>5351.39</v>
      </c>
      <c r="D184" t="s">
        <v>9</v>
      </c>
    </row>
    <row r="185" spans="1:4" x14ac:dyDescent="0.25">
      <c r="A185" s="6">
        <v>43643</v>
      </c>
      <c r="B185" s="4">
        <v>77.666666666666657</v>
      </c>
      <c r="C185">
        <v>5397.57</v>
      </c>
      <c r="D185" t="s">
        <v>9</v>
      </c>
    </row>
    <row r="186" spans="1:4" x14ac:dyDescent="0.25">
      <c r="A186" s="6">
        <v>43644</v>
      </c>
      <c r="B186" s="4">
        <v>61.666666666666664</v>
      </c>
      <c r="C186">
        <v>5321.43</v>
      </c>
      <c r="D186" t="s">
        <v>9</v>
      </c>
    </row>
    <row r="187" spans="1:4" x14ac:dyDescent="0.25">
      <c r="A187" s="6">
        <v>43647</v>
      </c>
      <c r="B187" s="4">
        <v>150</v>
      </c>
      <c r="C187">
        <v>5481.41</v>
      </c>
      <c r="D187" t="s">
        <v>9</v>
      </c>
    </row>
    <row r="188" spans="1:4" x14ac:dyDescent="0.25">
      <c r="A188" s="6">
        <v>43648</v>
      </c>
      <c r="B188" s="4">
        <v>188.66666666666666</v>
      </c>
      <c r="C188">
        <v>5483.52</v>
      </c>
      <c r="D188" t="s">
        <v>9</v>
      </c>
    </row>
    <row r="189" spans="1:4" x14ac:dyDescent="0.25">
      <c r="A189" s="6">
        <v>43649</v>
      </c>
      <c r="B189" s="4">
        <v>217</v>
      </c>
      <c r="C189">
        <v>5428.51</v>
      </c>
      <c r="D189" t="s">
        <v>9</v>
      </c>
    </row>
    <row r="190" spans="1:4" x14ac:dyDescent="0.25">
      <c r="A190" s="6">
        <v>43650</v>
      </c>
      <c r="B190" s="4">
        <v>131.33333333333331</v>
      </c>
      <c r="C190">
        <v>5404.38</v>
      </c>
      <c r="D190" t="s">
        <v>9</v>
      </c>
    </row>
    <row r="191" spans="1:4" x14ac:dyDescent="0.25">
      <c r="A191" s="6">
        <v>43651</v>
      </c>
      <c r="B191" s="4">
        <v>77.333333333333329</v>
      </c>
      <c r="C191">
        <v>5424.25</v>
      </c>
      <c r="D191" t="s">
        <v>9</v>
      </c>
    </row>
    <row r="192" spans="1:4" x14ac:dyDescent="0.25">
      <c r="A192" s="6">
        <v>43654</v>
      </c>
      <c r="B192" s="4">
        <v>149.33333333333334</v>
      </c>
      <c r="C192">
        <v>5244.27</v>
      </c>
      <c r="D192">
        <v>1</v>
      </c>
    </row>
    <row r="193" spans="1:4" x14ac:dyDescent="0.25">
      <c r="A193" s="6">
        <v>43655</v>
      </c>
      <c r="B193" s="4">
        <v>82.666666666666657</v>
      </c>
      <c r="C193">
        <v>5260.34</v>
      </c>
      <c r="D193" t="s">
        <v>9</v>
      </c>
    </row>
    <row r="194" spans="1:4" x14ac:dyDescent="0.25">
      <c r="A194" s="6">
        <v>43656</v>
      </c>
      <c r="B194" s="4">
        <v>-30</v>
      </c>
      <c r="C194">
        <v>5214.6400000000003</v>
      </c>
      <c r="D194" t="s">
        <v>9</v>
      </c>
    </row>
    <row r="195" spans="1:4" x14ac:dyDescent="0.25">
      <c r="A195" s="6">
        <v>43657</v>
      </c>
      <c r="B195" s="4">
        <v>-199</v>
      </c>
      <c r="C195">
        <v>5206.3999999999996</v>
      </c>
      <c r="D195" t="s">
        <v>9</v>
      </c>
    </row>
    <row r="196" spans="1:4" x14ac:dyDescent="0.25">
      <c r="A196" s="6">
        <v>43658</v>
      </c>
      <c r="B196" s="4">
        <v>-189</v>
      </c>
      <c r="C196">
        <v>5219.1899999999996</v>
      </c>
      <c r="D196" t="s">
        <v>9</v>
      </c>
    </row>
    <row r="197" spans="1:4" x14ac:dyDescent="0.25">
      <c r="A197" s="6">
        <v>43661</v>
      </c>
      <c r="B197" s="4">
        <v>-94.333333333333343</v>
      </c>
      <c r="C197">
        <v>5273.81</v>
      </c>
      <c r="D197" t="s">
        <v>9</v>
      </c>
    </row>
    <row r="198" spans="1:4" x14ac:dyDescent="0.25">
      <c r="A198" s="6">
        <v>43662</v>
      </c>
      <c r="B198" s="4">
        <v>-21</v>
      </c>
      <c r="C198">
        <v>5285.23</v>
      </c>
      <c r="D198" t="s">
        <v>9</v>
      </c>
    </row>
    <row r="199" spans="1:4" x14ac:dyDescent="0.25">
      <c r="A199" s="6">
        <v>43663</v>
      </c>
      <c r="B199" s="4">
        <v>8.6666666666666714</v>
      </c>
      <c r="C199">
        <v>5289.42</v>
      </c>
      <c r="D199" t="s">
        <v>9</v>
      </c>
    </row>
    <row r="200" spans="1:4" x14ac:dyDescent="0.25">
      <c r="A200" s="6">
        <v>43664</v>
      </c>
      <c r="B200" s="4">
        <v>-110.66666666666666</v>
      </c>
      <c r="C200">
        <v>5194.6000000000004</v>
      </c>
      <c r="D200" t="s">
        <v>9</v>
      </c>
    </row>
    <row r="201" spans="1:4" x14ac:dyDescent="0.25">
      <c r="A201" s="6">
        <v>43665</v>
      </c>
      <c r="B201" s="4">
        <v>-138.66666666666669</v>
      </c>
      <c r="C201">
        <v>5220.03</v>
      </c>
      <c r="D201" t="s">
        <v>9</v>
      </c>
    </row>
    <row r="202" spans="1:4" x14ac:dyDescent="0.25">
      <c r="A202" s="6">
        <v>43668</v>
      </c>
      <c r="B202" s="4">
        <v>-317</v>
      </c>
      <c r="C202">
        <v>5073.33</v>
      </c>
      <c r="D202" t="s">
        <v>9</v>
      </c>
    </row>
    <row r="203" spans="1:4" x14ac:dyDescent="0.25">
      <c r="A203" s="6">
        <v>43669</v>
      </c>
      <c r="B203" s="4">
        <v>-211.33333333333334</v>
      </c>
      <c r="C203">
        <v>5131.1000000000004</v>
      </c>
      <c r="D203" t="s">
        <v>9</v>
      </c>
    </row>
    <row r="204" spans="1:4" x14ac:dyDescent="0.25">
      <c r="A204" s="6">
        <v>43670</v>
      </c>
      <c r="B204" s="4">
        <v>-180.66666666666666</v>
      </c>
      <c r="C204">
        <v>5194.83</v>
      </c>
      <c r="D204" t="s">
        <v>9</v>
      </c>
    </row>
    <row r="205" spans="1:4" x14ac:dyDescent="0.25">
      <c r="A205" s="6">
        <v>43671</v>
      </c>
      <c r="B205" s="4">
        <v>1.6666666666666643</v>
      </c>
      <c r="C205">
        <v>5211.09</v>
      </c>
      <c r="D205" t="s">
        <v>9</v>
      </c>
    </row>
    <row r="206" spans="1:4" x14ac:dyDescent="0.25">
      <c r="A206" s="6">
        <v>43672</v>
      </c>
      <c r="B206" s="4">
        <v>9.6666666666666714</v>
      </c>
      <c r="C206">
        <v>5216.6000000000004</v>
      </c>
      <c r="D206" t="s">
        <v>9</v>
      </c>
    </row>
    <row r="207" spans="1:4" x14ac:dyDescent="0.25">
      <c r="A207" s="6">
        <v>43675</v>
      </c>
      <c r="B207" s="4">
        <v>-11.000000000000007</v>
      </c>
      <c r="C207">
        <v>5218.9799999999996</v>
      </c>
      <c r="D207" t="s">
        <v>9</v>
      </c>
    </row>
    <row r="208" spans="1:4" x14ac:dyDescent="0.25">
      <c r="A208" s="6">
        <v>43676</v>
      </c>
      <c r="B208" s="4">
        <v>-6.6666666666666643</v>
      </c>
      <c r="C208">
        <v>5239.72</v>
      </c>
      <c r="D208" t="s">
        <v>9</v>
      </c>
    </row>
    <row r="209" spans="1:4" x14ac:dyDescent="0.25">
      <c r="A209" s="6">
        <v>43677</v>
      </c>
      <c r="B209" s="4">
        <v>-35.666666666666664</v>
      </c>
      <c r="C209">
        <v>5200.09</v>
      </c>
      <c r="D209" t="s">
        <v>9</v>
      </c>
    </row>
    <row r="210" spans="1:4" x14ac:dyDescent="0.25">
      <c r="A210" s="6">
        <v>43678</v>
      </c>
      <c r="B210" s="4">
        <v>-79</v>
      </c>
      <c r="C210">
        <v>5173.2299999999996</v>
      </c>
      <c r="D210" t="s">
        <v>9</v>
      </c>
    </row>
    <row r="211" spans="1:4" x14ac:dyDescent="0.25">
      <c r="A211" s="6">
        <v>43679</v>
      </c>
      <c r="B211" s="4">
        <v>-204.33333333333334</v>
      </c>
      <c r="C211">
        <v>5091.0600000000004</v>
      </c>
      <c r="D211" t="s">
        <v>9</v>
      </c>
    </row>
    <row r="212" spans="1:4" x14ac:dyDescent="0.25">
      <c r="A212" s="6">
        <v>43682</v>
      </c>
      <c r="B212" s="4">
        <v>-326.66666666666669</v>
      </c>
      <c r="C212">
        <v>5032.6400000000003</v>
      </c>
      <c r="D212" t="s">
        <v>9</v>
      </c>
    </row>
    <row r="213" spans="1:4" x14ac:dyDescent="0.25">
      <c r="A213" s="6">
        <v>43683</v>
      </c>
      <c r="B213" s="4">
        <v>-475.66666666666663</v>
      </c>
      <c r="C213">
        <v>4899.82</v>
      </c>
      <c r="D213" t="s">
        <v>9</v>
      </c>
    </row>
    <row r="214" spans="1:4" x14ac:dyDescent="0.25">
      <c r="A214" s="6">
        <v>43684</v>
      </c>
      <c r="B214" s="4">
        <v>-499.00000000000006</v>
      </c>
      <c r="C214">
        <v>4885.4399999999996</v>
      </c>
      <c r="D214" t="s">
        <v>9</v>
      </c>
    </row>
    <row r="215" spans="1:4" x14ac:dyDescent="0.25">
      <c r="A215" s="6">
        <v>43685</v>
      </c>
      <c r="B215" s="4">
        <v>-390.33333333333331</v>
      </c>
      <c r="C215">
        <v>4923.33</v>
      </c>
      <c r="D215" t="s">
        <v>9</v>
      </c>
    </row>
    <row r="216" spans="1:4" x14ac:dyDescent="0.25">
      <c r="A216" s="6">
        <v>43686</v>
      </c>
      <c r="B216" s="4">
        <v>-336</v>
      </c>
      <c r="C216">
        <v>4869.79</v>
      </c>
      <c r="D216" t="s">
        <v>9</v>
      </c>
    </row>
    <row r="217" spans="1:4" x14ac:dyDescent="0.25">
      <c r="A217" s="6">
        <v>43689</v>
      </c>
      <c r="B217" s="4">
        <v>-185.66666666666669</v>
      </c>
      <c r="C217">
        <v>4952.22</v>
      </c>
      <c r="D217" t="s">
        <v>9</v>
      </c>
    </row>
    <row r="218" spans="1:4" x14ac:dyDescent="0.25">
      <c r="A218" s="6">
        <v>43690</v>
      </c>
      <c r="B218" s="4">
        <v>-187</v>
      </c>
      <c r="C218">
        <v>4928.46</v>
      </c>
      <c r="D218" t="s">
        <v>9</v>
      </c>
    </row>
    <row r="219" spans="1:4" x14ac:dyDescent="0.25">
      <c r="A219" s="6">
        <v>43691</v>
      </c>
      <c r="B219" s="4">
        <v>-39</v>
      </c>
      <c r="C219">
        <v>4961.75</v>
      </c>
      <c r="D219" t="s">
        <v>9</v>
      </c>
    </row>
    <row r="220" spans="1:4" x14ac:dyDescent="0.25">
      <c r="A220" s="6">
        <v>43692</v>
      </c>
      <c r="B220" s="4">
        <v>-62.333333333333336</v>
      </c>
      <c r="C220">
        <v>4985.42</v>
      </c>
      <c r="D220" t="s">
        <v>9</v>
      </c>
    </row>
    <row r="221" spans="1:4" x14ac:dyDescent="0.25">
      <c r="A221" s="6">
        <v>43693</v>
      </c>
      <c r="B221" s="4">
        <v>-17.666666666666664</v>
      </c>
      <c r="C221">
        <v>5013.58</v>
      </c>
      <c r="D221" t="s">
        <v>9</v>
      </c>
    </row>
    <row r="222" spans="1:4" x14ac:dyDescent="0.25">
      <c r="A222" s="6">
        <v>43696</v>
      </c>
      <c r="B222" s="4">
        <v>41.666666666666671</v>
      </c>
      <c r="C222">
        <v>5173.18</v>
      </c>
      <c r="D222" t="s">
        <v>9</v>
      </c>
    </row>
    <row r="223" spans="1:4" x14ac:dyDescent="0.25">
      <c r="A223" s="6">
        <v>43697</v>
      </c>
      <c r="B223" s="4">
        <v>91</v>
      </c>
      <c r="C223">
        <v>5185.2700000000004</v>
      </c>
      <c r="D223" t="s">
        <v>9</v>
      </c>
    </row>
    <row r="224" spans="1:4" x14ac:dyDescent="0.25">
      <c r="A224" s="6">
        <v>43698</v>
      </c>
      <c r="B224" s="4">
        <v>121.33333333333333</v>
      </c>
      <c r="C224">
        <v>5186.62</v>
      </c>
      <c r="D224" t="s">
        <v>9</v>
      </c>
    </row>
    <row r="225" spans="1:4" x14ac:dyDescent="0.25">
      <c r="A225" s="6">
        <v>43699</v>
      </c>
      <c r="B225" s="4">
        <v>102</v>
      </c>
      <c r="C225">
        <v>5208.55</v>
      </c>
      <c r="D225" t="s">
        <v>9</v>
      </c>
    </row>
    <row r="226" spans="1:4" x14ac:dyDescent="0.25">
      <c r="A226" s="6">
        <v>43700</v>
      </c>
      <c r="B226" s="4">
        <v>93.666666666666671</v>
      </c>
      <c r="C226">
        <v>5197.55</v>
      </c>
      <c r="D226" t="s">
        <v>9</v>
      </c>
    </row>
    <row r="227" spans="1:4" x14ac:dyDescent="0.25">
      <c r="A227" s="6">
        <v>43703</v>
      </c>
      <c r="B227" s="4">
        <v>76.333333333333329</v>
      </c>
      <c r="C227">
        <v>5168.68</v>
      </c>
      <c r="D227" t="s">
        <v>9</v>
      </c>
    </row>
    <row r="228" spans="1:4" x14ac:dyDescent="0.25">
      <c r="A228" s="6">
        <v>43704</v>
      </c>
      <c r="B228" s="4">
        <v>91.666666666666671</v>
      </c>
      <c r="C228">
        <v>5266.66</v>
      </c>
      <c r="D228" t="s">
        <v>9</v>
      </c>
    </row>
    <row r="229" spans="1:4" x14ac:dyDescent="0.25">
      <c r="A229" s="6">
        <v>43705</v>
      </c>
      <c r="B229" s="4">
        <v>106</v>
      </c>
      <c r="C229">
        <v>5256.18</v>
      </c>
      <c r="D229" t="s">
        <v>9</v>
      </c>
    </row>
    <row r="230" spans="1:4" x14ac:dyDescent="0.25">
      <c r="A230" s="6">
        <v>43706</v>
      </c>
      <c r="B230" s="4">
        <v>136.66666666666666</v>
      </c>
      <c r="C230">
        <v>5260.95</v>
      </c>
      <c r="D230" t="s">
        <v>9</v>
      </c>
    </row>
    <row r="231" spans="1:4" x14ac:dyDescent="0.25">
      <c r="A231" s="6">
        <v>43707</v>
      </c>
      <c r="B231" s="4">
        <v>92</v>
      </c>
      <c r="C231">
        <v>5182.96</v>
      </c>
      <c r="D231" t="s">
        <v>9</v>
      </c>
    </row>
    <row r="232" spans="1:4" x14ac:dyDescent="0.25">
      <c r="A232" s="6">
        <v>43710</v>
      </c>
      <c r="B232" s="4">
        <v>146.33333333333334</v>
      </c>
      <c r="C232">
        <v>5317.53</v>
      </c>
      <c r="D232" t="s">
        <v>9</v>
      </c>
    </row>
    <row r="233" spans="1:4" x14ac:dyDescent="0.25">
      <c r="A233" s="6">
        <v>43711</v>
      </c>
      <c r="B233" s="4">
        <v>191.66666666666666</v>
      </c>
      <c r="C233">
        <v>5357.06</v>
      </c>
      <c r="D233" t="s">
        <v>9</v>
      </c>
    </row>
    <row r="234" spans="1:4" x14ac:dyDescent="0.25">
      <c r="A234" s="6">
        <v>43712</v>
      </c>
      <c r="B234" s="4">
        <v>287.66666666666663</v>
      </c>
      <c r="C234">
        <v>5394.71</v>
      </c>
      <c r="D234" t="s">
        <v>9</v>
      </c>
    </row>
    <row r="235" spans="1:4" x14ac:dyDescent="0.25">
      <c r="A235" s="6">
        <v>43713</v>
      </c>
      <c r="B235" s="4">
        <v>318</v>
      </c>
      <c r="C235">
        <v>5445.57</v>
      </c>
      <c r="D235" t="s">
        <v>9</v>
      </c>
    </row>
    <row r="236" spans="1:4" x14ac:dyDescent="0.25">
      <c r="A236" s="6">
        <v>43714</v>
      </c>
      <c r="B236" s="4">
        <v>349.33333333333331</v>
      </c>
      <c r="C236">
        <v>5468.46</v>
      </c>
      <c r="D236" t="s">
        <v>9</v>
      </c>
    </row>
    <row r="237" spans="1:4" x14ac:dyDescent="0.25">
      <c r="A237" s="6">
        <v>43717</v>
      </c>
      <c r="B237" s="4">
        <v>447.33333333333337</v>
      </c>
      <c r="C237">
        <v>5602.24</v>
      </c>
      <c r="D237" t="s">
        <v>9</v>
      </c>
    </row>
    <row r="238" spans="1:4" x14ac:dyDescent="0.25">
      <c r="A238" s="6">
        <v>43718</v>
      </c>
      <c r="B238" s="4">
        <v>442.33333333333337</v>
      </c>
      <c r="C238">
        <v>5614.58</v>
      </c>
      <c r="D238" t="s">
        <v>9</v>
      </c>
    </row>
    <row r="239" spans="1:4" x14ac:dyDescent="0.25">
      <c r="A239" s="6">
        <v>43719</v>
      </c>
      <c r="B239" s="4">
        <v>367</v>
      </c>
      <c r="C239">
        <v>5566.41</v>
      </c>
      <c r="D239" t="s">
        <v>9</v>
      </c>
    </row>
    <row r="240" spans="1:4" x14ac:dyDescent="0.25">
      <c r="A240" s="6">
        <v>43720</v>
      </c>
      <c r="B240" s="4">
        <v>234.66666666666666</v>
      </c>
      <c r="C240">
        <v>5592.92</v>
      </c>
      <c r="D240" t="s">
        <v>9</v>
      </c>
    </row>
    <row r="241" spans="1:4" x14ac:dyDescent="0.25">
      <c r="A241" s="6">
        <v>43724</v>
      </c>
      <c r="B241" s="4">
        <v>197</v>
      </c>
      <c r="C241">
        <v>5627.24</v>
      </c>
      <c r="D241" t="s">
        <v>9</v>
      </c>
    </row>
    <row r="242" spans="1:4" x14ac:dyDescent="0.25">
      <c r="A242" s="6">
        <v>43725</v>
      </c>
      <c r="B242" s="4">
        <v>155.66666666666666</v>
      </c>
      <c r="C242">
        <v>5492.22</v>
      </c>
      <c r="D242" t="s">
        <v>9</v>
      </c>
    </row>
    <row r="243" spans="1:4" x14ac:dyDescent="0.25">
      <c r="A243" s="6">
        <v>43726</v>
      </c>
      <c r="B243" s="4">
        <v>94.666666666666657</v>
      </c>
      <c r="C243">
        <v>5485.88</v>
      </c>
      <c r="D243" t="s">
        <v>9</v>
      </c>
    </row>
    <row r="244" spans="1:4" x14ac:dyDescent="0.25">
      <c r="A244" s="6">
        <v>43727</v>
      </c>
      <c r="B244" s="4">
        <v>40.666666666666671</v>
      </c>
      <c r="C244">
        <v>5550.41</v>
      </c>
      <c r="D244" t="s">
        <v>9</v>
      </c>
    </row>
    <row r="245" spans="1:4" x14ac:dyDescent="0.25">
      <c r="A245" s="6">
        <v>43728</v>
      </c>
      <c r="B245" s="4">
        <v>69.333333333333329</v>
      </c>
      <c r="C245">
        <v>5556.48</v>
      </c>
      <c r="D245" t="s">
        <v>9</v>
      </c>
    </row>
    <row r="246" spans="1:4" x14ac:dyDescent="0.25">
      <c r="A246" s="6">
        <v>43731</v>
      </c>
      <c r="B246" s="4">
        <v>61</v>
      </c>
      <c r="C246">
        <v>5501.21</v>
      </c>
      <c r="D246" t="s">
        <v>9</v>
      </c>
    </row>
    <row r="247" spans="1:4" x14ac:dyDescent="0.25">
      <c r="A247" s="6">
        <v>43732</v>
      </c>
      <c r="B247" s="4">
        <v>38.666666666666664</v>
      </c>
      <c r="C247">
        <v>5528.89</v>
      </c>
      <c r="D247" t="s">
        <v>9</v>
      </c>
    </row>
    <row r="248" spans="1:4" x14ac:dyDescent="0.25">
      <c r="A248" s="6">
        <v>43733</v>
      </c>
      <c r="B248" s="4">
        <v>-56</v>
      </c>
      <c r="C248">
        <v>5421.62</v>
      </c>
      <c r="D248" t="s">
        <v>9</v>
      </c>
    </row>
    <row r="249" spans="1:4" x14ac:dyDescent="0.25">
      <c r="A249" s="6">
        <v>43734</v>
      </c>
      <c r="B249" s="4">
        <v>-190.66666666666666</v>
      </c>
      <c r="C249">
        <v>5244.08</v>
      </c>
      <c r="D249" t="s">
        <v>9</v>
      </c>
    </row>
    <row r="250" spans="1:4" x14ac:dyDescent="0.25">
      <c r="A250" s="6">
        <v>43735</v>
      </c>
      <c r="B250" s="4">
        <v>-215.66666666666669</v>
      </c>
      <c r="C250">
        <v>5291.44</v>
      </c>
      <c r="D250" t="s">
        <v>9</v>
      </c>
    </row>
    <row r="251" spans="1:4" x14ac:dyDescent="0.25">
      <c r="A251" s="6">
        <v>43738</v>
      </c>
      <c r="B251" s="4">
        <v>-260.33333333333331</v>
      </c>
      <c r="C251">
        <v>5232.3900000000003</v>
      </c>
      <c r="D251" t="s">
        <v>9</v>
      </c>
    </row>
    <row r="252" spans="1:4" x14ac:dyDescent="0.25">
      <c r="A252" s="6">
        <v>43746</v>
      </c>
      <c r="B252" s="4">
        <v>-211</v>
      </c>
      <c r="C252">
        <v>5237.18</v>
      </c>
      <c r="D252" t="s">
        <v>9</v>
      </c>
    </row>
    <row r="253" spans="1:4" x14ac:dyDescent="0.25">
      <c r="A253" s="6">
        <v>43747</v>
      </c>
      <c r="B253" s="4">
        <v>-197</v>
      </c>
      <c r="C253">
        <v>5285.15</v>
      </c>
      <c r="D253" t="s">
        <v>9</v>
      </c>
    </row>
    <row r="254" spans="1:4" x14ac:dyDescent="0.25">
      <c r="A254" s="6">
        <v>43748</v>
      </c>
      <c r="B254" s="4">
        <v>-69</v>
      </c>
      <c r="C254">
        <v>5366.93</v>
      </c>
      <c r="D254" t="s">
        <v>9</v>
      </c>
    </row>
    <row r="255" spans="1:4" x14ac:dyDescent="0.25">
      <c r="A255" s="6">
        <v>43749</v>
      </c>
      <c r="B255" s="4">
        <v>20.666666666666664</v>
      </c>
      <c r="C255">
        <v>5370.65</v>
      </c>
      <c r="D255" t="s">
        <v>9</v>
      </c>
    </row>
    <row r="256" spans="1:4" x14ac:dyDescent="0.25">
      <c r="A256" s="6">
        <v>43752</v>
      </c>
      <c r="B256" s="4">
        <v>54.666666666666671</v>
      </c>
      <c r="C256">
        <v>5455.61</v>
      </c>
      <c r="D256" t="s">
        <v>9</v>
      </c>
    </row>
    <row r="257" spans="1:4" x14ac:dyDescent="0.25">
      <c r="A257" s="6">
        <v>43753</v>
      </c>
      <c r="B257" s="4">
        <v>26.000000000000007</v>
      </c>
      <c r="C257">
        <v>5375.53</v>
      </c>
      <c r="D257" t="s">
        <v>9</v>
      </c>
    </row>
    <row r="258" spans="1:4" x14ac:dyDescent="0.25">
      <c r="A258" s="6">
        <v>43754</v>
      </c>
      <c r="B258" s="4">
        <v>-9.6666666666666714</v>
      </c>
      <c r="C258">
        <v>5353.02</v>
      </c>
      <c r="D258" t="s">
        <v>9</v>
      </c>
    </row>
    <row r="259" spans="1:4" x14ac:dyDescent="0.25">
      <c r="A259" s="6">
        <v>43755</v>
      </c>
      <c r="B259" s="4">
        <v>-63.666666666666671</v>
      </c>
      <c r="C259">
        <v>5347.27</v>
      </c>
      <c r="D259" t="s">
        <v>9</v>
      </c>
    </row>
    <row r="260" spans="1:4" x14ac:dyDescent="0.25">
      <c r="A260" s="6">
        <v>43756</v>
      </c>
      <c r="B260" s="4">
        <v>-145</v>
      </c>
      <c r="C260">
        <v>5280.53</v>
      </c>
      <c r="D260" t="s">
        <v>9</v>
      </c>
    </row>
    <row r="261" spans="1:4" x14ac:dyDescent="0.25">
      <c r="A261" s="6">
        <v>43759</v>
      </c>
      <c r="B261" s="4">
        <v>-194</v>
      </c>
      <c r="C261">
        <v>5247.3</v>
      </c>
      <c r="D261" t="s">
        <v>9</v>
      </c>
    </row>
    <row r="262" spans="1:4" x14ac:dyDescent="0.25">
      <c r="A262" s="6">
        <v>43760</v>
      </c>
      <c r="B262" s="4">
        <v>-160.33333333333334</v>
      </c>
      <c r="C262">
        <v>5312.46</v>
      </c>
      <c r="D262" t="s">
        <v>9</v>
      </c>
    </row>
    <row r="263" spans="1:4" x14ac:dyDescent="0.25">
      <c r="A263" s="6">
        <v>43761</v>
      </c>
      <c r="B263" s="4">
        <v>-116.66666666666666</v>
      </c>
      <c r="C263">
        <v>5269.72</v>
      </c>
      <c r="D263" t="s">
        <v>9</v>
      </c>
    </row>
    <row r="264" spans="1:4" x14ac:dyDescent="0.25">
      <c r="A264" s="6">
        <v>43762</v>
      </c>
      <c r="B264" s="4">
        <v>-81.666666666666671</v>
      </c>
      <c r="C264">
        <v>5259.45</v>
      </c>
      <c r="D264" t="s">
        <v>9</v>
      </c>
    </row>
    <row r="265" spans="1:4" x14ac:dyDescent="0.25">
      <c r="A265" s="6">
        <v>43763</v>
      </c>
      <c r="B265" s="4">
        <v>-90.333333333333343</v>
      </c>
      <c r="C265">
        <v>5300.09</v>
      </c>
      <c r="D265" t="s">
        <v>9</v>
      </c>
    </row>
    <row r="266" spans="1:4" x14ac:dyDescent="0.25">
      <c r="A266" s="6">
        <v>43766</v>
      </c>
      <c r="B266" s="4">
        <v>-2.3333333333333428</v>
      </c>
      <c r="C266">
        <v>5425.75</v>
      </c>
      <c r="D266" t="s">
        <v>9</v>
      </c>
    </row>
    <row r="267" spans="1:4" x14ac:dyDescent="0.25">
      <c r="A267" s="6">
        <v>43767</v>
      </c>
      <c r="B267" s="4">
        <v>32.666666666666657</v>
      </c>
      <c r="C267">
        <v>5366.75</v>
      </c>
      <c r="D267" t="s">
        <v>9</v>
      </c>
    </row>
    <row r="268" spans="1:4" x14ac:dyDescent="0.25">
      <c r="A268" s="6">
        <v>43768</v>
      </c>
      <c r="B268" s="4">
        <v>-35</v>
      </c>
      <c r="C268">
        <v>5313.42</v>
      </c>
      <c r="D268" t="s">
        <v>9</v>
      </c>
    </row>
    <row r="269" spans="1:4" x14ac:dyDescent="0.25">
      <c r="A269" s="6">
        <v>43769</v>
      </c>
      <c r="B269" s="4">
        <v>-189</v>
      </c>
      <c r="C269">
        <v>5253.88</v>
      </c>
      <c r="D269" t="s">
        <v>9</v>
      </c>
    </row>
    <row r="270" spans="1:4" x14ac:dyDescent="0.25">
      <c r="A270" s="6">
        <v>43770</v>
      </c>
      <c r="B270" s="4">
        <v>-176</v>
      </c>
      <c r="C270">
        <v>5303.99</v>
      </c>
      <c r="D270" t="s">
        <v>9</v>
      </c>
    </row>
    <row r="271" spans="1:4" x14ac:dyDescent="0.25">
      <c r="A271" s="6">
        <v>43773</v>
      </c>
      <c r="B271" s="4">
        <v>-115.00000000000001</v>
      </c>
      <c r="C271">
        <v>5337.08</v>
      </c>
      <c r="D271" t="s">
        <v>9</v>
      </c>
    </row>
    <row r="272" spans="1:4" x14ac:dyDescent="0.25">
      <c r="A272" s="6">
        <v>43774</v>
      </c>
      <c r="B272" s="4">
        <v>-8.3333333333333286</v>
      </c>
      <c r="C272">
        <v>5352.06</v>
      </c>
      <c r="D272" t="s">
        <v>9</v>
      </c>
    </row>
    <row r="273" spans="1:4" x14ac:dyDescent="0.25">
      <c r="A273" s="6">
        <v>43775</v>
      </c>
      <c r="B273" s="4">
        <v>-76</v>
      </c>
      <c r="C273">
        <v>5304.84</v>
      </c>
      <c r="D273" t="s">
        <v>9</v>
      </c>
    </row>
    <row r="274" spans="1:4" x14ac:dyDescent="0.25">
      <c r="A274" s="6">
        <v>43776</v>
      </c>
      <c r="B274" s="4">
        <v>-75.666666666666671</v>
      </c>
      <c r="C274">
        <v>5340.17</v>
      </c>
      <c r="D274" t="s">
        <v>9</v>
      </c>
    </row>
    <row r="275" spans="1:4" x14ac:dyDescent="0.25">
      <c r="A275" s="6">
        <v>43777</v>
      </c>
      <c r="B275" s="4">
        <v>-103.66666666666666</v>
      </c>
      <c r="C275">
        <v>5321.78</v>
      </c>
      <c r="D275" t="s">
        <v>9</v>
      </c>
    </row>
    <row r="276" spans="1:4" x14ac:dyDescent="0.25">
      <c r="A276" s="6">
        <v>43780</v>
      </c>
      <c r="B276" s="4">
        <v>-205.33333333333334</v>
      </c>
      <c r="C276">
        <v>5183.57</v>
      </c>
      <c r="D276" t="s">
        <v>9</v>
      </c>
    </row>
    <row r="277" spans="1:4" x14ac:dyDescent="0.25">
      <c r="A277" s="6">
        <v>43781</v>
      </c>
      <c r="B277" s="4">
        <v>-265.66666666666669</v>
      </c>
      <c r="C277">
        <v>5196.72</v>
      </c>
      <c r="D277" t="s">
        <v>9</v>
      </c>
    </row>
    <row r="278" spans="1:4" x14ac:dyDescent="0.25">
      <c r="A278" s="6">
        <v>43782</v>
      </c>
      <c r="B278" s="4">
        <v>-338</v>
      </c>
      <c r="C278">
        <v>5181.49</v>
      </c>
      <c r="D278" t="s">
        <v>9</v>
      </c>
    </row>
    <row r="279" spans="1:4" x14ac:dyDescent="0.25">
      <c r="A279" s="6">
        <v>43783</v>
      </c>
      <c r="B279" s="4">
        <v>-209.99999999999997</v>
      </c>
      <c r="C279">
        <v>5216.6400000000003</v>
      </c>
      <c r="D279" t="s">
        <v>9</v>
      </c>
    </row>
    <row r="280" spans="1:4" x14ac:dyDescent="0.25">
      <c r="A280" s="6">
        <v>43784</v>
      </c>
      <c r="B280" s="4">
        <v>-282.66666666666663</v>
      </c>
      <c r="C280">
        <v>5152.5600000000004</v>
      </c>
      <c r="D280" t="s">
        <v>9</v>
      </c>
    </row>
    <row r="281" spans="1:4" x14ac:dyDescent="0.25">
      <c r="A281" s="6">
        <v>43787</v>
      </c>
      <c r="B281" s="4">
        <v>-208.66666666666666</v>
      </c>
      <c r="C281">
        <v>5189.3500000000004</v>
      </c>
      <c r="D281" t="s">
        <v>9</v>
      </c>
    </row>
    <row r="282" spans="1:4" x14ac:dyDescent="0.25">
      <c r="A282" s="6">
        <v>43788</v>
      </c>
      <c r="B282" s="4">
        <v>-139.66666666666666</v>
      </c>
      <c r="C282">
        <v>5286.15</v>
      </c>
      <c r="D282" t="s">
        <v>9</v>
      </c>
    </row>
    <row r="283" spans="1:4" x14ac:dyDescent="0.25">
      <c r="A283" s="6">
        <v>43789</v>
      </c>
      <c r="B283" s="4">
        <v>-1.6666666666666714</v>
      </c>
      <c r="C283">
        <v>5259.47</v>
      </c>
      <c r="D283" t="s">
        <v>9</v>
      </c>
    </row>
    <row r="284" spans="1:4" x14ac:dyDescent="0.25">
      <c r="A284" s="6">
        <v>43790</v>
      </c>
      <c r="B284" s="4">
        <v>14.333333333333336</v>
      </c>
      <c r="C284">
        <v>5250.67</v>
      </c>
      <c r="D284" t="s">
        <v>9</v>
      </c>
    </row>
    <row r="285" spans="1:4" x14ac:dyDescent="0.25">
      <c r="A285" s="6">
        <v>43791</v>
      </c>
      <c r="B285" s="4">
        <v>-65.333333333333343</v>
      </c>
      <c r="C285">
        <v>5181.1099999999997</v>
      </c>
      <c r="D285" t="s">
        <v>9</v>
      </c>
    </row>
    <row r="286" spans="1:4" x14ac:dyDescent="0.25">
      <c r="A286" s="6">
        <v>43794</v>
      </c>
      <c r="B286" s="4">
        <v>-107.66666666666669</v>
      </c>
      <c r="C286">
        <v>5151.37</v>
      </c>
      <c r="D286" t="s">
        <v>9</v>
      </c>
    </row>
    <row r="287" spans="1:4" x14ac:dyDescent="0.25">
      <c r="A287" s="6">
        <v>43795</v>
      </c>
      <c r="B287" s="4">
        <v>-137</v>
      </c>
      <c r="C287">
        <v>5147.7299999999996</v>
      </c>
      <c r="D287" t="s">
        <v>9</v>
      </c>
    </row>
    <row r="288" spans="1:4" x14ac:dyDescent="0.25">
      <c r="A288" s="6">
        <v>43796</v>
      </c>
      <c r="B288" s="4">
        <v>-120</v>
      </c>
      <c r="C288">
        <v>5145.97</v>
      </c>
      <c r="D288" t="s">
        <v>9</v>
      </c>
    </row>
    <row r="289" spans="1:4" x14ac:dyDescent="0.25">
      <c r="A289" s="6">
        <v>43797</v>
      </c>
      <c r="B289" s="4">
        <v>-134.66666666666666</v>
      </c>
      <c r="C289">
        <v>5131.13</v>
      </c>
      <c r="D289" t="s">
        <v>9</v>
      </c>
    </row>
    <row r="290" spans="1:4" x14ac:dyDescent="0.25">
      <c r="A290" s="6">
        <v>43798</v>
      </c>
      <c r="B290" s="4">
        <v>-124.66666666666669</v>
      </c>
      <c r="C290">
        <v>5126.6099999999997</v>
      </c>
      <c r="D290" t="s">
        <v>9</v>
      </c>
    </row>
    <row r="291" spans="1:4" x14ac:dyDescent="0.25">
      <c r="A291" s="6">
        <v>43801</v>
      </c>
      <c r="B291" s="4">
        <v>-119.33333333333334</v>
      </c>
      <c r="C291">
        <v>5137.78</v>
      </c>
      <c r="D291" t="s">
        <v>9</v>
      </c>
    </row>
    <row r="292" spans="1:4" x14ac:dyDescent="0.25">
      <c r="A292" s="6">
        <v>43802</v>
      </c>
      <c r="B292" s="4">
        <v>-62.000000000000007</v>
      </c>
      <c r="C292">
        <v>5171.3599999999997</v>
      </c>
      <c r="D292" t="s">
        <v>9</v>
      </c>
    </row>
    <row r="293" spans="1:4" x14ac:dyDescent="0.25">
      <c r="A293" s="6">
        <v>43803</v>
      </c>
      <c r="B293" s="4">
        <v>-28</v>
      </c>
      <c r="C293">
        <v>5179.6899999999996</v>
      </c>
      <c r="D293" t="s">
        <v>9</v>
      </c>
    </row>
    <row r="294" spans="1:4" x14ac:dyDescent="0.25">
      <c r="A294" s="6">
        <v>43804</v>
      </c>
      <c r="B294" s="4">
        <v>33.333333333333329</v>
      </c>
      <c r="C294">
        <v>5238.13</v>
      </c>
      <c r="D294" t="s">
        <v>9</v>
      </c>
    </row>
    <row r="295" spans="1:4" x14ac:dyDescent="0.25">
      <c r="A295" s="6">
        <v>43805</v>
      </c>
      <c r="B295" s="4">
        <v>95.333333333333329</v>
      </c>
      <c r="C295">
        <v>5275.51</v>
      </c>
      <c r="D295" t="s">
        <v>9</v>
      </c>
    </row>
    <row r="296" spans="1:4" x14ac:dyDescent="0.25">
      <c r="A296" s="6">
        <v>43808</v>
      </c>
      <c r="B296" s="4">
        <v>153.66666666666666</v>
      </c>
      <c r="C296">
        <v>5294.28</v>
      </c>
      <c r="D296" t="s">
        <v>9</v>
      </c>
    </row>
    <row r="297" spans="1:4" x14ac:dyDescent="0.25">
      <c r="A297" s="6">
        <v>43809</v>
      </c>
      <c r="B297" s="4">
        <v>183.66666666666666</v>
      </c>
      <c r="C297">
        <v>5326.36</v>
      </c>
      <c r="D297" t="s">
        <v>9</v>
      </c>
    </row>
    <row r="298" spans="1:4" x14ac:dyDescent="0.25">
      <c r="A298" s="6">
        <v>43810</v>
      </c>
      <c r="B298" s="4">
        <v>153.66666666666666</v>
      </c>
      <c r="C298">
        <v>5304.88</v>
      </c>
      <c r="D298" t="s">
        <v>9</v>
      </c>
    </row>
    <row r="299" spans="1:4" x14ac:dyDescent="0.25">
      <c r="A299" s="6">
        <v>43811</v>
      </c>
      <c r="B299" s="4">
        <v>116.66666666666666</v>
      </c>
      <c r="C299">
        <v>5304.42</v>
      </c>
      <c r="D299" t="s">
        <v>9</v>
      </c>
    </row>
    <row r="300" spans="1:4" x14ac:dyDescent="0.25">
      <c r="A300" s="6">
        <v>43812</v>
      </c>
      <c r="B300" s="4">
        <v>125</v>
      </c>
      <c r="C300">
        <v>5375.98</v>
      </c>
      <c r="D300" t="s">
        <v>9</v>
      </c>
    </row>
    <row r="301" spans="1:4" x14ac:dyDescent="0.25">
      <c r="A301" s="6">
        <v>43815</v>
      </c>
      <c r="B301" s="4">
        <v>239.33333333333334</v>
      </c>
      <c r="C301">
        <v>5476.99</v>
      </c>
      <c r="D301" t="s">
        <v>9</v>
      </c>
    </row>
    <row r="302" spans="1:4" x14ac:dyDescent="0.25">
      <c r="A302" s="6">
        <v>43816</v>
      </c>
      <c r="B302" s="4">
        <v>392</v>
      </c>
      <c r="C302">
        <v>5545.62</v>
      </c>
      <c r="D302" t="s">
        <v>9</v>
      </c>
    </row>
    <row r="303" spans="1:4" x14ac:dyDescent="0.25">
      <c r="A303" s="6">
        <v>43817</v>
      </c>
      <c r="B303" s="4">
        <v>418.66666666666669</v>
      </c>
      <c r="C303">
        <v>5543.79</v>
      </c>
      <c r="D303" t="s">
        <v>9</v>
      </c>
    </row>
    <row r="304" spans="1:4" x14ac:dyDescent="0.25">
      <c r="A304" s="6">
        <v>43818</v>
      </c>
      <c r="B304" s="4">
        <v>419.33333333333331</v>
      </c>
      <c r="C304">
        <v>5568.11</v>
      </c>
      <c r="D304" t="s">
        <v>9</v>
      </c>
    </row>
    <row r="305" spans="1:4" x14ac:dyDescent="0.25">
      <c r="A305" s="6">
        <v>43819</v>
      </c>
      <c r="B305" s="4">
        <v>282.33333333333337</v>
      </c>
      <c r="C305">
        <v>5501.16</v>
      </c>
      <c r="D305" t="s">
        <v>9</v>
      </c>
    </row>
    <row r="306" spans="1:4" x14ac:dyDescent="0.25">
      <c r="A306" s="6">
        <v>43822</v>
      </c>
      <c r="B306" s="4">
        <v>175.33333333333331</v>
      </c>
      <c r="C306">
        <v>5377.09</v>
      </c>
      <c r="D306" t="s">
        <v>9</v>
      </c>
    </row>
    <row r="307" spans="1:4" x14ac:dyDescent="0.25">
      <c r="A307" s="6">
        <v>43823</v>
      </c>
      <c r="B307" s="4">
        <v>67</v>
      </c>
      <c r="C307">
        <v>5471.74</v>
      </c>
      <c r="D307" t="s">
        <v>9</v>
      </c>
    </row>
    <row r="308" spans="1:4" x14ac:dyDescent="0.25">
      <c r="A308" s="6">
        <v>43824</v>
      </c>
      <c r="B308" s="4">
        <v>59.000000000000007</v>
      </c>
      <c r="C308">
        <v>5504.42</v>
      </c>
      <c r="D308" t="s">
        <v>9</v>
      </c>
    </row>
    <row r="309" spans="1:4" x14ac:dyDescent="0.25">
      <c r="A309" s="6">
        <v>43825</v>
      </c>
      <c r="B309" s="4">
        <v>113.33333333333333</v>
      </c>
      <c r="C309">
        <v>5543.66</v>
      </c>
      <c r="D309" t="s">
        <v>9</v>
      </c>
    </row>
    <row r="310" spans="1:4" x14ac:dyDescent="0.25">
      <c r="A310" s="6">
        <v>43826</v>
      </c>
      <c r="B310" s="4">
        <v>97.666666666666671</v>
      </c>
      <c r="C310">
        <v>5498.93</v>
      </c>
      <c r="D310" t="s">
        <v>9</v>
      </c>
    </row>
    <row r="311" spans="1:4" x14ac:dyDescent="0.25">
      <c r="A311" s="6">
        <v>43829</v>
      </c>
      <c r="B311" s="4">
        <v>123.66666666666667</v>
      </c>
      <c r="C311">
        <v>5530</v>
      </c>
      <c r="D311" t="s">
        <v>9</v>
      </c>
    </row>
    <row r="312" spans="1:4" x14ac:dyDescent="0.25">
      <c r="A312" s="6">
        <v>43830</v>
      </c>
      <c r="B312" s="4">
        <v>141.33333333333334</v>
      </c>
      <c r="C312">
        <v>5567.03</v>
      </c>
      <c r="D312" t="s">
        <v>9</v>
      </c>
    </row>
    <row r="313" spans="1:4" x14ac:dyDescent="0.25">
      <c r="A313" s="6">
        <v>43832</v>
      </c>
      <c r="B313" s="4">
        <v>252.66666666666669</v>
      </c>
      <c r="C313">
        <v>5676.56</v>
      </c>
      <c r="D313" t="s">
        <v>9</v>
      </c>
    </row>
    <row r="314" spans="1:4" x14ac:dyDescent="0.25">
      <c r="A314" s="6">
        <v>43833</v>
      </c>
      <c r="B314" s="4">
        <v>313</v>
      </c>
      <c r="C314">
        <v>5706.04</v>
      </c>
      <c r="D314" t="s">
        <v>9</v>
      </c>
    </row>
    <row r="315" spans="1:4" x14ac:dyDescent="0.25">
      <c r="A315" s="6">
        <v>43836</v>
      </c>
      <c r="B315" s="4">
        <v>368.33333333333331</v>
      </c>
      <c r="C315">
        <v>5764.73</v>
      </c>
      <c r="D315" t="s">
        <v>9</v>
      </c>
    </row>
    <row r="316" spans="1:4" x14ac:dyDescent="0.25">
      <c r="A316" s="6">
        <v>43837</v>
      </c>
      <c r="B316" s="4">
        <v>400.33333333333331</v>
      </c>
      <c r="C316">
        <v>5852.36</v>
      </c>
      <c r="D316" t="s">
        <v>9</v>
      </c>
    </row>
    <row r="317" spans="1:4" x14ac:dyDescent="0.25">
      <c r="A317" s="6">
        <v>43838</v>
      </c>
      <c r="B317" s="4">
        <v>330.33333333333337</v>
      </c>
      <c r="C317">
        <v>5772.47</v>
      </c>
      <c r="D317" t="s">
        <v>9</v>
      </c>
    </row>
    <row r="318" spans="1:4" x14ac:dyDescent="0.25">
      <c r="A318" s="6">
        <v>43839</v>
      </c>
      <c r="B318" s="4">
        <v>293.33333333333331</v>
      </c>
      <c r="C318">
        <v>5864.18</v>
      </c>
      <c r="D318" t="s">
        <v>9</v>
      </c>
    </row>
    <row r="319" spans="1:4" x14ac:dyDescent="0.25">
      <c r="A319" s="6">
        <v>43840</v>
      </c>
      <c r="B319" s="4">
        <v>186</v>
      </c>
      <c r="C319">
        <v>5851.89</v>
      </c>
      <c r="D319" t="s">
        <v>9</v>
      </c>
    </row>
    <row r="320" spans="1:4" x14ac:dyDescent="0.25">
      <c r="A320" s="6">
        <v>43843</v>
      </c>
      <c r="B320" s="4">
        <v>238.33333333333334</v>
      </c>
      <c r="C320">
        <v>5926.72</v>
      </c>
      <c r="D320" t="s">
        <v>9</v>
      </c>
    </row>
    <row r="321" spans="1:4" x14ac:dyDescent="0.25">
      <c r="A321" s="6">
        <v>43844</v>
      </c>
      <c r="B321" s="4">
        <v>212.66666666666666</v>
      </c>
      <c r="C321">
        <v>5914.11</v>
      </c>
      <c r="D321" t="s">
        <v>9</v>
      </c>
    </row>
    <row r="322" spans="1:4" x14ac:dyDescent="0.25">
      <c r="A322" s="6">
        <v>43845</v>
      </c>
      <c r="B322" s="4">
        <v>202.33333333333331</v>
      </c>
      <c r="C322">
        <v>5913.52</v>
      </c>
      <c r="D322" t="s">
        <v>9</v>
      </c>
    </row>
    <row r="323" spans="1:4" x14ac:dyDescent="0.25">
      <c r="A323" s="6">
        <v>43846</v>
      </c>
      <c r="B323" s="4">
        <v>138</v>
      </c>
      <c r="C323">
        <v>5902.13</v>
      </c>
      <c r="D323" t="s">
        <v>9</v>
      </c>
    </row>
    <row r="324" spans="1:4" x14ac:dyDescent="0.25">
      <c r="A324" s="6">
        <v>43847</v>
      </c>
      <c r="B324" s="4">
        <v>94.333333333333343</v>
      </c>
      <c r="C324">
        <v>5879.41</v>
      </c>
      <c r="D324" t="s">
        <v>9</v>
      </c>
    </row>
    <row r="325" spans="1:4" x14ac:dyDescent="0.25">
      <c r="A325" s="6">
        <v>43850</v>
      </c>
      <c r="B325" s="4">
        <v>94.333333333333343</v>
      </c>
      <c r="C325">
        <v>5954.87</v>
      </c>
      <c r="D325" t="s">
        <v>9</v>
      </c>
    </row>
    <row r="326" spans="1:4" x14ac:dyDescent="0.25">
      <c r="A326" s="6">
        <v>43851</v>
      </c>
      <c r="B326" s="4">
        <v>57</v>
      </c>
      <c r="C326">
        <v>5901.86</v>
      </c>
      <c r="D326" t="s">
        <v>9</v>
      </c>
    </row>
    <row r="327" spans="1:4" x14ac:dyDescent="0.25">
      <c r="A327" s="6">
        <v>43852</v>
      </c>
      <c r="B327" s="4">
        <v>37.666666666666657</v>
      </c>
      <c r="C327">
        <v>5919.59</v>
      </c>
      <c r="D327" t="s">
        <v>9</v>
      </c>
    </row>
    <row r="328" spans="1:4" x14ac:dyDescent="0.25">
      <c r="A328" s="6">
        <v>43853</v>
      </c>
      <c r="B328" s="4">
        <v>-139</v>
      </c>
      <c r="C328">
        <v>5699.01</v>
      </c>
      <c r="D328" t="s">
        <v>9</v>
      </c>
    </row>
    <row r="329" spans="1:4" x14ac:dyDescent="0.25">
      <c r="A329" s="6">
        <v>43864</v>
      </c>
      <c r="B329" s="4">
        <v>-360</v>
      </c>
      <c r="C329">
        <v>5200.16</v>
      </c>
      <c r="D329" t="s">
        <v>9</v>
      </c>
    </row>
    <row r="330" spans="1:4" x14ac:dyDescent="0.25">
      <c r="A330" s="6">
        <v>43865</v>
      </c>
      <c r="B330" s="4">
        <v>-515.33333333333326</v>
      </c>
      <c r="C330">
        <v>5212.1000000000004</v>
      </c>
      <c r="D330" t="s">
        <v>9</v>
      </c>
    </row>
    <row r="331" spans="1:4" x14ac:dyDescent="0.25">
      <c r="A331" s="6">
        <v>43866</v>
      </c>
      <c r="B331" s="4">
        <v>-374.66666666666669</v>
      </c>
      <c r="C331">
        <v>5348.34</v>
      </c>
      <c r="D331" t="s">
        <v>9</v>
      </c>
    </row>
    <row r="332" spans="1:4" x14ac:dyDescent="0.25">
      <c r="A332" s="6">
        <v>43867</v>
      </c>
      <c r="B332" s="4">
        <v>-122.33333333333331</v>
      </c>
      <c r="C332">
        <v>5515.64</v>
      </c>
      <c r="D332" t="s">
        <v>9</v>
      </c>
    </row>
    <row r="333" spans="1:4" x14ac:dyDescent="0.25">
      <c r="A333" s="6">
        <v>43868</v>
      </c>
      <c r="B333" s="4">
        <v>56.666666666666664</v>
      </c>
      <c r="C333">
        <v>5583.6</v>
      </c>
      <c r="D333" t="s">
        <v>9</v>
      </c>
    </row>
    <row r="334" spans="1:4" x14ac:dyDescent="0.25">
      <c r="A334" s="6">
        <v>43871</v>
      </c>
      <c r="B334" s="4">
        <v>64.666666666666657</v>
      </c>
      <c r="C334">
        <v>5661.56</v>
      </c>
      <c r="D334" t="s">
        <v>9</v>
      </c>
    </row>
    <row r="335" spans="1:4" x14ac:dyDescent="0.25">
      <c r="A335" s="6">
        <v>43872</v>
      </c>
      <c r="B335" s="4">
        <v>47.666666666666664</v>
      </c>
      <c r="C335">
        <v>5623.26</v>
      </c>
      <c r="D335" t="s">
        <v>9</v>
      </c>
    </row>
    <row r="336" spans="1:4" x14ac:dyDescent="0.25">
      <c r="A336" s="6">
        <v>43873</v>
      </c>
      <c r="B336" s="4">
        <v>54.333333333333336</v>
      </c>
      <c r="C336">
        <v>5754.26</v>
      </c>
      <c r="D336" t="s">
        <v>9</v>
      </c>
    </row>
    <row r="337" spans="1:4" x14ac:dyDescent="0.25">
      <c r="A337" s="6">
        <v>43874</v>
      </c>
      <c r="B337" s="4">
        <v>47.333333333333336</v>
      </c>
      <c r="C337">
        <v>5707.53</v>
      </c>
      <c r="D337" t="s">
        <v>9</v>
      </c>
    </row>
    <row r="338" spans="1:4" x14ac:dyDescent="0.25">
      <c r="A338" s="6">
        <v>43875</v>
      </c>
      <c r="B338" s="4">
        <v>55.666666666666664</v>
      </c>
      <c r="C338">
        <v>5727.83</v>
      </c>
      <c r="D338" t="s">
        <v>9</v>
      </c>
    </row>
    <row r="339" spans="1:4" x14ac:dyDescent="0.25">
      <c r="A339" s="6">
        <v>43878</v>
      </c>
      <c r="B339" s="4">
        <v>75.666666666666657</v>
      </c>
      <c r="C339">
        <v>5936.48</v>
      </c>
      <c r="D339" t="s">
        <v>9</v>
      </c>
    </row>
    <row r="340" spans="1:4" x14ac:dyDescent="0.25">
      <c r="A340" s="6">
        <v>43879</v>
      </c>
      <c r="B340" s="4">
        <v>120</v>
      </c>
      <c r="C340">
        <v>6072.19</v>
      </c>
      <c r="D340" t="s">
        <v>9</v>
      </c>
    </row>
    <row r="341" spans="1:4" x14ac:dyDescent="0.25">
      <c r="A341" s="6">
        <v>43880</v>
      </c>
      <c r="B341" s="4">
        <v>131.33333333333331</v>
      </c>
      <c r="C341">
        <v>6018.05</v>
      </c>
      <c r="D341" t="s">
        <v>9</v>
      </c>
    </row>
    <row r="342" spans="1:4" x14ac:dyDescent="0.25">
      <c r="A342" s="6">
        <v>43881</v>
      </c>
      <c r="B342" s="4">
        <v>137</v>
      </c>
      <c r="C342">
        <v>6134.39</v>
      </c>
      <c r="D342" t="s">
        <v>9</v>
      </c>
    </row>
    <row r="343" spans="1:4" x14ac:dyDescent="0.25">
      <c r="A343" s="6">
        <v>43882</v>
      </c>
      <c r="B343" s="4">
        <v>144</v>
      </c>
      <c r="C343">
        <v>6243.48</v>
      </c>
      <c r="D343" t="s">
        <v>9</v>
      </c>
    </row>
    <row r="344" spans="1:4" x14ac:dyDescent="0.25">
      <c r="A344" s="6">
        <v>43885</v>
      </c>
      <c r="B344" s="4">
        <v>215</v>
      </c>
      <c r="C344">
        <v>6380.41</v>
      </c>
      <c r="D344" t="s">
        <v>9</v>
      </c>
    </row>
    <row r="345" spans="1:4" x14ac:dyDescent="0.25">
      <c r="A345" s="6">
        <v>43886</v>
      </c>
      <c r="B345" s="4">
        <v>231</v>
      </c>
      <c r="C345">
        <v>6407.14</v>
      </c>
      <c r="D345" t="s">
        <v>9</v>
      </c>
    </row>
    <row r="346" spans="1:4" x14ac:dyDescent="0.25">
      <c r="A346" s="6">
        <v>43887</v>
      </c>
      <c r="B346" s="4">
        <v>189.33333333333334</v>
      </c>
      <c r="C346">
        <v>6221.84</v>
      </c>
      <c r="D346" t="s">
        <v>9</v>
      </c>
    </row>
    <row r="347" spans="1:4" x14ac:dyDescent="0.25">
      <c r="A347" s="6">
        <v>43888</v>
      </c>
      <c r="B347" s="4">
        <v>125.99999999999999</v>
      </c>
      <c r="C347">
        <v>6232.09</v>
      </c>
      <c r="D347" t="s">
        <v>9</v>
      </c>
    </row>
    <row r="348" spans="1:4" x14ac:dyDescent="0.25">
      <c r="A348" s="6">
        <v>43889</v>
      </c>
      <c r="B348" s="4">
        <v>45.666666666666671</v>
      </c>
      <c r="C348">
        <v>5870.97</v>
      </c>
      <c r="D348" t="s">
        <v>9</v>
      </c>
    </row>
    <row r="349" spans="1:4" x14ac:dyDescent="0.25">
      <c r="A349" s="6">
        <v>43892</v>
      </c>
      <c r="B349" s="4">
        <v>65</v>
      </c>
      <c r="C349">
        <v>6113.41</v>
      </c>
      <c r="D349" t="s">
        <v>9</v>
      </c>
    </row>
    <row r="350" spans="1:4" x14ac:dyDescent="0.25">
      <c r="A350" s="6">
        <v>43893</v>
      </c>
      <c r="B350" s="4">
        <v>69.333333333333329</v>
      </c>
      <c r="C350">
        <v>6195.89</v>
      </c>
      <c r="D350" t="s">
        <v>9</v>
      </c>
    </row>
    <row r="351" spans="1:4" x14ac:dyDescent="0.25">
      <c r="A351" s="6">
        <v>43894</v>
      </c>
      <c r="B351" s="4">
        <v>152</v>
      </c>
      <c r="C351">
        <v>6226.53</v>
      </c>
      <c r="D351" t="s">
        <v>9</v>
      </c>
    </row>
    <row r="352" spans="1:4" x14ac:dyDescent="0.25">
      <c r="A352" s="6">
        <v>43895</v>
      </c>
      <c r="B352" s="4">
        <v>198</v>
      </c>
      <c r="C352">
        <v>6315.83</v>
      </c>
      <c r="D352" t="s">
        <v>9</v>
      </c>
    </row>
    <row r="353" spans="1:4" x14ac:dyDescent="0.25">
      <c r="A353" s="6">
        <v>43896</v>
      </c>
      <c r="B353" s="4">
        <v>210.33333333333334</v>
      </c>
      <c r="C353">
        <v>6296.74</v>
      </c>
      <c r="D353" t="s">
        <v>9</v>
      </c>
    </row>
    <row r="354" spans="1:4" x14ac:dyDescent="0.25">
      <c r="A354" s="6">
        <v>43899</v>
      </c>
      <c r="B354" s="4">
        <v>127.33333333333331</v>
      </c>
      <c r="C354">
        <v>6049.62</v>
      </c>
      <c r="D354" t="s">
        <v>9</v>
      </c>
    </row>
    <row r="355" spans="1:4" x14ac:dyDescent="0.25">
      <c r="A355" s="6">
        <v>43900</v>
      </c>
      <c r="B355" s="4">
        <v>73.666666666666671</v>
      </c>
      <c r="C355">
        <v>6206.41</v>
      </c>
      <c r="D355" t="s">
        <v>9</v>
      </c>
    </row>
    <row r="356" spans="1:4" x14ac:dyDescent="0.25">
      <c r="A356" s="6">
        <v>43901</v>
      </c>
      <c r="B356" s="4">
        <v>28.333333333333336</v>
      </c>
      <c r="C356">
        <v>6122.91</v>
      </c>
      <c r="D356" t="s">
        <v>9</v>
      </c>
    </row>
    <row r="357" spans="1:4" x14ac:dyDescent="0.25">
      <c r="A357" s="6">
        <v>43902</v>
      </c>
      <c r="B357" s="4">
        <v>-1.6666666666666714</v>
      </c>
      <c r="C357">
        <v>5999.64</v>
      </c>
      <c r="D357" t="s">
        <v>9</v>
      </c>
    </row>
    <row r="358" spans="1:4" x14ac:dyDescent="0.25">
      <c r="A358" s="6">
        <v>43903</v>
      </c>
      <c r="B358" s="4">
        <v>-110.33333333333331</v>
      </c>
      <c r="C358">
        <v>5945.46</v>
      </c>
      <c r="D358" t="s">
        <v>9</v>
      </c>
    </row>
    <row r="359" spans="1:4" x14ac:dyDescent="0.25">
      <c r="A359" s="6">
        <v>43906</v>
      </c>
      <c r="B359" s="4">
        <v>-285.33333333333331</v>
      </c>
      <c r="C359">
        <v>5657.77</v>
      </c>
      <c r="D359" t="s">
        <v>9</v>
      </c>
    </row>
    <row r="360" spans="1:4" x14ac:dyDescent="0.25">
      <c r="A360" s="6">
        <v>43907</v>
      </c>
      <c r="B360" s="4">
        <v>-361</v>
      </c>
      <c r="C360">
        <v>5642.92</v>
      </c>
      <c r="D360" t="s">
        <v>9</v>
      </c>
    </row>
    <row r="361" spans="1:4" x14ac:dyDescent="0.25">
      <c r="A361" s="6">
        <v>43908</v>
      </c>
      <c r="B361" s="4">
        <v>-450</v>
      </c>
      <c r="C361">
        <v>5556.11</v>
      </c>
      <c r="D361" t="s">
        <v>9</v>
      </c>
    </row>
    <row r="362" spans="1:4" x14ac:dyDescent="0.25">
      <c r="A362" s="6">
        <v>43909</v>
      </c>
      <c r="B362" s="4">
        <v>-354.33333333333337</v>
      </c>
      <c r="C362">
        <v>5617.19</v>
      </c>
      <c r="D362" t="s">
        <v>9</v>
      </c>
    </row>
    <row r="363" spans="1:4" x14ac:dyDescent="0.25">
      <c r="A363" s="6">
        <v>43910</v>
      </c>
      <c r="B363" s="4">
        <v>-239.33333333333334</v>
      </c>
      <c r="C363">
        <v>5670.47</v>
      </c>
      <c r="D363" t="s">
        <v>9</v>
      </c>
    </row>
    <row r="364" spans="1:4" x14ac:dyDescent="0.25">
      <c r="A364" s="6">
        <v>43913</v>
      </c>
      <c r="B364" s="4">
        <v>-254.66666666666669</v>
      </c>
      <c r="C364">
        <v>5416.57</v>
      </c>
      <c r="D364" t="s">
        <v>9</v>
      </c>
    </row>
    <row r="365" spans="1:4" x14ac:dyDescent="0.25">
      <c r="A365" s="6">
        <v>43914</v>
      </c>
      <c r="B365" s="4">
        <v>-193</v>
      </c>
      <c r="C365">
        <v>5517.26</v>
      </c>
      <c r="D365" t="s">
        <v>9</v>
      </c>
    </row>
    <row r="366" spans="1:4" x14ac:dyDescent="0.25">
      <c r="A366" s="6">
        <v>43915</v>
      </c>
      <c r="B366" s="4">
        <v>-182.33333333333331</v>
      </c>
      <c r="C366">
        <v>5646.63</v>
      </c>
      <c r="D366" t="s">
        <v>9</v>
      </c>
    </row>
    <row r="367" spans="1:4" x14ac:dyDescent="0.25">
      <c r="A367" s="6">
        <v>43916</v>
      </c>
      <c r="B367" s="4">
        <v>-11</v>
      </c>
      <c r="C367">
        <v>5595.43</v>
      </c>
      <c r="D367" t="s">
        <v>9</v>
      </c>
    </row>
    <row r="368" spans="1:4" x14ac:dyDescent="0.25">
      <c r="A368" s="6">
        <v>43917</v>
      </c>
      <c r="B368" s="4">
        <v>-32</v>
      </c>
      <c r="C368">
        <v>5553.61</v>
      </c>
      <c r="D368" t="s">
        <v>9</v>
      </c>
    </row>
    <row r="369" spans="1:4" x14ac:dyDescent="0.25">
      <c r="A369" s="6">
        <v>43920</v>
      </c>
      <c r="B369" s="4">
        <v>-160</v>
      </c>
      <c r="C369">
        <v>5415.41</v>
      </c>
      <c r="D369" t="s">
        <v>9</v>
      </c>
    </row>
    <row r="370" spans="1:4" x14ac:dyDescent="0.25">
      <c r="A370" s="6">
        <v>43921</v>
      </c>
      <c r="B370" s="4">
        <v>-247.99999999999997</v>
      </c>
      <c r="C370">
        <v>5427.13</v>
      </c>
      <c r="D370" t="s">
        <v>9</v>
      </c>
    </row>
    <row r="371" spans="1:4" x14ac:dyDescent="0.25">
      <c r="A371" s="6">
        <v>43922</v>
      </c>
      <c r="B371" s="4">
        <v>-299.66666666666669</v>
      </c>
      <c r="C371">
        <v>5403.3</v>
      </c>
      <c r="D371" t="s">
        <v>9</v>
      </c>
    </row>
    <row r="372" spans="1:4" x14ac:dyDescent="0.25">
      <c r="A372" s="6">
        <v>43923</v>
      </c>
      <c r="B372" s="4">
        <v>-173.33333333333334</v>
      </c>
      <c r="C372">
        <v>5538.6</v>
      </c>
      <c r="D372" t="s">
        <v>9</v>
      </c>
    </row>
    <row r="373" spans="1:4" x14ac:dyDescent="0.25">
      <c r="A373" s="6">
        <v>43924</v>
      </c>
      <c r="B373" s="4">
        <v>-91.333333333333343</v>
      </c>
      <c r="C373">
        <v>5507.12</v>
      </c>
      <c r="D373" t="s">
        <v>9</v>
      </c>
    </row>
    <row r="374" spans="1:4" x14ac:dyDescent="0.25">
      <c r="A374" s="6">
        <v>43928</v>
      </c>
      <c r="B374" s="4">
        <v>17.333333333333332</v>
      </c>
      <c r="C374">
        <v>5695.17</v>
      </c>
      <c r="D374" t="s">
        <v>9</v>
      </c>
    </row>
    <row r="375" spans="1:4" x14ac:dyDescent="0.25">
      <c r="A375" s="6">
        <v>43929</v>
      </c>
      <c r="B375" s="4">
        <v>33.333333333333336</v>
      </c>
      <c r="C375">
        <v>5718.13</v>
      </c>
      <c r="D375" t="s">
        <v>9</v>
      </c>
    </row>
    <row r="376" spans="1:4" x14ac:dyDescent="0.25">
      <c r="A376" s="6">
        <v>43930</v>
      </c>
      <c r="B376" s="4">
        <v>82.666666666666671</v>
      </c>
      <c r="C376">
        <v>5789.26</v>
      </c>
      <c r="D376" t="s">
        <v>9</v>
      </c>
    </row>
    <row r="377" spans="1:4" x14ac:dyDescent="0.25">
      <c r="A377" s="6">
        <v>43931</v>
      </c>
      <c r="B377" s="4">
        <v>56.333333333333343</v>
      </c>
      <c r="C377">
        <v>5637.53</v>
      </c>
      <c r="D377" t="s">
        <v>9</v>
      </c>
    </row>
    <row r="378" spans="1:4" x14ac:dyDescent="0.25">
      <c r="A378" s="6">
        <v>43934</v>
      </c>
      <c r="B378" s="4">
        <v>26.666666666666664</v>
      </c>
      <c r="C378">
        <v>5578.86</v>
      </c>
      <c r="D378" t="s">
        <v>9</v>
      </c>
    </row>
    <row r="379" spans="1:4" x14ac:dyDescent="0.25">
      <c r="A379" s="6">
        <v>43935</v>
      </c>
      <c r="B379" s="4">
        <v>31.333333333333336</v>
      </c>
      <c r="C379">
        <v>5692</v>
      </c>
      <c r="D379" t="s">
        <v>9</v>
      </c>
    </row>
    <row r="380" spans="1:4" x14ac:dyDescent="0.25">
      <c r="A380" s="6">
        <v>43936</v>
      </c>
      <c r="B380" s="4">
        <v>47.333333333333336</v>
      </c>
      <c r="C380">
        <v>5657.95</v>
      </c>
      <c r="D380" t="s">
        <v>9</v>
      </c>
    </row>
    <row r="381" spans="1:4" x14ac:dyDescent="0.25">
      <c r="A381" s="6">
        <v>43937</v>
      </c>
      <c r="B381" s="4">
        <v>80.333333333333343</v>
      </c>
      <c r="C381">
        <v>5700.96</v>
      </c>
      <c r="D381" t="s">
        <v>9</v>
      </c>
    </row>
    <row r="382" spans="1:4" x14ac:dyDescent="0.25">
      <c r="A382" s="6">
        <v>43938</v>
      </c>
      <c r="B382" s="4">
        <v>56.666666666666664</v>
      </c>
      <c r="C382">
        <v>5710.05</v>
      </c>
      <c r="D382" t="s">
        <v>9</v>
      </c>
    </row>
    <row r="383" spans="1:4" x14ac:dyDescent="0.25">
      <c r="A383" s="6">
        <v>43941</v>
      </c>
      <c r="B383" s="4">
        <v>99.333333333333343</v>
      </c>
      <c r="C383">
        <v>5803.4</v>
      </c>
      <c r="D383">
        <v>1</v>
      </c>
    </row>
    <row r="384" spans="1:4" x14ac:dyDescent="0.25">
      <c r="A384" s="6">
        <v>43942</v>
      </c>
      <c r="B384" s="4">
        <v>88</v>
      </c>
      <c r="C384">
        <v>5773.01</v>
      </c>
      <c r="D384" t="s">
        <v>9</v>
      </c>
    </row>
    <row r="385" spans="1:4" x14ac:dyDescent="0.25">
      <c r="A385" s="6">
        <v>43943</v>
      </c>
      <c r="B385" s="4">
        <v>115.66666666666666</v>
      </c>
      <c r="C385">
        <v>5826.56</v>
      </c>
      <c r="D385" t="s">
        <v>9</v>
      </c>
    </row>
    <row r="386" spans="1:4" x14ac:dyDescent="0.25">
      <c r="A386" s="6">
        <v>43944</v>
      </c>
      <c r="B386" s="4">
        <v>72.333333333333343</v>
      </c>
      <c r="C386">
        <v>5789.48</v>
      </c>
      <c r="D386" t="s">
        <v>9</v>
      </c>
    </row>
    <row r="387" spans="1:4" x14ac:dyDescent="0.25">
      <c r="A387" s="6">
        <v>43945</v>
      </c>
      <c r="B387" s="4">
        <v>15.333333333333329</v>
      </c>
      <c r="C387">
        <v>5675.51</v>
      </c>
      <c r="D387" t="s">
        <v>9</v>
      </c>
    </row>
    <row r="388" spans="1:4" x14ac:dyDescent="0.25">
      <c r="A388" s="6">
        <v>43948</v>
      </c>
      <c r="B388" s="4">
        <v>-73.666666666666671</v>
      </c>
      <c r="C388">
        <v>5645.66</v>
      </c>
      <c r="D388" t="s">
        <v>9</v>
      </c>
    </row>
    <row r="389" spans="1:4" x14ac:dyDescent="0.25">
      <c r="A389" s="6">
        <v>43949</v>
      </c>
      <c r="B389" s="4">
        <v>-194</v>
      </c>
      <c r="C389">
        <v>5561.2</v>
      </c>
      <c r="D389" t="s">
        <v>9</v>
      </c>
    </row>
    <row r="390" spans="1:4" x14ac:dyDescent="0.25">
      <c r="A390" s="6">
        <v>43950</v>
      </c>
      <c r="B390" s="4">
        <v>-209.33333333333331</v>
      </c>
      <c r="C390">
        <v>5547.63</v>
      </c>
      <c r="D390" t="s">
        <v>9</v>
      </c>
    </row>
    <row r="391" spans="1:4" x14ac:dyDescent="0.25">
      <c r="A391" s="6">
        <v>43951</v>
      </c>
      <c r="B391" s="4">
        <v>-135.66666666666666</v>
      </c>
      <c r="C391">
        <v>5678.17</v>
      </c>
      <c r="D391" t="s">
        <v>9</v>
      </c>
    </row>
    <row r="392" spans="1:4" x14ac:dyDescent="0.25">
      <c r="A392" s="6">
        <v>43957</v>
      </c>
      <c r="B392" s="4">
        <v>25</v>
      </c>
      <c r="C392">
        <v>5802.42</v>
      </c>
      <c r="D392" t="s">
        <v>9</v>
      </c>
    </row>
    <row r="393" spans="1:4" x14ac:dyDescent="0.25">
      <c r="A393" s="6">
        <v>43958</v>
      </c>
      <c r="B393" s="4">
        <v>114.33333333333333</v>
      </c>
      <c r="C393">
        <v>5795.87</v>
      </c>
      <c r="D393" t="s">
        <v>9</v>
      </c>
    </row>
    <row r="394" spans="1:4" x14ac:dyDescent="0.25">
      <c r="A394" s="6">
        <v>43959</v>
      </c>
      <c r="B394" s="4">
        <v>132.33333333333334</v>
      </c>
      <c r="C394">
        <v>5862.77</v>
      </c>
      <c r="D394" t="s">
        <v>9</v>
      </c>
    </row>
    <row r="395" spans="1:4" x14ac:dyDescent="0.25">
      <c r="A395" s="6">
        <v>43962</v>
      </c>
      <c r="B395" s="4">
        <v>114</v>
      </c>
      <c r="C395">
        <v>5851.8</v>
      </c>
      <c r="D395" t="s">
        <v>9</v>
      </c>
    </row>
    <row r="396" spans="1:4" x14ac:dyDescent="0.25">
      <c r="A396" s="6">
        <v>43963</v>
      </c>
      <c r="B396" s="4">
        <v>112.99999999999999</v>
      </c>
      <c r="C396">
        <v>5869.51</v>
      </c>
      <c r="D396" t="s">
        <v>9</v>
      </c>
    </row>
    <row r="397" spans="1:4" x14ac:dyDescent="0.25">
      <c r="A397" s="6">
        <v>43964</v>
      </c>
      <c r="B397" s="4">
        <v>100.00000000000001</v>
      </c>
      <c r="C397">
        <v>5917.03</v>
      </c>
      <c r="D397" t="s">
        <v>9</v>
      </c>
    </row>
    <row r="398" spans="1:4" x14ac:dyDescent="0.25">
      <c r="A398" s="6">
        <v>43965</v>
      </c>
      <c r="B398" s="4">
        <v>55.999999999999993</v>
      </c>
      <c r="C398">
        <v>5863.24</v>
      </c>
      <c r="D398" t="s">
        <v>9</v>
      </c>
    </row>
    <row r="399" spans="1:4" x14ac:dyDescent="0.25">
      <c r="A399" s="6">
        <v>43966</v>
      </c>
      <c r="B399" s="4">
        <v>36</v>
      </c>
      <c r="C399">
        <v>5889.98</v>
      </c>
      <c r="D399" t="s">
        <v>9</v>
      </c>
    </row>
    <row r="400" spans="1:4" x14ac:dyDescent="0.25">
      <c r="A400" s="6">
        <v>43969</v>
      </c>
      <c r="B400" s="4">
        <v>-2.6666666666666714</v>
      </c>
      <c r="C400">
        <v>5860.04</v>
      </c>
      <c r="D400" t="s">
        <v>9</v>
      </c>
    </row>
    <row r="401" spans="1:4" x14ac:dyDescent="0.25">
      <c r="A401" s="6">
        <v>43970</v>
      </c>
      <c r="B401" s="4">
        <v>43</v>
      </c>
      <c r="C401">
        <v>5936.6</v>
      </c>
      <c r="D401" t="s">
        <v>9</v>
      </c>
    </row>
    <row r="402" spans="1:4" x14ac:dyDescent="0.25">
      <c r="A402" s="6">
        <v>43971</v>
      </c>
      <c r="B402" s="4">
        <v>24</v>
      </c>
      <c r="C402">
        <v>5865.84</v>
      </c>
      <c r="D402" t="s">
        <v>9</v>
      </c>
    </row>
    <row r="403" spans="1:4" x14ac:dyDescent="0.25">
      <c r="A403" s="6">
        <v>43972</v>
      </c>
      <c r="B403" s="4">
        <v>-19</v>
      </c>
      <c r="C403">
        <v>5791.64</v>
      </c>
      <c r="D403" t="s">
        <v>9</v>
      </c>
    </row>
    <row r="404" spans="1:4" x14ac:dyDescent="0.25">
      <c r="A404" s="6">
        <v>43973</v>
      </c>
      <c r="B404" s="4">
        <v>-148</v>
      </c>
      <c r="C404">
        <v>5684</v>
      </c>
      <c r="D404" t="s">
        <v>9</v>
      </c>
    </row>
    <row r="405" spans="1:4" x14ac:dyDescent="0.25">
      <c r="A405" s="6">
        <v>43976</v>
      </c>
      <c r="B405" s="4">
        <v>-208.33333333333334</v>
      </c>
      <c r="C405">
        <v>5671.97</v>
      </c>
      <c r="D405" t="s">
        <v>9</v>
      </c>
    </row>
    <row r="406" spans="1:4" x14ac:dyDescent="0.25">
      <c r="A406" s="6">
        <v>43977</v>
      </c>
      <c r="B406" s="4">
        <v>-131.33333333333331</v>
      </c>
      <c r="C406">
        <v>5808.55</v>
      </c>
      <c r="D406" t="s">
        <v>9</v>
      </c>
    </row>
    <row r="407" spans="1:4" x14ac:dyDescent="0.25">
      <c r="A407" s="6">
        <v>43978</v>
      </c>
      <c r="B407" s="4">
        <v>-35</v>
      </c>
      <c r="C407">
        <v>5772.08</v>
      </c>
      <c r="D407" t="s">
        <v>9</v>
      </c>
    </row>
    <row r="408" spans="1:4" x14ac:dyDescent="0.25">
      <c r="A408" s="6">
        <v>43979</v>
      </c>
      <c r="B408" s="4">
        <v>21</v>
      </c>
      <c r="C408">
        <v>5758.93</v>
      </c>
      <c r="D408" t="s">
        <v>9</v>
      </c>
    </row>
    <row r="409" spans="1:4" x14ac:dyDescent="0.25">
      <c r="A409" s="6">
        <v>43980</v>
      </c>
      <c r="B409" s="4">
        <v>8.6666666666666714</v>
      </c>
      <c r="C409">
        <v>5816.4</v>
      </c>
      <c r="D409" t="s">
        <v>9</v>
      </c>
    </row>
    <row r="410" spans="1:4" x14ac:dyDescent="0.25">
      <c r="A410" s="6">
        <v>43983</v>
      </c>
      <c r="B410" s="4">
        <v>80.333333333333343</v>
      </c>
      <c r="C410">
        <v>5993.79</v>
      </c>
      <c r="D410" t="s">
        <v>9</v>
      </c>
    </row>
    <row r="411" spans="1:4" x14ac:dyDescent="0.25">
      <c r="A411" s="6">
        <v>43984</v>
      </c>
      <c r="B411" s="4">
        <v>153.33333333333334</v>
      </c>
      <c r="C411">
        <v>6002.84</v>
      </c>
      <c r="D411" t="s">
        <v>9</v>
      </c>
    </row>
    <row r="412" spans="1:4" x14ac:dyDescent="0.25">
      <c r="A412" s="6">
        <v>43985</v>
      </c>
      <c r="B412" s="4">
        <v>173.33333333333334</v>
      </c>
      <c r="C412">
        <v>5994.64</v>
      </c>
      <c r="D412" t="s">
        <v>9</v>
      </c>
    </row>
    <row r="413" spans="1:4" x14ac:dyDescent="0.25">
      <c r="A413" s="6">
        <v>43986</v>
      </c>
      <c r="B413" s="4">
        <v>142</v>
      </c>
      <c r="C413">
        <v>6006.76</v>
      </c>
      <c r="D413" t="s">
        <v>9</v>
      </c>
    </row>
    <row r="414" spans="1:4" x14ac:dyDescent="0.25">
      <c r="A414" s="6">
        <v>43987</v>
      </c>
      <c r="B414" s="4">
        <v>127.33333333333333</v>
      </c>
      <c r="C414">
        <v>6015.33</v>
      </c>
      <c r="D414" t="s">
        <v>9</v>
      </c>
    </row>
    <row r="415" spans="1:4" x14ac:dyDescent="0.25">
      <c r="A415" s="6">
        <v>43990</v>
      </c>
      <c r="B415" s="4">
        <v>122.99999999999999</v>
      </c>
      <c r="C415">
        <v>6001.43</v>
      </c>
      <c r="D415" t="s">
        <v>9</v>
      </c>
    </row>
    <row r="416" spans="1:4" x14ac:dyDescent="0.25">
      <c r="A416" s="6">
        <v>43991</v>
      </c>
      <c r="B416" s="4">
        <v>114.99999999999999</v>
      </c>
      <c r="C416">
        <v>6042.34</v>
      </c>
      <c r="D416" t="s">
        <v>9</v>
      </c>
    </row>
    <row r="417" spans="1:4" x14ac:dyDescent="0.25">
      <c r="A417" s="6">
        <v>43992</v>
      </c>
      <c r="B417" s="4">
        <v>106.66666666666667</v>
      </c>
      <c r="C417">
        <v>6049.32</v>
      </c>
      <c r="D417" t="s">
        <v>9</v>
      </c>
    </row>
    <row r="418" spans="1:4" x14ac:dyDescent="0.25">
      <c r="A418" s="6">
        <v>43993</v>
      </c>
      <c r="B418" s="4">
        <v>85.333333333333343</v>
      </c>
      <c r="C418">
        <v>6027.41</v>
      </c>
      <c r="D418" t="s">
        <v>9</v>
      </c>
    </row>
    <row r="419" spans="1:4" x14ac:dyDescent="0.25">
      <c r="A419" s="6">
        <v>43994</v>
      </c>
      <c r="B419" s="4">
        <v>61</v>
      </c>
      <c r="C419">
        <v>6031.17</v>
      </c>
      <c r="D419" t="s">
        <v>9</v>
      </c>
    </row>
    <row r="420" spans="1:4" x14ac:dyDescent="0.25">
      <c r="A420" s="6">
        <v>43997</v>
      </c>
      <c r="B420" s="4">
        <v>38.333333333333343</v>
      </c>
      <c r="C420">
        <v>6028.96</v>
      </c>
      <c r="D420" t="s">
        <v>9</v>
      </c>
    </row>
    <row r="421" spans="1:4" x14ac:dyDescent="0.25">
      <c r="A421" s="6">
        <v>43998</v>
      </c>
      <c r="B421" s="4">
        <v>92.333333333333343</v>
      </c>
      <c r="C421">
        <v>6151.69</v>
      </c>
      <c r="D421" t="s">
        <v>9</v>
      </c>
    </row>
    <row r="422" spans="1:4" x14ac:dyDescent="0.25">
      <c r="A422" s="6">
        <v>43999</v>
      </c>
      <c r="B422" s="4">
        <v>143.66666666666666</v>
      </c>
      <c r="C422">
        <v>6178.14</v>
      </c>
      <c r="D422" t="s">
        <v>9</v>
      </c>
    </row>
    <row r="423" spans="1:4" x14ac:dyDescent="0.25">
      <c r="A423" s="6">
        <v>44000</v>
      </c>
      <c r="B423" s="4">
        <v>170</v>
      </c>
      <c r="C423">
        <v>6149.29</v>
      </c>
      <c r="D423" t="s">
        <v>9</v>
      </c>
    </row>
    <row r="424" spans="1:4" x14ac:dyDescent="0.25">
      <c r="A424" s="6">
        <v>44001</v>
      </c>
      <c r="B424" s="4">
        <v>145</v>
      </c>
      <c r="C424">
        <v>6187.11</v>
      </c>
      <c r="D424" t="s">
        <v>9</v>
      </c>
    </row>
    <row r="425" spans="1:4" x14ac:dyDescent="0.25">
      <c r="A425" s="6">
        <v>44004</v>
      </c>
      <c r="B425" s="4">
        <v>128</v>
      </c>
      <c r="C425">
        <v>6228.02</v>
      </c>
      <c r="D425" t="s">
        <v>9</v>
      </c>
    </row>
    <row r="426" spans="1:4" x14ac:dyDescent="0.25">
      <c r="A426" s="6">
        <v>44005</v>
      </c>
      <c r="B426" s="4">
        <v>120.33333333333333</v>
      </c>
      <c r="C426">
        <v>6238.9</v>
      </c>
      <c r="D426" t="s">
        <v>9</v>
      </c>
    </row>
    <row r="427" spans="1:4" x14ac:dyDescent="0.25">
      <c r="A427" s="6">
        <v>44006</v>
      </c>
      <c r="B427" s="4">
        <v>92.666666666666686</v>
      </c>
      <c r="C427">
        <v>6227.57</v>
      </c>
      <c r="D427" t="s">
        <v>9</v>
      </c>
    </row>
    <row r="428" spans="1:4" x14ac:dyDescent="0.25">
      <c r="A428" s="6">
        <v>44011</v>
      </c>
      <c r="B428" s="4">
        <v>30.999999999999986</v>
      </c>
      <c r="C428">
        <v>6211.38</v>
      </c>
      <c r="D428" t="s">
        <v>9</v>
      </c>
    </row>
    <row r="429" spans="1:4" x14ac:dyDescent="0.25">
      <c r="A429" s="6">
        <v>44012</v>
      </c>
      <c r="B429" s="4">
        <v>67.333333333333343</v>
      </c>
      <c r="C429">
        <v>6319.56</v>
      </c>
      <c r="D429" t="s">
        <v>9</v>
      </c>
    </row>
    <row r="430" spans="1:4" x14ac:dyDescent="0.25">
      <c r="A430" s="6">
        <v>44013</v>
      </c>
      <c r="B430" s="4">
        <v>103.33333333333333</v>
      </c>
      <c r="C430">
        <v>6339.37</v>
      </c>
      <c r="D430" t="s">
        <v>9</v>
      </c>
    </row>
    <row r="431" spans="1:4" x14ac:dyDescent="0.25">
      <c r="A431" s="6">
        <v>44014</v>
      </c>
      <c r="B431" s="4">
        <v>197</v>
      </c>
      <c r="C431">
        <v>6413.95</v>
      </c>
      <c r="D431" t="s">
        <v>9</v>
      </c>
    </row>
    <row r="432" spans="1:4" x14ac:dyDescent="0.25">
      <c r="A432" s="6">
        <v>44015</v>
      </c>
      <c r="B432" s="4">
        <v>239</v>
      </c>
      <c r="C432">
        <v>6478.35</v>
      </c>
      <c r="D432" t="s">
        <v>9</v>
      </c>
    </row>
    <row r="433" spans="1:4" x14ac:dyDescent="0.25">
      <c r="A433" s="6">
        <v>44018</v>
      </c>
      <c r="B433" s="4">
        <v>400.33333333333337</v>
      </c>
      <c r="C433">
        <v>6726</v>
      </c>
      <c r="D433" t="s">
        <v>9</v>
      </c>
    </row>
    <row r="434" spans="1:4" x14ac:dyDescent="0.25">
      <c r="A434" s="6">
        <v>44019</v>
      </c>
      <c r="B434" s="4">
        <v>460</v>
      </c>
      <c r="C434">
        <v>6817.87</v>
      </c>
      <c r="D434" t="s">
        <v>9</v>
      </c>
    </row>
    <row r="435" spans="1:4" x14ac:dyDescent="0.25">
      <c r="A435" s="6">
        <v>44020</v>
      </c>
      <c r="B435" s="4">
        <v>569.33333333333337</v>
      </c>
      <c r="C435">
        <v>6974</v>
      </c>
      <c r="D435" t="s">
        <v>9</v>
      </c>
    </row>
    <row r="436" spans="1:4" x14ac:dyDescent="0.25">
      <c r="A436" s="6">
        <v>44021</v>
      </c>
      <c r="B436" s="4">
        <v>606</v>
      </c>
      <c r="C436">
        <v>7182.18</v>
      </c>
      <c r="D436" t="s">
        <v>9</v>
      </c>
    </row>
    <row r="437" spans="1:4" x14ac:dyDescent="0.25">
      <c r="A437" s="6">
        <v>44022</v>
      </c>
      <c r="B437" s="4">
        <v>558.33333333333326</v>
      </c>
      <c r="C437">
        <v>7150.42</v>
      </c>
      <c r="D437" t="s">
        <v>9</v>
      </c>
    </row>
    <row r="438" spans="1:4" x14ac:dyDescent="0.25">
      <c r="A438" s="6">
        <v>44025</v>
      </c>
      <c r="B438" s="4">
        <v>560</v>
      </c>
      <c r="C438">
        <v>7403.09</v>
      </c>
      <c r="D438" t="s">
        <v>9</v>
      </c>
    </row>
    <row r="439" spans="1:4" x14ac:dyDescent="0.25">
      <c r="A439" s="6">
        <v>44026</v>
      </c>
      <c r="B439" s="4">
        <v>412.66666666666669</v>
      </c>
      <c r="C439">
        <v>7344.99</v>
      </c>
      <c r="D439" t="s">
        <v>9</v>
      </c>
    </row>
    <row r="440" spans="1:4" x14ac:dyDescent="0.25">
      <c r="A440" s="6">
        <v>44027</v>
      </c>
      <c r="B440" s="4">
        <v>345.33333333333337</v>
      </c>
      <c r="C440">
        <v>7131.46</v>
      </c>
      <c r="D440" t="s">
        <v>9</v>
      </c>
    </row>
    <row r="441" spans="1:4" x14ac:dyDescent="0.25">
      <c r="A441" s="6">
        <v>44028</v>
      </c>
      <c r="B441" s="4">
        <v>116.33333333333333</v>
      </c>
      <c r="C441">
        <v>6758.14</v>
      </c>
      <c r="D441" t="s">
        <v>9</v>
      </c>
    </row>
    <row r="442" spans="1:4" x14ac:dyDescent="0.25">
      <c r="A442" s="6">
        <v>44029</v>
      </c>
      <c r="B442" s="4">
        <v>15.000000000000004</v>
      </c>
      <c r="C442">
        <v>6772.53</v>
      </c>
      <c r="D442" t="s">
        <v>9</v>
      </c>
    </row>
    <row r="443" spans="1:4" x14ac:dyDescent="0.25">
      <c r="A443" s="6">
        <v>44032</v>
      </c>
      <c r="B443" s="4">
        <v>23.333333333333332</v>
      </c>
      <c r="C443">
        <v>7003.67</v>
      </c>
      <c r="D443" t="s">
        <v>9</v>
      </c>
    </row>
    <row r="444" spans="1:4" x14ac:dyDescent="0.25">
      <c r="A444" s="6">
        <v>44033</v>
      </c>
      <c r="B444" s="4">
        <v>67.666666666666657</v>
      </c>
      <c r="C444">
        <v>7058.79</v>
      </c>
      <c r="D444" t="s">
        <v>9</v>
      </c>
    </row>
    <row r="445" spans="1:4" x14ac:dyDescent="0.25">
      <c r="A445" s="6">
        <v>44034</v>
      </c>
      <c r="B445" s="4">
        <v>107.33333333333333</v>
      </c>
      <c r="C445">
        <v>7125.57</v>
      </c>
      <c r="D445" t="s">
        <v>9</v>
      </c>
    </row>
    <row r="446" spans="1:4" x14ac:dyDescent="0.25">
      <c r="A446" s="6">
        <v>44035</v>
      </c>
      <c r="B446" s="4">
        <v>106.66666666666666</v>
      </c>
      <c r="C446">
        <v>7119.67</v>
      </c>
      <c r="D446" t="s">
        <v>9</v>
      </c>
    </row>
    <row r="447" spans="1:4" x14ac:dyDescent="0.25">
      <c r="A447" s="6">
        <v>44036</v>
      </c>
      <c r="B447" s="4">
        <v>30</v>
      </c>
      <c r="C447">
        <v>6784.63</v>
      </c>
      <c r="D447" t="s">
        <v>9</v>
      </c>
    </row>
    <row r="448" spans="1:4" x14ac:dyDescent="0.25">
      <c r="A448" s="6">
        <v>44039</v>
      </c>
      <c r="B448" s="4">
        <v>-39</v>
      </c>
      <c r="C448">
        <v>6786.53</v>
      </c>
      <c r="D448" t="s">
        <v>9</v>
      </c>
    </row>
    <row r="449" spans="1:4" x14ac:dyDescent="0.25">
      <c r="A449" s="6">
        <v>44040</v>
      </c>
      <c r="B449" s="4">
        <v>-62.333333333333329</v>
      </c>
      <c r="C449">
        <v>6857.94</v>
      </c>
      <c r="D449" t="s">
        <v>9</v>
      </c>
    </row>
    <row r="450" spans="1:4" x14ac:dyDescent="0.25">
      <c r="A450" s="6">
        <v>44041</v>
      </c>
      <c r="B450" s="4">
        <v>8.3333333333333357</v>
      </c>
      <c r="C450">
        <v>7060.53</v>
      </c>
      <c r="D450" t="s">
        <v>9</v>
      </c>
    </row>
    <row r="451" spans="1:4" x14ac:dyDescent="0.25">
      <c r="A451" s="6">
        <v>44042</v>
      </c>
      <c r="B451" s="4">
        <v>70</v>
      </c>
      <c r="C451">
        <v>7048.98</v>
      </c>
      <c r="D451" t="s">
        <v>9</v>
      </c>
    </row>
    <row r="452" spans="1:4" x14ac:dyDescent="0.25">
      <c r="A452" s="6">
        <v>44043</v>
      </c>
      <c r="B452" s="4">
        <v>99.666666666666657</v>
      </c>
      <c r="C452">
        <v>7141.59</v>
      </c>
      <c r="D452" t="s">
        <v>9</v>
      </c>
    </row>
    <row r="453" spans="1:4" x14ac:dyDescent="0.25">
      <c r="A453" s="6">
        <v>44046</v>
      </c>
      <c r="B453" s="4">
        <v>141.33333333333334</v>
      </c>
      <c r="C453">
        <v>7373.34</v>
      </c>
      <c r="D453" t="s">
        <v>9</v>
      </c>
    </row>
    <row r="454" spans="1:4" x14ac:dyDescent="0.25">
      <c r="A454" s="6">
        <v>44047</v>
      </c>
      <c r="B454" s="4">
        <v>148.66666666666666</v>
      </c>
      <c r="C454">
        <v>7326.19</v>
      </c>
      <c r="D454" t="s">
        <v>9</v>
      </c>
    </row>
    <row r="455" spans="1:4" x14ac:dyDescent="0.25">
      <c r="A455" s="6">
        <v>44048</v>
      </c>
      <c r="B455" s="4">
        <v>162.66666666666669</v>
      </c>
      <c r="C455">
        <v>7427.19</v>
      </c>
      <c r="D455" t="s">
        <v>9</v>
      </c>
    </row>
    <row r="456" spans="1:4" x14ac:dyDescent="0.25">
      <c r="A456" s="6">
        <v>44049</v>
      </c>
      <c r="B456" s="4">
        <v>132.66666666666666</v>
      </c>
      <c r="C456">
        <v>7432.77</v>
      </c>
      <c r="D456" t="s">
        <v>9</v>
      </c>
    </row>
    <row r="457" spans="1:4" x14ac:dyDescent="0.25">
      <c r="A457" s="6">
        <v>44050</v>
      </c>
      <c r="B457" s="4">
        <v>108.99999999999999</v>
      </c>
      <c r="C457">
        <v>7339.81</v>
      </c>
      <c r="D457" t="s">
        <v>9</v>
      </c>
    </row>
    <row r="458" spans="1:4" x14ac:dyDescent="0.25">
      <c r="A458" s="6">
        <v>44053</v>
      </c>
      <c r="B458" s="4">
        <v>87.666666666666671</v>
      </c>
      <c r="C458">
        <v>7358.86</v>
      </c>
      <c r="D458" t="s">
        <v>9</v>
      </c>
    </row>
    <row r="459" spans="1:4" x14ac:dyDescent="0.25">
      <c r="A459" s="6">
        <v>44054</v>
      </c>
      <c r="B459" s="4">
        <v>37.000000000000007</v>
      </c>
      <c r="C459">
        <v>7213.45</v>
      </c>
      <c r="D459" t="s">
        <v>9</v>
      </c>
    </row>
    <row r="460" spans="1:4" x14ac:dyDescent="0.25">
      <c r="A460" s="6">
        <v>44055</v>
      </c>
      <c r="B460" s="4">
        <v>-3.3333333333333428</v>
      </c>
      <c r="C460">
        <v>7092.36</v>
      </c>
      <c r="D460" t="s">
        <v>9</v>
      </c>
    </row>
    <row r="461" spans="1:4" x14ac:dyDescent="0.25">
      <c r="A461" s="6">
        <v>44056</v>
      </c>
      <c r="B461" s="4">
        <v>-33.666666666666664</v>
      </c>
      <c r="C461">
        <v>7113.93</v>
      </c>
      <c r="D461" t="s">
        <v>9</v>
      </c>
    </row>
    <row r="462" spans="1:4" x14ac:dyDescent="0.25">
      <c r="A462" s="6">
        <v>44057</v>
      </c>
      <c r="B462" s="4">
        <v>-3.3333333333333286</v>
      </c>
      <c r="C462">
        <v>7183.96</v>
      </c>
      <c r="D462" t="s">
        <v>9</v>
      </c>
    </row>
    <row r="463" spans="1:4" x14ac:dyDescent="0.25">
      <c r="A463" s="6">
        <v>44060</v>
      </c>
      <c r="B463" s="4">
        <v>79</v>
      </c>
      <c r="C463">
        <v>7339.69</v>
      </c>
      <c r="D463" t="s">
        <v>9</v>
      </c>
    </row>
    <row r="464" spans="1:4" x14ac:dyDescent="0.25">
      <c r="A464" s="6">
        <v>44061</v>
      </c>
      <c r="B464" s="4">
        <v>136</v>
      </c>
      <c r="C464">
        <v>7410.24</v>
      </c>
      <c r="D464" t="s">
        <v>9</v>
      </c>
    </row>
    <row r="465" spans="1:4" x14ac:dyDescent="0.25">
      <c r="A465" s="6">
        <v>44062</v>
      </c>
      <c r="B465" s="4">
        <v>127.66666666666667</v>
      </c>
      <c r="C465">
        <v>7256.13</v>
      </c>
      <c r="D465" t="s">
        <v>9</v>
      </c>
    </row>
    <row r="466" spans="1:4" x14ac:dyDescent="0.25">
      <c r="A466" s="6">
        <v>44063</v>
      </c>
      <c r="B466" s="4">
        <v>60</v>
      </c>
      <c r="C466">
        <v>7151.26</v>
      </c>
      <c r="D466" t="s">
        <v>9</v>
      </c>
    </row>
    <row r="467" spans="1:4" x14ac:dyDescent="0.25">
      <c r="A467" s="6">
        <v>44064</v>
      </c>
      <c r="B467" s="4">
        <v>13.333333333333329</v>
      </c>
      <c r="C467">
        <v>7194.28</v>
      </c>
      <c r="D467" t="s">
        <v>9</v>
      </c>
    </row>
    <row r="468" spans="1:4" x14ac:dyDescent="0.25">
      <c r="A468" s="6">
        <v>44067</v>
      </c>
      <c r="B468" s="4">
        <v>23.000000000000007</v>
      </c>
      <c r="C468">
        <v>7253.64</v>
      </c>
      <c r="D468" t="s">
        <v>9</v>
      </c>
    </row>
    <row r="469" spans="1:4" x14ac:dyDescent="0.25">
      <c r="A469" s="6">
        <v>44068</v>
      </c>
      <c r="B469" s="4">
        <v>25.666666666666671</v>
      </c>
      <c r="C469">
        <v>7213.68</v>
      </c>
      <c r="D469" t="s">
        <v>9</v>
      </c>
    </row>
    <row r="470" spans="1:4" x14ac:dyDescent="0.25">
      <c r="A470" s="6">
        <v>44069</v>
      </c>
      <c r="B470" s="4">
        <v>-58.666666666666671</v>
      </c>
      <c r="C470">
        <v>7037.98</v>
      </c>
      <c r="D470" t="s">
        <v>9</v>
      </c>
    </row>
    <row r="471" spans="1:4" x14ac:dyDescent="0.25">
      <c r="A471" s="6">
        <v>44070</v>
      </c>
      <c r="B471" s="4">
        <v>-82.333333333333329</v>
      </c>
      <c r="C471">
        <v>7113.8</v>
      </c>
      <c r="D471" t="s">
        <v>9</v>
      </c>
    </row>
    <row r="472" spans="1:4" x14ac:dyDescent="0.25">
      <c r="A472" s="6">
        <v>44071</v>
      </c>
      <c r="B472" s="4">
        <v>-59.666666666666671</v>
      </c>
      <c r="C472">
        <v>7204.78</v>
      </c>
      <c r="D472" t="s">
        <v>9</v>
      </c>
    </row>
    <row r="473" spans="1:4" x14ac:dyDescent="0.25">
      <c r="A473" s="6">
        <v>44074</v>
      </c>
      <c r="B473" s="4">
        <v>23.666666666666664</v>
      </c>
      <c r="C473">
        <v>7224.05</v>
      </c>
      <c r="D473" t="s">
        <v>9</v>
      </c>
    </row>
    <row r="474" spans="1:4" x14ac:dyDescent="0.25">
      <c r="A474" s="6">
        <v>44075</v>
      </c>
      <c r="B474" s="4">
        <v>32.666666666666664</v>
      </c>
      <c r="C474">
        <v>7258.89</v>
      </c>
      <c r="D474" t="s">
        <v>9</v>
      </c>
    </row>
    <row r="475" spans="1:4" x14ac:dyDescent="0.25">
      <c r="A475" s="6">
        <v>44076</v>
      </c>
      <c r="B475" s="4">
        <v>33</v>
      </c>
      <c r="C475">
        <v>7272.62</v>
      </c>
      <c r="D475" t="s">
        <v>9</v>
      </c>
    </row>
    <row r="476" spans="1:4" x14ac:dyDescent="0.25">
      <c r="A476" s="6">
        <v>44077</v>
      </c>
      <c r="B476" s="4">
        <v>-15.666666666666671</v>
      </c>
      <c r="C476">
        <v>7189.86</v>
      </c>
      <c r="D476" t="s">
        <v>9</v>
      </c>
    </row>
    <row r="477" spans="1:4" x14ac:dyDescent="0.25">
      <c r="A477" s="6">
        <v>44078</v>
      </c>
      <c r="B477" s="4">
        <v>-48.666666666666671</v>
      </c>
      <c r="C477">
        <v>7182.11</v>
      </c>
      <c r="D477" t="s">
        <v>9</v>
      </c>
    </row>
    <row r="478" spans="1:4" x14ac:dyDescent="0.25">
      <c r="A478" s="6">
        <v>44081</v>
      </c>
      <c r="B478" s="4">
        <v>-142.66666666666669</v>
      </c>
      <c r="C478">
        <v>7057.19</v>
      </c>
      <c r="D478" t="s">
        <v>9</v>
      </c>
    </row>
    <row r="479" spans="1:4" x14ac:dyDescent="0.25">
      <c r="A479" s="6">
        <v>44082</v>
      </c>
      <c r="B479" s="4">
        <v>-104.00000000000001</v>
      </c>
      <c r="C479">
        <v>7103.09</v>
      </c>
      <c r="D479" t="s">
        <v>9</v>
      </c>
    </row>
    <row r="480" spans="1:4" x14ac:dyDescent="0.25">
      <c r="A480" s="6">
        <v>44083</v>
      </c>
      <c r="B480" s="4">
        <v>-189.33333333333331</v>
      </c>
      <c r="C480">
        <v>6877.6</v>
      </c>
      <c r="D480" t="s">
        <v>9</v>
      </c>
    </row>
    <row r="481" spans="1:4" x14ac:dyDescent="0.25">
      <c r="A481" s="6">
        <v>44084</v>
      </c>
      <c r="B481" s="4">
        <v>-299.66666666666663</v>
      </c>
      <c r="C481">
        <v>6633.89</v>
      </c>
      <c r="D481" t="s">
        <v>9</v>
      </c>
    </row>
    <row r="482" spans="1:4" x14ac:dyDescent="0.25">
      <c r="A482" s="6">
        <v>44085</v>
      </c>
      <c r="B482" s="4">
        <v>-337</v>
      </c>
      <c r="C482">
        <v>6742.06</v>
      </c>
      <c r="D482" t="s">
        <v>9</v>
      </c>
    </row>
    <row r="483" spans="1:4" x14ac:dyDescent="0.25">
      <c r="A483" s="6">
        <v>44088</v>
      </c>
      <c r="B483" s="4">
        <v>-245.33333333333334</v>
      </c>
      <c r="C483">
        <v>6848.36</v>
      </c>
      <c r="D483" t="s">
        <v>9</v>
      </c>
    </row>
    <row r="484" spans="1:4" x14ac:dyDescent="0.25">
      <c r="A484" s="6">
        <v>44089</v>
      </c>
      <c r="B484" s="4">
        <v>-75.333333333333329</v>
      </c>
      <c r="C484">
        <v>6881.59</v>
      </c>
      <c r="D484" t="s">
        <v>9</v>
      </c>
    </row>
    <row r="485" spans="1:4" x14ac:dyDescent="0.25">
      <c r="A485" s="6">
        <v>44090</v>
      </c>
      <c r="B485" s="4">
        <v>-98.333333333333343</v>
      </c>
      <c r="C485">
        <v>6812.91</v>
      </c>
      <c r="D485" t="s">
        <v>9</v>
      </c>
    </row>
    <row r="486" spans="1:4" x14ac:dyDescent="0.25">
      <c r="A486" s="6">
        <v>44091</v>
      </c>
      <c r="B486" s="4">
        <v>-124.33333333333333</v>
      </c>
      <c r="C486">
        <v>6825.15</v>
      </c>
      <c r="D486" t="s">
        <v>9</v>
      </c>
    </row>
    <row r="487" spans="1:4" x14ac:dyDescent="0.25">
      <c r="A487" s="6">
        <v>44092</v>
      </c>
      <c r="B487" s="4">
        <v>-89</v>
      </c>
      <c r="C487">
        <v>6929.77</v>
      </c>
      <c r="D487" t="s">
        <v>9</v>
      </c>
    </row>
    <row r="488" spans="1:4" x14ac:dyDescent="0.25">
      <c r="A488" s="6">
        <v>44095</v>
      </c>
      <c r="B488" s="4">
        <v>-27.666666666666664</v>
      </c>
      <c r="C488">
        <v>6927.19</v>
      </c>
      <c r="D488" t="s">
        <v>9</v>
      </c>
    </row>
    <row r="489" spans="1:4" x14ac:dyDescent="0.25">
      <c r="A489" s="6">
        <v>44096</v>
      </c>
      <c r="B489" s="4">
        <v>-48.333333333333336</v>
      </c>
      <c r="C489">
        <v>6815.78</v>
      </c>
      <c r="D489" t="s">
        <v>9</v>
      </c>
    </row>
    <row r="490" spans="1:4" x14ac:dyDescent="0.25">
      <c r="A490" s="6">
        <v>44097</v>
      </c>
      <c r="B490" s="4">
        <v>-93.333333333333329</v>
      </c>
      <c r="C490">
        <v>6862.97</v>
      </c>
      <c r="D490" t="s">
        <v>9</v>
      </c>
    </row>
    <row r="491" spans="1:4" x14ac:dyDescent="0.25">
      <c r="A491" s="3">
        <v>44098</v>
      </c>
      <c r="B491" s="4">
        <v>-256.66666666666669</v>
      </c>
      <c r="C491">
        <v>6675.15</v>
      </c>
      <c r="D491" t="s">
        <v>9</v>
      </c>
    </row>
    <row r="492" spans="1:4" x14ac:dyDescent="0.25">
      <c r="A492" s="3">
        <v>44099</v>
      </c>
      <c r="B492" s="4">
        <v>-329</v>
      </c>
      <c r="C492">
        <v>6634.39</v>
      </c>
      <c r="D492" t="s">
        <v>9</v>
      </c>
    </row>
    <row r="493" spans="1:4" x14ac:dyDescent="0.25">
      <c r="A493" s="3">
        <v>44102</v>
      </c>
      <c r="B493" s="4">
        <v>-466.66666666666669</v>
      </c>
      <c r="C493">
        <v>6550.37</v>
      </c>
      <c r="D493" t="s">
        <v>9</v>
      </c>
    </row>
    <row r="494" spans="1:4" x14ac:dyDescent="0.25">
      <c r="A494" s="3">
        <v>44103</v>
      </c>
      <c r="B494" s="4">
        <v>-350</v>
      </c>
      <c r="C494">
        <v>6621.03</v>
      </c>
      <c r="D494" t="s">
        <v>9</v>
      </c>
    </row>
    <row r="495" spans="1:4" x14ac:dyDescent="0.25">
      <c r="A495" s="3">
        <v>44104</v>
      </c>
      <c r="B495" s="4">
        <v>-292</v>
      </c>
      <c r="C495">
        <v>6617.16</v>
      </c>
      <c r="D495" t="s">
        <v>9</v>
      </c>
    </row>
    <row r="496" spans="1:4" x14ac:dyDescent="0.25">
      <c r="A496" s="3">
        <v>44113</v>
      </c>
      <c r="B496" s="4">
        <v>-98</v>
      </c>
      <c r="C496">
        <v>6822.36</v>
      </c>
      <c r="D496" t="s">
        <v>9</v>
      </c>
    </row>
    <row r="497" spans="1:4" x14ac:dyDescent="0.25">
      <c r="A497" s="3">
        <v>44116</v>
      </c>
      <c r="B497" s="4">
        <v>8</v>
      </c>
      <c r="C497">
        <v>7036.28</v>
      </c>
      <c r="D497" t="s">
        <v>9</v>
      </c>
    </row>
    <row r="498" spans="1:4" x14ac:dyDescent="0.25">
      <c r="A498" s="3">
        <v>44117</v>
      </c>
      <c r="B498" s="4">
        <v>138</v>
      </c>
      <c r="C498">
        <v>7053.87</v>
      </c>
      <c r="D498" t="s">
        <v>9</v>
      </c>
    </row>
    <row r="499" spans="1:4" x14ac:dyDescent="0.25">
      <c r="A499" s="3">
        <v>44118</v>
      </c>
      <c r="B499" s="4">
        <v>145.33333333333331</v>
      </c>
      <c r="C499">
        <v>6988.61</v>
      </c>
      <c r="D499" t="s">
        <v>9</v>
      </c>
    </row>
    <row r="500" spans="1:4" x14ac:dyDescent="0.25">
      <c r="A500" s="3">
        <v>44119</v>
      </c>
      <c r="B500" s="4">
        <v>97.333333333333343</v>
      </c>
      <c r="C500">
        <v>6926.85</v>
      </c>
      <c r="D500" t="s">
        <v>9</v>
      </c>
    </row>
    <row r="501" spans="1:4" x14ac:dyDescent="0.25">
      <c r="A501" s="3">
        <v>44120</v>
      </c>
      <c r="B501" s="4">
        <v>52</v>
      </c>
      <c r="C501">
        <v>6906.39</v>
      </c>
      <c r="D501" t="s">
        <v>9</v>
      </c>
    </row>
    <row r="502" spans="1:4" x14ac:dyDescent="0.25">
      <c r="A502" s="3">
        <v>44123</v>
      </c>
      <c r="B502" s="4">
        <v>17.333333333333336</v>
      </c>
      <c r="C502">
        <v>6858.36</v>
      </c>
      <c r="D502" t="s">
        <v>9</v>
      </c>
    </row>
    <row r="503" spans="1:4" x14ac:dyDescent="0.25">
      <c r="A503" s="3">
        <v>44124</v>
      </c>
      <c r="B503" s="4">
        <v>20.666666666666671</v>
      </c>
      <c r="C503">
        <v>6923.38</v>
      </c>
      <c r="D503" t="s">
        <v>9</v>
      </c>
    </row>
    <row r="504" spans="1:4" x14ac:dyDescent="0.25">
      <c r="A504" s="3">
        <v>44125</v>
      </c>
      <c r="B504" s="4">
        <v>0</v>
      </c>
      <c r="C504">
        <v>6815.09</v>
      </c>
      <c r="D504" t="s">
        <v>9</v>
      </c>
    </row>
    <row r="505" spans="1:4" x14ac:dyDescent="0.25">
      <c r="A505" s="3">
        <v>44126</v>
      </c>
      <c r="B505" s="4">
        <v>-32.666666666666671</v>
      </c>
      <c r="C505">
        <v>6771.81</v>
      </c>
      <c r="D505" t="s">
        <v>9</v>
      </c>
    </row>
    <row r="506" spans="1:4" x14ac:dyDescent="0.25">
      <c r="A506" s="3">
        <v>44127</v>
      </c>
      <c r="B506" s="4">
        <v>-130</v>
      </c>
      <c r="C506">
        <v>6641.33</v>
      </c>
      <c r="D506" t="s">
        <v>9</v>
      </c>
    </row>
    <row r="507" spans="1:4" x14ac:dyDescent="0.25">
      <c r="A507" s="3">
        <v>44130</v>
      </c>
      <c r="B507" s="4">
        <v>-174</v>
      </c>
      <c r="C507">
        <v>6648.52</v>
      </c>
      <c r="D507" t="s">
        <v>9</v>
      </c>
    </row>
    <row r="508" spans="1:4" x14ac:dyDescent="0.25">
      <c r="A508" s="3">
        <v>44131</v>
      </c>
      <c r="B508" s="4">
        <v>-180</v>
      </c>
      <c r="C508">
        <v>6682.54</v>
      </c>
      <c r="D508" t="s">
        <v>9</v>
      </c>
    </row>
    <row r="509" spans="1:4" x14ac:dyDescent="0.25">
      <c r="A509" s="3">
        <v>44132</v>
      </c>
      <c r="B509" s="4">
        <v>-147.66666666666669</v>
      </c>
      <c r="C509">
        <v>6685.43</v>
      </c>
      <c r="D509" t="s">
        <v>9</v>
      </c>
    </row>
    <row r="510" spans="1:4" x14ac:dyDescent="0.25">
      <c r="A510" s="3">
        <v>44133</v>
      </c>
      <c r="B510" s="4">
        <v>-148.33333333333334</v>
      </c>
      <c r="C510">
        <v>6674.74</v>
      </c>
      <c r="D510" t="s">
        <v>9</v>
      </c>
    </row>
    <row r="511" spans="1:4" x14ac:dyDescent="0.25">
      <c r="A511" s="3">
        <v>44134</v>
      </c>
      <c r="B511" s="4">
        <v>-251.33333333333334</v>
      </c>
      <c r="C511">
        <v>6511.16</v>
      </c>
      <c r="D511" t="s">
        <v>9</v>
      </c>
    </row>
    <row r="512" spans="1:4" x14ac:dyDescent="0.25">
      <c r="A512" s="3">
        <v>44137</v>
      </c>
      <c r="B512" s="4">
        <v>-317.66666666666669</v>
      </c>
      <c r="C512">
        <v>6513.79</v>
      </c>
      <c r="D512" t="s">
        <v>9</v>
      </c>
    </row>
    <row r="513" spans="1:4" x14ac:dyDescent="0.25">
      <c r="A513" s="3">
        <v>44138</v>
      </c>
      <c r="B513" s="4">
        <v>-234.33333333333334</v>
      </c>
      <c r="C513">
        <v>6647.58</v>
      </c>
      <c r="D513" t="s">
        <v>9</v>
      </c>
    </row>
    <row r="514" spans="1:4" x14ac:dyDescent="0.25">
      <c r="A514" s="3">
        <v>44139</v>
      </c>
      <c r="B514" s="4">
        <v>-85.666666666666671</v>
      </c>
      <c r="C514">
        <v>6632.68</v>
      </c>
      <c r="D514" t="s">
        <v>9</v>
      </c>
    </row>
    <row r="515" spans="1:4" x14ac:dyDescent="0.25">
      <c r="A515" s="3">
        <v>44140</v>
      </c>
      <c r="B515" s="4">
        <v>63.333333333333329</v>
      </c>
      <c r="C515">
        <v>6754.95</v>
      </c>
      <c r="D515" t="s">
        <v>9</v>
      </c>
    </row>
    <row r="516" spans="1:4" x14ac:dyDescent="0.25">
      <c r="A516" s="3">
        <v>44141</v>
      </c>
      <c r="B516" s="4">
        <v>38.666666666666664</v>
      </c>
      <c r="C516">
        <v>6688.66</v>
      </c>
      <c r="D516" t="s">
        <v>9</v>
      </c>
    </row>
    <row r="517" spans="1:4" x14ac:dyDescent="0.25">
      <c r="A517" s="3">
        <v>44144</v>
      </c>
      <c r="B517" s="4">
        <v>82.666666666666657</v>
      </c>
      <c r="C517">
        <v>6851.98</v>
      </c>
      <c r="D517" t="s">
        <v>9</v>
      </c>
    </row>
    <row r="518" spans="1:4" x14ac:dyDescent="0.25">
      <c r="A518" s="3">
        <v>44145</v>
      </c>
      <c r="B518" s="4">
        <v>64</v>
      </c>
      <c r="C518">
        <v>6779.49</v>
      </c>
      <c r="D518" t="s">
        <v>9</v>
      </c>
    </row>
    <row r="519" spans="1:4" x14ac:dyDescent="0.25">
      <c r="A519" s="3">
        <v>44146</v>
      </c>
      <c r="B519" s="4">
        <v>49</v>
      </c>
      <c r="C519">
        <v>6663.73</v>
      </c>
      <c r="D519" t="s">
        <v>9</v>
      </c>
    </row>
    <row r="520" spans="1:4" x14ac:dyDescent="0.25">
      <c r="A520" s="3">
        <v>44147</v>
      </c>
      <c r="B520" s="4">
        <v>-3.3333333333333286</v>
      </c>
      <c r="C520">
        <v>6676.42</v>
      </c>
      <c r="D520" t="s">
        <v>9</v>
      </c>
    </row>
    <row r="521" spans="1:4" x14ac:dyDescent="0.25">
      <c r="A521" s="3">
        <v>44148</v>
      </c>
      <c r="B521" s="4">
        <v>-17</v>
      </c>
      <c r="C521">
        <v>6686.39</v>
      </c>
      <c r="D521" t="s">
        <v>9</v>
      </c>
    </row>
    <row r="522" spans="1:4" x14ac:dyDescent="0.25">
      <c r="A522" s="3">
        <v>44151</v>
      </c>
      <c r="B522" s="4">
        <v>32.666666666666671</v>
      </c>
      <c r="C522">
        <v>6747.81</v>
      </c>
      <c r="D522" t="s">
        <v>9</v>
      </c>
    </row>
    <row r="523" spans="1:4" x14ac:dyDescent="0.25">
      <c r="A523" s="3">
        <v>44152</v>
      </c>
      <c r="B523" s="4">
        <v>24.666666666666671</v>
      </c>
      <c r="C523">
        <v>6681.72</v>
      </c>
      <c r="D523" t="s">
        <v>9</v>
      </c>
    </row>
    <row r="524" spans="1:4" x14ac:dyDescent="0.25">
      <c r="A524" s="3">
        <v>44153</v>
      </c>
      <c r="B524" s="4">
        <v>36.999999999999986</v>
      </c>
      <c r="C524">
        <v>6682.12</v>
      </c>
      <c r="D524" t="s">
        <v>9</v>
      </c>
    </row>
    <row r="525" spans="1:4" x14ac:dyDescent="0.25">
      <c r="A525" s="3">
        <v>44154</v>
      </c>
      <c r="B525" s="4">
        <v>24.333333333333343</v>
      </c>
      <c r="C525">
        <v>6718.46</v>
      </c>
      <c r="D525" t="s">
        <v>9</v>
      </c>
    </row>
    <row r="526" spans="1:4" x14ac:dyDescent="0.25">
      <c r="A526" s="3">
        <v>44155</v>
      </c>
      <c r="B526" s="4">
        <v>66.666666666666671</v>
      </c>
      <c r="C526">
        <v>6766.06</v>
      </c>
      <c r="D526" t="s">
        <v>9</v>
      </c>
    </row>
    <row r="527" spans="1:4" x14ac:dyDescent="0.25">
      <c r="A527" s="3">
        <v>44158</v>
      </c>
      <c r="B527" s="4">
        <v>98.333333333333343</v>
      </c>
      <c r="C527">
        <v>6807.72</v>
      </c>
      <c r="D527" t="s">
        <v>9</v>
      </c>
    </row>
    <row r="528" spans="1:4" x14ac:dyDescent="0.25">
      <c r="A528" s="3">
        <v>44159</v>
      </c>
      <c r="B528" s="4">
        <v>106</v>
      </c>
      <c r="C528">
        <v>6808</v>
      </c>
      <c r="D528" t="s">
        <v>9</v>
      </c>
    </row>
    <row r="529" spans="1:4" x14ac:dyDescent="0.25">
      <c r="A529" s="3">
        <v>44160</v>
      </c>
      <c r="B529" s="4">
        <v>47</v>
      </c>
      <c r="C529">
        <v>6691.87</v>
      </c>
      <c r="D529" t="s">
        <v>9</v>
      </c>
    </row>
    <row r="530" spans="1:4" x14ac:dyDescent="0.25">
      <c r="A530" s="3">
        <v>44161</v>
      </c>
      <c r="B530" s="4">
        <v>-39</v>
      </c>
      <c r="C530">
        <v>6643.18</v>
      </c>
      <c r="D530" t="s">
        <v>9</v>
      </c>
    </row>
    <row r="531" spans="1:4" x14ac:dyDescent="0.25">
      <c r="A531" s="3">
        <v>44162</v>
      </c>
      <c r="B531" s="4">
        <v>-85</v>
      </c>
      <c r="C531">
        <v>6641.77</v>
      </c>
      <c r="D531" t="s">
        <v>9</v>
      </c>
    </row>
    <row r="532" spans="1:4" x14ac:dyDescent="0.25">
      <c r="A532" s="3">
        <v>44165</v>
      </c>
      <c r="B532" s="4">
        <v>-89.666666666666657</v>
      </c>
      <c r="C532">
        <v>6622.36</v>
      </c>
      <c r="D532" t="s">
        <v>9</v>
      </c>
    </row>
    <row r="533" spans="1:4" x14ac:dyDescent="0.25">
      <c r="A533" s="3">
        <v>44166</v>
      </c>
      <c r="B533" s="4">
        <v>-20</v>
      </c>
      <c r="C533">
        <v>6713.23</v>
      </c>
      <c r="D533" t="s">
        <v>9</v>
      </c>
    </row>
    <row r="534" spans="1:4" x14ac:dyDescent="0.25">
      <c r="A534" s="3">
        <v>44167</v>
      </c>
      <c r="B534" s="4">
        <v>23.666666666666657</v>
      </c>
      <c r="C534">
        <v>6735.71</v>
      </c>
      <c r="D534" t="s">
        <v>9</v>
      </c>
    </row>
    <row r="535" spans="1:4" x14ac:dyDescent="0.25">
      <c r="A535" s="3">
        <v>44168</v>
      </c>
      <c r="B535" s="4">
        <v>62.333333333333329</v>
      </c>
      <c r="C535">
        <v>6711.84</v>
      </c>
      <c r="D535" t="s">
        <v>9</v>
      </c>
    </row>
    <row r="536" spans="1:4" x14ac:dyDescent="0.25">
      <c r="A536" s="3">
        <v>44169</v>
      </c>
      <c r="B536" s="4">
        <v>42.666666666666664</v>
      </c>
      <c r="C536">
        <v>6746.63</v>
      </c>
      <c r="D536" t="s">
        <v>9</v>
      </c>
    </row>
    <row r="537" spans="1:4" x14ac:dyDescent="0.25">
      <c r="A537" s="3">
        <v>44172</v>
      </c>
      <c r="B537" s="4">
        <v>1.3333333333333286</v>
      </c>
      <c r="C537">
        <v>6733</v>
      </c>
      <c r="D537" t="s">
        <v>9</v>
      </c>
    </row>
    <row r="538" spans="1:4" x14ac:dyDescent="0.25">
      <c r="A538" s="3">
        <v>44173</v>
      </c>
      <c r="B538" s="4">
        <v>-26.666666666666657</v>
      </c>
      <c r="C538">
        <v>6734.37</v>
      </c>
      <c r="D538" t="s">
        <v>9</v>
      </c>
    </row>
    <row r="539" spans="1:4" x14ac:dyDescent="0.25">
      <c r="A539" s="3">
        <v>44174</v>
      </c>
      <c r="B539" s="4">
        <v>-157</v>
      </c>
      <c r="C539">
        <v>6602.52</v>
      </c>
      <c r="D539" t="s">
        <v>9</v>
      </c>
    </row>
    <row r="540" spans="1:4" x14ac:dyDescent="0.25">
      <c r="A540" s="3">
        <v>44175</v>
      </c>
      <c r="B540" s="4">
        <v>-227.33333333333334</v>
      </c>
      <c r="C540">
        <v>6605.19</v>
      </c>
      <c r="D540" t="s">
        <v>9</v>
      </c>
    </row>
    <row r="541" spans="1:4" x14ac:dyDescent="0.25">
      <c r="A541" s="3">
        <v>44176</v>
      </c>
      <c r="B541" s="4">
        <v>-367.33333333333331</v>
      </c>
      <c r="C541">
        <v>6498.24</v>
      </c>
      <c r="D541" t="s">
        <v>9</v>
      </c>
    </row>
    <row r="542" spans="1:4" x14ac:dyDescent="0.25">
      <c r="A542" s="3">
        <v>44179</v>
      </c>
      <c r="B542" s="4">
        <v>-290.66666666666663</v>
      </c>
      <c r="C542">
        <v>6576.82</v>
      </c>
      <c r="D542" t="s">
        <v>9</v>
      </c>
    </row>
    <row r="543" spans="1:4" x14ac:dyDescent="0.25">
      <c r="A543" s="3">
        <v>44180</v>
      </c>
      <c r="B543" s="4">
        <v>-249</v>
      </c>
      <c r="C543">
        <v>6596.5</v>
      </c>
      <c r="D543" t="s">
        <v>9</v>
      </c>
    </row>
    <row r="544" spans="1:4" x14ac:dyDescent="0.25">
      <c r="A544" s="3">
        <v>44181</v>
      </c>
      <c r="B544" s="4">
        <v>-204</v>
      </c>
      <c r="C544">
        <v>6543.36</v>
      </c>
      <c r="D544" t="s">
        <v>9</v>
      </c>
    </row>
    <row r="545" spans="1:4" x14ac:dyDescent="0.25">
      <c r="A545" s="3">
        <v>44182</v>
      </c>
      <c r="B545" s="4">
        <v>-176</v>
      </c>
      <c r="C545">
        <v>6597.86</v>
      </c>
      <c r="D545" t="s">
        <v>9</v>
      </c>
    </row>
    <row r="546" spans="1:4" x14ac:dyDescent="0.25">
      <c r="A546" s="3">
        <v>44183</v>
      </c>
      <c r="B546" s="4">
        <v>-182.66666666666669</v>
      </c>
      <c r="C546">
        <v>6573.4</v>
      </c>
      <c r="D546" t="s">
        <v>9</v>
      </c>
    </row>
    <row r="547" spans="1:4" x14ac:dyDescent="0.25">
      <c r="A547" s="3">
        <v>44186</v>
      </c>
      <c r="B547" s="4">
        <v>-59.333333333333329</v>
      </c>
      <c r="C547">
        <v>6691.59</v>
      </c>
      <c r="D547" t="s">
        <v>9</v>
      </c>
    </row>
    <row r="548" spans="1:4" x14ac:dyDescent="0.25">
      <c r="A548" s="3">
        <v>44187</v>
      </c>
      <c r="B548" s="4">
        <v>-163.33333333333331</v>
      </c>
      <c r="C548">
        <v>6549.97</v>
      </c>
      <c r="D548" t="s">
        <v>9</v>
      </c>
    </row>
    <row r="549" spans="1:4" x14ac:dyDescent="0.25">
      <c r="A549" s="3">
        <v>44188</v>
      </c>
      <c r="B549" s="4">
        <v>-172.66666666666663</v>
      </c>
      <c r="C549">
        <v>6601.24</v>
      </c>
      <c r="D549" t="s">
        <v>9</v>
      </c>
    </row>
    <row r="550" spans="1:4" x14ac:dyDescent="0.25">
      <c r="A550" s="3">
        <v>44189</v>
      </c>
      <c r="B550" s="4">
        <v>-310.33333333333331</v>
      </c>
      <c r="C550">
        <v>6496.33</v>
      </c>
      <c r="D550" t="s">
        <v>9</v>
      </c>
    </row>
    <row r="551" spans="1:4" x14ac:dyDescent="0.25">
      <c r="A551" s="3">
        <v>44190</v>
      </c>
      <c r="B551" s="4">
        <v>-224.33333333333331</v>
      </c>
      <c r="C551">
        <v>6561.27</v>
      </c>
      <c r="D551" t="s">
        <v>9</v>
      </c>
    </row>
    <row r="552" spans="1:4" x14ac:dyDescent="0.25">
      <c r="A552" s="3">
        <v>44193</v>
      </c>
      <c r="B552" s="4">
        <v>-264.33333333333331</v>
      </c>
      <c r="C552">
        <v>6519.47</v>
      </c>
      <c r="D552" t="s">
        <v>9</v>
      </c>
    </row>
    <row r="553" spans="1:4" x14ac:dyDescent="0.25">
      <c r="A553" s="3">
        <v>44194</v>
      </c>
      <c r="B553" s="4">
        <v>-175</v>
      </c>
      <c r="C553">
        <v>6477.26</v>
      </c>
      <c r="D553" t="s">
        <v>9</v>
      </c>
    </row>
    <row r="554" spans="1:4" x14ac:dyDescent="0.25">
      <c r="A554" s="3">
        <v>44195</v>
      </c>
      <c r="B554" s="4">
        <v>-174</v>
      </c>
      <c r="C554">
        <v>6526.88</v>
      </c>
      <c r="D554" t="s">
        <v>9</v>
      </c>
    </row>
    <row r="555" spans="1:4" x14ac:dyDescent="0.25">
      <c r="A555" s="3">
        <v>44196</v>
      </c>
      <c r="B555" s="4">
        <v>-58.999999999999993</v>
      </c>
      <c r="C555">
        <v>6646.47</v>
      </c>
      <c r="D555" t="s">
        <v>9</v>
      </c>
    </row>
    <row r="556" spans="1:4" x14ac:dyDescent="0.25">
      <c r="A556" s="3">
        <v>44200</v>
      </c>
      <c r="B556" s="4">
        <v>20.333333333333329</v>
      </c>
      <c r="C556">
        <v>6798.76</v>
      </c>
      <c r="D556" t="s">
        <v>9</v>
      </c>
    </row>
    <row r="557" spans="1:4" x14ac:dyDescent="0.25">
      <c r="A557" s="3">
        <v>44201</v>
      </c>
      <c r="B557" s="4">
        <v>68.333333333333343</v>
      </c>
      <c r="C557">
        <v>6807.45</v>
      </c>
      <c r="D557" t="s">
        <v>9</v>
      </c>
    </row>
    <row r="558" spans="1:4" x14ac:dyDescent="0.25">
      <c r="A558" s="3">
        <v>44202</v>
      </c>
      <c r="B558" s="4">
        <v>35.333333333333343</v>
      </c>
      <c r="C558">
        <v>6724.95</v>
      </c>
      <c r="D558" t="s">
        <v>9</v>
      </c>
    </row>
    <row r="559" spans="1:4" x14ac:dyDescent="0.25">
      <c r="A559" s="3">
        <v>44203</v>
      </c>
      <c r="B559" s="4">
        <v>-100.33333333333334</v>
      </c>
      <c r="C559">
        <v>6616.55</v>
      </c>
      <c r="D559" t="s">
        <v>9</v>
      </c>
    </row>
    <row r="560" spans="1:4" x14ac:dyDescent="0.25">
      <c r="A560" s="3">
        <v>44204</v>
      </c>
      <c r="B560" s="4">
        <v>-161</v>
      </c>
      <c r="C560">
        <v>6585.36</v>
      </c>
      <c r="D560" t="s">
        <v>9</v>
      </c>
    </row>
    <row r="561" spans="1:4" x14ac:dyDescent="0.25">
      <c r="A561" s="3">
        <v>44207</v>
      </c>
      <c r="B561" s="4">
        <v>-248.66666666666666</v>
      </c>
      <c r="C561">
        <v>6475.95</v>
      </c>
      <c r="D561" t="s">
        <v>9</v>
      </c>
    </row>
    <row r="562" spans="1:4" x14ac:dyDescent="0.25">
      <c r="A562" s="3">
        <v>44208</v>
      </c>
      <c r="B562" s="4">
        <v>-178</v>
      </c>
      <c r="C562">
        <v>6564.74</v>
      </c>
      <c r="D562" t="s">
        <v>9</v>
      </c>
    </row>
    <row r="563" spans="1:4" x14ac:dyDescent="0.25">
      <c r="A563" s="3">
        <v>44209</v>
      </c>
      <c r="B563" s="4">
        <v>-228</v>
      </c>
      <c r="C563">
        <v>6513.64</v>
      </c>
      <c r="D563" t="s">
        <v>9</v>
      </c>
    </row>
    <row r="564" spans="1:4" x14ac:dyDescent="0.25">
      <c r="A564" s="3">
        <v>44210</v>
      </c>
      <c r="B564" s="4">
        <v>-137.33333333333331</v>
      </c>
      <c r="C564">
        <v>6506.83</v>
      </c>
      <c r="D564" t="s">
        <v>9</v>
      </c>
    </row>
    <row r="565" spans="1:4" x14ac:dyDescent="0.25">
      <c r="A565" s="3">
        <v>44211</v>
      </c>
      <c r="B565" s="4">
        <v>-104</v>
      </c>
      <c r="C565">
        <v>6528.46</v>
      </c>
      <c r="D565" t="s">
        <v>9</v>
      </c>
    </row>
    <row r="566" spans="1:4" x14ac:dyDescent="0.25">
      <c r="A566" s="3">
        <v>44214</v>
      </c>
      <c r="B566" s="4">
        <v>21.333333333333329</v>
      </c>
      <c r="C566">
        <v>6652.1</v>
      </c>
      <c r="D566" t="s">
        <v>9</v>
      </c>
    </row>
    <row r="567" spans="1:4" x14ac:dyDescent="0.25">
      <c r="A567" s="3">
        <v>44215</v>
      </c>
      <c r="B567" s="4">
        <v>47.666666666666671</v>
      </c>
      <c r="C567">
        <v>6614.07</v>
      </c>
      <c r="D567" t="s">
        <v>9</v>
      </c>
    </row>
    <row r="568" spans="1:4" x14ac:dyDescent="0.25">
      <c r="A568" s="3">
        <v>44216</v>
      </c>
      <c r="B568" s="4">
        <v>61.666666666666671</v>
      </c>
      <c r="C568">
        <v>6671.45</v>
      </c>
      <c r="D568" t="s">
        <v>9</v>
      </c>
    </row>
    <row r="569" spans="1:4" x14ac:dyDescent="0.25">
      <c r="A569" s="3">
        <v>44217</v>
      </c>
      <c r="B569" s="4">
        <v>59.666666666666671</v>
      </c>
      <c r="C569">
        <v>6745.11</v>
      </c>
      <c r="D569" t="s">
        <v>9</v>
      </c>
    </row>
    <row r="570" spans="1:4" x14ac:dyDescent="0.25">
      <c r="A570" s="3">
        <v>44218</v>
      </c>
      <c r="B570" s="4">
        <v>48.666666666666671</v>
      </c>
      <c r="C570">
        <v>6721.92</v>
      </c>
      <c r="D570" t="s">
        <v>9</v>
      </c>
    </row>
    <row r="571" spans="1:4" x14ac:dyDescent="0.25">
      <c r="A571" s="3">
        <v>44221</v>
      </c>
      <c r="B571" s="4">
        <v>-29.666666666666671</v>
      </c>
      <c r="C571">
        <v>6657.27</v>
      </c>
      <c r="D571" t="s">
        <v>9</v>
      </c>
    </row>
    <row r="572" spans="1:4" x14ac:dyDescent="0.25">
      <c r="A572" s="3">
        <v>44222</v>
      </c>
      <c r="B572" s="4">
        <v>-139</v>
      </c>
      <c r="C572">
        <v>6534.1</v>
      </c>
      <c r="D572" t="s">
        <v>9</v>
      </c>
    </row>
    <row r="573" spans="1:4" x14ac:dyDescent="0.25">
      <c r="A573" s="3">
        <v>44223</v>
      </c>
      <c r="B573" s="4">
        <v>-183</v>
      </c>
      <c r="C573">
        <v>6537.75</v>
      </c>
      <c r="D573" t="s">
        <v>9</v>
      </c>
    </row>
    <row r="574" spans="1:4" x14ac:dyDescent="0.25">
      <c r="A574" s="3">
        <v>44224</v>
      </c>
      <c r="B574" s="4">
        <v>-225.00000000000003</v>
      </c>
      <c r="C574">
        <v>6399.13</v>
      </c>
      <c r="D574" t="s">
        <v>9</v>
      </c>
    </row>
    <row r="575" spans="1:4" x14ac:dyDescent="0.25">
      <c r="A575" s="3">
        <v>44225</v>
      </c>
      <c r="B575" s="4">
        <v>-282.33333333333331</v>
      </c>
      <c r="C575">
        <v>6304.12</v>
      </c>
      <c r="D575" t="s">
        <v>9</v>
      </c>
    </row>
    <row r="576" spans="1:4" x14ac:dyDescent="0.25">
      <c r="A576" s="3">
        <v>44228</v>
      </c>
      <c r="B576" s="4">
        <v>-299.66666666666669</v>
      </c>
      <c r="C576">
        <v>6345.81</v>
      </c>
      <c r="D576" t="s">
        <v>9</v>
      </c>
    </row>
    <row r="577" spans="1:4" x14ac:dyDescent="0.25">
      <c r="A577" s="3">
        <v>44229</v>
      </c>
      <c r="B577" s="4">
        <v>-229.99999999999997</v>
      </c>
      <c r="C577">
        <v>6417.46</v>
      </c>
      <c r="D577" t="s">
        <v>9</v>
      </c>
    </row>
    <row r="578" spans="1:4" x14ac:dyDescent="0.25">
      <c r="A578" s="3">
        <v>44230</v>
      </c>
      <c r="B578" s="4">
        <v>-210.33333333333331</v>
      </c>
      <c r="C578">
        <v>6307.39</v>
      </c>
      <c r="D578" t="s">
        <v>9</v>
      </c>
    </row>
    <row r="579" spans="1:4" x14ac:dyDescent="0.25">
      <c r="A579" s="3">
        <v>44231</v>
      </c>
      <c r="B579" s="4">
        <v>-301.66666666666669</v>
      </c>
      <c r="C579">
        <v>6167.75</v>
      </c>
      <c r="D579" t="s">
        <v>9</v>
      </c>
    </row>
    <row r="580" spans="1:4" x14ac:dyDescent="0.25">
      <c r="A580" s="3">
        <v>44232</v>
      </c>
      <c r="B580" s="4">
        <v>-417.66666666666663</v>
      </c>
      <c r="C580">
        <v>6045.3</v>
      </c>
      <c r="D580" t="s">
        <v>9</v>
      </c>
    </row>
    <row r="581" spans="1:4" x14ac:dyDescent="0.25">
      <c r="A581" s="3">
        <v>44235</v>
      </c>
      <c r="B581" s="4">
        <v>-385.66666666666663</v>
      </c>
      <c r="C581">
        <v>6088.82</v>
      </c>
      <c r="D581" t="s">
        <v>9</v>
      </c>
    </row>
    <row r="582" spans="1:4" x14ac:dyDescent="0.25">
      <c r="A582" s="3">
        <v>44236</v>
      </c>
      <c r="B582" s="4">
        <v>-221.33333333333334</v>
      </c>
      <c r="C582">
        <v>6254.01</v>
      </c>
      <c r="D582" t="s">
        <v>9</v>
      </c>
    </row>
    <row r="583" spans="1:4" x14ac:dyDescent="0.25">
      <c r="A583" s="3">
        <v>44237</v>
      </c>
      <c r="B583" s="4">
        <v>-61.666666666666671</v>
      </c>
      <c r="C583">
        <v>6303.31</v>
      </c>
      <c r="D583" t="s">
        <v>9</v>
      </c>
    </row>
    <row r="584" spans="1:4" x14ac:dyDescent="0.25">
      <c r="A584" s="3">
        <v>44245</v>
      </c>
      <c r="B584" s="4">
        <v>58</v>
      </c>
      <c r="C584">
        <v>6404.59</v>
      </c>
      <c r="D584" t="s">
        <v>9</v>
      </c>
    </row>
    <row r="585" spans="1:4" x14ac:dyDescent="0.25">
      <c r="A585" s="3">
        <v>44246</v>
      </c>
      <c r="B585" s="4">
        <v>101</v>
      </c>
      <c r="C585">
        <v>6527.65</v>
      </c>
      <c r="D585" t="s">
        <v>9</v>
      </c>
    </row>
    <row r="586" spans="1:4" x14ac:dyDescent="0.25">
      <c r="A586" s="3">
        <v>44249</v>
      </c>
      <c r="B586" s="4">
        <v>137.66666666666666</v>
      </c>
      <c r="C586">
        <v>6534.57</v>
      </c>
      <c r="D586" t="s">
        <v>9</v>
      </c>
    </row>
    <row r="587" spans="1:4" x14ac:dyDescent="0.25">
      <c r="A587" s="3">
        <v>44250</v>
      </c>
      <c r="B587" s="4">
        <v>126.66666666666666</v>
      </c>
      <c r="C587">
        <v>6489.96</v>
      </c>
      <c r="D587" t="s">
        <v>9</v>
      </c>
    </row>
    <row r="588" spans="1:4" x14ac:dyDescent="0.25">
      <c r="A588" s="3">
        <v>44251</v>
      </c>
      <c r="B588" s="4">
        <v>78.666666666666671</v>
      </c>
      <c r="C588">
        <v>6437.84</v>
      </c>
      <c r="D588" t="s">
        <v>9</v>
      </c>
    </row>
    <row r="589" spans="1:4" x14ac:dyDescent="0.25">
      <c r="A589" s="3">
        <v>44252</v>
      </c>
      <c r="B589" s="4">
        <v>37.333333333333336</v>
      </c>
      <c r="C589">
        <v>6399.35</v>
      </c>
      <c r="D589" t="s">
        <v>9</v>
      </c>
    </row>
    <row r="590" spans="1:4" x14ac:dyDescent="0.25">
      <c r="A590" s="3">
        <v>44253</v>
      </c>
      <c r="B590" s="4">
        <v>13</v>
      </c>
      <c r="C590">
        <v>6325.4</v>
      </c>
      <c r="D590" t="s">
        <v>9</v>
      </c>
    </row>
    <row r="591" spans="1:4" x14ac:dyDescent="0.25">
      <c r="A591" s="3">
        <v>44256</v>
      </c>
      <c r="B591" s="4">
        <v>74.333333333333343</v>
      </c>
      <c r="C591">
        <v>6495.16</v>
      </c>
      <c r="D591" t="s">
        <v>9</v>
      </c>
    </row>
    <row r="592" spans="1:4" x14ac:dyDescent="0.25">
      <c r="A592" s="3">
        <v>44257</v>
      </c>
      <c r="B592" s="4">
        <v>99.666666666666657</v>
      </c>
      <c r="C592">
        <v>6466.63</v>
      </c>
      <c r="D592" t="s">
        <v>9</v>
      </c>
    </row>
    <row r="593" spans="1:4" x14ac:dyDescent="0.25">
      <c r="A593" s="3">
        <v>44258</v>
      </c>
      <c r="B593" s="4">
        <v>170.33333333333334</v>
      </c>
      <c r="C593">
        <v>6553.6</v>
      </c>
      <c r="D593">
        <v>1</v>
      </c>
    </row>
    <row r="594" spans="1:4" x14ac:dyDescent="0.25">
      <c r="A594" s="3">
        <v>44259</v>
      </c>
      <c r="B594" s="4">
        <v>123.66666666666667</v>
      </c>
      <c r="C594">
        <v>6434.89</v>
      </c>
      <c r="D594" t="s">
        <v>9</v>
      </c>
    </row>
    <row r="595" spans="1:4" x14ac:dyDescent="0.25">
      <c r="A595" s="3">
        <v>44260</v>
      </c>
      <c r="B595" s="4">
        <v>155</v>
      </c>
      <c r="C595">
        <v>6456.28</v>
      </c>
      <c r="D595">
        <v>1</v>
      </c>
    </row>
    <row r="596" spans="1:4" x14ac:dyDescent="0.25">
      <c r="A596" s="3">
        <v>44263</v>
      </c>
      <c r="B596" s="4">
        <v>89</v>
      </c>
      <c r="C596">
        <v>6327.65</v>
      </c>
      <c r="D596" t="s">
        <v>9</v>
      </c>
    </row>
    <row r="597" spans="1:4" x14ac:dyDescent="0.25">
      <c r="A597" s="3">
        <v>44264</v>
      </c>
      <c r="B597" s="4">
        <v>24.666666666666671</v>
      </c>
      <c r="C597">
        <v>6126.28</v>
      </c>
      <c r="D597" t="s">
        <v>9</v>
      </c>
    </row>
    <row r="598" spans="1:4" x14ac:dyDescent="0.25">
      <c r="A598" s="3">
        <v>44265</v>
      </c>
      <c r="B598" s="4">
        <v>-78</v>
      </c>
      <c r="C598">
        <v>6078.24</v>
      </c>
      <c r="D598" t="s">
        <v>9</v>
      </c>
    </row>
    <row r="599" spans="1:4" x14ac:dyDescent="0.25">
      <c r="A599" s="3">
        <v>44266</v>
      </c>
      <c r="B599" s="4">
        <v>-69</v>
      </c>
      <c r="C599">
        <v>6219.66</v>
      </c>
      <c r="D599" t="s">
        <v>9</v>
      </c>
    </row>
    <row r="600" spans="1:4" x14ac:dyDescent="0.25">
      <c r="A600" s="3">
        <v>44267</v>
      </c>
      <c r="B600" s="4">
        <v>-17.999999999999993</v>
      </c>
      <c r="C600">
        <v>6220.48</v>
      </c>
      <c r="D600" t="s">
        <v>9</v>
      </c>
    </row>
    <row r="601" spans="1:4" x14ac:dyDescent="0.25">
      <c r="A601" s="3">
        <v>44270</v>
      </c>
      <c r="B601" s="4">
        <v>4.3333333333333286</v>
      </c>
      <c r="C601">
        <v>6177.74</v>
      </c>
      <c r="D601" t="s">
        <v>9</v>
      </c>
    </row>
    <row r="602" spans="1:4" x14ac:dyDescent="0.25">
      <c r="A602" s="3">
        <v>44271</v>
      </c>
      <c r="B602" s="4">
        <v>25</v>
      </c>
      <c r="C602">
        <v>6233.46</v>
      </c>
      <c r="D602" t="s">
        <v>9</v>
      </c>
    </row>
    <row r="603" spans="1:4" x14ac:dyDescent="0.25">
      <c r="A603" s="3">
        <v>44272</v>
      </c>
      <c r="B603" s="4">
        <v>33.333333333333343</v>
      </c>
      <c r="C603">
        <v>6277.58</v>
      </c>
      <c r="D603" t="s">
        <v>9</v>
      </c>
    </row>
    <row r="604" spans="1:4" x14ac:dyDescent="0.25">
      <c r="A604" s="3">
        <v>44273</v>
      </c>
      <c r="B604" s="4">
        <v>56.666666666666664</v>
      </c>
      <c r="C604">
        <v>6298.89</v>
      </c>
      <c r="D604" t="s">
        <v>9</v>
      </c>
    </row>
    <row r="605" spans="1:4" x14ac:dyDescent="0.25">
      <c r="A605" s="3">
        <v>44274</v>
      </c>
      <c r="B605" s="4">
        <v>9.3333333333333286</v>
      </c>
      <c r="C605">
        <v>6250.81</v>
      </c>
      <c r="D605" t="s">
        <v>9</v>
      </c>
    </row>
    <row r="606" spans="1:4" x14ac:dyDescent="0.25">
      <c r="A606" s="3">
        <v>44277</v>
      </c>
      <c r="B606" s="4">
        <v>44.666666666666664</v>
      </c>
      <c r="C606">
        <v>6359.6</v>
      </c>
      <c r="D606" t="s">
        <v>9</v>
      </c>
    </row>
    <row r="607" spans="1:4" x14ac:dyDescent="0.25">
      <c r="A607" s="3">
        <v>44278</v>
      </c>
      <c r="B607" s="4">
        <v>31.666666666666671</v>
      </c>
      <c r="C607">
        <v>6289</v>
      </c>
      <c r="D607" t="s">
        <v>9</v>
      </c>
    </row>
    <row r="608" spans="1:4" x14ac:dyDescent="0.25">
      <c r="A608" s="3">
        <v>44279</v>
      </c>
      <c r="B608" s="4">
        <v>15</v>
      </c>
      <c r="C608">
        <v>6196.27</v>
      </c>
      <c r="D608" t="s">
        <v>9</v>
      </c>
    </row>
    <row r="609" spans="1:4" x14ac:dyDescent="0.25">
      <c r="A609" s="3">
        <v>44280</v>
      </c>
      <c r="B609" s="4">
        <v>-55.666666666666671</v>
      </c>
      <c r="C609">
        <v>6190.71</v>
      </c>
      <c r="D609" t="s">
        <v>9</v>
      </c>
    </row>
    <row r="610" spans="1:4" x14ac:dyDescent="0.25">
      <c r="A610" s="3">
        <v>44281</v>
      </c>
      <c r="B610" s="4">
        <v>-31.333333333333329</v>
      </c>
      <c r="C610">
        <v>6301.34</v>
      </c>
      <c r="D610" t="s">
        <v>9</v>
      </c>
    </row>
    <row r="611" spans="1:4" x14ac:dyDescent="0.25">
      <c r="A611" s="3">
        <v>44284</v>
      </c>
      <c r="B611" s="4">
        <v>12.333333333333329</v>
      </c>
      <c r="C611">
        <v>6326.61</v>
      </c>
      <c r="D611" t="s">
        <v>9</v>
      </c>
    </row>
    <row r="612" spans="1:4" x14ac:dyDescent="0.25">
      <c r="A612" s="3">
        <v>44285</v>
      </c>
      <c r="B612" s="4">
        <v>9.3333333333333286</v>
      </c>
      <c r="C612">
        <v>6301.58</v>
      </c>
      <c r="D612" t="s">
        <v>9</v>
      </c>
    </row>
    <row r="613" spans="1:4" x14ac:dyDescent="0.25">
      <c r="A613" s="3">
        <v>44286</v>
      </c>
      <c r="B613" s="4">
        <v>-7.3333333333333286</v>
      </c>
      <c r="C613">
        <v>6293.39</v>
      </c>
      <c r="D613" t="s">
        <v>9</v>
      </c>
    </row>
    <row r="614" spans="1:4" x14ac:dyDescent="0.25">
      <c r="A614" s="3">
        <v>44287</v>
      </c>
      <c r="B614" s="4">
        <v>-12.666666666666671</v>
      </c>
      <c r="C614">
        <v>6335.79</v>
      </c>
      <c r="D614" t="s">
        <v>9</v>
      </c>
    </row>
    <row r="615" spans="1:4" x14ac:dyDescent="0.25">
      <c r="A615" s="3">
        <v>44288</v>
      </c>
      <c r="B615" s="4">
        <v>21</v>
      </c>
      <c r="C615">
        <v>6361.25</v>
      </c>
      <c r="D615" t="s">
        <v>9</v>
      </c>
    </row>
    <row r="616" spans="1:4" x14ac:dyDescent="0.25">
      <c r="A616" s="3">
        <v>44292</v>
      </c>
      <c r="B616" s="4">
        <v>62.333333333333336</v>
      </c>
      <c r="C616">
        <v>6421.49</v>
      </c>
      <c r="D616" t="s">
        <v>9</v>
      </c>
    </row>
    <row r="617" spans="1:4" x14ac:dyDescent="0.25">
      <c r="A617" s="3">
        <v>44293</v>
      </c>
      <c r="B617" s="4">
        <v>92</v>
      </c>
      <c r="C617">
        <v>6422.76</v>
      </c>
      <c r="D617" t="s">
        <v>9</v>
      </c>
    </row>
    <row r="618" spans="1:4" x14ac:dyDescent="0.25">
      <c r="A618" s="3">
        <v>44294</v>
      </c>
      <c r="B618" s="4">
        <v>96.666666666666671</v>
      </c>
      <c r="C618">
        <v>6404.13</v>
      </c>
      <c r="D618" t="s">
        <v>9</v>
      </c>
    </row>
    <row r="619" spans="1:4" x14ac:dyDescent="0.25">
      <c r="A619" s="3">
        <v>44295</v>
      </c>
      <c r="B619" s="4">
        <v>61.666666666666664</v>
      </c>
      <c r="C619">
        <v>6399.52</v>
      </c>
      <c r="D619" t="s">
        <v>9</v>
      </c>
    </row>
    <row r="620" spans="1:4" x14ac:dyDescent="0.25">
      <c r="A620" s="3">
        <v>44298</v>
      </c>
      <c r="B620" s="4">
        <v>-25.333333333333329</v>
      </c>
      <c r="C620">
        <v>6263.4</v>
      </c>
      <c r="D620" t="s">
        <v>9</v>
      </c>
    </row>
    <row r="621" spans="1:4" x14ac:dyDescent="0.25">
      <c r="A621" s="3">
        <v>44299</v>
      </c>
      <c r="B621" s="4">
        <v>-110.66666666666667</v>
      </c>
      <c r="C621">
        <v>6231.14</v>
      </c>
      <c r="D621" t="s">
        <v>9</v>
      </c>
    </row>
    <row r="622" spans="1:4" x14ac:dyDescent="0.25">
      <c r="A622" s="3">
        <v>44300</v>
      </c>
      <c r="B622" s="4">
        <v>-104.99999999999999</v>
      </c>
      <c r="C622">
        <v>6320.07</v>
      </c>
      <c r="D622" t="s">
        <v>9</v>
      </c>
    </row>
    <row r="623" spans="1:4" x14ac:dyDescent="0.25">
      <c r="A623" s="3">
        <v>44301</v>
      </c>
      <c r="B623" s="4">
        <v>-68.333333333333329</v>
      </c>
      <c r="C623">
        <v>6296.61</v>
      </c>
      <c r="D623" t="s">
        <v>9</v>
      </c>
    </row>
    <row r="624" spans="1:4" x14ac:dyDescent="0.25">
      <c r="A624" s="3">
        <v>44302</v>
      </c>
      <c r="B624" s="4">
        <v>43.666666666666671</v>
      </c>
      <c r="C624">
        <v>6368.85</v>
      </c>
      <c r="D624" t="s">
        <v>9</v>
      </c>
    </row>
    <row r="625" spans="1:4" x14ac:dyDescent="0.25">
      <c r="A625" s="3">
        <v>44305</v>
      </c>
      <c r="B625" s="4">
        <v>94.333333333333343</v>
      </c>
      <c r="C625">
        <v>6477.39</v>
      </c>
      <c r="D625" t="s">
        <v>9</v>
      </c>
    </row>
    <row r="626" spans="1:4" x14ac:dyDescent="0.25">
      <c r="A626" s="3">
        <v>44306</v>
      </c>
      <c r="B626" s="4">
        <v>143</v>
      </c>
      <c r="C626">
        <v>6457.63</v>
      </c>
      <c r="D626" t="s">
        <v>9</v>
      </c>
    </row>
    <row r="627" spans="1:4" x14ac:dyDescent="0.25">
      <c r="A627" s="3">
        <v>44307</v>
      </c>
      <c r="B627" s="4">
        <v>125.33333333333334</v>
      </c>
      <c r="C627">
        <v>6457.71</v>
      </c>
      <c r="D627" t="s">
        <v>9</v>
      </c>
    </row>
    <row r="628" spans="1:4" x14ac:dyDescent="0.25">
      <c r="A628" s="3">
        <v>44308</v>
      </c>
      <c r="B628" s="4">
        <v>87</v>
      </c>
      <c r="C628">
        <v>6485.21</v>
      </c>
      <c r="D628" t="s">
        <v>9</v>
      </c>
    </row>
    <row r="629" spans="1:4" x14ac:dyDescent="0.25">
      <c r="A629" s="3">
        <v>44309</v>
      </c>
      <c r="B629" s="4">
        <v>38</v>
      </c>
      <c r="C629">
        <v>6453.3</v>
      </c>
      <c r="D629" t="s">
        <v>9</v>
      </c>
    </row>
    <row r="630" spans="1:4" x14ac:dyDescent="0.25">
      <c r="A630" s="3">
        <v>44312</v>
      </c>
      <c r="B630" s="4">
        <v>-5</v>
      </c>
      <c r="C630">
        <v>6431.09</v>
      </c>
      <c r="D630" t="s">
        <v>9</v>
      </c>
    </row>
    <row r="631" spans="1:4" x14ac:dyDescent="0.25">
      <c r="A631" s="3">
        <v>44313</v>
      </c>
      <c r="B631" s="4">
        <v>-70.333333333333329</v>
      </c>
      <c r="C631">
        <v>6400.9</v>
      </c>
      <c r="D631" t="s">
        <v>9</v>
      </c>
    </row>
    <row r="632" spans="1:4" x14ac:dyDescent="0.25">
      <c r="A632" s="3">
        <v>44314</v>
      </c>
      <c r="B632" s="4">
        <v>-68.666666666666671</v>
      </c>
      <c r="C632">
        <v>6437.25</v>
      </c>
      <c r="D632" t="s">
        <v>9</v>
      </c>
    </row>
    <row r="633" spans="1:4" x14ac:dyDescent="0.25">
      <c r="A633" s="3">
        <v>44315</v>
      </c>
      <c r="B633" s="4">
        <v>-74.333333333333329</v>
      </c>
      <c r="C633">
        <v>6405.1</v>
      </c>
      <c r="D633" t="s">
        <v>9</v>
      </c>
    </row>
    <row r="634" spans="1:4" x14ac:dyDescent="0.25">
      <c r="A634" s="3">
        <v>44316</v>
      </c>
      <c r="B634" s="4">
        <v>-100.33333333333334</v>
      </c>
      <c r="C634">
        <v>6382.14</v>
      </c>
      <c r="D634" t="s">
        <v>9</v>
      </c>
    </row>
    <row r="635" spans="1:4" x14ac:dyDescent="0.25">
      <c r="A635" s="3">
        <v>44322</v>
      </c>
      <c r="B635" s="4">
        <v>-104.33333333333333</v>
      </c>
      <c r="C635">
        <v>6398.44</v>
      </c>
      <c r="D635" t="s">
        <v>9</v>
      </c>
    </row>
    <row r="636" spans="1:4" x14ac:dyDescent="0.25">
      <c r="A636" s="3">
        <v>44323</v>
      </c>
      <c r="B636" s="4">
        <v>-125</v>
      </c>
      <c r="C636">
        <v>6320.25</v>
      </c>
      <c r="D636" t="s">
        <v>9</v>
      </c>
    </row>
    <row r="637" spans="1:4" x14ac:dyDescent="0.25">
      <c r="A637" s="3">
        <v>44326</v>
      </c>
      <c r="B637" s="4">
        <v>-85.666666666666657</v>
      </c>
      <c r="C637">
        <v>6338.57</v>
      </c>
      <c r="D637" t="s">
        <v>9</v>
      </c>
    </row>
    <row r="638" spans="1:4" x14ac:dyDescent="0.25">
      <c r="A638" s="3">
        <v>44327</v>
      </c>
      <c r="B638" s="4">
        <v>-72.666666666666657</v>
      </c>
      <c r="C638">
        <v>6343.86</v>
      </c>
      <c r="D638" t="s">
        <v>9</v>
      </c>
    </row>
    <row r="639" spans="1:4" x14ac:dyDescent="0.25">
      <c r="A639" s="3">
        <v>44328</v>
      </c>
      <c r="B639" s="4">
        <v>-4.3333333333333286</v>
      </c>
      <c r="C639">
        <v>6420.34</v>
      </c>
      <c r="D639" t="s">
        <v>9</v>
      </c>
    </row>
    <row r="640" spans="1:4" x14ac:dyDescent="0.25">
      <c r="A640" s="3">
        <v>44329</v>
      </c>
      <c r="B640" s="4">
        <v>14.333333333333329</v>
      </c>
      <c r="C640">
        <v>6375.01</v>
      </c>
      <c r="D640" t="s">
        <v>9</v>
      </c>
    </row>
    <row r="641" spans="1:4" x14ac:dyDescent="0.25">
      <c r="A641" s="3">
        <v>44330</v>
      </c>
      <c r="B641" s="4">
        <v>51.333333333333329</v>
      </c>
      <c r="C641">
        <v>6462.48</v>
      </c>
      <c r="D641" t="s">
        <v>9</v>
      </c>
    </row>
    <row r="642" spans="1:4" x14ac:dyDescent="0.25">
      <c r="A642" s="3">
        <v>44333</v>
      </c>
      <c r="B642" s="4">
        <v>36.000000000000007</v>
      </c>
      <c r="C642">
        <v>6457.28</v>
      </c>
      <c r="D642" t="s">
        <v>9</v>
      </c>
    </row>
    <row r="643" spans="1:4" x14ac:dyDescent="0.25">
      <c r="A643" s="3">
        <v>44334</v>
      </c>
      <c r="B643" s="4">
        <v>59.333333333333336</v>
      </c>
      <c r="C643">
        <v>6486.82</v>
      </c>
      <c r="D643" t="s">
        <v>9</v>
      </c>
    </row>
    <row r="644" spans="1:4" x14ac:dyDescent="0.25">
      <c r="A644" s="3">
        <v>44335</v>
      </c>
      <c r="B644" s="4">
        <v>27</v>
      </c>
      <c r="C644">
        <v>6488.95</v>
      </c>
      <c r="D644" t="s">
        <v>9</v>
      </c>
    </row>
    <row r="645" spans="1:4" x14ac:dyDescent="0.25">
      <c r="A645" s="3">
        <v>44336</v>
      </c>
      <c r="B645" s="4">
        <v>7.3333333333333286</v>
      </c>
      <c r="C645">
        <v>6482.84</v>
      </c>
      <c r="D645" t="s">
        <v>9</v>
      </c>
    </row>
    <row r="646" spans="1:4" x14ac:dyDescent="0.25">
      <c r="A646" s="3">
        <v>44337</v>
      </c>
      <c r="B646" s="4">
        <v>-8.3333333333333286</v>
      </c>
      <c r="C646">
        <v>6480.37</v>
      </c>
      <c r="D646" t="s">
        <v>9</v>
      </c>
    </row>
    <row r="647" spans="1:4" x14ac:dyDescent="0.25">
      <c r="A647" s="3">
        <v>44340</v>
      </c>
      <c r="B647" s="4">
        <v>11.666666666666671</v>
      </c>
      <c r="C647">
        <v>6537.86</v>
      </c>
      <c r="D647" t="s">
        <v>9</v>
      </c>
    </row>
    <row r="648" spans="1:4" x14ac:dyDescent="0.25">
      <c r="A648" s="3">
        <v>44341</v>
      </c>
      <c r="B648" s="4">
        <v>58</v>
      </c>
      <c r="C648">
        <v>6615.71</v>
      </c>
      <c r="D648" t="s">
        <v>9</v>
      </c>
    </row>
    <row r="649" spans="1:4" x14ac:dyDescent="0.25">
      <c r="A649" s="3">
        <v>44342</v>
      </c>
      <c r="B649" s="4">
        <v>95.666666666666657</v>
      </c>
      <c r="C649">
        <v>6644.75</v>
      </c>
      <c r="D649" t="s">
        <v>9</v>
      </c>
    </row>
    <row r="650" spans="1:4" x14ac:dyDescent="0.25">
      <c r="A650" s="3">
        <v>44343</v>
      </c>
      <c r="B650" s="4">
        <v>133.66666666666669</v>
      </c>
      <c r="C650">
        <v>6705.05</v>
      </c>
      <c r="D650" t="s">
        <v>9</v>
      </c>
    </row>
    <row r="651" spans="1:4" x14ac:dyDescent="0.25">
      <c r="A651" s="3">
        <v>44344</v>
      </c>
      <c r="B651" s="4">
        <v>131.33333333333331</v>
      </c>
      <c r="C651">
        <v>6694.35</v>
      </c>
      <c r="D651" t="s">
        <v>9</v>
      </c>
    </row>
    <row r="652" spans="1:4" x14ac:dyDescent="0.25">
      <c r="A652" s="3">
        <v>44347</v>
      </c>
      <c r="B652" s="4">
        <v>161</v>
      </c>
      <c r="C652">
        <v>6814.36</v>
      </c>
      <c r="D652" t="s">
        <v>9</v>
      </c>
    </row>
    <row r="653" spans="1:4" x14ac:dyDescent="0.25">
      <c r="A653" s="3">
        <v>44348</v>
      </c>
      <c r="B653" s="4">
        <v>177.33333333333334</v>
      </c>
      <c r="C653">
        <v>6854.73</v>
      </c>
      <c r="D653">
        <v>1</v>
      </c>
    </row>
    <row r="654" spans="1:4" x14ac:dyDescent="0.25">
      <c r="A654" s="3">
        <v>44349</v>
      </c>
      <c r="B654" s="4">
        <v>164</v>
      </c>
      <c r="C654">
        <v>6759.46</v>
      </c>
      <c r="D654" t="s">
        <v>9</v>
      </c>
    </row>
    <row r="655" spans="1:4" x14ac:dyDescent="0.25">
      <c r="A655" s="3">
        <v>44350</v>
      </c>
      <c r="B655" s="4">
        <v>115.33333333333334</v>
      </c>
      <c r="C655">
        <v>6754.07</v>
      </c>
      <c r="D655" t="s">
        <v>9</v>
      </c>
    </row>
    <row r="656" spans="1:4" x14ac:dyDescent="0.25">
      <c r="A656" s="3">
        <v>44351</v>
      </c>
      <c r="B656" s="4">
        <v>50.333333333333329</v>
      </c>
      <c r="C656">
        <v>6785.8</v>
      </c>
      <c r="D656" t="s">
        <v>9</v>
      </c>
    </row>
    <row r="657" spans="1:4" x14ac:dyDescent="0.25">
      <c r="A657" s="3">
        <v>44354</v>
      </c>
      <c r="B657" s="4">
        <v>81.333333333333343</v>
      </c>
      <c r="C657">
        <v>6861.85</v>
      </c>
      <c r="D657">
        <v>1</v>
      </c>
    </row>
    <row r="658" spans="1:4" x14ac:dyDescent="0.25">
      <c r="A658" s="3">
        <v>44355</v>
      </c>
      <c r="B658" s="4">
        <v>86.333333333333329</v>
      </c>
      <c r="C658">
        <v>6809.86</v>
      </c>
      <c r="D658" t="s">
        <v>9</v>
      </c>
    </row>
    <row r="659" spans="1:4" x14ac:dyDescent="0.25">
      <c r="A659" s="3">
        <v>44356</v>
      </c>
      <c r="B659" s="4">
        <v>102.33333333333334</v>
      </c>
      <c r="C659">
        <v>6823.41</v>
      </c>
      <c r="D659" t="s">
        <v>9</v>
      </c>
    </row>
    <row r="660" spans="1:4" x14ac:dyDescent="0.25">
      <c r="A660" s="3">
        <v>44357</v>
      </c>
      <c r="B660" s="4">
        <v>93.000000000000014</v>
      </c>
      <c r="C660">
        <v>6898.21</v>
      </c>
      <c r="D660">
        <v>1</v>
      </c>
    </row>
    <row r="661" spans="1:4" x14ac:dyDescent="0.25">
      <c r="A661" s="3">
        <v>44358</v>
      </c>
      <c r="B661" s="4">
        <v>64.333333333333329</v>
      </c>
      <c r="C661">
        <v>6852.97</v>
      </c>
      <c r="D661" t="s">
        <v>9</v>
      </c>
    </row>
    <row r="662" spans="1:4" x14ac:dyDescent="0.25">
      <c r="A662" s="3">
        <v>44362</v>
      </c>
      <c r="B662" s="4">
        <v>6.3333333333333144</v>
      </c>
      <c r="C662">
        <v>6815.12</v>
      </c>
      <c r="D662" t="s">
        <v>9</v>
      </c>
    </row>
    <row r="663" spans="1:4" x14ac:dyDescent="0.25">
      <c r="A663" s="3">
        <v>44363</v>
      </c>
      <c r="B663" s="4">
        <v>-95.333333333333329</v>
      </c>
      <c r="C663">
        <v>6673.24</v>
      </c>
      <c r="D663" t="s">
        <v>9</v>
      </c>
    </row>
    <row r="664" spans="1:4" x14ac:dyDescent="0.25">
      <c r="A664" s="3">
        <v>44364</v>
      </c>
      <c r="B664" s="4">
        <v>-109.66666666666667</v>
      </c>
      <c r="C664">
        <v>6787.67</v>
      </c>
      <c r="D664" t="s">
        <v>9</v>
      </c>
    </row>
    <row r="665" spans="1:4" x14ac:dyDescent="0.25">
      <c r="A665" s="3">
        <v>44365</v>
      </c>
      <c r="B665" s="4">
        <v>-67.999999999999986</v>
      </c>
      <c r="C665">
        <v>6863.72</v>
      </c>
      <c r="D665" t="s">
        <v>9</v>
      </c>
    </row>
    <row r="666" spans="1:4" x14ac:dyDescent="0.25">
      <c r="A666" s="3">
        <v>44368</v>
      </c>
      <c r="B666" s="4">
        <v>21.666666666666671</v>
      </c>
      <c r="C666">
        <v>6968.3</v>
      </c>
      <c r="D666" t="s">
        <v>9</v>
      </c>
    </row>
    <row r="667" spans="1:4" x14ac:dyDescent="0.25">
      <c r="A667" s="3">
        <v>44369</v>
      </c>
      <c r="B667" s="4">
        <v>71.000000000000014</v>
      </c>
      <c r="C667">
        <v>7000.25</v>
      </c>
      <c r="D667" t="s">
        <v>9</v>
      </c>
    </row>
    <row r="668" spans="1:4" x14ac:dyDescent="0.25">
      <c r="A668" s="3">
        <v>44370</v>
      </c>
      <c r="B668" s="4">
        <v>90.333333333333343</v>
      </c>
      <c r="C668">
        <v>7046.17</v>
      </c>
      <c r="D668" t="s">
        <v>9</v>
      </c>
    </row>
    <row r="669" spans="1:4" x14ac:dyDescent="0.25">
      <c r="A669" s="3">
        <v>44371</v>
      </c>
      <c r="B669" s="4">
        <v>61.333333333333329</v>
      </c>
      <c r="C669">
        <v>6974.64</v>
      </c>
      <c r="D669" t="s">
        <v>9</v>
      </c>
    </row>
    <row r="670" spans="1:4" x14ac:dyDescent="0.25">
      <c r="A670" s="3">
        <v>44372</v>
      </c>
      <c r="B670" s="4">
        <v>47.666666666666664</v>
      </c>
      <c r="C670">
        <v>7000.43</v>
      </c>
      <c r="D670" t="s">
        <v>9</v>
      </c>
    </row>
    <row r="671" spans="1:4" x14ac:dyDescent="0.25">
      <c r="A671" s="3">
        <v>44375</v>
      </c>
      <c r="B671" s="4">
        <v>43.333333333333329</v>
      </c>
      <c r="C671">
        <v>7063.47</v>
      </c>
      <c r="D671" t="s">
        <v>9</v>
      </c>
    </row>
    <row r="672" spans="1:4" x14ac:dyDescent="0.25">
      <c r="A672" s="3">
        <v>44376</v>
      </c>
      <c r="B672" s="4">
        <v>24</v>
      </c>
      <c r="C672">
        <v>7004.3</v>
      </c>
      <c r="D672" t="s">
        <v>9</v>
      </c>
    </row>
    <row r="673" spans="1:4" x14ac:dyDescent="0.25">
      <c r="A673" s="3">
        <v>44377</v>
      </c>
      <c r="B673" s="4">
        <v>19.666666666666671</v>
      </c>
      <c r="C673">
        <v>7083.7</v>
      </c>
      <c r="D673" t="s">
        <v>9</v>
      </c>
    </row>
    <row r="674" spans="1:4" x14ac:dyDescent="0.25">
      <c r="A674" s="3">
        <v>44378</v>
      </c>
      <c r="B674" s="4">
        <v>-45.000000000000014</v>
      </c>
      <c r="C674">
        <v>6969.53</v>
      </c>
      <c r="D674" t="s">
        <v>9</v>
      </c>
    </row>
    <row r="675" spans="1:4" x14ac:dyDescent="0.25">
      <c r="A675" s="3">
        <v>44379</v>
      </c>
      <c r="B675" s="4">
        <v>-93.333333333333343</v>
      </c>
      <c r="C675">
        <v>6908.93</v>
      </c>
      <c r="D675" t="s">
        <v>9</v>
      </c>
    </row>
    <row r="676" spans="1:4" x14ac:dyDescent="0.25">
      <c r="A676" s="3">
        <v>44382</v>
      </c>
      <c r="B676" s="4">
        <v>-111.99999999999999</v>
      </c>
      <c r="C676">
        <v>7006.7</v>
      </c>
      <c r="D676" t="s">
        <v>9</v>
      </c>
    </row>
    <row r="677" spans="1:4" x14ac:dyDescent="0.25">
      <c r="A677" s="3">
        <v>44383</v>
      </c>
      <c r="B677" s="4">
        <v>-82.000000000000014</v>
      </c>
      <c r="C677">
        <v>6979.06</v>
      </c>
      <c r="D677" t="s">
        <v>9</v>
      </c>
    </row>
    <row r="678" spans="1:4" x14ac:dyDescent="0.25">
      <c r="A678" s="3">
        <v>44384</v>
      </c>
      <c r="B678" s="4">
        <v>-4</v>
      </c>
      <c r="C678">
        <v>7089.66</v>
      </c>
      <c r="D678" t="s">
        <v>9</v>
      </c>
    </row>
    <row r="679" spans="1:4" x14ac:dyDescent="0.25">
      <c r="A679" s="3">
        <v>44385</v>
      </c>
      <c r="B679" s="4">
        <v>-25.666666666666671</v>
      </c>
      <c r="C679">
        <v>7099.41</v>
      </c>
      <c r="D679" t="s">
        <v>9</v>
      </c>
    </row>
    <row r="680" spans="1:4" x14ac:dyDescent="0.25">
      <c r="A680" s="3">
        <v>44386</v>
      </c>
      <c r="B680" s="4">
        <v>-9.6666666666666714</v>
      </c>
      <c r="C680">
        <v>7142.9</v>
      </c>
      <c r="D680" t="s">
        <v>9</v>
      </c>
    </row>
    <row r="681" spans="1:4" x14ac:dyDescent="0.25">
      <c r="A681" s="3">
        <v>44389</v>
      </c>
      <c r="B681" s="4">
        <v>22.999999999999986</v>
      </c>
      <c r="C681">
        <v>7284.23</v>
      </c>
      <c r="D681" t="s">
        <v>9</v>
      </c>
    </row>
    <row r="682" spans="1:4" x14ac:dyDescent="0.25">
      <c r="A682" s="3">
        <v>44390</v>
      </c>
      <c r="B682" s="4">
        <v>95.333333333333314</v>
      </c>
      <c r="C682">
        <v>7331.73</v>
      </c>
      <c r="D682" t="s">
        <v>9</v>
      </c>
    </row>
    <row r="683" spans="1:4" x14ac:dyDescent="0.25">
      <c r="A683" s="3">
        <v>44391</v>
      </c>
      <c r="B683" s="4">
        <v>94</v>
      </c>
      <c r="C683">
        <v>7243.82</v>
      </c>
      <c r="D683" t="s">
        <v>9</v>
      </c>
    </row>
    <row r="684" spans="1:4" x14ac:dyDescent="0.25">
      <c r="A684" s="3">
        <v>44392</v>
      </c>
      <c r="B684" s="4">
        <v>29.666666666666657</v>
      </c>
      <c r="C684">
        <v>7241.62</v>
      </c>
      <c r="D684" t="s">
        <v>9</v>
      </c>
    </row>
    <row r="685" spans="1:4" x14ac:dyDescent="0.25">
      <c r="A685" s="3">
        <v>44393</v>
      </c>
      <c r="B685" s="4">
        <v>-37.000000000000014</v>
      </c>
      <c r="C685">
        <v>7228.36</v>
      </c>
      <c r="D685" t="s">
        <v>9</v>
      </c>
    </row>
    <row r="686" spans="1:4" x14ac:dyDescent="0.25">
      <c r="A686" s="3">
        <v>44396</v>
      </c>
      <c r="B686" s="4">
        <v>-76.000000000000014</v>
      </c>
      <c r="C686">
        <v>7205.27</v>
      </c>
      <c r="D686" t="s">
        <v>9</v>
      </c>
    </row>
    <row r="687" spans="1:4" x14ac:dyDescent="0.25">
      <c r="A687" s="3">
        <v>44397</v>
      </c>
      <c r="B687" s="4">
        <v>-66</v>
      </c>
      <c r="C687">
        <v>7253.28</v>
      </c>
      <c r="D687" t="s">
        <v>9</v>
      </c>
    </row>
    <row r="688" spans="1:4" x14ac:dyDescent="0.25">
      <c r="A688" s="3">
        <v>44398</v>
      </c>
      <c r="B688" s="4">
        <v>-21.666666666666671</v>
      </c>
      <c r="C688">
        <v>7398.81</v>
      </c>
      <c r="D688" t="s">
        <v>9</v>
      </c>
    </row>
    <row r="689" spans="1:4" x14ac:dyDescent="0.25">
      <c r="A689" s="3">
        <v>44399</v>
      </c>
      <c r="B689" s="4">
        <v>34</v>
      </c>
      <c r="C689">
        <v>7446.48</v>
      </c>
      <c r="D689" t="s">
        <v>9</v>
      </c>
    </row>
    <row r="690" spans="1:4" x14ac:dyDescent="0.25">
      <c r="A690" s="3">
        <v>44400</v>
      </c>
      <c r="B690" s="4">
        <v>13.666666666666686</v>
      </c>
      <c r="C690">
        <v>7379.79</v>
      </c>
      <c r="D690" t="s">
        <v>9</v>
      </c>
    </row>
    <row r="691" spans="1:4" x14ac:dyDescent="0.25">
      <c r="A691" s="3">
        <v>44403</v>
      </c>
      <c r="B691" s="4">
        <v>-81</v>
      </c>
      <c r="C691">
        <v>7286.15</v>
      </c>
      <c r="D691" t="s">
        <v>9</v>
      </c>
    </row>
    <row r="692" spans="1:4" x14ac:dyDescent="0.25">
      <c r="A692" s="3">
        <v>44404</v>
      </c>
      <c r="B692" s="4">
        <v>-209.66666666666669</v>
      </c>
      <c r="C692">
        <v>7093.87</v>
      </c>
      <c r="D692" t="s">
        <v>9</v>
      </c>
    </row>
    <row r="693" spans="1:4" x14ac:dyDescent="0.25">
      <c r="A693" s="3">
        <v>44405</v>
      </c>
      <c r="B693" s="4">
        <v>-311.33333333333331</v>
      </c>
      <c r="C693">
        <v>6945.51</v>
      </c>
      <c r="D693" t="s">
        <v>9</v>
      </c>
    </row>
    <row r="694" spans="1:4" x14ac:dyDescent="0.25">
      <c r="A694" s="3">
        <v>44406</v>
      </c>
      <c r="B694" s="4">
        <v>-226.33333333333331</v>
      </c>
      <c r="C694">
        <v>7207.48</v>
      </c>
      <c r="D694" t="s">
        <v>9</v>
      </c>
    </row>
    <row r="695" spans="1:4" x14ac:dyDescent="0.25">
      <c r="A695" s="3">
        <v>44407</v>
      </c>
      <c r="B695" s="4">
        <v>-117.00000000000001</v>
      </c>
      <c r="C695">
        <v>7262.38</v>
      </c>
      <c r="D695" t="s">
        <v>9</v>
      </c>
    </row>
    <row r="696" spans="1:4" x14ac:dyDescent="0.25">
      <c r="A696" s="3">
        <v>44410</v>
      </c>
      <c r="B696" s="4">
        <v>57.666666666666664</v>
      </c>
      <c r="C696">
        <v>7402.35</v>
      </c>
      <c r="D696" t="s">
        <v>9</v>
      </c>
    </row>
    <row r="697" spans="1:4" x14ac:dyDescent="0.25">
      <c r="A697" s="3">
        <v>44411</v>
      </c>
      <c r="B697" s="4">
        <v>64.333333333333329</v>
      </c>
      <c r="C697">
        <v>7308.96</v>
      </c>
      <c r="D697" t="s">
        <v>9</v>
      </c>
    </row>
    <row r="698" spans="1:4" x14ac:dyDescent="0.25">
      <c r="A698" s="3">
        <v>44412</v>
      </c>
      <c r="B698" s="4">
        <v>97</v>
      </c>
      <c r="C698">
        <v>7478.21</v>
      </c>
      <c r="D698" t="s">
        <v>9</v>
      </c>
    </row>
    <row r="699" spans="1:4" x14ac:dyDescent="0.25">
      <c r="A699" s="3">
        <v>44413</v>
      </c>
      <c r="B699" s="4">
        <v>68</v>
      </c>
      <c r="C699">
        <v>7447.94</v>
      </c>
      <c r="D699" t="s">
        <v>9</v>
      </c>
    </row>
    <row r="700" spans="1:4" x14ac:dyDescent="0.25">
      <c r="A700" s="3">
        <v>44414</v>
      </c>
      <c r="B700" s="4">
        <v>55.666666666666671</v>
      </c>
      <c r="C700">
        <v>7482.17</v>
      </c>
      <c r="D700" t="s">
        <v>9</v>
      </c>
    </row>
    <row r="701" spans="1:4" x14ac:dyDescent="0.25">
      <c r="A701" s="3">
        <v>44417</v>
      </c>
      <c r="B701" s="4">
        <v>51.666666666666664</v>
      </c>
      <c r="C701">
        <v>7507.08</v>
      </c>
      <c r="D701" t="s">
        <v>9</v>
      </c>
    </row>
    <row r="702" spans="1:4" x14ac:dyDescent="0.25">
      <c r="A702" s="3">
        <v>44418</v>
      </c>
      <c r="B702" s="4">
        <v>87.333333333333343</v>
      </c>
      <c r="C702">
        <v>7549.55</v>
      </c>
      <c r="D702" t="s">
        <v>9</v>
      </c>
    </row>
    <row r="703" spans="1:4" x14ac:dyDescent="0.25">
      <c r="A703" s="3">
        <v>44419</v>
      </c>
      <c r="B703" s="4">
        <v>124.66666666666667</v>
      </c>
      <c r="C703">
        <v>7605.92</v>
      </c>
      <c r="D703" t="s">
        <v>9</v>
      </c>
    </row>
    <row r="704" spans="1:4" x14ac:dyDescent="0.25">
      <c r="A704" s="3">
        <v>44420</v>
      </c>
      <c r="B704" s="4">
        <v>140.33333333333331</v>
      </c>
      <c r="C704">
        <v>7657.53</v>
      </c>
      <c r="D704" t="s">
        <v>9</v>
      </c>
    </row>
    <row r="705" spans="1:4" x14ac:dyDescent="0.25">
      <c r="A705" s="3">
        <v>44421</v>
      </c>
      <c r="B705" s="4">
        <v>130.66666666666666</v>
      </c>
      <c r="C705">
        <v>7641.92</v>
      </c>
      <c r="D705" t="s">
        <v>9</v>
      </c>
    </row>
    <row r="706" spans="1:4" x14ac:dyDescent="0.25">
      <c r="A706" s="3">
        <v>44424</v>
      </c>
      <c r="B706" s="4">
        <v>113.33333333333333</v>
      </c>
      <c r="C706">
        <v>7568.14</v>
      </c>
      <c r="D706" t="s">
        <v>9</v>
      </c>
    </row>
    <row r="707" spans="1:4" x14ac:dyDescent="0.25">
      <c r="A707" s="3">
        <v>44425</v>
      </c>
      <c r="B707" s="4">
        <v>32.333333333333343</v>
      </c>
      <c r="C707">
        <v>7360.03</v>
      </c>
      <c r="D707" t="s">
        <v>9</v>
      </c>
    </row>
    <row r="708" spans="1:4" x14ac:dyDescent="0.25">
      <c r="A708" s="3">
        <v>44426</v>
      </c>
      <c r="B708" s="4">
        <v>-5</v>
      </c>
      <c r="C708">
        <v>7405.49</v>
      </c>
      <c r="D708" t="s">
        <v>9</v>
      </c>
    </row>
    <row r="709" spans="1:4" x14ac:dyDescent="0.25">
      <c r="A709" s="3">
        <v>44427</v>
      </c>
      <c r="B709" s="4">
        <v>-33.666666666666671</v>
      </c>
      <c r="C709">
        <v>7468.77</v>
      </c>
      <c r="D709" t="s">
        <v>9</v>
      </c>
    </row>
    <row r="710" spans="1:4" x14ac:dyDescent="0.25">
      <c r="A710" s="3">
        <v>44428</v>
      </c>
      <c r="B710" s="4">
        <v>-18.333333333333343</v>
      </c>
      <c r="C710">
        <v>7467.36</v>
      </c>
      <c r="D710" t="s">
        <v>9</v>
      </c>
    </row>
    <row r="711" spans="1:4" x14ac:dyDescent="0.25">
      <c r="A711" s="3">
        <v>44431</v>
      </c>
      <c r="B711" s="4">
        <v>26.666666666666671</v>
      </c>
      <c r="C711">
        <v>7652.56</v>
      </c>
      <c r="D711" t="s">
        <v>9</v>
      </c>
    </row>
    <row r="712" spans="1:4" x14ac:dyDescent="0.25">
      <c r="A712" s="3">
        <v>44432</v>
      </c>
      <c r="B712" s="4">
        <v>70.333333333333314</v>
      </c>
      <c r="C712">
        <v>7715.07</v>
      </c>
      <c r="D712" t="s">
        <v>9</v>
      </c>
    </row>
    <row r="713" spans="1:4" x14ac:dyDescent="0.25">
      <c r="A713" s="3">
        <v>44433</v>
      </c>
      <c r="B713" s="4">
        <v>141.33333333333334</v>
      </c>
      <c r="C713">
        <v>7769.63</v>
      </c>
      <c r="D713" t="s">
        <v>9</v>
      </c>
    </row>
    <row r="714" spans="1:4" x14ac:dyDescent="0.25">
      <c r="A714" s="3">
        <v>44434</v>
      </c>
      <c r="B714" s="4">
        <v>101.66666666666669</v>
      </c>
      <c r="C714">
        <v>7669.53</v>
      </c>
      <c r="D714" t="s">
        <v>9</v>
      </c>
    </row>
    <row r="715" spans="1:4" x14ac:dyDescent="0.25">
      <c r="A715" s="3">
        <v>44435</v>
      </c>
      <c r="B715" s="4">
        <v>48.000000000000014</v>
      </c>
      <c r="C715">
        <v>7680.08</v>
      </c>
      <c r="D715" t="s">
        <v>9</v>
      </c>
    </row>
    <row r="716" spans="1:4" x14ac:dyDescent="0.25">
      <c r="A716" s="3">
        <v>44438</v>
      </c>
      <c r="B716" s="4">
        <v>-3</v>
      </c>
      <c r="C716">
        <v>7727.75</v>
      </c>
      <c r="D716" t="s">
        <v>9</v>
      </c>
    </row>
    <row r="717" spans="1:4" x14ac:dyDescent="0.25">
      <c r="A717" s="3">
        <v>44439</v>
      </c>
      <c r="B717" s="4">
        <v>-12</v>
      </c>
      <c r="C717">
        <v>7728.42</v>
      </c>
      <c r="D717" t="s">
        <v>9</v>
      </c>
    </row>
    <row r="718" spans="1:4" x14ac:dyDescent="0.25">
      <c r="A718" s="3">
        <v>44440</v>
      </c>
      <c r="B718" s="4">
        <v>-30</v>
      </c>
      <c r="C718">
        <v>7606.87</v>
      </c>
      <c r="D718" t="s">
        <v>9</v>
      </c>
    </row>
    <row r="719" spans="1:4" x14ac:dyDescent="0.25">
      <c r="A719" s="3">
        <v>44441</v>
      </c>
      <c r="B719" s="4">
        <v>-11.666666666666657</v>
      </c>
      <c r="C719">
        <v>7690.86</v>
      </c>
      <c r="D719" t="s">
        <v>9</v>
      </c>
    </row>
    <row r="720" spans="1:4" x14ac:dyDescent="0.25">
      <c r="A720" s="3">
        <v>44442</v>
      </c>
      <c r="B720" s="4">
        <v>12.333333333333329</v>
      </c>
      <c r="C720">
        <v>7630.84</v>
      </c>
      <c r="D720" t="s">
        <v>9</v>
      </c>
    </row>
    <row r="721" spans="1:4" x14ac:dyDescent="0.25">
      <c r="A721" s="3">
        <v>44445</v>
      </c>
      <c r="B721" s="4">
        <v>91.000000000000014</v>
      </c>
      <c r="C721">
        <v>7735.1</v>
      </c>
      <c r="D721" t="s">
        <v>9</v>
      </c>
    </row>
    <row r="722" spans="1:4" x14ac:dyDescent="0.25">
      <c r="A722" s="3">
        <v>44446</v>
      </c>
      <c r="B722" s="4">
        <v>141</v>
      </c>
      <c r="C722">
        <v>7878.35</v>
      </c>
      <c r="D722" t="s">
        <v>9</v>
      </c>
    </row>
    <row r="723" spans="1:4" x14ac:dyDescent="0.25">
      <c r="A723" s="3">
        <v>44447</v>
      </c>
      <c r="B723" s="4">
        <v>196</v>
      </c>
      <c r="C723">
        <v>7894.25</v>
      </c>
      <c r="D723" t="s">
        <v>9</v>
      </c>
    </row>
    <row r="724" spans="1:4" x14ac:dyDescent="0.25">
      <c r="A724" s="3">
        <v>44448</v>
      </c>
      <c r="B724" s="4">
        <v>204.33333333333334</v>
      </c>
      <c r="C724">
        <v>7900.24</v>
      </c>
      <c r="D724" t="s">
        <v>9</v>
      </c>
    </row>
    <row r="725" spans="1:4" x14ac:dyDescent="0.25">
      <c r="A725" s="3">
        <v>44449</v>
      </c>
      <c r="B725" s="4">
        <v>153.33333333333334</v>
      </c>
      <c r="C725">
        <v>7932.65</v>
      </c>
      <c r="D725" t="s">
        <v>9</v>
      </c>
    </row>
    <row r="726" spans="1:4" x14ac:dyDescent="0.25">
      <c r="A726" s="3">
        <v>44452</v>
      </c>
      <c r="B726" s="4">
        <v>109.33333333333331</v>
      </c>
      <c r="C726">
        <v>7947.48</v>
      </c>
      <c r="D726" t="s">
        <v>9</v>
      </c>
    </row>
    <row r="727" spans="1:4" x14ac:dyDescent="0.25">
      <c r="A727" s="3">
        <v>44453</v>
      </c>
      <c r="B727" s="4">
        <v>48.333333333333343</v>
      </c>
      <c r="C727">
        <v>7916.9</v>
      </c>
      <c r="D727" t="s">
        <v>9</v>
      </c>
    </row>
    <row r="728" spans="1:4" x14ac:dyDescent="0.25">
      <c r="A728" s="3">
        <v>44454</v>
      </c>
      <c r="B728" s="4">
        <v>31.666666666666671</v>
      </c>
      <c r="C728">
        <v>7972.23</v>
      </c>
      <c r="D728" t="s">
        <v>9</v>
      </c>
    </row>
    <row r="729" spans="1:4" x14ac:dyDescent="0.25">
      <c r="A729" s="3">
        <v>44455</v>
      </c>
      <c r="B729" s="4">
        <v>-57</v>
      </c>
      <c r="C729">
        <v>7754.95</v>
      </c>
      <c r="D729" t="s">
        <v>9</v>
      </c>
    </row>
    <row r="730" spans="1:4" x14ac:dyDescent="0.25">
      <c r="A730" s="3">
        <v>44456</v>
      </c>
      <c r="B730" s="4">
        <v>-97.666666666666671</v>
      </c>
      <c r="C730">
        <v>7730.22</v>
      </c>
      <c r="D730" t="s">
        <v>9</v>
      </c>
    </row>
    <row r="731" spans="1:4" x14ac:dyDescent="0.25">
      <c r="A731" s="3">
        <v>44461</v>
      </c>
      <c r="B731" s="4">
        <v>-123.66666666666666</v>
      </c>
      <c r="C731">
        <v>7769.06</v>
      </c>
      <c r="D731" t="s">
        <v>9</v>
      </c>
    </row>
    <row r="732" spans="1:4" x14ac:dyDescent="0.25">
      <c r="A732" s="3">
        <v>44462</v>
      </c>
      <c r="B732" s="4">
        <v>-52</v>
      </c>
      <c r="C732">
        <v>7806.8</v>
      </c>
      <c r="D732" t="s">
        <v>9</v>
      </c>
    </row>
    <row r="733" spans="1:4" x14ac:dyDescent="0.25">
      <c r="A733" s="3">
        <v>44463</v>
      </c>
      <c r="B733" s="4">
        <v>-54.666666666666671</v>
      </c>
      <c r="C733">
        <v>7695.62</v>
      </c>
      <c r="D733" t="s">
        <v>9</v>
      </c>
    </row>
    <row r="734" spans="1:4" x14ac:dyDescent="0.25">
      <c r="A734" s="3">
        <v>44466</v>
      </c>
      <c r="B734" s="4">
        <v>-128.33333333333331</v>
      </c>
      <c r="C734">
        <v>7467.82</v>
      </c>
      <c r="D734" t="s">
        <v>9</v>
      </c>
    </row>
    <row r="735" spans="1:4" x14ac:dyDescent="0.25">
      <c r="A735" s="3">
        <v>44467</v>
      </c>
      <c r="B735" s="4">
        <v>-199.33333333333331</v>
      </c>
      <c r="C735">
        <v>7468.73</v>
      </c>
      <c r="D735" t="s">
        <v>9</v>
      </c>
    </row>
    <row r="736" spans="1:4" x14ac:dyDescent="0.25">
      <c r="A736" s="3">
        <v>44468</v>
      </c>
      <c r="B736" s="4">
        <v>-328</v>
      </c>
      <c r="C736">
        <v>7199.18</v>
      </c>
      <c r="D736" t="s">
        <v>9</v>
      </c>
    </row>
    <row r="737" spans="1:4" x14ac:dyDescent="0.25">
      <c r="A737" s="3">
        <v>44469</v>
      </c>
      <c r="B737" s="4">
        <v>-233.66666666666666</v>
      </c>
      <c r="C737">
        <v>7405.46</v>
      </c>
      <c r="D737" t="s">
        <v>9</v>
      </c>
    </row>
    <row r="738" spans="1:4" x14ac:dyDescent="0.25">
      <c r="A738" s="3">
        <v>44477</v>
      </c>
      <c r="B738" s="4">
        <v>-168.66666666666666</v>
      </c>
      <c r="C738">
        <v>7425.67</v>
      </c>
      <c r="D738" t="s">
        <v>9</v>
      </c>
    </row>
    <row r="739" spans="1:4" x14ac:dyDescent="0.25">
      <c r="A739" s="3">
        <v>44480</v>
      </c>
      <c r="B739" s="4">
        <v>4.6666666666666643</v>
      </c>
      <c r="C739">
        <v>7384.84</v>
      </c>
      <c r="D739" t="s">
        <v>9</v>
      </c>
    </row>
    <row r="740" spans="1:4" x14ac:dyDescent="0.25">
      <c r="A740" s="3">
        <v>44481</v>
      </c>
      <c r="B740" s="4">
        <v>-64.666666666666657</v>
      </c>
      <c r="C740">
        <v>7208.47</v>
      </c>
      <c r="D740" t="s">
        <v>9</v>
      </c>
    </row>
    <row r="741" spans="1:4" x14ac:dyDescent="0.25">
      <c r="A741" s="3">
        <v>44482</v>
      </c>
      <c r="B741" s="4">
        <v>-105</v>
      </c>
      <c r="C741">
        <v>7289.36</v>
      </c>
      <c r="D741" t="s">
        <v>9</v>
      </c>
    </row>
    <row r="742" spans="1:4" x14ac:dyDescent="0.25">
      <c r="A742" s="3">
        <v>44483</v>
      </c>
      <c r="B742" s="4">
        <v>-114.66666666666669</v>
      </c>
      <c r="C742">
        <v>7342.25</v>
      </c>
      <c r="D742" t="s">
        <v>9</v>
      </c>
    </row>
    <row r="743" spans="1:4" x14ac:dyDescent="0.25">
      <c r="A743" s="3">
        <v>44484</v>
      </c>
      <c r="B743" s="4">
        <v>-93.666666666666657</v>
      </c>
      <c r="C743">
        <v>7350.41</v>
      </c>
      <c r="D743" t="s">
        <v>9</v>
      </c>
    </row>
    <row r="744" spans="1:4" x14ac:dyDescent="0.25">
      <c r="A744" s="3">
        <v>44487</v>
      </c>
      <c r="B744" s="4">
        <v>-76</v>
      </c>
      <c r="C744">
        <v>7429.63</v>
      </c>
      <c r="D744" t="s">
        <v>9</v>
      </c>
    </row>
    <row r="745" spans="1:4" x14ac:dyDescent="0.25">
      <c r="A745" s="3">
        <v>44488</v>
      </c>
      <c r="B745" s="4">
        <v>-59.333333333333329</v>
      </c>
      <c r="C745">
        <v>7504.05</v>
      </c>
      <c r="D745" t="s">
        <v>9</v>
      </c>
    </row>
    <row r="746" spans="1:4" x14ac:dyDescent="0.25">
      <c r="A746" s="3">
        <v>44489</v>
      </c>
      <c r="B746" s="4">
        <v>-27.333333333333336</v>
      </c>
      <c r="C746">
        <v>7523.56</v>
      </c>
      <c r="D746" t="s">
        <v>9</v>
      </c>
    </row>
    <row r="747" spans="1:4" x14ac:dyDescent="0.25">
      <c r="A747" s="3">
        <v>44490</v>
      </c>
      <c r="B747" s="4">
        <v>-60.333333333333336</v>
      </c>
      <c r="C747">
        <v>7503.53</v>
      </c>
      <c r="D747" t="s">
        <v>9</v>
      </c>
    </row>
    <row r="748" spans="1:4" x14ac:dyDescent="0.25">
      <c r="A748" s="3">
        <v>44491</v>
      </c>
      <c r="B748" s="4">
        <v>-115</v>
      </c>
      <c r="C748">
        <v>7438.48</v>
      </c>
      <c r="D748" t="s">
        <v>9</v>
      </c>
    </row>
    <row r="749" spans="1:4" x14ac:dyDescent="0.25">
      <c r="A749" s="3">
        <v>44494</v>
      </c>
      <c r="B749" s="4">
        <v>-113.33333333333333</v>
      </c>
      <c r="C749">
        <v>7532.37</v>
      </c>
      <c r="D749" t="s">
        <v>9</v>
      </c>
    </row>
    <row r="750" spans="1:4" x14ac:dyDescent="0.25">
      <c r="A750" s="3">
        <v>44495</v>
      </c>
      <c r="B750" s="4">
        <v>-112</v>
      </c>
      <c r="C750">
        <v>7508.69</v>
      </c>
      <c r="D750" t="s">
        <v>9</v>
      </c>
    </row>
    <row r="751" spans="1:4" x14ac:dyDescent="0.25">
      <c r="A751" s="3">
        <v>44496</v>
      </c>
      <c r="B751" s="4">
        <v>-171</v>
      </c>
      <c r="C751">
        <v>7433.55</v>
      </c>
      <c r="D751" t="s">
        <v>9</v>
      </c>
    </row>
    <row r="752" spans="1:4" x14ac:dyDescent="0.25">
      <c r="A752" s="3">
        <v>44497</v>
      </c>
      <c r="B752" s="4">
        <v>-286.33333333333337</v>
      </c>
      <c r="C752">
        <v>7267.85</v>
      </c>
      <c r="D752" t="s">
        <v>9</v>
      </c>
    </row>
    <row r="753" spans="1:4" x14ac:dyDescent="0.25">
      <c r="A753" s="3">
        <v>44498</v>
      </c>
      <c r="B753" s="4">
        <v>-238</v>
      </c>
      <c r="C753">
        <v>7385.3</v>
      </c>
      <c r="D753" t="s">
        <v>9</v>
      </c>
    </row>
    <row r="754" spans="1:4" x14ac:dyDescent="0.25">
      <c r="A754" s="3">
        <v>44501</v>
      </c>
      <c r="B754" s="4">
        <v>-105</v>
      </c>
      <c r="C754">
        <v>7455.61</v>
      </c>
      <c r="D754" t="s">
        <v>9</v>
      </c>
    </row>
    <row r="755" spans="1:4" x14ac:dyDescent="0.25">
      <c r="A755" s="3">
        <v>44502</v>
      </c>
      <c r="B755" s="4">
        <v>-12.333333333333329</v>
      </c>
      <c r="C755">
        <v>7368.6</v>
      </c>
      <c r="D755" t="s">
        <v>9</v>
      </c>
    </row>
    <row r="756" spans="1:4" x14ac:dyDescent="0.25">
      <c r="A756" s="3">
        <v>44503</v>
      </c>
      <c r="B756" s="4">
        <v>-4.3333333333333286</v>
      </c>
      <c r="C756">
        <v>7385.2</v>
      </c>
      <c r="D756" t="s">
        <v>9</v>
      </c>
    </row>
    <row r="757" spans="1:4" x14ac:dyDescent="0.25">
      <c r="A757" s="3">
        <v>44504</v>
      </c>
      <c r="B757" s="4">
        <v>11.333333333333329</v>
      </c>
      <c r="C757">
        <v>7483.69</v>
      </c>
      <c r="D757" t="s">
        <v>9</v>
      </c>
    </row>
    <row r="758" spans="1:4" x14ac:dyDescent="0.25">
      <c r="A758" s="3">
        <v>44505</v>
      </c>
      <c r="B758" s="4">
        <v>45.333333333333343</v>
      </c>
      <c r="C758">
        <v>7389.59</v>
      </c>
      <c r="D758" t="s">
        <v>9</v>
      </c>
    </row>
    <row r="759" spans="1:4" x14ac:dyDescent="0.25">
      <c r="A759" s="3">
        <v>44508</v>
      </c>
      <c r="B759" s="4">
        <v>42.666666666666671</v>
      </c>
      <c r="C759">
        <v>7422.91</v>
      </c>
      <c r="D759" t="s">
        <v>9</v>
      </c>
    </row>
    <row r="760" spans="1:4" x14ac:dyDescent="0.25">
      <c r="A760" s="3">
        <v>44509</v>
      </c>
      <c r="B760" s="4">
        <v>44.333333333333343</v>
      </c>
      <c r="C760">
        <v>7531.96</v>
      </c>
      <c r="D760" t="s">
        <v>9</v>
      </c>
    </row>
    <row r="761" spans="1:4" x14ac:dyDescent="0.25">
      <c r="A761" s="3">
        <v>44510</v>
      </c>
      <c r="B761" s="4">
        <v>100.66666666666669</v>
      </c>
      <c r="C761">
        <v>7535.23</v>
      </c>
      <c r="D761" t="s">
        <v>9</v>
      </c>
    </row>
    <row r="762" spans="1:4" x14ac:dyDescent="0.25">
      <c r="A762" s="3">
        <v>44511</v>
      </c>
      <c r="B762" s="4">
        <v>146</v>
      </c>
      <c r="C762">
        <v>7593.73</v>
      </c>
      <c r="D762" t="s">
        <v>9</v>
      </c>
    </row>
    <row r="763" spans="1:4" x14ac:dyDescent="0.25">
      <c r="A763" s="3">
        <v>44512</v>
      </c>
      <c r="B763" s="4">
        <v>182.66666666666666</v>
      </c>
      <c r="C763">
        <v>7697.81</v>
      </c>
      <c r="D763" t="s">
        <v>9</v>
      </c>
    </row>
    <row r="764" spans="1:4" x14ac:dyDescent="0.25">
      <c r="A764" s="3">
        <v>44515</v>
      </c>
      <c r="B764" s="4">
        <v>207</v>
      </c>
      <c r="C764">
        <v>7676.48</v>
      </c>
      <c r="D764">
        <v>1</v>
      </c>
    </row>
    <row r="765" spans="1:4" x14ac:dyDescent="0.25">
      <c r="A765" s="3">
        <v>44516</v>
      </c>
      <c r="B765" s="4">
        <v>175.66666666666666</v>
      </c>
      <c r="C765">
        <v>7589.18</v>
      </c>
      <c r="D765" t="s">
        <v>9</v>
      </c>
    </row>
    <row r="766" spans="1:4" x14ac:dyDescent="0.25">
      <c r="A766" s="3">
        <v>44517</v>
      </c>
      <c r="B766" s="4">
        <v>164.66666666666666</v>
      </c>
      <c r="C766">
        <v>7725.09</v>
      </c>
      <c r="D766" t="s">
        <v>9</v>
      </c>
    </row>
    <row r="767" spans="1:4" x14ac:dyDescent="0.25">
      <c r="A767" s="3">
        <v>44518</v>
      </c>
      <c r="B767" s="4">
        <v>119.33333333333333</v>
      </c>
      <c r="C767">
        <v>7714.8</v>
      </c>
      <c r="D767" t="s">
        <v>9</v>
      </c>
    </row>
    <row r="768" spans="1:4" x14ac:dyDescent="0.25">
      <c r="A768" s="3">
        <v>44519</v>
      </c>
      <c r="B768" s="4">
        <v>150</v>
      </c>
      <c r="C768">
        <v>7803.76</v>
      </c>
      <c r="D768" t="s">
        <v>9</v>
      </c>
    </row>
    <row r="769" spans="1:4" x14ac:dyDescent="0.25">
      <c r="A769" s="3">
        <v>44522</v>
      </c>
      <c r="B769" s="4">
        <v>155</v>
      </c>
      <c r="C769">
        <v>7947.37</v>
      </c>
      <c r="D769" t="s">
        <v>9</v>
      </c>
    </row>
    <row r="770" spans="1:4" x14ac:dyDescent="0.25">
      <c r="A770" s="3">
        <v>44523</v>
      </c>
      <c r="B770" s="4">
        <v>188.66666666666666</v>
      </c>
      <c r="C770">
        <v>7941.56</v>
      </c>
      <c r="D770" t="s">
        <v>9</v>
      </c>
    </row>
    <row r="771" spans="1:4" x14ac:dyDescent="0.25">
      <c r="A771" s="3">
        <v>44524</v>
      </c>
      <c r="B771" s="4">
        <v>189</v>
      </c>
      <c r="C771">
        <v>7938.77</v>
      </c>
      <c r="D771" t="s">
        <v>9</v>
      </c>
    </row>
    <row r="772" spans="1:4" x14ac:dyDescent="0.25">
      <c r="A772" s="3">
        <v>44525</v>
      </c>
      <c r="B772" s="4">
        <v>164.66666666666666</v>
      </c>
      <c r="C772">
        <v>7925.76</v>
      </c>
      <c r="D772" t="s">
        <v>9</v>
      </c>
    </row>
    <row r="773" spans="1:4" x14ac:dyDescent="0.25">
      <c r="A773" s="3">
        <v>44526</v>
      </c>
      <c r="B773" s="4">
        <v>133.33333333333334</v>
      </c>
      <c r="C773">
        <v>7940.79</v>
      </c>
      <c r="D773" t="s">
        <v>9</v>
      </c>
    </row>
    <row r="774" spans="1:4" x14ac:dyDescent="0.25">
      <c r="A774" s="3">
        <v>44529</v>
      </c>
      <c r="B774" s="4">
        <v>107.66666666666666</v>
      </c>
      <c r="C774">
        <v>7999.83</v>
      </c>
      <c r="D774" t="s">
        <v>9</v>
      </c>
    </row>
    <row r="775" spans="1:4" x14ac:dyDescent="0.25">
      <c r="A775" s="3">
        <v>44530</v>
      </c>
      <c r="B775" s="4">
        <v>118.33333333333331</v>
      </c>
      <c r="C775">
        <v>8054.29</v>
      </c>
      <c r="D775" t="s">
        <v>9</v>
      </c>
    </row>
    <row r="776" spans="1:4" x14ac:dyDescent="0.25">
      <c r="A776" s="3">
        <v>44531</v>
      </c>
      <c r="B776" s="4">
        <v>155.33333333333334</v>
      </c>
      <c r="C776">
        <v>8055.82</v>
      </c>
      <c r="D776">
        <v>1</v>
      </c>
    </row>
    <row r="777" spans="1:4" x14ac:dyDescent="0.25">
      <c r="A777" s="3">
        <v>44532</v>
      </c>
      <c r="B777" s="4">
        <v>137.66666666666666</v>
      </c>
      <c r="C777">
        <v>7968.24</v>
      </c>
      <c r="D777" t="s">
        <v>9</v>
      </c>
    </row>
    <row r="778" spans="1:4" x14ac:dyDescent="0.25">
      <c r="A778" s="3">
        <v>44533</v>
      </c>
      <c r="B778" s="4">
        <v>118</v>
      </c>
      <c r="C778">
        <v>8023.96</v>
      </c>
      <c r="D778" t="s">
        <v>9</v>
      </c>
    </row>
    <row r="779" spans="1:4" x14ac:dyDescent="0.25">
      <c r="A779" s="3">
        <v>44536</v>
      </c>
      <c r="B779" s="4">
        <v>41</v>
      </c>
      <c r="C779">
        <v>7906.76</v>
      </c>
      <c r="D779" t="s">
        <v>9</v>
      </c>
    </row>
    <row r="780" spans="1:4" x14ac:dyDescent="0.25">
      <c r="A780" s="3">
        <v>44537</v>
      </c>
      <c r="B780" s="4">
        <v>10.333333333333329</v>
      </c>
      <c r="C780">
        <v>7781.44</v>
      </c>
      <c r="D780" t="s">
        <v>9</v>
      </c>
    </row>
    <row r="781" spans="1:4" x14ac:dyDescent="0.25">
      <c r="A781" s="3">
        <v>44538</v>
      </c>
      <c r="B781" s="4">
        <v>-0.6666666666666714</v>
      </c>
      <c r="C781">
        <v>7922.55</v>
      </c>
      <c r="D781" t="s">
        <v>9</v>
      </c>
    </row>
    <row r="782" spans="1:4" x14ac:dyDescent="0.25">
      <c r="A782" s="3">
        <v>44539</v>
      </c>
      <c r="B782" s="4">
        <v>41.333333333333329</v>
      </c>
      <c r="C782">
        <v>7931.76</v>
      </c>
      <c r="D782" t="s">
        <v>9</v>
      </c>
    </row>
    <row r="783" spans="1:4" x14ac:dyDescent="0.25">
      <c r="A783" s="3">
        <v>44540</v>
      </c>
      <c r="B783" s="4">
        <v>72.666666666666657</v>
      </c>
      <c r="C783">
        <v>7949.12</v>
      </c>
      <c r="D783" t="s">
        <v>9</v>
      </c>
    </row>
    <row r="784" spans="1:4" x14ac:dyDescent="0.25">
      <c r="A784" s="3">
        <v>44543</v>
      </c>
      <c r="B784" s="4">
        <v>65.333333333333329</v>
      </c>
      <c r="C784">
        <v>7984.9</v>
      </c>
      <c r="D784" t="s">
        <v>9</v>
      </c>
    </row>
    <row r="785" spans="1:4" x14ac:dyDescent="0.25">
      <c r="A785" s="3">
        <v>44544</v>
      </c>
      <c r="B785" s="4">
        <v>67.333333333333343</v>
      </c>
      <c r="C785">
        <v>7981.83</v>
      </c>
      <c r="D785" t="s">
        <v>9</v>
      </c>
    </row>
    <row r="786" spans="1:4" x14ac:dyDescent="0.25">
      <c r="A786" s="3">
        <v>44545</v>
      </c>
      <c r="B786" s="4">
        <v>86</v>
      </c>
      <c r="C786">
        <v>7955.58</v>
      </c>
      <c r="D786" t="s">
        <v>9</v>
      </c>
    </row>
    <row r="787" spans="1:4" x14ac:dyDescent="0.25">
      <c r="A787" s="3">
        <v>44546</v>
      </c>
      <c r="B787" s="4">
        <v>119.66666666666666</v>
      </c>
      <c r="C787">
        <v>8005.98</v>
      </c>
      <c r="D787" t="s">
        <v>9</v>
      </c>
    </row>
    <row r="788" spans="1:4" x14ac:dyDescent="0.25">
      <c r="A788" s="3">
        <v>44547</v>
      </c>
      <c r="B788" s="4">
        <v>83.999999999999986</v>
      </c>
      <c r="C788">
        <v>7894.1</v>
      </c>
      <c r="D788" t="s">
        <v>9</v>
      </c>
    </row>
    <row r="789" spans="1:4" x14ac:dyDescent="0.25">
      <c r="A789" s="3">
        <v>44550</v>
      </c>
      <c r="B789" s="4">
        <v>13.999999999999986</v>
      </c>
      <c r="C789">
        <v>7751.95</v>
      </c>
      <c r="D789" t="s">
        <v>9</v>
      </c>
    </row>
    <row r="790" spans="1:4" x14ac:dyDescent="0.25">
      <c r="A790" s="3">
        <v>44551</v>
      </c>
      <c r="B790" s="4">
        <v>0</v>
      </c>
      <c r="C790">
        <v>7849.03</v>
      </c>
      <c r="D790" t="s">
        <v>9</v>
      </c>
    </row>
    <row r="791" spans="1:4" x14ac:dyDescent="0.25">
      <c r="A791" s="3">
        <v>44552</v>
      </c>
      <c r="B791" s="4">
        <v>40.666666666666671</v>
      </c>
      <c r="C791">
        <v>7930.81</v>
      </c>
      <c r="D791" t="s">
        <v>9</v>
      </c>
    </row>
    <row r="792" spans="1:4" x14ac:dyDescent="0.25">
      <c r="A792" s="3">
        <v>44553</v>
      </c>
      <c r="B792" s="4">
        <v>92.333333333333343</v>
      </c>
      <c r="C792">
        <v>7932.66</v>
      </c>
      <c r="D792" t="s">
        <v>9</v>
      </c>
    </row>
    <row r="793" spans="1:4" x14ac:dyDescent="0.25">
      <c r="A793" s="3">
        <v>44554</v>
      </c>
      <c r="B793" s="4">
        <v>13.333333333333329</v>
      </c>
      <c r="C793">
        <v>7776.61</v>
      </c>
      <c r="D793" t="s">
        <v>9</v>
      </c>
    </row>
    <row r="794" spans="1:4" x14ac:dyDescent="0.25">
      <c r="A794" s="3">
        <v>44557</v>
      </c>
      <c r="B794" s="4">
        <v>-36.666666666666657</v>
      </c>
      <c r="C794">
        <v>7776.43</v>
      </c>
      <c r="D794" t="s">
        <v>9</v>
      </c>
    </row>
    <row r="795" spans="1:4" x14ac:dyDescent="0.25">
      <c r="A795" s="3">
        <v>44558</v>
      </c>
      <c r="B795" s="4">
        <v>-27.333333333333343</v>
      </c>
      <c r="C795">
        <v>7863.53</v>
      </c>
      <c r="D795" t="s">
        <v>9</v>
      </c>
    </row>
    <row r="796" spans="1:4" x14ac:dyDescent="0.25">
      <c r="A796" s="3">
        <v>44559</v>
      </c>
      <c r="B796" s="4">
        <v>21</v>
      </c>
      <c r="C796">
        <v>7855.43</v>
      </c>
      <c r="D796" t="s">
        <v>9</v>
      </c>
    </row>
    <row r="797" spans="1:4" x14ac:dyDescent="0.25">
      <c r="A797" s="3">
        <v>44560</v>
      </c>
      <c r="B797" s="4">
        <v>63.999999999999993</v>
      </c>
      <c r="C797">
        <v>7924.53</v>
      </c>
      <c r="D797" t="s">
        <v>9</v>
      </c>
    </row>
    <row r="798" spans="1:4" x14ac:dyDescent="0.25">
      <c r="A798" s="3">
        <v>44561</v>
      </c>
      <c r="B798" s="4">
        <v>98.333333333333343</v>
      </c>
      <c r="C798">
        <v>8010.32</v>
      </c>
      <c r="D798" t="s">
        <v>9</v>
      </c>
    </row>
    <row r="799" spans="1:4" x14ac:dyDescent="0.25">
      <c r="A799" s="3">
        <v>44565</v>
      </c>
      <c r="B799" s="4">
        <v>168.66666666666666</v>
      </c>
      <c r="C799">
        <v>7983.07</v>
      </c>
      <c r="D799">
        <v>1</v>
      </c>
    </row>
    <row r="800" spans="1:4" x14ac:dyDescent="0.25">
      <c r="A800" s="3">
        <v>44566</v>
      </c>
      <c r="B800" s="4">
        <v>114.33333333333334</v>
      </c>
      <c r="C800">
        <v>7781.68</v>
      </c>
      <c r="D800" t="s">
        <v>9</v>
      </c>
    </row>
    <row r="801" spans="1:4" x14ac:dyDescent="0.25">
      <c r="A801" s="3">
        <v>44567</v>
      </c>
      <c r="B801" s="4">
        <v>79.333333333333329</v>
      </c>
      <c r="C801">
        <v>7844.52</v>
      </c>
      <c r="D801" t="s">
        <v>9</v>
      </c>
    </row>
    <row r="802" spans="1:4" x14ac:dyDescent="0.25">
      <c r="A802" s="3">
        <v>44568</v>
      </c>
      <c r="B802" s="4">
        <v>-50.666666666666657</v>
      </c>
      <c r="C802">
        <v>7682.7</v>
      </c>
      <c r="D802" t="s">
        <v>9</v>
      </c>
    </row>
    <row r="803" spans="1:4" x14ac:dyDescent="0.25">
      <c r="A803" s="3">
        <v>44571</v>
      </c>
      <c r="B803" s="4">
        <v>-28.333333333333329</v>
      </c>
      <c r="C803">
        <v>7734.19</v>
      </c>
      <c r="D803" t="s">
        <v>9</v>
      </c>
    </row>
    <row r="804" spans="1:4" x14ac:dyDescent="0.25">
      <c r="A804" s="3">
        <v>44572</v>
      </c>
      <c r="B804" s="4">
        <v>-85.666666666666671</v>
      </c>
      <c r="C804">
        <v>7646.69</v>
      </c>
      <c r="D804" t="s">
        <v>9</v>
      </c>
    </row>
    <row r="805" spans="1:4" x14ac:dyDescent="0.25">
      <c r="A805" s="3">
        <v>44573</v>
      </c>
      <c r="B805" s="4">
        <v>-8.6666666666666714</v>
      </c>
      <c r="C805">
        <v>7779.52</v>
      </c>
      <c r="D805" t="s">
        <v>9</v>
      </c>
    </row>
    <row r="806" spans="1:4" x14ac:dyDescent="0.25">
      <c r="A806" s="3">
        <v>44574</v>
      </c>
      <c r="B806" s="4">
        <v>-41.333333333333329</v>
      </c>
      <c r="C806">
        <v>7644.79</v>
      </c>
      <c r="D806" t="s">
        <v>9</v>
      </c>
    </row>
    <row r="807" spans="1:4" x14ac:dyDescent="0.25">
      <c r="A807" s="3">
        <v>44575</v>
      </c>
      <c r="B807" s="4">
        <v>-26.333333333333343</v>
      </c>
      <c r="C807">
        <v>7675.37</v>
      </c>
      <c r="D807" t="s">
        <v>9</v>
      </c>
    </row>
    <row r="808" spans="1:4" x14ac:dyDescent="0.25">
      <c r="A808" s="3">
        <v>44578</v>
      </c>
      <c r="B808" s="4">
        <v>-15.333333333333343</v>
      </c>
      <c r="C808">
        <v>7808.09</v>
      </c>
      <c r="D808" t="s">
        <v>9</v>
      </c>
    </row>
    <row r="809" spans="1:4" x14ac:dyDescent="0.25">
      <c r="A809" s="3">
        <v>44579</v>
      </c>
      <c r="B809" s="4">
        <v>6.3333333333333286</v>
      </c>
      <c r="C809">
        <v>7758.6</v>
      </c>
      <c r="D809" t="s">
        <v>9</v>
      </c>
    </row>
    <row r="810" spans="1:4" x14ac:dyDescent="0.25">
      <c r="A810" s="3">
        <v>44580</v>
      </c>
      <c r="B810" s="4">
        <v>-2</v>
      </c>
      <c r="C810">
        <v>7665.18</v>
      </c>
      <c r="D810" t="s">
        <v>9</v>
      </c>
    </row>
    <row r="811" spans="1:4" x14ac:dyDescent="0.25">
      <c r="A811" s="3">
        <v>44581</v>
      </c>
      <c r="B811" s="4">
        <v>-147</v>
      </c>
      <c r="C811">
        <v>7492.61</v>
      </c>
      <c r="D811" t="s">
        <v>9</v>
      </c>
    </row>
    <row r="812" spans="1:4" x14ac:dyDescent="0.25">
      <c r="A812" s="3">
        <v>44582</v>
      </c>
      <c r="B812" s="4">
        <v>-257.66666666666669</v>
      </c>
      <c r="C812">
        <v>7388.74</v>
      </c>
      <c r="D812" t="s">
        <v>9</v>
      </c>
    </row>
    <row r="813" spans="1:4" x14ac:dyDescent="0.25">
      <c r="A813" s="3">
        <v>44585</v>
      </c>
      <c r="B813" s="4">
        <v>-322.66666666666663</v>
      </c>
      <c r="C813">
        <v>7425.4</v>
      </c>
      <c r="D813" t="s">
        <v>9</v>
      </c>
    </row>
    <row r="814" spans="1:4" x14ac:dyDescent="0.25">
      <c r="A814" s="3">
        <v>44586</v>
      </c>
      <c r="B814" s="4">
        <v>-427.66666666666663</v>
      </c>
      <c r="C814">
        <v>7133.07</v>
      </c>
      <c r="D814" t="s">
        <v>9</v>
      </c>
    </row>
    <row r="815" spans="1:4" x14ac:dyDescent="0.25">
      <c r="A815" s="3">
        <v>44587</v>
      </c>
      <c r="B815" s="4">
        <v>-382.66666666666669</v>
      </c>
      <c r="C815">
        <v>7171.03</v>
      </c>
      <c r="D815" t="s">
        <v>9</v>
      </c>
    </row>
    <row r="816" spans="1:4" x14ac:dyDescent="0.25">
      <c r="A816" s="3">
        <v>44588</v>
      </c>
      <c r="B816" s="4">
        <v>-510.66666666666669</v>
      </c>
      <c r="C816">
        <v>6960.11</v>
      </c>
      <c r="D816" t="s">
        <v>9</v>
      </c>
    </row>
    <row r="817" spans="1:4" x14ac:dyDescent="0.25">
      <c r="A817" s="3">
        <v>44589</v>
      </c>
      <c r="B817" s="4">
        <v>-378.33333333333331</v>
      </c>
      <c r="C817">
        <v>6973.01</v>
      </c>
      <c r="D817" t="s">
        <v>9</v>
      </c>
    </row>
    <row r="818" spans="1:4" x14ac:dyDescent="0.25">
      <c r="A818" s="3">
        <v>44599</v>
      </c>
      <c r="B818" s="4">
        <v>-334.66666666666663</v>
      </c>
      <c r="C818">
        <v>7061.62</v>
      </c>
      <c r="D818" t="s">
        <v>9</v>
      </c>
    </row>
    <row r="819" spans="1:4" x14ac:dyDescent="0.25">
      <c r="A819" s="3">
        <v>44600</v>
      </c>
      <c r="B819" s="4">
        <v>-134</v>
      </c>
      <c r="C819">
        <v>7080.62</v>
      </c>
      <c r="D819" t="s">
        <v>9</v>
      </c>
    </row>
    <row r="820" spans="1:4" x14ac:dyDescent="0.25">
      <c r="A820" s="3">
        <v>44601</v>
      </c>
      <c r="B820" s="4">
        <v>-52.333333333333336</v>
      </c>
      <c r="C820">
        <v>7211.43</v>
      </c>
      <c r="D820" t="s">
        <v>9</v>
      </c>
    </row>
    <row r="821" spans="1:4" x14ac:dyDescent="0.25">
      <c r="A821" s="3">
        <v>44602</v>
      </c>
      <c r="B821" s="4">
        <v>-33.666666666666664</v>
      </c>
      <c r="C821">
        <v>7175.62</v>
      </c>
      <c r="D821" t="s">
        <v>9</v>
      </c>
    </row>
    <row r="822" spans="1:4" x14ac:dyDescent="0.25">
      <c r="A822" s="3">
        <v>44603</v>
      </c>
      <c r="B822" s="4">
        <v>-73.666666666666657</v>
      </c>
      <c r="C822">
        <v>7033.85</v>
      </c>
      <c r="D822" t="s">
        <v>9</v>
      </c>
    </row>
    <row r="823" spans="1:4" x14ac:dyDescent="0.25">
      <c r="A823" s="3">
        <v>44606</v>
      </c>
      <c r="B823" s="4">
        <v>-123.33333333333334</v>
      </c>
      <c r="C823">
        <v>7006.08</v>
      </c>
      <c r="D823" t="s">
        <v>9</v>
      </c>
    </row>
    <row r="824" spans="1:4" x14ac:dyDescent="0.25">
      <c r="A824" s="3">
        <v>44607</v>
      </c>
      <c r="B824" s="4">
        <v>-112.33333333333333</v>
      </c>
      <c r="C824">
        <v>7124.85</v>
      </c>
      <c r="D824" t="s">
        <v>9</v>
      </c>
    </row>
    <row r="825" spans="1:4" x14ac:dyDescent="0.25">
      <c r="A825" s="3">
        <v>44608</v>
      </c>
      <c r="B825" s="4">
        <v>-37.333333333333336</v>
      </c>
      <c r="C825">
        <v>7183.11</v>
      </c>
      <c r="D825" t="s">
        <v>9</v>
      </c>
    </row>
    <row r="826" spans="1:4" x14ac:dyDescent="0.25">
      <c r="A826" s="3">
        <v>44609</v>
      </c>
      <c r="B826" s="4">
        <v>14</v>
      </c>
      <c r="C826">
        <v>7220.61</v>
      </c>
      <c r="D826" t="s">
        <v>9</v>
      </c>
    </row>
    <row r="827" spans="1:4" x14ac:dyDescent="0.25">
      <c r="A827" s="3">
        <v>44610</v>
      </c>
      <c r="B827" s="4">
        <v>31.999999999999996</v>
      </c>
      <c r="C827">
        <v>7251.79</v>
      </c>
      <c r="D827" t="s">
        <v>9</v>
      </c>
    </row>
    <row r="828" spans="1:4" x14ac:dyDescent="0.25">
      <c r="A828" s="3">
        <v>44613</v>
      </c>
      <c r="B828" s="4">
        <v>47.666666666666671</v>
      </c>
      <c r="C828">
        <v>7334.59</v>
      </c>
      <c r="D828" t="s">
        <v>9</v>
      </c>
    </row>
    <row r="829" spans="1:4" x14ac:dyDescent="0.25">
      <c r="A829" s="3">
        <v>44614</v>
      </c>
      <c r="B829" s="4">
        <v>42.666666666666671</v>
      </c>
      <c r="C829">
        <v>7279.24</v>
      </c>
      <c r="D829" t="s">
        <v>9</v>
      </c>
    </row>
    <row r="830" spans="1:4" x14ac:dyDescent="0.25">
      <c r="A830" s="3">
        <v>44615</v>
      </c>
      <c r="B830" s="4">
        <v>78.666666666666671</v>
      </c>
      <c r="C830">
        <v>7450.4</v>
      </c>
      <c r="D830" t="s">
        <v>9</v>
      </c>
    </row>
    <row r="831" spans="1:4" x14ac:dyDescent="0.25">
      <c r="A831" s="3">
        <v>44616</v>
      </c>
      <c r="B831" s="4">
        <v>33.666666666666671</v>
      </c>
      <c r="C831">
        <v>7285.12</v>
      </c>
      <c r="D831" t="s">
        <v>9</v>
      </c>
    </row>
    <row r="832" spans="1:4" x14ac:dyDescent="0.25">
      <c r="A832" s="3">
        <v>44617</v>
      </c>
      <c r="B832" s="4">
        <v>52</v>
      </c>
      <c r="C832">
        <v>7361.96</v>
      </c>
      <c r="D832" t="s">
        <v>9</v>
      </c>
    </row>
    <row r="833" spans="1:4" x14ac:dyDescent="0.25">
      <c r="A833" s="3">
        <v>44620</v>
      </c>
      <c r="B833" s="4">
        <v>24.333333333333329</v>
      </c>
      <c r="C833">
        <v>7419.83</v>
      </c>
      <c r="D833" t="s">
        <v>9</v>
      </c>
    </row>
    <row r="834" spans="1:4" x14ac:dyDescent="0.25">
      <c r="A834" s="3">
        <v>44621</v>
      </c>
      <c r="B834" s="4">
        <v>75.666666666666657</v>
      </c>
      <c r="C834">
        <v>7429.44</v>
      </c>
      <c r="D834" t="s">
        <v>9</v>
      </c>
    </row>
    <row r="835" spans="1:4" x14ac:dyDescent="0.25">
      <c r="A835" s="3">
        <v>44622</v>
      </c>
      <c r="B835" s="4">
        <v>86.333333333333343</v>
      </c>
      <c r="C835">
        <v>7414.31</v>
      </c>
      <c r="D835" t="s">
        <v>9</v>
      </c>
    </row>
    <row r="836" spans="1:4" x14ac:dyDescent="0.25">
      <c r="A836" s="3">
        <v>44623</v>
      </c>
      <c r="B836" s="4">
        <v>71.666666666666671</v>
      </c>
      <c r="C836">
        <v>7342.61</v>
      </c>
      <c r="D836" t="s">
        <v>9</v>
      </c>
    </row>
    <row r="837" spans="1:4" x14ac:dyDescent="0.25">
      <c r="A837" s="3">
        <v>44624</v>
      </c>
      <c r="B837" s="4">
        <v>-1</v>
      </c>
      <c r="C837">
        <v>7241.56</v>
      </c>
      <c r="D837" t="s">
        <v>9</v>
      </c>
    </row>
    <row r="838" spans="1:4" x14ac:dyDescent="0.25">
      <c r="A838" s="3">
        <v>44627</v>
      </c>
      <c r="B838" s="4">
        <v>-135.66666666666666</v>
      </c>
      <c r="C838">
        <v>7085.73</v>
      </c>
      <c r="D838" t="s">
        <v>9</v>
      </c>
    </row>
    <row r="839" spans="1:4" x14ac:dyDescent="0.25">
      <c r="A839" s="3">
        <v>44628</v>
      </c>
      <c r="B839" s="4">
        <v>-327.66666666666663</v>
      </c>
      <c r="C839">
        <v>6871.22</v>
      </c>
      <c r="D839" t="s">
        <v>9</v>
      </c>
    </row>
    <row r="840" spans="1:4" x14ac:dyDescent="0.25">
      <c r="A840" s="3">
        <v>44629</v>
      </c>
      <c r="B840" s="4">
        <v>-471.33333333333331</v>
      </c>
      <c r="C840">
        <v>6796.04</v>
      </c>
      <c r="D840" t="s">
        <v>9</v>
      </c>
    </row>
    <row r="841" spans="1:4" x14ac:dyDescent="0.25">
      <c r="A841" s="3">
        <v>44630</v>
      </c>
      <c r="B841" s="4">
        <v>-382.33333333333337</v>
      </c>
      <c r="C841">
        <v>6952.52</v>
      </c>
      <c r="D841" t="s">
        <v>9</v>
      </c>
    </row>
    <row r="842" spans="1:4" x14ac:dyDescent="0.25">
      <c r="A842" s="3">
        <v>44631</v>
      </c>
      <c r="B842" s="4">
        <v>-209.33333333333331</v>
      </c>
      <c r="C842">
        <v>6990.78</v>
      </c>
      <c r="D842" t="s">
        <v>9</v>
      </c>
    </row>
    <row r="843" spans="1:4" x14ac:dyDescent="0.25">
      <c r="A843" s="3">
        <v>44634</v>
      </c>
      <c r="B843" s="4">
        <v>-165.33333333333334</v>
      </c>
      <c r="C843">
        <v>6800.59</v>
      </c>
      <c r="D843" t="s">
        <v>9</v>
      </c>
    </row>
    <row r="844" spans="1:4" x14ac:dyDescent="0.25">
      <c r="A844" s="3">
        <v>44635</v>
      </c>
      <c r="B844" s="4">
        <v>-398.33333333333337</v>
      </c>
      <c r="C844">
        <v>6473.48</v>
      </c>
      <c r="D844" t="s">
        <v>9</v>
      </c>
    </row>
    <row r="845" spans="1:4" x14ac:dyDescent="0.25">
      <c r="A845" s="3">
        <v>44636</v>
      </c>
      <c r="B845" s="4">
        <v>-393.33333333333331</v>
      </c>
      <c r="C845">
        <v>6692.97</v>
      </c>
      <c r="D845" t="s">
        <v>9</v>
      </c>
    </row>
    <row r="846" spans="1:4" x14ac:dyDescent="0.25">
      <c r="A846" s="3">
        <v>44637</v>
      </c>
      <c r="B846" s="4">
        <v>-249.99999999999997</v>
      </c>
      <c r="C846">
        <v>6818.54</v>
      </c>
      <c r="D846" t="s">
        <v>9</v>
      </c>
    </row>
    <row r="847" spans="1:4" x14ac:dyDescent="0.25">
      <c r="A847" s="3">
        <v>44638</v>
      </c>
      <c r="B847" s="4">
        <v>15.333333333333332</v>
      </c>
      <c r="C847">
        <v>6879.37</v>
      </c>
      <c r="D847" t="s">
        <v>9</v>
      </c>
    </row>
    <row r="848" spans="1:4" x14ac:dyDescent="0.25">
      <c r="A848" s="3">
        <v>44641</v>
      </c>
      <c r="B848" s="4">
        <v>42.666666666666664</v>
      </c>
      <c r="C848">
        <v>6954.41</v>
      </c>
      <c r="D848" t="s">
        <v>9</v>
      </c>
    </row>
    <row r="849" spans="1:4" x14ac:dyDescent="0.25">
      <c r="A849" s="3">
        <v>44642</v>
      </c>
      <c r="B849" s="4">
        <v>43.666666666666664</v>
      </c>
      <c r="C849">
        <v>6923.44</v>
      </c>
      <c r="D849" t="s">
        <v>9</v>
      </c>
    </row>
    <row r="850" spans="1:4" x14ac:dyDescent="0.25">
      <c r="A850" s="3">
        <v>44643</v>
      </c>
      <c r="B850" s="4">
        <v>40.666666666666671</v>
      </c>
      <c r="C850">
        <v>6966.95</v>
      </c>
      <c r="D850" t="s">
        <v>9</v>
      </c>
    </row>
    <row r="851" spans="1:4" x14ac:dyDescent="0.25">
      <c r="A851" s="3">
        <v>44644</v>
      </c>
      <c r="B851" s="4">
        <v>16.333333333333332</v>
      </c>
      <c r="C851">
        <v>6900.81</v>
      </c>
      <c r="D851" t="s">
        <v>9</v>
      </c>
    </row>
    <row r="852" spans="1:4" x14ac:dyDescent="0.25">
      <c r="A852" s="3">
        <v>44645</v>
      </c>
      <c r="B852" s="4">
        <v>-11.333333333333329</v>
      </c>
      <c r="C852">
        <v>6819.81</v>
      </c>
      <c r="D852" t="s">
        <v>9</v>
      </c>
    </row>
    <row r="853" spans="1:4" x14ac:dyDescent="0.25">
      <c r="A853" s="3">
        <v>44648</v>
      </c>
      <c r="B853" s="4">
        <v>-51.999999999999993</v>
      </c>
      <c r="C853">
        <v>6767.25</v>
      </c>
      <c r="D853" t="s">
        <v>9</v>
      </c>
    </row>
    <row r="854" spans="1:4" x14ac:dyDescent="0.25">
      <c r="A854" s="3">
        <v>44649</v>
      </c>
      <c r="B854" s="4">
        <v>-101.33333333333334</v>
      </c>
      <c r="C854">
        <v>6725.68</v>
      </c>
      <c r="D854" t="s">
        <v>9</v>
      </c>
    </row>
    <row r="855" spans="1:4" x14ac:dyDescent="0.25">
      <c r="A855" s="3">
        <v>44650</v>
      </c>
      <c r="B855" s="4">
        <v>-67</v>
      </c>
      <c r="C855">
        <v>6864.75</v>
      </c>
      <c r="D855" t="s">
        <v>9</v>
      </c>
    </row>
    <row r="856" spans="1:4" x14ac:dyDescent="0.25">
      <c r="A856" s="3">
        <v>44651</v>
      </c>
      <c r="B856" s="4">
        <v>-44.333333333333336</v>
      </c>
      <c r="C856">
        <v>6772.07</v>
      </c>
      <c r="D856" t="s">
        <v>9</v>
      </c>
    </row>
    <row r="857" spans="1:4" x14ac:dyDescent="0.25">
      <c r="A857" s="3">
        <v>44652</v>
      </c>
      <c r="B857" s="4">
        <v>-5.0000000000000071</v>
      </c>
      <c r="C857">
        <v>6772.6</v>
      </c>
      <c r="D857" t="s">
        <v>9</v>
      </c>
    </row>
    <row r="858" spans="1:4" x14ac:dyDescent="0.25">
      <c r="A858" s="3">
        <v>44657</v>
      </c>
      <c r="B858" s="4">
        <v>-12</v>
      </c>
      <c r="C858">
        <v>6764.29</v>
      </c>
      <c r="D858" t="s">
        <v>9</v>
      </c>
    </row>
    <row r="859" spans="1:4" x14ac:dyDescent="0.25">
      <c r="A859" s="3">
        <v>44658</v>
      </c>
      <c r="B859" s="4">
        <v>-81.333333333333329</v>
      </c>
      <c r="C859">
        <v>6623.59</v>
      </c>
      <c r="D859" t="s">
        <v>9</v>
      </c>
    </row>
    <row r="860" spans="1:4" x14ac:dyDescent="0.25">
      <c r="A860" s="3">
        <v>44659</v>
      </c>
      <c r="B860" s="4">
        <v>-158.33333333333334</v>
      </c>
      <c r="C860">
        <v>6575.28</v>
      </c>
      <c r="D860" t="s">
        <v>9</v>
      </c>
    </row>
    <row r="861" spans="1:4" x14ac:dyDescent="0.25">
      <c r="A861" s="3">
        <v>44662</v>
      </c>
      <c r="B861" s="4">
        <v>-321</v>
      </c>
      <c r="C861">
        <v>6328.07</v>
      </c>
      <c r="D861" t="s">
        <v>9</v>
      </c>
    </row>
    <row r="862" spans="1:4" x14ac:dyDescent="0.25">
      <c r="A862" s="3">
        <v>44663</v>
      </c>
      <c r="B862" s="4">
        <v>-255.00000000000003</v>
      </c>
      <c r="C862">
        <v>6414.42</v>
      </c>
      <c r="D862" t="s">
        <v>9</v>
      </c>
    </row>
    <row r="863" spans="1:4" x14ac:dyDescent="0.25">
      <c r="A863" s="3">
        <v>44664</v>
      </c>
      <c r="B863" s="4">
        <v>-274.33333333333337</v>
      </c>
      <c r="C863">
        <v>6286.25</v>
      </c>
      <c r="D863" t="s">
        <v>9</v>
      </c>
    </row>
    <row r="864" spans="1:4" x14ac:dyDescent="0.25">
      <c r="A864" s="3">
        <v>44665</v>
      </c>
      <c r="B864" s="4">
        <v>-144</v>
      </c>
      <c r="C864">
        <v>6359.71</v>
      </c>
      <c r="D864" t="s">
        <v>9</v>
      </c>
    </row>
    <row r="865" spans="1:4" x14ac:dyDescent="0.25">
      <c r="A865" s="3">
        <v>44666</v>
      </c>
      <c r="B865" s="4">
        <v>-244.66666666666669</v>
      </c>
      <c r="C865">
        <v>6275.07</v>
      </c>
      <c r="D865" t="s">
        <v>9</v>
      </c>
    </row>
    <row r="866" spans="1:4" x14ac:dyDescent="0.25">
      <c r="A866" s="3">
        <v>44669</v>
      </c>
      <c r="B866" s="4">
        <v>-176</v>
      </c>
      <c r="C866">
        <v>6326.02</v>
      </c>
      <c r="D866" t="s">
        <v>9</v>
      </c>
    </row>
    <row r="867" spans="1:4" x14ac:dyDescent="0.25">
      <c r="A867" s="3">
        <v>44670</v>
      </c>
      <c r="B867" s="4">
        <v>-169</v>
      </c>
      <c r="C867">
        <v>6345.79</v>
      </c>
      <c r="D867" t="s">
        <v>9</v>
      </c>
    </row>
    <row r="868" spans="1:4" x14ac:dyDescent="0.25">
      <c r="A868" s="3">
        <v>44671</v>
      </c>
      <c r="B868" s="4">
        <v>-148.33333333333331</v>
      </c>
      <c r="C868">
        <v>6234.25</v>
      </c>
      <c r="D868" t="s">
        <v>9</v>
      </c>
    </row>
    <row r="869" spans="1:4" x14ac:dyDescent="0.25">
      <c r="A869" s="3">
        <v>44672</v>
      </c>
      <c r="B869" s="4">
        <v>-313.66666666666663</v>
      </c>
      <c r="C869">
        <v>5981.38</v>
      </c>
      <c r="D869" t="s">
        <v>9</v>
      </c>
    </row>
    <row r="870" spans="1:4" x14ac:dyDescent="0.25">
      <c r="A870" s="3">
        <v>44673</v>
      </c>
      <c r="B870" s="4">
        <v>-477</v>
      </c>
      <c r="C870">
        <v>5891.81</v>
      </c>
      <c r="D870" t="s">
        <v>9</v>
      </c>
    </row>
    <row r="871" spans="1:4" x14ac:dyDescent="0.25">
      <c r="A871" s="3">
        <v>44676</v>
      </c>
      <c r="B871" s="4">
        <v>-672</v>
      </c>
      <c r="C871">
        <v>5431.61</v>
      </c>
      <c r="D871" t="s">
        <v>9</v>
      </c>
    </row>
    <row r="872" spans="1:4" x14ac:dyDescent="0.25">
      <c r="A872" s="3">
        <v>44677</v>
      </c>
      <c r="B872" s="4">
        <v>-720</v>
      </c>
      <c r="C872">
        <v>5266.55</v>
      </c>
      <c r="D872" t="s">
        <v>9</v>
      </c>
    </row>
    <row r="873" spans="1:4" x14ac:dyDescent="0.25">
      <c r="A873" s="3">
        <v>44678</v>
      </c>
      <c r="B873" s="4">
        <v>-551.66666666666674</v>
      </c>
      <c r="C873">
        <v>5540.72</v>
      </c>
      <c r="D873" t="s">
        <v>9</v>
      </c>
    </row>
    <row r="874" spans="1:4" x14ac:dyDescent="0.25">
      <c r="A874" s="3">
        <v>44679</v>
      </c>
      <c r="B874" s="4">
        <v>-341</v>
      </c>
      <c r="C874">
        <v>5493.91</v>
      </c>
      <c r="D874" t="s">
        <v>9</v>
      </c>
    </row>
    <row r="875" spans="1:4" x14ac:dyDescent="0.25">
      <c r="A875" s="3">
        <v>44680</v>
      </c>
      <c r="B875" s="4">
        <v>-85.666666666666657</v>
      </c>
      <c r="C875">
        <v>5734.49</v>
      </c>
      <c r="D875" t="s">
        <v>9</v>
      </c>
    </row>
    <row r="876" spans="1:4" x14ac:dyDescent="0.25">
      <c r="A876" s="3">
        <v>44686</v>
      </c>
      <c r="B876" s="4">
        <v>-65</v>
      </c>
      <c r="C876">
        <v>5836.93</v>
      </c>
      <c r="D876" t="s">
        <v>9</v>
      </c>
    </row>
    <row r="877" spans="1:4" x14ac:dyDescent="0.25">
      <c r="A877" s="3">
        <v>44687</v>
      </c>
      <c r="B877" s="4">
        <v>6</v>
      </c>
      <c r="C877">
        <v>5764.69</v>
      </c>
      <c r="D877" t="s">
        <v>9</v>
      </c>
    </row>
    <row r="878" spans="1:4" x14ac:dyDescent="0.25">
      <c r="A878" s="3">
        <v>44690</v>
      </c>
      <c r="B878" s="4">
        <v>18.333333333333336</v>
      </c>
      <c r="C878">
        <v>5840.89</v>
      </c>
      <c r="D878" t="s">
        <v>9</v>
      </c>
    </row>
    <row r="879" spans="1:4" x14ac:dyDescent="0.25">
      <c r="A879" s="3">
        <v>44691</v>
      </c>
      <c r="B879" s="4">
        <v>33.666666666666671</v>
      </c>
      <c r="C879">
        <v>5950.67</v>
      </c>
      <c r="D879" t="s">
        <v>9</v>
      </c>
    </row>
    <row r="880" spans="1:4" x14ac:dyDescent="0.25">
      <c r="A880" s="3">
        <v>44692</v>
      </c>
      <c r="B880" s="4">
        <v>59.333333333333336</v>
      </c>
      <c r="C880">
        <v>6003.03</v>
      </c>
      <c r="D880" t="s">
        <v>9</v>
      </c>
    </row>
    <row r="881" spans="1:4" x14ac:dyDescent="0.25">
      <c r="A881" s="3">
        <v>44693</v>
      </c>
      <c r="B881" s="4">
        <v>68.333333333333343</v>
      </c>
      <c r="C881">
        <v>6034.57</v>
      </c>
      <c r="D881" t="s">
        <v>9</v>
      </c>
    </row>
    <row r="882" spans="1:4" x14ac:dyDescent="0.25">
      <c r="A882" s="3">
        <v>44694</v>
      </c>
      <c r="B882" s="4">
        <v>79</v>
      </c>
      <c r="C882">
        <v>6071.67</v>
      </c>
      <c r="D882" t="s">
        <v>9</v>
      </c>
    </row>
    <row r="883" spans="1:4" x14ac:dyDescent="0.25">
      <c r="A883" s="3">
        <v>44697</v>
      </c>
      <c r="B883" s="4">
        <v>75.666666666666657</v>
      </c>
      <c r="C883">
        <v>6082.88</v>
      </c>
      <c r="D883" t="s">
        <v>9</v>
      </c>
    </row>
    <row r="884" spans="1:4" x14ac:dyDescent="0.25">
      <c r="A884" s="3">
        <v>44698</v>
      </c>
      <c r="B884" s="4">
        <v>82</v>
      </c>
      <c r="C884">
        <v>6118.46</v>
      </c>
      <c r="D884" t="s">
        <v>9</v>
      </c>
    </row>
    <row r="885" spans="1:4" x14ac:dyDescent="0.25">
      <c r="A885" s="3">
        <v>44699</v>
      </c>
      <c r="B885" s="4">
        <v>71.666666666666657</v>
      </c>
      <c r="C885">
        <v>6127.8</v>
      </c>
      <c r="D885" t="s">
        <v>9</v>
      </c>
    </row>
    <row r="886" spans="1:4" x14ac:dyDescent="0.25">
      <c r="A886" s="3">
        <v>44700</v>
      </c>
      <c r="B886" s="4">
        <v>92</v>
      </c>
      <c r="C886">
        <v>6180.19</v>
      </c>
      <c r="D886" t="s">
        <v>9</v>
      </c>
    </row>
    <row r="887" spans="1:4" x14ac:dyDescent="0.25">
      <c r="A887" s="3">
        <v>44701</v>
      </c>
      <c r="B887" s="4">
        <v>118.33333333333334</v>
      </c>
      <c r="C887">
        <v>6263.44</v>
      </c>
      <c r="D887" t="s">
        <v>9</v>
      </c>
    </row>
    <row r="888" spans="1:4" x14ac:dyDescent="0.25">
      <c r="A888" s="3">
        <v>44704</v>
      </c>
      <c r="B888" s="4">
        <v>200</v>
      </c>
      <c r="C888">
        <v>6343.47</v>
      </c>
      <c r="D888" t="s">
        <v>9</v>
      </c>
    </row>
    <row r="889" spans="1:4" x14ac:dyDescent="0.25">
      <c r="A889" s="3">
        <v>44705</v>
      </c>
      <c r="B889" s="4">
        <v>163</v>
      </c>
      <c r="C889">
        <v>6081.64</v>
      </c>
      <c r="D889" t="s">
        <v>9</v>
      </c>
    </row>
    <row r="890" spans="1:4" x14ac:dyDescent="0.25">
      <c r="A890" s="3">
        <v>44706</v>
      </c>
      <c r="B890" s="4">
        <v>141.33333333333334</v>
      </c>
      <c r="C890">
        <v>6188.27</v>
      </c>
      <c r="D890" t="s">
        <v>9</v>
      </c>
    </row>
    <row r="891" spans="1:4" x14ac:dyDescent="0.25">
      <c r="A891" s="3">
        <v>44707</v>
      </c>
      <c r="B891" s="4">
        <v>89</v>
      </c>
      <c r="C891">
        <v>6227.1</v>
      </c>
      <c r="D891" t="s">
        <v>9</v>
      </c>
    </row>
    <row r="892" spans="1:4" x14ac:dyDescent="0.25">
      <c r="A892" s="3">
        <v>44708</v>
      </c>
      <c r="B892" s="4">
        <v>123.33333333333333</v>
      </c>
      <c r="C892">
        <v>6210.09</v>
      </c>
      <c r="D892" t="s">
        <v>9</v>
      </c>
    </row>
    <row r="893" spans="1:4" x14ac:dyDescent="0.25">
      <c r="A893" s="3">
        <v>44711</v>
      </c>
      <c r="B893" s="4">
        <v>154</v>
      </c>
      <c r="C893">
        <v>6282.36</v>
      </c>
      <c r="D893" t="s">
        <v>9</v>
      </c>
    </row>
    <row r="894" spans="1:4" x14ac:dyDescent="0.25">
      <c r="A894" s="3">
        <v>44712</v>
      </c>
      <c r="B894" s="4">
        <v>194.33333333333331</v>
      </c>
      <c r="C894">
        <v>6353.35</v>
      </c>
      <c r="D894" t="s">
        <v>9</v>
      </c>
    </row>
    <row r="895" spans="1:4" x14ac:dyDescent="0.25">
      <c r="A895" s="3">
        <v>44713</v>
      </c>
      <c r="B895" s="4">
        <v>257.33333333333337</v>
      </c>
      <c r="C895">
        <v>6373.32</v>
      </c>
      <c r="D895" t="s">
        <v>9</v>
      </c>
    </row>
    <row r="896" spans="1:4" x14ac:dyDescent="0.25">
      <c r="A896" s="3">
        <v>44714</v>
      </c>
      <c r="B896" s="4">
        <v>304.33333333333331</v>
      </c>
      <c r="C896">
        <v>6442.93</v>
      </c>
      <c r="D896" t="s">
        <v>9</v>
      </c>
    </row>
    <row r="897" spans="1:4" x14ac:dyDescent="0.25">
      <c r="A897" s="3">
        <v>44718</v>
      </c>
      <c r="B897" s="4">
        <v>378</v>
      </c>
      <c r="C897">
        <v>6604.98</v>
      </c>
      <c r="D897" t="s">
        <v>9</v>
      </c>
    </row>
    <row r="898" spans="1:4" x14ac:dyDescent="0.25">
      <c r="A898" s="3">
        <v>44719</v>
      </c>
      <c r="B898" s="4">
        <v>345.33333333333337</v>
      </c>
      <c r="C898">
        <v>6597.83</v>
      </c>
      <c r="D898" t="s">
        <v>9</v>
      </c>
    </row>
    <row r="899" spans="1:4" x14ac:dyDescent="0.25">
      <c r="A899" s="3">
        <v>44720</v>
      </c>
      <c r="B899" s="4">
        <v>286</v>
      </c>
      <c r="C899">
        <v>6608.89</v>
      </c>
      <c r="D899" t="s">
        <v>9</v>
      </c>
    </row>
    <row r="900" spans="1:4" x14ac:dyDescent="0.25">
      <c r="A900" s="3">
        <v>44721</v>
      </c>
      <c r="B900" s="4">
        <v>134.33333333333334</v>
      </c>
      <c r="C900">
        <v>6490.38</v>
      </c>
      <c r="D900" t="s">
        <v>9</v>
      </c>
    </row>
    <row r="901" spans="1:4" x14ac:dyDescent="0.25">
      <c r="A901" s="3">
        <v>44722</v>
      </c>
      <c r="B901" s="4">
        <v>126.99999999999999</v>
      </c>
      <c r="C901">
        <v>6627.75</v>
      </c>
      <c r="D901" t="s">
        <v>9</v>
      </c>
    </row>
    <row r="902" spans="1:4" x14ac:dyDescent="0.25">
      <c r="A902" s="3">
        <v>44725</v>
      </c>
      <c r="B902" s="4">
        <v>137</v>
      </c>
      <c r="C902">
        <v>6674.8</v>
      </c>
      <c r="D902" t="s">
        <v>9</v>
      </c>
    </row>
    <row r="903" spans="1:4" x14ac:dyDescent="0.25">
      <c r="A903" s="3">
        <v>44726</v>
      </c>
      <c r="B903" s="4">
        <v>177.66666666666666</v>
      </c>
      <c r="C903">
        <v>6665.25</v>
      </c>
      <c r="D903" t="s">
        <v>9</v>
      </c>
    </row>
    <row r="904" spans="1:4" x14ac:dyDescent="0.25">
      <c r="A904" s="3">
        <v>44727</v>
      </c>
      <c r="B904" s="4">
        <v>151</v>
      </c>
      <c r="C904">
        <v>6653.76</v>
      </c>
      <c r="D904" t="s">
        <v>9</v>
      </c>
    </row>
    <row r="905" spans="1:4" x14ac:dyDescent="0.25">
      <c r="A905" s="3">
        <v>44728</v>
      </c>
      <c r="B905" s="4">
        <v>146.66666666666666</v>
      </c>
      <c r="C905">
        <v>6696.76</v>
      </c>
      <c r="D905" t="s">
        <v>9</v>
      </c>
    </row>
    <row r="906" spans="1:4" x14ac:dyDescent="0.25">
      <c r="A906" s="3">
        <v>44729</v>
      </c>
      <c r="B906" s="4">
        <v>157.66666666666666</v>
      </c>
      <c r="C906">
        <v>6774.74</v>
      </c>
      <c r="D906" t="s">
        <v>9</v>
      </c>
    </row>
    <row r="907" spans="1:4" x14ac:dyDescent="0.25">
      <c r="A907" s="3">
        <v>44732</v>
      </c>
      <c r="B907" s="4">
        <v>223</v>
      </c>
      <c r="C907">
        <v>6848.75</v>
      </c>
      <c r="D907" t="s">
        <v>9</v>
      </c>
    </row>
    <row r="908" spans="1:4" x14ac:dyDescent="0.25">
      <c r="A908" s="3">
        <v>44733</v>
      </c>
      <c r="B908" s="4">
        <v>210.66666666666669</v>
      </c>
      <c r="C908">
        <v>6779.14</v>
      </c>
      <c r="D908" t="s">
        <v>9</v>
      </c>
    </row>
    <row r="909" spans="1:4" x14ac:dyDescent="0.25">
      <c r="A909" s="3">
        <v>44734</v>
      </c>
      <c r="B909" s="4">
        <v>150.66666666666669</v>
      </c>
      <c r="C909">
        <v>6691.81</v>
      </c>
      <c r="D909" t="s">
        <v>9</v>
      </c>
    </row>
    <row r="910" spans="1:4" x14ac:dyDescent="0.25">
      <c r="A910" s="3">
        <v>44735</v>
      </c>
      <c r="B910" s="4">
        <v>111.66666666666666</v>
      </c>
      <c r="C910">
        <v>6845.45</v>
      </c>
      <c r="D910" t="s">
        <v>9</v>
      </c>
    </row>
    <row r="911" spans="1:4" x14ac:dyDescent="0.25">
      <c r="A911" s="3">
        <v>44736</v>
      </c>
      <c r="B911" s="4">
        <v>149.66666666666669</v>
      </c>
      <c r="C911">
        <v>6931.65</v>
      </c>
      <c r="D911" t="s">
        <v>9</v>
      </c>
    </row>
    <row r="912" spans="1:4" x14ac:dyDescent="0.25">
      <c r="A912" s="3">
        <v>44739</v>
      </c>
      <c r="B912" s="4">
        <v>223.66666666666666</v>
      </c>
      <c r="C912">
        <v>7002.93</v>
      </c>
      <c r="D912" t="s">
        <v>9</v>
      </c>
    </row>
    <row r="913" spans="1:4" x14ac:dyDescent="0.25">
      <c r="A913" s="3">
        <v>44740</v>
      </c>
      <c r="B913" s="4">
        <v>271.66666666666669</v>
      </c>
      <c r="C913">
        <v>7079.72</v>
      </c>
      <c r="D913">
        <v>1</v>
      </c>
    </row>
    <row r="914" spans="1:4" x14ac:dyDescent="0.25">
      <c r="A914" s="3">
        <v>44741</v>
      </c>
      <c r="B914" s="4">
        <v>196</v>
      </c>
      <c r="C914">
        <v>6900.99</v>
      </c>
      <c r="D914" t="s">
        <v>9</v>
      </c>
    </row>
    <row r="915" spans="1:4" x14ac:dyDescent="0.25">
      <c r="A915" s="3">
        <v>44742</v>
      </c>
      <c r="B915" s="4">
        <v>161.33333333333331</v>
      </c>
      <c r="C915">
        <v>6995.53</v>
      </c>
      <c r="D915" t="s">
        <v>9</v>
      </c>
    </row>
    <row r="916" spans="1:4" x14ac:dyDescent="0.25">
      <c r="A916" s="3">
        <v>44743</v>
      </c>
      <c r="B916" s="4">
        <v>77</v>
      </c>
      <c r="C916">
        <v>6994.5</v>
      </c>
      <c r="D916" t="s">
        <v>9</v>
      </c>
    </row>
    <row r="917" spans="1:4" x14ac:dyDescent="0.25">
      <c r="A917" s="3">
        <v>44746</v>
      </c>
      <c r="B917" s="4">
        <v>116</v>
      </c>
      <c r="C917">
        <v>7076.32</v>
      </c>
      <c r="D917" t="s">
        <v>9</v>
      </c>
    </row>
    <row r="918" spans="1:4" x14ac:dyDescent="0.25">
      <c r="A918" s="3">
        <v>44747</v>
      </c>
      <c r="B918" s="4">
        <v>81.333333333333314</v>
      </c>
      <c r="C918">
        <v>7036</v>
      </c>
      <c r="D918" t="s">
        <v>9</v>
      </c>
    </row>
    <row r="919" spans="1:4" x14ac:dyDescent="0.25">
      <c r="A919" s="3">
        <v>44748</v>
      </c>
      <c r="B919" s="4">
        <v>27</v>
      </c>
      <c r="C919">
        <v>6953.98</v>
      </c>
      <c r="D919" t="s">
        <v>9</v>
      </c>
    </row>
    <row r="920" spans="1:4" x14ac:dyDescent="0.25">
      <c r="A920" s="3">
        <v>44749</v>
      </c>
      <c r="B920" s="4">
        <v>-11.333333333333329</v>
      </c>
      <c r="C920">
        <v>7041.87</v>
      </c>
      <c r="D920" t="s">
        <v>9</v>
      </c>
    </row>
    <row r="921" spans="1:4" x14ac:dyDescent="0.25">
      <c r="A921" s="3">
        <v>44750</v>
      </c>
      <c r="B921" s="4">
        <v>-14.333333333333329</v>
      </c>
      <c r="C921">
        <v>7000.79</v>
      </c>
      <c r="D921" t="s">
        <v>9</v>
      </c>
    </row>
    <row r="922" spans="1:4" x14ac:dyDescent="0.25">
      <c r="A922" s="3">
        <v>44753</v>
      </c>
      <c r="B922" s="4">
        <v>-23.333333333333343</v>
      </c>
      <c r="C922">
        <v>6893.63</v>
      </c>
      <c r="D922" t="s">
        <v>9</v>
      </c>
    </row>
    <row r="923" spans="1:4" x14ac:dyDescent="0.25">
      <c r="A923" s="3">
        <v>44754</v>
      </c>
      <c r="B923" s="4">
        <v>-126.33333333333331</v>
      </c>
      <c r="C923">
        <v>6779.56</v>
      </c>
      <c r="D923" t="s">
        <v>9</v>
      </c>
    </row>
    <row r="924" spans="1:4" x14ac:dyDescent="0.25">
      <c r="A924" s="3">
        <v>44755</v>
      </c>
      <c r="B924" s="4">
        <v>-150</v>
      </c>
      <c r="C924">
        <v>6834.9</v>
      </c>
      <c r="D924" t="s">
        <v>9</v>
      </c>
    </row>
    <row r="925" spans="1:4" x14ac:dyDescent="0.25">
      <c r="A925" s="3">
        <v>44756</v>
      </c>
      <c r="B925" s="4">
        <v>-116.66666666666667</v>
      </c>
      <c r="C925">
        <v>6920.87</v>
      </c>
      <c r="D925" t="s">
        <v>9</v>
      </c>
    </row>
    <row r="926" spans="1:4" x14ac:dyDescent="0.25">
      <c r="A926" s="3">
        <v>44757</v>
      </c>
      <c r="B926" s="4">
        <v>-112.33333333333334</v>
      </c>
      <c r="C926">
        <v>6852.82</v>
      </c>
      <c r="D926" t="s">
        <v>9</v>
      </c>
    </row>
    <row r="927" spans="1:4" x14ac:dyDescent="0.25">
      <c r="A927" s="3">
        <v>44760</v>
      </c>
      <c r="B927" s="4">
        <v>-68</v>
      </c>
      <c r="C927">
        <v>6953.93</v>
      </c>
      <c r="D927" t="s">
        <v>9</v>
      </c>
    </row>
    <row r="928" spans="1:4" x14ac:dyDescent="0.25">
      <c r="A928" s="3">
        <v>44761</v>
      </c>
      <c r="B928" s="4">
        <v>-36.333333333333329</v>
      </c>
      <c r="C928">
        <v>7009.32</v>
      </c>
      <c r="D928" t="s">
        <v>9</v>
      </c>
    </row>
    <row r="929" spans="1:4" x14ac:dyDescent="0.25">
      <c r="A929" s="3">
        <v>44762</v>
      </c>
      <c r="B929" s="4">
        <v>103.66666666666667</v>
      </c>
      <c r="C929">
        <v>7110.1</v>
      </c>
      <c r="D929" t="s">
        <v>9</v>
      </c>
    </row>
    <row r="930" spans="1:4" x14ac:dyDescent="0.25">
      <c r="A930" s="3">
        <v>44763</v>
      </c>
      <c r="B930" s="4">
        <v>94.333333333333343</v>
      </c>
      <c r="C930">
        <v>7075.29</v>
      </c>
      <c r="D930" t="s">
        <v>9</v>
      </c>
    </row>
    <row r="931" spans="1:4" x14ac:dyDescent="0.25">
      <c r="A931" s="3">
        <v>44764</v>
      </c>
      <c r="B931" s="4">
        <v>71.333333333333329</v>
      </c>
      <c r="C931">
        <v>7034.6</v>
      </c>
      <c r="D931" t="s">
        <v>9</v>
      </c>
    </row>
    <row r="932" spans="1:4" x14ac:dyDescent="0.25">
      <c r="A932" s="3">
        <v>44767</v>
      </c>
      <c r="B932" s="4">
        <v>2.3333333333333428</v>
      </c>
      <c r="C932">
        <v>6948.91</v>
      </c>
      <c r="D932" t="s">
        <v>9</v>
      </c>
    </row>
    <row r="933" spans="1:4" x14ac:dyDescent="0.25">
      <c r="A933" s="3">
        <v>44768</v>
      </c>
      <c r="B933" s="4">
        <v>9.6666666666666572</v>
      </c>
      <c r="C933">
        <v>7027.42</v>
      </c>
      <c r="D933" t="s">
        <v>9</v>
      </c>
    </row>
    <row r="934" spans="1:4" x14ac:dyDescent="0.25">
      <c r="A934" s="3">
        <v>44769</v>
      </c>
      <c r="B934" s="4">
        <v>43.999999999999993</v>
      </c>
      <c r="C934">
        <v>7099.43</v>
      </c>
      <c r="D934" t="s">
        <v>9</v>
      </c>
    </row>
    <row r="935" spans="1:4" x14ac:dyDescent="0.25">
      <c r="A935" s="3">
        <v>44770</v>
      </c>
      <c r="B935" s="4">
        <v>114.33333333333333</v>
      </c>
      <c r="C935">
        <v>7150.2</v>
      </c>
      <c r="D935" t="s">
        <v>9</v>
      </c>
    </row>
    <row r="936" spans="1:4" x14ac:dyDescent="0.25">
      <c r="A936" s="3">
        <v>44771</v>
      </c>
      <c r="B936" s="4">
        <v>101.33333333333334</v>
      </c>
      <c r="C936">
        <v>7117.43</v>
      </c>
      <c r="D936" t="s">
        <v>9</v>
      </c>
    </row>
    <row r="937" spans="1:4" x14ac:dyDescent="0.25">
      <c r="A937" s="3">
        <v>44774</v>
      </c>
      <c r="B937" s="4">
        <v>101.33333333333334</v>
      </c>
      <c r="C937">
        <v>7180.45</v>
      </c>
      <c r="D937" t="s">
        <v>9</v>
      </c>
    </row>
    <row r="938" spans="1:4" x14ac:dyDescent="0.25">
      <c r="A938" s="3">
        <v>44775</v>
      </c>
      <c r="B938" s="4">
        <v>-43.333333333333343</v>
      </c>
      <c r="C938">
        <v>6957.98</v>
      </c>
      <c r="D938" t="s">
        <v>9</v>
      </c>
    </row>
    <row r="939" spans="1:4" x14ac:dyDescent="0.25">
      <c r="A939" s="3">
        <v>44776</v>
      </c>
      <c r="B939" s="4">
        <v>-130</v>
      </c>
      <c r="C939">
        <v>6916.67</v>
      </c>
      <c r="D939" t="s">
        <v>9</v>
      </c>
    </row>
    <row r="940" spans="1:4" x14ac:dyDescent="0.25">
      <c r="A940" s="3">
        <v>44777</v>
      </c>
      <c r="B940" s="4">
        <v>-167</v>
      </c>
      <c r="C940">
        <v>6960.31</v>
      </c>
      <c r="D940" t="s">
        <v>9</v>
      </c>
    </row>
    <row r="941" spans="1:4" x14ac:dyDescent="0.25">
      <c r="A941" s="3">
        <v>44778</v>
      </c>
      <c r="B941" s="4">
        <v>-24.333333333333343</v>
      </c>
      <c r="C941">
        <v>7090</v>
      </c>
      <c r="D941" t="s">
        <v>9</v>
      </c>
    </row>
    <row r="942" spans="1:4" x14ac:dyDescent="0.25">
      <c r="A942" s="3">
        <v>44781</v>
      </c>
      <c r="B942" s="4">
        <v>101.66666666666667</v>
      </c>
      <c r="C942">
        <v>7176.11</v>
      </c>
      <c r="D942" t="s">
        <v>9</v>
      </c>
    </row>
    <row r="943" spans="1:4" x14ac:dyDescent="0.25">
      <c r="A943" s="3">
        <v>44782</v>
      </c>
      <c r="B943" s="4">
        <v>140.66666666666666</v>
      </c>
      <c r="C943">
        <v>7207.4</v>
      </c>
      <c r="D943" t="s">
        <v>9</v>
      </c>
    </row>
    <row r="944" spans="1:4" x14ac:dyDescent="0.25">
      <c r="A944" s="3">
        <v>44783</v>
      </c>
      <c r="B944" s="4">
        <v>123.33333333333334</v>
      </c>
      <c r="C944">
        <v>7212.08</v>
      </c>
      <c r="D944" t="s">
        <v>9</v>
      </c>
    </row>
    <row r="945" spans="1:4" x14ac:dyDescent="0.25">
      <c r="A945" s="3">
        <v>44784</v>
      </c>
      <c r="B945" s="4">
        <v>139.33333333333334</v>
      </c>
      <c r="C945">
        <v>7294.49</v>
      </c>
      <c r="D945" t="s">
        <v>9</v>
      </c>
    </row>
    <row r="946" spans="1:4" x14ac:dyDescent="0.25">
      <c r="A946" s="3">
        <v>44785</v>
      </c>
      <c r="B946" s="4">
        <v>130</v>
      </c>
      <c r="C946">
        <v>7228.83</v>
      </c>
      <c r="D946" t="s">
        <v>9</v>
      </c>
    </row>
    <row r="947" spans="1:4" x14ac:dyDescent="0.25">
      <c r="A947" s="3">
        <v>44788</v>
      </c>
      <c r="B947" s="4">
        <v>128.33333333333334</v>
      </c>
      <c r="C947">
        <v>7283.5</v>
      </c>
      <c r="D947" t="s">
        <v>9</v>
      </c>
    </row>
    <row r="948" spans="1:4" x14ac:dyDescent="0.25">
      <c r="A948" s="3">
        <v>44789</v>
      </c>
      <c r="B948" s="4">
        <v>103.33333333333333</v>
      </c>
      <c r="C948">
        <v>7324.62</v>
      </c>
      <c r="D948" t="s">
        <v>9</v>
      </c>
    </row>
    <row r="949" spans="1:4" x14ac:dyDescent="0.25">
      <c r="A949" s="3">
        <v>44790</v>
      </c>
      <c r="B949" s="4">
        <v>110.66666666666667</v>
      </c>
      <c r="C949">
        <v>7328.67</v>
      </c>
      <c r="D949" t="s">
        <v>9</v>
      </c>
    </row>
    <row r="950" spans="1:4" x14ac:dyDescent="0.25">
      <c r="A950" s="3">
        <v>44791</v>
      </c>
      <c r="B950" s="4">
        <v>110.33333333333334</v>
      </c>
      <c r="C950">
        <v>7351.44</v>
      </c>
      <c r="D950" t="s">
        <v>9</v>
      </c>
    </row>
    <row r="951" spans="1:4" x14ac:dyDescent="0.25">
      <c r="A951" s="3">
        <v>44792</v>
      </c>
      <c r="B951" s="4">
        <v>59.000000000000007</v>
      </c>
      <c r="C951">
        <v>7234.41</v>
      </c>
      <c r="D951" t="s">
        <v>9</v>
      </c>
    </row>
    <row r="952" spans="1:4" x14ac:dyDescent="0.25">
      <c r="A952" s="3">
        <v>44795</v>
      </c>
      <c r="B952" s="4">
        <v>52.333333333333329</v>
      </c>
      <c r="C952">
        <v>7288.58</v>
      </c>
      <c r="D952" t="s">
        <v>9</v>
      </c>
    </row>
    <row r="953" spans="1:4" x14ac:dyDescent="0.25">
      <c r="A953" s="3">
        <v>44796</v>
      </c>
      <c r="B953" s="4">
        <v>38</v>
      </c>
      <c r="C953">
        <v>7306.02</v>
      </c>
      <c r="D953" t="s">
        <v>9</v>
      </c>
    </row>
    <row r="954" spans="1:4" x14ac:dyDescent="0.25">
      <c r="A954" s="3">
        <v>44797</v>
      </c>
      <c r="B954" s="4">
        <v>-39.000000000000014</v>
      </c>
      <c r="C954">
        <v>7039.41</v>
      </c>
      <c r="D954" t="s">
        <v>9</v>
      </c>
    </row>
    <row r="955" spans="1:4" x14ac:dyDescent="0.25">
      <c r="A955" s="3">
        <v>44798</v>
      </c>
      <c r="B955" s="4">
        <v>-118.99999999999999</v>
      </c>
      <c r="C955">
        <v>7016.31</v>
      </c>
      <c r="D955" t="s">
        <v>9</v>
      </c>
    </row>
    <row r="956" spans="1:4" x14ac:dyDescent="0.25">
      <c r="A956" s="3">
        <v>44799</v>
      </c>
      <c r="B956" s="4">
        <v>-191.66666666666669</v>
      </c>
      <c r="C956">
        <v>6980.18</v>
      </c>
      <c r="D956" t="s">
        <v>9</v>
      </c>
    </row>
    <row r="957" spans="1:4" x14ac:dyDescent="0.25">
      <c r="A957" s="3">
        <v>44802</v>
      </c>
      <c r="B957" s="4">
        <v>-125</v>
      </c>
      <c r="C957">
        <v>7021.31</v>
      </c>
      <c r="D957" t="s">
        <v>9</v>
      </c>
    </row>
    <row r="958" spans="1:4" x14ac:dyDescent="0.25">
      <c r="A958" s="3">
        <v>44803</v>
      </c>
      <c r="B958" s="4">
        <v>-100.33333333333334</v>
      </c>
      <c r="C958">
        <v>6976.72</v>
      </c>
      <c r="D958" t="s">
        <v>9</v>
      </c>
    </row>
    <row r="959" spans="1:4" x14ac:dyDescent="0.25">
      <c r="A959" s="3">
        <v>44804</v>
      </c>
      <c r="B959" s="4">
        <v>-180</v>
      </c>
      <c r="C959">
        <v>6750.74</v>
      </c>
      <c r="D959" t="s">
        <v>9</v>
      </c>
    </row>
    <row r="960" spans="1:4" x14ac:dyDescent="0.25">
      <c r="A960" s="3">
        <v>44805</v>
      </c>
      <c r="B960" s="4">
        <v>-286</v>
      </c>
      <c r="C960">
        <v>6717.1</v>
      </c>
      <c r="D960" t="s">
        <v>9</v>
      </c>
    </row>
    <row r="961" spans="1:4" x14ac:dyDescent="0.25">
      <c r="A961" s="3">
        <v>44806</v>
      </c>
      <c r="B961" s="4">
        <v>-281.66666666666669</v>
      </c>
      <c r="C961">
        <v>6776.83</v>
      </c>
      <c r="D961" t="s">
        <v>9</v>
      </c>
    </row>
    <row r="962" spans="1:4" x14ac:dyDescent="0.25">
      <c r="A962" s="3">
        <v>44809</v>
      </c>
      <c r="B962" s="4">
        <v>-171.33333333333331</v>
      </c>
      <c r="C962">
        <v>6791.09</v>
      </c>
      <c r="D962" t="s">
        <v>9</v>
      </c>
    </row>
    <row r="963" spans="1:4" x14ac:dyDescent="0.25">
      <c r="A963" s="3">
        <v>44810</v>
      </c>
      <c r="B963" s="4">
        <v>-28.666666666666671</v>
      </c>
      <c r="C963">
        <v>6919.65</v>
      </c>
      <c r="D963" t="s">
        <v>9</v>
      </c>
    </row>
    <row r="964" spans="1:4" x14ac:dyDescent="0.25">
      <c r="A964" s="3">
        <v>44811</v>
      </c>
      <c r="B964" s="4">
        <v>-6.3333333333333428</v>
      </c>
      <c r="C964">
        <v>6963.52</v>
      </c>
      <c r="D964" t="s">
        <v>9</v>
      </c>
    </row>
    <row r="965" spans="1:4" x14ac:dyDescent="0.25">
      <c r="A965" s="3">
        <v>44812</v>
      </c>
      <c r="B965" s="4">
        <v>-15.666666666666657</v>
      </c>
      <c r="C965">
        <v>6897.1</v>
      </c>
      <c r="D965" t="s">
        <v>9</v>
      </c>
    </row>
    <row r="966" spans="1:4" x14ac:dyDescent="0.25">
      <c r="A966" s="3">
        <v>44813</v>
      </c>
      <c r="B966" s="4">
        <v>-27</v>
      </c>
      <c r="C966">
        <v>6913.58</v>
      </c>
      <c r="D966" t="s">
        <v>9</v>
      </c>
    </row>
    <row r="967" spans="1:4" x14ac:dyDescent="0.25">
      <c r="A967" s="3">
        <v>44817</v>
      </c>
      <c r="B967" s="4">
        <v>-30.666666666666671</v>
      </c>
      <c r="C967">
        <v>6904.08</v>
      </c>
      <c r="D967" t="s">
        <v>9</v>
      </c>
    </row>
    <row r="968" spans="1:4" x14ac:dyDescent="0.25">
      <c r="A968" s="3">
        <v>44818</v>
      </c>
      <c r="B968" s="4">
        <v>-49.666666666666664</v>
      </c>
      <c r="C968">
        <v>6829.56</v>
      </c>
      <c r="D968" t="s">
        <v>9</v>
      </c>
    </row>
    <row r="969" spans="1:4" x14ac:dyDescent="0.25">
      <c r="A969" s="3">
        <v>44819</v>
      </c>
      <c r="B969" s="4">
        <v>-209</v>
      </c>
      <c r="C969">
        <v>6619.19</v>
      </c>
      <c r="D969" t="s">
        <v>9</v>
      </c>
    </row>
    <row r="970" spans="1:4" x14ac:dyDescent="0.25">
      <c r="A970" s="3">
        <v>44820</v>
      </c>
      <c r="B970" s="4">
        <v>-409.66666666666669</v>
      </c>
      <c r="C970">
        <v>6481.24</v>
      </c>
      <c r="D970" t="s">
        <v>9</v>
      </c>
    </row>
    <row r="971" spans="1:4" x14ac:dyDescent="0.25">
      <c r="A971" s="3">
        <v>44823</v>
      </c>
      <c r="B971" s="4">
        <v>-558.33333333333326</v>
      </c>
      <c r="C971">
        <v>6399.8</v>
      </c>
      <c r="D971" t="s">
        <v>9</v>
      </c>
    </row>
    <row r="972" spans="1:4" x14ac:dyDescent="0.25">
      <c r="A972" s="3">
        <v>44824</v>
      </c>
      <c r="B972" s="4">
        <v>-442.66666666666669</v>
      </c>
      <c r="C972">
        <v>6482.13</v>
      </c>
      <c r="D972" t="s">
        <v>9</v>
      </c>
    </row>
    <row r="973" spans="1:4" x14ac:dyDescent="0.25">
      <c r="A973" s="3">
        <v>44825</v>
      </c>
      <c r="B973" s="4">
        <v>-275</v>
      </c>
      <c r="C973">
        <v>6480.6</v>
      </c>
      <c r="D973" t="s">
        <v>9</v>
      </c>
    </row>
    <row r="974" spans="1:4" x14ac:dyDescent="0.25">
      <c r="A974" s="3">
        <v>44826</v>
      </c>
      <c r="B974" s="4">
        <v>-132.66666666666669</v>
      </c>
      <c r="C974">
        <v>6487.27</v>
      </c>
      <c r="D974" t="s">
        <v>9</v>
      </c>
    </row>
    <row r="975" spans="1:4" x14ac:dyDescent="0.25">
      <c r="A975" s="3">
        <v>44827</v>
      </c>
      <c r="B975" s="4">
        <v>-256.33333333333337</v>
      </c>
      <c r="C975">
        <v>6363.68</v>
      </c>
      <c r="D975" t="s">
        <v>9</v>
      </c>
    </row>
    <row r="976" spans="1:4" x14ac:dyDescent="0.25">
      <c r="A976" s="3">
        <v>44830</v>
      </c>
      <c r="B976" s="4">
        <v>-423</v>
      </c>
      <c r="C976">
        <v>6283.59</v>
      </c>
      <c r="D976" t="s">
        <v>9</v>
      </c>
    </row>
    <row r="977" spans="1:4" x14ac:dyDescent="0.25">
      <c r="A977" s="3">
        <v>44831</v>
      </c>
      <c r="B977" s="4">
        <v>-364.66666666666663</v>
      </c>
      <c r="C977">
        <v>6409.78</v>
      </c>
      <c r="D977" t="s">
        <v>9</v>
      </c>
    </row>
    <row r="978" spans="1:4" x14ac:dyDescent="0.25">
      <c r="A978" s="3">
        <v>44832</v>
      </c>
      <c r="B978" s="4">
        <v>-360.33333333333331</v>
      </c>
      <c r="C978">
        <v>6211.11</v>
      </c>
      <c r="D978" t="s">
        <v>9</v>
      </c>
    </row>
    <row r="979" spans="1:4" x14ac:dyDescent="0.25">
      <c r="A979" s="3">
        <v>44833</v>
      </c>
      <c r="B979" s="4">
        <v>-287</v>
      </c>
      <c r="C979">
        <v>6228.78</v>
      </c>
      <c r="D979" t="s">
        <v>9</v>
      </c>
    </row>
    <row r="980" spans="1:4" x14ac:dyDescent="0.25">
      <c r="A980" s="3">
        <v>44834</v>
      </c>
      <c r="B980" s="4">
        <v>-455.66666666666669</v>
      </c>
      <c r="C980">
        <v>6124.86</v>
      </c>
      <c r="D980" t="s">
        <v>9</v>
      </c>
    </row>
    <row r="981" spans="1:4" x14ac:dyDescent="0.25">
      <c r="A981" s="3">
        <v>44844</v>
      </c>
      <c r="B981" s="4">
        <v>-511.99999999999994</v>
      </c>
      <c r="C981">
        <v>5984.5</v>
      </c>
      <c r="D981" t="s">
        <v>9</v>
      </c>
    </row>
    <row r="982" spans="1:4" x14ac:dyDescent="0.25">
      <c r="A982" s="3">
        <v>44845</v>
      </c>
      <c r="B982" s="4">
        <v>-471</v>
      </c>
      <c r="C982">
        <v>6017.72</v>
      </c>
      <c r="D982" t="s">
        <v>9</v>
      </c>
    </row>
    <row r="983" spans="1:4" x14ac:dyDescent="0.25">
      <c r="A983" s="3">
        <v>44846</v>
      </c>
      <c r="B983" s="4">
        <v>-295.66666666666669</v>
      </c>
      <c r="C983">
        <v>6192.65</v>
      </c>
      <c r="D983" t="s">
        <v>9</v>
      </c>
    </row>
    <row r="984" spans="1:4" x14ac:dyDescent="0.25">
      <c r="A984" s="3">
        <v>44847</v>
      </c>
      <c r="B984" s="4">
        <v>-79.333333333333343</v>
      </c>
      <c r="C984">
        <v>6252.22</v>
      </c>
      <c r="D984" t="s">
        <v>9</v>
      </c>
    </row>
    <row r="985" spans="1:4" x14ac:dyDescent="0.25">
      <c r="A985" s="3">
        <v>44848</v>
      </c>
      <c r="B985" s="4">
        <v>41</v>
      </c>
      <c r="C985">
        <v>6406.46</v>
      </c>
      <c r="D985" t="s">
        <v>9</v>
      </c>
    </row>
    <row r="986" spans="1:4" x14ac:dyDescent="0.25">
      <c r="A986" s="3">
        <v>44851</v>
      </c>
      <c r="B986" s="4">
        <v>78.666666666666671</v>
      </c>
      <c r="C986">
        <v>6472.45</v>
      </c>
      <c r="D986" t="s">
        <v>9</v>
      </c>
    </row>
    <row r="987" spans="1:4" x14ac:dyDescent="0.25">
      <c r="A987" s="3">
        <v>44852</v>
      </c>
      <c r="B987" s="4">
        <v>124.33333333333333</v>
      </c>
      <c r="C987">
        <v>6508.5</v>
      </c>
      <c r="D987" t="s">
        <v>9</v>
      </c>
    </row>
    <row r="988" spans="1:4" x14ac:dyDescent="0.25">
      <c r="A988" s="3">
        <v>44853</v>
      </c>
      <c r="B988" s="4">
        <v>110.66666666666666</v>
      </c>
      <c r="C988">
        <v>6461.15</v>
      </c>
      <c r="D988" t="s">
        <v>9</v>
      </c>
    </row>
    <row r="989" spans="1:4" x14ac:dyDescent="0.25">
      <c r="A989" s="3">
        <v>44854</v>
      </c>
      <c r="B989" s="4">
        <v>75.333333333333343</v>
      </c>
      <c r="C989">
        <v>6429.7</v>
      </c>
      <c r="D989" t="s">
        <v>9</v>
      </c>
    </row>
    <row r="990" spans="1:4" x14ac:dyDescent="0.25">
      <c r="A990" s="3">
        <v>44855</v>
      </c>
      <c r="B990" s="4">
        <v>40.333333333333329</v>
      </c>
      <c r="C990">
        <v>6432.33</v>
      </c>
      <c r="D990" t="s">
        <v>9</v>
      </c>
    </row>
    <row r="991" spans="1:4" x14ac:dyDescent="0.25">
      <c r="A991" s="3">
        <v>44858</v>
      </c>
      <c r="B991" s="4">
        <v>-2.3333333333333428</v>
      </c>
      <c r="C991">
        <v>6378.43</v>
      </c>
      <c r="D991" t="s">
        <v>9</v>
      </c>
    </row>
    <row r="992" spans="1:4" x14ac:dyDescent="0.25">
      <c r="A992" s="3">
        <v>44859</v>
      </c>
      <c r="B992" s="4">
        <v>-34.333333333333329</v>
      </c>
      <c r="C992">
        <v>6355.78</v>
      </c>
      <c r="D992" t="s">
        <v>9</v>
      </c>
    </row>
    <row r="993" spans="1:4" x14ac:dyDescent="0.25">
      <c r="A993" s="3">
        <v>44860</v>
      </c>
      <c r="B993" s="4">
        <v>11.333333333333329</v>
      </c>
      <c r="C993">
        <v>6491.69</v>
      </c>
      <c r="D993">
        <v>1</v>
      </c>
    </row>
    <row r="994" spans="1:4" x14ac:dyDescent="0.25">
      <c r="A994" s="3">
        <v>44861</v>
      </c>
      <c r="B994" s="4">
        <v>73.333333333333343</v>
      </c>
      <c r="C994">
        <v>6461.61</v>
      </c>
      <c r="D994" t="s">
        <v>9</v>
      </c>
    </row>
    <row r="995" spans="1:4" x14ac:dyDescent="0.25">
      <c r="A995" s="3">
        <v>44862</v>
      </c>
      <c r="B995" s="4">
        <v>21.000000000000014</v>
      </c>
      <c r="C995">
        <v>6239.93</v>
      </c>
      <c r="D995" t="s">
        <v>9</v>
      </c>
    </row>
    <row r="996" spans="1:4" x14ac:dyDescent="0.25">
      <c r="A996" s="3">
        <v>44865</v>
      </c>
      <c r="B996" s="4">
        <v>-59.999999999999986</v>
      </c>
      <c r="C996">
        <v>6292.62</v>
      </c>
      <c r="D996" t="s">
        <v>9</v>
      </c>
    </row>
    <row r="997" spans="1:4" x14ac:dyDescent="0.25">
      <c r="A997" s="3">
        <v>44866</v>
      </c>
      <c r="B997" s="4">
        <v>-35.999999999999986</v>
      </c>
      <c r="C997">
        <v>6439.82</v>
      </c>
      <c r="D997" t="s">
        <v>9</v>
      </c>
    </row>
    <row r="998" spans="1:4" x14ac:dyDescent="0.25">
      <c r="A998" s="3">
        <v>44867</v>
      </c>
      <c r="B998" s="4">
        <v>134.66666666666669</v>
      </c>
      <c r="C998">
        <v>6524.51</v>
      </c>
      <c r="D998" t="s">
        <v>9</v>
      </c>
    </row>
    <row r="999" spans="1:4" x14ac:dyDescent="0.25">
      <c r="A999" s="3">
        <v>44868</v>
      </c>
      <c r="B999" s="4">
        <v>227.66666666666666</v>
      </c>
      <c r="C999">
        <v>6566.84</v>
      </c>
      <c r="D999" t="s">
        <v>9</v>
      </c>
    </row>
    <row r="1000" spans="1:4" x14ac:dyDescent="0.25">
      <c r="A1000" s="3">
        <v>44869</v>
      </c>
      <c r="B1000" s="4">
        <v>283.33333333333331</v>
      </c>
      <c r="C1000">
        <v>6709.64</v>
      </c>
      <c r="D1000" t="s">
        <v>9</v>
      </c>
    </row>
    <row r="1001" spans="1:4" x14ac:dyDescent="0.25">
      <c r="A1001" s="3">
        <v>44872</v>
      </c>
      <c r="B1001" s="4">
        <v>271</v>
      </c>
      <c r="C1001">
        <v>6713.64</v>
      </c>
      <c r="D1001" t="s">
        <v>9</v>
      </c>
    </row>
    <row r="1002" spans="1:4" x14ac:dyDescent="0.25">
      <c r="A1002" s="3">
        <v>44873</v>
      </c>
      <c r="B1002" s="4">
        <v>249.66666666666666</v>
      </c>
      <c r="C1002">
        <v>6694.96</v>
      </c>
      <c r="D1002" t="s">
        <v>9</v>
      </c>
    </row>
    <row r="1003" spans="1:4" x14ac:dyDescent="0.25">
      <c r="A1003" s="3">
        <v>44874</v>
      </c>
      <c r="B1003" s="4">
        <v>179.33333333333334</v>
      </c>
      <c r="C1003">
        <v>6676.01</v>
      </c>
      <c r="D1003" t="s">
        <v>9</v>
      </c>
    </row>
    <row r="1004" spans="1:4" x14ac:dyDescent="0.25">
      <c r="A1004" s="3">
        <v>44875</v>
      </c>
      <c r="B1004" s="4">
        <v>135</v>
      </c>
      <c r="C1004">
        <v>6603.31</v>
      </c>
      <c r="D1004" t="s">
        <v>9</v>
      </c>
    </row>
    <row r="1005" spans="1:4" x14ac:dyDescent="0.25">
      <c r="A1005" s="3">
        <v>44876</v>
      </c>
      <c r="B1005" s="4">
        <v>127.66666666666667</v>
      </c>
      <c r="C1005">
        <v>6643.48</v>
      </c>
      <c r="D1005" t="s">
        <v>9</v>
      </c>
    </row>
    <row r="1006" spans="1:4" x14ac:dyDescent="0.25">
      <c r="A1006" s="3">
        <v>44879</v>
      </c>
      <c r="B1006" s="4">
        <v>123.66666666666666</v>
      </c>
      <c r="C1006">
        <v>6599.67</v>
      </c>
      <c r="D1006" t="s">
        <v>9</v>
      </c>
    </row>
    <row r="1007" spans="1:4" x14ac:dyDescent="0.25">
      <c r="A1007" s="3">
        <v>44880</v>
      </c>
      <c r="B1007" s="4">
        <v>188</v>
      </c>
      <c r="C1007">
        <v>6752.51</v>
      </c>
      <c r="D1007" t="s">
        <v>9</v>
      </c>
    </row>
    <row r="1008" spans="1:4" x14ac:dyDescent="0.25">
      <c r="A1008" s="3">
        <v>44881</v>
      </c>
      <c r="B1008" s="4">
        <v>197.66666666666669</v>
      </c>
      <c r="C1008">
        <v>6702.04</v>
      </c>
      <c r="D1008" t="s">
        <v>9</v>
      </c>
    </row>
    <row r="1009" spans="1:4" x14ac:dyDescent="0.25">
      <c r="A1009" s="3">
        <v>44882</v>
      </c>
      <c r="B1009" s="4">
        <v>220.33333333333334</v>
      </c>
      <c r="C1009">
        <v>6714.5</v>
      </c>
      <c r="D1009" t="s">
        <v>9</v>
      </c>
    </row>
    <row r="1010" spans="1:4" x14ac:dyDescent="0.25">
      <c r="A1010" s="3">
        <v>44883</v>
      </c>
      <c r="B1010" s="4">
        <v>145.33333333333334</v>
      </c>
      <c r="C1010">
        <v>6658.4</v>
      </c>
      <c r="D1010" t="s">
        <v>9</v>
      </c>
    </row>
    <row r="1011" spans="1:4" x14ac:dyDescent="0.25">
      <c r="A1011" s="3">
        <v>44886</v>
      </c>
      <c r="B1011" s="4">
        <v>124.66666666666667</v>
      </c>
      <c r="C1011">
        <v>6689.33</v>
      </c>
      <c r="D1011" t="s">
        <v>9</v>
      </c>
    </row>
    <row r="1012" spans="1:4" x14ac:dyDescent="0.25">
      <c r="A1012" s="3">
        <v>44887</v>
      </c>
      <c r="B1012" s="4">
        <v>50.666666666666664</v>
      </c>
      <c r="C1012">
        <v>6583.23</v>
      </c>
      <c r="D1012" t="s">
        <v>9</v>
      </c>
    </row>
    <row r="1013" spans="1:4" x14ac:dyDescent="0.25">
      <c r="A1013" s="3">
        <v>44888</v>
      </c>
      <c r="B1013" s="4">
        <v>22.666666666666664</v>
      </c>
      <c r="C1013">
        <v>6567.99</v>
      </c>
      <c r="D1013" t="s">
        <v>9</v>
      </c>
    </row>
    <row r="1014" spans="1:4" x14ac:dyDescent="0.25">
      <c r="A1014" s="3">
        <v>44889</v>
      </c>
      <c r="B1014" s="4">
        <v>-9.3333333333333286</v>
      </c>
      <c r="C1014">
        <v>6586.86</v>
      </c>
      <c r="D1014" t="s">
        <v>9</v>
      </c>
    </row>
    <row r="1015" spans="1:4" x14ac:dyDescent="0.25">
      <c r="A1015" s="3">
        <v>44890</v>
      </c>
      <c r="B1015" s="4">
        <v>-43</v>
      </c>
      <c r="C1015">
        <v>6512.16</v>
      </c>
      <c r="D1015" t="s">
        <v>9</v>
      </c>
    </row>
    <row r="1016" spans="1:4" x14ac:dyDescent="0.25">
      <c r="A1016" s="3">
        <v>44893</v>
      </c>
      <c r="B1016" s="4">
        <v>-111.66666666666669</v>
      </c>
      <c r="C1016">
        <v>6492.71</v>
      </c>
      <c r="D1016" t="s">
        <v>9</v>
      </c>
    </row>
    <row r="1017" spans="1:4" x14ac:dyDescent="0.25">
      <c r="A1017" s="3">
        <v>44894</v>
      </c>
      <c r="B1017" s="4">
        <v>-77.333333333333329</v>
      </c>
      <c r="C1017">
        <v>6594.32</v>
      </c>
      <c r="D1017" t="s">
        <v>9</v>
      </c>
    </row>
    <row r="1018" spans="1:4" x14ac:dyDescent="0.25">
      <c r="A1018" s="3">
        <v>44895</v>
      </c>
      <c r="B1018" s="4">
        <v>-27.666666666666671</v>
      </c>
      <c r="C1018">
        <v>6590.31</v>
      </c>
      <c r="D1018" t="s">
        <v>9</v>
      </c>
    </row>
    <row r="1019" spans="1:4" x14ac:dyDescent="0.25">
      <c r="A1019" s="3">
        <v>44896</v>
      </c>
      <c r="B1019" s="4">
        <v>76.333333333333329</v>
      </c>
      <c r="C1019">
        <v>6658.43</v>
      </c>
      <c r="D1019" t="s">
        <v>9</v>
      </c>
    </row>
    <row r="1020" spans="1:4" x14ac:dyDescent="0.25">
      <c r="A1020" s="3">
        <v>44897</v>
      </c>
      <c r="B1020" s="4">
        <v>74.333333333333343</v>
      </c>
      <c r="C1020">
        <v>6680.54</v>
      </c>
      <c r="D1020" t="s">
        <v>9</v>
      </c>
    </row>
    <row r="1021" spans="1:4" x14ac:dyDescent="0.25">
      <c r="A1021" s="3">
        <v>44900</v>
      </c>
      <c r="B1021" s="4">
        <v>135.33333333333331</v>
      </c>
      <c r="C1021">
        <v>6714.37</v>
      </c>
      <c r="D1021">
        <v>1</v>
      </c>
    </row>
    <row r="1022" spans="1:4" x14ac:dyDescent="0.25">
      <c r="A1022" s="3">
        <v>44901</v>
      </c>
      <c r="B1022" s="4">
        <v>127.33333333333334</v>
      </c>
      <c r="C1022">
        <v>6703.55</v>
      </c>
      <c r="D1022" t="s">
        <v>9</v>
      </c>
    </row>
    <row r="1023" spans="1:4" x14ac:dyDescent="0.25">
      <c r="A1023" s="3">
        <v>44902</v>
      </c>
      <c r="B1023" s="4">
        <v>115.66666666666666</v>
      </c>
      <c r="C1023">
        <v>6705.29</v>
      </c>
      <c r="D1023" t="s">
        <v>9</v>
      </c>
    </row>
    <row r="1024" spans="1:4" x14ac:dyDescent="0.25">
      <c r="A1024" s="3">
        <v>44903</v>
      </c>
      <c r="B1024" s="4">
        <v>39.666666666666657</v>
      </c>
      <c r="C1024">
        <v>6662.34</v>
      </c>
      <c r="D1024" t="s">
        <v>9</v>
      </c>
    </row>
    <row r="1025" spans="1:4" x14ac:dyDescent="0.25">
      <c r="A1025" s="3">
        <v>44904</v>
      </c>
      <c r="B1025" s="4">
        <v>12.666666666666657</v>
      </c>
      <c r="C1025">
        <v>6680.38</v>
      </c>
      <c r="D1025" t="s">
        <v>9</v>
      </c>
    </row>
    <row r="1026" spans="1:4" x14ac:dyDescent="0.25">
      <c r="A1026" s="3">
        <v>44907</v>
      </c>
      <c r="B1026" s="4">
        <v>-30.666666666666657</v>
      </c>
      <c r="C1026">
        <v>6655.67</v>
      </c>
      <c r="D1026" t="s">
        <v>9</v>
      </c>
    </row>
    <row r="1027" spans="1:4" x14ac:dyDescent="0.25">
      <c r="A1027" s="3">
        <v>44908</v>
      </c>
      <c r="B1027" s="4">
        <v>-82</v>
      </c>
      <c r="C1027">
        <v>6593.67</v>
      </c>
      <c r="D1027" t="s">
        <v>9</v>
      </c>
    </row>
    <row r="1028" spans="1:4" x14ac:dyDescent="0.25">
      <c r="A1028" s="3">
        <v>44909</v>
      </c>
      <c r="B1028" s="4">
        <v>-126.33333333333334</v>
      </c>
      <c r="C1028">
        <v>6570.02</v>
      </c>
      <c r="D1028" t="s">
        <v>9</v>
      </c>
    </row>
    <row r="1029" spans="1:4" x14ac:dyDescent="0.25">
      <c r="A1029" s="3">
        <v>44910</v>
      </c>
      <c r="B1029" s="4">
        <v>-119.33333333333334</v>
      </c>
      <c r="C1029">
        <v>6597.55</v>
      </c>
      <c r="D1029" t="s">
        <v>9</v>
      </c>
    </row>
    <row r="1030" spans="1:4" x14ac:dyDescent="0.25">
      <c r="A1030" s="3">
        <v>44911</v>
      </c>
      <c r="B1030" s="4">
        <v>-157.66666666666666</v>
      </c>
      <c r="C1030">
        <v>6519.44</v>
      </c>
      <c r="D1030" t="s">
        <v>9</v>
      </c>
    </row>
    <row r="1031" spans="1:4" x14ac:dyDescent="0.25">
      <c r="A1031" s="3">
        <v>44914</v>
      </c>
      <c r="B1031" s="4">
        <v>-276.66666666666669</v>
      </c>
      <c r="C1031">
        <v>6390.77</v>
      </c>
      <c r="D1031" t="s">
        <v>9</v>
      </c>
    </row>
    <row r="1032" spans="1:4" x14ac:dyDescent="0.25">
      <c r="A1032" s="3">
        <v>44915</v>
      </c>
      <c r="B1032" s="4">
        <v>-374</v>
      </c>
      <c r="C1032">
        <v>6341.58</v>
      </c>
      <c r="D1032" t="s">
        <v>9</v>
      </c>
    </row>
    <row r="1033" spans="1:4" x14ac:dyDescent="0.25">
      <c r="A1033" s="3">
        <v>44916</v>
      </c>
      <c r="B1033" s="4">
        <v>-448.66666666666663</v>
      </c>
      <c r="C1033">
        <v>6289.14</v>
      </c>
      <c r="D1033" t="s">
        <v>9</v>
      </c>
    </row>
    <row r="1034" spans="1:4" x14ac:dyDescent="0.25">
      <c r="A1034" s="3">
        <v>44917</v>
      </c>
      <c r="B1034" s="4">
        <v>-496.33333333333331</v>
      </c>
      <c r="C1034">
        <v>6186.93</v>
      </c>
      <c r="D1034" t="s">
        <v>9</v>
      </c>
    </row>
    <row r="1035" spans="1:4" x14ac:dyDescent="0.25">
      <c r="A1035" s="3">
        <v>44918</v>
      </c>
      <c r="B1035" s="4">
        <v>-518.33333333333337</v>
      </c>
      <c r="C1035">
        <v>6160.75</v>
      </c>
      <c r="D1035" t="s">
        <v>9</v>
      </c>
    </row>
    <row r="1036" spans="1:4" x14ac:dyDescent="0.25">
      <c r="A1036" s="3">
        <v>44921</v>
      </c>
      <c r="B1036" s="4">
        <v>-375</v>
      </c>
      <c r="C1036">
        <v>6275.52</v>
      </c>
      <c r="D1036" t="s">
        <v>9</v>
      </c>
    </row>
    <row r="1037" spans="1:4" x14ac:dyDescent="0.25">
      <c r="A1037" s="3">
        <v>44922</v>
      </c>
      <c r="B1037" s="4">
        <v>-176.66666666666669</v>
      </c>
      <c r="C1037">
        <v>6325.63</v>
      </c>
      <c r="D1037" t="s">
        <v>9</v>
      </c>
    </row>
    <row r="1038" spans="1:4" x14ac:dyDescent="0.25">
      <c r="A1038" s="3">
        <v>44923</v>
      </c>
      <c r="B1038" s="4">
        <v>-95.333333333333329</v>
      </c>
      <c r="C1038">
        <v>6268.47</v>
      </c>
      <c r="D1038" t="s">
        <v>9</v>
      </c>
    </row>
    <row r="1039" spans="1:4" x14ac:dyDescent="0.25">
      <c r="A1039" s="3">
        <v>44924</v>
      </c>
      <c r="B1039" s="4">
        <v>-139</v>
      </c>
      <c r="C1039">
        <v>6261.83</v>
      </c>
      <c r="D1039" t="s">
        <v>9</v>
      </c>
    </row>
    <row r="1040" spans="1:4" x14ac:dyDescent="0.25">
      <c r="A1040" s="3">
        <v>44925</v>
      </c>
      <c r="B1040" s="4">
        <v>-154.33333333333331</v>
      </c>
      <c r="C1040">
        <v>6281.62</v>
      </c>
      <c r="D1040" t="s">
        <v>9</v>
      </c>
    </row>
    <row r="1041" spans="1:4" x14ac:dyDescent="0.25">
      <c r="A1041" s="3">
        <v>44929</v>
      </c>
      <c r="B1041" s="4">
        <v>-83</v>
      </c>
      <c r="C1041">
        <v>6423.7</v>
      </c>
      <c r="D1041" t="s">
        <v>9</v>
      </c>
    </row>
    <row r="1042" spans="1:4" x14ac:dyDescent="0.25">
      <c r="A1042" s="3">
        <v>44930</v>
      </c>
      <c r="B1042" s="4">
        <v>-0.6666666666666643</v>
      </c>
      <c r="C1042">
        <v>6421.28</v>
      </c>
      <c r="D1042" t="s">
        <v>9</v>
      </c>
    </row>
    <row r="1043" spans="1:4" x14ac:dyDescent="0.25">
      <c r="A1043" s="3">
        <v>44931</v>
      </c>
      <c r="B1043" s="4">
        <v>55.666666666666671</v>
      </c>
      <c r="C1043">
        <v>6485.47</v>
      </c>
      <c r="D1043" t="s">
        <v>9</v>
      </c>
    </row>
    <row r="1044" spans="1:4" x14ac:dyDescent="0.25">
      <c r="A1044" s="3">
        <v>44932</v>
      </c>
      <c r="B1044" s="4">
        <v>56.666666666666657</v>
      </c>
      <c r="C1044">
        <v>6500.32</v>
      </c>
      <c r="D1044" t="s">
        <v>9</v>
      </c>
    </row>
    <row r="1045" spans="1:4" x14ac:dyDescent="0.25">
      <c r="A1045" s="3">
        <v>44935</v>
      </c>
      <c r="B1045" s="4">
        <v>74.666666666666671</v>
      </c>
      <c r="C1045">
        <v>6535.75</v>
      </c>
      <c r="D1045" t="s">
        <v>9</v>
      </c>
    </row>
    <row r="1046" spans="1:4" x14ac:dyDescent="0.25">
      <c r="A1046" s="3">
        <v>44936</v>
      </c>
      <c r="B1046" s="4">
        <v>68.666666666666657</v>
      </c>
      <c r="C1046">
        <v>6540.2</v>
      </c>
      <c r="D1046" t="s">
        <v>9</v>
      </c>
    </row>
    <row r="1047" spans="1:4" x14ac:dyDescent="0.25">
      <c r="A1047" s="3">
        <v>44937</v>
      </c>
      <c r="B1047" s="4">
        <v>39.999999999999993</v>
      </c>
      <c r="C1047">
        <v>6486.9</v>
      </c>
      <c r="D1047" t="s">
        <v>9</v>
      </c>
    </row>
    <row r="1048" spans="1:4" x14ac:dyDescent="0.25">
      <c r="A1048" s="3">
        <v>44938</v>
      </c>
      <c r="B1048" s="4">
        <v>1.6666666666666714</v>
      </c>
      <c r="C1048">
        <v>6489.57</v>
      </c>
      <c r="D1048" t="s">
        <v>9</v>
      </c>
    </row>
    <row r="1049" spans="1:4" x14ac:dyDescent="0.25">
      <c r="A1049" s="3">
        <v>44939</v>
      </c>
      <c r="B1049" s="4">
        <v>9.6666666666666714</v>
      </c>
      <c r="C1049">
        <v>6517.51</v>
      </c>
      <c r="D1049" t="s">
        <v>9</v>
      </c>
    </row>
    <row r="1050" spans="1:4" x14ac:dyDescent="0.25">
      <c r="A1050" s="3">
        <v>44942</v>
      </c>
      <c r="B1050" s="4">
        <v>99.333333333333343</v>
      </c>
      <c r="C1050">
        <v>6591.81</v>
      </c>
      <c r="D1050" t="s">
        <v>9</v>
      </c>
    </row>
    <row r="1051" spans="1:4" x14ac:dyDescent="0.25">
      <c r="A1051" s="3">
        <v>44943</v>
      </c>
      <c r="B1051" s="4">
        <v>173.33333333333331</v>
      </c>
      <c r="C1051">
        <v>6597.49</v>
      </c>
      <c r="D1051" t="s">
        <v>9</v>
      </c>
    </row>
    <row r="1052" spans="1:4" x14ac:dyDescent="0.25">
      <c r="A1052" s="3">
        <v>44944</v>
      </c>
      <c r="B1052" s="4">
        <v>210.66666666666666</v>
      </c>
      <c r="C1052">
        <v>6613.01</v>
      </c>
      <c r="D1052" t="s">
        <v>9</v>
      </c>
    </row>
    <row r="1053" spans="1:4" x14ac:dyDescent="0.25">
      <c r="A1053" s="3">
        <v>44945</v>
      </c>
      <c r="B1053" s="4">
        <v>253.66666666666666</v>
      </c>
      <c r="C1053">
        <v>6676.08</v>
      </c>
      <c r="D1053" t="s">
        <v>9</v>
      </c>
    </row>
    <row r="1054" spans="1:4" x14ac:dyDescent="0.25">
      <c r="A1054" s="3">
        <v>44946</v>
      </c>
      <c r="B1054" s="4">
        <v>335</v>
      </c>
      <c r="C1054">
        <v>6736.85</v>
      </c>
      <c r="D1054" t="s">
        <v>9</v>
      </c>
    </row>
    <row r="1055" spans="1:4" x14ac:dyDescent="0.25">
      <c r="A1055" s="3">
        <v>44956</v>
      </c>
      <c r="B1055" s="4">
        <v>423</v>
      </c>
      <c r="C1055">
        <v>6786.45</v>
      </c>
      <c r="D1055" t="s">
        <v>9</v>
      </c>
    </row>
    <row r="1056" spans="1:4" x14ac:dyDescent="0.25">
      <c r="A1056" s="3">
        <v>44957</v>
      </c>
      <c r="B1056" s="4">
        <v>429</v>
      </c>
      <c r="C1056">
        <v>6805.28</v>
      </c>
      <c r="D1056" t="s">
        <v>9</v>
      </c>
    </row>
    <row r="1057" spans="1:4" x14ac:dyDescent="0.25">
      <c r="A1057" s="3">
        <v>44958</v>
      </c>
      <c r="B1057" s="4">
        <v>470</v>
      </c>
      <c r="C1057">
        <v>6916.72</v>
      </c>
      <c r="D1057" t="s">
        <v>9</v>
      </c>
    </row>
    <row r="1058" spans="1:4" x14ac:dyDescent="0.25">
      <c r="A1058" s="3">
        <v>44959</v>
      </c>
      <c r="B1058" s="4">
        <v>428.66666666666663</v>
      </c>
      <c r="C1058">
        <v>6933.23</v>
      </c>
      <c r="D1058" t="s">
        <v>9</v>
      </c>
    </row>
    <row r="1059" spans="1:4" x14ac:dyDescent="0.25">
      <c r="A1059" s="3">
        <v>44960</v>
      </c>
      <c r="B1059" s="4">
        <v>381</v>
      </c>
      <c r="C1059">
        <v>6925.08</v>
      </c>
      <c r="D1059" t="s">
        <v>9</v>
      </c>
    </row>
    <row r="1060" spans="1:4" x14ac:dyDescent="0.25">
      <c r="A1060" s="3">
        <v>44963</v>
      </c>
      <c r="B1060" s="4">
        <v>249.66666666666669</v>
      </c>
      <c r="C1060">
        <v>6891.41</v>
      </c>
      <c r="D1060" t="s">
        <v>9</v>
      </c>
    </row>
    <row r="1061" spans="1:4" x14ac:dyDescent="0.25">
      <c r="A1061" s="3">
        <v>44964</v>
      </c>
      <c r="B1061" s="4">
        <v>211.66666666666666</v>
      </c>
      <c r="C1061">
        <v>6924.32</v>
      </c>
      <c r="D1061" t="s">
        <v>9</v>
      </c>
    </row>
    <row r="1062" spans="1:4" x14ac:dyDescent="0.25">
      <c r="A1062" s="3">
        <v>44965</v>
      </c>
      <c r="B1062" s="4">
        <v>146.66666666666666</v>
      </c>
      <c r="C1062">
        <v>6877.72</v>
      </c>
      <c r="D1062" t="s">
        <v>9</v>
      </c>
    </row>
    <row r="1063" spans="1:4" x14ac:dyDescent="0.25">
      <c r="A1063" s="3">
        <v>44966</v>
      </c>
      <c r="B1063" s="4">
        <v>197</v>
      </c>
      <c r="C1063">
        <v>6999.18</v>
      </c>
      <c r="D1063" t="s">
        <v>9</v>
      </c>
    </row>
    <row r="1064" spans="1:4" x14ac:dyDescent="0.25">
      <c r="A1064" s="3">
        <v>44967</v>
      </c>
      <c r="B1064" s="4">
        <v>186</v>
      </c>
      <c r="C1064">
        <v>6975.39</v>
      </c>
      <c r="D1064" t="s">
        <v>9</v>
      </c>
    </row>
    <row r="1065" spans="1:4" x14ac:dyDescent="0.25">
      <c r="A1065" s="3">
        <v>44970</v>
      </c>
      <c r="B1065" s="4">
        <v>268.33333333333331</v>
      </c>
      <c r="C1065">
        <v>7052.18</v>
      </c>
      <c r="D1065" t="s">
        <v>9</v>
      </c>
    </row>
    <row r="1066" spans="1:4" x14ac:dyDescent="0.25">
      <c r="A1066" s="3">
        <v>44971</v>
      </c>
      <c r="B1066" s="4">
        <v>244.33333333333334</v>
      </c>
      <c r="C1066">
        <v>7061.45</v>
      </c>
      <c r="D1066" t="s">
        <v>9</v>
      </c>
    </row>
    <row r="1067" spans="1:4" x14ac:dyDescent="0.25">
      <c r="A1067" s="3">
        <v>44972</v>
      </c>
      <c r="B1067" s="4">
        <v>245.33333333333334</v>
      </c>
      <c r="C1067">
        <v>7063.6</v>
      </c>
      <c r="D1067">
        <v>1</v>
      </c>
    </row>
    <row r="1068" spans="1:4" x14ac:dyDescent="0.25">
      <c r="A1068" s="3">
        <v>44973</v>
      </c>
      <c r="B1068" s="4">
        <v>136</v>
      </c>
      <c r="C1068">
        <v>6925.2</v>
      </c>
      <c r="D1068" t="s">
        <v>9</v>
      </c>
    </row>
    <row r="1069" spans="1:4" x14ac:dyDescent="0.25">
      <c r="A1069" s="3">
        <v>44974</v>
      </c>
      <c r="B1069" s="4">
        <v>36</v>
      </c>
      <c r="C1069">
        <v>6868.55</v>
      </c>
      <c r="D1069" t="s">
        <v>9</v>
      </c>
    </row>
    <row r="1070" spans="1:4" x14ac:dyDescent="0.25">
      <c r="A1070" s="3">
        <v>44977</v>
      </c>
      <c r="B1070" s="4">
        <v>-3</v>
      </c>
      <c r="C1070">
        <v>6959.36</v>
      </c>
      <c r="D1070" t="s">
        <v>9</v>
      </c>
    </row>
    <row r="1071" spans="1:4" x14ac:dyDescent="0.25">
      <c r="A1071" s="3">
        <v>44978</v>
      </c>
      <c r="B1071" s="4">
        <v>46.666666666666664</v>
      </c>
      <c r="C1071">
        <v>6990.48</v>
      </c>
      <c r="D1071" t="s">
        <v>9</v>
      </c>
    </row>
    <row r="1072" spans="1:4" x14ac:dyDescent="0.25">
      <c r="A1072" s="3">
        <v>44979</v>
      </c>
      <c r="B1072" s="4">
        <v>100.33333333333333</v>
      </c>
      <c r="C1072">
        <v>6998.43</v>
      </c>
      <c r="D1072" t="s">
        <v>9</v>
      </c>
    </row>
    <row r="1073" spans="1:4" x14ac:dyDescent="0.25">
      <c r="A1073" s="3">
        <v>44980</v>
      </c>
      <c r="B1073" s="4">
        <v>89.666666666666671</v>
      </c>
      <c r="C1073">
        <v>6966.79</v>
      </c>
      <c r="D1073" t="s">
        <v>9</v>
      </c>
    </row>
    <row r="1074" spans="1:4" x14ac:dyDescent="0.25">
      <c r="A1074" s="3">
        <v>44981</v>
      </c>
      <c r="B1074" s="4">
        <v>43.000000000000007</v>
      </c>
      <c r="C1074">
        <v>6944.82</v>
      </c>
      <c r="D1074" t="s">
        <v>9</v>
      </c>
    </row>
    <row r="1075" spans="1:4" x14ac:dyDescent="0.25">
      <c r="A1075" s="3">
        <v>44984</v>
      </c>
      <c r="B1075" s="4">
        <v>-40</v>
      </c>
      <c r="C1075">
        <v>6894.3</v>
      </c>
      <c r="D1075" t="s">
        <v>9</v>
      </c>
    </row>
    <row r="1076" spans="1:4" x14ac:dyDescent="0.25">
      <c r="A1076" s="3">
        <v>44985</v>
      </c>
      <c r="B1076" s="4">
        <v>-40</v>
      </c>
      <c r="C1076">
        <v>6955.57</v>
      </c>
      <c r="D1076" t="s">
        <v>9</v>
      </c>
    </row>
    <row r="1077" spans="1:4" x14ac:dyDescent="0.25">
      <c r="A1077" s="3">
        <v>44986</v>
      </c>
      <c r="B1077" s="4">
        <v>-1.6666666666666714</v>
      </c>
      <c r="C1077">
        <v>7002.77</v>
      </c>
      <c r="D1077" t="s">
        <v>9</v>
      </c>
    </row>
    <row r="1078" spans="1:4" x14ac:dyDescent="0.25">
      <c r="A1078" s="3">
        <v>44987</v>
      </c>
      <c r="B1078" s="4">
        <v>51</v>
      </c>
      <c r="C1078">
        <v>6972.31</v>
      </c>
      <c r="D1078" t="s">
        <v>9</v>
      </c>
    </row>
    <row r="1079" spans="1:4" x14ac:dyDescent="0.25">
      <c r="A1079" s="3">
        <v>44988</v>
      </c>
      <c r="B1079" s="4">
        <v>42.000000000000014</v>
      </c>
      <c r="C1079">
        <v>6967.94</v>
      </c>
      <c r="D1079" t="s">
        <v>9</v>
      </c>
    </row>
    <row r="1080" spans="1:4" x14ac:dyDescent="0.25">
      <c r="A1080" s="3">
        <v>44991</v>
      </c>
      <c r="B1080" s="4">
        <v>32.333333333333343</v>
      </c>
      <c r="C1080">
        <v>6997.04</v>
      </c>
      <c r="D1080" t="s">
        <v>9</v>
      </c>
    </row>
    <row r="1081" spans="1:4" x14ac:dyDescent="0.25">
      <c r="A1081" s="3">
        <v>44992</v>
      </c>
      <c r="B1081" s="4">
        <v>-66.333333333333329</v>
      </c>
      <c r="C1081">
        <v>6855.34</v>
      </c>
      <c r="D1081" t="s">
        <v>9</v>
      </c>
    </row>
    <row r="1082" spans="1:4" x14ac:dyDescent="0.25">
      <c r="A1082" s="3">
        <v>44993</v>
      </c>
      <c r="B1082" s="4">
        <v>-103.66666666666667</v>
      </c>
      <c r="C1082">
        <v>6891.46</v>
      </c>
      <c r="D1082" t="s">
        <v>9</v>
      </c>
    </row>
    <row r="1083" spans="1:4" x14ac:dyDescent="0.25">
      <c r="A1083" s="3">
        <v>44994</v>
      </c>
      <c r="B1083" s="4">
        <v>-163</v>
      </c>
      <c r="C1083">
        <v>6892.86</v>
      </c>
      <c r="D1083" t="s">
        <v>9</v>
      </c>
    </row>
    <row r="1084" spans="1:4" x14ac:dyDescent="0.25">
      <c r="A1084" s="3">
        <v>44995</v>
      </c>
      <c r="B1084" s="4">
        <v>-177.33333333333334</v>
      </c>
      <c r="C1084">
        <v>6798.3</v>
      </c>
      <c r="D1084" t="s">
        <v>9</v>
      </c>
    </row>
    <row r="1085" spans="1:4" x14ac:dyDescent="0.25">
      <c r="A1085" s="3">
        <v>44998</v>
      </c>
      <c r="B1085" s="4">
        <v>-213</v>
      </c>
      <c r="C1085">
        <v>6832.62</v>
      </c>
      <c r="D1085" t="s">
        <v>9</v>
      </c>
    </row>
    <row r="1086" spans="1:4" x14ac:dyDescent="0.25">
      <c r="A1086" s="3">
        <v>44999</v>
      </c>
      <c r="B1086" s="4">
        <v>-290.66666666666669</v>
      </c>
      <c r="C1086">
        <v>6769.85</v>
      </c>
      <c r="D1086" t="s">
        <v>9</v>
      </c>
    </row>
    <row r="1087" spans="1:4" x14ac:dyDescent="0.25">
      <c r="A1087" s="3">
        <v>45000</v>
      </c>
      <c r="B1087" s="4">
        <v>-200.33333333333331</v>
      </c>
      <c r="C1087">
        <v>6803.47</v>
      </c>
      <c r="D1087" t="s">
        <v>9</v>
      </c>
    </row>
    <row r="1088" spans="1:4" x14ac:dyDescent="0.25">
      <c r="A1088" s="3">
        <v>45001</v>
      </c>
      <c r="B1088" s="4">
        <v>-257.33333333333331</v>
      </c>
      <c r="C1088">
        <v>6689.78</v>
      </c>
      <c r="D1088" t="s">
        <v>9</v>
      </c>
    </row>
    <row r="1089" spans="1:4" x14ac:dyDescent="0.25">
      <c r="A1089" s="3">
        <v>45002</v>
      </c>
      <c r="B1089" s="4">
        <v>-184.66666666666669</v>
      </c>
      <c r="C1089">
        <v>6736.37</v>
      </c>
      <c r="D1089" t="s">
        <v>9</v>
      </c>
    </row>
    <row r="1090" spans="1:4" x14ac:dyDescent="0.25">
      <c r="A1090" s="3">
        <v>45005</v>
      </c>
      <c r="B1090" s="4">
        <v>-222.66666666666669</v>
      </c>
      <c r="C1090">
        <v>6721.45</v>
      </c>
      <c r="D1090" t="s">
        <v>9</v>
      </c>
    </row>
    <row r="1091" spans="1:4" x14ac:dyDescent="0.25">
      <c r="A1091" s="3">
        <v>45006</v>
      </c>
      <c r="B1091" s="4">
        <v>-78.666666666666671</v>
      </c>
      <c r="C1091">
        <v>6809.39</v>
      </c>
      <c r="D1091" t="s">
        <v>9</v>
      </c>
    </row>
    <row r="1092" spans="1:4" x14ac:dyDescent="0.25">
      <c r="A1092" s="3">
        <v>45007</v>
      </c>
      <c r="B1092" s="4">
        <v>-6.6666666666666714</v>
      </c>
      <c r="C1092">
        <v>6840.33</v>
      </c>
      <c r="D1092" t="s">
        <v>9</v>
      </c>
    </row>
    <row r="1093" spans="1:4" x14ac:dyDescent="0.25">
      <c r="A1093" s="3">
        <v>45008</v>
      </c>
      <c r="B1093" s="4">
        <v>62.000000000000007</v>
      </c>
      <c r="C1093">
        <v>6868.83</v>
      </c>
      <c r="D1093" t="s">
        <v>9</v>
      </c>
    </row>
    <row r="1094" spans="1:4" x14ac:dyDescent="0.25">
      <c r="A1094" s="3">
        <v>45009</v>
      </c>
      <c r="B1094" s="4">
        <v>43.666666666666671</v>
      </c>
      <c r="C1094">
        <v>6867.95</v>
      </c>
      <c r="D1094" t="s">
        <v>9</v>
      </c>
    </row>
    <row r="1095" spans="1:4" x14ac:dyDescent="0.25">
      <c r="A1095" s="3">
        <v>45012</v>
      </c>
      <c r="B1095" s="4">
        <v>7</v>
      </c>
      <c r="C1095">
        <v>6886.69</v>
      </c>
      <c r="D1095" t="s">
        <v>9</v>
      </c>
    </row>
    <row r="1096" spans="1:4" x14ac:dyDescent="0.25">
      <c r="A1096" s="3">
        <v>45013</v>
      </c>
      <c r="B1096" s="4">
        <v>-45.000000000000014</v>
      </c>
      <c r="C1096">
        <v>6825.38</v>
      </c>
      <c r="D1096" t="s">
        <v>9</v>
      </c>
    </row>
    <row r="1097" spans="1:4" x14ac:dyDescent="0.25">
      <c r="A1097" s="3">
        <v>45014</v>
      </c>
      <c r="B1097" s="4">
        <v>-109.66666666666667</v>
      </c>
      <c r="C1097">
        <v>6806.28</v>
      </c>
      <c r="D1097" t="s">
        <v>9</v>
      </c>
    </row>
    <row r="1098" spans="1:4" x14ac:dyDescent="0.25">
      <c r="A1098" s="3">
        <v>45015</v>
      </c>
      <c r="B1098" s="4">
        <v>-139</v>
      </c>
      <c r="C1098">
        <v>6807.64</v>
      </c>
      <c r="D1098" t="s">
        <v>9</v>
      </c>
    </row>
    <row r="1099" spans="1:4" x14ac:dyDescent="0.25">
      <c r="A1099" s="3">
        <v>45016</v>
      </c>
      <c r="B1099" s="4">
        <v>-93</v>
      </c>
      <c r="C1099">
        <v>6875.81</v>
      </c>
      <c r="D1099" t="s">
        <v>9</v>
      </c>
    </row>
    <row r="1100" spans="1:4" x14ac:dyDescent="0.25">
      <c r="A1100" s="3">
        <v>45019</v>
      </c>
      <c r="B1100" s="4">
        <v>7</v>
      </c>
      <c r="C1100">
        <v>6962.2</v>
      </c>
      <c r="D1100" t="s">
        <v>9</v>
      </c>
    </row>
    <row r="1101" spans="1:4" x14ac:dyDescent="0.25">
      <c r="A1101" s="3">
        <v>45020</v>
      </c>
      <c r="B1101" s="4">
        <v>40.666666666666657</v>
      </c>
      <c r="C1101">
        <v>6953.36</v>
      </c>
      <c r="D1101" t="s">
        <v>9</v>
      </c>
    </row>
    <row r="1102" spans="1:4" x14ac:dyDescent="0.25">
      <c r="A1102" s="3">
        <v>45022</v>
      </c>
      <c r="B1102" s="4">
        <v>31.333333333333329</v>
      </c>
      <c r="C1102">
        <v>6983.03</v>
      </c>
      <c r="D1102" t="s">
        <v>9</v>
      </c>
    </row>
    <row r="1103" spans="1:4" x14ac:dyDescent="0.25">
      <c r="A1103" s="3">
        <v>45023</v>
      </c>
      <c r="B1103" s="4">
        <v>30.333333333333343</v>
      </c>
      <c r="C1103">
        <v>7042.89</v>
      </c>
      <c r="D1103" t="s">
        <v>9</v>
      </c>
    </row>
    <row r="1104" spans="1:4" x14ac:dyDescent="0.25">
      <c r="A1104" s="3">
        <v>45026</v>
      </c>
      <c r="B1104" s="4">
        <v>26</v>
      </c>
      <c r="C1104">
        <v>6968.57</v>
      </c>
      <c r="D1104" t="s">
        <v>9</v>
      </c>
    </row>
    <row r="1105" spans="1:4" x14ac:dyDescent="0.25">
      <c r="A1105" s="3">
        <v>45027</v>
      </c>
      <c r="B1105" s="4">
        <v>16.333333333333343</v>
      </c>
      <c r="C1105">
        <v>6984.14</v>
      </c>
      <c r="D1105" t="s">
        <v>9</v>
      </c>
    </row>
    <row r="1106" spans="1:4" x14ac:dyDescent="0.25">
      <c r="A1106" s="3">
        <v>45028</v>
      </c>
      <c r="B1106" s="4">
        <v>-13.666666666666657</v>
      </c>
      <c r="C1106">
        <v>7021.02</v>
      </c>
      <c r="D1106" t="s">
        <v>9</v>
      </c>
    </row>
    <row r="1107" spans="1:4" x14ac:dyDescent="0.25">
      <c r="A1107" s="3">
        <v>45029</v>
      </c>
      <c r="B1107" s="4">
        <v>-25</v>
      </c>
      <c r="C1107">
        <v>6966.82</v>
      </c>
      <c r="D1107" t="s">
        <v>9</v>
      </c>
    </row>
    <row r="1108" spans="1:4" x14ac:dyDescent="0.25">
      <c r="A1108" s="3">
        <v>45030</v>
      </c>
      <c r="B1108" s="4">
        <v>-2.6666666666666714</v>
      </c>
      <c r="C1108">
        <v>7020.09</v>
      </c>
      <c r="D1108" t="s">
        <v>9</v>
      </c>
    </row>
    <row r="1109" spans="1:4" x14ac:dyDescent="0.25">
      <c r="A1109" s="3">
        <v>45033</v>
      </c>
      <c r="B1109" s="4">
        <v>15</v>
      </c>
      <c r="C1109">
        <v>7012.77</v>
      </c>
      <c r="D1109" t="s">
        <v>9</v>
      </c>
    </row>
    <row r="1110" spans="1:4" x14ac:dyDescent="0.25">
      <c r="A1110" s="3">
        <v>45034</v>
      </c>
      <c r="B1110" s="4">
        <v>17.333333333333343</v>
      </c>
      <c r="C1110">
        <v>6997.07</v>
      </c>
      <c r="D1110" t="s">
        <v>9</v>
      </c>
    </row>
    <row r="1111" spans="1:4" x14ac:dyDescent="0.25">
      <c r="A1111" s="3">
        <v>45035</v>
      </c>
      <c r="B1111" s="4">
        <v>-18</v>
      </c>
      <c r="C1111">
        <v>6965.58</v>
      </c>
      <c r="D1111" t="s">
        <v>9</v>
      </c>
    </row>
    <row r="1112" spans="1:4" x14ac:dyDescent="0.25">
      <c r="A1112" s="3">
        <v>45036</v>
      </c>
      <c r="B1112" s="4">
        <v>-112.99999999999999</v>
      </c>
      <c r="C1112">
        <v>6963.9</v>
      </c>
      <c r="D1112" t="s">
        <v>9</v>
      </c>
    </row>
    <row r="1113" spans="1:4" x14ac:dyDescent="0.25">
      <c r="A1113" s="3">
        <v>45037</v>
      </c>
      <c r="B1113" s="4">
        <v>-248.33333333333331</v>
      </c>
      <c r="C1113">
        <v>6773.51</v>
      </c>
      <c r="D1113" t="s">
        <v>9</v>
      </c>
    </row>
    <row r="1114" spans="1:4" x14ac:dyDescent="0.25">
      <c r="A1114" s="3">
        <v>45040</v>
      </c>
      <c r="B1114" s="4">
        <v>-341</v>
      </c>
      <c r="C1114">
        <v>6725.27</v>
      </c>
      <c r="D1114" t="s">
        <v>9</v>
      </c>
    </row>
    <row r="1115" spans="1:4" x14ac:dyDescent="0.25">
      <c r="A1115" s="3">
        <v>45041</v>
      </c>
      <c r="B1115" s="4">
        <v>-448</v>
      </c>
      <c r="C1115">
        <v>6603.24</v>
      </c>
      <c r="D1115" t="s">
        <v>9</v>
      </c>
    </row>
    <row r="1116" spans="1:4" x14ac:dyDescent="0.25">
      <c r="A1116" s="3">
        <v>45042</v>
      </c>
      <c r="B1116" s="4">
        <v>-344.66666666666669</v>
      </c>
      <c r="C1116">
        <v>6624.4</v>
      </c>
      <c r="D1116" t="s">
        <v>9</v>
      </c>
    </row>
    <row r="1117" spans="1:4" x14ac:dyDescent="0.25">
      <c r="A1117" s="3">
        <v>45043</v>
      </c>
      <c r="B1117" s="4">
        <v>-258.33333333333331</v>
      </c>
      <c r="C1117">
        <v>6633.49</v>
      </c>
      <c r="D1117" t="s">
        <v>9</v>
      </c>
    </row>
    <row r="1118" spans="1:4" x14ac:dyDescent="0.25">
      <c r="A1118" s="3">
        <v>45044</v>
      </c>
      <c r="B1118" s="4">
        <v>-72.999999999999986</v>
      </c>
      <c r="C1118">
        <v>6723.3</v>
      </c>
      <c r="D1118" t="s">
        <v>9</v>
      </c>
    </row>
    <row r="1119" spans="1:4" x14ac:dyDescent="0.25">
      <c r="A1119" s="3">
        <v>45050</v>
      </c>
      <c r="B1119" s="4">
        <v>-13.666666666666671</v>
      </c>
      <c r="C1119">
        <v>6733.97</v>
      </c>
      <c r="D1119" t="s">
        <v>9</v>
      </c>
    </row>
    <row r="1120" spans="1:4" x14ac:dyDescent="0.25">
      <c r="A1120" s="3">
        <v>45051</v>
      </c>
      <c r="B1120" s="4">
        <v>-24.666666666666671</v>
      </c>
      <c r="C1120">
        <v>6653.65</v>
      </c>
      <c r="D1120" t="s">
        <v>9</v>
      </c>
    </row>
    <row r="1121" spans="1:4" x14ac:dyDescent="0.25">
      <c r="A1121" s="3">
        <v>45054</v>
      </c>
      <c r="B1121" s="4">
        <v>-26.333333333333329</v>
      </c>
      <c r="C1121">
        <v>6702.5</v>
      </c>
      <c r="D1121" t="s">
        <v>9</v>
      </c>
    </row>
    <row r="1122" spans="1:4" x14ac:dyDescent="0.25">
      <c r="A1122" s="3">
        <v>45055</v>
      </c>
      <c r="B1122" s="4">
        <v>-101.00000000000001</v>
      </c>
      <c r="C1122">
        <v>6611.64</v>
      </c>
      <c r="D1122" t="s">
        <v>9</v>
      </c>
    </row>
    <row r="1123" spans="1:4" x14ac:dyDescent="0.25">
      <c r="A1123" s="3">
        <v>45056</v>
      </c>
      <c r="B1123" s="4">
        <v>-77.333333333333343</v>
      </c>
      <c r="C1123">
        <v>6627.31</v>
      </c>
      <c r="D1123" t="s">
        <v>9</v>
      </c>
    </row>
    <row r="1124" spans="1:4" x14ac:dyDescent="0.25">
      <c r="A1124" s="3">
        <v>45057</v>
      </c>
      <c r="B1124" s="4">
        <v>-94</v>
      </c>
      <c r="C1124">
        <v>6622.52</v>
      </c>
      <c r="D1124" t="s">
        <v>9</v>
      </c>
    </row>
    <row r="1125" spans="1:4" x14ac:dyDescent="0.25">
      <c r="A1125" s="3">
        <v>45058</v>
      </c>
      <c r="B1125" s="4">
        <v>-89.333333333333343</v>
      </c>
      <c r="C1125">
        <v>6535.94</v>
      </c>
      <c r="D1125" t="s">
        <v>9</v>
      </c>
    </row>
    <row r="1126" spans="1:4" x14ac:dyDescent="0.25">
      <c r="A1126" s="3">
        <v>45061</v>
      </c>
      <c r="B1126" s="4">
        <v>-77.333333333333314</v>
      </c>
      <c r="C1126">
        <v>6585.91</v>
      </c>
      <c r="D1126" t="s">
        <v>9</v>
      </c>
    </row>
    <row r="1127" spans="1:4" x14ac:dyDescent="0.25">
      <c r="A1127" s="3">
        <v>45062</v>
      </c>
      <c r="B1127" s="4">
        <v>-116</v>
      </c>
      <c r="C1127">
        <v>6516.29</v>
      </c>
      <c r="D1127" t="s">
        <v>9</v>
      </c>
    </row>
    <row r="1128" spans="1:4" x14ac:dyDescent="0.25">
      <c r="A1128" s="3">
        <v>45063</v>
      </c>
      <c r="B1128" s="4">
        <v>-62.333333333333336</v>
      </c>
      <c r="C1128">
        <v>6554.98</v>
      </c>
      <c r="D1128" t="s">
        <v>9</v>
      </c>
    </row>
    <row r="1129" spans="1:4" x14ac:dyDescent="0.25">
      <c r="A1129" s="3">
        <v>45064</v>
      </c>
      <c r="B1129" s="4">
        <v>-71.666666666666657</v>
      </c>
      <c r="C1129">
        <v>6583.74</v>
      </c>
      <c r="D1129" t="s">
        <v>9</v>
      </c>
    </row>
    <row r="1130" spans="1:4" x14ac:dyDescent="0.25">
      <c r="A1130" s="3">
        <v>45065</v>
      </c>
      <c r="B1130" s="4">
        <v>-35</v>
      </c>
      <c r="C1130">
        <v>6602.32</v>
      </c>
      <c r="D1130" t="s">
        <v>9</v>
      </c>
    </row>
    <row r="1131" spans="1:4" x14ac:dyDescent="0.25">
      <c r="A1131" s="3">
        <v>45068</v>
      </c>
      <c r="B1131" s="4">
        <v>-22.333333333333343</v>
      </c>
      <c r="C1131">
        <v>6595.98</v>
      </c>
      <c r="D1131" t="s">
        <v>9</v>
      </c>
    </row>
    <row r="1132" spans="1:4" x14ac:dyDescent="0.25">
      <c r="A1132" s="3">
        <v>45069</v>
      </c>
      <c r="B1132" s="4">
        <v>-42.666666666666671</v>
      </c>
      <c r="C1132">
        <v>6528.45</v>
      </c>
      <c r="D1132" t="s">
        <v>9</v>
      </c>
    </row>
    <row r="1133" spans="1:4" x14ac:dyDescent="0.25">
      <c r="A1133" s="3">
        <v>45070</v>
      </c>
      <c r="B1133" s="4">
        <v>-73.666666666666657</v>
      </c>
      <c r="C1133">
        <v>6513.18</v>
      </c>
      <c r="D1133" t="s">
        <v>9</v>
      </c>
    </row>
    <row r="1134" spans="1:4" x14ac:dyDescent="0.25">
      <c r="A1134" s="3">
        <v>45071</v>
      </c>
      <c r="B1134" s="4">
        <v>-134</v>
      </c>
      <c r="C1134">
        <v>6501</v>
      </c>
      <c r="D1134" t="s">
        <v>9</v>
      </c>
    </row>
    <row r="1135" spans="1:4" x14ac:dyDescent="0.25">
      <c r="A1135" s="3">
        <v>45072</v>
      </c>
      <c r="B1135" s="4">
        <v>-115.33333333333334</v>
      </c>
      <c r="C1135">
        <v>6546.41</v>
      </c>
      <c r="D1135" t="s">
        <v>9</v>
      </c>
    </row>
    <row r="1136" spans="1:4" x14ac:dyDescent="0.25">
      <c r="A1136" s="3">
        <v>45075</v>
      </c>
      <c r="B1136" s="4">
        <v>-108.33333333333334</v>
      </c>
      <c r="C1136">
        <v>6534.12</v>
      </c>
      <c r="D1136" t="s">
        <v>9</v>
      </c>
    </row>
    <row r="1137" spans="1:4" x14ac:dyDescent="0.25">
      <c r="A1137" s="3">
        <v>45076</v>
      </c>
      <c r="B1137" s="4">
        <v>-68.333333333333343</v>
      </c>
      <c r="C1137">
        <v>6564.47</v>
      </c>
      <c r="D1137" t="s">
        <v>9</v>
      </c>
    </row>
    <row r="1138" spans="1:4" x14ac:dyDescent="0.25">
      <c r="A1138" s="3">
        <v>45077</v>
      </c>
      <c r="B1138" s="4">
        <v>-92.333333333333343</v>
      </c>
      <c r="C1138">
        <v>6561.65</v>
      </c>
      <c r="D1138" t="s">
        <v>9</v>
      </c>
    </row>
    <row r="1139" spans="1:4" x14ac:dyDescent="0.25">
      <c r="A1139" s="3">
        <v>45078</v>
      </c>
      <c r="B1139" s="4">
        <v>-63</v>
      </c>
      <c r="C1139">
        <v>6574.76</v>
      </c>
      <c r="D1139" t="s">
        <v>9</v>
      </c>
    </row>
    <row r="1140" spans="1:4" x14ac:dyDescent="0.25">
      <c r="A1140" s="3">
        <v>45079</v>
      </c>
      <c r="B1140" s="4">
        <v>-27</v>
      </c>
      <c r="C1140">
        <v>6626.28</v>
      </c>
      <c r="D1140" t="s">
        <v>9</v>
      </c>
    </row>
    <row r="1141" spans="1:4" x14ac:dyDescent="0.25">
      <c r="A1141" s="3">
        <v>45082</v>
      </c>
      <c r="B1141" s="4">
        <v>32.333333333333329</v>
      </c>
      <c r="C1141">
        <v>6632.96</v>
      </c>
      <c r="D1141" t="s">
        <v>9</v>
      </c>
    </row>
    <row r="1142" spans="1:4" x14ac:dyDescent="0.25">
      <c r="A1142" s="3">
        <v>45083</v>
      </c>
      <c r="B1142" s="4">
        <v>-49.333333333333343</v>
      </c>
      <c r="C1142">
        <v>6489.81</v>
      </c>
      <c r="D1142" t="s">
        <v>9</v>
      </c>
    </row>
    <row r="1143" spans="1:4" x14ac:dyDescent="0.25">
      <c r="A1143" s="3">
        <v>45084</v>
      </c>
      <c r="B1143" s="4">
        <v>-141.66666666666666</v>
      </c>
      <c r="C1143">
        <v>6488.56</v>
      </c>
      <c r="D1143" t="s">
        <v>9</v>
      </c>
    </row>
    <row r="1144" spans="1:4" x14ac:dyDescent="0.25">
      <c r="A1144" s="3">
        <v>45085</v>
      </c>
      <c r="B1144" s="4">
        <v>-235.33333333333334</v>
      </c>
      <c r="C1144">
        <v>6442.48</v>
      </c>
      <c r="D1144" t="s">
        <v>9</v>
      </c>
    </row>
    <row r="1145" spans="1:4" x14ac:dyDescent="0.25">
      <c r="A1145" s="3">
        <v>45086</v>
      </c>
      <c r="B1145" s="4">
        <v>-172</v>
      </c>
      <c r="C1145">
        <v>6495.56</v>
      </c>
      <c r="D1145" t="s">
        <v>9</v>
      </c>
    </row>
    <row r="1146" spans="1:4" x14ac:dyDescent="0.25">
      <c r="A1146" s="3">
        <v>45089</v>
      </c>
      <c r="B1146" s="4">
        <v>-104.99999999999999</v>
      </c>
      <c r="C1146">
        <v>6530.16</v>
      </c>
      <c r="D1146" t="s">
        <v>9</v>
      </c>
    </row>
    <row r="1147" spans="1:4" x14ac:dyDescent="0.25">
      <c r="A1147" s="3">
        <v>45090</v>
      </c>
      <c r="B1147" s="4">
        <v>-28.666666666666671</v>
      </c>
      <c r="C1147">
        <v>6554.96</v>
      </c>
      <c r="D1147" t="s">
        <v>9</v>
      </c>
    </row>
    <row r="1148" spans="1:4" x14ac:dyDescent="0.25">
      <c r="A1148" s="3">
        <v>45091</v>
      </c>
      <c r="B1148" s="4">
        <v>-7.6666666666666714</v>
      </c>
      <c r="C1148">
        <v>6578.12</v>
      </c>
      <c r="D1148" t="s">
        <v>9</v>
      </c>
    </row>
    <row r="1149" spans="1:4" x14ac:dyDescent="0.25">
      <c r="A1149" s="3">
        <v>45092</v>
      </c>
      <c r="B1149" s="4">
        <v>11.666666666666671</v>
      </c>
      <c r="C1149">
        <v>6613.95</v>
      </c>
      <c r="D1149" t="s">
        <v>9</v>
      </c>
    </row>
    <row r="1150" spans="1:4" x14ac:dyDescent="0.25">
      <c r="A1150" s="3">
        <v>45093</v>
      </c>
      <c r="B1150" s="4">
        <v>40.666666666666671</v>
      </c>
      <c r="C1150">
        <v>6669.01</v>
      </c>
      <c r="D1150" t="s">
        <v>9</v>
      </c>
    </row>
    <row r="1151" spans="1:4" x14ac:dyDescent="0.25">
      <c r="A1151" s="3">
        <v>45096</v>
      </c>
      <c r="B1151" s="4">
        <v>70</v>
      </c>
      <c r="C1151">
        <v>6693.3</v>
      </c>
      <c r="D1151" t="s">
        <v>9</v>
      </c>
    </row>
    <row r="1152" spans="1:4" x14ac:dyDescent="0.25">
      <c r="A1152" s="3">
        <v>45097</v>
      </c>
      <c r="B1152" s="4">
        <v>48.666666666666671</v>
      </c>
      <c r="C1152">
        <v>6693.91</v>
      </c>
      <c r="D1152" t="s">
        <v>9</v>
      </c>
    </row>
    <row r="1153" spans="1:4" x14ac:dyDescent="0.25">
      <c r="A1153" s="3">
        <v>45098</v>
      </c>
      <c r="B1153" s="4">
        <v>-60.666666666666671</v>
      </c>
      <c r="C1153">
        <v>6548.41</v>
      </c>
      <c r="D1153" t="s">
        <v>9</v>
      </c>
    </row>
    <row r="1154" spans="1:4" x14ac:dyDescent="0.25">
      <c r="A1154" s="3">
        <v>45103</v>
      </c>
      <c r="B1154" s="4">
        <v>-199.33333333333331</v>
      </c>
      <c r="C1154">
        <v>6420.97</v>
      </c>
      <c r="D1154" t="s">
        <v>9</v>
      </c>
    </row>
    <row r="1155" spans="1:4" x14ac:dyDescent="0.25">
      <c r="A1155" s="3">
        <v>45104</v>
      </c>
      <c r="B1155" s="4">
        <v>-189.33333333333334</v>
      </c>
      <c r="C1155">
        <v>6507.27</v>
      </c>
      <c r="D1155" t="s">
        <v>9</v>
      </c>
    </row>
    <row r="1156" spans="1:4" x14ac:dyDescent="0.25">
      <c r="A1156" s="3">
        <v>45105</v>
      </c>
      <c r="B1156" s="4">
        <v>-128</v>
      </c>
      <c r="C1156">
        <v>6475.51</v>
      </c>
      <c r="D1156" t="s">
        <v>9</v>
      </c>
    </row>
    <row r="1157" spans="1:4" x14ac:dyDescent="0.25">
      <c r="A1157" s="3">
        <v>45106</v>
      </c>
      <c r="B1157" s="4">
        <v>-5.6666666666666714</v>
      </c>
      <c r="C1157">
        <v>6520.04</v>
      </c>
      <c r="D1157" t="s">
        <v>9</v>
      </c>
    </row>
    <row r="1158" spans="1:4" x14ac:dyDescent="0.25">
      <c r="A1158" s="3">
        <v>45107</v>
      </c>
      <c r="B1158" s="4">
        <v>27</v>
      </c>
      <c r="C1158">
        <v>6602.04</v>
      </c>
      <c r="D1158" t="s">
        <v>9</v>
      </c>
    </row>
    <row r="1159" spans="1:4" x14ac:dyDescent="0.25">
      <c r="A1159" s="3">
        <v>45110</v>
      </c>
      <c r="B1159" s="4">
        <v>86.333333333333343</v>
      </c>
      <c r="C1159">
        <v>6612.88</v>
      </c>
      <c r="D1159" t="s">
        <v>9</v>
      </c>
    </row>
    <row r="1160" spans="1:4" x14ac:dyDescent="0.25">
      <c r="A1160" s="3">
        <v>45111</v>
      </c>
      <c r="B1160" s="4">
        <v>122</v>
      </c>
      <c r="C1160">
        <v>6638.45</v>
      </c>
      <c r="D1160" t="s">
        <v>9</v>
      </c>
    </row>
    <row r="1161" spans="1:4" x14ac:dyDescent="0.25">
      <c r="A1161" s="3">
        <v>45112</v>
      </c>
      <c r="B1161" s="4">
        <v>96.333333333333343</v>
      </c>
      <c r="C1161">
        <v>6584.42</v>
      </c>
      <c r="D1161" t="s">
        <v>9</v>
      </c>
    </row>
    <row r="1162" spans="1:4" x14ac:dyDescent="0.25">
      <c r="A1162" s="3">
        <v>45113</v>
      </c>
      <c r="B1162" s="4">
        <v>50</v>
      </c>
      <c r="C1162">
        <v>6567.08</v>
      </c>
      <c r="D1162" t="s">
        <v>9</v>
      </c>
    </row>
    <row r="1163" spans="1:4" x14ac:dyDescent="0.25">
      <c r="A1163" s="3">
        <v>45114</v>
      </c>
      <c r="B1163" s="4">
        <v>-7.6666666666666714</v>
      </c>
      <c r="C1163">
        <v>6521.43</v>
      </c>
      <c r="D1163" t="s">
        <v>9</v>
      </c>
    </row>
    <row r="1164" spans="1:4" x14ac:dyDescent="0.25">
      <c r="A1164" s="3">
        <v>45117</v>
      </c>
      <c r="B1164" s="4">
        <v>-17.333333333333329</v>
      </c>
      <c r="C1164">
        <v>6526.85</v>
      </c>
      <c r="D1164" t="s">
        <v>9</v>
      </c>
    </row>
    <row r="1165" spans="1:4" x14ac:dyDescent="0.25">
      <c r="A1165" s="3">
        <v>45118</v>
      </c>
      <c r="B1165" s="4">
        <v>29</v>
      </c>
      <c r="C1165">
        <v>6579.37</v>
      </c>
      <c r="D1165" t="s">
        <v>9</v>
      </c>
    </row>
    <row r="1166" spans="1:4" x14ac:dyDescent="0.25">
      <c r="A1166" s="3">
        <v>45119</v>
      </c>
      <c r="B1166" s="4">
        <v>13.666666666666671</v>
      </c>
      <c r="C1166">
        <v>6482.99</v>
      </c>
      <c r="D1166" t="s">
        <v>9</v>
      </c>
    </row>
    <row r="1167" spans="1:4" x14ac:dyDescent="0.25">
      <c r="A1167" s="3">
        <v>45120</v>
      </c>
      <c r="B1167" s="4">
        <v>52</v>
      </c>
      <c r="C1167">
        <v>6548.31</v>
      </c>
      <c r="D1167" t="s">
        <v>9</v>
      </c>
    </row>
    <row r="1168" spans="1:4" x14ac:dyDescent="0.25">
      <c r="A1168" s="3">
        <v>45121</v>
      </c>
      <c r="B1168" s="4">
        <v>22.666666666666657</v>
      </c>
      <c r="C1168">
        <v>6544.46</v>
      </c>
      <c r="D1168" t="s">
        <v>9</v>
      </c>
    </row>
    <row r="1169" spans="1:4" x14ac:dyDescent="0.25">
      <c r="A1169" s="3">
        <v>45124</v>
      </c>
      <c r="B1169" s="4">
        <v>47</v>
      </c>
      <c r="C1169">
        <v>6516.56</v>
      </c>
      <c r="D1169" t="s">
        <v>9</v>
      </c>
    </row>
    <row r="1170" spans="1:4" x14ac:dyDescent="0.25">
      <c r="A1170" s="3">
        <v>45125</v>
      </c>
      <c r="B1170" s="4">
        <v>14</v>
      </c>
      <c r="C1170">
        <v>6510.03</v>
      </c>
      <c r="D1170" t="s">
        <v>9</v>
      </c>
    </row>
    <row r="1171" spans="1:4" x14ac:dyDescent="0.25">
      <c r="A1171" s="3">
        <v>45126</v>
      </c>
      <c r="B1171" s="4">
        <v>0</v>
      </c>
      <c r="C1171">
        <v>6492.35</v>
      </c>
      <c r="D1171" t="s">
        <v>9</v>
      </c>
    </row>
    <row r="1172" spans="1:4" x14ac:dyDescent="0.25">
      <c r="A1172" s="3">
        <v>45127</v>
      </c>
      <c r="B1172" s="4">
        <v>-50.666666666666671</v>
      </c>
      <c r="C1172">
        <v>6408.76</v>
      </c>
      <c r="D1172" t="s">
        <v>9</v>
      </c>
    </row>
    <row r="1173" spans="1:4" x14ac:dyDescent="0.25">
      <c r="A1173" s="3">
        <v>45128</v>
      </c>
      <c r="B1173" s="4">
        <v>-85.333333333333343</v>
      </c>
      <c r="C1173">
        <v>6401.42</v>
      </c>
      <c r="D1173" t="s">
        <v>9</v>
      </c>
    </row>
    <row r="1174" spans="1:4" x14ac:dyDescent="0.25">
      <c r="A1174" s="3">
        <v>45131</v>
      </c>
      <c r="B1174" s="4">
        <v>-109.33333333333334</v>
      </c>
      <c r="C1174">
        <v>6393.79</v>
      </c>
      <c r="D1174" t="s">
        <v>9</v>
      </c>
    </row>
    <row r="1175" spans="1:4" x14ac:dyDescent="0.25">
      <c r="A1175" s="3">
        <v>45132</v>
      </c>
      <c r="B1175" s="4">
        <v>6.3333333333333286</v>
      </c>
      <c r="C1175">
        <v>6498.27</v>
      </c>
      <c r="D1175">
        <v>1</v>
      </c>
    </row>
    <row r="1176" spans="1:4" x14ac:dyDescent="0.25">
      <c r="A1176" s="3">
        <v>45133</v>
      </c>
      <c r="B1176" s="4">
        <v>70.333333333333343</v>
      </c>
      <c r="C1176">
        <v>6457.25</v>
      </c>
      <c r="D1176">
        <v>1</v>
      </c>
    </row>
    <row r="1177" spans="1:4" x14ac:dyDescent="0.25">
      <c r="A1177" s="3">
        <v>45134</v>
      </c>
      <c r="B1177" s="4">
        <v>66.333333333333343</v>
      </c>
      <c r="C1177">
        <v>6407.55</v>
      </c>
      <c r="D1177" t="s">
        <v>9</v>
      </c>
    </row>
    <row r="1178" spans="1:4" x14ac:dyDescent="0.25">
      <c r="A1178" s="3">
        <v>45135</v>
      </c>
      <c r="B1178" s="4">
        <v>56.999999999999986</v>
      </c>
      <c r="C1178">
        <v>6465.38</v>
      </c>
      <c r="D1178">
        <v>1</v>
      </c>
    </row>
    <row r="1179" spans="1:4" x14ac:dyDescent="0.25">
      <c r="A1179" s="3">
        <v>45138</v>
      </c>
      <c r="B1179" s="4">
        <v>89.999999999999986</v>
      </c>
      <c r="C1179">
        <v>6515.85</v>
      </c>
      <c r="D1179">
        <v>1</v>
      </c>
    </row>
    <row r="1180" spans="1:4" x14ac:dyDescent="0.25">
      <c r="A1180" s="3">
        <v>45139</v>
      </c>
      <c r="B1180" s="4">
        <v>150.66666666666669</v>
      </c>
      <c r="C1180">
        <v>6507.41</v>
      </c>
      <c r="D1180" t="s">
        <v>9</v>
      </c>
    </row>
    <row r="1181" spans="1:4" x14ac:dyDescent="0.25">
      <c r="A1181" s="3">
        <v>45140</v>
      </c>
      <c r="B1181" s="4">
        <v>107.33333333333334</v>
      </c>
      <c r="C1181">
        <v>6496.02</v>
      </c>
      <c r="D1181" t="s">
        <v>9</v>
      </c>
    </row>
    <row r="1182" spans="1:4" x14ac:dyDescent="0.25">
      <c r="A1182" s="3">
        <v>45141</v>
      </c>
      <c r="B1182" s="4">
        <v>50.333333333333343</v>
      </c>
      <c r="C1182">
        <v>6499.54</v>
      </c>
      <c r="D1182" t="s">
        <v>9</v>
      </c>
    </row>
    <row r="1183" spans="1:4" x14ac:dyDescent="0.25">
      <c r="A1183" s="3">
        <v>45142</v>
      </c>
      <c r="B1183" s="4">
        <v>32.333333333333343</v>
      </c>
      <c r="C1183">
        <v>6535.32</v>
      </c>
      <c r="D1183" t="s">
        <v>9</v>
      </c>
    </row>
    <row r="1184" spans="1:4" x14ac:dyDescent="0.25">
      <c r="A1184" s="3">
        <v>45145</v>
      </c>
      <c r="B1184" s="4">
        <v>1.3333333333333428</v>
      </c>
      <c r="C1184">
        <v>6503.98</v>
      </c>
      <c r="D1184" t="s">
        <v>9</v>
      </c>
    </row>
    <row r="1185" spans="1:4" x14ac:dyDescent="0.25">
      <c r="A1185" s="3">
        <v>45146</v>
      </c>
      <c r="B1185" s="4">
        <v>-43.333333333333329</v>
      </c>
      <c r="C1185">
        <v>6471.34</v>
      </c>
      <c r="D1185" t="s">
        <v>9</v>
      </c>
    </row>
    <row r="1186" spans="1:4" x14ac:dyDescent="0.25">
      <c r="A1186" s="3">
        <v>45147</v>
      </c>
      <c r="B1186" s="4">
        <v>-106.66666666666666</v>
      </c>
      <c r="C1186">
        <v>6420.98</v>
      </c>
      <c r="D1186" t="s">
        <v>9</v>
      </c>
    </row>
    <row r="1187" spans="1:4" x14ac:dyDescent="0.25">
      <c r="A1187" s="3">
        <v>45148</v>
      </c>
      <c r="B1187" s="4">
        <v>-106</v>
      </c>
      <c r="C1187">
        <v>6426.81</v>
      </c>
      <c r="D1187" t="s">
        <v>9</v>
      </c>
    </row>
    <row r="1188" spans="1:4" x14ac:dyDescent="0.25">
      <c r="A1188" s="3">
        <v>45149</v>
      </c>
      <c r="B1188" s="4">
        <v>-201</v>
      </c>
      <c r="C1188">
        <v>6304.64</v>
      </c>
      <c r="D1188" t="s">
        <v>9</v>
      </c>
    </row>
    <row r="1189" spans="1:4" x14ac:dyDescent="0.25">
      <c r="A1189" s="3">
        <v>45152</v>
      </c>
      <c r="B1189" s="4">
        <v>-231</v>
      </c>
      <c r="C1189">
        <v>6319.41</v>
      </c>
      <c r="D1189" t="s">
        <v>9</v>
      </c>
    </row>
    <row r="1190" spans="1:4" x14ac:dyDescent="0.25">
      <c r="A1190" s="3">
        <v>45153</v>
      </c>
      <c r="B1190" s="4">
        <v>-330.66666666666669</v>
      </c>
      <c r="C1190">
        <v>6261.73</v>
      </c>
      <c r="D1190" t="s">
        <v>9</v>
      </c>
    </row>
    <row r="1191" spans="1:4" x14ac:dyDescent="0.25">
      <c r="A1191" s="3">
        <v>45154</v>
      </c>
      <c r="B1191" s="4">
        <v>-373</v>
      </c>
      <c r="C1191">
        <v>6186.4</v>
      </c>
      <c r="D1191" t="s">
        <v>9</v>
      </c>
    </row>
    <row r="1192" spans="1:4" x14ac:dyDescent="0.25">
      <c r="A1192" s="3">
        <v>45155</v>
      </c>
      <c r="B1192" s="4">
        <v>-313</v>
      </c>
      <c r="C1192">
        <v>6247.6</v>
      </c>
      <c r="D1192" t="s">
        <v>9</v>
      </c>
    </row>
    <row r="1193" spans="1:4" x14ac:dyDescent="0.25">
      <c r="A1193" s="3">
        <v>45156</v>
      </c>
      <c r="B1193" s="4">
        <v>-354</v>
      </c>
      <c r="C1193">
        <v>6117.11</v>
      </c>
      <c r="D1193" t="s">
        <v>9</v>
      </c>
    </row>
    <row r="1194" spans="1:4" x14ac:dyDescent="0.25">
      <c r="A1194" s="3">
        <v>45159</v>
      </c>
      <c r="B1194" s="4">
        <v>-385</v>
      </c>
      <c r="C1194">
        <v>6057.17</v>
      </c>
      <c r="D1194" t="s">
        <v>9</v>
      </c>
    </row>
    <row r="1195" spans="1:4" x14ac:dyDescent="0.25">
      <c r="A1195" s="3">
        <v>45160</v>
      </c>
      <c r="B1195" s="4">
        <v>-482</v>
      </c>
      <c r="C1195">
        <v>6099.19</v>
      </c>
      <c r="D1195" t="s">
        <v>9</v>
      </c>
    </row>
    <row r="1196" spans="1:4" x14ac:dyDescent="0.25">
      <c r="A1196" s="3">
        <v>45161</v>
      </c>
      <c r="B1196" s="4">
        <v>-535</v>
      </c>
      <c r="C1196">
        <v>5973.67</v>
      </c>
      <c r="D1196" t="s">
        <v>9</v>
      </c>
    </row>
    <row r="1197" spans="1:4" x14ac:dyDescent="0.25">
      <c r="A1197" s="3">
        <v>45162</v>
      </c>
      <c r="B1197" s="4">
        <v>-460.66666666666669</v>
      </c>
      <c r="C1197">
        <v>5987.97</v>
      </c>
      <c r="D1197" t="s">
        <v>9</v>
      </c>
    </row>
    <row r="1198" spans="1:4" x14ac:dyDescent="0.25">
      <c r="A1198" s="3">
        <v>45163</v>
      </c>
      <c r="B1198" s="4">
        <v>-540</v>
      </c>
      <c r="C1198">
        <v>5879.03</v>
      </c>
      <c r="D1198" t="s">
        <v>9</v>
      </c>
    </row>
    <row r="1199" spans="1:4" x14ac:dyDescent="0.25">
      <c r="A1199" s="3">
        <v>45166</v>
      </c>
      <c r="B1199" s="4">
        <v>-404.33333333333337</v>
      </c>
      <c r="C1199">
        <v>5922.16</v>
      </c>
      <c r="D1199" t="s">
        <v>9</v>
      </c>
    </row>
    <row r="1200" spans="1:4" x14ac:dyDescent="0.25">
      <c r="A1200" s="3">
        <v>45167</v>
      </c>
      <c r="B1200" s="4">
        <v>-261.66666666666669</v>
      </c>
      <c r="C1200">
        <v>6108.76</v>
      </c>
      <c r="D1200" t="s">
        <v>9</v>
      </c>
    </row>
    <row r="1201" spans="1:4" x14ac:dyDescent="0.25">
      <c r="A1201" s="3">
        <v>45168</v>
      </c>
      <c r="B1201" s="4">
        <v>-63</v>
      </c>
      <c r="C1201">
        <v>6139.63</v>
      </c>
      <c r="D1201" t="s">
        <v>9</v>
      </c>
    </row>
    <row r="1202" spans="1:4" x14ac:dyDescent="0.25">
      <c r="A1202" s="3">
        <v>45169</v>
      </c>
      <c r="B1202" s="4">
        <v>-5.3333333333333286</v>
      </c>
      <c r="C1202">
        <v>6104.3</v>
      </c>
      <c r="D1202" t="s">
        <v>9</v>
      </c>
    </row>
    <row r="1203" spans="1:4" x14ac:dyDescent="0.25">
      <c r="A1203" s="3">
        <v>45170</v>
      </c>
      <c r="B1203" s="4">
        <v>-26.333333333333329</v>
      </c>
      <c r="C1203">
        <v>6107.2</v>
      </c>
      <c r="D1203" t="s">
        <v>9</v>
      </c>
    </row>
    <row r="1204" spans="1:4" x14ac:dyDescent="0.25">
      <c r="A1204" s="3">
        <v>45173</v>
      </c>
      <c r="B1204" s="4">
        <v>0</v>
      </c>
      <c r="C1204">
        <v>6198.76</v>
      </c>
      <c r="D1204" t="s">
        <v>9</v>
      </c>
    </row>
    <row r="1205" spans="1:4" x14ac:dyDescent="0.25">
      <c r="A1205" s="3">
        <v>45174</v>
      </c>
      <c r="B1205" s="4">
        <v>32.666666666666664</v>
      </c>
      <c r="C1205">
        <v>6167.64</v>
      </c>
      <c r="D1205" t="s">
        <v>9</v>
      </c>
    </row>
    <row r="1206" spans="1:4" x14ac:dyDescent="0.25">
      <c r="A1206" s="3">
        <v>45175</v>
      </c>
      <c r="B1206" s="4">
        <v>63.666666666666664</v>
      </c>
      <c r="C1206">
        <v>6195.38</v>
      </c>
      <c r="D1206" t="s">
        <v>9</v>
      </c>
    </row>
    <row r="1207" spans="1:4" x14ac:dyDescent="0.25">
      <c r="A1207" s="3">
        <v>45176</v>
      </c>
      <c r="B1207" s="4">
        <v>-2.3333333333333428</v>
      </c>
      <c r="C1207">
        <v>6083.49</v>
      </c>
      <c r="D1207" t="s">
        <v>9</v>
      </c>
    </row>
    <row r="1208" spans="1:4" x14ac:dyDescent="0.25">
      <c r="A1208" s="3">
        <v>45177</v>
      </c>
      <c r="B1208" s="4">
        <v>-23</v>
      </c>
      <c r="C1208">
        <v>6102.49</v>
      </c>
      <c r="D1208" t="s">
        <v>9</v>
      </c>
    </row>
    <row r="1209" spans="1:4" x14ac:dyDescent="0.25">
      <c r="A1209" s="3">
        <v>45180</v>
      </c>
      <c r="B1209" s="4">
        <v>-18.333333333333343</v>
      </c>
      <c r="C1209">
        <v>6182.64</v>
      </c>
      <c r="D1209" t="s">
        <v>9</v>
      </c>
    </row>
    <row r="1210" spans="1:4" x14ac:dyDescent="0.25">
      <c r="A1210" s="3">
        <v>45181</v>
      </c>
      <c r="B1210" s="4">
        <v>41.666666666666664</v>
      </c>
      <c r="C1210">
        <v>6184.61</v>
      </c>
      <c r="D1210" t="s">
        <v>9</v>
      </c>
    </row>
    <row r="1211" spans="1:4" x14ac:dyDescent="0.25">
      <c r="A1211" s="3">
        <v>45182</v>
      </c>
      <c r="B1211" s="4">
        <v>39.000000000000007</v>
      </c>
      <c r="C1211">
        <v>6103.14</v>
      </c>
      <c r="D1211" t="s">
        <v>9</v>
      </c>
    </row>
    <row r="1212" spans="1:4" x14ac:dyDescent="0.25">
      <c r="A1212" s="3">
        <v>45183</v>
      </c>
      <c r="B1212" s="4">
        <v>-15.333333333333336</v>
      </c>
      <c r="C1212">
        <v>6068.71</v>
      </c>
      <c r="D1212" t="s">
        <v>9</v>
      </c>
    </row>
    <row r="1213" spans="1:4" x14ac:dyDescent="0.25">
      <c r="A1213" s="3">
        <v>45184</v>
      </c>
      <c r="B1213" s="4">
        <v>-41.666666666666664</v>
      </c>
      <c r="C1213">
        <v>6079.06</v>
      </c>
      <c r="D1213" t="s">
        <v>9</v>
      </c>
    </row>
    <row r="1214" spans="1:4" x14ac:dyDescent="0.25">
      <c r="A1214" s="3">
        <v>45187</v>
      </c>
      <c r="B1214" s="4">
        <v>-14</v>
      </c>
      <c r="C1214">
        <v>6083.97</v>
      </c>
      <c r="D1214" t="s">
        <v>9</v>
      </c>
    </row>
    <row r="1215" spans="1:4" x14ac:dyDescent="0.25">
      <c r="A1215" s="3">
        <v>45188</v>
      </c>
      <c r="B1215" s="4">
        <v>-13</v>
      </c>
      <c r="C1215">
        <v>6031.04</v>
      </c>
      <c r="D1215" t="s">
        <v>9</v>
      </c>
    </row>
    <row r="1216" spans="1:4" x14ac:dyDescent="0.25">
      <c r="A1216" s="3">
        <v>45189</v>
      </c>
      <c r="B1216" s="4">
        <v>-63</v>
      </c>
      <c r="C1216">
        <v>5982.56</v>
      </c>
      <c r="D1216" t="s">
        <v>9</v>
      </c>
    </row>
    <row r="1217" spans="1:4" x14ac:dyDescent="0.25">
      <c r="A1217" s="3">
        <v>45190</v>
      </c>
      <c r="B1217" s="4">
        <v>-163.66666666666669</v>
      </c>
      <c r="C1217">
        <v>5939.66</v>
      </c>
      <c r="D1217" t="s">
        <v>9</v>
      </c>
    </row>
    <row r="1218" spans="1:4" x14ac:dyDescent="0.25">
      <c r="A1218" s="3">
        <v>45191</v>
      </c>
      <c r="B1218" s="4">
        <v>-133.66666666666666</v>
      </c>
      <c r="C1218">
        <v>6054.93</v>
      </c>
      <c r="D1218" t="s">
        <v>9</v>
      </c>
    </row>
    <row r="1219" spans="1:4" x14ac:dyDescent="0.25">
      <c r="A1219" s="3">
        <v>45194</v>
      </c>
      <c r="B1219" s="4">
        <v>-97</v>
      </c>
      <c r="C1219">
        <v>6027.39</v>
      </c>
      <c r="D1219" t="s">
        <v>9</v>
      </c>
    </row>
    <row r="1220" spans="1:4" x14ac:dyDescent="0.25">
      <c r="A1220" s="3">
        <v>45195</v>
      </c>
      <c r="B1220" s="4">
        <v>-76.333333333333343</v>
      </c>
      <c r="C1220">
        <v>5996.11</v>
      </c>
      <c r="D1220" t="s">
        <v>9</v>
      </c>
    </row>
    <row r="1221" spans="1:4" x14ac:dyDescent="0.25">
      <c r="A1221" s="3">
        <v>45196</v>
      </c>
      <c r="B1221" s="4">
        <v>-91.333333333333343</v>
      </c>
      <c r="C1221">
        <v>6034.06</v>
      </c>
      <c r="D1221" t="s">
        <v>9</v>
      </c>
    </row>
    <row r="1222" spans="1:4" x14ac:dyDescent="0.25">
      <c r="A1222" s="3">
        <v>45197</v>
      </c>
      <c r="B1222" s="4">
        <v>-66</v>
      </c>
      <c r="C1222">
        <v>6078.94</v>
      </c>
      <c r="D1222" t="s">
        <v>9</v>
      </c>
    </row>
    <row r="1223" spans="1:4" x14ac:dyDescent="0.25">
      <c r="A1223" s="3">
        <v>45208</v>
      </c>
      <c r="B1223" s="4">
        <v>-45.666666666666671</v>
      </c>
      <c r="C1223">
        <v>6059.97</v>
      </c>
      <c r="D1223" t="s">
        <v>9</v>
      </c>
    </row>
    <row r="1224" spans="1:4" x14ac:dyDescent="0.25">
      <c r="A1224" s="3">
        <v>45209</v>
      </c>
      <c r="B1224" s="4">
        <v>-112.33333333333333</v>
      </c>
      <c r="C1224">
        <v>6043.48</v>
      </c>
      <c r="D1224" t="s">
        <v>9</v>
      </c>
    </row>
    <row r="1225" spans="1:4" x14ac:dyDescent="0.25">
      <c r="A1225" s="3">
        <v>45210</v>
      </c>
      <c r="B1225" s="4">
        <v>-175.33333333333334</v>
      </c>
      <c r="C1225">
        <v>6059.4</v>
      </c>
      <c r="D1225" t="s">
        <v>9</v>
      </c>
    </row>
    <row r="1226" spans="1:4" x14ac:dyDescent="0.25">
      <c r="A1226" s="3">
        <v>45211</v>
      </c>
      <c r="B1226" s="4">
        <v>-103.66666666666667</v>
      </c>
      <c r="C1226">
        <v>6104.46</v>
      </c>
      <c r="D1226" t="s">
        <v>9</v>
      </c>
    </row>
    <row r="1227" spans="1:4" x14ac:dyDescent="0.25">
      <c r="A1227" s="3">
        <v>45212</v>
      </c>
      <c r="B1227" s="4">
        <v>-56.666666666666671</v>
      </c>
      <c r="C1227">
        <v>6081.87</v>
      </c>
      <c r="D1227" t="s">
        <v>9</v>
      </c>
    </row>
    <row r="1228" spans="1:4" x14ac:dyDescent="0.25">
      <c r="A1228" s="3">
        <v>45215</v>
      </c>
      <c r="B1228" s="4">
        <v>-82.333333333333343</v>
      </c>
      <c r="C1228">
        <v>6024.36</v>
      </c>
      <c r="D1228" t="s">
        <v>9</v>
      </c>
    </row>
    <row r="1229" spans="1:4" x14ac:dyDescent="0.25">
      <c r="A1229" s="3">
        <v>45216</v>
      </c>
      <c r="B1229" s="4">
        <v>-167</v>
      </c>
      <c r="C1229">
        <v>6011.37</v>
      </c>
      <c r="D1229" t="s">
        <v>9</v>
      </c>
    </row>
    <row r="1230" spans="1:4" x14ac:dyDescent="0.25">
      <c r="A1230" s="3">
        <v>45217</v>
      </c>
      <c r="B1230" s="4">
        <v>-309</v>
      </c>
      <c r="C1230">
        <v>5908.01</v>
      </c>
      <c r="D1230" t="s">
        <v>9</v>
      </c>
    </row>
    <row r="1231" spans="1:4" x14ac:dyDescent="0.25">
      <c r="A1231" s="3">
        <v>45218</v>
      </c>
      <c r="B1231" s="4">
        <v>-405.33333333333331</v>
      </c>
      <c r="C1231">
        <v>5842.89</v>
      </c>
      <c r="D1231" t="s">
        <v>9</v>
      </c>
    </row>
    <row r="1232" spans="1:4" x14ac:dyDescent="0.25">
      <c r="A1232" s="3">
        <v>45219</v>
      </c>
      <c r="B1232" s="4">
        <v>-517.33333333333337</v>
      </c>
      <c r="C1232">
        <v>5774.32</v>
      </c>
      <c r="D1232" t="s">
        <v>9</v>
      </c>
    </row>
    <row r="1233" spans="1:4" x14ac:dyDescent="0.25">
      <c r="A1233" s="3">
        <v>45222</v>
      </c>
      <c r="B1233" s="4">
        <v>-603</v>
      </c>
      <c r="C1233">
        <v>5638.14</v>
      </c>
      <c r="D1233" t="s">
        <v>9</v>
      </c>
    </row>
    <row r="1234" spans="1:4" x14ac:dyDescent="0.25">
      <c r="A1234" s="3">
        <v>45223</v>
      </c>
      <c r="B1234" s="4">
        <v>-448.33333333333337</v>
      </c>
      <c r="C1234">
        <v>5719.32</v>
      </c>
      <c r="D1234" t="s">
        <v>9</v>
      </c>
    </row>
    <row r="1235" spans="1:4" x14ac:dyDescent="0.25">
      <c r="A1235" s="3">
        <v>45224</v>
      </c>
      <c r="B1235" s="4">
        <v>-294.33333333333337</v>
      </c>
      <c r="C1235">
        <v>5778.9</v>
      </c>
      <c r="D1235" t="s">
        <v>9</v>
      </c>
    </row>
    <row r="1236" spans="1:4" x14ac:dyDescent="0.25">
      <c r="A1236" s="3">
        <v>45225</v>
      </c>
      <c r="B1236" s="4">
        <v>-46.666666666666664</v>
      </c>
      <c r="C1236">
        <v>5811.69</v>
      </c>
      <c r="D1236" t="s">
        <v>9</v>
      </c>
    </row>
    <row r="1237" spans="1:4" x14ac:dyDescent="0.25">
      <c r="A1237" s="3">
        <v>45226</v>
      </c>
      <c r="B1237" s="4">
        <v>-6.3333333333333357</v>
      </c>
      <c r="C1237">
        <v>5916.68</v>
      </c>
      <c r="D1237" t="s">
        <v>9</v>
      </c>
    </row>
    <row r="1238" spans="1:4" x14ac:dyDescent="0.25">
      <c r="A1238" s="3">
        <v>45229</v>
      </c>
      <c r="B1238" s="4">
        <v>-25.333333333333336</v>
      </c>
      <c r="C1238">
        <v>6006.56</v>
      </c>
      <c r="D1238" t="s">
        <v>9</v>
      </c>
    </row>
    <row r="1239" spans="1:4" x14ac:dyDescent="0.25">
      <c r="A1239" s="3">
        <v>45230</v>
      </c>
      <c r="B1239" s="4">
        <v>-4</v>
      </c>
      <c r="C1239">
        <v>5969.34</v>
      </c>
      <c r="D1239" t="s">
        <v>9</v>
      </c>
    </row>
    <row r="1240" spans="1:4" x14ac:dyDescent="0.25">
      <c r="A1240" s="3">
        <v>45231</v>
      </c>
      <c r="B1240" s="4">
        <v>-8.3333333333333428</v>
      </c>
      <c r="C1240">
        <v>5958.42</v>
      </c>
      <c r="D1240" t="s">
        <v>9</v>
      </c>
    </row>
    <row r="1241" spans="1:4" x14ac:dyDescent="0.25">
      <c r="A1241" s="3">
        <v>45232</v>
      </c>
      <c r="B1241" s="4">
        <v>3.6666666666666714</v>
      </c>
      <c r="C1241">
        <v>5885.25</v>
      </c>
      <c r="D1241" t="s">
        <v>9</v>
      </c>
    </row>
    <row r="1242" spans="1:4" x14ac:dyDescent="0.25">
      <c r="A1242" s="3">
        <v>45233</v>
      </c>
      <c r="B1242" s="4">
        <v>11.000000000000007</v>
      </c>
      <c r="C1242">
        <v>5973.17</v>
      </c>
      <c r="D1242" t="s">
        <v>9</v>
      </c>
    </row>
    <row r="1243" spans="1:4" x14ac:dyDescent="0.25">
      <c r="A1243" s="3">
        <v>45236</v>
      </c>
      <c r="B1243" s="4">
        <v>70</v>
      </c>
      <c r="C1243">
        <v>6096.57</v>
      </c>
      <c r="D1243" t="s">
        <v>9</v>
      </c>
    </row>
    <row r="1244" spans="1:4" x14ac:dyDescent="0.25">
      <c r="A1244" s="3">
        <v>45237</v>
      </c>
      <c r="B1244" s="4">
        <v>142</v>
      </c>
      <c r="C1244">
        <v>6116.76</v>
      </c>
      <c r="D1244" t="s">
        <v>9</v>
      </c>
    </row>
    <row r="1245" spans="1:4" x14ac:dyDescent="0.25">
      <c r="A1245" s="3">
        <v>45238</v>
      </c>
      <c r="B1245" s="4">
        <v>167</v>
      </c>
      <c r="C1245">
        <v>6138.94</v>
      </c>
      <c r="D1245" t="s">
        <v>9</v>
      </c>
    </row>
    <row r="1246" spans="1:4" x14ac:dyDescent="0.25">
      <c r="A1246" s="3">
        <v>45239</v>
      </c>
      <c r="B1246" s="4">
        <v>117.33333333333334</v>
      </c>
      <c r="C1246">
        <v>6100.69</v>
      </c>
      <c r="D1246" t="s">
        <v>9</v>
      </c>
    </row>
    <row r="1247" spans="1:4" x14ac:dyDescent="0.25">
      <c r="A1247" s="3">
        <v>45240</v>
      </c>
      <c r="B1247" s="4">
        <v>89.666666666666671</v>
      </c>
      <c r="C1247">
        <v>6088.56</v>
      </c>
      <c r="D1247" t="s">
        <v>9</v>
      </c>
    </row>
    <row r="1248" spans="1:4" x14ac:dyDescent="0.25">
      <c r="A1248" s="3">
        <v>45243</v>
      </c>
      <c r="B1248" s="4">
        <v>95.666666666666657</v>
      </c>
      <c r="C1248">
        <v>6144.63</v>
      </c>
      <c r="D1248" t="s">
        <v>9</v>
      </c>
    </row>
    <row r="1249" spans="1:4" x14ac:dyDescent="0.25">
      <c r="A1249" s="3">
        <v>45244</v>
      </c>
      <c r="B1249" s="4">
        <v>152.66666666666666</v>
      </c>
      <c r="C1249">
        <v>6181.98</v>
      </c>
      <c r="D1249" t="s">
        <v>9</v>
      </c>
    </row>
    <row r="1250" spans="1:4" x14ac:dyDescent="0.25">
      <c r="A1250" s="3">
        <v>45245</v>
      </c>
      <c r="B1250" s="4">
        <v>216.33333333333334</v>
      </c>
      <c r="C1250">
        <v>6207.27</v>
      </c>
      <c r="D1250" t="s">
        <v>9</v>
      </c>
    </row>
    <row r="1251" spans="1:4" x14ac:dyDescent="0.25">
      <c r="A1251" s="3">
        <v>45246</v>
      </c>
      <c r="B1251" s="4">
        <v>177.33333333333331</v>
      </c>
      <c r="C1251">
        <v>6145.15</v>
      </c>
      <c r="D1251" t="s">
        <v>9</v>
      </c>
    </row>
    <row r="1252" spans="1:4" x14ac:dyDescent="0.25">
      <c r="A1252" s="3">
        <v>45247</v>
      </c>
      <c r="B1252" s="4">
        <v>144</v>
      </c>
      <c r="C1252">
        <v>6199.23</v>
      </c>
      <c r="D1252" t="s">
        <v>9</v>
      </c>
    </row>
    <row r="1253" spans="1:4" x14ac:dyDescent="0.25">
      <c r="A1253" s="3">
        <v>45250</v>
      </c>
      <c r="B1253" s="4">
        <v>151.66666666666666</v>
      </c>
      <c r="C1253">
        <v>6253.28</v>
      </c>
      <c r="D1253" t="s">
        <v>9</v>
      </c>
    </row>
    <row r="1254" spans="1:4" x14ac:dyDescent="0.25">
      <c r="A1254" s="3">
        <v>45251</v>
      </c>
      <c r="B1254" s="4">
        <v>170.33333333333334</v>
      </c>
      <c r="C1254">
        <v>6212.13</v>
      </c>
      <c r="D1254" t="s">
        <v>9</v>
      </c>
    </row>
    <row r="1255" spans="1:4" x14ac:dyDescent="0.25">
      <c r="A1255" s="3">
        <v>45252</v>
      </c>
      <c r="B1255" s="4">
        <v>126.66666666666667</v>
      </c>
      <c r="C1255">
        <v>6132.97</v>
      </c>
      <c r="D1255" t="s">
        <v>9</v>
      </c>
    </row>
    <row r="1256" spans="1:4" x14ac:dyDescent="0.25">
      <c r="A1256" s="3">
        <v>45253</v>
      </c>
      <c r="B1256" s="4">
        <v>79.666666666666671</v>
      </c>
      <c r="C1256">
        <v>6197.53</v>
      </c>
      <c r="D1256" t="s">
        <v>9</v>
      </c>
    </row>
    <row r="1257" spans="1:4" x14ac:dyDescent="0.25">
      <c r="A1257" s="3">
        <v>45254</v>
      </c>
      <c r="B1257" s="4">
        <v>49.000000000000007</v>
      </c>
      <c r="C1257">
        <v>6115.41</v>
      </c>
      <c r="D1257" t="s">
        <v>9</v>
      </c>
    </row>
    <row r="1258" spans="1:4" x14ac:dyDescent="0.25">
      <c r="A1258" s="3">
        <v>45257</v>
      </c>
      <c r="B1258" s="4">
        <v>32</v>
      </c>
      <c r="C1258">
        <v>6111.36</v>
      </c>
      <c r="D1258" t="s">
        <v>9</v>
      </c>
    </row>
    <row r="1259" spans="1:4" x14ac:dyDescent="0.25">
      <c r="A1259" s="3">
        <v>45258</v>
      </c>
      <c r="B1259" s="4">
        <v>9</v>
      </c>
      <c r="C1259">
        <v>6143.3</v>
      </c>
      <c r="D1259" t="s">
        <v>9</v>
      </c>
    </row>
    <row r="1260" spans="1:4" x14ac:dyDescent="0.25">
      <c r="A1260" s="3">
        <v>45259</v>
      </c>
      <c r="B1260" s="4">
        <v>-18.333333333333343</v>
      </c>
      <c r="C1260">
        <v>6113.37</v>
      </c>
      <c r="D1260" t="s">
        <v>9</v>
      </c>
    </row>
    <row r="1261" spans="1:4" x14ac:dyDescent="0.25">
      <c r="A1261" s="3">
        <v>45260</v>
      </c>
      <c r="B1261" s="4">
        <v>-74.666666666666657</v>
      </c>
      <c r="C1261">
        <v>6080.55</v>
      </c>
      <c r="D1261" t="s">
        <v>9</v>
      </c>
    </row>
    <row r="1262" spans="1:4" x14ac:dyDescent="0.25">
      <c r="A1262" s="3">
        <v>45261</v>
      </c>
      <c r="B1262" s="4">
        <v>-117.66666666666667</v>
      </c>
      <c r="C1262">
        <v>6130.05</v>
      </c>
      <c r="D1262" t="s">
        <v>9</v>
      </c>
    </row>
    <row r="1263" spans="1:4" x14ac:dyDescent="0.25">
      <c r="A1263" s="3">
        <v>45264</v>
      </c>
      <c r="B1263" s="4">
        <v>-140.33333333333334</v>
      </c>
      <c r="C1263">
        <v>6114.39</v>
      </c>
      <c r="D1263" t="s">
        <v>9</v>
      </c>
    </row>
    <row r="1264" spans="1:4" x14ac:dyDescent="0.25">
      <c r="A1264" s="3">
        <v>45265</v>
      </c>
      <c r="B1264" s="4">
        <v>-234.66666666666669</v>
      </c>
      <c r="C1264">
        <v>5992.6</v>
      </c>
      <c r="D1264" t="s">
        <v>9</v>
      </c>
    </row>
    <row r="1265" spans="1:4" x14ac:dyDescent="0.25">
      <c r="A1265" s="3">
        <v>45266</v>
      </c>
      <c r="B1265" s="4">
        <v>-266</v>
      </c>
      <c r="C1265">
        <v>6023.8</v>
      </c>
      <c r="D1265" t="s">
        <v>9</v>
      </c>
    </row>
    <row r="1266" spans="1:4" x14ac:dyDescent="0.25">
      <c r="A1266" s="3">
        <v>45267</v>
      </c>
      <c r="B1266" s="4">
        <v>-296.33333333333337</v>
      </c>
      <c r="C1266">
        <v>6020.83</v>
      </c>
      <c r="D1266" t="s">
        <v>9</v>
      </c>
    </row>
    <row r="1267" spans="1:4" x14ac:dyDescent="0.25">
      <c r="A1267" s="3">
        <v>45268</v>
      </c>
      <c r="B1267" s="4">
        <v>-254.66666666666669</v>
      </c>
      <c r="C1267">
        <v>6003.14</v>
      </c>
      <c r="D1267" t="s">
        <v>9</v>
      </c>
    </row>
    <row r="1268" spans="1:4" x14ac:dyDescent="0.25">
      <c r="A1268" s="3">
        <v>45271</v>
      </c>
      <c r="B1268" s="4">
        <v>-205.66666666666666</v>
      </c>
      <c r="C1268">
        <v>6075.08</v>
      </c>
      <c r="D1268" t="s">
        <v>9</v>
      </c>
    </row>
    <row r="1269" spans="1:4" x14ac:dyDescent="0.25">
      <c r="A1269" s="3">
        <v>45272</v>
      </c>
      <c r="B1269" s="4">
        <v>-138</v>
      </c>
      <c r="C1269">
        <v>6078.99</v>
      </c>
      <c r="D1269" t="s">
        <v>9</v>
      </c>
    </row>
    <row r="1270" spans="1:4" x14ac:dyDescent="0.25">
      <c r="A1270" s="3">
        <v>45273</v>
      </c>
      <c r="B1270" s="4">
        <v>-82</v>
      </c>
      <c r="C1270">
        <v>6019.55</v>
      </c>
      <c r="D1270" t="s">
        <v>9</v>
      </c>
    </row>
    <row r="1271" spans="1:4" x14ac:dyDescent="0.25">
      <c r="A1271" s="3">
        <v>45274</v>
      </c>
      <c r="B1271" s="4">
        <v>-139</v>
      </c>
      <c r="C1271">
        <v>5991.86</v>
      </c>
      <c r="D1271" t="s">
        <v>9</v>
      </c>
    </row>
    <row r="1272" spans="1:4" x14ac:dyDescent="0.25">
      <c r="A1272" s="3">
        <v>45275</v>
      </c>
      <c r="B1272" s="4">
        <v>-232.99999999999997</v>
      </c>
      <c r="C1272">
        <v>5951.6</v>
      </c>
      <c r="D1272" t="s">
        <v>9</v>
      </c>
    </row>
    <row r="1273" spans="1:4" x14ac:dyDescent="0.25">
      <c r="A1273" s="3">
        <v>45278</v>
      </c>
      <c r="B1273" s="4">
        <v>-355.66666666666669</v>
      </c>
      <c r="C1273">
        <v>5857.01</v>
      </c>
      <c r="D1273" t="s">
        <v>9</v>
      </c>
    </row>
    <row r="1274" spans="1:4" x14ac:dyDescent="0.25">
      <c r="A1274" s="3">
        <v>45279</v>
      </c>
      <c r="B1274" s="4">
        <v>-405.33333333333331</v>
      </c>
      <c r="C1274">
        <v>5863.54</v>
      </c>
      <c r="D1274" t="s">
        <v>9</v>
      </c>
    </row>
    <row r="1275" spans="1:4" x14ac:dyDescent="0.25">
      <c r="A1275" s="3">
        <v>45280</v>
      </c>
      <c r="B1275" s="4">
        <v>-520.66666666666663</v>
      </c>
      <c r="C1275">
        <v>5761.31</v>
      </c>
      <c r="D1275" t="s">
        <v>9</v>
      </c>
    </row>
    <row r="1276" spans="1:4" x14ac:dyDescent="0.25">
      <c r="A1276" s="3">
        <v>45281</v>
      </c>
      <c r="B1276" s="4">
        <v>-384.33333333333331</v>
      </c>
      <c r="C1276">
        <v>5798.91</v>
      </c>
      <c r="D1276" t="s">
        <v>9</v>
      </c>
    </row>
    <row r="1277" spans="1:4" x14ac:dyDescent="0.25">
      <c r="A1277" s="3">
        <v>45282</v>
      </c>
      <c r="B1277" s="4">
        <v>-414</v>
      </c>
      <c r="C1277">
        <v>5733.91</v>
      </c>
      <c r="D1277" t="s">
        <v>9</v>
      </c>
    </row>
    <row r="1278" spans="1:4" x14ac:dyDescent="0.25">
      <c r="A1278" s="3">
        <v>45285</v>
      </c>
      <c r="B1278" s="4">
        <v>-306.33333333333337</v>
      </c>
      <c r="C1278">
        <v>5735.73</v>
      </c>
      <c r="D1278" t="s">
        <v>9</v>
      </c>
    </row>
    <row r="1279" spans="1:4" x14ac:dyDescent="0.25">
      <c r="A1279" s="3">
        <v>45286</v>
      </c>
      <c r="B1279" s="4">
        <v>-447.33333333333337</v>
      </c>
      <c r="C1279">
        <v>5651.59</v>
      </c>
      <c r="D1279" t="s">
        <v>9</v>
      </c>
    </row>
    <row r="1280" spans="1:4" x14ac:dyDescent="0.25">
      <c r="A1280" s="3">
        <v>45287</v>
      </c>
      <c r="B1280" s="4">
        <v>-350</v>
      </c>
      <c r="C1280">
        <v>5696.16</v>
      </c>
      <c r="D1280" t="s">
        <v>9</v>
      </c>
    </row>
    <row r="1281" spans="1:4" x14ac:dyDescent="0.25">
      <c r="A1281" s="3">
        <v>45288</v>
      </c>
      <c r="B1281" s="4">
        <v>-231.66666666666666</v>
      </c>
      <c r="C1281">
        <v>5805.53</v>
      </c>
      <c r="D1281" t="s">
        <v>9</v>
      </c>
    </row>
    <row r="1282" spans="1:4" x14ac:dyDescent="0.25">
      <c r="A1282" s="3">
        <v>45289</v>
      </c>
      <c r="B1282" s="4">
        <v>-8.6666666666666714</v>
      </c>
      <c r="C1282">
        <v>5887.24</v>
      </c>
      <c r="D1282" t="s">
        <v>9</v>
      </c>
    </row>
    <row r="1283" spans="1:4" x14ac:dyDescent="0.25">
      <c r="A1283" s="3">
        <v>45293</v>
      </c>
      <c r="B1283" s="4">
        <v>53.666666666666664</v>
      </c>
      <c r="C1283">
        <v>5854.75</v>
      </c>
      <c r="D1283" t="s">
        <v>9</v>
      </c>
    </row>
    <row r="1284" spans="1:4" x14ac:dyDescent="0.25">
      <c r="A1284" s="3">
        <v>45294</v>
      </c>
      <c r="B1284" s="4">
        <v>53.333333333333329</v>
      </c>
      <c r="C1284">
        <v>5824.04</v>
      </c>
      <c r="D1284" t="s">
        <v>9</v>
      </c>
    </row>
    <row r="1285" spans="1:4" x14ac:dyDescent="0.25">
      <c r="A1285" s="3">
        <v>45295</v>
      </c>
      <c r="B1285" s="4">
        <v>10</v>
      </c>
      <c r="C1285">
        <v>5783.02</v>
      </c>
      <c r="D1285" t="s">
        <v>9</v>
      </c>
    </row>
    <row r="1286" spans="1:4" x14ac:dyDescent="0.25">
      <c r="A1286" s="3">
        <v>45296</v>
      </c>
      <c r="B1286" s="4">
        <v>-94</v>
      </c>
      <c r="C1286">
        <v>5675.81</v>
      </c>
      <c r="D1286" t="s">
        <v>9</v>
      </c>
    </row>
    <row r="1287" spans="1:4" x14ac:dyDescent="0.25">
      <c r="A1287" s="3">
        <v>45299</v>
      </c>
      <c r="B1287" s="4">
        <v>-275.66666666666663</v>
      </c>
      <c r="C1287">
        <v>5543.57</v>
      </c>
      <c r="D1287" t="s">
        <v>9</v>
      </c>
    </row>
    <row r="1288" spans="1:4" x14ac:dyDescent="0.25">
      <c r="A1288" s="3">
        <v>45300</v>
      </c>
      <c r="B1288" s="4">
        <v>-346.66666666666663</v>
      </c>
      <c r="C1288">
        <v>5553.3</v>
      </c>
      <c r="D1288" t="s">
        <v>9</v>
      </c>
    </row>
    <row r="1289" spans="1:4" x14ac:dyDescent="0.25">
      <c r="A1289" s="3">
        <v>45301</v>
      </c>
      <c r="B1289" s="4">
        <v>-387.33333333333331</v>
      </c>
      <c r="C1289">
        <v>5512.07</v>
      </c>
      <c r="D1289" t="s">
        <v>9</v>
      </c>
    </row>
    <row r="1290" spans="1:4" x14ac:dyDescent="0.25">
      <c r="A1290" s="3">
        <v>45302</v>
      </c>
      <c r="B1290" s="4">
        <v>-215.33333333333331</v>
      </c>
      <c r="C1290">
        <v>5611.11</v>
      </c>
      <c r="D1290" t="s">
        <v>9</v>
      </c>
    </row>
    <row r="1291" spans="1:4" x14ac:dyDescent="0.25">
      <c r="A1291" s="3">
        <v>45303</v>
      </c>
      <c r="B1291" s="4">
        <v>-158.33333333333334</v>
      </c>
      <c r="C1291">
        <v>5574.49</v>
      </c>
      <c r="D1291" t="s">
        <v>9</v>
      </c>
    </row>
    <row r="1292" spans="1:4" x14ac:dyDescent="0.25">
      <c r="A1292" s="3">
        <v>45306</v>
      </c>
      <c r="B1292" s="4">
        <v>-67</v>
      </c>
      <c r="C1292">
        <v>5559.38</v>
      </c>
      <c r="D1292" t="s">
        <v>9</v>
      </c>
    </row>
    <row r="1293" spans="1:4" x14ac:dyDescent="0.25">
      <c r="A1293" s="3">
        <v>45307</v>
      </c>
      <c r="B1293" s="4">
        <v>-135.66666666666666</v>
      </c>
      <c r="C1293">
        <v>5539.47</v>
      </c>
      <c r="D1293" t="s">
        <v>9</v>
      </c>
    </row>
    <row r="1294" spans="1:4" x14ac:dyDescent="0.25">
      <c r="A1294" s="3">
        <v>45308</v>
      </c>
      <c r="B1294" s="4">
        <v>-304.33333333333331</v>
      </c>
      <c r="C1294">
        <v>5389.12</v>
      </c>
      <c r="D1294" t="s">
        <v>9</v>
      </c>
    </row>
    <row r="1295" spans="1:4" x14ac:dyDescent="0.25">
      <c r="A1295" s="3">
        <v>45309</v>
      </c>
      <c r="B1295" s="4">
        <v>-439</v>
      </c>
      <c r="C1295">
        <v>5373.42</v>
      </c>
      <c r="D1295" t="s">
        <v>9</v>
      </c>
    </row>
    <row r="1296" spans="1:4" x14ac:dyDescent="0.25">
      <c r="A1296" s="3">
        <v>45310</v>
      </c>
      <c r="B1296" s="4">
        <v>-573.33333333333337</v>
      </c>
      <c r="C1296">
        <v>5306.99</v>
      </c>
      <c r="D1296" t="s">
        <v>9</v>
      </c>
    </row>
    <row r="1297" spans="1:4" x14ac:dyDescent="0.25">
      <c r="A1297" s="3">
        <v>45313</v>
      </c>
      <c r="B1297" s="4">
        <v>-662.33333333333337</v>
      </c>
      <c r="C1297">
        <v>5000.83</v>
      </c>
      <c r="D1297" t="s">
        <v>9</v>
      </c>
    </row>
    <row r="1298" spans="1:4" x14ac:dyDescent="0.25">
      <c r="A1298" s="3">
        <v>45314</v>
      </c>
      <c r="B1298" s="4">
        <v>-545</v>
      </c>
      <c r="C1298">
        <v>5079.63</v>
      </c>
      <c r="D1298" t="s">
        <v>9</v>
      </c>
    </row>
    <row r="1299" spans="1:4" x14ac:dyDescent="0.25">
      <c r="A1299" s="3">
        <v>45315</v>
      </c>
      <c r="B1299" s="4">
        <v>-359</v>
      </c>
      <c r="C1299">
        <v>5143.41</v>
      </c>
      <c r="D1299" t="s">
        <v>9</v>
      </c>
    </row>
    <row r="1300" spans="1:4" x14ac:dyDescent="0.25">
      <c r="A1300" s="3">
        <v>45316</v>
      </c>
      <c r="B1300" s="4">
        <v>-59.666666666666671</v>
      </c>
      <c r="C1300">
        <v>5316.2</v>
      </c>
      <c r="D1300" t="s">
        <v>9</v>
      </c>
    </row>
    <row r="1301" spans="1:4" x14ac:dyDescent="0.25">
      <c r="A1301" s="3">
        <v>45317</v>
      </c>
      <c r="B1301" s="4">
        <v>-14</v>
      </c>
      <c r="C1301">
        <v>5269.76</v>
      </c>
      <c r="D1301" t="s">
        <v>9</v>
      </c>
    </row>
    <row r="1302" spans="1:4" x14ac:dyDescent="0.25">
      <c r="A1302" s="3">
        <v>45320</v>
      </c>
      <c r="B1302" s="4">
        <v>-74.666666666666671</v>
      </c>
      <c r="C1302">
        <v>5131.25</v>
      </c>
      <c r="D1302" t="s">
        <v>9</v>
      </c>
    </row>
    <row r="1303" spans="1:4" x14ac:dyDescent="0.25">
      <c r="A1303" s="3">
        <v>45321</v>
      </c>
      <c r="B1303" s="4">
        <v>-244.99999999999997</v>
      </c>
      <c r="C1303">
        <v>4984.66</v>
      </c>
      <c r="D1303" t="s">
        <v>9</v>
      </c>
    </row>
    <row r="1304" spans="1:4" x14ac:dyDescent="0.25">
      <c r="A1304" s="3">
        <v>45322</v>
      </c>
      <c r="B1304" s="4">
        <v>-471</v>
      </c>
      <c r="C1304">
        <v>4785.03</v>
      </c>
      <c r="D1304" t="s">
        <v>9</v>
      </c>
    </row>
    <row r="1305" spans="1:4" x14ac:dyDescent="0.25">
      <c r="A1305" s="3">
        <v>45323</v>
      </c>
      <c r="B1305" s="4">
        <v>-564</v>
      </c>
      <c r="C1305">
        <v>4750.4399999999996</v>
      </c>
      <c r="D1305" t="s">
        <v>9</v>
      </c>
    </row>
    <row r="1306" spans="1:4" x14ac:dyDescent="0.25">
      <c r="A1306" s="3">
        <v>45324</v>
      </c>
      <c r="B1306" s="4">
        <v>-662.33333333333337</v>
      </c>
      <c r="C1306">
        <v>4574.67</v>
      </c>
      <c r="D1306" t="s">
        <v>9</v>
      </c>
    </row>
    <row r="1307" spans="1:4" x14ac:dyDescent="0.25">
      <c r="A1307" s="3">
        <v>45327</v>
      </c>
      <c r="B1307" s="4">
        <v>-711</v>
      </c>
      <c r="C1307">
        <v>4293.07</v>
      </c>
      <c r="D1307" t="s">
        <v>9</v>
      </c>
    </row>
    <row r="1308" spans="1:4" x14ac:dyDescent="0.25">
      <c r="A1308" s="3">
        <v>45328</v>
      </c>
      <c r="B1308" s="4">
        <v>-539.66666666666663</v>
      </c>
      <c r="C1308">
        <v>4592.4399999999996</v>
      </c>
      <c r="D1308" t="s">
        <v>9</v>
      </c>
    </row>
    <row r="1309" spans="1:4" x14ac:dyDescent="0.25">
      <c r="A1309" s="3">
        <v>45329</v>
      </c>
      <c r="B1309" s="4">
        <v>-269</v>
      </c>
      <c r="C1309">
        <v>4797.8500000000004</v>
      </c>
      <c r="D1309" t="s">
        <v>9</v>
      </c>
    </row>
    <row r="1310" spans="1:4" x14ac:dyDescent="0.25">
      <c r="A1310" s="3">
        <v>45330</v>
      </c>
      <c r="B1310" s="4">
        <v>23.666666666666671</v>
      </c>
      <c r="C1310">
        <v>4993.1000000000004</v>
      </c>
      <c r="D1310" t="s">
        <v>9</v>
      </c>
    </row>
    <row r="1311" spans="1:4" x14ac:dyDescent="0.25">
      <c r="A1311" s="3">
        <v>45341</v>
      </c>
      <c r="B1311" s="4">
        <v>44.666666666666664</v>
      </c>
      <c r="C1311">
        <v>5029.59</v>
      </c>
      <c r="D1311" t="s">
        <v>9</v>
      </c>
    </row>
    <row r="1312" spans="1:4" x14ac:dyDescent="0.25">
      <c r="A1312" s="3">
        <v>45342</v>
      </c>
      <c r="B1312" s="4">
        <v>51</v>
      </c>
      <c r="C1312">
        <v>5046.01</v>
      </c>
      <c r="D1312" t="s">
        <v>9</v>
      </c>
    </row>
    <row r="1313" spans="1:4" x14ac:dyDescent="0.25">
      <c r="A1313" s="3">
        <v>45343</v>
      </c>
      <c r="B1313" s="4">
        <v>54.333333333333336</v>
      </c>
      <c r="C1313">
        <v>5073.4799999999996</v>
      </c>
      <c r="D1313" t="s">
        <v>9</v>
      </c>
    </row>
    <row r="1314" spans="1:4" x14ac:dyDescent="0.25">
      <c r="A1314" s="3">
        <v>45344</v>
      </c>
      <c r="B1314" s="4">
        <v>64.333333333333329</v>
      </c>
      <c r="C1314">
        <v>5151.53</v>
      </c>
      <c r="D1314" t="s">
        <v>9</v>
      </c>
    </row>
    <row r="1315" spans="1:4" x14ac:dyDescent="0.25">
      <c r="A1315" s="3">
        <v>45345</v>
      </c>
      <c r="B1315" s="4">
        <v>89.333333333333329</v>
      </c>
      <c r="C1315">
        <v>5225.67</v>
      </c>
      <c r="D1315" t="s">
        <v>9</v>
      </c>
    </row>
    <row r="1316" spans="1:4" x14ac:dyDescent="0.25">
      <c r="A1316" s="3">
        <v>45348</v>
      </c>
      <c r="B1316" s="4">
        <v>116.33333333333333</v>
      </c>
      <c r="C1316">
        <v>5255.4</v>
      </c>
      <c r="D1316" t="s">
        <v>9</v>
      </c>
    </row>
    <row r="1317" spans="1:4" x14ac:dyDescent="0.25">
      <c r="A1317" s="3">
        <v>45349</v>
      </c>
      <c r="B1317" s="4">
        <v>203.66666666666666</v>
      </c>
      <c r="C1317">
        <v>5394.03</v>
      </c>
      <c r="D1317" t="s">
        <v>9</v>
      </c>
    </row>
    <row r="1318" spans="1:4" x14ac:dyDescent="0.25">
      <c r="A1318" s="3">
        <v>45350</v>
      </c>
      <c r="B1318" s="4">
        <v>165</v>
      </c>
      <c r="C1318">
        <v>5152.05</v>
      </c>
      <c r="D1318" t="s">
        <v>9</v>
      </c>
    </row>
    <row r="1319" spans="1:4" x14ac:dyDescent="0.25">
      <c r="A1319" s="3">
        <v>45351</v>
      </c>
      <c r="B1319" s="4">
        <v>169</v>
      </c>
      <c r="C1319">
        <v>5344.61</v>
      </c>
      <c r="D1319" t="s">
        <v>9</v>
      </c>
    </row>
    <row r="1320" spans="1:4" x14ac:dyDescent="0.25">
      <c r="A1320" s="3">
        <v>45352</v>
      </c>
      <c r="B1320" s="4">
        <v>123.33333333333333</v>
      </c>
      <c r="C1320">
        <v>5401.94</v>
      </c>
      <c r="D1320" t="s">
        <v>9</v>
      </c>
    </row>
    <row r="1321" spans="1:4" x14ac:dyDescent="0.25">
      <c r="A1321" s="3">
        <v>45355</v>
      </c>
      <c r="B1321" s="4">
        <v>191.66666666666666</v>
      </c>
      <c r="C1321">
        <v>5428.34</v>
      </c>
      <c r="D1321" t="s">
        <v>9</v>
      </c>
    </row>
    <row r="1322" spans="1:4" x14ac:dyDescent="0.25">
      <c r="A1322" s="3">
        <v>45356</v>
      </c>
      <c r="B1322" s="4">
        <v>178</v>
      </c>
      <c r="C1322">
        <v>5375.13</v>
      </c>
      <c r="D1322" t="s">
        <v>9</v>
      </c>
    </row>
    <row r="1323" spans="1:4" x14ac:dyDescent="0.25">
      <c r="A1323" s="3">
        <v>45357</v>
      </c>
      <c r="B1323" s="4">
        <v>143</v>
      </c>
      <c r="C1323">
        <v>5381.46</v>
      </c>
      <c r="D1323" t="s">
        <v>9</v>
      </c>
    </row>
    <row r="1324" spans="1:4" x14ac:dyDescent="0.25">
      <c r="A1324" s="3">
        <v>45358</v>
      </c>
      <c r="B1324" s="4">
        <v>95.333333333333329</v>
      </c>
      <c r="C1324">
        <v>5303.28</v>
      </c>
      <c r="D1324" t="s">
        <v>9</v>
      </c>
    </row>
    <row r="1325" spans="1:4" x14ac:dyDescent="0.25">
      <c r="A1325" s="3">
        <v>45359</v>
      </c>
      <c r="B1325" s="4">
        <v>101.66666666666667</v>
      </c>
      <c r="C1325">
        <v>5370.37</v>
      </c>
      <c r="D1325" t="s">
        <v>9</v>
      </c>
    </row>
    <row r="1326" spans="1:4" x14ac:dyDescent="0.25">
      <c r="A1326" s="3">
        <v>45362</v>
      </c>
      <c r="B1326" s="4">
        <v>143</v>
      </c>
      <c r="C1326">
        <v>5466.65</v>
      </c>
      <c r="D1326" t="s">
        <v>9</v>
      </c>
    </row>
    <row r="1327" spans="1:4" x14ac:dyDescent="0.25">
      <c r="A1327" s="3">
        <v>45363</v>
      </c>
      <c r="B1327" s="4">
        <v>190.33333333333334</v>
      </c>
      <c r="C1327">
        <v>5496.36</v>
      </c>
      <c r="D1327" t="s">
        <v>9</v>
      </c>
    </row>
    <row r="1328" spans="1:4" x14ac:dyDescent="0.25">
      <c r="A1328" s="3">
        <v>45364</v>
      </c>
      <c r="B1328" s="4">
        <v>219.33333333333331</v>
      </c>
      <c r="C1328">
        <v>5521.78</v>
      </c>
      <c r="D1328" t="s">
        <v>9</v>
      </c>
    </row>
    <row r="1329" spans="1:4" x14ac:dyDescent="0.25">
      <c r="A1329" s="3">
        <v>45365</v>
      </c>
      <c r="B1329" s="4">
        <v>168.66666666666666</v>
      </c>
      <c r="C1329">
        <v>5486.65</v>
      </c>
      <c r="D1329" t="s">
        <v>9</v>
      </c>
    </row>
    <row r="1330" spans="1:4" x14ac:dyDescent="0.25">
      <c r="A1330" s="3">
        <v>45366</v>
      </c>
      <c r="B1330" s="4">
        <v>176</v>
      </c>
      <c r="C1330">
        <v>5555.64</v>
      </c>
      <c r="D1330" t="s">
        <v>9</v>
      </c>
    </row>
    <row r="1331" spans="1:4" x14ac:dyDescent="0.25">
      <c r="A1331" s="3">
        <v>45369</v>
      </c>
      <c r="B1331" s="4">
        <v>255.99999999999997</v>
      </c>
      <c r="C1331">
        <v>5648.01</v>
      </c>
      <c r="D1331" t="s">
        <v>9</v>
      </c>
    </row>
    <row r="1332" spans="1:4" x14ac:dyDescent="0.25">
      <c r="A1332" s="3">
        <v>45370</v>
      </c>
      <c r="B1332" s="4">
        <v>274</v>
      </c>
      <c r="C1332">
        <v>5607.48</v>
      </c>
      <c r="D1332" t="s">
        <v>9</v>
      </c>
    </row>
    <row r="1333" spans="1:4" x14ac:dyDescent="0.25">
      <c r="A1333" s="3">
        <v>45371</v>
      </c>
      <c r="B1333" s="4">
        <v>283.33333333333331</v>
      </c>
      <c r="C1333">
        <v>5659.15</v>
      </c>
      <c r="D1333" t="s">
        <v>9</v>
      </c>
    </row>
    <row r="1334" spans="1:4" x14ac:dyDescent="0.25">
      <c r="A1334" s="3">
        <v>45372</v>
      </c>
      <c r="B1334" s="4">
        <v>193</v>
      </c>
      <c r="C1334">
        <v>5658.28</v>
      </c>
      <c r="D1334">
        <v>1</v>
      </c>
    </row>
    <row r="1335" spans="1:4" x14ac:dyDescent="0.25">
      <c r="A1335" s="3">
        <v>45373</v>
      </c>
      <c r="B1335" s="4">
        <v>156.66666666666666</v>
      </c>
      <c r="C1335">
        <v>5595.88</v>
      </c>
      <c r="D1335" t="s">
        <v>9</v>
      </c>
    </row>
    <row r="1336" spans="1:4" x14ac:dyDescent="0.25">
      <c r="A1336" s="3">
        <v>45376</v>
      </c>
      <c r="B1336" s="4">
        <v>7.6666666666666714</v>
      </c>
      <c r="C1336">
        <v>5466.06</v>
      </c>
      <c r="D1336" t="s">
        <v>9</v>
      </c>
    </row>
    <row r="1337" spans="1:4" x14ac:dyDescent="0.25">
      <c r="A1337" s="3">
        <v>45377</v>
      </c>
      <c r="B1337" s="4">
        <v>-90</v>
      </c>
      <c r="C1337">
        <v>5447.75</v>
      </c>
      <c r="D1337" t="s">
        <v>9</v>
      </c>
    </row>
    <row r="1338" spans="1:4" x14ac:dyDescent="0.25">
      <c r="A1338" s="3">
        <v>45378</v>
      </c>
      <c r="B1338" s="4">
        <v>-264.33333333333337</v>
      </c>
      <c r="C1338">
        <v>5266.23</v>
      </c>
      <c r="D1338" t="s">
        <v>9</v>
      </c>
    </row>
    <row r="1339" spans="1:4" x14ac:dyDescent="0.25">
      <c r="A1339" s="3">
        <v>45379</v>
      </c>
      <c r="B1339" s="4">
        <v>-215.66666666666666</v>
      </c>
      <c r="C1339">
        <v>5382.24</v>
      </c>
      <c r="D1339" t="s">
        <v>9</v>
      </c>
    </row>
    <row r="1340" spans="1:4" x14ac:dyDescent="0.25">
      <c r="A1340" s="3">
        <v>45380</v>
      </c>
      <c r="B1340" s="4">
        <v>-169.66666666666666</v>
      </c>
      <c r="C1340">
        <v>5441.26</v>
      </c>
      <c r="D1340" t="s">
        <v>9</v>
      </c>
    </row>
    <row r="1341" spans="1:4" x14ac:dyDescent="0.25">
      <c r="A1341" s="3">
        <v>45383</v>
      </c>
      <c r="B1341" s="4">
        <v>42.333333333333329</v>
      </c>
      <c r="C1341">
        <v>5559.06</v>
      </c>
      <c r="D1341" t="s">
        <v>9</v>
      </c>
    </row>
    <row r="1342" spans="1:4" x14ac:dyDescent="0.25">
      <c r="A1342" s="3">
        <v>45384</v>
      </c>
      <c r="B1342" s="4">
        <v>93</v>
      </c>
      <c r="C1342">
        <v>5531.05</v>
      </c>
      <c r="D1342" t="s">
        <v>9</v>
      </c>
    </row>
    <row r="1343" spans="1:4" x14ac:dyDescent="0.25">
      <c r="A1343" s="3">
        <v>45385</v>
      </c>
      <c r="B1343" s="4">
        <v>111.33333333333334</v>
      </c>
      <c r="C1343">
        <v>5500.93</v>
      </c>
      <c r="D1343" t="s">
        <v>9</v>
      </c>
    </row>
    <row r="1344" spans="1:4" x14ac:dyDescent="0.25">
      <c r="A1344" s="3">
        <v>45390</v>
      </c>
      <c r="B1344" s="4">
        <v>4.6666666666666572</v>
      </c>
      <c r="C1344">
        <v>5399.91</v>
      </c>
      <c r="D1344" t="s">
        <v>9</v>
      </c>
    </row>
    <row r="1345" spans="1:4" x14ac:dyDescent="0.25">
      <c r="A1345" s="3">
        <v>45391</v>
      </c>
      <c r="B1345" s="4">
        <v>-5.6666666666666714</v>
      </c>
      <c r="C1345">
        <v>5468.91</v>
      </c>
      <c r="D1345" t="s">
        <v>9</v>
      </c>
    </row>
    <row r="1346" spans="1:4" x14ac:dyDescent="0.25">
      <c r="A1346" s="3">
        <v>45392</v>
      </c>
      <c r="B1346" s="4">
        <v>-103</v>
      </c>
      <c r="C1346">
        <v>5367.05</v>
      </c>
      <c r="D1346" t="s">
        <v>9</v>
      </c>
    </row>
    <row r="1347" spans="1:4" x14ac:dyDescent="0.25">
      <c r="A1347" s="3">
        <v>45393</v>
      </c>
      <c r="B1347" s="4">
        <v>-73.333333333333343</v>
      </c>
      <c r="C1347">
        <v>5379.92</v>
      </c>
      <c r="D1347" t="s">
        <v>9</v>
      </c>
    </row>
    <row r="1348" spans="1:4" x14ac:dyDescent="0.25">
      <c r="A1348" s="3">
        <v>45394</v>
      </c>
      <c r="B1348" s="4">
        <v>-193.66666666666669</v>
      </c>
      <c r="C1348">
        <v>5338.77</v>
      </c>
      <c r="D1348" t="s">
        <v>9</v>
      </c>
    </row>
    <row r="1349" spans="1:4" x14ac:dyDescent="0.25">
      <c r="A1349" s="3">
        <v>45397</v>
      </c>
      <c r="B1349" s="4">
        <v>-232</v>
      </c>
      <c r="C1349">
        <v>5287.51</v>
      </c>
      <c r="D1349" t="s">
        <v>9</v>
      </c>
    </row>
    <row r="1350" spans="1:4" x14ac:dyDescent="0.25">
      <c r="A1350" s="3">
        <v>45398</v>
      </c>
      <c r="B1350" s="4">
        <v>-398.33333333333331</v>
      </c>
      <c r="C1350">
        <v>5066.66</v>
      </c>
      <c r="D1350" t="s">
        <v>9</v>
      </c>
    </row>
    <row r="1351" spans="1:4" x14ac:dyDescent="0.25">
      <c r="A1351" s="3">
        <v>45399</v>
      </c>
      <c r="B1351" s="4">
        <v>-282</v>
      </c>
      <c r="C1351">
        <v>5287.46</v>
      </c>
      <c r="D1351" t="s">
        <v>9</v>
      </c>
    </row>
    <row r="1352" spans="1:4" x14ac:dyDescent="0.25">
      <c r="A1352" s="3">
        <v>45400</v>
      </c>
      <c r="B1352" s="4">
        <v>-153.33333333333331</v>
      </c>
      <c r="C1352">
        <v>5286.72</v>
      </c>
      <c r="D1352" t="s">
        <v>9</v>
      </c>
    </row>
    <row r="1353" spans="1:4" x14ac:dyDescent="0.25">
      <c r="A1353" s="3">
        <v>45401</v>
      </c>
      <c r="B1353" s="4">
        <v>59</v>
      </c>
      <c r="C1353">
        <v>5264.39</v>
      </c>
      <c r="D1353" t="s">
        <v>9</v>
      </c>
    </row>
    <row r="1354" spans="1:4" x14ac:dyDescent="0.25">
      <c r="A1354" s="3">
        <v>45404</v>
      </c>
      <c r="B1354" s="4">
        <v>38</v>
      </c>
      <c r="C1354">
        <v>5246.08</v>
      </c>
      <c r="D1354" t="s">
        <v>9</v>
      </c>
    </row>
    <row r="1355" spans="1:4" x14ac:dyDescent="0.25">
      <c r="A1355" s="3">
        <v>45405</v>
      </c>
      <c r="B1355" s="4">
        <v>2.3333333333333286</v>
      </c>
      <c r="C1355">
        <v>5218.43</v>
      </c>
      <c r="D1355" t="s">
        <v>9</v>
      </c>
    </row>
    <row r="1356" spans="1:4" x14ac:dyDescent="0.25">
      <c r="A1356" s="3">
        <v>45406</v>
      </c>
      <c r="B1356" s="4">
        <v>-5.3333333333333357</v>
      </c>
      <c r="C1356">
        <v>5305.61</v>
      </c>
      <c r="D1356" t="s">
        <v>9</v>
      </c>
    </row>
    <row r="1357" spans="1:4" x14ac:dyDescent="0.25">
      <c r="A1357" s="3">
        <v>45407</v>
      </c>
      <c r="B1357" s="4">
        <v>-8</v>
      </c>
      <c r="C1357">
        <v>5313.99</v>
      </c>
      <c r="D1357" t="s">
        <v>9</v>
      </c>
    </row>
    <row r="1358" spans="1:4" x14ac:dyDescent="0.25">
      <c r="A1358" s="3">
        <v>45408</v>
      </c>
      <c r="B1358" s="4">
        <v>36</v>
      </c>
      <c r="C1358">
        <v>5415.94</v>
      </c>
      <c r="D1358" t="s">
        <v>9</v>
      </c>
    </row>
    <row r="1359" spans="1:4" x14ac:dyDescent="0.25">
      <c r="A1359" s="3">
        <v>45411</v>
      </c>
      <c r="B1359" s="4">
        <v>98.333333333333329</v>
      </c>
      <c r="C1359">
        <v>5545.23</v>
      </c>
      <c r="D1359" t="s">
        <v>9</v>
      </c>
    </row>
    <row r="1360" spans="1:4" x14ac:dyDescent="0.25">
      <c r="A1360" s="3">
        <v>45412</v>
      </c>
      <c r="B1360" s="4">
        <v>129.66666666666666</v>
      </c>
      <c r="C1360">
        <v>5497.43</v>
      </c>
      <c r="D1360" t="s">
        <v>9</v>
      </c>
    </row>
    <row r="1361" spans="1:4" x14ac:dyDescent="0.25">
      <c r="A1361" s="3">
        <v>45418</v>
      </c>
      <c r="B1361" s="4">
        <v>197</v>
      </c>
      <c r="C1361">
        <v>5606.84</v>
      </c>
      <c r="D1361" t="s">
        <v>9</v>
      </c>
    </row>
    <row r="1362" spans="1:4" x14ac:dyDescent="0.25">
      <c r="A1362" s="3">
        <v>45419</v>
      </c>
      <c r="B1362" s="4">
        <v>210.66666666666666</v>
      </c>
      <c r="C1362">
        <v>5625.34</v>
      </c>
      <c r="D1362" t="s">
        <v>9</v>
      </c>
    </row>
    <row r="1363" spans="1:4" x14ac:dyDescent="0.25">
      <c r="A1363" s="3">
        <v>45420</v>
      </c>
      <c r="B1363" s="4">
        <v>192</v>
      </c>
      <c r="C1363">
        <v>5536.66</v>
      </c>
      <c r="D1363" t="s">
        <v>9</v>
      </c>
    </row>
    <row r="1364" spans="1:4" x14ac:dyDescent="0.25">
      <c r="A1364" s="3">
        <v>45421</v>
      </c>
      <c r="B1364" s="4">
        <v>163.66666666666666</v>
      </c>
      <c r="C1364">
        <v>5626.83</v>
      </c>
      <c r="D1364" t="s">
        <v>9</v>
      </c>
    </row>
    <row r="1365" spans="1:4" x14ac:dyDescent="0.25">
      <c r="A1365" s="3">
        <v>45422</v>
      </c>
      <c r="B1365" s="4">
        <v>115</v>
      </c>
      <c r="C1365">
        <v>5574.23</v>
      </c>
      <c r="D1365" t="s">
        <v>9</v>
      </c>
    </row>
    <row r="1366" spans="1:4" x14ac:dyDescent="0.25">
      <c r="A1366" s="3">
        <v>45425</v>
      </c>
      <c r="B1366" s="4">
        <v>122.66666666666667</v>
      </c>
      <c r="C1366">
        <v>5520.8</v>
      </c>
      <c r="D1366" t="s">
        <v>9</v>
      </c>
    </row>
    <row r="1367" spans="1:4" x14ac:dyDescent="0.25">
      <c r="A1367" s="3">
        <v>45426</v>
      </c>
      <c r="B1367" s="4">
        <v>95</v>
      </c>
      <c r="C1367">
        <v>5551.68</v>
      </c>
      <c r="D1367" t="s">
        <v>9</v>
      </c>
    </row>
    <row r="1368" spans="1:4" x14ac:dyDescent="0.25">
      <c r="A1368" s="3">
        <v>45427</v>
      </c>
      <c r="B1368" s="4">
        <v>66.666666666666657</v>
      </c>
      <c r="C1368">
        <v>5497.23</v>
      </c>
      <c r="D1368" t="s">
        <v>9</v>
      </c>
    </row>
    <row r="1369" spans="1:4" x14ac:dyDescent="0.25">
      <c r="A1369" s="3">
        <v>45428</v>
      </c>
      <c r="B1369" s="4">
        <v>46.333333333333336</v>
      </c>
      <c r="C1369">
        <v>5488.95</v>
      </c>
      <c r="D1369" t="s">
        <v>9</v>
      </c>
    </row>
    <row r="1370" spans="1:4" x14ac:dyDescent="0.25">
      <c r="A1370" s="3">
        <v>45429</v>
      </c>
      <c r="B1370" s="4">
        <v>44.333333333333336</v>
      </c>
      <c r="C1370">
        <v>5563.23</v>
      </c>
      <c r="D1370" t="s">
        <v>9</v>
      </c>
    </row>
    <row r="1371" spans="1:4" x14ac:dyDescent="0.25">
      <c r="A1371" s="3">
        <v>45432</v>
      </c>
      <c r="B1371" s="4">
        <v>77</v>
      </c>
      <c r="C1371">
        <v>5596.78</v>
      </c>
      <c r="D1371" t="s">
        <v>9</v>
      </c>
    </row>
    <row r="1372" spans="1:4" x14ac:dyDescent="0.25">
      <c r="A1372" s="3">
        <v>45433</v>
      </c>
      <c r="B1372" s="4">
        <v>73</v>
      </c>
      <c r="C1372">
        <v>5536.74</v>
      </c>
      <c r="D1372" t="s">
        <v>9</v>
      </c>
    </row>
    <row r="1373" spans="1:4" x14ac:dyDescent="0.25">
      <c r="A1373" s="3">
        <v>45434</v>
      </c>
      <c r="B1373" s="4">
        <v>48</v>
      </c>
      <c r="C1373">
        <v>5539.66</v>
      </c>
      <c r="D1373" t="s">
        <v>9</v>
      </c>
    </row>
    <row r="1374" spans="1:4" x14ac:dyDescent="0.25">
      <c r="A1374" s="3">
        <v>45435</v>
      </c>
      <c r="B1374" s="4">
        <v>-54.666666666666664</v>
      </c>
      <c r="C1374">
        <v>5412.82</v>
      </c>
      <c r="D1374" t="s">
        <v>9</v>
      </c>
    </row>
    <row r="1375" spans="1:4" x14ac:dyDescent="0.25">
      <c r="A1375" s="3">
        <v>45436</v>
      </c>
      <c r="B1375" s="4">
        <v>-156.66666666666669</v>
      </c>
      <c r="C1375">
        <v>5350.11</v>
      </c>
      <c r="D1375" t="s">
        <v>9</v>
      </c>
    </row>
    <row r="1376" spans="1:4" x14ac:dyDescent="0.25">
      <c r="A1376" s="3">
        <v>45439</v>
      </c>
      <c r="B1376" s="4">
        <v>-194</v>
      </c>
      <c r="C1376">
        <v>5404.62</v>
      </c>
      <c r="D1376" t="s">
        <v>9</v>
      </c>
    </row>
    <row r="1377" spans="1:4" x14ac:dyDescent="0.25">
      <c r="A1377" s="3">
        <v>45440</v>
      </c>
      <c r="B1377" s="4">
        <v>-228.33333333333334</v>
      </c>
      <c r="C1377">
        <v>5348.03</v>
      </c>
      <c r="D1377" t="s">
        <v>9</v>
      </c>
    </row>
    <row r="1378" spans="1:4" x14ac:dyDescent="0.25">
      <c r="A1378" s="3">
        <v>45441</v>
      </c>
      <c r="B1378" s="4">
        <v>-191.33333333333334</v>
      </c>
      <c r="C1378">
        <v>5351.25</v>
      </c>
      <c r="D1378" t="s">
        <v>9</v>
      </c>
    </row>
    <row r="1379" spans="1:4" x14ac:dyDescent="0.25">
      <c r="A1379" s="3">
        <v>45442</v>
      </c>
      <c r="B1379" s="4">
        <v>-232.33333333333334</v>
      </c>
      <c r="C1379">
        <v>5334.3</v>
      </c>
      <c r="D1379" t="s">
        <v>9</v>
      </c>
    </row>
    <row r="1380" spans="1:4" x14ac:dyDescent="0.25">
      <c r="A1380" s="3">
        <v>45443</v>
      </c>
      <c r="B1380" s="4">
        <v>-169.33333333333334</v>
      </c>
      <c r="C1380">
        <v>5355.21</v>
      </c>
      <c r="D1380" t="s">
        <v>9</v>
      </c>
    </row>
    <row r="1381" spans="1:4" x14ac:dyDescent="0.25">
      <c r="A1381" s="3">
        <v>45446</v>
      </c>
      <c r="B1381" s="4">
        <v>-245.33333333333334</v>
      </c>
      <c r="C1381">
        <v>5284.62</v>
      </c>
      <c r="D1381" t="s">
        <v>9</v>
      </c>
    </row>
    <row r="1382" spans="1:4" x14ac:dyDescent="0.25">
      <c r="A1382" s="3">
        <v>45447</v>
      </c>
      <c r="B1382" s="4">
        <v>-246.66666666666666</v>
      </c>
      <c r="C1382">
        <v>5313.71</v>
      </c>
      <c r="D1382" t="s">
        <v>9</v>
      </c>
    </row>
    <row r="1383" spans="1:4" x14ac:dyDescent="0.25">
      <c r="A1383" s="3">
        <v>45448</v>
      </c>
      <c r="B1383" s="4">
        <v>-369.33333333333331</v>
      </c>
      <c r="C1383">
        <v>5244.09</v>
      </c>
      <c r="D1383" t="s">
        <v>9</v>
      </c>
    </row>
    <row r="1384" spans="1:4" x14ac:dyDescent="0.25">
      <c r="A1384" s="3">
        <v>45449</v>
      </c>
      <c r="B1384" s="4">
        <v>-448.33333333333331</v>
      </c>
      <c r="C1384">
        <v>5130.87</v>
      </c>
      <c r="D1384" t="s">
        <v>9</v>
      </c>
    </row>
    <row r="1385" spans="1:4" x14ac:dyDescent="0.25">
      <c r="A1385" s="3">
        <v>45450</v>
      </c>
      <c r="B1385" s="4">
        <v>-423.66666666666669</v>
      </c>
      <c r="C1385">
        <v>5153.59</v>
      </c>
      <c r="D1385" t="s">
        <v>9</v>
      </c>
    </row>
    <row r="1386" spans="1:4" x14ac:dyDescent="0.25">
      <c r="A1386" s="3">
        <v>45454</v>
      </c>
      <c r="B1386" s="4">
        <v>-284.33333333333331</v>
      </c>
      <c r="C1386">
        <v>5198.92</v>
      </c>
      <c r="D1386" t="s">
        <v>9</v>
      </c>
    </row>
    <row r="1387" spans="1:4" x14ac:dyDescent="0.25">
      <c r="A1387" s="3">
        <v>45455</v>
      </c>
      <c r="B1387" s="4">
        <v>-83.666666666666671</v>
      </c>
      <c r="C1387">
        <v>5216.46</v>
      </c>
      <c r="D1387" t="s">
        <v>9</v>
      </c>
    </row>
    <row r="1388" spans="1:4" x14ac:dyDescent="0.25">
      <c r="A1388" s="3">
        <v>45456</v>
      </c>
      <c r="B1388" s="4">
        <v>-112.33333333333334</v>
      </c>
      <c r="C1388">
        <v>5180.24</v>
      </c>
      <c r="D1388" t="s">
        <v>9</v>
      </c>
    </row>
    <row r="1389" spans="1:4" x14ac:dyDescent="0.25">
      <c r="A1389" s="3">
        <v>45457</v>
      </c>
      <c r="B1389" s="4">
        <v>-134.33333333333334</v>
      </c>
      <c r="C1389">
        <v>5180.6499999999996</v>
      </c>
      <c r="D1389" t="s">
        <v>9</v>
      </c>
    </row>
    <row r="1390" spans="1:4" x14ac:dyDescent="0.25">
      <c r="A1390" s="3">
        <v>45460</v>
      </c>
      <c r="B1390" s="4">
        <v>-173</v>
      </c>
      <c r="C1390">
        <v>5183.97</v>
      </c>
      <c r="D1390" t="s">
        <v>9</v>
      </c>
    </row>
    <row r="1391" spans="1:4" x14ac:dyDescent="0.25">
      <c r="A1391" s="3">
        <v>45461</v>
      </c>
      <c r="B1391" s="4">
        <v>-114.33333333333334</v>
      </c>
      <c r="C1391">
        <v>5227.25</v>
      </c>
      <c r="D1391" t="s">
        <v>9</v>
      </c>
    </row>
    <row r="1392" spans="1:4" x14ac:dyDescent="0.25">
      <c r="A1392" s="3">
        <v>45462</v>
      </c>
      <c r="B1392" s="4">
        <v>-163.66666666666666</v>
      </c>
      <c r="C1392">
        <v>5159.99</v>
      </c>
      <c r="D1392" t="s">
        <v>9</v>
      </c>
    </row>
    <row r="1393" spans="1:4" x14ac:dyDescent="0.25">
      <c r="A1393" s="3">
        <v>45463</v>
      </c>
      <c r="B1393" s="4">
        <v>-276.33333333333331</v>
      </c>
      <c r="C1393">
        <v>5056.1400000000003</v>
      </c>
      <c r="D1393" t="s">
        <v>9</v>
      </c>
    </row>
    <row r="1394" spans="1:4" x14ac:dyDescent="0.25">
      <c r="A1394" s="3">
        <v>45464</v>
      </c>
      <c r="B1394" s="4">
        <v>-349.33333333333331</v>
      </c>
      <c r="C1394">
        <v>5055.33</v>
      </c>
      <c r="D1394" t="s">
        <v>9</v>
      </c>
    </row>
    <row r="1395" spans="1:4" x14ac:dyDescent="0.25">
      <c r="A1395" s="3">
        <v>45467</v>
      </c>
      <c r="B1395" s="4">
        <v>-499.66666666666663</v>
      </c>
      <c r="C1395">
        <v>4887.78</v>
      </c>
      <c r="D1395" t="s">
        <v>9</v>
      </c>
    </row>
    <row r="1396" spans="1:4" x14ac:dyDescent="0.25">
      <c r="A1396" s="3">
        <v>45468</v>
      </c>
      <c r="B1396" s="4">
        <v>-466</v>
      </c>
      <c r="C1396">
        <v>4847.6099999999997</v>
      </c>
      <c r="D1396" t="s">
        <v>9</v>
      </c>
    </row>
    <row r="1397" spans="1:4" x14ac:dyDescent="0.25">
      <c r="A1397" s="3">
        <v>45469</v>
      </c>
      <c r="B1397" s="4">
        <v>-378</v>
      </c>
      <c r="C1397">
        <v>4986.38</v>
      </c>
      <c r="D1397" t="s">
        <v>9</v>
      </c>
    </row>
    <row r="1398" spans="1:4" x14ac:dyDescent="0.25">
      <c r="A1398" s="3">
        <v>45470</v>
      </c>
      <c r="B1398" s="4">
        <v>-223.66666666666666</v>
      </c>
      <c r="C1398">
        <v>4864.09</v>
      </c>
      <c r="D1398" t="s">
        <v>9</v>
      </c>
    </row>
    <row r="1399" spans="1:4" x14ac:dyDescent="0.25">
      <c r="A1399" s="3">
        <v>45471</v>
      </c>
      <c r="B1399" s="4">
        <v>-85</v>
      </c>
      <c r="C1399">
        <v>4895.99</v>
      </c>
      <c r="D1399" t="s">
        <v>9</v>
      </c>
    </row>
    <row r="1400" spans="1:4" x14ac:dyDescent="0.25">
      <c r="A1400" s="3">
        <v>45474</v>
      </c>
      <c r="B1400" s="4">
        <v>-103.33333333333333</v>
      </c>
      <c r="C1400">
        <v>4940.25</v>
      </c>
      <c r="D1400" t="s">
        <v>9</v>
      </c>
    </row>
    <row r="1401" spans="1:4" x14ac:dyDescent="0.25">
      <c r="A1401" s="3">
        <v>45475</v>
      </c>
      <c r="B1401" s="4">
        <v>-63.333333333333336</v>
      </c>
      <c r="C1401">
        <v>4905.6499999999996</v>
      </c>
      <c r="D1401" t="s">
        <v>9</v>
      </c>
    </row>
    <row r="1402" spans="1:4" x14ac:dyDescent="0.25">
      <c r="A1402" s="3">
        <v>45476</v>
      </c>
      <c r="B1402" s="4">
        <v>-131</v>
      </c>
      <c r="C1402">
        <v>4867.13</v>
      </c>
      <c r="D1402" t="s">
        <v>9</v>
      </c>
    </row>
    <row r="1403" spans="1:4" x14ac:dyDescent="0.25">
      <c r="A1403" s="3">
        <v>45477</v>
      </c>
      <c r="B1403" s="4">
        <v>-288</v>
      </c>
      <c r="C1403">
        <v>4761.87</v>
      </c>
      <c r="D1403" t="s">
        <v>9</v>
      </c>
    </row>
    <row r="1404" spans="1:4" x14ac:dyDescent="0.25">
      <c r="A1404" s="3">
        <v>45478</v>
      </c>
      <c r="B1404" s="4">
        <v>-272.66666666666669</v>
      </c>
      <c r="C1404">
        <v>4810.79</v>
      </c>
      <c r="D1404" t="s">
        <v>9</v>
      </c>
    </row>
    <row r="1405" spans="1:4" x14ac:dyDescent="0.25">
      <c r="A1405" s="3">
        <v>45481</v>
      </c>
      <c r="B1405" s="4">
        <v>-420</v>
      </c>
      <c r="C1405">
        <v>4693.96</v>
      </c>
      <c r="D1405" t="s">
        <v>9</v>
      </c>
    </row>
    <row r="1406" spans="1:4" x14ac:dyDescent="0.25">
      <c r="A1406" s="3">
        <v>45482</v>
      </c>
      <c r="B1406" s="4">
        <v>-262.33333333333337</v>
      </c>
      <c r="C1406">
        <v>4797.0600000000004</v>
      </c>
      <c r="D1406" t="s">
        <v>9</v>
      </c>
    </row>
    <row r="1407" spans="1:4" x14ac:dyDescent="0.25">
      <c r="A1407" s="3">
        <v>45483</v>
      </c>
      <c r="B1407" s="4">
        <v>-294</v>
      </c>
      <c r="C1407">
        <v>4777.68</v>
      </c>
      <c r="D1407" t="s">
        <v>9</v>
      </c>
    </row>
    <row r="1408" spans="1:4" x14ac:dyDescent="0.25">
      <c r="A1408" s="3">
        <v>45484</v>
      </c>
      <c r="B1408" s="4">
        <v>-66.333333333333343</v>
      </c>
      <c r="C1408">
        <v>4893.59</v>
      </c>
      <c r="D1408" t="s">
        <v>9</v>
      </c>
    </row>
    <row r="1409" spans="1:4" x14ac:dyDescent="0.25">
      <c r="A1409" s="3">
        <v>45485</v>
      </c>
      <c r="B1409" s="4">
        <v>-48.333333333333336</v>
      </c>
      <c r="C1409">
        <v>4878.0200000000004</v>
      </c>
      <c r="D1409" t="s">
        <v>9</v>
      </c>
    </row>
    <row r="1410" spans="1:4" x14ac:dyDescent="0.25">
      <c r="A1410" s="3">
        <v>45488</v>
      </c>
      <c r="B1410" s="4">
        <v>-9</v>
      </c>
      <c r="C1410">
        <v>4827.6000000000004</v>
      </c>
      <c r="D1410" t="s">
        <v>9</v>
      </c>
    </row>
    <row r="1411" spans="1:4" x14ac:dyDescent="0.25">
      <c r="A1411" s="3">
        <v>45489</v>
      </c>
      <c r="B1411" s="4">
        <v>-47.666666666666664</v>
      </c>
      <c r="C1411">
        <v>4836.72</v>
      </c>
      <c r="D1411" t="s">
        <v>9</v>
      </c>
    </row>
    <row r="1412" spans="1:4" x14ac:dyDescent="0.25">
      <c r="A1412" s="3">
        <v>45490</v>
      </c>
      <c r="B1412" s="4">
        <v>-88.666666666666657</v>
      </c>
      <c r="C1412">
        <v>4795.62</v>
      </c>
      <c r="D1412" t="s">
        <v>9</v>
      </c>
    </row>
    <row r="1413" spans="1:4" x14ac:dyDescent="0.25">
      <c r="A1413" s="3">
        <v>45491</v>
      </c>
      <c r="B1413" s="4">
        <v>-83.333333333333343</v>
      </c>
      <c r="C1413">
        <v>4812.43</v>
      </c>
      <c r="D1413" t="s">
        <v>9</v>
      </c>
    </row>
    <row r="1414" spans="1:4" x14ac:dyDescent="0.25">
      <c r="A1414" s="3">
        <v>45492</v>
      </c>
      <c r="B1414" s="4">
        <v>-67.666666666666671</v>
      </c>
      <c r="C1414">
        <v>4821.42</v>
      </c>
      <c r="D1414" t="s">
        <v>9</v>
      </c>
    </row>
    <row r="1415" spans="1:4" x14ac:dyDescent="0.25">
      <c r="A1415" s="3">
        <v>45495</v>
      </c>
      <c r="B1415" s="4">
        <v>-49.666666666666671</v>
      </c>
      <c r="C1415">
        <v>4826.87</v>
      </c>
      <c r="D1415" t="s">
        <v>9</v>
      </c>
    </row>
    <row r="1416" spans="1:4" x14ac:dyDescent="0.25">
      <c r="A1416" s="3">
        <v>45496</v>
      </c>
      <c r="B1416" s="4">
        <v>-146.33333333333334</v>
      </c>
      <c r="C1416">
        <v>4694.95</v>
      </c>
      <c r="D1416" t="s">
        <v>9</v>
      </c>
    </row>
    <row r="1417" spans="1:4" x14ac:dyDescent="0.25">
      <c r="A1417" s="3">
        <v>45497</v>
      </c>
      <c r="B1417" s="4">
        <v>-296.33333333333337</v>
      </c>
      <c r="C1417">
        <v>4631.01</v>
      </c>
      <c r="D1417" t="s">
        <v>9</v>
      </c>
    </row>
    <row r="1418" spans="1:4" x14ac:dyDescent="0.25">
      <c r="A1418" s="3">
        <v>45498</v>
      </c>
      <c r="B1418" s="4">
        <v>-329</v>
      </c>
      <c r="C1418">
        <v>4632.57</v>
      </c>
      <c r="D1418" t="s">
        <v>9</v>
      </c>
    </row>
    <row r="1419" spans="1:4" x14ac:dyDescent="0.25">
      <c r="A1419" s="3">
        <v>45499</v>
      </c>
      <c r="B1419" s="4">
        <v>-205</v>
      </c>
      <c r="C1419">
        <v>4702.08</v>
      </c>
      <c r="D1419" t="s">
        <v>9</v>
      </c>
    </row>
    <row r="1420" spans="1:4" x14ac:dyDescent="0.25">
      <c r="A1420" s="3">
        <v>45502</v>
      </c>
      <c r="B1420" s="4">
        <v>-64</v>
      </c>
      <c r="C1420">
        <v>4685.6499999999996</v>
      </c>
      <c r="D1420" t="s">
        <v>9</v>
      </c>
    </row>
    <row r="1421" spans="1:4" x14ac:dyDescent="0.25">
      <c r="A1421" s="3">
        <v>45503</v>
      </c>
      <c r="B1421" s="4">
        <v>-17.333333333333343</v>
      </c>
      <c r="C1421">
        <v>4702.49</v>
      </c>
      <c r="D1421" t="s">
        <v>9</v>
      </c>
    </row>
    <row r="1422" spans="1:4" x14ac:dyDescent="0.25">
      <c r="A1422" s="3">
        <v>45504</v>
      </c>
      <c r="B1422" s="4">
        <v>79.999999999999986</v>
      </c>
      <c r="C1422">
        <v>4889.08</v>
      </c>
      <c r="D1422" t="s">
        <v>9</v>
      </c>
    </row>
    <row r="1423" spans="1:4" x14ac:dyDescent="0.25">
      <c r="A1423" s="3">
        <v>45505</v>
      </c>
      <c r="B1423" s="4">
        <v>157</v>
      </c>
      <c r="C1423">
        <v>4878.29</v>
      </c>
      <c r="D1423" t="s">
        <v>9</v>
      </c>
    </row>
    <row r="1424" spans="1:4" x14ac:dyDescent="0.25">
      <c r="A1424" s="3">
        <v>45506</v>
      </c>
      <c r="B1424" s="4">
        <v>181</v>
      </c>
      <c r="C1424">
        <v>4809.8900000000003</v>
      </c>
      <c r="D1424" t="s">
        <v>9</v>
      </c>
    </row>
    <row r="1425" spans="1:4" x14ac:dyDescent="0.25">
      <c r="A1425" s="3">
        <v>45509</v>
      </c>
      <c r="B1425" s="4">
        <v>23</v>
      </c>
      <c r="C1425">
        <v>4678.78</v>
      </c>
      <c r="D1425" t="s">
        <v>9</v>
      </c>
    </row>
    <row r="1426" spans="1:4" x14ac:dyDescent="0.25">
      <c r="A1426" s="3">
        <v>45510</v>
      </c>
      <c r="B1426" s="4">
        <v>-6.3333333333333286</v>
      </c>
      <c r="C1426">
        <v>4749.95</v>
      </c>
      <c r="D1426" t="s">
        <v>9</v>
      </c>
    </row>
    <row r="1427" spans="1:4" x14ac:dyDescent="0.25">
      <c r="A1427" s="3">
        <v>45511</v>
      </c>
      <c r="B1427" s="4">
        <v>-15.999999999999993</v>
      </c>
      <c r="C1427">
        <v>4743.41</v>
      </c>
      <c r="D1427" t="s">
        <v>9</v>
      </c>
    </row>
    <row r="1428" spans="1:4" x14ac:dyDescent="0.25">
      <c r="A1428" s="3">
        <v>45512</v>
      </c>
      <c r="B1428" s="4">
        <v>49.999999999999993</v>
      </c>
      <c r="C1428">
        <v>4739.49</v>
      </c>
      <c r="D1428" t="s">
        <v>9</v>
      </c>
    </row>
    <row r="1429" spans="1:4" x14ac:dyDescent="0.25">
      <c r="A1429" s="3">
        <v>45513</v>
      </c>
      <c r="B1429" s="4">
        <v>1</v>
      </c>
      <c r="C1429">
        <v>4702.75</v>
      </c>
      <c r="D1429" t="s">
        <v>9</v>
      </c>
    </row>
    <row r="1430" spans="1:4" x14ac:dyDescent="0.25">
      <c r="A1430" s="3">
        <v>45516</v>
      </c>
      <c r="B1430" s="4">
        <v>-43.333333333333343</v>
      </c>
      <c r="C1430">
        <v>4674.1000000000004</v>
      </c>
      <c r="D1430" t="s">
        <v>9</v>
      </c>
    </row>
    <row r="1431" spans="1:4" x14ac:dyDescent="0.25">
      <c r="A1431" s="3">
        <v>45517</v>
      </c>
      <c r="B1431" s="4">
        <v>-50.666666666666664</v>
      </c>
      <c r="C1431">
        <v>4697.59</v>
      </c>
      <c r="D1431" t="s">
        <v>9</v>
      </c>
    </row>
    <row r="1432" spans="1:4" x14ac:dyDescent="0.25">
      <c r="A1432" s="3">
        <v>45518</v>
      </c>
      <c r="B1432" s="4">
        <v>-84.333333333333343</v>
      </c>
      <c r="C1432">
        <v>4649.28</v>
      </c>
      <c r="D1432" t="s">
        <v>9</v>
      </c>
    </row>
    <row r="1433" spans="1:4" x14ac:dyDescent="0.25">
      <c r="A1433" s="3">
        <v>45519</v>
      </c>
      <c r="B1433" s="4">
        <v>-42.666666666666671</v>
      </c>
      <c r="C1433">
        <v>4691.8500000000004</v>
      </c>
      <c r="D1433" t="s">
        <v>9</v>
      </c>
    </row>
    <row r="1434" spans="1:4" x14ac:dyDescent="0.25">
      <c r="A1434" s="3">
        <v>45520</v>
      </c>
      <c r="B1434" s="4">
        <v>-97.333333333333343</v>
      </c>
      <c r="C1434">
        <v>4655.6499999999996</v>
      </c>
      <c r="D1434" t="s">
        <v>9</v>
      </c>
    </row>
    <row r="1435" spans="1:4" x14ac:dyDescent="0.25">
      <c r="A1435" s="3">
        <v>45523</v>
      </c>
      <c r="B1435" s="4">
        <v>-78</v>
      </c>
      <c r="C1435">
        <v>4663.6099999999997</v>
      </c>
      <c r="D1435" t="s">
        <v>9</v>
      </c>
    </row>
    <row r="1436" spans="1:4" x14ac:dyDescent="0.25">
      <c r="A1436" s="3">
        <v>45524</v>
      </c>
      <c r="B1436" s="4">
        <v>-206.33333333333334</v>
      </c>
      <c r="C1436">
        <v>4579.3</v>
      </c>
      <c r="D1436" t="s">
        <v>9</v>
      </c>
    </row>
    <row r="1437" spans="1:4" x14ac:dyDescent="0.25">
      <c r="A1437" s="3">
        <v>45525</v>
      </c>
      <c r="B1437" s="4">
        <v>-274</v>
      </c>
      <c r="C1437">
        <v>4548.26</v>
      </c>
      <c r="D1437" t="s">
        <v>9</v>
      </c>
    </row>
    <row r="1438" spans="1:4" x14ac:dyDescent="0.25">
      <c r="A1438" s="3">
        <v>45526</v>
      </c>
      <c r="B1438" s="4">
        <v>-436.66666666666669</v>
      </c>
      <c r="C1438">
        <v>4491.84</v>
      </c>
      <c r="D1438" t="s">
        <v>9</v>
      </c>
    </row>
    <row r="1439" spans="1:4" x14ac:dyDescent="0.25">
      <c r="A1439" s="3">
        <v>45527</v>
      </c>
      <c r="B1439" s="4">
        <v>-438.33333333333331</v>
      </c>
      <c r="C1439">
        <v>4495.34</v>
      </c>
      <c r="D1439" t="s">
        <v>9</v>
      </c>
    </row>
    <row r="1440" spans="1:4" x14ac:dyDescent="0.25">
      <c r="A1440" s="3">
        <v>45530</v>
      </c>
      <c r="B1440" s="4">
        <v>-370.66666666666663</v>
      </c>
      <c r="C1440">
        <v>4512.8900000000003</v>
      </c>
      <c r="D1440" t="s">
        <v>9</v>
      </c>
    </row>
    <row r="1441" spans="1:4" x14ac:dyDescent="0.25">
      <c r="A1441" s="3">
        <v>45531</v>
      </c>
      <c r="B1441" s="4">
        <v>-306.33333333333331</v>
      </c>
      <c r="C1441">
        <v>4459.68</v>
      </c>
      <c r="D1441" t="s">
        <v>9</v>
      </c>
    </row>
    <row r="1442" spans="1:4" x14ac:dyDescent="0.25">
      <c r="A1442" s="3">
        <v>45532</v>
      </c>
      <c r="B1442" s="4">
        <v>-245.66666666666669</v>
      </c>
      <c r="C1442">
        <v>4470.55</v>
      </c>
      <c r="D1442" t="s">
        <v>9</v>
      </c>
    </row>
    <row r="1443" spans="1:4" x14ac:dyDescent="0.25">
      <c r="A1443" s="3">
        <v>45533</v>
      </c>
      <c r="B1443" s="4">
        <v>-199</v>
      </c>
      <c r="C1443">
        <v>4542.46</v>
      </c>
      <c r="D1443" t="s">
        <v>9</v>
      </c>
    </row>
    <row r="1444" spans="1:4" x14ac:dyDescent="0.25">
      <c r="A1444" s="3">
        <v>45534</v>
      </c>
      <c r="B1444" s="4">
        <v>-25</v>
      </c>
      <c r="C1444">
        <v>4629.32</v>
      </c>
      <c r="D1444" t="s">
        <v>9</v>
      </c>
    </row>
    <row r="1445" spans="1:4" x14ac:dyDescent="0.25">
      <c r="A1445" s="3">
        <v>45537</v>
      </c>
      <c r="B1445" s="4">
        <v>-0.6666666666666714</v>
      </c>
      <c r="C1445">
        <v>4532.51</v>
      </c>
      <c r="D1445" t="s">
        <v>9</v>
      </c>
    </row>
    <row r="1446" spans="1:4" x14ac:dyDescent="0.25">
      <c r="A1446" s="3">
        <v>45538</v>
      </c>
      <c r="B1446" s="4">
        <v>8.6666666666666714</v>
      </c>
      <c r="C1446">
        <v>4572.3999999999996</v>
      </c>
      <c r="D1446" t="s">
        <v>9</v>
      </c>
    </row>
    <row r="1447" spans="1:4" x14ac:dyDescent="0.25">
      <c r="A1447" s="3">
        <v>45539</v>
      </c>
      <c r="B1447" s="4">
        <v>-60</v>
      </c>
      <c r="C1447">
        <v>4550.7700000000004</v>
      </c>
      <c r="D1447" t="s">
        <v>9</v>
      </c>
    </row>
    <row r="1448" spans="1:4" x14ac:dyDescent="0.25">
      <c r="A1448" s="3">
        <v>45540</v>
      </c>
      <c r="B1448" s="4">
        <v>3.3333333333333286</v>
      </c>
      <c r="C1448">
        <v>4586.78</v>
      </c>
      <c r="D1448" t="s">
        <v>9</v>
      </c>
    </row>
    <row r="1449" spans="1:4" x14ac:dyDescent="0.25">
      <c r="A1449" s="3">
        <v>45541</v>
      </c>
      <c r="B1449" s="4">
        <v>-46.666666666666671</v>
      </c>
      <c r="C1449">
        <v>4508.2299999999996</v>
      </c>
      <c r="D1449" t="s">
        <v>9</v>
      </c>
    </row>
    <row r="1450" spans="1:4" x14ac:dyDescent="0.25">
      <c r="A1450" s="3">
        <v>45544</v>
      </c>
      <c r="B1450" s="4">
        <v>-113</v>
      </c>
      <c r="C1450">
        <v>4475.53</v>
      </c>
      <c r="D1450" t="s">
        <v>9</v>
      </c>
    </row>
    <row r="1451" spans="1:4" x14ac:dyDescent="0.25">
      <c r="A1451" s="3">
        <v>45545</v>
      </c>
      <c r="B1451" s="4">
        <v>-191.33333333333334</v>
      </c>
      <c r="C1451">
        <v>4487.58</v>
      </c>
      <c r="D1451" t="s">
        <v>9</v>
      </c>
    </row>
    <row r="1452" spans="1:4" x14ac:dyDescent="0.25">
      <c r="A1452" s="3">
        <v>45546</v>
      </c>
      <c r="B1452" s="4">
        <v>-202.33333333333331</v>
      </c>
      <c r="C1452">
        <v>4486.01</v>
      </c>
      <c r="D1452" t="s">
        <v>9</v>
      </c>
    </row>
    <row r="1453" spans="1:4" x14ac:dyDescent="0.25">
      <c r="A1453" s="3">
        <v>45547</v>
      </c>
      <c r="B1453" s="4">
        <v>-165</v>
      </c>
      <c r="C1453">
        <v>4468.74</v>
      </c>
      <c r="D1453" t="s">
        <v>9</v>
      </c>
    </row>
    <row r="1454" spans="1:4" x14ac:dyDescent="0.25">
      <c r="A1454" s="3">
        <v>45548</v>
      </c>
      <c r="B1454" s="4">
        <v>-225.99999999999997</v>
      </c>
      <c r="C1454">
        <v>4413.1899999999996</v>
      </c>
      <c r="D1454" t="s">
        <v>9</v>
      </c>
    </row>
    <row r="1455" spans="1:4" x14ac:dyDescent="0.25">
      <c r="A1455" s="3">
        <v>45553</v>
      </c>
      <c r="B1455" s="4">
        <v>-283.66666666666663</v>
      </c>
      <c r="C1455">
        <v>4399.13</v>
      </c>
      <c r="D1455" t="s">
        <v>9</v>
      </c>
    </row>
    <row r="1456" spans="1:4" x14ac:dyDescent="0.25">
      <c r="A1456" s="3">
        <v>45554</v>
      </c>
      <c r="B1456" s="4">
        <v>-203.99999999999997</v>
      </c>
      <c r="C1456">
        <v>4482.2700000000004</v>
      </c>
      <c r="D1456" t="s">
        <v>9</v>
      </c>
    </row>
    <row r="1457" spans="1:4" x14ac:dyDescent="0.25">
      <c r="A1457" s="3">
        <v>45555</v>
      </c>
      <c r="B1457" s="4">
        <v>-98.333333333333329</v>
      </c>
      <c r="C1457">
        <v>4463.3599999999997</v>
      </c>
      <c r="D1457" t="s">
        <v>9</v>
      </c>
    </row>
    <row r="1458" spans="1:4" x14ac:dyDescent="0.25">
      <c r="A1458" s="3">
        <v>45558</v>
      </c>
      <c r="B1458" s="4">
        <v>-4.6666666666666572</v>
      </c>
      <c r="C1458">
        <v>4469.13</v>
      </c>
      <c r="D1458" t="s">
        <v>9</v>
      </c>
    </row>
    <row r="1459" spans="1:4" x14ac:dyDescent="0.25">
      <c r="A1459" s="3">
        <v>45559</v>
      </c>
      <c r="B1459" s="4">
        <v>82.333333333333329</v>
      </c>
      <c r="C1459">
        <v>4642.5600000000004</v>
      </c>
      <c r="D1459" t="s">
        <v>9</v>
      </c>
    </row>
    <row r="1460" spans="1:4" x14ac:dyDescent="0.25">
      <c r="A1460" s="3">
        <v>45560</v>
      </c>
      <c r="B1460" s="4">
        <v>217.33333333333331</v>
      </c>
      <c r="C1460">
        <v>4686.26</v>
      </c>
      <c r="D1460" t="s">
        <v>9</v>
      </c>
    </row>
    <row r="1461" spans="1:4" x14ac:dyDescent="0.25">
      <c r="A1461" s="3">
        <v>45561</v>
      </c>
      <c r="B1461" s="4">
        <v>470.66666666666669</v>
      </c>
      <c r="C1461">
        <v>4874.13</v>
      </c>
      <c r="D1461" t="s">
        <v>9</v>
      </c>
    </row>
    <row r="1462" spans="1:4" x14ac:dyDescent="0.25">
      <c r="A1462" s="3">
        <v>45562</v>
      </c>
      <c r="B1462" s="4">
        <v>661.33333333333337</v>
      </c>
      <c r="C1462">
        <v>5136.4399999999996</v>
      </c>
      <c r="D1462" t="s">
        <v>9</v>
      </c>
    </row>
    <row r="1463" spans="1:4" x14ac:dyDescent="0.25">
      <c r="A1463" s="3">
        <v>45565</v>
      </c>
      <c r="B1463" s="4">
        <v>862.33333333333337</v>
      </c>
      <c r="C1463">
        <v>5708.83</v>
      </c>
      <c r="D1463" t="s">
        <v>9</v>
      </c>
    </row>
    <row r="1464" spans="1:4" x14ac:dyDescent="0.25">
      <c r="A1464" s="3">
        <v>45573</v>
      </c>
      <c r="B1464" s="4">
        <v>939.33333333333337</v>
      </c>
      <c r="C1464">
        <v>6201.99</v>
      </c>
      <c r="D1464" t="s">
        <v>9</v>
      </c>
    </row>
    <row r="1465" spans="1:4" x14ac:dyDescent="0.25">
      <c r="A1465" s="3">
        <v>45574</v>
      </c>
      <c r="B1465" s="4">
        <v>655.66666666666663</v>
      </c>
      <c r="C1465">
        <v>5727.38</v>
      </c>
      <c r="D1465" t="s">
        <v>9</v>
      </c>
    </row>
    <row r="1466" spans="1:4" x14ac:dyDescent="0.25">
      <c r="A1466" s="3">
        <v>45575</v>
      </c>
      <c r="B1466" s="4">
        <v>336</v>
      </c>
      <c r="C1466">
        <v>5654.53</v>
      </c>
      <c r="D1466" t="s">
        <v>9</v>
      </c>
    </row>
    <row r="1467" spans="1:4" x14ac:dyDescent="0.25">
      <c r="A1467" s="3">
        <v>45576</v>
      </c>
      <c r="B1467" s="4">
        <v>24</v>
      </c>
      <c r="C1467">
        <v>5416.76</v>
      </c>
      <c r="D1467" t="s">
        <v>9</v>
      </c>
    </row>
    <row r="1468" spans="1:4" x14ac:dyDescent="0.25">
      <c r="A1468" s="3">
        <v>45579</v>
      </c>
      <c r="B1468" s="4">
        <v>16.333333333333332</v>
      </c>
      <c r="C1468">
        <v>5615.76</v>
      </c>
      <c r="D1468" t="s">
        <v>9</v>
      </c>
    </row>
    <row r="1469" spans="1:4" x14ac:dyDescent="0.25">
      <c r="A1469" s="3">
        <v>45580</v>
      </c>
      <c r="B1469" s="4">
        <v>19</v>
      </c>
      <c r="C1469">
        <v>5507.18</v>
      </c>
      <c r="D1469" t="s">
        <v>9</v>
      </c>
    </row>
    <row r="1470" spans="1:4" x14ac:dyDescent="0.25">
      <c r="A1470" s="3">
        <v>45581</v>
      </c>
      <c r="B1470" s="4">
        <v>26.666666666666668</v>
      </c>
      <c r="C1470">
        <v>5524.25</v>
      </c>
      <c r="D1470" t="s">
        <v>9</v>
      </c>
    </row>
    <row r="1471" spans="1:4" x14ac:dyDescent="0.25">
      <c r="A1471" s="3">
        <v>45582</v>
      </c>
      <c r="B1471" s="4">
        <v>23</v>
      </c>
      <c r="C1471">
        <v>5505.61</v>
      </c>
      <c r="D1471" t="s">
        <v>9</v>
      </c>
    </row>
    <row r="1472" spans="1:4" x14ac:dyDescent="0.25">
      <c r="A1472" s="3">
        <v>45583</v>
      </c>
      <c r="B1472" s="4">
        <v>38</v>
      </c>
      <c r="C1472">
        <v>5749.43</v>
      </c>
      <c r="D1472" t="s">
        <v>9</v>
      </c>
    </row>
    <row r="1473" spans="1:4" x14ac:dyDescent="0.25">
      <c r="A1473" s="3">
        <v>45586</v>
      </c>
      <c r="B1473" s="4">
        <v>62.333333333333329</v>
      </c>
      <c r="C1473">
        <v>5860.57</v>
      </c>
      <c r="D1473" t="s">
        <v>9</v>
      </c>
    </row>
    <row r="1474" spans="1:4" x14ac:dyDescent="0.25">
      <c r="A1474" s="3">
        <v>45587</v>
      </c>
      <c r="B1474" s="4">
        <v>78.333333333333329</v>
      </c>
      <c r="C1474">
        <v>5888.81</v>
      </c>
      <c r="D1474" t="s">
        <v>9</v>
      </c>
    </row>
    <row r="1475" spans="1:4" x14ac:dyDescent="0.25">
      <c r="A1475" s="3">
        <v>45588</v>
      </c>
      <c r="B1475" s="4">
        <v>78</v>
      </c>
      <c r="C1475">
        <v>5903.58</v>
      </c>
      <c r="D1475" t="s">
        <v>9</v>
      </c>
    </row>
    <row r="1476" spans="1:4" x14ac:dyDescent="0.25">
      <c r="A1476" s="3">
        <v>45589</v>
      </c>
      <c r="B1476" s="4">
        <v>56.333333333333329</v>
      </c>
      <c r="C1476">
        <v>5861.63</v>
      </c>
      <c r="D1476" t="s">
        <v>9</v>
      </c>
    </row>
    <row r="1477" spans="1:4" x14ac:dyDescent="0.25">
      <c r="A1477" s="3">
        <v>45590</v>
      </c>
      <c r="B1477" s="4">
        <v>56</v>
      </c>
      <c r="C1477">
        <v>5974.91</v>
      </c>
      <c r="D1477" t="s">
        <v>9</v>
      </c>
    </row>
    <row r="1478" spans="1:4" x14ac:dyDescent="0.25">
      <c r="A1478" s="3">
        <v>45593</v>
      </c>
      <c r="B1478" s="4">
        <v>71.666666666666671</v>
      </c>
      <c r="C1478">
        <v>6082.09</v>
      </c>
      <c r="D1478" t="s">
        <v>9</v>
      </c>
    </row>
    <row r="1479" spans="1:4" x14ac:dyDescent="0.25">
      <c r="A1479" s="3">
        <v>45594</v>
      </c>
      <c r="B1479" s="4">
        <v>77</v>
      </c>
      <c r="C1479">
        <v>5983.84</v>
      </c>
      <c r="D1479" t="s">
        <v>9</v>
      </c>
    </row>
    <row r="1480" spans="1:4" x14ac:dyDescent="0.25">
      <c r="A1480" s="3">
        <v>45595</v>
      </c>
      <c r="B1480" s="4">
        <v>75</v>
      </c>
      <c r="C1480">
        <v>6019.35</v>
      </c>
      <c r="D1480" t="s">
        <v>9</v>
      </c>
    </row>
    <row r="1481" spans="1:4" x14ac:dyDescent="0.25">
      <c r="A1481" s="3">
        <v>45596</v>
      </c>
      <c r="B1481" s="4">
        <v>63</v>
      </c>
      <c r="C1481">
        <v>6116.66</v>
      </c>
      <c r="D1481" t="s">
        <v>9</v>
      </c>
    </row>
    <row r="1482" spans="1:4" x14ac:dyDescent="0.25">
      <c r="A1482" s="3">
        <v>45597</v>
      </c>
      <c r="B1482" s="4">
        <v>31.666666666666664</v>
      </c>
      <c r="C1482">
        <v>5930.23</v>
      </c>
      <c r="D1482" t="s">
        <v>9</v>
      </c>
    </row>
    <row r="1483" spans="1:4" x14ac:dyDescent="0.25">
      <c r="A1483" s="3">
        <v>45600</v>
      </c>
      <c r="B1483" s="4">
        <v>36.000000000000007</v>
      </c>
      <c r="C1483">
        <v>6053.11</v>
      </c>
      <c r="D1483" t="s">
        <v>9</v>
      </c>
    </row>
    <row r="1484" spans="1:4" x14ac:dyDescent="0.25">
      <c r="A1484" s="3">
        <v>45601</v>
      </c>
      <c r="B1484" s="4">
        <v>123.33333333333334</v>
      </c>
      <c r="C1484">
        <v>6266.54</v>
      </c>
      <c r="D1484" t="s">
        <v>9</v>
      </c>
    </row>
    <row r="1485" spans="1:4" x14ac:dyDescent="0.25">
      <c r="A1485" s="3">
        <v>45602</v>
      </c>
      <c r="B1485" s="4">
        <v>222.33333333333334</v>
      </c>
      <c r="C1485">
        <v>6293.19</v>
      </c>
      <c r="D1485" t="s">
        <v>9</v>
      </c>
    </row>
    <row r="1486" spans="1:4" x14ac:dyDescent="0.25">
      <c r="A1486" s="3">
        <v>45603</v>
      </c>
      <c r="B1486" s="4">
        <v>351.66666666666663</v>
      </c>
      <c r="C1486">
        <v>6403.92</v>
      </c>
      <c r="D1486" t="s">
        <v>9</v>
      </c>
    </row>
    <row r="1487" spans="1:4" x14ac:dyDescent="0.25">
      <c r="A1487" s="3">
        <v>45604</v>
      </c>
      <c r="B1487" s="4">
        <v>316.66666666666669</v>
      </c>
      <c r="C1487">
        <v>6423.12</v>
      </c>
      <c r="D1487" t="s">
        <v>9</v>
      </c>
    </row>
    <row r="1488" spans="1:4" x14ac:dyDescent="0.25">
      <c r="A1488" s="3">
        <v>45607</v>
      </c>
      <c r="B1488" s="4">
        <v>374</v>
      </c>
      <c r="C1488">
        <v>6579.01</v>
      </c>
      <c r="D1488" t="s">
        <v>9</v>
      </c>
    </row>
    <row r="1489" spans="1:4" x14ac:dyDescent="0.25">
      <c r="A1489" s="3">
        <v>45608</v>
      </c>
      <c r="B1489" s="4">
        <v>262</v>
      </c>
      <c r="C1489">
        <v>6491.97</v>
      </c>
      <c r="D1489" t="s">
        <v>9</v>
      </c>
    </row>
    <row r="1490" spans="1:4" x14ac:dyDescent="0.25">
      <c r="A1490" s="3">
        <v>45609</v>
      </c>
      <c r="B1490" s="4">
        <v>216.33333333333331</v>
      </c>
      <c r="C1490">
        <v>6474.39</v>
      </c>
      <c r="D1490" t="s">
        <v>9</v>
      </c>
    </row>
    <row r="1491" spans="1:4" x14ac:dyDescent="0.25">
      <c r="A1491" s="3">
        <v>45610</v>
      </c>
      <c r="B1491" s="4">
        <v>69</v>
      </c>
      <c r="C1491">
        <v>6272.19</v>
      </c>
      <c r="D1491" t="s">
        <v>9</v>
      </c>
    </row>
    <row r="1492" spans="1:4" x14ac:dyDescent="0.25">
      <c r="A1492" s="3">
        <v>45611</v>
      </c>
      <c r="B1492" s="4">
        <v>11</v>
      </c>
      <c r="C1492">
        <v>6125.51</v>
      </c>
      <c r="D1492" t="s">
        <v>9</v>
      </c>
    </row>
    <row r="1493" spans="1:4" x14ac:dyDescent="0.25">
      <c r="A1493" s="3">
        <v>45614</v>
      </c>
      <c r="B1493" s="4">
        <v>-69</v>
      </c>
      <c r="C1493">
        <v>5974.56</v>
      </c>
      <c r="D1493" t="s">
        <v>9</v>
      </c>
    </row>
    <row r="1494" spans="1:4" x14ac:dyDescent="0.25">
      <c r="A1494" s="3">
        <v>45615</v>
      </c>
      <c r="B1494" s="4">
        <v>-52.666666666666671</v>
      </c>
      <c r="C1494">
        <v>6130.28</v>
      </c>
      <c r="D1494" t="s">
        <v>9</v>
      </c>
    </row>
    <row r="1495" spans="1:4" x14ac:dyDescent="0.25">
      <c r="A1495" s="3">
        <v>45616</v>
      </c>
      <c r="B1495" s="4">
        <v>-8.6666666666666643</v>
      </c>
      <c r="C1495">
        <v>6250.8</v>
      </c>
      <c r="D1495" t="s">
        <v>9</v>
      </c>
    </row>
    <row r="1496" spans="1:4" x14ac:dyDescent="0.25">
      <c r="A1496" s="3">
        <v>45617</v>
      </c>
      <c r="B1496" s="4">
        <v>57.333333333333336</v>
      </c>
      <c r="C1496">
        <v>6262.16</v>
      </c>
      <c r="D1496" t="s">
        <v>9</v>
      </c>
    </row>
    <row r="1497" spans="1:4" x14ac:dyDescent="0.25">
      <c r="A1497" s="3">
        <v>45618</v>
      </c>
      <c r="B1497" s="4">
        <v>-40.666666666666664</v>
      </c>
      <c r="C1497">
        <v>6030.49</v>
      </c>
      <c r="D1497" t="s">
        <v>9</v>
      </c>
    </row>
    <row r="1498" spans="1:4" x14ac:dyDescent="0.25">
      <c r="A1498" s="3">
        <v>45621</v>
      </c>
      <c r="B1498" s="4">
        <v>-91</v>
      </c>
      <c r="C1498">
        <v>6052.13</v>
      </c>
      <c r="D1498" t="s">
        <v>9</v>
      </c>
    </row>
    <row r="1499" spans="1:4" x14ac:dyDescent="0.25">
      <c r="A1499" s="3">
        <v>45622</v>
      </c>
      <c r="B1499" s="4">
        <v>-165.33333333333334</v>
      </c>
      <c r="C1499">
        <v>5981.57</v>
      </c>
      <c r="D1499" t="s">
        <v>9</v>
      </c>
    </row>
    <row r="1500" spans="1:4" x14ac:dyDescent="0.25">
      <c r="A1500" s="3">
        <v>45623</v>
      </c>
      <c r="B1500" s="4">
        <v>-65.333333333333343</v>
      </c>
      <c r="C1500">
        <v>6118.66</v>
      </c>
      <c r="D1500" t="s">
        <v>9</v>
      </c>
    </row>
    <row r="1501" spans="1:4" x14ac:dyDescent="0.25">
      <c r="A1501" s="3">
        <v>45624</v>
      </c>
      <c r="B1501" s="4">
        <v>-53.666666666666664</v>
      </c>
      <c r="C1501">
        <v>6086.09</v>
      </c>
      <c r="D1501" t="s">
        <v>9</v>
      </c>
    </row>
    <row r="1502" spans="1:4" x14ac:dyDescent="0.25">
      <c r="A1502" s="3">
        <v>45625</v>
      </c>
      <c r="B1502" s="4">
        <v>19.333333333333336</v>
      </c>
      <c r="C1502">
        <v>6189.13</v>
      </c>
      <c r="D1502" t="s">
        <v>9</v>
      </c>
    </row>
    <row r="1503" spans="1:4" x14ac:dyDescent="0.25">
      <c r="A1503" s="3">
        <v>45628</v>
      </c>
      <c r="B1503" s="4">
        <v>46.666666666666671</v>
      </c>
      <c r="C1503">
        <v>6313.61</v>
      </c>
      <c r="D1503" t="s">
        <v>9</v>
      </c>
    </row>
    <row r="1504" spans="1:4" x14ac:dyDescent="0.25">
      <c r="A1504" s="3">
        <v>45629</v>
      </c>
      <c r="B1504" s="4">
        <v>81</v>
      </c>
      <c r="C1504">
        <v>6303.28</v>
      </c>
      <c r="D1504" t="s">
        <v>9</v>
      </c>
    </row>
    <row r="1505" spans="1:4" x14ac:dyDescent="0.25">
      <c r="A1505" s="3">
        <v>45630</v>
      </c>
      <c r="B1505" s="4">
        <v>69</v>
      </c>
      <c r="C1505">
        <v>6204.94</v>
      </c>
      <c r="D1505" t="s">
        <v>9</v>
      </c>
    </row>
    <row r="1506" spans="1:4" x14ac:dyDescent="0.25">
      <c r="A1506" s="3">
        <v>45631</v>
      </c>
      <c r="B1506" s="4">
        <v>43</v>
      </c>
      <c r="C1506">
        <v>6285.6</v>
      </c>
      <c r="D1506" t="s">
        <v>9</v>
      </c>
    </row>
    <row r="1507" spans="1:4" x14ac:dyDescent="0.25">
      <c r="A1507" s="3">
        <v>45632</v>
      </c>
      <c r="B1507" s="4">
        <v>55</v>
      </c>
      <c r="C1507">
        <v>6349.62</v>
      </c>
      <c r="D1507" t="s">
        <v>9</v>
      </c>
    </row>
    <row r="1508" spans="1:4" x14ac:dyDescent="0.25">
      <c r="A1508" s="3">
        <v>45635</v>
      </c>
      <c r="B1508" s="4">
        <v>72.666666666666657</v>
      </c>
      <c r="C1508">
        <v>6303.27</v>
      </c>
      <c r="D1508" t="s">
        <v>9</v>
      </c>
    </row>
    <row r="1509" spans="1:4" x14ac:dyDescent="0.25">
      <c r="A1509" s="3">
        <v>45636</v>
      </c>
      <c r="B1509" s="4">
        <v>90</v>
      </c>
      <c r="C1509">
        <v>6362.02</v>
      </c>
      <c r="D1509" t="s">
        <v>9</v>
      </c>
    </row>
    <row r="1510" spans="1:4" x14ac:dyDescent="0.25">
      <c r="A1510" s="3">
        <v>45637</v>
      </c>
      <c r="B1510" s="4">
        <v>152</v>
      </c>
      <c r="C1510">
        <v>6447.37</v>
      </c>
      <c r="D1510" t="s">
        <v>9</v>
      </c>
    </row>
    <row r="1511" spans="1:4" x14ac:dyDescent="0.25">
      <c r="A1511" s="3">
        <v>45638</v>
      </c>
      <c r="B1511" s="4">
        <v>232.33333333333331</v>
      </c>
      <c r="C1511">
        <v>6490.15</v>
      </c>
      <c r="D1511">
        <v>1</v>
      </c>
    </row>
    <row r="1512" spans="1:4" x14ac:dyDescent="0.25">
      <c r="A1512" s="3">
        <v>45639</v>
      </c>
      <c r="B1512" s="4">
        <v>199.66666666666666</v>
      </c>
      <c r="C1512">
        <v>6354.99</v>
      </c>
      <c r="D1512" t="s">
        <v>9</v>
      </c>
    </row>
    <row r="1513" spans="1:4" x14ac:dyDescent="0.25">
      <c r="A1513" s="3">
        <v>45642</v>
      </c>
      <c r="B1513" s="4">
        <v>84.333333333333314</v>
      </c>
      <c r="C1513">
        <v>6277.52</v>
      </c>
      <c r="D1513" t="s">
        <v>9</v>
      </c>
    </row>
    <row r="1514" spans="1:4" x14ac:dyDescent="0.25">
      <c r="A1514" s="3">
        <v>45643</v>
      </c>
      <c r="B1514" s="4">
        <v>-82</v>
      </c>
      <c r="C1514">
        <v>6143.94</v>
      </c>
      <c r="D1514" t="s">
        <v>9</v>
      </c>
    </row>
    <row r="1515" spans="1:4" x14ac:dyDescent="0.25">
      <c r="A1515" s="3">
        <v>45644</v>
      </c>
      <c r="B1515" s="4">
        <v>-110</v>
      </c>
      <c r="C1515">
        <v>6195.87</v>
      </c>
      <c r="D1515" t="s">
        <v>9</v>
      </c>
    </row>
    <row r="1516" spans="1:4" x14ac:dyDescent="0.25">
      <c r="A1516" s="3">
        <v>45645</v>
      </c>
      <c r="B1516" s="4">
        <v>-120</v>
      </c>
      <c r="C1516">
        <v>6207.19</v>
      </c>
      <c r="D1516" t="s">
        <v>9</v>
      </c>
    </row>
    <row r="1517" spans="1:4" x14ac:dyDescent="0.25">
      <c r="A1517" s="3">
        <v>45646</v>
      </c>
      <c r="B1517" s="4">
        <v>-66</v>
      </c>
      <c r="C1517">
        <v>6271.75</v>
      </c>
      <c r="D1517" t="s">
        <v>9</v>
      </c>
    </row>
    <row r="1518" spans="1:4" x14ac:dyDescent="0.25">
      <c r="A1518" s="3">
        <v>45649</v>
      </c>
      <c r="B1518" s="4">
        <v>-158</v>
      </c>
      <c r="C1518">
        <v>6096.38</v>
      </c>
      <c r="D1518" t="s">
        <v>9</v>
      </c>
    </row>
    <row r="1519" spans="1:4" x14ac:dyDescent="0.25">
      <c r="A1519" s="3">
        <v>45650</v>
      </c>
      <c r="B1519" s="4">
        <v>-137.66666666666669</v>
      </c>
      <c r="C1519">
        <v>6164.36</v>
      </c>
      <c r="D1519" t="s">
        <v>9</v>
      </c>
    </row>
    <row r="1520" spans="1:4" x14ac:dyDescent="0.25">
      <c r="A1520" s="3">
        <v>45651</v>
      </c>
      <c r="B1520" s="4">
        <v>-218.66666666666666</v>
      </c>
      <c r="C1520">
        <v>6094.69</v>
      </c>
      <c r="D1520" t="s">
        <v>9</v>
      </c>
    </row>
    <row r="1521" spans="1:4" x14ac:dyDescent="0.25">
      <c r="A1521" s="3">
        <v>45652</v>
      </c>
      <c r="B1521" s="4">
        <v>-133</v>
      </c>
      <c r="C1521">
        <v>6160.45</v>
      </c>
      <c r="D1521" t="s">
        <v>9</v>
      </c>
    </row>
    <row r="1522" spans="1:4" x14ac:dyDescent="0.25">
      <c r="A1522" s="3">
        <v>45653</v>
      </c>
      <c r="B1522" s="4">
        <v>-127.66666666666666</v>
      </c>
      <c r="C1522">
        <v>6171.57</v>
      </c>
      <c r="D1522" t="s">
        <v>9</v>
      </c>
    </row>
    <row r="1523" spans="1:4" x14ac:dyDescent="0.25">
      <c r="A1523" s="3">
        <v>45656</v>
      </c>
      <c r="B1523" s="4">
        <v>-76</v>
      </c>
      <c r="C1523">
        <v>6145.93</v>
      </c>
      <c r="D1523" t="s">
        <v>9</v>
      </c>
    </row>
    <row r="1524" spans="1:4" x14ac:dyDescent="0.25">
      <c r="A1524" s="3">
        <v>45657</v>
      </c>
      <c r="B1524" s="4">
        <v>-221.00000000000003</v>
      </c>
      <c r="C1524">
        <v>5957.72</v>
      </c>
      <c r="D1524" t="s">
        <v>9</v>
      </c>
    </row>
    <row r="1525" spans="1:4" x14ac:dyDescent="0.25">
      <c r="A1525" s="3">
        <v>45659</v>
      </c>
      <c r="B1525" s="4">
        <v>-450.33333333333331</v>
      </c>
      <c r="C1525">
        <v>5797.09</v>
      </c>
      <c r="D1525" t="s">
        <v>9</v>
      </c>
    </row>
    <row r="1526" spans="1:4" x14ac:dyDescent="0.25">
      <c r="A1526" s="3">
        <v>45660</v>
      </c>
      <c r="B1526" s="4">
        <v>-659</v>
      </c>
      <c r="C1526">
        <v>5625.21</v>
      </c>
      <c r="D1526" t="s">
        <v>9</v>
      </c>
    </row>
    <row r="1527" spans="1:4" x14ac:dyDescent="0.25">
      <c r="A1527" s="3">
        <v>45663</v>
      </c>
      <c r="B1527" s="4">
        <v>-609</v>
      </c>
      <c r="C1527">
        <v>5608.03</v>
      </c>
      <c r="D1527" t="s">
        <v>9</v>
      </c>
    </row>
    <row r="1528" spans="1:4" x14ac:dyDescent="0.25">
      <c r="A1528" s="3">
        <v>45664</v>
      </c>
      <c r="B1528" s="4">
        <v>-422.66666666666669</v>
      </c>
      <c r="C1528">
        <v>5692.04</v>
      </c>
      <c r="D1528" t="s">
        <v>9</v>
      </c>
    </row>
    <row r="1529" spans="1:4" x14ac:dyDescent="0.25">
      <c r="A1529" s="3">
        <v>45665</v>
      </c>
      <c r="B1529" s="4">
        <v>-286.33333333333331</v>
      </c>
      <c r="C1529">
        <v>5661.78</v>
      </c>
      <c r="D1529" t="s">
        <v>9</v>
      </c>
    </row>
    <row r="1530" spans="1:4" x14ac:dyDescent="0.25">
      <c r="A1530" s="3">
        <v>45666</v>
      </c>
      <c r="B1530" s="4">
        <v>-267.66666666666669</v>
      </c>
      <c r="C1530">
        <v>5672.78</v>
      </c>
      <c r="D1530" t="s">
        <v>9</v>
      </c>
    </row>
    <row r="1531" spans="1:4" x14ac:dyDescent="0.25">
      <c r="A1531" s="3">
        <v>45667</v>
      </c>
      <c r="B1531" s="4">
        <v>-429.66666666666669</v>
      </c>
      <c r="C1531">
        <v>5544.92</v>
      </c>
      <c r="D1531" t="s">
        <v>9</v>
      </c>
    </row>
    <row r="1532" spans="1:4" x14ac:dyDescent="0.25">
      <c r="A1532" s="3">
        <v>45670</v>
      </c>
      <c r="B1532" s="4">
        <v>-393.66666666666663</v>
      </c>
      <c r="C1532">
        <v>5559.47</v>
      </c>
      <c r="D1532" t="s">
        <v>9</v>
      </c>
    </row>
    <row r="1533" spans="1:4" x14ac:dyDescent="0.25">
      <c r="A1533" s="3">
        <v>45671</v>
      </c>
      <c r="B1533" s="4">
        <v>-264</v>
      </c>
      <c r="C1533">
        <v>5811.05</v>
      </c>
      <c r="D1533" t="s">
        <v>9</v>
      </c>
    </row>
    <row r="1534" spans="1:4" x14ac:dyDescent="0.25">
      <c r="A1534" s="3">
        <v>45672</v>
      </c>
      <c r="B1534" s="4">
        <v>-50.333333333333336</v>
      </c>
      <c r="C1534">
        <v>5775.57</v>
      </c>
      <c r="D1534" t="s">
        <v>9</v>
      </c>
    </row>
    <row r="1535" spans="1:4" x14ac:dyDescent="0.25">
      <c r="A1535" s="3">
        <v>45673</v>
      </c>
      <c r="B1535" s="4">
        <v>31.333333333333336</v>
      </c>
      <c r="C1535">
        <v>5801.31</v>
      </c>
      <c r="D1535" t="s">
        <v>9</v>
      </c>
    </row>
    <row r="1536" spans="1:4" x14ac:dyDescent="0.25">
      <c r="A1536" s="3">
        <v>45674</v>
      </c>
      <c r="B1536" s="4">
        <v>26.666666666666664</v>
      </c>
      <c r="C1536">
        <v>5841.57</v>
      </c>
      <c r="D1536" t="s">
        <v>9</v>
      </c>
    </row>
    <row r="1537" spans="1:4" x14ac:dyDescent="0.25">
      <c r="A1537" s="3">
        <v>45677</v>
      </c>
      <c r="B1537" s="4">
        <v>35.333333333333329</v>
      </c>
      <c r="C1537">
        <v>5879.15</v>
      </c>
      <c r="D1537" t="s">
        <v>9</v>
      </c>
    </row>
    <row r="1538" spans="1:4" x14ac:dyDescent="0.25">
      <c r="A1538" s="3">
        <v>45678</v>
      </c>
      <c r="B1538" s="4">
        <v>48</v>
      </c>
      <c r="C1538">
        <v>5908.02</v>
      </c>
      <c r="D1538" t="s">
        <v>9</v>
      </c>
    </row>
    <row r="1539" spans="1:4" x14ac:dyDescent="0.25">
      <c r="A1539" s="3">
        <v>45679</v>
      </c>
      <c r="B1539" s="4">
        <v>32</v>
      </c>
      <c r="C1539">
        <v>5855.74</v>
      </c>
      <c r="D1539" t="s">
        <v>9</v>
      </c>
    </row>
    <row r="1540" spans="1:4" x14ac:dyDescent="0.25">
      <c r="A1540" s="3">
        <v>45680</v>
      </c>
      <c r="B1540" s="4">
        <v>7.3333333333333357</v>
      </c>
      <c r="C1540">
        <v>5829.03</v>
      </c>
      <c r="D1540" t="s">
        <v>9</v>
      </c>
    </row>
    <row r="1541" spans="1:4" x14ac:dyDescent="0.25">
      <c r="A1541" s="3">
        <v>45681</v>
      </c>
      <c r="B1541" s="4">
        <v>6.6666666666666714</v>
      </c>
      <c r="C1541">
        <v>5938.13</v>
      </c>
      <c r="D1541" t="s">
        <v>9</v>
      </c>
    </row>
    <row r="1542" spans="1:4" x14ac:dyDescent="0.25">
      <c r="A1542" s="3">
        <v>45684</v>
      </c>
      <c r="B1542" s="4">
        <v>5</v>
      </c>
      <c r="C1542">
        <v>5846.07</v>
      </c>
      <c r="D1542" t="s">
        <v>9</v>
      </c>
    </row>
    <row r="1543" spans="1:4" x14ac:dyDescent="0.25">
      <c r="A1543" s="3">
        <v>45693</v>
      </c>
      <c r="B1543" s="4">
        <v>36.333333333333336</v>
      </c>
      <c r="C1543">
        <v>5881.44</v>
      </c>
      <c r="D1543" t="s">
        <v>9</v>
      </c>
    </row>
    <row r="1544" spans="1:4" x14ac:dyDescent="0.25">
      <c r="A1544" s="3">
        <v>45694</v>
      </c>
      <c r="B1544" s="4">
        <v>132</v>
      </c>
      <c r="C1544">
        <v>6041.83</v>
      </c>
      <c r="D1544" t="s">
        <v>9</v>
      </c>
    </row>
    <row r="1545" spans="1:4" x14ac:dyDescent="0.25">
      <c r="A1545" s="3">
        <v>45695</v>
      </c>
      <c r="B1545" s="4">
        <v>278.66666666666663</v>
      </c>
      <c r="C1545">
        <v>6134.05</v>
      </c>
      <c r="D1545" t="s">
        <v>9</v>
      </c>
    </row>
    <row r="1546" spans="1:4" x14ac:dyDescent="0.25">
      <c r="A1546" s="3">
        <v>45698</v>
      </c>
      <c r="B1546" s="4">
        <v>383.66666666666669</v>
      </c>
      <c r="C1546">
        <v>6210.55</v>
      </c>
      <c r="D1546" t="s">
        <v>9</v>
      </c>
    </row>
    <row r="1547" spans="1:4" x14ac:dyDescent="0.25">
      <c r="A1547" s="3">
        <v>45699</v>
      </c>
      <c r="B1547" s="4">
        <v>323.33333333333337</v>
      </c>
      <c r="C1547">
        <v>6190.17</v>
      </c>
      <c r="D1547" t="s">
        <v>9</v>
      </c>
    </row>
    <row r="1548" spans="1:4" x14ac:dyDescent="0.25">
      <c r="A1548" s="3">
        <v>45700</v>
      </c>
      <c r="B1548" s="4">
        <v>283</v>
      </c>
      <c r="C1548">
        <v>6284.61</v>
      </c>
      <c r="D1548" t="s">
        <v>9</v>
      </c>
    </row>
    <row r="1549" spans="1:4" x14ac:dyDescent="0.25">
      <c r="A1549" s="3">
        <v>45701</v>
      </c>
      <c r="B1549" s="4">
        <v>189.66666666666669</v>
      </c>
      <c r="C1549">
        <v>6212.5</v>
      </c>
      <c r="D1549" t="s">
        <v>9</v>
      </c>
    </row>
    <row r="1550" spans="1:4" x14ac:dyDescent="0.25">
      <c r="A1550" s="3">
        <v>45702</v>
      </c>
      <c r="B1550" s="4">
        <v>188.33333333333334</v>
      </c>
      <c r="C1550">
        <v>6248.83</v>
      </c>
      <c r="D1550" t="s">
        <v>9</v>
      </c>
    </row>
    <row r="1551" spans="1:4" x14ac:dyDescent="0.25">
      <c r="A1551" s="3">
        <v>45705</v>
      </c>
      <c r="B1551" s="4">
        <v>127</v>
      </c>
      <c r="C1551">
        <v>6281.57</v>
      </c>
      <c r="D1551" t="s">
        <v>9</v>
      </c>
    </row>
    <row r="1552" spans="1:4" x14ac:dyDescent="0.25">
      <c r="A1552" s="3">
        <v>45706</v>
      </c>
      <c r="B1552" s="4">
        <v>68</v>
      </c>
      <c r="C1552">
        <v>6142.14</v>
      </c>
      <c r="D1552" t="s">
        <v>9</v>
      </c>
    </row>
    <row r="1553" spans="1:4" x14ac:dyDescent="0.25">
      <c r="A1553" s="3">
        <v>45707</v>
      </c>
      <c r="B1553" s="4">
        <v>53</v>
      </c>
      <c r="C1553">
        <v>6288.53</v>
      </c>
      <c r="D1553" t="s">
        <v>9</v>
      </c>
    </row>
    <row r="1554" spans="1:4" x14ac:dyDescent="0.25">
      <c r="A1554" s="3">
        <v>45708</v>
      </c>
      <c r="B1554" s="4">
        <v>58.333333333333343</v>
      </c>
      <c r="C1554">
        <v>6334.41</v>
      </c>
      <c r="D1554" t="s">
        <v>9</v>
      </c>
    </row>
    <row r="1555" spans="1:4" x14ac:dyDescent="0.25">
      <c r="A1555" s="3">
        <v>45709</v>
      </c>
      <c r="B1555" s="4">
        <v>146</v>
      </c>
      <c r="C1555">
        <v>6449.23</v>
      </c>
      <c r="D1555" t="s">
        <v>9</v>
      </c>
    </row>
    <row r="1556" spans="1:4" x14ac:dyDescent="0.25">
      <c r="A1556" s="3">
        <v>45712</v>
      </c>
      <c r="B1556" s="4">
        <v>160</v>
      </c>
      <c r="C1556">
        <v>6464.02</v>
      </c>
      <c r="D1556">
        <v>1</v>
      </c>
    </row>
    <row r="1557" spans="1:4" x14ac:dyDescent="0.25">
      <c r="A1557" s="3">
        <v>45713</v>
      </c>
      <c r="B1557" s="4">
        <v>119.66666666666667</v>
      </c>
      <c r="C1557">
        <v>6435.43</v>
      </c>
      <c r="D1557" t="s">
        <v>9</v>
      </c>
    </row>
    <row r="1558" spans="1:4" x14ac:dyDescent="0.25">
      <c r="A1558" s="3">
        <v>45714</v>
      </c>
      <c r="B1558" s="4">
        <v>141</v>
      </c>
      <c r="C1558">
        <v>6524.41</v>
      </c>
      <c r="D1558" t="s">
        <v>9</v>
      </c>
    </row>
    <row r="1559" spans="1:4" x14ac:dyDescent="0.25">
      <c r="A1559" s="3">
        <v>45715</v>
      </c>
      <c r="B1559" s="4">
        <v>139.66666666666666</v>
      </c>
      <c r="C1559">
        <v>6499.53</v>
      </c>
      <c r="D1559" t="s">
        <v>9</v>
      </c>
    </row>
    <row r="1560" spans="1:4" x14ac:dyDescent="0.25">
      <c r="A1560" s="3">
        <v>45716</v>
      </c>
      <c r="B1560" s="4">
        <v>105.33333333333334</v>
      </c>
      <c r="C1560">
        <v>6270.42</v>
      </c>
      <c r="D1560" t="s">
        <v>9</v>
      </c>
    </row>
    <row r="1561" spans="1:4" x14ac:dyDescent="0.25">
      <c r="A1561" s="3">
        <v>45719</v>
      </c>
      <c r="B1561" s="4">
        <v>13.666666666666671</v>
      </c>
      <c r="C1561">
        <v>6273.67</v>
      </c>
      <c r="D1561" t="s">
        <v>9</v>
      </c>
    </row>
    <row r="1562" spans="1:4" x14ac:dyDescent="0.25">
      <c r="A1562" s="3">
        <v>45720</v>
      </c>
      <c r="B1562" s="4">
        <v>-21.666666666666671</v>
      </c>
      <c r="C1562">
        <v>6357.63</v>
      </c>
      <c r="D1562" t="s">
        <v>9</v>
      </c>
    </row>
    <row r="1563" spans="1:4" x14ac:dyDescent="0.25">
      <c r="A1563" s="3">
        <v>45721</v>
      </c>
      <c r="B1563" s="4">
        <v>2.3333333333333286</v>
      </c>
      <c r="C1563">
        <v>6398.24</v>
      </c>
      <c r="D1563" t="s">
        <v>9</v>
      </c>
    </row>
    <row r="1564" spans="1:4" x14ac:dyDescent="0.25">
      <c r="A1564" s="3">
        <v>45722</v>
      </c>
      <c r="B1564" s="4">
        <v>51.333333333333336</v>
      </c>
      <c r="C1564">
        <v>6534.97</v>
      </c>
      <c r="D1564" t="s">
        <v>9</v>
      </c>
    </row>
    <row r="1565" spans="1:4" x14ac:dyDescent="0.25">
      <c r="A1565" s="3">
        <v>45723</v>
      </c>
      <c r="B1565" s="4">
        <v>58.999999999999993</v>
      </c>
      <c r="C1565">
        <v>6507.76</v>
      </c>
      <c r="D1565" t="s">
        <v>9</v>
      </c>
    </row>
    <row r="1566" spans="1:4" x14ac:dyDescent="0.25">
      <c r="A1566" s="6">
        <v>45726</v>
      </c>
      <c r="B1566" s="4">
        <v>104.66666666666669</v>
      </c>
      <c r="C1566">
        <v>6520.97</v>
      </c>
      <c r="D1566" t="s">
        <v>9</v>
      </c>
    </row>
    <row r="1567" spans="1:4" x14ac:dyDescent="0.25">
      <c r="A1567" s="6">
        <v>45727</v>
      </c>
      <c r="B1567" s="4">
        <v>107.33333333333334</v>
      </c>
      <c r="C1567">
        <v>6551.73</v>
      </c>
      <c r="D1567" t="s">
        <v>9</v>
      </c>
    </row>
    <row r="1568" spans="1:4" x14ac:dyDescent="0.25">
      <c r="A1568" s="6">
        <v>45728</v>
      </c>
      <c r="B1568" s="4">
        <v>108</v>
      </c>
      <c r="C1568">
        <v>6566.97</v>
      </c>
      <c r="D1568" t="s">
        <v>9</v>
      </c>
    </row>
    <row r="1569" spans="1:4" x14ac:dyDescent="0.25">
      <c r="A1569" s="6">
        <v>45729</v>
      </c>
      <c r="B1569" s="4">
        <v>70.666666666666671</v>
      </c>
      <c r="C1569">
        <v>6466.85</v>
      </c>
      <c r="D1569" t="s">
        <v>9</v>
      </c>
    </row>
    <row r="1570" spans="1:4" x14ac:dyDescent="0.25">
      <c r="A1570" s="6">
        <v>45730</v>
      </c>
      <c r="B1570" s="4">
        <v>92</v>
      </c>
      <c r="C1570">
        <v>6571.17</v>
      </c>
      <c r="D1570" t="s">
        <v>9</v>
      </c>
    </row>
    <row r="1571" spans="1:4" x14ac:dyDescent="0.25">
      <c r="A1571" s="6">
        <v>45733</v>
      </c>
      <c r="B1571" s="4">
        <v>130</v>
      </c>
      <c r="C1571">
        <v>6589.57</v>
      </c>
      <c r="D1571" t="s">
        <v>9</v>
      </c>
    </row>
    <row r="1572" spans="1:4" x14ac:dyDescent="0.25">
      <c r="A1572" s="6">
        <v>45734</v>
      </c>
      <c r="B1572" s="4">
        <v>178</v>
      </c>
      <c r="C1572">
        <v>6611.93</v>
      </c>
      <c r="D1572" t="s">
        <v>9</v>
      </c>
    </row>
    <row r="1573" spans="1:4" x14ac:dyDescent="0.25">
      <c r="A1573" s="6">
        <v>45735</v>
      </c>
      <c r="B1573" s="4">
        <v>143.66666666666669</v>
      </c>
      <c r="C1573">
        <v>6564.68</v>
      </c>
      <c r="D1573" t="s">
        <v>9</v>
      </c>
    </row>
    <row r="1574" spans="1:4" x14ac:dyDescent="0.25">
      <c r="A1574" s="6">
        <v>45736</v>
      </c>
      <c r="B1574" s="4">
        <v>101.33333333333333</v>
      </c>
      <c r="C1574">
        <v>6535.06</v>
      </c>
      <c r="D1574" t="s">
        <v>9</v>
      </c>
    </row>
    <row r="1575" spans="1:4" x14ac:dyDescent="0.25">
      <c r="A1575" s="6">
        <v>45737</v>
      </c>
      <c r="B1575" s="4">
        <v>12.333333333333329</v>
      </c>
      <c r="C1575">
        <v>6405.61</v>
      </c>
      <c r="D1575" t="s">
        <v>9</v>
      </c>
    </row>
    <row r="1576" spans="1:4" x14ac:dyDescent="0.25">
      <c r="A1576" s="6">
        <v>45740</v>
      </c>
      <c r="B1576" s="4">
        <v>-64.666666666666671</v>
      </c>
      <c r="C1576">
        <v>6360.34</v>
      </c>
      <c r="D1576" t="s">
        <v>9</v>
      </c>
    </row>
    <row r="1577" spans="1:4" x14ac:dyDescent="0.25">
      <c r="A1577" s="6">
        <v>45741</v>
      </c>
      <c r="B1577" s="4">
        <v>-114.33333333333334</v>
      </c>
      <c r="C1577">
        <v>6310.76</v>
      </c>
      <c r="D1577" t="s">
        <v>9</v>
      </c>
    </row>
    <row r="1578" spans="1:4" x14ac:dyDescent="0.25">
      <c r="A1578" s="6">
        <v>45742</v>
      </c>
      <c r="B1578" s="4">
        <v>-74.333333333333329</v>
      </c>
      <c r="C1578">
        <v>6334.91</v>
      </c>
      <c r="D1578" t="s">
        <v>9</v>
      </c>
    </row>
    <row r="1579" spans="1:4" x14ac:dyDescent="0.25">
      <c r="A1579" s="6">
        <v>45743</v>
      </c>
      <c r="B1579" s="4">
        <v>-39.333333333333343</v>
      </c>
      <c r="C1579">
        <v>6328.77</v>
      </c>
      <c r="D1579" t="s">
        <v>9</v>
      </c>
    </row>
    <row r="1580" spans="1:4" x14ac:dyDescent="0.25">
      <c r="A1580" s="6">
        <v>45744</v>
      </c>
      <c r="B1580" s="4">
        <v>-78.666666666666657</v>
      </c>
      <c r="C1580">
        <v>6268.32</v>
      </c>
      <c r="D1580" t="s">
        <v>9</v>
      </c>
    </row>
    <row r="1581" spans="1:4" x14ac:dyDescent="0.25">
      <c r="A1581" s="6">
        <v>45747</v>
      </c>
      <c r="B1581" s="4">
        <v>-188</v>
      </c>
      <c r="C1581">
        <v>6226.65</v>
      </c>
      <c r="D1581" t="s">
        <v>9</v>
      </c>
    </row>
    <row r="1582" spans="1:4" x14ac:dyDescent="0.25">
      <c r="A1582" s="6">
        <v>45748</v>
      </c>
      <c r="B1582" s="4">
        <v>-206.00000000000003</v>
      </c>
      <c r="C1582">
        <v>6259.48</v>
      </c>
      <c r="D1582" t="s">
        <v>9</v>
      </c>
    </row>
    <row r="1583" spans="1:4" x14ac:dyDescent="0.25">
      <c r="A1583" s="6">
        <v>45749</v>
      </c>
      <c r="B1583" s="4">
        <v>-137</v>
      </c>
      <c r="C1583">
        <v>6277.25</v>
      </c>
      <c r="D1583" t="s">
        <v>9</v>
      </c>
    </row>
    <row r="1584" spans="1:4" x14ac:dyDescent="0.25">
      <c r="A1584" s="6">
        <v>45750</v>
      </c>
      <c r="B1584" s="4">
        <v>-102.00000000000001</v>
      </c>
      <c r="C1584">
        <v>6203.26</v>
      </c>
      <c r="D1584" t="s">
        <v>9</v>
      </c>
    </row>
    <row r="1585" spans="1:4" x14ac:dyDescent="0.25">
      <c r="A1585" s="6">
        <v>45754</v>
      </c>
      <c r="B1585" s="4">
        <v>-359.33333333333331</v>
      </c>
      <c r="C1585">
        <v>5496.44</v>
      </c>
      <c r="D1585" t="s">
        <v>9</v>
      </c>
    </row>
    <row r="1586" spans="1:4" x14ac:dyDescent="0.25">
      <c r="A1586" s="6">
        <v>45755</v>
      </c>
      <c r="B1586" s="4">
        <v>-458.33333333333331</v>
      </c>
      <c r="C1586">
        <v>5530.02</v>
      </c>
      <c r="D1586" t="s">
        <v>9</v>
      </c>
    </row>
    <row r="1587" spans="1:4" x14ac:dyDescent="0.25">
      <c r="A1587" s="6">
        <v>45756</v>
      </c>
      <c r="B1587" s="4">
        <v>-399</v>
      </c>
      <c r="C1587">
        <v>5652.33</v>
      </c>
      <c r="D1587" t="s">
        <v>9</v>
      </c>
    </row>
    <row r="1588" spans="1:4" x14ac:dyDescent="0.25">
      <c r="A1588" s="6">
        <v>45757</v>
      </c>
      <c r="B1588" s="4">
        <v>-98</v>
      </c>
      <c r="C1588">
        <v>5784.59</v>
      </c>
      <c r="D1588" t="s">
        <v>9</v>
      </c>
    </row>
    <row r="1589" spans="1:4" x14ac:dyDescent="0.25">
      <c r="A1589" s="6">
        <v>45758</v>
      </c>
      <c r="B1589" s="4">
        <v>12</v>
      </c>
      <c r="C1589">
        <v>5862.19</v>
      </c>
      <c r="D1589" t="s">
        <v>9</v>
      </c>
    </row>
    <row r="1590" spans="1:4" x14ac:dyDescent="0.25">
      <c r="A1590" s="6">
        <v>45761</v>
      </c>
      <c r="B1590" s="4">
        <v>40</v>
      </c>
      <c r="C1590">
        <v>5938.53</v>
      </c>
      <c r="D1590" t="s">
        <v>9</v>
      </c>
    </row>
    <row r="1591" spans="1:4" x14ac:dyDescent="0.25">
      <c r="A1591" s="6">
        <v>45762</v>
      </c>
      <c r="B1591" s="4">
        <v>42.666666666666664</v>
      </c>
      <c r="C1591">
        <v>5914.03</v>
      </c>
      <c r="D1591" t="s">
        <v>9</v>
      </c>
    </row>
    <row r="1592" spans="1:4" x14ac:dyDescent="0.25">
      <c r="A1592" s="6">
        <v>45763</v>
      </c>
      <c r="B1592" s="4">
        <v>35</v>
      </c>
      <c r="C1592">
        <v>5835.35</v>
      </c>
      <c r="D1592" t="s">
        <v>9</v>
      </c>
    </row>
    <row r="1593" spans="1:4" x14ac:dyDescent="0.25">
      <c r="A1593" s="6">
        <v>45764</v>
      </c>
      <c r="B1593" s="4">
        <v>26.666666666666668</v>
      </c>
      <c r="C1593">
        <v>5839.56</v>
      </c>
      <c r="D1593" t="s">
        <v>9</v>
      </c>
    </row>
    <row r="1594" spans="1:4" x14ac:dyDescent="0.25">
      <c r="A1594" s="6">
        <v>45765</v>
      </c>
      <c r="B1594" s="4">
        <v>9.6666666666666643</v>
      </c>
      <c r="C1594">
        <v>5831.69</v>
      </c>
      <c r="D1594" t="s">
        <v>9</v>
      </c>
    </row>
    <row r="1595" spans="1:4" x14ac:dyDescent="0.25">
      <c r="A1595" s="6">
        <v>45768</v>
      </c>
      <c r="B1595" s="4">
        <v>24.000000000000004</v>
      </c>
      <c r="C1595">
        <v>5952.64</v>
      </c>
      <c r="D1595" t="s">
        <v>9</v>
      </c>
    </row>
    <row r="1596" spans="1:4" x14ac:dyDescent="0.25">
      <c r="A1596" s="6">
        <v>45769</v>
      </c>
      <c r="B1596" s="4">
        <v>37</v>
      </c>
      <c r="C1596">
        <v>5949.31</v>
      </c>
      <c r="D1596" t="s">
        <v>9</v>
      </c>
    </row>
    <row r="1597" spans="1:4" x14ac:dyDescent="0.25">
      <c r="A1597" s="6">
        <v>45770</v>
      </c>
      <c r="B1597" s="4">
        <v>44.333333333333336</v>
      </c>
      <c r="C1597">
        <v>5984.58</v>
      </c>
      <c r="D1597" t="s">
        <v>9</v>
      </c>
    </row>
    <row r="1598" spans="1:4" x14ac:dyDescent="0.25">
      <c r="A1598" s="6">
        <v>45771</v>
      </c>
      <c r="B1598" s="4">
        <v>35.666666666666664</v>
      </c>
      <c r="C1598">
        <v>5920.48</v>
      </c>
      <c r="D1598" t="s">
        <v>9</v>
      </c>
    </row>
    <row r="1599" spans="1:4" x14ac:dyDescent="0.25">
      <c r="A1599" s="6">
        <v>45772</v>
      </c>
      <c r="B1599" s="4">
        <v>28.666666666666671</v>
      </c>
      <c r="C1599">
        <v>5939.5</v>
      </c>
      <c r="D1599" t="s">
        <v>9</v>
      </c>
    </row>
    <row r="1600" spans="1:4" x14ac:dyDescent="0.25">
      <c r="A1600" s="6">
        <v>45775</v>
      </c>
      <c r="B1600" s="4">
        <v>8.3333333333333357</v>
      </c>
      <c r="C1600">
        <v>5877.06</v>
      </c>
      <c r="D1600" t="s">
        <v>9</v>
      </c>
    </row>
    <row r="1601" spans="1:4" x14ac:dyDescent="0.25">
      <c r="A1601" s="6">
        <v>45776</v>
      </c>
      <c r="B1601" s="4">
        <v>3</v>
      </c>
      <c r="C1601">
        <v>5903.38</v>
      </c>
      <c r="D1601" t="s">
        <v>9</v>
      </c>
    </row>
    <row r="1602" spans="1:4" x14ac:dyDescent="0.25">
      <c r="A1602" s="6">
        <v>45777</v>
      </c>
      <c r="B1602" s="4">
        <v>-6</v>
      </c>
      <c r="C1602">
        <v>5950.12</v>
      </c>
      <c r="D1602" t="s">
        <v>9</v>
      </c>
    </row>
    <row r="1603" spans="1:4" x14ac:dyDescent="0.25">
      <c r="A1603" s="6">
        <v>45783</v>
      </c>
      <c r="B1603" s="4">
        <v>66.666666666666657</v>
      </c>
      <c r="C1603">
        <v>6102.92</v>
      </c>
      <c r="D1603" t="s">
        <v>9</v>
      </c>
    </row>
    <row r="1604" spans="1:4" x14ac:dyDescent="0.25">
      <c r="A1604" s="6">
        <v>45784</v>
      </c>
      <c r="B1604" s="4">
        <v>139</v>
      </c>
      <c r="C1604">
        <v>6111.49</v>
      </c>
      <c r="D1604" t="s">
        <v>9</v>
      </c>
    </row>
    <row r="1605" spans="1:4" x14ac:dyDescent="0.25">
      <c r="A1605" s="6">
        <v>45785</v>
      </c>
      <c r="B1605" s="4">
        <v>239.33333333333331</v>
      </c>
      <c r="C1605">
        <v>6158.08</v>
      </c>
      <c r="D1605" t="s">
        <v>9</v>
      </c>
    </row>
    <row r="1606" spans="1:4" x14ac:dyDescent="0.25">
      <c r="A1606" s="6">
        <v>45786</v>
      </c>
      <c r="B1606" s="4">
        <v>207.66666666666669</v>
      </c>
      <c r="C1606">
        <v>6082.08</v>
      </c>
      <c r="D1606" t="s">
        <v>9</v>
      </c>
    </row>
    <row r="1607" spans="1:4" x14ac:dyDescent="0.25">
      <c r="A1607" s="6">
        <v>45789</v>
      </c>
      <c r="B1607" s="4">
        <v>220.33333333333334</v>
      </c>
      <c r="C1607">
        <v>6167.46</v>
      </c>
      <c r="D1607" t="s">
        <v>9</v>
      </c>
    </row>
    <row r="1608" spans="1:4" x14ac:dyDescent="0.25">
      <c r="A1608" s="6">
        <v>45790</v>
      </c>
      <c r="B1608" s="4">
        <v>160</v>
      </c>
      <c r="C1608">
        <v>6151.01</v>
      </c>
      <c r="D1608" t="s">
        <v>9</v>
      </c>
    </row>
    <row r="1609" spans="1:4" x14ac:dyDescent="0.25">
      <c r="A1609" s="6">
        <v>45791</v>
      </c>
      <c r="B1609" s="4">
        <v>168.66666666666669</v>
      </c>
      <c r="C1609">
        <v>6160.37</v>
      </c>
      <c r="D1609" t="s">
        <v>9</v>
      </c>
    </row>
    <row r="1610" spans="1:4" x14ac:dyDescent="0.25">
      <c r="A1610" s="6">
        <v>45792</v>
      </c>
      <c r="B1610" s="4">
        <v>79.666666666666657</v>
      </c>
      <c r="C1610">
        <v>6057.04</v>
      </c>
      <c r="D1610" t="s">
        <v>9</v>
      </c>
    </row>
    <row r="1611" spans="1:4" x14ac:dyDescent="0.25">
      <c r="A1611" s="6">
        <v>45793</v>
      </c>
      <c r="B1611" s="4">
        <v>45.999999999999993</v>
      </c>
      <c r="C1611">
        <v>6068.12</v>
      </c>
      <c r="D1611" t="s">
        <v>9</v>
      </c>
    </row>
    <row r="1612" spans="1:4" x14ac:dyDescent="0.25">
      <c r="A1612" s="6">
        <v>45796</v>
      </c>
      <c r="B1612" s="4">
        <v>40.333333333333336</v>
      </c>
      <c r="C1612">
        <v>6095.34</v>
      </c>
      <c r="D1612" t="s">
        <v>9</v>
      </c>
    </row>
    <row r="1613" spans="1:4" x14ac:dyDescent="0.25">
      <c r="A1613" s="6">
        <v>45797</v>
      </c>
      <c r="B1613" s="4">
        <v>98.333333333333343</v>
      </c>
      <c r="C1613">
        <v>6146.02</v>
      </c>
      <c r="D1613" t="s">
        <v>9</v>
      </c>
    </row>
    <row r="1614" spans="1:4" x14ac:dyDescent="0.25">
      <c r="A1614" s="6">
        <v>45798</v>
      </c>
      <c r="B1614" s="4">
        <v>123.66666666666666</v>
      </c>
      <c r="C1614">
        <v>6132.18</v>
      </c>
      <c r="D1614" t="s">
        <v>9</v>
      </c>
    </row>
    <row r="1615" spans="1:4" x14ac:dyDescent="0.25">
      <c r="A1615" s="6">
        <v>45799</v>
      </c>
      <c r="B1615" s="4">
        <v>72</v>
      </c>
      <c r="C1615">
        <v>6066.1</v>
      </c>
      <c r="D1615" t="s">
        <v>9</v>
      </c>
    </row>
    <row r="1616" spans="1:4" x14ac:dyDescent="0.25">
      <c r="A1616" s="6">
        <v>45800</v>
      </c>
      <c r="B1616" s="4">
        <v>-42</v>
      </c>
      <c r="C1616">
        <v>5989.68</v>
      </c>
      <c r="D1616" t="s">
        <v>9</v>
      </c>
    </row>
    <row r="1617" spans="1:4" x14ac:dyDescent="0.25">
      <c r="A1617" s="6">
        <v>45803</v>
      </c>
      <c r="B1617" s="4">
        <v>-86.333333333333343</v>
      </c>
      <c r="C1617">
        <v>6028.79</v>
      </c>
      <c r="D1617" t="s">
        <v>9</v>
      </c>
    </row>
    <row r="1618" spans="1:4" x14ac:dyDescent="0.25">
      <c r="A1618" s="6">
        <v>45804</v>
      </c>
      <c r="B1618" s="4">
        <v>-89</v>
      </c>
      <c r="C1618">
        <v>6008.46</v>
      </c>
      <c r="D1618" t="s">
        <v>9</v>
      </c>
    </row>
    <row r="1619" spans="1:4" x14ac:dyDescent="0.25">
      <c r="A1619" s="6">
        <v>45805</v>
      </c>
      <c r="B1619" s="4">
        <v>-69</v>
      </c>
      <c r="C1619">
        <v>5984.46</v>
      </c>
      <c r="D1619" t="s">
        <v>9</v>
      </c>
    </row>
    <row r="1620" spans="1:4" x14ac:dyDescent="0.25">
      <c r="A1620" s="6">
        <v>45806</v>
      </c>
      <c r="B1620" s="4">
        <v>-27.333333333333329</v>
      </c>
      <c r="C1620">
        <v>6089.58</v>
      </c>
      <c r="D1620" t="s">
        <v>9</v>
      </c>
    </row>
    <row r="1621" spans="1:4" x14ac:dyDescent="0.25">
      <c r="A1621" s="6">
        <v>45807</v>
      </c>
      <c r="B1621" s="4">
        <v>-20.666666666666671</v>
      </c>
      <c r="C1621">
        <v>6026.56</v>
      </c>
      <c r="D1621" t="s">
        <v>9</v>
      </c>
    </row>
    <row r="1622" spans="1:4" x14ac:dyDescent="0.25">
      <c r="A1622" s="6">
        <v>45811</v>
      </c>
      <c r="B1622" s="4">
        <v>25</v>
      </c>
      <c r="C1622">
        <v>6070.04</v>
      </c>
      <c r="D1622" t="s">
        <v>9</v>
      </c>
    </row>
    <row r="1623" spans="1:4" x14ac:dyDescent="0.25">
      <c r="A1623" s="6">
        <v>45812</v>
      </c>
      <c r="B1623" s="4">
        <v>40.666666666666657</v>
      </c>
      <c r="C1623">
        <v>6123.17</v>
      </c>
      <c r="D1623" t="s">
        <v>9</v>
      </c>
    </row>
    <row r="1624" spans="1:4" x14ac:dyDescent="0.25">
      <c r="A1624" s="6">
        <v>45813</v>
      </c>
      <c r="B1624" s="4">
        <v>79.666666666666671</v>
      </c>
      <c r="C1624">
        <v>6167.01</v>
      </c>
      <c r="D1624" t="s">
        <v>9</v>
      </c>
    </row>
    <row r="1625" spans="1:4" x14ac:dyDescent="0.25">
      <c r="A1625" s="6">
        <v>45814</v>
      </c>
      <c r="B1625" s="4">
        <v>88.666666666666671</v>
      </c>
      <c r="C1625">
        <v>6152.84</v>
      </c>
      <c r="D1625" t="s">
        <v>9</v>
      </c>
    </row>
    <row r="1626" spans="1:4" x14ac:dyDescent="0.25">
      <c r="A1626" s="6">
        <v>45817</v>
      </c>
      <c r="B1626" s="4">
        <v>90</v>
      </c>
      <c r="C1626">
        <v>6218.96</v>
      </c>
      <c r="D1626" t="s">
        <v>9</v>
      </c>
    </row>
    <row r="1627" spans="1:4" x14ac:dyDescent="0.25">
      <c r="A1627" s="6">
        <v>45818</v>
      </c>
      <c r="B1627" s="4">
        <v>74</v>
      </c>
      <c r="C1627">
        <v>6161.69</v>
      </c>
      <c r="D1627" t="s">
        <v>9</v>
      </c>
    </row>
    <row r="1628" spans="1:4" x14ac:dyDescent="0.25">
      <c r="A1628" s="6">
        <v>45819</v>
      </c>
      <c r="B1628" s="4">
        <v>90.666666666666686</v>
      </c>
      <c r="C1628">
        <v>6186.51</v>
      </c>
      <c r="D1628" t="s">
        <v>9</v>
      </c>
    </row>
    <row r="1629" spans="1:4" x14ac:dyDescent="0.25">
      <c r="A1629" s="6">
        <v>45820</v>
      </c>
      <c r="B1629" s="4">
        <v>67</v>
      </c>
      <c r="C1629">
        <v>6192.22</v>
      </c>
      <c r="D1629" t="s">
        <v>9</v>
      </c>
    </row>
    <row r="1630" spans="1:4" x14ac:dyDescent="0.25">
      <c r="A1630" s="6">
        <v>45821</v>
      </c>
      <c r="B1630" s="4">
        <v>4</v>
      </c>
      <c r="C1630">
        <v>6106.01</v>
      </c>
      <c r="D1630" t="s">
        <v>9</v>
      </c>
    </row>
    <row r="1631" spans="1:4" x14ac:dyDescent="0.25">
      <c r="A1631" s="6">
        <v>45824</v>
      </c>
      <c r="B1631" s="4">
        <v>-36.333333333333329</v>
      </c>
      <c r="C1631">
        <v>6147.46</v>
      </c>
      <c r="D1631" t="s">
        <v>9</v>
      </c>
    </row>
    <row r="1632" spans="1:4" x14ac:dyDescent="0.25">
      <c r="A1632" s="6">
        <v>45825</v>
      </c>
      <c r="B1632" s="4">
        <v>-61.333333333333343</v>
      </c>
      <c r="C1632">
        <v>6141.47</v>
      </c>
      <c r="D1632" t="s">
        <v>9</v>
      </c>
    </row>
    <row r="1633" spans="1:4" x14ac:dyDescent="0.25">
      <c r="A1633" s="6">
        <v>45826</v>
      </c>
      <c r="B1633" s="4">
        <v>-32.333333333333343</v>
      </c>
      <c r="C1633">
        <v>6135.39</v>
      </c>
      <c r="D1633" t="s">
        <v>9</v>
      </c>
    </row>
    <row r="1634" spans="1:4" x14ac:dyDescent="0.25">
      <c r="A1634" s="6">
        <v>45827</v>
      </c>
      <c r="B1634" s="4">
        <v>-115.33333333333333</v>
      </c>
      <c r="C1634">
        <v>6048.22</v>
      </c>
      <c r="D1634" t="s">
        <v>9</v>
      </c>
    </row>
    <row r="1635" spans="1:4" x14ac:dyDescent="0.25">
      <c r="A1635" s="6">
        <v>45828</v>
      </c>
      <c r="C1635">
        <v>5999.59</v>
      </c>
      <c r="D1635" t="s">
        <v>9</v>
      </c>
    </row>
    <row r="1636" spans="1:4" x14ac:dyDescent="0.25">
      <c r="A1636" s="6">
        <v>45831</v>
      </c>
      <c r="C1636">
        <v>6078.22</v>
      </c>
      <c r="D1636" t="s">
        <v>9</v>
      </c>
    </row>
    <row r="1637" spans="1:4" x14ac:dyDescent="0.25">
      <c r="A1637" s="6">
        <v>45832</v>
      </c>
      <c r="C1637">
        <v>6194.67</v>
      </c>
      <c r="D1637" t="s">
        <v>9</v>
      </c>
    </row>
    <row r="1638" spans="1:4" x14ac:dyDescent="0.25">
      <c r="A1638" s="6">
        <v>45833</v>
      </c>
      <c r="C1638">
        <v>6276.16</v>
      </c>
      <c r="D1638" t="s">
        <v>9</v>
      </c>
    </row>
    <row r="1639" spans="1:4" x14ac:dyDescent="0.25">
      <c r="A1639" s="6">
        <v>45834</v>
      </c>
      <c r="C1639">
        <v>6247.79</v>
      </c>
      <c r="D1639" t="s">
        <v>9</v>
      </c>
    </row>
    <row r="1640" spans="1:4" x14ac:dyDescent="0.25">
      <c r="A1640" s="6">
        <v>45835</v>
      </c>
      <c r="C1640">
        <v>6276.94</v>
      </c>
      <c r="D1640" t="s">
        <v>9</v>
      </c>
    </row>
    <row r="1641" spans="1:4" x14ac:dyDescent="0.25">
      <c r="A1641" s="6">
        <v>45838</v>
      </c>
      <c r="C1641">
        <v>6356.18</v>
      </c>
      <c r="D1641" t="s">
        <v>9</v>
      </c>
    </row>
    <row r="1642" spans="1:4" x14ac:dyDescent="0.25">
      <c r="A1642" s="6">
        <v>45839</v>
      </c>
      <c r="C1642">
        <v>6373.77</v>
      </c>
      <c r="D1642" t="s">
        <v>9</v>
      </c>
    </row>
    <row r="1643" spans="1:4" x14ac:dyDescent="0.25">
      <c r="A1643" s="6">
        <v>45840</v>
      </c>
      <c r="C1643">
        <v>6309.48</v>
      </c>
      <c r="D1643" t="s">
        <v>9</v>
      </c>
    </row>
    <row r="1644" spans="1:4" x14ac:dyDescent="0.25">
      <c r="A1644" s="6">
        <v>45841</v>
      </c>
      <c r="C1644">
        <v>6342.64</v>
      </c>
      <c r="D1644" t="s">
        <v>9</v>
      </c>
    </row>
    <row r="1645" spans="1:4" x14ac:dyDescent="0.25">
      <c r="A1645" s="6">
        <v>45842</v>
      </c>
      <c r="C1645">
        <v>6312.2</v>
      </c>
      <c r="D1645" t="s">
        <v>9</v>
      </c>
    </row>
    <row r="1646" spans="1:4" x14ac:dyDescent="0.25">
      <c r="A1646" s="6">
        <v>45845</v>
      </c>
      <c r="C1646">
        <v>6327.14</v>
      </c>
      <c r="D1646" t="s">
        <v>9</v>
      </c>
    </row>
    <row r="1647" spans="1:4" x14ac:dyDescent="0.25">
      <c r="A1647" s="6">
        <v>45846</v>
      </c>
      <c r="C1647">
        <v>6407.7</v>
      </c>
      <c r="D1647" t="s">
        <v>9</v>
      </c>
    </row>
    <row r="1648" spans="1:4" x14ac:dyDescent="0.25">
      <c r="A1648" s="6">
        <v>45847</v>
      </c>
      <c r="C1648">
        <v>6390.47</v>
      </c>
      <c r="D1648" t="s">
        <v>9</v>
      </c>
    </row>
    <row r="1649" spans="1:4" x14ac:dyDescent="0.25">
      <c r="A1649" s="6">
        <v>45848</v>
      </c>
      <c r="C1649">
        <v>6406.57</v>
      </c>
      <c r="D1649" t="s">
        <v>9</v>
      </c>
    </row>
    <row r="1650" spans="1:4" x14ac:dyDescent="0.25">
      <c r="A1650" s="6">
        <v>45849</v>
      </c>
      <c r="C1650">
        <v>6461.1</v>
      </c>
      <c r="D1650" t="s">
        <v>9</v>
      </c>
    </row>
    <row r="1651" spans="1:4" x14ac:dyDescent="0.25">
      <c r="A1651" s="6">
        <v>45852</v>
      </c>
      <c r="C1651">
        <v>6462.31</v>
      </c>
      <c r="D1651" t="s">
        <v>9</v>
      </c>
    </row>
    <row r="1652" spans="1:4" x14ac:dyDescent="0.25">
      <c r="A1652" s="6">
        <v>45853</v>
      </c>
      <c r="C1652">
        <v>6442.83</v>
      </c>
      <c r="D1652" t="s">
        <v>9</v>
      </c>
    </row>
    <row r="1653" spans="1:4" x14ac:dyDescent="0.25">
      <c r="A1653" s="6">
        <v>45854</v>
      </c>
      <c r="C1653">
        <v>6462.06</v>
      </c>
      <c r="D1653" t="s">
        <v>9</v>
      </c>
    </row>
    <row r="1654" spans="1:4" x14ac:dyDescent="0.25">
      <c r="A1654" s="6">
        <v>45855</v>
      </c>
      <c r="C1654">
        <v>6535.67</v>
      </c>
      <c r="D1654" t="s">
        <v>9</v>
      </c>
    </row>
    <row r="1655" spans="1:4" x14ac:dyDescent="0.25">
      <c r="A1655" s="6">
        <v>45856</v>
      </c>
      <c r="C1655">
        <v>6552.07</v>
      </c>
      <c r="D1655" t="s">
        <v>9</v>
      </c>
    </row>
    <row r="1656" spans="1:4" x14ac:dyDescent="0.25">
      <c r="A1656" s="6">
        <v>45859</v>
      </c>
      <c r="C1656">
        <v>6612.26</v>
      </c>
      <c r="D1656" t="s">
        <v>9</v>
      </c>
    </row>
    <row r="1657" spans="1:4" x14ac:dyDescent="0.25">
      <c r="A1657" s="6">
        <v>45860</v>
      </c>
      <c r="C1657">
        <v>6637.1</v>
      </c>
      <c r="D1657" t="s">
        <v>9</v>
      </c>
    </row>
    <row r="1658" spans="1:4" x14ac:dyDescent="0.25">
      <c r="A1658" s="6">
        <v>45861</v>
      </c>
      <c r="C1658">
        <v>6607.22</v>
      </c>
      <c r="D1658" t="s">
        <v>9</v>
      </c>
    </row>
    <row r="1659" spans="1:4" x14ac:dyDescent="0.25">
      <c r="A1659" s="6">
        <v>45862</v>
      </c>
      <c r="C1659">
        <v>6701.12</v>
      </c>
      <c r="D1659" t="s">
        <v>9</v>
      </c>
    </row>
    <row r="1660" spans="1:4" x14ac:dyDescent="0.25">
      <c r="A1660" s="6">
        <v>45863</v>
      </c>
      <c r="C1660">
        <v>6706.61</v>
      </c>
      <c r="D1660" t="s">
        <v>9</v>
      </c>
    </row>
    <row r="1661" spans="1:4" x14ac:dyDescent="0.25">
      <c r="A1661" s="6">
        <v>45866</v>
      </c>
      <c r="C1661">
        <v>6729.98</v>
      </c>
      <c r="D1661" t="s">
        <v>9</v>
      </c>
    </row>
    <row r="1662" spans="1:4" x14ac:dyDescent="0.25">
      <c r="A1662" s="6">
        <v>45867</v>
      </c>
      <c r="C1662">
        <v>6773.88</v>
      </c>
      <c r="D1662">
        <v>1</v>
      </c>
    </row>
    <row r="1663" spans="1:4" x14ac:dyDescent="0.25">
      <c r="A1663" s="6">
        <v>45868</v>
      </c>
      <c r="C1663">
        <v>6718.48</v>
      </c>
      <c r="D1663" t="s">
        <v>9</v>
      </c>
    </row>
    <row r="1664" spans="1:4" x14ac:dyDescent="0.25">
      <c r="A1664" s="6">
        <v>45869</v>
      </c>
      <c r="C1664">
        <v>6661.19</v>
      </c>
      <c r="D1664" t="s">
        <v>9</v>
      </c>
    </row>
    <row r="1665" spans="1:4" x14ac:dyDescent="0.25">
      <c r="A1665" s="6">
        <v>45870</v>
      </c>
      <c r="C1665">
        <v>6670.47</v>
      </c>
      <c r="D1665" t="s">
        <v>9</v>
      </c>
    </row>
    <row r="1666" spans="1:4" x14ac:dyDescent="0.25">
      <c r="A1666" s="6">
        <v>45873</v>
      </c>
      <c r="C1666">
        <v>6739.69</v>
      </c>
      <c r="D1666" t="s">
        <v>9</v>
      </c>
    </row>
    <row r="1667" spans="1:4" x14ac:dyDescent="0.25">
      <c r="A1667" s="6">
        <v>45874</v>
      </c>
      <c r="C1667">
        <v>6787.48</v>
      </c>
      <c r="D1667" t="s">
        <v>9</v>
      </c>
    </row>
    <row r="1668" spans="1:4" x14ac:dyDescent="0.25">
      <c r="A1668" s="6">
        <v>45875</v>
      </c>
      <c r="C1668">
        <v>6861.31</v>
      </c>
      <c r="D1668" t="s">
        <v>9</v>
      </c>
    </row>
    <row r="1669" spans="1:4" x14ac:dyDescent="0.25">
      <c r="A1669" s="6">
        <v>45876</v>
      </c>
      <c r="C1669">
        <v>6862.15</v>
      </c>
      <c r="D1669" t="s">
        <v>9</v>
      </c>
    </row>
    <row r="1670" spans="1:4" x14ac:dyDescent="0.25">
      <c r="A1670" s="6">
        <v>45877</v>
      </c>
      <c r="C1670">
        <v>6838.13</v>
      </c>
      <c r="D1670" t="s">
        <v>9</v>
      </c>
    </row>
    <row r="1671" spans="1:4" x14ac:dyDescent="0.25">
      <c r="A1671" s="6">
        <v>45880</v>
      </c>
      <c r="C1671">
        <v>6943.94</v>
      </c>
      <c r="D1671" t="s">
        <v>9</v>
      </c>
    </row>
    <row r="1672" spans="1:4" x14ac:dyDescent="0.25">
      <c r="A1672" s="6">
        <v>45881</v>
      </c>
      <c r="C1672">
        <v>6963.61</v>
      </c>
      <c r="D1672" t="s">
        <v>9</v>
      </c>
    </row>
    <row r="1673" spans="1:4" x14ac:dyDescent="0.25">
      <c r="A1673" s="6">
        <v>45882</v>
      </c>
      <c r="C1673">
        <v>7064.33</v>
      </c>
      <c r="D1673">
        <v>1</v>
      </c>
    </row>
    <row r="1674" spans="1:4" x14ac:dyDescent="0.25">
      <c r="A1674" s="6">
        <v>45883</v>
      </c>
      <c r="C1674">
        <v>6976.49</v>
      </c>
      <c r="D1674" t="s">
        <v>9</v>
      </c>
    </row>
    <row r="1675" spans="1:4" x14ac:dyDescent="0.25">
      <c r="A1675" s="6">
        <v>45884</v>
      </c>
      <c r="C1675">
        <v>7117.5</v>
      </c>
      <c r="D1675" t="s">
        <v>9</v>
      </c>
    </row>
    <row r="1676" spans="1:4" x14ac:dyDescent="0.25">
      <c r="A1676" s="6">
        <v>45887</v>
      </c>
      <c r="C1676">
        <v>7237.6</v>
      </c>
      <c r="D1676" t="s">
        <v>9</v>
      </c>
    </row>
    <row r="1677" spans="1:4" x14ac:dyDescent="0.25">
      <c r="A1677" s="6">
        <v>45888</v>
      </c>
      <c r="C1677">
        <v>7242.85</v>
      </c>
      <c r="D1677" t="s">
        <v>9</v>
      </c>
    </row>
    <row r="1678" spans="1:4" x14ac:dyDescent="0.25">
      <c r="A1678" s="6">
        <v>45889</v>
      </c>
      <c r="C1678">
        <v>7305.46</v>
      </c>
      <c r="D1678" t="s">
        <v>9</v>
      </c>
    </row>
    <row r="1679" spans="1:4" x14ac:dyDescent="0.25">
      <c r="A1679" s="6">
        <v>45890</v>
      </c>
      <c r="C1679">
        <v>7253.34</v>
      </c>
      <c r="D1679" t="s">
        <v>9</v>
      </c>
    </row>
    <row r="1680" spans="1:4" x14ac:dyDescent="0.25">
      <c r="A1680" s="6">
        <v>45891</v>
      </c>
      <c r="C1680">
        <v>7362.94</v>
      </c>
      <c r="D1680" t="s">
        <v>9</v>
      </c>
    </row>
    <row r="1681" spans="1:4" x14ac:dyDescent="0.25">
      <c r="A1681" s="6">
        <v>45894</v>
      </c>
      <c r="C1681">
        <v>7477.73</v>
      </c>
      <c r="D1681" t="s">
        <v>9</v>
      </c>
    </row>
    <row r="1682" spans="1:4" x14ac:dyDescent="0.25">
      <c r="A1682" s="6">
        <v>45895</v>
      </c>
      <c r="C1682">
        <v>7476.47</v>
      </c>
      <c r="D1682">
        <v>1</v>
      </c>
    </row>
    <row r="1683" spans="1:4" x14ac:dyDescent="0.25">
      <c r="A1683" s="6">
        <v>45896</v>
      </c>
      <c r="C1683">
        <v>7336.5</v>
      </c>
      <c r="D1683" t="s">
        <v>9</v>
      </c>
    </row>
    <row r="1684" spans="1:4" x14ac:dyDescent="0.25">
      <c r="A1684" s="6">
        <v>45897</v>
      </c>
      <c r="C1684">
        <v>7447.11</v>
      </c>
      <c r="D1684" t="s">
        <v>9</v>
      </c>
    </row>
    <row r="1685" spans="1:4" x14ac:dyDescent="0.25">
      <c r="A1685" s="6">
        <v>45898</v>
      </c>
      <c r="C1685">
        <v>7438.68</v>
      </c>
      <c r="D1685" t="s">
        <v>9</v>
      </c>
    </row>
    <row r="1686" spans="1:4" x14ac:dyDescent="0.25">
      <c r="A1686" s="6">
        <v>45901</v>
      </c>
      <c r="C1686">
        <v>7501.15</v>
      </c>
      <c r="D1686" t="s">
        <v>9</v>
      </c>
    </row>
    <row r="1687" spans="1:4" x14ac:dyDescent="0.25">
      <c r="A1687" s="6">
        <v>45902</v>
      </c>
      <c r="C1687">
        <v>7313.88</v>
      </c>
      <c r="D1687" t="s">
        <v>9</v>
      </c>
    </row>
    <row r="1688" spans="1:4" x14ac:dyDescent="0.25">
      <c r="A1688" s="6">
        <v>45903</v>
      </c>
      <c r="C1688">
        <v>7206.88</v>
      </c>
      <c r="D1688" t="s">
        <v>9</v>
      </c>
    </row>
    <row r="1689" spans="1:4" x14ac:dyDescent="0.25">
      <c r="A1689" s="6">
        <v>45904</v>
      </c>
      <c r="C1689">
        <v>7041.15</v>
      </c>
      <c r="D1689" t="s">
        <v>9</v>
      </c>
    </row>
    <row r="1690" spans="1:4" x14ac:dyDescent="0.25">
      <c r="A1690" s="6">
        <v>45905</v>
      </c>
      <c r="C1690">
        <v>7245.67</v>
      </c>
      <c r="D1690" t="s">
        <v>9</v>
      </c>
    </row>
    <row r="1691" spans="1:4" x14ac:dyDescent="0.25">
      <c r="A1691" s="6">
        <v>45908</v>
      </c>
      <c r="C1691">
        <v>7311.03</v>
      </c>
      <c r="D1691" t="s">
        <v>9</v>
      </c>
    </row>
    <row r="1692" spans="1:4" x14ac:dyDescent="0.25">
      <c r="A1692" s="6">
        <v>45909</v>
      </c>
      <c r="C1692">
        <v>7226.03</v>
      </c>
      <c r="D1692" t="s">
        <v>9</v>
      </c>
    </row>
    <row r="1693" spans="1:4" x14ac:dyDescent="0.25">
      <c r="A1693" s="6">
        <v>45910</v>
      </c>
      <c r="C1693">
        <v>7230.17</v>
      </c>
      <c r="D1693" t="s">
        <v>9</v>
      </c>
    </row>
    <row r="1694" spans="1:4" x14ac:dyDescent="0.25">
      <c r="A1694" s="6">
        <v>45911</v>
      </c>
      <c r="C1694">
        <v>7399.89</v>
      </c>
      <c r="D1694" t="s">
        <v>9</v>
      </c>
    </row>
    <row r="1695" spans="1:4" x14ac:dyDescent="0.25">
      <c r="A1695" s="6">
        <v>45912</v>
      </c>
      <c r="C1695">
        <v>7422.88</v>
      </c>
      <c r="D1695" t="s">
        <v>9</v>
      </c>
    </row>
    <row r="1696" spans="1:4" x14ac:dyDescent="0.25">
      <c r="A1696" s="6">
        <v>45915</v>
      </c>
      <c r="C1696">
        <v>7415.57</v>
      </c>
      <c r="D1696" t="s">
        <v>9</v>
      </c>
    </row>
    <row r="1697" spans="1:4" x14ac:dyDescent="0.25">
      <c r="A1697" s="6">
        <v>45916</v>
      </c>
      <c r="C1697">
        <v>7483.63</v>
      </c>
      <c r="D1697" t="s">
        <v>9</v>
      </c>
    </row>
    <row r="1698" spans="1:4" x14ac:dyDescent="0.25">
      <c r="A1698" s="6">
        <v>45917</v>
      </c>
      <c r="C1698">
        <v>7554.81</v>
      </c>
      <c r="D1698" t="s">
        <v>9</v>
      </c>
    </row>
    <row r="1699" spans="1:4" x14ac:dyDescent="0.25">
      <c r="A1699" s="6">
        <v>45918</v>
      </c>
      <c r="C1699">
        <v>7476.4</v>
      </c>
      <c r="D1699" t="s">
        <v>9</v>
      </c>
    </row>
    <row r="1700" spans="1:4" x14ac:dyDescent="0.25">
      <c r="A1700" s="6">
        <v>45919</v>
      </c>
      <c r="C1700">
        <v>7438.19</v>
      </c>
      <c r="D1700" t="s">
        <v>9</v>
      </c>
    </row>
    <row r="1701" spans="1:4" x14ac:dyDescent="0.25">
      <c r="A1701" s="6">
        <v>45922</v>
      </c>
      <c r="C1701">
        <v>7489.48</v>
      </c>
      <c r="D1701" t="s">
        <v>9</v>
      </c>
    </row>
    <row r="1702" spans="1:4" x14ac:dyDescent="0.25">
      <c r="A1702" s="6">
        <v>45923</v>
      </c>
      <c r="C1702">
        <v>7408.07</v>
      </c>
      <c r="D1702" t="s">
        <v>9</v>
      </c>
    </row>
    <row r="1703" spans="1:4" x14ac:dyDescent="0.25">
      <c r="A1703" s="6">
        <v>45924</v>
      </c>
      <c r="C1703">
        <v>7507.58</v>
      </c>
      <c r="D1703" t="s">
        <v>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6"/>
  <sheetViews>
    <sheetView topLeftCell="A19" workbookViewId="0">
      <selection activeCell="M107" sqref="M107"/>
    </sheetView>
  </sheetViews>
  <sheetFormatPr defaultRowHeight="14" x14ac:dyDescent="0.25"/>
  <cols>
    <col min="13" max="13" width="13.08984375" customWidth="1"/>
  </cols>
  <sheetData>
    <row r="1" spans="1:12" x14ac:dyDescent="0.25">
      <c r="C1" t="s">
        <v>10</v>
      </c>
    </row>
    <row r="2" spans="1:12" x14ac:dyDescent="0.25">
      <c r="A2">
        <v>7633.7204398820013</v>
      </c>
      <c r="B2">
        <v>8826.0140606645764</v>
      </c>
      <c r="C2">
        <v>0.15618775015043718</v>
      </c>
    </row>
    <row r="3" spans="1:12" x14ac:dyDescent="0.25">
      <c r="A3">
        <v>8361.479858566192</v>
      </c>
      <c r="B3">
        <v>9446.8235964784144</v>
      </c>
      <c r="C3">
        <v>0.12980282871820914</v>
      </c>
    </row>
    <row r="4" spans="1:12" x14ac:dyDescent="0.25">
      <c r="A4">
        <v>10762.331032309989</v>
      </c>
      <c r="B4">
        <v>12151.380081229874</v>
      </c>
      <c r="C4">
        <v>0.12906581713104437</v>
      </c>
    </row>
    <row r="5" spans="1:12" x14ac:dyDescent="0.25">
      <c r="A5">
        <v>7873.82270584465</v>
      </c>
      <c r="B5">
        <v>8877.9936691913626</v>
      </c>
      <c r="C5">
        <v>0.12753283898573531</v>
      </c>
    </row>
    <row r="6" spans="1:12" x14ac:dyDescent="0.25">
      <c r="A6">
        <v>12097.541472141895</v>
      </c>
      <c r="B6">
        <v>13423.876194865874</v>
      </c>
      <c r="C6">
        <v>0.10963671633432703</v>
      </c>
    </row>
    <row r="7" spans="1:12" x14ac:dyDescent="0.25">
      <c r="A7">
        <v>11906.543182536581</v>
      </c>
      <c r="B7">
        <v>12927.100653579317</v>
      </c>
      <c r="C7">
        <v>8.5714002410002266E-2</v>
      </c>
    </row>
    <row r="8" spans="1:12" x14ac:dyDescent="0.25">
      <c r="A8">
        <v>8798.7153812975521</v>
      </c>
      <c r="B8">
        <v>9523.046080754757</v>
      </c>
      <c r="C8">
        <v>8.232232411981788E-2</v>
      </c>
    </row>
    <row r="9" spans="1:12" x14ac:dyDescent="0.25">
      <c r="A9">
        <v>9801.8264059310932</v>
      </c>
      <c r="B9">
        <v>10605.257701740802</v>
      </c>
      <c r="C9">
        <v>8.1967509169877939E-2</v>
      </c>
    </row>
    <row r="10" spans="1:12" x14ac:dyDescent="0.25">
      <c r="A10">
        <v>7165.1991241393753</v>
      </c>
      <c r="B10">
        <v>7618.5122451484085</v>
      </c>
      <c r="C10">
        <v>6.326594881108516E-2</v>
      </c>
    </row>
    <row r="11" spans="1:12" x14ac:dyDescent="0.25">
      <c r="A11">
        <v>11507.406317713721</v>
      </c>
      <c r="B11">
        <v>12175.312503290077</v>
      </c>
      <c r="C11">
        <v>5.8041418468749661E-2</v>
      </c>
    </row>
    <row r="12" spans="1:12" x14ac:dyDescent="0.25">
      <c r="A12">
        <v>8552.3547356534164</v>
      </c>
      <c r="B12">
        <v>9019.822551393092</v>
      </c>
      <c r="C12">
        <v>5.4659544673804961E-2</v>
      </c>
      <c r="J12" t="s">
        <v>14</v>
      </c>
      <c r="K12" t="s">
        <v>15</v>
      </c>
      <c r="L12">
        <v>1</v>
      </c>
    </row>
    <row r="13" spans="1:12" x14ac:dyDescent="0.25">
      <c r="A13">
        <v>8010.7531769587822</v>
      </c>
      <c r="B13">
        <v>8433.453442275335</v>
      </c>
      <c r="C13">
        <v>5.2766607081636163E-2</v>
      </c>
      <c r="J13">
        <v>3.7000783085356259E-2</v>
      </c>
      <c r="K13">
        <v>-0.18433939327339788</v>
      </c>
      <c r="L13">
        <v>1</v>
      </c>
    </row>
    <row r="14" spans="1:12" x14ac:dyDescent="0.25">
      <c r="A14">
        <v>9677.8103744634464</v>
      </c>
      <c r="B14">
        <v>10146.83807058775</v>
      </c>
      <c r="C14">
        <v>4.8464237051173642E-2</v>
      </c>
      <c r="J14">
        <v>-3.5759836397183498E-2</v>
      </c>
      <c r="K14">
        <v>-0.15258010075327488</v>
      </c>
      <c r="L14">
        <v>1</v>
      </c>
    </row>
    <row r="15" spans="1:12" x14ac:dyDescent="0.25">
      <c r="A15">
        <v>7734.1764053981015</v>
      </c>
      <c r="B15">
        <v>8095.0293813639046</v>
      </c>
      <c r="C15">
        <v>4.6656936311142871E-2</v>
      </c>
      <c r="J15">
        <v>-3.1206336550009595E-2</v>
      </c>
      <c r="K15">
        <v>-0.15154670786973246</v>
      </c>
      <c r="L15">
        <v>1</v>
      </c>
    </row>
    <row r="16" spans="1:12" x14ac:dyDescent="0.25">
      <c r="A16">
        <v>7821.7519792282465</v>
      </c>
      <c r="B16">
        <v>8165.8122795568743</v>
      </c>
      <c r="C16">
        <v>4.3987625949062137E-2</v>
      </c>
      <c r="J16">
        <v>-1.9385836670801404E-2</v>
      </c>
      <c r="K16">
        <v>-0.11632688338230968</v>
      </c>
      <c r="L16">
        <v>1</v>
      </c>
    </row>
    <row r="17" spans="1:12" x14ac:dyDescent="0.25">
      <c r="A17">
        <v>8029.6779041599593</v>
      </c>
      <c r="B17">
        <v>8363.2792343870478</v>
      </c>
      <c r="C17">
        <v>4.1546041349212581E-2</v>
      </c>
      <c r="J17">
        <v>-1.2556032624423397E-2</v>
      </c>
      <c r="K17">
        <v>-0.11410712759704977</v>
      </c>
      <c r="L17">
        <v>1</v>
      </c>
    </row>
    <row r="18" spans="1:12" x14ac:dyDescent="0.25">
      <c r="A18">
        <v>7793.7016549035006</v>
      </c>
      <c r="B18">
        <v>8094.3030394237494</v>
      </c>
      <c r="C18">
        <v>3.8569783375159261E-2</v>
      </c>
      <c r="J18">
        <v>2.8017254250892076E-2</v>
      </c>
      <c r="K18">
        <v>-9.6309433117349519E-2</v>
      </c>
      <c r="L18">
        <v>1.0280172542508921</v>
      </c>
    </row>
    <row r="19" spans="1:12" x14ac:dyDescent="0.25">
      <c r="A19">
        <v>11998.806956498183</v>
      </c>
      <c r="B19">
        <v>12442.772209978637</v>
      </c>
      <c r="C19">
        <v>3.7000783085356259E-2</v>
      </c>
      <c r="J19">
        <v>2.991858801313807E-3</v>
      </c>
      <c r="K19">
        <v>-8.5989935574858123E-2</v>
      </c>
      <c r="L19">
        <v>1.0310929367209252</v>
      </c>
    </row>
    <row r="20" spans="1:12" x14ac:dyDescent="0.25">
      <c r="A20">
        <v>10389.255717130956</v>
      </c>
      <c r="B20">
        <v>10762.331032309989</v>
      </c>
      <c r="C20">
        <v>3.5909724944383159E-2</v>
      </c>
      <c r="J20">
        <v>-4.3956014989078307E-3</v>
      </c>
      <c r="K20">
        <v>-7.5176338908599427E-2</v>
      </c>
      <c r="L20">
        <v>1.0265606630627615</v>
      </c>
    </row>
    <row r="21" spans="1:12" x14ac:dyDescent="0.25">
      <c r="A21">
        <v>8173.3792836484154</v>
      </c>
      <c r="B21">
        <v>8461.9798080832061</v>
      </c>
      <c r="C21">
        <v>3.5309816713407827E-2</v>
      </c>
      <c r="J21">
        <v>0.12980282871820914</v>
      </c>
      <c r="K21">
        <v>-6.5221226323893156E-2</v>
      </c>
      <c r="L21">
        <v>1.1598111409791483</v>
      </c>
    </row>
    <row r="22" spans="1:12" x14ac:dyDescent="0.25">
      <c r="A22">
        <v>7769.0985191425752</v>
      </c>
      <c r="B22">
        <v>8029.6779041599593</v>
      </c>
      <c r="C22">
        <v>3.3540491779751935E-2</v>
      </c>
      <c r="J22">
        <v>-2.9078135597517263E-2</v>
      </c>
      <c r="K22">
        <v>-6.465311923786099E-2</v>
      </c>
      <c r="L22">
        <v>1.1260859953542455</v>
      </c>
    </row>
    <row r="23" spans="1:12" x14ac:dyDescent="0.25">
      <c r="A23">
        <v>9305.5954069766085</v>
      </c>
      <c r="B23">
        <v>9566.3126394498049</v>
      </c>
      <c r="C23">
        <v>2.8017254250892076E-2</v>
      </c>
      <c r="J23">
        <v>6.2589791280776019E-3</v>
      </c>
      <c r="K23">
        <v>-6.3871288324694686E-2</v>
      </c>
      <c r="L23">
        <v>1.1331341440955882</v>
      </c>
    </row>
    <row r="24" spans="1:12" x14ac:dyDescent="0.25">
      <c r="A24">
        <v>9566.3126394498049</v>
      </c>
      <c r="B24">
        <v>9768.6150515278641</v>
      </c>
      <c r="C24">
        <v>2.1147376183776379E-2</v>
      </c>
      <c r="J24">
        <v>-9.4109150628447491E-3</v>
      </c>
      <c r="K24">
        <v>-6.272250437532334E-2</v>
      </c>
      <c r="L24">
        <v>1.1224703149106954</v>
      </c>
    </row>
    <row r="25" spans="1:12" x14ac:dyDescent="0.25">
      <c r="A25">
        <v>8627.7799091638226</v>
      </c>
      <c r="B25">
        <v>8798.7153812975521</v>
      </c>
      <c r="C25">
        <v>1.9812219821714994E-2</v>
      </c>
      <c r="J25">
        <v>3.4419679858754799E-4</v>
      </c>
      <c r="K25">
        <v>-5.9794062204621357E-2</v>
      </c>
      <c r="L25">
        <v>1.1228566655995973</v>
      </c>
    </row>
    <row r="26" spans="1:12" x14ac:dyDescent="0.25">
      <c r="A26">
        <v>9616.1008578327892</v>
      </c>
      <c r="B26">
        <v>9800.9528576578723</v>
      </c>
      <c r="C26">
        <v>1.9223176062521441E-2</v>
      </c>
      <c r="J26">
        <v>-6.7699834857193331E-4</v>
      </c>
      <c r="K26">
        <v>-5.9211010097491745E-2</v>
      </c>
      <c r="L26">
        <v>1.1220964934913034</v>
      </c>
    </row>
    <row r="27" spans="1:12" x14ac:dyDescent="0.25">
      <c r="A27">
        <v>8510.3972418159701</v>
      </c>
      <c r="B27">
        <v>8624.811276733948</v>
      </c>
      <c r="C27">
        <v>1.3444029892729636E-2</v>
      </c>
      <c r="J27">
        <v>-1.0417322339019375E-2</v>
      </c>
      <c r="K27">
        <v>-5.9176912219981448E-2</v>
      </c>
      <c r="L27">
        <v>1.110407252623121</v>
      </c>
    </row>
    <row r="28" spans="1:12" x14ac:dyDescent="0.25">
      <c r="A28">
        <v>11774.676426598435</v>
      </c>
      <c r="B28">
        <v>11906.543182536581</v>
      </c>
      <c r="C28">
        <v>1.1199182989034551E-2</v>
      </c>
      <c r="J28">
        <v>0.12906581713104437</v>
      </c>
      <c r="K28">
        <v>-5.776918224376637E-2</v>
      </c>
      <c r="L28">
        <v>1.2537228720311622</v>
      </c>
    </row>
    <row r="29" spans="1:12" x14ac:dyDescent="0.25">
      <c r="A29">
        <v>8689.7770770800726</v>
      </c>
      <c r="B29">
        <v>8781.2058253519608</v>
      </c>
      <c r="C29">
        <v>1.0521414699237619E-2</v>
      </c>
      <c r="J29">
        <v>-5.8768377076583667E-2</v>
      </c>
      <c r="K29">
        <v>-5.5275578535068259E-2</v>
      </c>
      <c r="L29">
        <v>1.1800436135380974</v>
      </c>
    </row>
    <row r="30" spans="1:12" x14ac:dyDescent="0.25">
      <c r="A30">
        <v>9230.0523370593673</v>
      </c>
      <c r="B30">
        <v>9315.0836221914233</v>
      </c>
      <c r="C30">
        <v>9.2124380260172334E-3</v>
      </c>
      <c r="J30">
        <v>-2.1659656155206486E-2</v>
      </c>
      <c r="K30">
        <v>-5.2991085523884984E-2</v>
      </c>
      <c r="L30">
        <v>1.1544842746207149</v>
      </c>
    </row>
    <row r="31" spans="1:12" x14ac:dyDescent="0.25">
      <c r="A31">
        <v>8279.0573920792158</v>
      </c>
      <c r="B31">
        <v>8348.0180715590595</v>
      </c>
      <c r="C31">
        <v>8.3295327250443307E-3</v>
      </c>
      <c r="J31">
        <v>-1.6685269791146817E-2</v>
      </c>
      <c r="K31">
        <v>-5.2858919260891368E-2</v>
      </c>
      <c r="L31">
        <v>1.1352213930290318</v>
      </c>
    </row>
    <row r="32" spans="1:12" x14ac:dyDescent="0.25">
      <c r="A32">
        <v>7571.86740974027</v>
      </c>
      <c r="B32">
        <v>7633.7204398820013</v>
      </c>
      <c r="C32">
        <v>8.1687946704092074E-3</v>
      </c>
      <c r="J32">
        <v>-4.5569333694451153E-2</v>
      </c>
      <c r="K32">
        <v>-5.2273497208996988E-2</v>
      </c>
      <c r="L32">
        <v>1.0834901105530121</v>
      </c>
    </row>
    <row r="33" spans="1:12" x14ac:dyDescent="0.25">
      <c r="A33">
        <v>12331.217909005594</v>
      </c>
      <c r="B33">
        <v>12431.439899748601</v>
      </c>
      <c r="C33">
        <v>8.1275013938253426E-3</v>
      </c>
      <c r="J33">
        <v>-1.3448432189484771E-2</v>
      </c>
      <c r="K33">
        <v>-5.0463604805494611E-2</v>
      </c>
      <c r="L33">
        <v>1.0689188672732626</v>
      </c>
    </row>
    <row r="34" spans="1:12" x14ac:dyDescent="0.25">
      <c r="A34">
        <v>12232.505285240593</v>
      </c>
      <c r="B34">
        <v>12331.217909005594</v>
      </c>
      <c r="C34">
        <v>8.0696980269532315E-3</v>
      </c>
      <c r="J34">
        <v>1.9812219821714994E-2</v>
      </c>
      <c r="K34">
        <v>-5.0287280784107713E-2</v>
      </c>
      <c r="L34">
        <v>1.0900965228432591</v>
      </c>
    </row>
    <row r="35" spans="1:12" x14ac:dyDescent="0.25">
      <c r="A35">
        <v>8757.5429281781398</v>
      </c>
      <c r="B35">
        <v>8826.4896939938262</v>
      </c>
      <c r="C35">
        <v>7.8728436024955162E-3</v>
      </c>
      <c r="J35">
        <v>8.1275013938253426E-3</v>
      </c>
      <c r="K35">
        <v>-4.8794279553285302E-2</v>
      </c>
      <c r="L35">
        <v>1.0989562838520719</v>
      </c>
    </row>
    <row r="36" spans="1:12" x14ac:dyDescent="0.25">
      <c r="A36">
        <v>7167.3744678327012</v>
      </c>
      <c r="B36">
        <v>7212.729906642393</v>
      </c>
      <c r="C36">
        <v>6.3280409044130792E-3</v>
      </c>
      <c r="J36">
        <v>-1.5488900078451606E-2</v>
      </c>
      <c r="K36">
        <v>-4.7609972607033701E-2</v>
      </c>
      <c r="L36">
        <v>1.0819346597809008</v>
      </c>
    </row>
    <row r="37" spans="1:12" x14ac:dyDescent="0.25">
      <c r="A37">
        <v>8309.4710526820891</v>
      </c>
      <c r="B37">
        <v>8361.479858566192</v>
      </c>
      <c r="C37">
        <v>6.2589791280776019E-3</v>
      </c>
      <c r="J37">
        <v>8.232232411981788E-2</v>
      </c>
      <c r="K37">
        <v>-4.7301491899928383E-2</v>
      </c>
      <c r="L37">
        <v>1.1710020355198489</v>
      </c>
    </row>
    <row r="38" spans="1:12" x14ac:dyDescent="0.25">
      <c r="A38">
        <v>7969.9988723188817</v>
      </c>
      <c r="B38">
        <v>8010.7531769587822</v>
      </c>
      <c r="C38">
        <v>5.113464291876646E-3</v>
      </c>
      <c r="J38">
        <v>8.3295327250443307E-3</v>
      </c>
      <c r="K38">
        <v>-4.7053123633519323E-2</v>
      </c>
      <c r="L38">
        <v>1.180755935295805</v>
      </c>
    </row>
    <row r="39" spans="1:12" x14ac:dyDescent="0.25">
      <c r="A39">
        <v>8406.9407176091881</v>
      </c>
      <c r="B39">
        <v>8446.4553687043444</v>
      </c>
      <c r="C39">
        <v>4.7002414341270615E-3</v>
      </c>
      <c r="J39">
        <v>5.4659544673804961E-2</v>
      </c>
      <c r="K39">
        <v>-4.7025795291894212E-2</v>
      </c>
      <c r="L39">
        <v>1.2452955170899664</v>
      </c>
    </row>
    <row r="40" spans="1:12" x14ac:dyDescent="0.25">
      <c r="A40">
        <v>10462.63361268693</v>
      </c>
      <c r="B40">
        <v>10498.623259743632</v>
      </c>
      <c r="C40">
        <v>3.4398267576780661E-3</v>
      </c>
      <c r="J40">
        <v>3.3540491779751935E-2</v>
      </c>
      <c r="K40">
        <v>-4.5409432757933188E-2</v>
      </c>
      <c r="L40">
        <v>1.2870633411442844</v>
      </c>
    </row>
    <row r="41" spans="1:12" x14ac:dyDescent="0.25">
      <c r="A41">
        <v>7945.0887802358584</v>
      </c>
      <c r="B41">
        <v>7969.9988723188817</v>
      </c>
      <c r="C41">
        <v>3.1352817787246856E-3</v>
      </c>
      <c r="J41">
        <v>-5.4513080761736332E-2</v>
      </c>
      <c r="K41">
        <v>-4.4681812274502186E-2</v>
      </c>
      <c r="L41">
        <v>1.2169015532830159</v>
      </c>
    </row>
    <row r="42" spans="1:12" x14ac:dyDescent="0.25">
      <c r="A42">
        <v>7164.2549799178796</v>
      </c>
      <c r="B42">
        <v>7185.6894192344025</v>
      </c>
      <c r="C42">
        <v>2.991858801313807E-3</v>
      </c>
      <c r="J42">
        <v>-1.0185861554919962E-3</v>
      </c>
      <c r="K42">
        <v>-4.3673947044403194E-2</v>
      </c>
      <c r="L42">
        <v>1.2156620342082451</v>
      </c>
    </row>
    <row r="43" spans="1:12" x14ac:dyDescent="0.25">
      <c r="A43">
        <v>12222.404571635652</v>
      </c>
      <c r="B43">
        <v>12232.505285240593</v>
      </c>
      <c r="C43">
        <v>8.2640969260516783E-4</v>
      </c>
      <c r="J43">
        <v>-1.4040474867755948E-2</v>
      </c>
      <c r="K43">
        <v>-4.2511167884302203E-2</v>
      </c>
      <c r="L43">
        <v>1.1985935619692591</v>
      </c>
    </row>
    <row r="44" spans="1:12" x14ac:dyDescent="0.25">
      <c r="A44">
        <v>8624.811276733948</v>
      </c>
      <c r="B44">
        <v>8627.7799091638226</v>
      </c>
      <c r="C44">
        <v>3.4419679858754799E-4</v>
      </c>
      <c r="J44">
        <v>6.326594881108516E-2</v>
      </c>
      <c r="K44">
        <v>-4.2452929954357566E-2</v>
      </c>
      <c r="L44">
        <v>1.2744237209061025</v>
      </c>
    </row>
    <row r="45" spans="1:12" x14ac:dyDescent="0.25">
      <c r="A45">
        <v>7169.1084545023105</v>
      </c>
      <c r="B45">
        <v>7164.2549799178796</v>
      </c>
      <c r="C45">
        <v>-6.7699834857193331E-4</v>
      </c>
      <c r="J45">
        <v>-1.5018833236467022E-2</v>
      </c>
      <c r="K45">
        <v>-4.2225905588066937E-2</v>
      </c>
      <c r="L45">
        <v>1.255283363569216</v>
      </c>
    </row>
    <row r="46" spans="1:12" x14ac:dyDescent="0.25">
      <c r="A46">
        <v>9315.0836221914233</v>
      </c>
      <c r="B46">
        <v>9305.5954069766085</v>
      </c>
      <c r="C46">
        <v>-1.0185861554919962E-3</v>
      </c>
      <c r="J46">
        <v>8.0696980269532315E-3</v>
      </c>
      <c r="K46">
        <v>-4.1803846642695208E-2</v>
      </c>
      <c r="L46">
        <v>1.2654131212514776</v>
      </c>
    </row>
    <row r="47" spans="1:12" x14ac:dyDescent="0.25">
      <c r="A47">
        <v>7942.5320866350166</v>
      </c>
      <c r="B47">
        <v>7929.3751374044232</v>
      </c>
      <c r="C47">
        <v>-1.6565182346235385E-3</v>
      </c>
      <c r="J47">
        <v>-2.1808918570716873E-2</v>
      </c>
      <c r="K47">
        <v>-3.8387098778472351E-2</v>
      </c>
      <c r="L47">
        <v>1.2378158295317876</v>
      </c>
    </row>
    <row r="48" spans="1:12" x14ac:dyDescent="0.25">
      <c r="A48">
        <v>10042.435157279893</v>
      </c>
      <c r="B48">
        <v>10022.053568831827</v>
      </c>
      <c r="C48">
        <v>-2.0295464325992274E-3</v>
      </c>
      <c r="J48">
        <v>-6.047842176914231E-3</v>
      </c>
      <c r="K48">
        <v>-3.5043243525573531E-2</v>
      </c>
      <c r="L48">
        <v>1.2303297147506931</v>
      </c>
    </row>
    <row r="49" spans="1:12" x14ac:dyDescent="0.25">
      <c r="A49">
        <v>7185.6894192344025</v>
      </c>
      <c r="B49">
        <v>7165.1991241393753</v>
      </c>
      <c r="C49">
        <v>-2.8515419884665993E-3</v>
      </c>
      <c r="J49">
        <v>-4.018441267781947E-3</v>
      </c>
      <c r="K49">
        <v>-3.3235168457031339E-2</v>
      </c>
      <c r="L49">
        <v>1.2253857070519605</v>
      </c>
    </row>
    <row r="50" spans="1:12" x14ac:dyDescent="0.25">
      <c r="A50">
        <v>11553.727466526198</v>
      </c>
      <c r="B50">
        <v>11507.406317713721</v>
      </c>
      <c r="C50">
        <v>-4.0091952096567018E-3</v>
      </c>
      <c r="J50">
        <v>-6.4338616703980556E-3</v>
      </c>
      <c r="K50">
        <v>-3.3162492802661481E-2</v>
      </c>
      <c r="L50">
        <v>1.2175017449199053</v>
      </c>
    </row>
    <row r="51" spans="1:12" x14ac:dyDescent="0.25">
      <c r="A51">
        <v>8111.8833268209455</v>
      </c>
      <c r="B51">
        <v>8079.2862001010162</v>
      </c>
      <c r="C51">
        <v>-4.018441267781947E-3</v>
      </c>
      <c r="J51">
        <v>4.3987625949062137E-2</v>
      </c>
      <c r="K51">
        <v>-3.1954211485097361E-2</v>
      </c>
      <c r="L51">
        <v>1.2710567562677726</v>
      </c>
    </row>
    <row r="52" spans="1:12" x14ac:dyDescent="0.25">
      <c r="A52">
        <v>12646.630909115445</v>
      </c>
      <c r="B52">
        <v>12593.082152339937</v>
      </c>
      <c r="C52">
        <v>-4.2342310106410208E-3</v>
      </c>
      <c r="J52">
        <v>-1.4222380679263846E-2</v>
      </c>
      <c r="K52">
        <v>-3.1909645300403855E-2</v>
      </c>
      <c r="L52">
        <v>1.2529793032151821</v>
      </c>
    </row>
    <row r="53" spans="1:12" x14ac:dyDescent="0.25">
      <c r="A53">
        <v>8589.0135627432464</v>
      </c>
      <c r="B53">
        <v>8552.3547356534164</v>
      </c>
      <c r="C53">
        <v>-4.2681067880537826E-3</v>
      </c>
      <c r="J53">
        <v>-2.8515419884665993E-3</v>
      </c>
      <c r="K53">
        <v>-2.7058875294596496E-2</v>
      </c>
      <c r="L53">
        <v>1.2494063801213844</v>
      </c>
    </row>
    <row r="54" spans="1:12" x14ac:dyDescent="0.25">
      <c r="A54">
        <v>8877.9936691913626</v>
      </c>
      <c r="B54">
        <v>8838.9695469117705</v>
      </c>
      <c r="C54">
        <v>-4.3956014989078307E-3</v>
      </c>
      <c r="J54">
        <v>2.1147376183776379E-2</v>
      </c>
      <c r="K54">
        <v>-2.7025506071075789E-2</v>
      </c>
      <c r="L54">
        <v>1.2758280468482217</v>
      </c>
    </row>
    <row r="55" spans="1:12" x14ac:dyDescent="0.25">
      <c r="A55">
        <v>7212.729906642393</v>
      </c>
      <c r="B55">
        <v>7169.1084545023105</v>
      </c>
      <c r="C55">
        <v>-6.047842176914231E-3</v>
      </c>
      <c r="J55">
        <v>1.3444029892729636E-2</v>
      </c>
      <c r="K55">
        <v>-2.5953345389434057E-2</v>
      </c>
      <c r="L55">
        <v>1.2929803172480321</v>
      </c>
    </row>
    <row r="56" spans="1:12" x14ac:dyDescent="0.25">
      <c r="A56">
        <v>7618.5122451484085</v>
      </c>
      <c r="B56">
        <v>7571.86740974027</v>
      </c>
      <c r="C56">
        <v>-6.1225648666303201E-3</v>
      </c>
      <c r="J56">
        <v>-6.2540369552261943E-3</v>
      </c>
      <c r="K56">
        <v>-2.4908721393486544E-2</v>
      </c>
      <c r="L56">
        <v>1.2848939705615827</v>
      </c>
    </row>
    <row r="57" spans="1:12" x14ac:dyDescent="0.25">
      <c r="A57">
        <v>7937.2000167783808</v>
      </c>
      <c r="B57">
        <v>7887.560474552427</v>
      </c>
      <c r="C57">
        <v>-6.2540369552261943E-3</v>
      </c>
      <c r="J57">
        <v>8.1967509169877939E-2</v>
      </c>
      <c r="K57">
        <v>-2.407373350335984E-2</v>
      </c>
      <c r="L57">
        <v>1.3902135288759101</v>
      </c>
    </row>
    <row r="58" spans="1:12" x14ac:dyDescent="0.25">
      <c r="A58">
        <v>12175.312503290077</v>
      </c>
      <c r="B58">
        <v>12097.541472141895</v>
      </c>
      <c r="C58">
        <v>-6.3876004108450735E-3</v>
      </c>
      <c r="J58">
        <v>-5.3693483421999311E-2</v>
      </c>
      <c r="K58">
        <v>-2.3692860440153285E-2</v>
      </c>
      <c r="L58">
        <v>1.3155681218101722</v>
      </c>
    </row>
    <row r="59" spans="1:12" x14ac:dyDescent="0.25">
      <c r="A59">
        <v>8363.2792343870478</v>
      </c>
      <c r="B59">
        <v>8309.4710526820891</v>
      </c>
      <c r="C59">
        <v>-6.4338616703980556E-3</v>
      </c>
      <c r="J59">
        <v>-4.4747100751593272E-2</v>
      </c>
      <c r="K59">
        <v>-2.1622000658819585E-2</v>
      </c>
      <c r="L59">
        <v>1.2567002625179482</v>
      </c>
    </row>
    <row r="60" spans="1:12" x14ac:dyDescent="0.25">
      <c r="A60">
        <v>8461.9798080832061</v>
      </c>
      <c r="B60">
        <v>8406.9407176091881</v>
      </c>
      <c r="C60">
        <v>-6.5042805256333436E-3</v>
      </c>
      <c r="J60">
        <v>-1.0181977912287699E-2</v>
      </c>
      <c r="K60">
        <v>-2.0698192497220047E-2</v>
      </c>
      <c r="L60">
        <v>1.2439045682026244</v>
      </c>
    </row>
    <row r="61" spans="1:12" x14ac:dyDescent="0.25">
      <c r="A61">
        <v>10022.053568831827</v>
      </c>
      <c r="B61">
        <v>9941.4085021557057</v>
      </c>
      <c r="C61">
        <v>-8.0467606885402665E-3</v>
      </c>
      <c r="J61">
        <v>3.4398267576780661E-3</v>
      </c>
      <c r="K61">
        <v>-1.9023988102935374E-2</v>
      </c>
      <c r="L61">
        <v>1.2481833844203258</v>
      </c>
    </row>
    <row r="62" spans="1:12" x14ac:dyDescent="0.25">
      <c r="A62">
        <v>8095.0293813639046</v>
      </c>
      <c r="B62">
        <v>8018.8477474246565</v>
      </c>
      <c r="C62">
        <v>-9.4109150628447491E-3</v>
      </c>
      <c r="J62">
        <v>-1.028920660619248E-2</v>
      </c>
      <c r="K62">
        <v>-1.861565360485451E-2</v>
      </c>
      <c r="L62">
        <v>1.2353405676956086</v>
      </c>
    </row>
    <row r="63" spans="1:12" x14ac:dyDescent="0.25">
      <c r="A63">
        <v>8110.6883623207768</v>
      </c>
      <c r="B63">
        <v>8030.8462067171486</v>
      </c>
      <c r="C63">
        <v>-9.8440665005137262E-3</v>
      </c>
      <c r="J63">
        <v>5.113464291876646E-3</v>
      </c>
      <c r="K63">
        <v>-1.7164381682374996E-2</v>
      </c>
      <c r="L63">
        <v>1.2416574375768268</v>
      </c>
    </row>
    <row r="64" spans="1:12" x14ac:dyDescent="0.25">
      <c r="A64">
        <v>8018.8477474246565</v>
      </c>
      <c r="B64">
        <v>7937.2000167783808</v>
      </c>
      <c r="C64">
        <v>-1.0181977912287699E-2</v>
      </c>
      <c r="J64">
        <v>8.1687946704092074E-3</v>
      </c>
      <c r="K64">
        <v>-1.7105009041908814E-2</v>
      </c>
      <c r="L64">
        <v>1.2518002822353784</v>
      </c>
    </row>
    <row r="65" spans="1:12" x14ac:dyDescent="0.25">
      <c r="A65">
        <v>10146.83807058775</v>
      </c>
      <c r="B65">
        <v>10042.435157279893</v>
      </c>
      <c r="C65">
        <v>-1.028920660619248E-2</v>
      </c>
      <c r="J65">
        <v>3.8569783375159261E-2</v>
      </c>
      <c r="K65">
        <v>-1.5952708603680255E-2</v>
      </c>
      <c r="L65">
        <v>1.3000819479501602</v>
      </c>
    </row>
    <row r="66" spans="1:12" x14ac:dyDescent="0.25">
      <c r="A66">
        <v>10498.623259743632</v>
      </c>
      <c r="B66">
        <v>10389.255717130956</v>
      </c>
      <c r="C66">
        <v>-1.0417322339019375E-2</v>
      </c>
      <c r="J66">
        <v>-1.1103167154028815E-2</v>
      </c>
      <c r="K66">
        <v>-1.4895093593436659E-2</v>
      </c>
      <c r="L66">
        <v>1.2856469207681342</v>
      </c>
    </row>
    <row r="67" spans="1:12" x14ac:dyDescent="0.25">
      <c r="A67">
        <v>9446.8235964784144</v>
      </c>
      <c r="B67">
        <v>9343.5321042664727</v>
      </c>
      <c r="C67">
        <v>-1.0933991849963909E-2</v>
      </c>
      <c r="J67">
        <v>6.3280409044130792E-3</v>
      </c>
      <c r="K67">
        <v>-1.4597213121584129E-2</v>
      </c>
      <c r="L67">
        <v>1.2937825470713877</v>
      </c>
    </row>
    <row r="68" spans="1:12" x14ac:dyDescent="0.25">
      <c r="A68">
        <v>8781.2058253519608</v>
      </c>
      <c r="B68">
        <v>8683.7066292591462</v>
      </c>
      <c r="C68">
        <v>-1.1103167154028815E-2</v>
      </c>
      <c r="J68">
        <v>-1.4259280439815281E-2</v>
      </c>
      <c r="K68">
        <v>-1.417493128050773E-2</v>
      </c>
      <c r="L68">
        <v>1.2753341389045583</v>
      </c>
    </row>
    <row r="69" spans="1:12" x14ac:dyDescent="0.25">
      <c r="A69">
        <v>9343.5321042664727</v>
      </c>
      <c r="B69">
        <v>9230.0523370593673</v>
      </c>
      <c r="C69">
        <v>-1.214527503526075E-2</v>
      </c>
      <c r="J69">
        <v>-1.2564337874374054E-2</v>
      </c>
      <c r="K69">
        <v>-1.3840463203730224E-2</v>
      </c>
      <c r="L69">
        <v>1.2593104098806376</v>
      </c>
    </row>
    <row r="70" spans="1:12" x14ac:dyDescent="0.25">
      <c r="A70">
        <v>12151.380081229874</v>
      </c>
      <c r="B70">
        <v>11998.806956498183</v>
      </c>
      <c r="C70">
        <v>-1.2556032624423397E-2</v>
      </c>
      <c r="J70">
        <v>0.10963671633432703</v>
      </c>
      <c r="K70">
        <v>-1.3783040766106924E-2</v>
      </c>
      <c r="L70">
        <v>1.3973770680655861</v>
      </c>
    </row>
    <row r="71" spans="1:12" x14ac:dyDescent="0.25">
      <c r="A71">
        <v>9800.9528576578723</v>
      </c>
      <c r="B71">
        <v>9677.8103744634464</v>
      </c>
      <c r="C71">
        <v>-1.2564337874374054E-2</v>
      </c>
      <c r="J71">
        <v>-2.9214324087296406E-2</v>
      </c>
      <c r="K71">
        <v>-1.1974513046298818E-2</v>
      </c>
      <c r="L71">
        <v>1.3565536415269621</v>
      </c>
    </row>
    <row r="72" spans="1:12" x14ac:dyDescent="0.25">
      <c r="A72">
        <v>10605.257701740802</v>
      </c>
      <c r="B72">
        <v>10462.63361268693</v>
      </c>
      <c r="C72">
        <v>-1.3448432189484771E-2</v>
      </c>
      <c r="J72">
        <v>8.2640969260516783E-4</v>
      </c>
      <c r="K72">
        <v>-1.1183933492597609E-2</v>
      </c>
      <c r="L72">
        <v>1.3576747106048588</v>
      </c>
    </row>
    <row r="73" spans="1:12" x14ac:dyDescent="0.25">
      <c r="A73">
        <v>13423.876194865874</v>
      </c>
      <c r="B73">
        <v>13239.039545512836</v>
      </c>
      <c r="C73">
        <v>-1.3769245683577624E-2</v>
      </c>
      <c r="J73">
        <v>0.15618775015043718</v>
      </c>
      <c r="K73">
        <v>-9.858353338641157E-3</v>
      </c>
      <c r="L73">
        <v>1.5697268690903776</v>
      </c>
    </row>
    <row r="74" spans="1:12" x14ac:dyDescent="0.25">
      <c r="A74">
        <v>9941.4085021557057</v>
      </c>
      <c r="B74">
        <v>9801.8264059310932</v>
      </c>
      <c r="C74">
        <v>-1.4040474867755948E-2</v>
      </c>
      <c r="J74">
        <v>1.0521414699237619E-2</v>
      </c>
      <c r="K74">
        <v>-8.4126306845814236E-3</v>
      </c>
      <c r="L74">
        <v>1.5862426164446133</v>
      </c>
    </row>
    <row r="75" spans="1:12" x14ac:dyDescent="0.25">
      <c r="A75">
        <v>8838.9695469117705</v>
      </c>
      <c r="B75">
        <v>8713.2583572031708</v>
      </c>
      <c r="C75">
        <v>-1.4222380679263846E-2</v>
      </c>
      <c r="J75">
        <v>-4.2681067880537826E-3</v>
      </c>
      <c r="K75">
        <v>-7.580794302177063E-3</v>
      </c>
      <c r="L75">
        <v>1.5794723635658658</v>
      </c>
    </row>
    <row r="76" spans="1:12" x14ac:dyDescent="0.25">
      <c r="A76">
        <v>8713.2583572031708</v>
      </c>
      <c r="B76">
        <v>8589.0135627432464</v>
      </c>
      <c r="C76">
        <v>-1.4259280439815281E-2</v>
      </c>
      <c r="J76">
        <v>3.1352817787246856E-3</v>
      </c>
      <c r="K76">
        <v>-6.3197131672906304E-3</v>
      </c>
      <c r="L76">
        <v>1.5844244544873531</v>
      </c>
    </row>
    <row r="77" spans="1:12" x14ac:dyDescent="0.25">
      <c r="A77">
        <v>7887.560474552427</v>
      </c>
      <c r="B77">
        <v>7769.0985191425752</v>
      </c>
      <c r="C77">
        <v>-1.5018833236467022E-2</v>
      </c>
      <c r="J77">
        <v>1.9223176062521441E-2</v>
      </c>
      <c r="K77">
        <v>-5.2340522476531648E-3</v>
      </c>
      <c r="L77">
        <v>1.6148821247337279</v>
      </c>
    </row>
    <row r="78" spans="1:12" x14ac:dyDescent="0.25">
      <c r="A78">
        <v>8826.4896939938262</v>
      </c>
      <c r="B78">
        <v>8689.7770770800726</v>
      </c>
      <c r="C78">
        <v>-1.5488900078451606E-2</v>
      </c>
      <c r="J78">
        <v>-9.8440665005137262E-3</v>
      </c>
      <c r="K78">
        <v>-2.4581221797499442E-3</v>
      </c>
      <c r="L78">
        <v>1.5989851177073582</v>
      </c>
    </row>
    <row r="79" spans="1:12" x14ac:dyDescent="0.25">
      <c r="A79">
        <v>9768.6150515278641</v>
      </c>
      <c r="B79">
        <v>9616.1008578327892</v>
      </c>
      <c r="C79">
        <v>-1.5612673126189081E-2</v>
      </c>
      <c r="J79">
        <v>1.1199182989034551E-2</v>
      </c>
      <c r="K79">
        <v>-6.182069391866829E-4</v>
      </c>
      <c r="L79">
        <v>1.6168924446373059</v>
      </c>
    </row>
    <row r="80" spans="1:12" x14ac:dyDescent="0.25">
      <c r="A80">
        <v>8433.453442275335</v>
      </c>
      <c r="B80">
        <v>8292.7389963198948</v>
      </c>
      <c r="C80">
        <v>-1.6685269791146817E-2</v>
      </c>
      <c r="J80">
        <v>-2.0295464325992274E-3</v>
      </c>
      <c r="K80">
        <v>9.6446700507613059E-4</v>
      </c>
      <c r="L80">
        <v>1.6136108863443956</v>
      </c>
    </row>
    <row r="81" spans="1:12" x14ac:dyDescent="0.25">
      <c r="A81">
        <v>8079.2862001010162</v>
      </c>
      <c r="B81">
        <v>7942.5320866350166</v>
      </c>
      <c r="C81">
        <v>-1.6926509357261033E-2</v>
      </c>
      <c r="J81">
        <v>9.2124380260172334E-3</v>
      </c>
      <c r="K81">
        <v>1.706173816279577E-3</v>
      </c>
      <c r="L81">
        <v>1.6284761766329501</v>
      </c>
    </row>
    <row r="82" spans="1:12" x14ac:dyDescent="0.25">
      <c r="A82">
        <v>8094.3030394237494</v>
      </c>
      <c r="B82">
        <v>7945.0887802358584</v>
      </c>
      <c r="C82">
        <v>-1.8434478973808455E-2</v>
      </c>
      <c r="J82">
        <v>-6.1225648666303201E-3</v>
      </c>
      <c r="K82">
        <v>4.5002280015846718E-3</v>
      </c>
      <c r="L82">
        <v>1.6185057256077526</v>
      </c>
    </row>
    <row r="83" spans="1:12" x14ac:dyDescent="0.25">
      <c r="A83">
        <v>8434.7573940088023</v>
      </c>
      <c r="B83">
        <v>8279.0573920792158</v>
      </c>
      <c r="C83">
        <v>-1.8459333761061125E-2</v>
      </c>
      <c r="J83">
        <v>-8.0467606885402665E-3</v>
      </c>
      <c r="K83">
        <v>5.9011552640340081E-3</v>
      </c>
      <c r="L83">
        <v>1.6054819973607548</v>
      </c>
    </row>
    <row r="84" spans="1:12" x14ac:dyDescent="0.25">
      <c r="A84">
        <v>7304.0542054627058</v>
      </c>
      <c r="B84">
        <v>7167.3744678327012</v>
      </c>
      <c r="C84">
        <v>-1.8712859158107276E-2</v>
      </c>
      <c r="J84">
        <v>-1.3769245683577624E-2</v>
      </c>
      <c r="K84">
        <v>6.2224491990108266E-3</v>
      </c>
      <c r="L84">
        <v>1.5833757212985335</v>
      </c>
    </row>
    <row r="85" spans="1:12" x14ac:dyDescent="0.25">
      <c r="A85">
        <v>9225.8666997774744</v>
      </c>
      <c r="B85">
        <v>9047.0155547890026</v>
      </c>
      <c r="C85">
        <v>-1.9385836670801404E-2</v>
      </c>
      <c r="J85">
        <v>-1.214527503526075E-2</v>
      </c>
      <c r="K85">
        <v>6.8348322249629501E-3</v>
      </c>
      <c r="L85">
        <v>1.5641451876792085</v>
      </c>
    </row>
    <row r="86" spans="1:12" x14ac:dyDescent="0.25">
      <c r="A86">
        <v>9047.0155547890026</v>
      </c>
      <c r="B86">
        <v>8863.632226481026</v>
      </c>
      <c r="C86">
        <v>-2.0270035703752409E-2</v>
      </c>
      <c r="J86">
        <v>-1.6926509357261033E-2</v>
      </c>
      <c r="K86">
        <v>7.0325387561378516E-3</v>
      </c>
      <c r="L86">
        <v>1.5376696695238417</v>
      </c>
    </row>
    <row r="87" spans="1:12" x14ac:dyDescent="0.25">
      <c r="A87">
        <v>7465.76</v>
      </c>
      <c r="B87">
        <v>7304.0542054627058</v>
      </c>
      <c r="C87">
        <v>-2.1659656155206486E-2</v>
      </c>
      <c r="J87">
        <v>-6.5042805256333436E-3</v>
      </c>
      <c r="K87">
        <v>8.9769687048180113E-3</v>
      </c>
      <c r="L87">
        <v>1.5276682346375006</v>
      </c>
    </row>
    <row r="88" spans="1:12" x14ac:dyDescent="0.25">
      <c r="A88">
        <v>8292.7389963198948</v>
      </c>
      <c r="B88">
        <v>8111.8833268209455</v>
      </c>
      <c r="C88">
        <v>-2.1808918570716873E-2</v>
      </c>
      <c r="J88">
        <v>-2.4617164483179854E-2</v>
      </c>
      <c r="K88">
        <v>9.4555746126741003E-3</v>
      </c>
      <c r="L88">
        <v>1.4900613744297002</v>
      </c>
    </row>
    <row r="89" spans="1:12" x14ac:dyDescent="0.25">
      <c r="A89">
        <v>7929.3751374044232</v>
      </c>
      <c r="B89">
        <v>7734.1764053981015</v>
      </c>
      <c r="C89">
        <v>-2.4617164483179854E-2</v>
      </c>
      <c r="J89">
        <v>-1.8434478973808455E-2</v>
      </c>
      <c r="K89">
        <v>1.2565702395437306E-2</v>
      </c>
      <c r="L89">
        <v>1.4625928693530919</v>
      </c>
    </row>
    <row r="90" spans="1:12" x14ac:dyDescent="0.25">
      <c r="A90">
        <v>8030.8462067171486</v>
      </c>
      <c r="B90">
        <v>7821.7519792282465</v>
      </c>
      <c r="C90">
        <v>-2.6036387960463259E-2</v>
      </c>
      <c r="J90">
        <v>5.8041418468749661E-2</v>
      </c>
      <c r="K90">
        <v>1.4045142283469314E-2</v>
      </c>
      <c r="L90">
        <v>1.547483834132624</v>
      </c>
    </row>
    <row r="91" spans="1:12" x14ac:dyDescent="0.25">
      <c r="A91">
        <v>11869.399316120918</v>
      </c>
      <c r="B91">
        <v>11553.727466526198</v>
      </c>
      <c r="C91">
        <v>-2.6595435976779158E-2</v>
      </c>
      <c r="J91">
        <v>4.7002414341270615E-3</v>
      </c>
      <c r="K91">
        <v>1.428884160383892E-2</v>
      </c>
      <c r="L91">
        <v>1.5547573817684559</v>
      </c>
    </row>
    <row r="92" spans="1:12" x14ac:dyDescent="0.25">
      <c r="A92">
        <v>8104.1363661299256</v>
      </c>
      <c r="B92">
        <v>7873.82270584465</v>
      </c>
      <c r="C92">
        <v>-2.8419272564049969E-2</v>
      </c>
      <c r="J92">
        <v>4.1546041349212581E-2</v>
      </c>
      <c r="K92">
        <v>1.6165185479441346E-2</v>
      </c>
      <c r="L92">
        <v>1.6193513962394017</v>
      </c>
    </row>
    <row r="93" spans="1:12" x14ac:dyDescent="0.25">
      <c r="A93">
        <v>9019.822551393092</v>
      </c>
      <c r="B93">
        <v>8757.5429281781398</v>
      </c>
      <c r="C93">
        <v>-2.9078135597517263E-2</v>
      </c>
      <c r="J93">
        <v>-1.6565182346235385E-3</v>
      </c>
      <c r="K93">
        <v>1.6747559714241245E-2</v>
      </c>
      <c r="L93">
        <v>1.6166689111232682</v>
      </c>
    </row>
    <row r="94" spans="1:12" x14ac:dyDescent="0.25">
      <c r="A94">
        <v>8348.0180715590595</v>
      </c>
      <c r="B94">
        <v>8104.1363661299256</v>
      </c>
      <c r="C94">
        <v>-2.9214324087296406E-2</v>
      </c>
      <c r="J94">
        <v>8.5714002410002266E-2</v>
      </c>
      <c r="K94">
        <v>1.9830044528486024E-2</v>
      </c>
      <c r="L94">
        <v>1.7552400740674636</v>
      </c>
    </row>
    <row r="95" spans="1:12" x14ac:dyDescent="0.25">
      <c r="A95">
        <v>9523.046080754757</v>
      </c>
      <c r="B95">
        <v>9225.8666997774744</v>
      </c>
      <c r="C95">
        <v>-3.1206336550009595E-2</v>
      </c>
      <c r="J95">
        <v>4.8464237051173642E-2</v>
      </c>
      <c r="K95">
        <v>2.2690725600971406E-2</v>
      </c>
      <c r="L95">
        <v>1.8403064450987887</v>
      </c>
    </row>
    <row r="96" spans="1:12" x14ac:dyDescent="0.25">
      <c r="A96">
        <v>8826.0140606645764</v>
      </c>
      <c r="B96">
        <v>8510.3972418159701</v>
      </c>
      <c r="C96">
        <v>-3.5759836397183498E-2</v>
      </c>
      <c r="J96">
        <v>-1.5612673126189081E-2</v>
      </c>
      <c r="K96">
        <v>2.3371456986573724E-2</v>
      </c>
      <c r="L96">
        <v>1.8115743421194423</v>
      </c>
    </row>
    <row r="97" spans="1:14" x14ac:dyDescent="0.25">
      <c r="A97">
        <v>8446.4553687043444</v>
      </c>
      <c r="B97">
        <v>8110.6883623207768</v>
      </c>
      <c r="C97">
        <v>-3.975241586282996E-2</v>
      </c>
      <c r="J97">
        <v>3.5909724944383159E-2</v>
      </c>
      <c r="K97">
        <v>2.4128295590467141E-2</v>
      </c>
      <c r="L97">
        <v>1.8766274784612533</v>
      </c>
    </row>
    <row r="98" spans="1:14" x14ac:dyDescent="0.25">
      <c r="A98">
        <v>13239.039545512836</v>
      </c>
      <c r="B98">
        <v>12646.630909115445</v>
      </c>
      <c r="C98">
        <v>-4.4747100751593272E-2</v>
      </c>
      <c r="J98">
        <v>5.2766607081636163E-2</v>
      </c>
      <c r="K98">
        <v>2.4773987774636019E-2</v>
      </c>
      <c r="L98">
        <v>1.9756507432558199</v>
      </c>
    </row>
    <row r="99" spans="1:14" x14ac:dyDescent="0.25">
      <c r="A99">
        <v>12431.439899748601</v>
      </c>
      <c r="B99">
        <v>11869.399316120918</v>
      </c>
      <c r="C99">
        <v>-4.5211221560830461E-2</v>
      </c>
      <c r="J99">
        <v>-1.8459333761061125E-2</v>
      </c>
      <c r="K99">
        <v>2.5302496486677928E-2</v>
      </c>
      <c r="L99">
        <v>1.9391815467907723</v>
      </c>
    </row>
    <row r="100" spans="1:14" x14ac:dyDescent="0.25">
      <c r="A100">
        <v>8165.8122795568743</v>
      </c>
      <c r="B100">
        <v>7793.7016549035006</v>
      </c>
      <c r="C100">
        <v>-4.5569333694451153E-2</v>
      </c>
      <c r="J100">
        <v>-2.6036387960463259E-2</v>
      </c>
      <c r="K100">
        <v>2.6252781447489992E-2</v>
      </c>
      <c r="L100">
        <v>1.8886922637127566</v>
      </c>
    </row>
    <row r="101" spans="1:14" x14ac:dyDescent="0.25">
      <c r="A101">
        <v>8863.632226481026</v>
      </c>
      <c r="B101">
        <v>8434.7573940088023</v>
      </c>
      <c r="C101">
        <v>-4.838590111973684E-2</v>
      </c>
      <c r="J101">
        <v>-4.0091952096567018E-3</v>
      </c>
      <c r="K101">
        <v>2.8350204868642814E-2</v>
      </c>
      <c r="L101">
        <v>1.8811201277365637</v>
      </c>
    </row>
    <row r="102" spans="1:14" x14ac:dyDescent="0.25">
      <c r="A102">
        <v>12442.772209978637</v>
      </c>
      <c r="B102">
        <v>11774.676426598435</v>
      </c>
      <c r="C102">
        <v>-5.3693483421999311E-2</v>
      </c>
      <c r="J102">
        <v>-2.6595435976779158E-2</v>
      </c>
      <c r="K102">
        <v>2.880768659912003E-2</v>
      </c>
      <c r="L102">
        <v>1.8310909178147152</v>
      </c>
    </row>
    <row r="103" spans="1:14" x14ac:dyDescent="0.25">
      <c r="A103">
        <v>12927.100653579317</v>
      </c>
      <c r="B103">
        <v>12222.404571635652</v>
      </c>
      <c r="C103">
        <v>-5.4513080761736332E-2</v>
      </c>
      <c r="J103">
        <v>0.12753283898573531</v>
      </c>
      <c r="K103">
        <v>3.2198596312300598E-2</v>
      </c>
      <c r="L103">
        <v>2.0646151410046216</v>
      </c>
    </row>
    <row r="104" spans="1:14" x14ac:dyDescent="0.25">
      <c r="A104">
        <v>8683.7066292591462</v>
      </c>
      <c r="B104">
        <v>8173.3792836484154</v>
      </c>
      <c r="C104">
        <v>-5.8768377076583667E-2</v>
      </c>
      <c r="J104">
        <v>-4.5211221560830461E-2</v>
      </c>
      <c r="K104">
        <v>3.915692512127289E-2</v>
      </c>
      <c r="L104">
        <v>1.9712713684268164</v>
      </c>
    </row>
    <row r="105" spans="1:14" x14ac:dyDescent="0.25">
      <c r="J105">
        <v>3.5309816713407827E-2</v>
      </c>
      <c r="K105">
        <v>4.1687034496533659E-2</v>
      </c>
      <c r="L105">
        <v>2.0408765991383557</v>
      </c>
    </row>
    <row r="106" spans="1:14" x14ac:dyDescent="0.25">
      <c r="J106">
        <v>4.6656936311142871E-2</v>
      </c>
      <c r="K106">
        <v>4.7189314954175998E-2</v>
      </c>
      <c r="L106">
        <v>2.1360976486432559</v>
      </c>
      <c r="M106" t="s">
        <v>16</v>
      </c>
      <c r="N106" t="s">
        <v>17</v>
      </c>
    </row>
    <row r="107" spans="1:14" x14ac:dyDescent="0.25">
      <c r="J107">
        <v>-1.8712859158107276E-2</v>
      </c>
      <c r="K107">
        <v>4.8579626666096498E-2</v>
      </c>
      <c r="L107">
        <v>2.0961251541962307</v>
      </c>
      <c r="M107" t="s">
        <v>18</v>
      </c>
      <c r="N107" s="11">
        <v>-1.2999999999999999E-2</v>
      </c>
    </row>
    <row r="108" spans="1:14" x14ac:dyDescent="0.25">
      <c r="J108">
        <v>7.8728436024955162E-3</v>
      </c>
      <c r="K108">
        <v>4.893705936525361E-2</v>
      </c>
      <c r="L108">
        <v>2.1126276197064744</v>
      </c>
      <c r="M108" t="s">
        <v>19</v>
      </c>
      <c r="N108" s="11">
        <v>6.0000000000000001E-3</v>
      </c>
    </row>
    <row r="109" spans="1:14" x14ac:dyDescent="0.25">
      <c r="J109">
        <v>-4.838590111973684E-2</v>
      </c>
      <c r="K109">
        <v>4.9252262754482024E-2</v>
      </c>
      <c r="L109">
        <v>2.0104062285965321</v>
      </c>
      <c r="M109" t="s">
        <v>20</v>
      </c>
      <c r="N109" s="11">
        <v>8.0000000000000002E-3</v>
      </c>
    </row>
    <row r="110" spans="1:14" x14ac:dyDescent="0.25">
      <c r="J110">
        <v>-4.2342310106410208E-3</v>
      </c>
      <c r="K110">
        <v>6.1790237319299779E-2</v>
      </c>
      <c r="L110">
        <v>2.0104062285965321</v>
      </c>
      <c r="M110" t="s">
        <v>21</v>
      </c>
      <c r="N110" s="11">
        <v>6.0000000000000001E-3</v>
      </c>
    </row>
    <row r="111" spans="1:14" x14ac:dyDescent="0.25">
      <c r="J111">
        <v>-2.0270035703752409E-2</v>
      </c>
      <c r="K111">
        <v>6.2911317201402861E-2</v>
      </c>
      <c r="L111">
        <v>2.0104062285965321</v>
      </c>
      <c r="M111" t="s">
        <v>22</v>
      </c>
      <c r="N111" s="11">
        <v>-1.7999999999999999E-2</v>
      </c>
    </row>
    <row r="112" spans="1:14" x14ac:dyDescent="0.25">
      <c r="J112">
        <v>-1.0933991849963909E-2</v>
      </c>
      <c r="K112">
        <v>6.5514783874447868E-2</v>
      </c>
      <c r="L112">
        <v>2.0104062285965321</v>
      </c>
    </row>
    <row r="113" spans="10:14" x14ac:dyDescent="0.25">
      <c r="J113">
        <v>-6.3876004108450735E-3</v>
      </c>
      <c r="K113">
        <v>7.0645135758226951E-2</v>
      </c>
      <c r="L113">
        <v>2.0104062285965321</v>
      </c>
    </row>
    <row r="114" spans="10:14" x14ac:dyDescent="0.25">
      <c r="J114">
        <v>-2.8419272564049969E-2</v>
      </c>
      <c r="K114">
        <v>8.2404472842247056E-2</v>
      </c>
      <c r="L114">
        <v>2.0104062285965321</v>
      </c>
    </row>
    <row r="115" spans="10:14" x14ac:dyDescent="0.25">
      <c r="J115">
        <v>-3.975241586282996E-2</v>
      </c>
      <c r="K115">
        <v>8.9755715311108597E-2</v>
      </c>
      <c r="L115">
        <v>2.0104062285965321</v>
      </c>
    </row>
    <row r="124" spans="10:14" x14ac:dyDescent="0.25">
      <c r="J124" t="s">
        <v>14</v>
      </c>
      <c r="K124" t="s">
        <v>23</v>
      </c>
    </row>
    <row r="125" spans="10:14" x14ac:dyDescent="0.25">
      <c r="J125">
        <v>-3.1206336550009595E-2</v>
      </c>
      <c r="K125">
        <v>-0.11570683561851347</v>
      </c>
      <c r="M125" t="s">
        <v>24</v>
      </c>
      <c r="N125" t="s">
        <v>17</v>
      </c>
    </row>
    <row r="126" spans="10:14" x14ac:dyDescent="0.25">
      <c r="J126">
        <v>-5.8768377076583667E-2</v>
      </c>
      <c r="K126">
        <v>-0.11553029980899443</v>
      </c>
      <c r="M126" t="s">
        <v>18</v>
      </c>
      <c r="N126" s="11">
        <v>-1.7000000000000001E-2</v>
      </c>
    </row>
    <row r="127" spans="10:14" x14ac:dyDescent="0.25">
      <c r="J127">
        <v>3.7000783085356259E-2</v>
      </c>
      <c r="K127">
        <v>-0.10642188029043309</v>
      </c>
      <c r="M127" t="s">
        <v>19</v>
      </c>
      <c r="N127" s="11">
        <v>-1.7999999999999999E-2</v>
      </c>
    </row>
    <row r="128" spans="10:14" x14ac:dyDescent="0.25">
      <c r="J128">
        <v>-4.5211221560830461E-2</v>
      </c>
      <c r="K128">
        <v>-9.1875525344998654E-2</v>
      </c>
      <c r="M128" t="s">
        <v>25</v>
      </c>
      <c r="N128" s="11">
        <v>1.0999999999999999E-2</v>
      </c>
    </row>
    <row r="129" spans="10:14" x14ac:dyDescent="0.25">
      <c r="J129">
        <v>-1.2556032624423397E-2</v>
      </c>
      <c r="K129">
        <v>-8.3011551646637649E-2</v>
      </c>
      <c r="M129" t="s">
        <v>21</v>
      </c>
      <c r="N129" s="11">
        <v>-1E-3</v>
      </c>
    </row>
    <row r="130" spans="10:14" x14ac:dyDescent="0.25">
      <c r="J130">
        <v>-1.6685269791146817E-2</v>
      </c>
      <c r="K130">
        <v>-7.2534179687500089E-2</v>
      </c>
      <c r="N130" s="11"/>
    </row>
    <row r="131" spans="10:14" x14ac:dyDescent="0.25">
      <c r="J131">
        <v>-2.1659656155206486E-2</v>
      </c>
      <c r="K131">
        <v>-6.984594513989506E-2</v>
      </c>
    </row>
    <row r="132" spans="10:14" x14ac:dyDescent="0.25">
      <c r="J132">
        <v>-5.3693483421999311E-2</v>
      </c>
      <c r="K132">
        <v>-6.9430921604834661E-2</v>
      </c>
    </row>
    <row r="133" spans="10:14" x14ac:dyDescent="0.25">
      <c r="J133">
        <v>-2.0270035703752409E-2</v>
      </c>
      <c r="K133">
        <v>-6.2470536106294605E-2</v>
      </c>
    </row>
    <row r="134" spans="10:14" x14ac:dyDescent="0.25">
      <c r="J134">
        <v>-4.5569333694451153E-2</v>
      </c>
      <c r="K134">
        <v>-6.1270295219649884E-2</v>
      </c>
    </row>
    <row r="135" spans="10:14" x14ac:dyDescent="0.25">
      <c r="J135">
        <v>-2.9214324087296406E-2</v>
      </c>
      <c r="K135">
        <v>-6.040230814862757E-2</v>
      </c>
    </row>
    <row r="136" spans="10:14" x14ac:dyDescent="0.25">
      <c r="J136">
        <v>3.5309816713407827E-2</v>
      </c>
      <c r="K136">
        <v>-5.5787598026915464E-2</v>
      </c>
    </row>
    <row r="137" spans="10:14" x14ac:dyDescent="0.25">
      <c r="J137">
        <v>2.991858801313807E-3</v>
      </c>
      <c r="K137">
        <v>-5.3949325799307002E-2</v>
      </c>
    </row>
    <row r="138" spans="10:14" x14ac:dyDescent="0.25">
      <c r="J138">
        <v>-6.7699834857193331E-4</v>
      </c>
      <c r="K138">
        <v>-5.066242451146441E-2</v>
      </c>
      <c r="L138">
        <v>1</v>
      </c>
    </row>
    <row r="139" spans="10:14" x14ac:dyDescent="0.25">
      <c r="J139">
        <v>2.8017254250892076E-2</v>
      </c>
      <c r="K139">
        <v>-4.9447693120720726E-2</v>
      </c>
      <c r="L139">
        <v>1.0280172542508921</v>
      </c>
    </row>
    <row r="140" spans="10:14" x14ac:dyDescent="0.25">
      <c r="J140">
        <v>-1.0417322339019375E-2</v>
      </c>
      <c r="K140">
        <v>-4.8582935337535438E-2</v>
      </c>
      <c r="L140">
        <v>1.0173080671432868</v>
      </c>
    </row>
    <row r="141" spans="10:14" x14ac:dyDescent="0.25">
      <c r="J141">
        <v>-4.838590111973684E-2</v>
      </c>
      <c r="K141">
        <v>-4.7994589835736345E-2</v>
      </c>
      <c r="L141">
        <v>0.96808469959818111</v>
      </c>
    </row>
    <row r="142" spans="10:14" x14ac:dyDescent="0.25">
      <c r="J142">
        <v>4.1546041349212581E-2</v>
      </c>
      <c r="K142">
        <v>-4.5027985816386673E-2</v>
      </c>
      <c r="L142">
        <v>1.0083047865572272</v>
      </c>
    </row>
    <row r="143" spans="10:14" x14ac:dyDescent="0.25">
      <c r="J143">
        <v>-2.9078135597517263E-2</v>
      </c>
      <c r="K143">
        <v>-4.346246164845835E-2</v>
      </c>
      <c r="L143">
        <v>0.97898516325009044</v>
      </c>
    </row>
    <row r="144" spans="10:14" x14ac:dyDescent="0.25">
      <c r="J144">
        <v>-9.8440665005137262E-3</v>
      </c>
      <c r="K144">
        <v>-4.289652444512615E-2</v>
      </c>
      <c r="L144">
        <v>0.96934796820004021</v>
      </c>
    </row>
    <row r="145" spans="10:12" x14ac:dyDescent="0.25">
      <c r="J145">
        <v>-2.8419272564049969E-2</v>
      </c>
      <c r="K145">
        <v>-4.0526554758757105E-2</v>
      </c>
      <c r="L145">
        <v>0.9417998040823552</v>
      </c>
    </row>
    <row r="146" spans="10:12" x14ac:dyDescent="0.25">
      <c r="J146">
        <v>1.3444029892729636E-2</v>
      </c>
      <c r="K146">
        <v>-4.0344097974000959E-2</v>
      </c>
      <c r="L146">
        <v>0.9544613888014053</v>
      </c>
    </row>
    <row r="147" spans="10:12" x14ac:dyDescent="0.25">
      <c r="J147">
        <v>-6.4338616703980556E-3</v>
      </c>
      <c r="K147">
        <v>-4.0241443012928757E-2</v>
      </c>
      <c r="L147">
        <v>0.94832051625612102</v>
      </c>
    </row>
    <row r="148" spans="10:12" x14ac:dyDescent="0.25">
      <c r="J148">
        <v>6.326594881108516E-2</v>
      </c>
      <c r="K148">
        <v>-3.9788417243909691E-2</v>
      </c>
      <c r="L148">
        <v>1.0083169134940826</v>
      </c>
    </row>
    <row r="149" spans="10:12" x14ac:dyDescent="0.25">
      <c r="J149">
        <v>9.2124380260172334E-3</v>
      </c>
      <c r="K149">
        <v>-3.9469644560336303E-2</v>
      </c>
      <c r="L149">
        <v>1.0176059705702318</v>
      </c>
    </row>
    <row r="150" spans="10:12" x14ac:dyDescent="0.25">
      <c r="J150">
        <v>-1.4259280439815281E-2</v>
      </c>
      <c r="K150">
        <v>-3.9397551077551607E-2</v>
      </c>
      <c r="L150">
        <v>1.0030956416586405</v>
      </c>
    </row>
    <row r="151" spans="10:12" x14ac:dyDescent="0.25">
      <c r="J151">
        <v>8.5714002410002266E-2</v>
      </c>
      <c r="K151">
        <v>-3.8308680388910776E-2</v>
      </c>
      <c r="L151">
        <v>1.0890749839052321</v>
      </c>
    </row>
    <row r="152" spans="10:12" x14ac:dyDescent="0.25">
      <c r="J152">
        <v>8.232232411981788E-2</v>
      </c>
      <c r="K152">
        <v>-3.542446503993435E-2</v>
      </c>
      <c r="L152">
        <v>1.178730167721064</v>
      </c>
    </row>
    <row r="153" spans="10:12" x14ac:dyDescent="0.25">
      <c r="J153">
        <v>-9.4109150628447491E-3</v>
      </c>
      <c r="K153">
        <v>-3.4846620509778714E-2</v>
      </c>
      <c r="L153">
        <v>1.1676372382306284</v>
      </c>
    </row>
    <row r="154" spans="10:12" x14ac:dyDescent="0.25">
      <c r="J154">
        <v>0.10963671633432703</v>
      </c>
      <c r="K154">
        <v>-3.4786791854400145E-2</v>
      </c>
      <c r="L154">
        <v>1.2956531508999167</v>
      </c>
    </row>
    <row r="155" spans="10:12" x14ac:dyDescent="0.25">
      <c r="J155">
        <v>1.1199182989034551E-2</v>
      </c>
      <c r="K155">
        <v>-3.4540012160329314E-2</v>
      </c>
      <c r="L155">
        <v>1.310163407627164</v>
      </c>
    </row>
    <row r="156" spans="10:12" x14ac:dyDescent="0.25">
      <c r="J156">
        <v>-6.2540369552261943E-3</v>
      </c>
      <c r="K156">
        <v>-3.4471781401991475E-2</v>
      </c>
      <c r="L156">
        <v>1.3019695972584786</v>
      </c>
    </row>
    <row r="157" spans="10:12" x14ac:dyDescent="0.25">
      <c r="J157">
        <v>-5.4513080761736332E-2</v>
      </c>
      <c r="K157">
        <v>-3.432507162786036E-2</v>
      </c>
      <c r="L157">
        <v>1.2309952234538017</v>
      </c>
    </row>
    <row r="158" spans="10:12" x14ac:dyDescent="0.25">
      <c r="J158">
        <v>-4.0091952096567018E-3</v>
      </c>
      <c r="K158">
        <v>-3.4278421004649617E-2</v>
      </c>
      <c r="L158">
        <v>1.2260599233008205</v>
      </c>
    </row>
    <row r="159" spans="10:12" x14ac:dyDescent="0.25">
      <c r="J159">
        <v>-3.975241586282996E-2</v>
      </c>
      <c r="K159">
        <v>-3.1003745179313147E-2</v>
      </c>
      <c r="L159">
        <v>1.1773210793570168</v>
      </c>
    </row>
    <row r="160" spans="10:12" x14ac:dyDescent="0.25">
      <c r="J160">
        <v>-2.6036387960463259E-2</v>
      </c>
      <c r="K160">
        <v>-3.0064235343082446E-2</v>
      </c>
      <c r="L160">
        <v>1.1466678909808461</v>
      </c>
    </row>
    <row r="161" spans="10:12" x14ac:dyDescent="0.25">
      <c r="J161">
        <v>8.2640969260516783E-4</v>
      </c>
      <c r="K161">
        <v>-2.9794971651108226E-2</v>
      </c>
      <c r="L161">
        <v>1.1476155084401518</v>
      </c>
    </row>
    <row r="162" spans="10:12" x14ac:dyDescent="0.25">
      <c r="J162">
        <v>-6.047842176914231E-3</v>
      </c>
      <c r="K162">
        <v>-2.8086081549591135E-2</v>
      </c>
      <c r="L162">
        <v>1.1406749109653267</v>
      </c>
    </row>
    <row r="163" spans="10:12" x14ac:dyDescent="0.25">
      <c r="J163">
        <v>-6.5042805256333436E-3</v>
      </c>
      <c r="K163">
        <v>-2.7180618258262346E-2</v>
      </c>
      <c r="L163">
        <v>1.1332556413558563</v>
      </c>
    </row>
    <row r="164" spans="10:12" x14ac:dyDescent="0.25">
      <c r="J164">
        <v>-1.8459333761061125E-2</v>
      </c>
      <c r="K164">
        <v>-2.6168765318212772E-2</v>
      </c>
      <c r="L164">
        <v>1.1123364972354632</v>
      </c>
    </row>
    <row r="165" spans="10:12" x14ac:dyDescent="0.25">
      <c r="J165">
        <v>8.1275013938253426E-3</v>
      </c>
      <c r="K165">
        <v>-2.615718939282663E-2</v>
      </c>
      <c r="L165">
        <v>1.1213770136671473</v>
      </c>
    </row>
    <row r="166" spans="10:12" x14ac:dyDescent="0.25">
      <c r="J166">
        <v>-1.5018833236467022E-2</v>
      </c>
      <c r="K166">
        <v>-2.5461086210501138E-2</v>
      </c>
      <c r="L166">
        <v>1.1045352393036729</v>
      </c>
    </row>
    <row r="167" spans="10:12" x14ac:dyDescent="0.25">
      <c r="J167">
        <v>-2.4617164483179854E-2</v>
      </c>
      <c r="K167">
        <v>-2.4650246228222317E-2</v>
      </c>
      <c r="L167">
        <v>1.0773447136402661</v>
      </c>
    </row>
    <row r="168" spans="10:12" x14ac:dyDescent="0.25">
      <c r="J168">
        <v>-1.4222380679263846E-2</v>
      </c>
      <c r="K168">
        <v>-2.4338232235963986E-2</v>
      </c>
      <c r="L168">
        <v>1.0620223070000816</v>
      </c>
    </row>
    <row r="169" spans="10:12" x14ac:dyDescent="0.25">
      <c r="J169">
        <v>-2.0295464325992274E-3</v>
      </c>
      <c r="K169">
        <v>-2.4252475254947892E-2</v>
      </c>
      <c r="L169">
        <v>1.0598668834155687</v>
      </c>
    </row>
    <row r="170" spans="10:12" x14ac:dyDescent="0.25">
      <c r="J170">
        <v>6.3280409044130792E-3</v>
      </c>
      <c r="K170">
        <v>-2.3690155432637194E-2</v>
      </c>
      <c r="L170">
        <v>1.0665737644070552</v>
      </c>
    </row>
    <row r="171" spans="10:12" x14ac:dyDescent="0.25">
      <c r="J171">
        <v>3.8569783375159261E-2</v>
      </c>
      <c r="K171">
        <v>-2.2382468221485929E-2</v>
      </c>
      <c r="L171">
        <v>1.1077112834538634</v>
      </c>
    </row>
    <row r="172" spans="10:12" x14ac:dyDescent="0.25">
      <c r="J172">
        <v>0.12906581713104437</v>
      </c>
      <c r="K172">
        <v>-2.2344213189837814E-2</v>
      </c>
      <c r="L172">
        <v>1.2506789453981142</v>
      </c>
    </row>
    <row r="173" spans="10:12" x14ac:dyDescent="0.25">
      <c r="J173">
        <v>-1.4040474867755948E-2</v>
      </c>
      <c r="K173">
        <v>-2.1310842034051536E-2</v>
      </c>
      <c r="L173">
        <v>1.2331188190976206</v>
      </c>
    </row>
    <row r="174" spans="10:12" x14ac:dyDescent="0.25">
      <c r="J174">
        <v>2.1147376183776379E-2</v>
      </c>
      <c r="K174">
        <v>-2.0173624108726029E-2</v>
      </c>
      <c r="L174">
        <v>1.2591960466443721</v>
      </c>
    </row>
    <row r="175" spans="10:12" x14ac:dyDescent="0.25">
      <c r="J175">
        <v>3.3540491779751935E-2</v>
      </c>
      <c r="K175">
        <v>-1.9906367604603958E-2</v>
      </c>
      <c r="L175">
        <v>1.3014301012959437</v>
      </c>
    </row>
    <row r="176" spans="10:12" x14ac:dyDescent="0.25">
      <c r="J176">
        <v>8.3295327250443307E-3</v>
      </c>
      <c r="K176">
        <v>-1.9021957353282937E-2</v>
      </c>
      <c r="L176">
        <v>1.312270405914046</v>
      </c>
    </row>
    <row r="177" spans="10:12" x14ac:dyDescent="0.25">
      <c r="J177">
        <v>-4.3956014989078307E-3</v>
      </c>
      <c r="K177">
        <v>-1.8593254809389337E-2</v>
      </c>
      <c r="L177">
        <v>1.3065021881508379</v>
      </c>
    </row>
    <row r="178" spans="10:12" x14ac:dyDescent="0.25">
      <c r="J178">
        <v>4.6656936311142871E-2</v>
      </c>
      <c r="K178">
        <v>-1.8390580539325407E-2</v>
      </c>
      <c r="L178">
        <v>1.3674595775337604</v>
      </c>
    </row>
    <row r="179" spans="10:12" x14ac:dyDescent="0.25">
      <c r="J179">
        <v>-4.2342310106410208E-3</v>
      </c>
      <c r="K179">
        <v>-1.7667825257275283E-2</v>
      </c>
      <c r="L179">
        <v>1.3616694377847689</v>
      </c>
    </row>
    <row r="180" spans="10:12" x14ac:dyDescent="0.25">
      <c r="J180">
        <v>-4.4747100751593272E-2</v>
      </c>
      <c r="K180">
        <v>-1.7428730054487307E-2</v>
      </c>
      <c r="L180">
        <v>1.3007386782618484</v>
      </c>
    </row>
    <row r="181" spans="10:12" x14ac:dyDescent="0.25">
      <c r="J181">
        <v>-2.1808918570716873E-2</v>
      </c>
      <c r="K181">
        <v>-1.7174454546753481E-2</v>
      </c>
      <c r="L181">
        <v>1.2723709743458538</v>
      </c>
    </row>
    <row r="182" spans="10:12" x14ac:dyDescent="0.25">
      <c r="J182">
        <v>-3.5759836397183498E-2</v>
      </c>
      <c r="K182">
        <v>-1.6751012610560667E-2</v>
      </c>
      <c r="L182">
        <v>1.2268711964667212</v>
      </c>
    </row>
    <row r="183" spans="10:12" x14ac:dyDescent="0.25">
      <c r="J183">
        <v>5.8041418468749661E-2</v>
      </c>
      <c r="K183">
        <v>-1.5973213218001381E-2</v>
      </c>
      <c r="L183">
        <v>1.2980805409881018</v>
      </c>
    </row>
    <row r="184" spans="10:12" x14ac:dyDescent="0.25">
      <c r="J184">
        <v>-2.6595435976779158E-2</v>
      </c>
      <c r="K184">
        <v>-1.5512177761525248E-2</v>
      </c>
      <c r="L184">
        <v>1.2635575230675498</v>
      </c>
    </row>
    <row r="185" spans="10:12" x14ac:dyDescent="0.25">
      <c r="J185">
        <v>-1.6926509357261033E-2</v>
      </c>
      <c r="K185">
        <v>-1.5382196895264322E-2</v>
      </c>
      <c r="L185">
        <v>1.2421699048299093</v>
      </c>
    </row>
    <row r="186" spans="10:12" x14ac:dyDescent="0.25">
      <c r="J186">
        <v>0.12980282871820914</v>
      </c>
      <c r="K186">
        <v>-1.5179134303148545E-2</v>
      </c>
      <c r="L186">
        <v>1.4034070722254601</v>
      </c>
    </row>
    <row r="187" spans="10:12" x14ac:dyDescent="0.25">
      <c r="J187">
        <v>1.9223176062521441E-2</v>
      </c>
      <c r="K187">
        <v>-1.4410033972772851E-2</v>
      </c>
      <c r="L187">
        <v>1.4303850134622378</v>
      </c>
    </row>
    <row r="188" spans="10:12" x14ac:dyDescent="0.25">
      <c r="J188">
        <v>-8.0467606885402665E-3</v>
      </c>
      <c r="K188">
        <v>-1.3009460325909439E-2</v>
      </c>
      <c r="L188">
        <v>1.4188750475664327</v>
      </c>
    </row>
    <row r="189" spans="10:12" x14ac:dyDescent="0.25">
      <c r="J189">
        <v>0.12753283898573531</v>
      </c>
      <c r="K189">
        <v>-1.2948119298504368E-2</v>
      </c>
      <c r="L189">
        <v>1.5998282105486001</v>
      </c>
    </row>
    <row r="190" spans="10:12" x14ac:dyDescent="0.25">
      <c r="J190">
        <v>-1.3769245683577624E-2</v>
      </c>
      <c r="K190">
        <v>-1.2926573634008509E-2</v>
      </c>
      <c r="L190">
        <v>1.5777997828660382</v>
      </c>
    </row>
    <row r="191" spans="10:12" x14ac:dyDescent="0.25">
      <c r="J191">
        <v>4.7002414341270615E-3</v>
      </c>
      <c r="K191">
        <v>-1.2211678184757768E-2</v>
      </c>
      <c r="L191">
        <v>1.5852158227802218</v>
      </c>
    </row>
    <row r="192" spans="10:12" x14ac:dyDescent="0.25">
      <c r="J192">
        <v>-6.3876004108450735E-3</v>
      </c>
      <c r="K192">
        <v>-1.2089324256498779E-2</v>
      </c>
      <c r="L192">
        <v>1.5750900975393527</v>
      </c>
    </row>
    <row r="193" spans="10:12" x14ac:dyDescent="0.25">
      <c r="J193">
        <v>0.15618775015043718</v>
      </c>
      <c r="K193">
        <v>-1.1980479611888084E-2</v>
      </c>
      <c r="L193">
        <v>1.8210998761582569</v>
      </c>
    </row>
    <row r="194" spans="10:12" x14ac:dyDescent="0.25">
      <c r="J194">
        <v>-2.8515419884665993E-3</v>
      </c>
      <c r="K194">
        <v>-1.1809346645383134E-2</v>
      </c>
      <c r="L194">
        <v>1.8159069333962004</v>
      </c>
    </row>
    <row r="195" spans="10:12" x14ac:dyDescent="0.25">
      <c r="J195">
        <v>7.8728436024955162E-3</v>
      </c>
      <c r="K195">
        <v>-1.1713708648384613E-2</v>
      </c>
      <c r="L195">
        <v>1.830203284679516</v>
      </c>
    </row>
    <row r="196" spans="10:12" x14ac:dyDescent="0.25">
      <c r="J196">
        <v>8.1967509169877939E-2</v>
      </c>
      <c r="K196">
        <v>-1.1551688572387531E-2</v>
      </c>
      <c r="L196">
        <v>1.980220489199225</v>
      </c>
    </row>
    <row r="197" spans="10:12" x14ac:dyDescent="0.25">
      <c r="J197">
        <v>1.9812219821714994E-2</v>
      </c>
      <c r="K197">
        <v>-1.1367945365060472E-2</v>
      </c>
      <c r="L197">
        <v>2.0194530528267038</v>
      </c>
    </row>
    <row r="198" spans="10:12" x14ac:dyDescent="0.25">
      <c r="J198">
        <v>3.1352817787246856E-3</v>
      </c>
      <c r="K198">
        <v>-1.1204948753136823E-2</v>
      </c>
      <c r="L198">
        <v>2.0257846071862216</v>
      </c>
    </row>
    <row r="199" spans="10:12" x14ac:dyDescent="0.25">
      <c r="J199">
        <v>-1.028920660619248E-2</v>
      </c>
      <c r="K199">
        <v>-1.1138966570908071E-2</v>
      </c>
      <c r="L199">
        <v>2.0049408908232382</v>
      </c>
    </row>
    <row r="200" spans="10:12" x14ac:dyDescent="0.25">
      <c r="J200">
        <v>-1.5612673126189081E-2</v>
      </c>
      <c r="K200">
        <v>-9.3485607871987009E-3</v>
      </c>
      <c r="L200">
        <v>1.9736384040574846</v>
      </c>
    </row>
    <row r="201" spans="10:12" x14ac:dyDescent="0.25">
      <c r="J201">
        <v>6.2589791280776019E-3</v>
      </c>
      <c r="K201">
        <v>-8.6577695341287786E-3</v>
      </c>
      <c r="L201">
        <v>1.9859913656348527</v>
      </c>
    </row>
    <row r="202" spans="10:12" x14ac:dyDescent="0.25">
      <c r="J202">
        <v>-1.8434478973808455E-2</v>
      </c>
      <c r="K202">
        <v>-7.8902927709960657E-3</v>
      </c>
      <c r="L202">
        <v>1.9493806495628918</v>
      </c>
    </row>
    <row r="203" spans="10:12" x14ac:dyDescent="0.25">
      <c r="J203">
        <v>5.4659544673804961E-2</v>
      </c>
      <c r="K203">
        <v>-7.2652746354410214E-3</v>
      </c>
      <c r="L203">
        <v>2.0559329082639257</v>
      </c>
    </row>
    <row r="204" spans="10:12" x14ac:dyDescent="0.25">
      <c r="J204">
        <v>-1.8712859158107276E-2</v>
      </c>
      <c r="K204">
        <v>-3.9134225062400496E-3</v>
      </c>
      <c r="L204">
        <v>2.0174605253130649</v>
      </c>
    </row>
    <row r="205" spans="10:12" x14ac:dyDescent="0.25">
      <c r="J205">
        <v>-1.214527503526075E-2</v>
      </c>
      <c r="K205">
        <v>-3.8539191815023521E-3</v>
      </c>
      <c r="L205">
        <v>1.992957912360356</v>
      </c>
    </row>
    <row r="206" spans="10:12" x14ac:dyDescent="0.25">
      <c r="J206">
        <v>-1.5488900078451606E-2</v>
      </c>
      <c r="K206">
        <v>-3.6631742914478016E-3</v>
      </c>
      <c r="L206">
        <v>1.962089186395247</v>
      </c>
    </row>
    <row r="207" spans="10:12" x14ac:dyDescent="0.25">
      <c r="J207">
        <v>3.5909724944383159E-2</v>
      </c>
      <c r="K207">
        <v>-3.1958414927841794E-3</v>
      </c>
      <c r="L207">
        <v>2.032547269395049</v>
      </c>
    </row>
    <row r="208" spans="10:12" x14ac:dyDescent="0.25">
      <c r="J208">
        <v>3.4398267576780661E-3</v>
      </c>
      <c r="K208">
        <v>-2.429526472468857E-3</v>
      </c>
      <c r="L208">
        <v>2.0395388798785596</v>
      </c>
    </row>
    <row r="209" spans="10:12" x14ac:dyDescent="0.25">
      <c r="J209">
        <v>-4.2681067880537826E-3</v>
      </c>
      <c r="K209">
        <v>-2.2664413030115682E-3</v>
      </c>
      <c r="L209">
        <v>2.0308339101408506</v>
      </c>
    </row>
    <row r="210" spans="10:12" x14ac:dyDescent="0.25">
      <c r="J210">
        <v>8.0696980269532315E-3</v>
      </c>
      <c r="K210">
        <v>-1.0002607517343165E-3</v>
      </c>
      <c r="L210">
        <v>2.0472221265385837</v>
      </c>
    </row>
    <row r="211" spans="10:12" x14ac:dyDescent="0.25">
      <c r="J211">
        <v>-1.3448432189484771E-2</v>
      </c>
      <c r="K211">
        <v>-7.7122085407388408E-4</v>
      </c>
      <c r="L211">
        <v>2.0196901985930169</v>
      </c>
    </row>
    <row r="212" spans="10:12" x14ac:dyDescent="0.25">
      <c r="J212">
        <v>-1.6565182346235385E-3</v>
      </c>
      <c r="K212">
        <v>-7.3265430187086089E-4</v>
      </c>
      <c r="L212">
        <v>2.0163445449507571</v>
      </c>
    </row>
    <row r="213" spans="10:12" x14ac:dyDescent="0.25">
      <c r="J213">
        <v>4.8464237051173642E-2</v>
      </c>
      <c r="K213">
        <v>-4.1912953112033247E-4</v>
      </c>
      <c r="L213">
        <v>2.1140651449540915</v>
      </c>
    </row>
    <row r="214" spans="10:12" x14ac:dyDescent="0.25">
      <c r="J214">
        <v>8.1687946704092074E-3</v>
      </c>
      <c r="K214">
        <v>-1.0716438570235187E-4</v>
      </c>
      <c r="L214">
        <v>2.1313345090430902</v>
      </c>
    </row>
    <row r="215" spans="10:12" x14ac:dyDescent="0.25">
      <c r="J215">
        <v>5.2766607081636163E-2</v>
      </c>
      <c r="K215">
        <v>7.7719817801891189E-4</v>
      </c>
      <c r="L215">
        <v>2.1313345090430902</v>
      </c>
    </row>
    <row r="216" spans="10:12" x14ac:dyDescent="0.25">
      <c r="J216">
        <v>-1.2564337874374054E-2</v>
      </c>
      <c r="K216">
        <v>1.1444463049381515E-3</v>
      </c>
      <c r="L216">
        <v>2.1313345090430902</v>
      </c>
    </row>
    <row r="217" spans="10:12" x14ac:dyDescent="0.25">
      <c r="J217">
        <v>5.113464291876646E-3</v>
      </c>
      <c r="K217">
        <v>3.14900576920496E-3</v>
      </c>
      <c r="L217">
        <v>2.1313345090430902</v>
      </c>
    </row>
    <row r="218" spans="10:12" x14ac:dyDescent="0.25">
      <c r="J218">
        <v>-1.0181977912287699E-2</v>
      </c>
      <c r="K218">
        <v>3.1579151052316679E-3</v>
      </c>
      <c r="L218">
        <v>2.1313345090430902</v>
      </c>
    </row>
    <row r="219" spans="10:12" x14ac:dyDescent="0.25">
      <c r="J219">
        <v>1.0521414699237619E-2</v>
      </c>
      <c r="K219">
        <v>3.3540787218677703E-3</v>
      </c>
      <c r="L219">
        <v>2.1313345090430902</v>
      </c>
    </row>
    <row r="220" spans="10:12" x14ac:dyDescent="0.25">
      <c r="J220">
        <v>-6.1225648666303201E-3</v>
      </c>
      <c r="K220">
        <v>5.1419150604103958E-3</v>
      </c>
      <c r="L220">
        <v>2.1313345090430902</v>
      </c>
    </row>
    <row r="221" spans="10:12" x14ac:dyDescent="0.25">
      <c r="J221">
        <v>-1.1103167154028815E-2</v>
      </c>
      <c r="K221">
        <v>5.5409349915380712E-3</v>
      </c>
      <c r="L221">
        <v>2.1313345090430902</v>
      </c>
    </row>
    <row r="222" spans="10:12" x14ac:dyDescent="0.25">
      <c r="J222">
        <v>-1.0933991849963909E-2</v>
      </c>
      <c r="K222">
        <v>6.6242300440424451E-3</v>
      </c>
      <c r="L222">
        <v>2.1313345090430902</v>
      </c>
    </row>
    <row r="223" spans="10:12" x14ac:dyDescent="0.25">
      <c r="J223">
        <v>3.4419679858754799E-4</v>
      </c>
      <c r="K223">
        <v>9.6883733741157663E-3</v>
      </c>
      <c r="L223">
        <v>2.1313345090430902</v>
      </c>
    </row>
    <row r="224" spans="10:12" x14ac:dyDescent="0.25">
      <c r="J224">
        <v>4.3987625949062137E-2</v>
      </c>
      <c r="K224">
        <v>1.069189462734399E-2</v>
      </c>
      <c r="L224">
        <v>2.1313345090430902</v>
      </c>
    </row>
    <row r="225" spans="10:14" x14ac:dyDescent="0.25">
      <c r="J225">
        <v>-4.018441267781947E-3</v>
      </c>
      <c r="K225">
        <v>2.3435114873738172E-2</v>
      </c>
      <c r="L225">
        <v>2.1313345090430902</v>
      </c>
    </row>
    <row r="226" spans="10:14" x14ac:dyDescent="0.25">
      <c r="J226">
        <v>-1.0185861554919962E-3</v>
      </c>
      <c r="K226">
        <v>2.6797278587485707E-2</v>
      </c>
      <c r="L226">
        <v>2.1313345090430902</v>
      </c>
    </row>
    <row r="227" spans="10:14" x14ac:dyDescent="0.25">
      <c r="J227">
        <v>-1.9385836670801404E-2</v>
      </c>
      <c r="K227">
        <v>4.7208779979949211E-2</v>
      </c>
      <c r="L227">
        <v>2.1313345090430902</v>
      </c>
    </row>
    <row r="233" spans="10:14" x14ac:dyDescent="0.25">
      <c r="J233" t="s">
        <v>14</v>
      </c>
      <c r="K233" t="s">
        <v>27</v>
      </c>
      <c r="L233">
        <v>1</v>
      </c>
    </row>
    <row r="234" spans="10:14" x14ac:dyDescent="0.25">
      <c r="J234">
        <v>-3.1206336550009595E-2</v>
      </c>
      <c r="K234">
        <v>-0.14703244790519843</v>
      </c>
      <c r="L234">
        <v>1</v>
      </c>
      <c r="M234" t="s">
        <v>28</v>
      </c>
      <c r="N234" t="s">
        <v>17</v>
      </c>
    </row>
    <row r="235" spans="10:14" x14ac:dyDescent="0.25">
      <c r="J235">
        <v>3.7000783085356259E-2</v>
      </c>
      <c r="K235">
        <v>-0.1159373359983028</v>
      </c>
      <c r="L235">
        <v>1</v>
      </c>
      <c r="M235" t="s">
        <v>18</v>
      </c>
      <c r="N235" s="11">
        <v>-1.7000000000000001E-2</v>
      </c>
    </row>
    <row r="236" spans="10:14" x14ac:dyDescent="0.25">
      <c r="J236">
        <v>-5.8768377076583667E-2</v>
      </c>
      <c r="K236">
        <v>-0.11137085625327892</v>
      </c>
      <c r="L236">
        <v>1</v>
      </c>
      <c r="M236" t="s">
        <v>19</v>
      </c>
      <c r="N236" s="11">
        <v>-2.1999999999999999E-2</v>
      </c>
    </row>
    <row r="237" spans="10:14" x14ac:dyDescent="0.25">
      <c r="J237">
        <v>-1.2556032624423397E-2</v>
      </c>
      <c r="K237">
        <v>-8.5295229863324495E-2</v>
      </c>
      <c r="L237">
        <v>1</v>
      </c>
      <c r="M237" t="s">
        <v>25</v>
      </c>
      <c r="N237" s="11">
        <v>1.4E-2</v>
      </c>
    </row>
    <row r="238" spans="10:14" x14ac:dyDescent="0.25">
      <c r="J238">
        <v>-6.4338616703980556E-3</v>
      </c>
      <c r="K238">
        <v>-8.3457437704098303E-2</v>
      </c>
      <c r="L238">
        <v>1</v>
      </c>
      <c r="M238" t="s">
        <v>21</v>
      </c>
      <c r="N238" s="11">
        <v>2E-3</v>
      </c>
    </row>
    <row r="239" spans="10:14" x14ac:dyDescent="0.25">
      <c r="J239">
        <v>-3.975241586282996E-2</v>
      </c>
      <c r="K239">
        <v>-8.3284142162259323E-2</v>
      </c>
      <c r="L239">
        <v>1</v>
      </c>
    </row>
    <row r="240" spans="10:14" x14ac:dyDescent="0.25">
      <c r="J240">
        <v>2.991858801313807E-3</v>
      </c>
      <c r="K240">
        <v>-6.890985245544079E-2</v>
      </c>
      <c r="L240">
        <v>1</v>
      </c>
    </row>
    <row r="241" spans="10:12" x14ac:dyDescent="0.25">
      <c r="J241">
        <v>-9.4109150628447491E-3</v>
      </c>
      <c r="K241">
        <v>-6.749484490738944E-2</v>
      </c>
      <c r="L241">
        <v>1</v>
      </c>
    </row>
    <row r="242" spans="10:12" x14ac:dyDescent="0.25">
      <c r="J242">
        <v>-2.9078135597517263E-2</v>
      </c>
      <c r="K242">
        <v>-6.6481999769965161E-2</v>
      </c>
      <c r="L242">
        <v>1</v>
      </c>
    </row>
    <row r="243" spans="10:12" x14ac:dyDescent="0.25">
      <c r="J243">
        <v>-2.1659656155206486E-2</v>
      </c>
      <c r="K243">
        <v>-6.4821927768070164E-2</v>
      </c>
      <c r="L243">
        <v>1</v>
      </c>
    </row>
    <row r="244" spans="10:12" x14ac:dyDescent="0.25">
      <c r="J244">
        <v>-4.5569333694451153E-2</v>
      </c>
      <c r="K244">
        <v>-6.4224029047382336E-2</v>
      </c>
      <c r="L244">
        <v>1</v>
      </c>
    </row>
    <row r="245" spans="10:12" x14ac:dyDescent="0.25">
      <c r="J245">
        <v>-2.6595435976779158E-2</v>
      </c>
      <c r="K245">
        <v>-6.1127613994445107E-2</v>
      </c>
      <c r="L245">
        <v>1</v>
      </c>
    </row>
    <row r="246" spans="10:12" x14ac:dyDescent="0.25">
      <c r="J246">
        <v>-1.6685269791146817E-2</v>
      </c>
      <c r="K246">
        <v>-5.5857244044586474E-2</v>
      </c>
      <c r="L246">
        <v>1</v>
      </c>
    </row>
    <row r="247" spans="10:12" x14ac:dyDescent="0.25">
      <c r="J247">
        <v>-1.0417322339019375E-2</v>
      </c>
      <c r="K247">
        <v>-5.3637970176123706E-2</v>
      </c>
      <c r="L247">
        <v>1</v>
      </c>
    </row>
    <row r="248" spans="10:12" x14ac:dyDescent="0.25">
      <c r="J248">
        <v>-2.9214324087296406E-2</v>
      </c>
      <c r="K248">
        <v>-5.2170715201208195E-2</v>
      </c>
      <c r="L248">
        <v>1</v>
      </c>
    </row>
    <row r="249" spans="10:12" x14ac:dyDescent="0.25">
      <c r="J249">
        <v>-4.838590111973684E-2</v>
      </c>
      <c r="K249">
        <v>-5.2091010430930229E-2</v>
      </c>
      <c r="L249">
        <v>1</v>
      </c>
    </row>
    <row r="250" spans="10:12" x14ac:dyDescent="0.25">
      <c r="J250">
        <v>-5.3693483421999311E-2</v>
      </c>
      <c r="K250">
        <v>-4.6280366113825688E-2</v>
      </c>
      <c r="L250">
        <v>0.94630651657800069</v>
      </c>
    </row>
    <row r="251" spans="10:12" x14ac:dyDescent="0.25">
      <c r="J251">
        <v>3.3540491779751935E-2</v>
      </c>
      <c r="K251">
        <v>-4.4860616073386317E-2</v>
      </c>
      <c r="L251">
        <v>0.97804610251841084</v>
      </c>
    </row>
    <row r="252" spans="10:12" x14ac:dyDescent="0.25">
      <c r="J252">
        <v>0.12980282871820914</v>
      </c>
      <c r="K252">
        <v>-4.3309395329489297E-2</v>
      </c>
      <c r="L252">
        <v>1.1049992532421202</v>
      </c>
    </row>
    <row r="253" spans="10:12" x14ac:dyDescent="0.25">
      <c r="J253">
        <v>8.5714002410002266E-2</v>
      </c>
      <c r="K253">
        <v>-4.0206450038839381E-2</v>
      </c>
      <c r="L253">
        <v>1.199713161897566</v>
      </c>
    </row>
    <row r="254" spans="10:12" x14ac:dyDescent="0.25">
      <c r="J254">
        <v>3.4419679858754799E-4</v>
      </c>
      <c r="K254">
        <v>-3.924335756871522E-2</v>
      </c>
      <c r="L254">
        <v>1.2001260993271146</v>
      </c>
    </row>
    <row r="255" spans="10:12" x14ac:dyDescent="0.25">
      <c r="J255">
        <v>-4.2681067880537826E-3</v>
      </c>
      <c r="K255">
        <v>-3.8816663521069938E-2</v>
      </c>
      <c r="L255">
        <v>1.1950038329760559</v>
      </c>
    </row>
    <row r="256" spans="10:12" x14ac:dyDescent="0.25">
      <c r="J256">
        <v>7.8728436024955162E-3</v>
      </c>
      <c r="K256">
        <v>-3.4367664188594715E-2</v>
      </c>
      <c r="L256">
        <v>1.2044119112574592</v>
      </c>
    </row>
    <row r="257" spans="10:12" x14ac:dyDescent="0.25">
      <c r="J257">
        <v>-6.7699834857193331E-4</v>
      </c>
      <c r="K257">
        <v>-3.4283935984956382E-2</v>
      </c>
      <c r="L257">
        <v>1.2035965263825374</v>
      </c>
    </row>
    <row r="258" spans="10:12" x14ac:dyDescent="0.25">
      <c r="J258">
        <v>4.1546041349212581E-2</v>
      </c>
      <c r="K258">
        <v>-3.3929640238922754E-2</v>
      </c>
      <c r="L258">
        <v>1.2536011974353949</v>
      </c>
    </row>
    <row r="259" spans="10:12" x14ac:dyDescent="0.25">
      <c r="J259">
        <v>-6.047842176914231E-3</v>
      </c>
      <c r="K259">
        <v>-3.1323892940678499E-2</v>
      </c>
      <c r="L259">
        <v>1.246019615240515</v>
      </c>
    </row>
    <row r="260" spans="10:12" x14ac:dyDescent="0.25">
      <c r="J260">
        <v>-5.4513080761736332E-2</v>
      </c>
      <c r="K260">
        <v>-3.0699000351635086E-2</v>
      </c>
      <c r="L260">
        <v>1.1780952473242012</v>
      </c>
    </row>
    <row r="261" spans="10:12" x14ac:dyDescent="0.25">
      <c r="J261">
        <v>5.8041418468749661E-2</v>
      </c>
      <c r="K261">
        <v>-2.8862358556032364E-2</v>
      </c>
      <c r="L261">
        <v>1.2464735665701903</v>
      </c>
    </row>
    <row r="262" spans="10:12" x14ac:dyDescent="0.25">
      <c r="J262">
        <v>-1.5018833236467022E-2</v>
      </c>
      <c r="K262">
        <v>-2.6814572849608531E-2</v>
      </c>
      <c r="L262">
        <v>1.2277529879402083</v>
      </c>
    </row>
    <row r="263" spans="10:12" x14ac:dyDescent="0.25">
      <c r="J263">
        <v>-1.8434478973808455E-2</v>
      </c>
      <c r="K263">
        <v>-2.6765603975882901E-2</v>
      </c>
      <c r="L263">
        <v>1.205120001298994</v>
      </c>
    </row>
    <row r="264" spans="10:12" x14ac:dyDescent="0.25">
      <c r="J264">
        <v>-1.1103167154028815E-2</v>
      </c>
      <c r="K264">
        <v>-2.6432885237646087E-2</v>
      </c>
      <c r="L264">
        <v>1.1917393524839079</v>
      </c>
    </row>
    <row r="265" spans="10:12" x14ac:dyDescent="0.25">
      <c r="J265">
        <v>-1.0181977912287699E-2</v>
      </c>
      <c r="K265">
        <v>-2.6108028904557323E-2</v>
      </c>
      <c r="L265">
        <v>1.1796050887197127</v>
      </c>
    </row>
    <row r="266" spans="10:12" x14ac:dyDescent="0.25">
      <c r="J266">
        <v>-1.4259280439815281E-2</v>
      </c>
      <c r="K266">
        <v>-2.5554108371843576E-2</v>
      </c>
      <c r="L266">
        <v>1.1627847689514252</v>
      </c>
    </row>
    <row r="267" spans="10:12" x14ac:dyDescent="0.25">
      <c r="J267">
        <v>-4.0091952096567018E-3</v>
      </c>
      <c r="K267">
        <v>-2.5278902412712134E-2</v>
      </c>
      <c r="L267">
        <v>1.1581229378258835</v>
      </c>
    </row>
    <row r="268" spans="10:12" x14ac:dyDescent="0.25">
      <c r="J268">
        <v>-1.9385836670801404E-2</v>
      </c>
      <c r="K268">
        <v>-2.4969651820554106E-2</v>
      </c>
      <c r="L268">
        <v>1.1356717557084823</v>
      </c>
    </row>
    <row r="269" spans="10:12" x14ac:dyDescent="0.25">
      <c r="J269">
        <v>-4.4747100751593272E-2</v>
      </c>
      <c r="K269">
        <v>-2.4907197326762942E-2</v>
      </c>
      <c r="L269">
        <v>1.084853737235056</v>
      </c>
    </row>
    <row r="270" spans="10:12" x14ac:dyDescent="0.25">
      <c r="J270">
        <v>0.10963671633432703</v>
      </c>
      <c r="K270">
        <v>-2.463283836607133E-2</v>
      </c>
      <c r="L270">
        <v>1.2037935386885303</v>
      </c>
    </row>
    <row r="271" spans="10:12" x14ac:dyDescent="0.25">
      <c r="J271">
        <v>6.2589791280776019E-3</v>
      </c>
      <c r="K271">
        <v>-2.4456498416485672E-2</v>
      </c>
      <c r="L271">
        <v>1.2113280573216965</v>
      </c>
    </row>
    <row r="272" spans="10:12" x14ac:dyDescent="0.25">
      <c r="J272">
        <v>-1.4040474867755948E-2</v>
      </c>
      <c r="K272">
        <v>-2.4108127204175989E-2</v>
      </c>
      <c r="L272">
        <v>1.1943204361762636</v>
      </c>
    </row>
    <row r="273" spans="10:12" x14ac:dyDescent="0.25">
      <c r="J273">
        <v>9.2124380260172334E-3</v>
      </c>
      <c r="K273">
        <v>-2.3941775465607718E-2</v>
      </c>
      <c r="L273">
        <v>1.2053230391777432</v>
      </c>
    </row>
    <row r="274" spans="10:12" x14ac:dyDescent="0.25">
      <c r="J274">
        <v>-1.5612673126189081E-2</v>
      </c>
      <c r="K274">
        <v>-2.2387403611365597E-2</v>
      </c>
      <c r="L274">
        <v>1.1865047245555962</v>
      </c>
    </row>
    <row r="275" spans="10:12" x14ac:dyDescent="0.25">
      <c r="J275">
        <v>6.326594881108516E-2</v>
      </c>
      <c r="K275">
        <v>-2.1871390176382621E-2</v>
      </c>
      <c r="L275">
        <v>1.2615700717234413</v>
      </c>
    </row>
    <row r="276" spans="10:12" x14ac:dyDescent="0.25">
      <c r="J276">
        <v>0.12906581713104437</v>
      </c>
      <c r="K276">
        <v>-2.1228127354968374E-2</v>
      </c>
      <c r="L276">
        <v>1.4243956438984975</v>
      </c>
    </row>
    <row r="277" spans="10:12" x14ac:dyDescent="0.25">
      <c r="J277">
        <v>2.8017254250892076E-2</v>
      </c>
      <c r="K277">
        <v>-1.9486752563422693E-2</v>
      </c>
      <c r="L277">
        <v>1.4643032988074649</v>
      </c>
    </row>
    <row r="278" spans="10:12" x14ac:dyDescent="0.25">
      <c r="J278">
        <v>1.9223176062521441E-2</v>
      </c>
      <c r="K278">
        <v>-1.9332005813620712E-2</v>
      </c>
      <c r="L278">
        <v>1.4924518589293718</v>
      </c>
    </row>
    <row r="279" spans="10:12" x14ac:dyDescent="0.25">
      <c r="J279">
        <v>-3.5759836397183498E-2</v>
      </c>
      <c r="K279">
        <v>-1.9104218321357669E-2</v>
      </c>
      <c r="L279">
        <v>1.4390820246233851</v>
      </c>
    </row>
    <row r="280" spans="10:12" x14ac:dyDescent="0.25">
      <c r="J280">
        <v>1.1199182989034551E-2</v>
      </c>
      <c r="K280">
        <v>-1.811359553316283E-2</v>
      </c>
      <c r="L280">
        <v>1.4551985675533727</v>
      </c>
    </row>
    <row r="281" spans="10:12" x14ac:dyDescent="0.25">
      <c r="J281">
        <v>-1.4222380679263846E-2</v>
      </c>
      <c r="K281">
        <v>-1.7923643262601541E-2</v>
      </c>
      <c r="L281">
        <v>1.4345021795617092</v>
      </c>
    </row>
    <row r="282" spans="10:12" x14ac:dyDescent="0.25">
      <c r="J282">
        <v>-1.0185861554919962E-3</v>
      </c>
      <c r="K282">
        <v>-1.6990412339249583E-2</v>
      </c>
      <c r="L282">
        <v>1.4330410155015845</v>
      </c>
    </row>
    <row r="283" spans="10:12" x14ac:dyDescent="0.25">
      <c r="J283">
        <v>1.3444029892729636E-2</v>
      </c>
      <c r="K283">
        <v>-1.59274382633664E-2</v>
      </c>
      <c r="L283">
        <v>1.4523068617514954</v>
      </c>
    </row>
    <row r="284" spans="10:12" x14ac:dyDescent="0.25">
      <c r="J284">
        <v>-1.3769245683577624E-2</v>
      </c>
      <c r="K284">
        <v>-1.5192171099360663E-2</v>
      </c>
      <c r="L284">
        <v>1.4323096917640934</v>
      </c>
    </row>
    <row r="285" spans="10:12" x14ac:dyDescent="0.25">
      <c r="J285">
        <v>3.5909724944383159E-2</v>
      </c>
      <c r="K285">
        <v>-1.5127423166706233E-2</v>
      </c>
      <c r="L285">
        <v>1.4837435388305162</v>
      </c>
    </row>
    <row r="286" spans="10:12" x14ac:dyDescent="0.25">
      <c r="J286">
        <v>0.15618775015043718</v>
      </c>
      <c r="K286">
        <v>-1.4362408219661171E-2</v>
      </c>
      <c r="L286">
        <v>1.7154861039607023</v>
      </c>
    </row>
    <row r="287" spans="10:12" x14ac:dyDescent="0.25">
      <c r="J287">
        <v>-2.0270035703752409E-2</v>
      </c>
      <c r="K287">
        <v>-1.3543806614367826E-2</v>
      </c>
      <c r="L287">
        <v>1.6807131393841277</v>
      </c>
    </row>
    <row r="288" spans="10:12" x14ac:dyDescent="0.25">
      <c r="J288">
        <v>-4.2342310106410208E-3</v>
      </c>
      <c r="K288">
        <v>-1.3494016803869968E-2</v>
      </c>
      <c r="L288">
        <v>1.6735966116893557</v>
      </c>
    </row>
    <row r="289" spans="10:12" x14ac:dyDescent="0.25">
      <c r="J289">
        <v>0.12753283898573531</v>
      </c>
      <c r="K289">
        <v>-1.3201383643562603E-2</v>
      </c>
      <c r="L289">
        <v>1.8870351388950064</v>
      </c>
    </row>
    <row r="290" spans="10:12" x14ac:dyDescent="0.25">
      <c r="J290">
        <v>-4.5211221560830461E-2</v>
      </c>
      <c r="K290">
        <v>-1.2976800355519624E-2</v>
      </c>
      <c r="L290">
        <v>1.8017199751373518</v>
      </c>
    </row>
    <row r="291" spans="10:12" x14ac:dyDescent="0.25">
      <c r="J291">
        <v>-4.3956014989078307E-3</v>
      </c>
      <c r="K291">
        <v>-1.0931368397278485E-2</v>
      </c>
      <c r="L291">
        <v>1.7938003321140259</v>
      </c>
    </row>
    <row r="292" spans="10:12" x14ac:dyDescent="0.25">
      <c r="J292">
        <v>5.113464291876646E-3</v>
      </c>
      <c r="K292">
        <v>-1.081521739130431E-2</v>
      </c>
      <c r="L292">
        <v>1.8029728660590474</v>
      </c>
    </row>
    <row r="293" spans="10:12" x14ac:dyDescent="0.25">
      <c r="J293">
        <v>-2.8515419884665993E-3</v>
      </c>
      <c r="K293">
        <v>-8.9470919850135333E-3</v>
      </c>
      <c r="L293">
        <v>1.7978316132274141</v>
      </c>
    </row>
    <row r="294" spans="10:12" x14ac:dyDescent="0.25">
      <c r="J294">
        <v>-2.6036387960463259E-2</v>
      </c>
      <c r="K294">
        <v>-7.6674054898511201E-3</v>
      </c>
      <c r="L294">
        <v>1.7510225718578396</v>
      </c>
    </row>
    <row r="295" spans="10:12" x14ac:dyDescent="0.25">
      <c r="J295">
        <v>-6.1225648666303201E-3</v>
      </c>
      <c r="K295">
        <v>-6.8059290226160085E-3</v>
      </c>
      <c r="L295">
        <v>1.7403018225787061</v>
      </c>
    </row>
    <row r="296" spans="10:12" x14ac:dyDescent="0.25">
      <c r="J296">
        <v>-1.6926509357261033E-2</v>
      </c>
      <c r="K296">
        <v>-6.0209415775057673E-3</v>
      </c>
      <c r="L296">
        <v>1.7108445874943692</v>
      </c>
    </row>
    <row r="297" spans="10:12" x14ac:dyDescent="0.25">
      <c r="J297">
        <v>3.4398267576780661E-3</v>
      </c>
      <c r="K297">
        <v>-5.8303163343872422E-3</v>
      </c>
      <c r="L297">
        <v>1.7167295964846609</v>
      </c>
    </row>
    <row r="298" spans="10:12" x14ac:dyDescent="0.25">
      <c r="J298">
        <v>8.1967509169877939E-2</v>
      </c>
      <c r="K298">
        <v>-5.616942196755681E-3</v>
      </c>
      <c r="L298">
        <v>1.8574456454267183</v>
      </c>
    </row>
    <row r="299" spans="10:12" x14ac:dyDescent="0.25">
      <c r="J299">
        <v>-6.2540369552261943E-3</v>
      </c>
      <c r="K299">
        <v>-5.4548190021102005E-3</v>
      </c>
      <c r="L299">
        <v>1.8458291117178955</v>
      </c>
    </row>
    <row r="300" spans="10:12" x14ac:dyDescent="0.25">
      <c r="J300">
        <v>1.9812219821714994E-2</v>
      </c>
      <c r="K300">
        <v>-5.1591102649183318E-3</v>
      </c>
      <c r="L300">
        <v>1.8823990838325715</v>
      </c>
    </row>
    <row r="301" spans="10:12" x14ac:dyDescent="0.25">
      <c r="J301">
        <v>3.1352817787246856E-3</v>
      </c>
      <c r="K301">
        <v>-4.9787161382895961E-3</v>
      </c>
      <c r="L301">
        <v>1.8883009353803999</v>
      </c>
    </row>
    <row r="302" spans="10:12" x14ac:dyDescent="0.25">
      <c r="J302">
        <v>-2.1808918570716873E-2</v>
      </c>
      <c r="K302">
        <v>-4.6545952672654156E-3</v>
      </c>
      <c r="L302">
        <v>1.8471191340436803</v>
      </c>
    </row>
    <row r="303" spans="10:12" x14ac:dyDescent="0.25">
      <c r="J303">
        <v>5.4659544673804961E-2</v>
      </c>
      <c r="K303">
        <v>-4.1138874985563456E-3</v>
      </c>
      <c r="L303">
        <v>1.9480818248687808</v>
      </c>
    </row>
    <row r="304" spans="10:12" x14ac:dyDescent="0.25">
      <c r="J304">
        <v>-1.028920660619248E-2</v>
      </c>
      <c r="K304">
        <v>-3.7800275748558487E-3</v>
      </c>
      <c r="L304">
        <v>1.9280376084869375</v>
      </c>
    </row>
    <row r="305" spans="10:12" x14ac:dyDescent="0.25">
      <c r="J305">
        <v>2.1147376183776379E-2</v>
      </c>
      <c r="K305">
        <v>-3.078762607525265E-3</v>
      </c>
      <c r="L305">
        <v>1.9688105450900792</v>
      </c>
    </row>
    <row r="306" spans="10:12" x14ac:dyDescent="0.25">
      <c r="J306">
        <v>4.8464237051173642E-2</v>
      </c>
      <c r="K306">
        <v>-2.7394984698619895E-3</v>
      </c>
      <c r="L306">
        <v>2.0642274460561754</v>
      </c>
    </row>
    <row r="307" spans="10:12" x14ac:dyDescent="0.25">
      <c r="J307">
        <v>8.232232411981788E-2</v>
      </c>
      <c r="K307">
        <v>-2.6554570366508212E-3</v>
      </c>
      <c r="L307">
        <v>2.2341594469274355</v>
      </c>
    </row>
    <row r="308" spans="10:12" x14ac:dyDescent="0.25">
      <c r="J308">
        <v>8.0696980269532315E-3</v>
      </c>
      <c r="K308">
        <v>-2.464972842615043E-3</v>
      </c>
      <c r="L308">
        <v>2.2521884390082048</v>
      </c>
    </row>
    <row r="309" spans="10:12" x14ac:dyDescent="0.25">
      <c r="J309">
        <v>8.3295327250443307E-3</v>
      </c>
      <c r="K309">
        <v>-1.3532178185871047E-3</v>
      </c>
      <c r="L309">
        <v>2.2709481163138903</v>
      </c>
    </row>
    <row r="310" spans="10:12" x14ac:dyDescent="0.25">
      <c r="J310">
        <v>4.7002414341270615E-3</v>
      </c>
      <c r="K310">
        <v>-7.2983003414495151E-4</v>
      </c>
      <c r="L310">
        <v>2.2816221207449416</v>
      </c>
    </row>
    <row r="311" spans="10:12" x14ac:dyDescent="0.25">
      <c r="J311">
        <v>-1.8712859158107276E-2</v>
      </c>
      <c r="K311">
        <v>1.3943460733785162E-3</v>
      </c>
      <c r="L311">
        <v>2.2389264473474193</v>
      </c>
    </row>
    <row r="312" spans="10:12" x14ac:dyDescent="0.25">
      <c r="J312">
        <v>-2.0295464325992274E-3</v>
      </c>
      <c r="K312">
        <v>1.8027698920493052E-3</v>
      </c>
      <c r="L312">
        <v>2.2343824421633531</v>
      </c>
    </row>
    <row r="313" spans="10:12" x14ac:dyDescent="0.25">
      <c r="J313">
        <v>-2.4617164483179854E-2</v>
      </c>
      <c r="K313">
        <v>2.7967464829201649E-3</v>
      </c>
      <c r="L313">
        <v>2.1793782820662888</v>
      </c>
    </row>
    <row r="314" spans="10:12" x14ac:dyDescent="0.25">
      <c r="J314">
        <v>8.1275013938253426E-3</v>
      </c>
      <c r="K314">
        <v>2.8674138107460667E-3</v>
      </c>
      <c r="L314">
        <v>2.1970911820914552</v>
      </c>
    </row>
    <row r="315" spans="10:12" x14ac:dyDescent="0.25">
      <c r="J315">
        <v>1.0521414699237619E-2</v>
      </c>
      <c r="K315">
        <v>4.0923833368866624E-3</v>
      </c>
      <c r="L315">
        <v>2.2202076895502776</v>
      </c>
    </row>
    <row r="316" spans="10:12" x14ac:dyDescent="0.25">
      <c r="J316">
        <v>8.1687946704092074E-3</v>
      </c>
      <c r="K316">
        <v>5.0341996445391057E-3</v>
      </c>
      <c r="L316">
        <v>2.2383441102918775</v>
      </c>
    </row>
    <row r="317" spans="10:12" x14ac:dyDescent="0.25">
      <c r="J317">
        <v>4.3987625949062137E-2</v>
      </c>
      <c r="K317">
        <v>5.3976502042996088E-3</v>
      </c>
      <c r="L317">
        <v>2.3368035537606828</v>
      </c>
    </row>
    <row r="318" spans="10:12" x14ac:dyDescent="0.25">
      <c r="J318">
        <v>-4.018441267781947E-3</v>
      </c>
      <c r="K318">
        <v>5.8581750117876474E-3</v>
      </c>
      <c r="L318">
        <v>2.3274132459255514</v>
      </c>
    </row>
    <row r="319" spans="10:12" x14ac:dyDescent="0.25">
      <c r="J319">
        <v>6.3280409044130792E-3</v>
      </c>
      <c r="K319">
        <v>7.5946523732803861E-3</v>
      </c>
      <c r="L319">
        <v>2.3421412121472414</v>
      </c>
    </row>
    <row r="320" spans="10:12" x14ac:dyDescent="0.25">
      <c r="J320">
        <v>-1.214527503526075E-2</v>
      </c>
      <c r="K320">
        <v>7.8753589400959445E-3</v>
      </c>
      <c r="L320">
        <v>2.313695262954294</v>
      </c>
    </row>
    <row r="321" spans="10:12" x14ac:dyDescent="0.25">
      <c r="J321">
        <v>4.6656936311142871E-2</v>
      </c>
      <c r="K321">
        <v>8.3332683210981529E-3</v>
      </c>
      <c r="L321">
        <v>2.4216451954813456</v>
      </c>
    </row>
    <row r="322" spans="10:12" x14ac:dyDescent="0.25">
      <c r="J322">
        <v>-9.8440665005137262E-3</v>
      </c>
      <c r="K322">
        <v>9.2140990611409013E-3</v>
      </c>
      <c r="L322">
        <v>2.3978063591363776</v>
      </c>
    </row>
    <row r="323" spans="10:12" x14ac:dyDescent="0.25">
      <c r="J323">
        <v>-1.8459333761061125E-2</v>
      </c>
      <c r="K323">
        <v>9.2560421086254063E-3</v>
      </c>
      <c r="L323">
        <v>2.3535444512586845</v>
      </c>
    </row>
    <row r="324" spans="10:12" x14ac:dyDescent="0.25">
      <c r="J324">
        <v>-2.8419272564049969E-2</v>
      </c>
      <c r="K324">
        <v>1.0355162200406109E-2</v>
      </c>
      <c r="L324">
        <v>2.2866584300067565</v>
      </c>
    </row>
    <row r="325" spans="10:12" x14ac:dyDescent="0.25">
      <c r="J325">
        <v>-6.5042805256333436E-3</v>
      </c>
      <c r="K325">
        <v>1.1973772419454853E-2</v>
      </c>
      <c r="L325">
        <v>2.2717853621116881</v>
      </c>
    </row>
    <row r="326" spans="10:12" x14ac:dyDescent="0.25">
      <c r="J326">
        <v>3.5309816713407827E-2</v>
      </c>
      <c r="K326">
        <v>1.2687852262913912E-2</v>
      </c>
      <c r="L326">
        <v>2.3520016868600546</v>
      </c>
    </row>
    <row r="327" spans="10:12" x14ac:dyDescent="0.25">
      <c r="J327">
        <v>-8.0467606885402665E-3</v>
      </c>
      <c r="K327">
        <v>1.6489720400500341E-2</v>
      </c>
      <c r="L327">
        <v>2.3330756921468487</v>
      </c>
    </row>
    <row r="328" spans="10:12" x14ac:dyDescent="0.25">
      <c r="J328">
        <v>-1.5488900078451606E-2</v>
      </c>
      <c r="K328">
        <v>1.9677426736434356E-2</v>
      </c>
      <c r="L328">
        <v>2.2969389158757219</v>
      </c>
    </row>
    <row r="329" spans="10:12" x14ac:dyDescent="0.25">
      <c r="J329">
        <v>-1.2564337874374054E-2</v>
      </c>
      <c r="K329">
        <v>2.0699575587445507E-2</v>
      </c>
      <c r="L329">
        <v>2.2680793992598609</v>
      </c>
    </row>
    <row r="330" spans="10:12" x14ac:dyDescent="0.25">
      <c r="J330">
        <v>3.8569783375159261E-2</v>
      </c>
      <c r="K330">
        <v>2.3371053442866829E-2</v>
      </c>
      <c r="L330">
        <v>2.3555587303669752</v>
      </c>
    </row>
    <row r="331" spans="10:12" x14ac:dyDescent="0.25">
      <c r="J331">
        <v>8.2640969260516783E-4</v>
      </c>
      <c r="K331">
        <v>2.4271163309947497E-2</v>
      </c>
      <c r="L331">
        <v>2.357505386933251</v>
      </c>
    </row>
    <row r="332" spans="10:12" x14ac:dyDescent="0.25">
      <c r="J332">
        <v>-1.6565182346235385E-3</v>
      </c>
      <c r="K332">
        <v>2.6792699114718266E-2</v>
      </c>
      <c r="L332">
        <v>2.3536001362715728</v>
      </c>
    </row>
    <row r="333" spans="10:12" x14ac:dyDescent="0.25">
      <c r="J333">
        <v>5.2766607081636163E-2</v>
      </c>
      <c r="K333">
        <v>2.7998980844509358E-2</v>
      </c>
      <c r="L333">
        <v>2.4777916298895004</v>
      </c>
    </row>
    <row r="334" spans="10:12" x14ac:dyDescent="0.25">
      <c r="J334">
        <v>-1.0933991849963909E-2</v>
      </c>
      <c r="K334">
        <v>2.8693511748679734E-2</v>
      </c>
      <c r="L334">
        <v>2.45069947640238</v>
      </c>
    </row>
    <row r="335" spans="10:12" x14ac:dyDescent="0.25">
      <c r="J335">
        <v>-6.3876004108450735E-3</v>
      </c>
      <c r="K335">
        <v>3.5083863278922323E-2</v>
      </c>
      <c r="L335">
        <v>2.4350453874200544</v>
      </c>
    </row>
    <row r="336" spans="10:12" x14ac:dyDescent="0.25">
      <c r="J336">
        <v>-1.3448432189484771E-2</v>
      </c>
      <c r="K336">
        <v>3.8009671663522759E-2</v>
      </c>
      <c r="L336">
        <v>2.4022978446490182</v>
      </c>
    </row>
  </sheetData>
  <sortState ref="J234:K337">
    <sortCondition ref="K234:K337"/>
  </sortState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24"/>
  <sheetViews>
    <sheetView workbookViewId="0">
      <selection activeCell="K42" sqref="K42"/>
    </sheetView>
  </sheetViews>
  <sheetFormatPr defaultRowHeight="14" x14ac:dyDescent="0.25"/>
  <cols>
    <col min="1" max="1" width="25.36328125" customWidth="1"/>
    <col min="12" max="12" width="15.36328125" style="14" customWidth="1"/>
    <col min="13" max="13" width="12.1796875" customWidth="1"/>
    <col min="14" max="14" width="8.7265625" style="14"/>
    <col min="15" max="15" width="15.81640625" customWidth="1"/>
    <col min="21" max="21" width="15.54296875" customWidth="1"/>
  </cols>
  <sheetData>
    <row r="1" spans="1:20" x14ac:dyDescent="0.25">
      <c r="A1" s="13">
        <v>-0.12438727149627626</v>
      </c>
      <c r="B1" s="13"/>
      <c r="E1" s="13"/>
    </row>
    <row r="2" spans="1:20" x14ac:dyDescent="0.25">
      <c r="A2" s="13">
        <v>-0.12153375487153673</v>
      </c>
      <c r="B2" s="13"/>
      <c r="E2" s="13"/>
    </row>
    <row r="3" spans="1:20" x14ac:dyDescent="0.25">
      <c r="A3" s="13">
        <v>-0.1085300309837085</v>
      </c>
      <c r="B3" s="13"/>
    </row>
    <row r="4" spans="1:20" x14ac:dyDescent="0.25">
      <c r="A4" s="13">
        <v>-0.10612358511221509</v>
      </c>
      <c r="B4" s="13"/>
      <c r="G4">
        <v>-0.12438727149627626</v>
      </c>
    </row>
    <row r="5" spans="1:20" x14ac:dyDescent="0.25">
      <c r="A5" s="13">
        <v>-9.6279502530291938E-2</v>
      </c>
      <c r="B5" s="13"/>
      <c r="G5">
        <v>-0.1085300309837085</v>
      </c>
    </row>
    <row r="6" spans="1:20" x14ac:dyDescent="0.25">
      <c r="A6" s="13">
        <v>-9.191357178443782E-2</v>
      </c>
      <c r="B6" s="13"/>
      <c r="G6">
        <v>-0.10612358511221509</v>
      </c>
    </row>
    <row r="7" spans="1:20" x14ac:dyDescent="0.25">
      <c r="A7" s="13">
        <v>-8.8710968246555777E-2</v>
      </c>
      <c r="B7" s="13"/>
      <c r="G7">
        <v>-9.191357178443782E-2</v>
      </c>
    </row>
    <row r="8" spans="1:20" x14ac:dyDescent="0.25">
      <c r="A8" s="13">
        <v>-8.827166764215999E-2</v>
      </c>
      <c r="B8" s="13"/>
      <c r="G8">
        <v>-8.8710968246555777E-2</v>
      </c>
    </row>
    <row r="9" spans="1:20" x14ac:dyDescent="0.25">
      <c r="A9" s="13">
        <v>-8.5437646187671135E-2</v>
      </c>
      <c r="B9" s="13"/>
      <c r="G9">
        <v>-7.9949214845722372E-2</v>
      </c>
    </row>
    <row r="10" spans="1:20" x14ac:dyDescent="0.25">
      <c r="A10" s="13">
        <v>-7.9949214845722372E-2</v>
      </c>
      <c r="B10" s="13"/>
      <c r="G10">
        <v>-7.5148431225654844E-2</v>
      </c>
    </row>
    <row r="11" spans="1:20" x14ac:dyDescent="0.25">
      <c r="A11" s="13">
        <v>-7.9897998499657508E-2</v>
      </c>
      <c r="B11" s="13"/>
      <c r="G11">
        <v>-6.9339452341339425E-2</v>
      </c>
    </row>
    <row r="12" spans="1:20" x14ac:dyDescent="0.25">
      <c r="A12" s="13">
        <v>-7.5148431225654844E-2</v>
      </c>
      <c r="B12" s="13"/>
      <c r="G12">
        <v>-6.6812154067244278E-2</v>
      </c>
      <c r="L12" s="14" t="s">
        <v>48</v>
      </c>
      <c r="N12"/>
    </row>
    <row r="13" spans="1:20" x14ac:dyDescent="0.25">
      <c r="A13" s="13">
        <v>-7.3997465232778059E-2</v>
      </c>
      <c r="B13" s="13"/>
      <c r="G13">
        <v>-6.5069409247057508E-2</v>
      </c>
      <c r="L13" s="14" t="s">
        <v>49</v>
      </c>
      <c r="M13">
        <v>41</v>
      </c>
      <c r="N13"/>
      <c r="P13" t="s">
        <v>46</v>
      </c>
      <c r="Q13" t="s">
        <v>47</v>
      </c>
      <c r="S13" t="s">
        <v>46</v>
      </c>
      <c r="T13" t="s">
        <v>47</v>
      </c>
    </row>
    <row r="14" spans="1:20" x14ac:dyDescent="0.25">
      <c r="A14" s="13">
        <v>-6.9339452341339425E-2</v>
      </c>
      <c r="B14" s="13"/>
      <c r="G14">
        <v>-6.452545131440468E-2</v>
      </c>
      <c r="L14" s="14" t="s">
        <v>50</v>
      </c>
      <c r="M14">
        <v>110</v>
      </c>
      <c r="N14"/>
      <c r="O14" s="14" t="s">
        <v>30</v>
      </c>
      <c r="P14" s="9">
        <v>41</v>
      </c>
      <c r="Q14" s="9">
        <v>24</v>
      </c>
      <c r="R14" s="14" t="s">
        <v>30</v>
      </c>
      <c r="S14" s="11">
        <f>P14/2003</f>
        <v>2.0469296055916127E-2</v>
      </c>
      <c r="T14" s="11">
        <f>Q14/635</f>
        <v>3.7795275590551181E-2</v>
      </c>
    </row>
    <row r="15" spans="1:20" x14ac:dyDescent="0.25">
      <c r="A15" s="13">
        <v>-6.7472838002436086E-2</v>
      </c>
      <c r="B15" s="13"/>
      <c r="G15">
        <v>-5.7425474212036587E-2</v>
      </c>
      <c r="N15"/>
      <c r="O15" s="14" t="s">
        <v>32</v>
      </c>
      <c r="P15" s="9">
        <v>110</v>
      </c>
      <c r="Q15" s="9">
        <v>9</v>
      </c>
      <c r="R15" s="14" t="s">
        <v>32</v>
      </c>
      <c r="S15" s="11">
        <f t="shared" ref="S15:S25" si="0">P15/2003</f>
        <v>5.4917623564653018E-2</v>
      </c>
      <c r="T15" s="11">
        <f t="shared" ref="T15:T25" si="1">Q15/635</f>
        <v>1.4173228346456693E-2</v>
      </c>
    </row>
    <row r="16" spans="1:20" x14ac:dyDescent="0.25">
      <c r="A16" s="13">
        <v>-6.6812154067244278E-2</v>
      </c>
      <c r="B16" s="13"/>
      <c r="G16">
        <v>-5.7320510722714046E-2</v>
      </c>
      <c r="N16"/>
      <c r="O16" s="14" t="s">
        <v>33</v>
      </c>
      <c r="P16" s="9">
        <v>83</v>
      </c>
      <c r="Q16" s="9">
        <v>38</v>
      </c>
      <c r="R16" s="14" t="s">
        <v>33</v>
      </c>
      <c r="S16" s="11">
        <f t="shared" si="0"/>
        <v>4.1437843235147279E-2</v>
      </c>
      <c r="T16" s="11">
        <f t="shared" si="1"/>
        <v>5.9842519685039369E-2</v>
      </c>
    </row>
    <row r="17" spans="1:20" x14ac:dyDescent="0.25">
      <c r="A17" s="13">
        <v>-6.6055758831719658E-2</v>
      </c>
      <c r="B17" s="13"/>
      <c r="G17">
        <v>-5.6981752238467576E-2</v>
      </c>
      <c r="N17"/>
      <c r="O17" s="14" t="s">
        <v>34</v>
      </c>
      <c r="P17" s="9">
        <v>134</v>
      </c>
      <c r="Q17" s="9">
        <v>57</v>
      </c>
      <c r="R17" s="14" t="s">
        <v>34</v>
      </c>
      <c r="S17" s="11">
        <f t="shared" si="0"/>
        <v>6.6899650524213677E-2</v>
      </c>
      <c r="T17" s="11">
        <f t="shared" si="1"/>
        <v>8.9763779527559054E-2</v>
      </c>
    </row>
    <row r="18" spans="1:20" x14ac:dyDescent="0.25">
      <c r="A18" s="13">
        <v>-6.5069409247057508E-2</v>
      </c>
      <c r="B18" s="13"/>
      <c r="G18">
        <v>-5.6759514019847357E-2</v>
      </c>
      <c r="N18"/>
      <c r="O18" s="14" t="s">
        <v>35</v>
      </c>
      <c r="P18" s="9">
        <v>287</v>
      </c>
      <c r="Q18" s="9">
        <v>114</v>
      </c>
      <c r="R18" s="14" t="s">
        <v>35</v>
      </c>
      <c r="S18" s="11">
        <f t="shared" si="0"/>
        <v>0.14328507239141289</v>
      </c>
      <c r="T18" s="11">
        <f t="shared" si="1"/>
        <v>0.17952755905511811</v>
      </c>
    </row>
    <row r="19" spans="1:20" x14ac:dyDescent="0.25">
      <c r="A19" s="13">
        <v>-6.452545131440468E-2</v>
      </c>
      <c r="B19" s="13"/>
      <c r="G19">
        <v>-5.5811619210033414E-2</v>
      </c>
      <c r="N19"/>
      <c r="O19" s="14" t="s">
        <v>36</v>
      </c>
      <c r="P19" s="9">
        <v>390</v>
      </c>
      <c r="Q19" s="9">
        <v>127</v>
      </c>
      <c r="R19" s="14" t="s">
        <v>36</v>
      </c>
      <c r="S19" s="11">
        <f t="shared" si="0"/>
        <v>0.19470793809286072</v>
      </c>
      <c r="T19" s="11">
        <f t="shared" si="1"/>
        <v>0.2</v>
      </c>
    </row>
    <row r="20" spans="1:20" x14ac:dyDescent="0.25">
      <c r="A20" s="13">
        <v>-5.7425474212036587E-2</v>
      </c>
      <c r="B20" s="13"/>
      <c r="G20">
        <v>-5.4928820627982433E-2</v>
      </c>
      <c r="N20"/>
      <c r="O20" s="14" t="s">
        <v>37</v>
      </c>
      <c r="P20" s="9">
        <v>404</v>
      </c>
      <c r="Q20" s="9">
        <v>108</v>
      </c>
      <c r="R20" s="14" t="s">
        <v>37</v>
      </c>
      <c r="S20" s="11">
        <f t="shared" si="0"/>
        <v>0.20169745381927109</v>
      </c>
      <c r="T20" s="11">
        <f t="shared" si="1"/>
        <v>0.17007874015748031</v>
      </c>
    </row>
    <row r="21" spans="1:20" x14ac:dyDescent="0.25">
      <c r="A21" s="13">
        <v>-5.7320510722714046E-2</v>
      </c>
      <c r="B21" s="13"/>
      <c r="G21">
        <v>-5.3206984726882567E-2</v>
      </c>
      <c r="N21"/>
      <c r="O21" s="14" t="s">
        <v>38</v>
      </c>
      <c r="P21" s="9">
        <v>341</v>
      </c>
      <c r="Q21" s="9">
        <v>86</v>
      </c>
      <c r="R21" s="14" t="s">
        <v>38</v>
      </c>
      <c r="S21" s="11">
        <f t="shared" si="0"/>
        <v>0.17024463305042437</v>
      </c>
      <c r="T21" s="11">
        <f t="shared" si="1"/>
        <v>0.13543307086614173</v>
      </c>
    </row>
    <row r="22" spans="1:20" x14ac:dyDescent="0.25">
      <c r="A22" s="13">
        <v>-5.6981752238467576E-2</v>
      </c>
      <c r="B22" s="13"/>
      <c r="G22">
        <v>-5.184296785999265E-2</v>
      </c>
      <c r="N22"/>
      <c r="O22" s="14" t="s">
        <v>39</v>
      </c>
      <c r="P22" s="9">
        <v>158</v>
      </c>
      <c r="Q22" s="9">
        <v>45</v>
      </c>
      <c r="R22" s="14" t="s">
        <v>39</v>
      </c>
      <c r="S22" s="11">
        <f t="shared" si="0"/>
        <v>7.8881677483774337E-2</v>
      </c>
      <c r="T22" s="11">
        <f t="shared" si="1"/>
        <v>7.0866141732283464E-2</v>
      </c>
    </row>
    <row r="23" spans="1:20" x14ac:dyDescent="0.25">
      <c r="A23" s="13">
        <v>-5.6963193877687557E-2</v>
      </c>
      <c r="B23" s="13"/>
      <c r="G23">
        <v>-5.1513052348663213E-2</v>
      </c>
      <c r="N23"/>
      <c r="O23" s="14" t="s">
        <v>40</v>
      </c>
      <c r="P23" s="9">
        <v>75</v>
      </c>
      <c r="Q23" s="9">
        <v>19</v>
      </c>
      <c r="R23" s="14" t="s">
        <v>40</v>
      </c>
      <c r="S23" s="11">
        <f t="shared" si="0"/>
        <v>3.7443834248627059E-2</v>
      </c>
      <c r="T23" s="11">
        <f t="shared" si="1"/>
        <v>2.9921259842519685E-2</v>
      </c>
    </row>
    <row r="24" spans="1:20" x14ac:dyDescent="0.25">
      <c r="A24" s="13">
        <v>-5.6759514019847357E-2</v>
      </c>
      <c r="B24" s="13"/>
      <c r="G24">
        <v>-5.1140914388612457E-2</v>
      </c>
      <c r="N24"/>
      <c r="O24" s="14" t="s">
        <v>41</v>
      </c>
      <c r="P24" s="9">
        <v>34</v>
      </c>
      <c r="Q24" s="9">
        <v>6</v>
      </c>
      <c r="R24" s="14" t="s">
        <v>51</v>
      </c>
      <c r="S24" s="11">
        <f t="shared" si="0"/>
        <v>1.6974538192710935E-2</v>
      </c>
      <c r="T24" s="11">
        <f t="shared" si="1"/>
        <v>9.4488188976377951E-3</v>
      </c>
    </row>
    <row r="25" spans="1:20" x14ac:dyDescent="0.25">
      <c r="A25" s="13">
        <v>-5.6393285587543196E-2</v>
      </c>
      <c r="B25" s="13"/>
      <c r="G25">
        <v>-5.1001821493624866E-2</v>
      </c>
      <c r="N25"/>
      <c r="O25" s="14" t="s">
        <v>31</v>
      </c>
      <c r="P25" s="9">
        <v>27</v>
      </c>
      <c r="Q25" s="9">
        <v>2</v>
      </c>
      <c r="R25" s="14" t="s">
        <v>31</v>
      </c>
      <c r="S25" s="11">
        <f t="shared" si="0"/>
        <v>1.3479780329505741E-2</v>
      </c>
      <c r="T25" s="11">
        <f t="shared" si="1"/>
        <v>3.1496062992125984E-3</v>
      </c>
    </row>
    <row r="26" spans="1:20" x14ac:dyDescent="0.25">
      <c r="A26" s="13">
        <v>-5.5811619210033414E-2</v>
      </c>
      <c r="B26" s="13"/>
      <c r="G26">
        <v>-5.096866881322859E-2</v>
      </c>
      <c r="Q26" s="12"/>
      <c r="R26" s="12"/>
    </row>
    <row r="27" spans="1:20" x14ac:dyDescent="0.25">
      <c r="A27" s="13">
        <v>-5.4928820627982433E-2</v>
      </c>
      <c r="B27" s="13"/>
      <c r="G27">
        <v>-5.0885886037413397E-2</v>
      </c>
    </row>
    <row r="28" spans="1:20" x14ac:dyDescent="0.25">
      <c r="A28" s="13">
        <v>-5.4374056646965152E-2</v>
      </c>
      <c r="B28" s="13"/>
      <c r="G28">
        <v>-4.7022751194509826E-2</v>
      </c>
    </row>
    <row r="29" spans="1:20" x14ac:dyDescent="0.25">
      <c r="A29" s="13">
        <v>-5.4234222279646138E-2</v>
      </c>
      <c r="B29" s="13"/>
      <c r="G29">
        <v>-4.6976002079912593E-2</v>
      </c>
    </row>
    <row r="30" spans="1:20" x14ac:dyDescent="0.25">
      <c r="A30" s="13">
        <v>-5.4101135535584266E-2</v>
      </c>
      <c r="B30" s="13"/>
      <c r="G30">
        <v>-4.4638426390183561E-2</v>
      </c>
    </row>
    <row r="31" spans="1:20" x14ac:dyDescent="0.25">
      <c r="A31" s="13">
        <v>-5.3886157614848718E-2</v>
      </c>
      <c r="B31" s="13"/>
      <c r="G31">
        <v>-4.4616288145854499E-2</v>
      </c>
    </row>
    <row r="32" spans="1:20" x14ac:dyDescent="0.25">
      <c r="A32" s="13">
        <v>-5.3206984726882567E-2</v>
      </c>
      <c r="B32" s="13"/>
      <c r="G32">
        <v>-4.3421120049187967E-2</v>
      </c>
    </row>
    <row r="33" spans="1:7" x14ac:dyDescent="0.25">
      <c r="A33" s="13">
        <v>-5.2817264883836423E-2</v>
      </c>
      <c r="B33" s="13"/>
      <c r="G33">
        <v>-4.1552845154651963E-2</v>
      </c>
    </row>
    <row r="34" spans="1:7" x14ac:dyDescent="0.25">
      <c r="A34" s="13">
        <v>-5.184296785999265E-2</v>
      </c>
      <c r="B34" s="13"/>
      <c r="G34">
        <v>-4.1405701519275473E-2</v>
      </c>
    </row>
    <row r="35" spans="1:7" x14ac:dyDescent="0.25">
      <c r="A35" s="13">
        <v>-5.1513052348663213E-2</v>
      </c>
      <c r="B35" s="13"/>
      <c r="G35">
        <v>-4.1089305742651905E-2</v>
      </c>
    </row>
    <row r="36" spans="1:7" x14ac:dyDescent="0.25">
      <c r="A36" s="13">
        <v>-5.1140914388612457E-2</v>
      </c>
      <c r="B36" s="13"/>
      <c r="G36">
        <v>-4.0883578685611766E-2</v>
      </c>
    </row>
    <row r="37" spans="1:7" x14ac:dyDescent="0.25">
      <c r="A37" s="13">
        <v>-5.111302483783231E-2</v>
      </c>
      <c r="B37" s="13"/>
      <c r="G37">
        <v>-3.974793541230115E-2</v>
      </c>
    </row>
    <row r="38" spans="1:7" x14ac:dyDescent="0.25">
      <c r="A38" s="13">
        <v>-5.1001821493624866E-2</v>
      </c>
      <c r="B38" s="13"/>
      <c r="G38">
        <v>-3.9653600729261607E-2</v>
      </c>
    </row>
    <row r="39" spans="1:7" x14ac:dyDescent="0.25">
      <c r="A39" s="13">
        <v>-5.096866881322859E-2</v>
      </c>
      <c r="B39" s="13"/>
      <c r="G39">
        <v>-3.9217952793323851E-2</v>
      </c>
    </row>
    <row r="40" spans="1:7" x14ac:dyDescent="0.25">
      <c r="A40" s="13">
        <v>-5.0885886037413397E-2</v>
      </c>
      <c r="B40" s="13"/>
      <c r="G40">
        <v>-3.9104814760019702E-2</v>
      </c>
    </row>
    <row r="41" spans="1:7" x14ac:dyDescent="0.25">
      <c r="A41" s="13">
        <v>-5.0330507357539744E-2</v>
      </c>
      <c r="B41" s="13"/>
      <c r="G41">
        <v>-3.8911033337177048E-2</v>
      </c>
    </row>
    <row r="42" spans="1:7" x14ac:dyDescent="0.25">
      <c r="A42" s="13">
        <v>-4.7847400278153152E-2</v>
      </c>
      <c r="B42" s="13"/>
      <c r="G42">
        <v>-3.8740574025560526E-2</v>
      </c>
    </row>
    <row r="43" spans="1:7" x14ac:dyDescent="0.25">
      <c r="A43" s="13">
        <v>-4.7452325264381257E-2</v>
      </c>
      <c r="B43" s="13"/>
      <c r="G43">
        <v>-3.8535543936957684E-2</v>
      </c>
    </row>
    <row r="44" spans="1:7" x14ac:dyDescent="0.25">
      <c r="A44" s="13">
        <v>-4.7022751194509826E-2</v>
      </c>
      <c r="B44" s="13"/>
      <c r="G44">
        <v>-3.7563886499078936E-2</v>
      </c>
    </row>
    <row r="45" spans="1:7" x14ac:dyDescent="0.25">
      <c r="A45" s="13">
        <v>-4.6988159673879482E-2</v>
      </c>
      <c r="B45" s="13"/>
      <c r="G45">
        <v>-3.7289373082413202E-2</v>
      </c>
    </row>
    <row r="46" spans="1:7" x14ac:dyDescent="0.25">
      <c r="A46" s="13">
        <v>-4.6976002079912593E-2</v>
      </c>
      <c r="B46" s="13"/>
      <c r="G46">
        <v>-3.7212329002740518E-2</v>
      </c>
    </row>
    <row r="47" spans="1:7" x14ac:dyDescent="0.25">
      <c r="A47" s="13">
        <v>-4.679149454960696E-2</v>
      </c>
      <c r="B47" s="13"/>
      <c r="G47">
        <v>-3.6761781529669801E-2</v>
      </c>
    </row>
    <row r="48" spans="1:7" x14ac:dyDescent="0.25">
      <c r="A48" s="13">
        <v>-4.6751713868092071E-2</v>
      </c>
      <c r="B48" s="13"/>
      <c r="G48">
        <v>-3.6078681402594404E-2</v>
      </c>
    </row>
    <row r="49" spans="1:7" x14ac:dyDescent="0.25">
      <c r="A49" s="13">
        <v>-4.4638426390183561E-2</v>
      </c>
      <c r="B49" s="13"/>
      <c r="G49">
        <v>-3.6064384658938242E-2</v>
      </c>
    </row>
    <row r="50" spans="1:7" x14ac:dyDescent="0.25">
      <c r="A50" s="13">
        <v>-4.4617360771773251E-2</v>
      </c>
      <c r="B50" s="13"/>
      <c r="G50">
        <v>-3.597301488252258E-2</v>
      </c>
    </row>
    <row r="51" spans="1:7" x14ac:dyDescent="0.25">
      <c r="A51" s="13">
        <v>-4.4616288145854499E-2</v>
      </c>
      <c r="B51" s="13"/>
      <c r="G51">
        <v>-3.5735535925968454E-2</v>
      </c>
    </row>
    <row r="52" spans="1:7" x14ac:dyDescent="0.25">
      <c r="A52" s="13">
        <v>-4.443916816475324E-2</v>
      </c>
      <c r="B52" s="13"/>
      <c r="G52">
        <v>-3.5715366580087227E-2</v>
      </c>
    </row>
    <row r="53" spans="1:7" x14ac:dyDescent="0.25">
      <c r="A53" s="13">
        <v>-4.3962106820646829E-2</v>
      </c>
      <c r="B53" s="13"/>
      <c r="G53">
        <v>-3.4650826288934455E-2</v>
      </c>
    </row>
    <row r="54" spans="1:7" x14ac:dyDescent="0.25">
      <c r="A54" s="13">
        <v>-4.3531839670235328E-2</v>
      </c>
      <c r="B54" s="13"/>
      <c r="G54">
        <v>-3.4602652143667312E-2</v>
      </c>
    </row>
    <row r="55" spans="1:7" x14ac:dyDescent="0.25">
      <c r="A55" s="13">
        <v>-4.3421120049187967E-2</v>
      </c>
      <c r="B55" s="13"/>
      <c r="G55">
        <v>-3.4409103997019019E-2</v>
      </c>
    </row>
    <row r="56" spans="1:7" x14ac:dyDescent="0.25">
      <c r="A56" s="13">
        <v>-4.2841610781252593E-2</v>
      </c>
      <c r="B56" s="13"/>
      <c r="G56">
        <v>-3.4266718361837367E-2</v>
      </c>
    </row>
    <row r="57" spans="1:7" x14ac:dyDescent="0.25">
      <c r="A57" s="13">
        <v>-4.2277348649897739E-2</v>
      </c>
      <c r="B57" s="13"/>
      <c r="G57">
        <v>-3.4256740377622719E-2</v>
      </c>
    </row>
    <row r="58" spans="1:7" x14ac:dyDescent="0.25">
      <c r="A58" s="13">
        <v>-4.2149646206436797E-2</v>
      </c>
      <c r="B58" s="13"/>
      <c r="G58">
        <v>-3.4015546960081133E-2</v>
      </c>
    </row>
    <row r="59" spans="1:7" x14ac:dyDescent="0.25">
      <c r="A59" s="13">
        <v>-4.1552845154651963E-2</v>
      </c>
      <c r="B59" s="13"/>
      <c r="G59">
        <v>-3.3298128611945144E-2</v>
      </c>
    </row>
    <row r="60" spans="1:7" x14ac:dyDescent="0.25">
      <c r="A60" s="13">
        <v>-4.1405701519275473E-2</v>
      </c>
      <c r="B60" s="13"/>
      <c r="G60">
        <v>-3.3144538833301262E-2</v>
      </c>
    </row>
    <row r="61" spans="1:7" x14ac:dyDescent="0.25">
      <c r="A61" s="13">
        <v>-4.126400621082027E-2</v>
      </c>
      <c r="B61" s="13"/>
      <c r="G61">
        <v>-3.2734229279257621E-2</v>
      </c>
    </row>
    <row r="62" spans="1:7" x14ac:dyDescent="0.25">
      <c r="A62" s="13">
        <v>-4.1089305742651905E-2</v>
      </c>
      <c r="B62" s="13"/>
      <c r="G62">
        <v>-3.2612914410506066E-2</v>
      </c>
    </row>
    <row r="63" spans="1:7" x14ac:dyDescent="0.25">
      <c r="A63" s="13">
        <v>-4.0897527617259399E-2</v>
      </c>
      <c r="B63" s="13"/>
      <c r="G63">
        <v>-3.2482542063082986E-2</v>
      </c>
    </row>
    <row r="64" spans="1:7" x14ac:dyDescent="0.25">
      <c r="A64" s="13">
        <v>-4.0883578685611766E-2</v>
      </c>
      <c r="B64" s="13"/>
      <c r="G64">
        <v>-3.2289171036550157E-2</v>
      </c>
    </row>
    <row r="65" spans="1:7" x14ac:dyDescent="0.25">
      <c r="A65" s="13">
        <v>-4.0774375514460059E-2</v>
      </c>
      <c r="B65" s="13"/>
      <c r="G65">
        <v>-3.2172683779441491E-2</v>
      </c>
    </row>
    <row r="66" spans="1:7" x14ac:dyDescent="0.25">
      <c r="A66" s="13">
        <v>-4.0577019890736588E-2</v>
      </c>
      <c r="B66" s="13"/>
      <c r="G66">
        <v>-3.160071934738784E-2</v>
      </c>
    </row>
    <row r="67" spans="1:7" x14ac:dyDescent="0.25">
      <c r="A67" s="13">
        <v>-3.974793541230115E-2</v>
      </c>
      <c r="B67" s="13"/>
      <c r="G67">
        <v>-3.1536193161991188E-2</v>
      </c>
    </row>
    <row r="68" spans="1:7" x14ac:dyDescent="0.25">
      <c r="A68" s="13">
        <v>-3.9653600729261607E-2</v>
      </c>
      <c r="B68" s="13"/>
      <c r="G68">
        <v>-3.1396874185905643E-2</v>
      </c>
    </row>
    <row r="69" spans="1:7" x14ac:dyDescent="0.25">
      <c r="A69" s="13">
        <v>-3.9415896896952241E-2</v>
      </c>
      <c r="B69" s="13"/>
      <c r="G69">
        <v>-3.1341937537419207E-2</v>
      </c>
    </row>
    <row r="70" spans="1:7" x14ac:dyDescent="0.25">
      <c r="A70" s="13">
        <v>-3.9229984735673851E-2</v>
      </c>
      <c r="B70" s="13"/>
      <c r="G70">
        <v>-3.0999822702289848E-2</v>
      </c>
    </row>
    <row r="71" spans="1:7" x14ac:dyDescent="0.25">
      <c r="A71" s="13">
        <v>-3.9217952793323851E-2</v>
      </c>
      <c r="B71" s="13"/>
      <c r="G71">
        <v>-3.0625717256240859E-2</v>
      </c>
    </row>
    <row r="72" spans="1:7" x14ac:dyDescent="0.25">
      <c r="A72" s="13">
        <v>-3.9104814760019702E-2</v>
      </c>
      <c r="B72" s="13"/>
      <c r="G72">
        <v>-3.0480504513733298E-2</v>
      </c>
    </row>
    <row r="73" spans="1:7" x14ac:dyDescent="0.25">
      <c r="A73" s="13">
        <v>-3.8929190532170699E-2</v>
      </c>
      <c r="B73" s="13"/>
      <c r="G73">
        <v>-3.0356625436044782E-2</v>
      </c>
    </row>
    <row r="74" spans="1:7" x14ac:dyDescent="0.25">
      <c r="A74" s="13">
        <v>-3.8911033337177048E-2</v>
      </c>
      <c r="B74" s="13"/>
      <c r="G74">
        <v>-3.0117758374999304E-2</v>
      </c>
    </row>
    <row r="75" spans="1:7" x14ac:dyDescent="0.25">
      <c r="A75" s="13">
        <v>-3.8781888845585533E-2</v>
      </c>
      <c r="B75" s="13"/>
      <c r="G75">
        <v>-2.9975791907890126E-2</v>
      </c>
    </row>
    <row r="76" spans="1:7" x14ac:dyDescent="0.25">
      <c r="A76" s="13">
        <v>-3.8743649887056364E-2</v>
      </c>
      <c r="B76" s="13"/>
      <c r="G76">
        <v>-2.9483004618211406E-2</v>
      </c>
    </row>
    <row r="77" spans="1:7" x14ac:dyDescent="0.25">
      <c r="A77" s="13">
        <v>-3.8740574025560526E-2</v>
      </c>
      <c r="B77" s="13"/>
      <c r="G77">
        <v>-2.934387580676745E-2</v>
      </c>
    </row>
    <row r="78" spans="1:7" x14ac:dyDescent="0.25">
      <c r="A78" s="13">
        <v>-3.8535543936957684E-2</v>
      </c>
      <c r="B78" s="13"/>
      <c r="G78">
        <v>-2.9324909132106391E-2</v>
      </c>
    </row>
    <row r="79" spans="1:7" x14ac:dyDescent="0.25">
      <c r="A79" s="13">
        <v>-3.7607136028464438E-2</v>
      </c>
      <c r="B79" s="13"/>
      <c r="G79">
        <v>-2.9309061999938768E-2</v>
      </c>
    </row>
    <row r="80" spans="1:7" x14ac:dyDescent="0.25">
      <c r="A80" s="13">
        <v>-3.7606602103133047E-2</v>
      </c>
      <c r="B80" s="13"/>
      <c r="G80">
        <v>-2.865197786603757E-2</v>
      </c>
    </row>
    <row r="81" spans="1:7" x14ac:dyDescent="0.25">
      <c r="A81" s="13">
        <v>-3.7563886499078936E-2</v>
      </c>
      <c r="B81" s="13"/>
      <c r="G81">
        <v>-2.832463605394453E-2</v>
      </c>
    </row>
    <row r="82" spans="1:7" x14ac:dyDescent="0.25">
      <c r="A82" s="13">
        <v>-3.7552174177719055E-2</v>
      </c>
      <c r="B82" s="13"/>
      <c r="G82">
        <v>-2.8238098655492094E-2</v>
      </c>
    </row>
    <row r="83" spans="1:7" x14ac:dyDescent="0.25">
      <c r="A83" s="13">
        <v>-3.7309895811679317E-2</v>
      </c>
      <c r="B83" s="13"/>
      <c r="G83">
        <v>-2.7942326541292584E-2</v>
      </c>
    </row>
    <row r="84" spans="1:7" x14ac:dyDescent="0.25">
      <c r="A84" s="13">
        <v>-3.7289373082413202E-2</v>
      </c>
      <c r="B84" s="13"/>
      <c r="G84">
        <v>-2.7941421498619445E-2</v>
      </c>
    </row>
    <row r="85" spans="1:7" x14ac:dyDescent="0.25">
      <c r="A85" s="13">
        <v>-3.7212329002740518E-2</v>
      </c>
      <c r="B85" s="13"/>
      <c r="G85">
        <v>-2.7725842323345185E-2</v>
      </c>
    </row>
    <row r="86" spans="1:7" x14ac:dyDescent="0.25">
      <c r="A86" s="13">
        <v>-3.6887326745111193E-2</v>
      </c>
      <c r="B86" s="13"/>
      <c r="G86">
        <v>-2.7613885313546249E-2</v>
      </c>
    </row>
    <row r="87" spans="1:7" x14ac:dyDescent="0.25">
      <c r="A87" s="13">
        <v>-3.6873825703764629E-2</v>
      </c>
      <c r="B87" s="13"/>
      <c r="G87">
        <v>-2.7574157500165009E-2</v>
      </c>
    </row>
    <row r="88" spans="1:7" x14ac:dyDescent="0.25">
      <c r="A88" s="13">
        <v>-3.6761781529669801E-2</v>
      </c>
      <c r="B88" s="13"/>
      <c r="G88">
        <v>-2.7281484299264913E-2</v>
      </c>
    </row>
    <row r="89" spans="1:7" x14ac:dyDescent="0.25">
      <c r="A89" s="13">
        <v>-3.673585917317157E-2</v>
      </c>
      <c r="B89" s="13"/>
      <c r="G89">
        <v>-2.7176444890329443E-2</v>
      </c>
    </row>
    <row r="90" spans="1:7" x14ac:dyDescent="0.25">
      <c r="A90" s="13">
        <v>-3.6691435603241396E-2</v>
      </c>
      <c r="B90" s="13"/>
      <c r="G90">
        <v>-2.7018924357240182E-2</v>
      </c>
    </row>
    <row r="91" spans="1:7" x14ac:dyDescent="0.25">
      <c r="A91" s="13">
        <v>-3.655832537513326E-2</v>
      </c>
      <c r="B91" s="13"/>
      <c r="G91">
        <v>-2.6963367113457259E-2</v>
      </c>
    </row>
    <row r="92" spans="1:7" x14ac:dyDescent="0.25">
      <c r="A92" s="13">
        <v>-3.6343159574798944E-2</v>
      </c>
      <c r="B92" s="13"/>
      <c r="G92">
        <v>-2.6311348351126362E-2</v>
      </c>
    </row>
    <row r="93" spans="1:7" x14ac:dyDescent="0.25">
      <c r="A93" s="13">
        <v>-3.6214848495555008E-2</v>
      </c>
      <c r="B93" s="13"/>
      <c r="G93">
        <v>-2.6076463994460508E-2</v>
      </c>
    </row>
    <row r="94" spans="1:7" x14ac:dyDescent="0.25">
      <c r="A94" s="13">
        <v>-3.6078681402594404E-2</v>
      </c>
      <c r="B94" s="13"/>
      <c r="G94">
        <v>-2.606713405121297E-2</v>
      </c>
    </row>
    <row r="95" spans="1:7" x14ac:dyDescent="0.25">
      <c r="A95" s="13">
        <v>-3.6064384658938242E-2</v>
      </c>
      <c r="B95" s="13"/>
      <c r="G95">
        <v>-2.5533665714700504E-2</v>
      </c>
    </row>
    <row r="96" spans="1:7" x14ac:dyDescent="0.25">
      <c r="A96" s="13">
        <v>-3.597301488252258E-2</v>
      </c>
      <c r="B96" s="13"/>
      <c r="G96">
        <v>-2.5496361750175001E-2</v>
      </c>
    </row>
    <row r="97" spans="1:7" x14ac:dyDescent="0.25">
      <c r="A97" s="13">
        <v>-3.5735535925968454E-2</v>
      </c>
      <c r="B97" s="13"/>
      <c r="G97">
        <v>-2.5447805713038618E-2</v>
      </c>
    </row>
    <row r="98" spans="1:7" x14ac:dyDescent="0.25">
      <c r="A98" s="13">
        <v>-3.5715366580087227E-2</v>
      </c>
      <c r="B98" s="13"/>
      <c r="G98">
        <v>-2.5223891586481528E-2</v>
      </c>
    </row>
    <row r="99" spans="1:7" x14ac:dyDescent="0.25">
      <c r="A99" s="13">
        <v>-3.5245088628655608E-2</v>
      </c>
      <c r="B99" s="13"/>
      <c r="G99">
        <v>-2.5137631744841404E-2</v>
      </c>
    </row>
    <row r="100" spans="1:7" x14ac:dyDescent="0.25">
      <c r="A100" s="13">
        <v>-3.5042590225042747E-2</v>
      </c>
      <c r="B100" s="13"/>
      <c r="G100">
        <v>-2.4734057950814847E-2</v>
      </c>
    </row>
    <row r="101" spans="1:7" x14ac:dyDescent="0.25">
      <c r="A101" s="13">
        <v>-3.4984835092698674E-2</v>
      </c>
      <c r="B101" s="13"/>
      <c r="G101">
        <v>-2.4672134618913821E-2</v>
      </c>
    </row>
    <row r="102" spans="1:7" x14ac:dyDescent="0.25">
      <c r="A102" s="13">
        <v>-3.4948935527054359E-2</v>
      </c>
      <c r="B102" s="13"/>
      <c r="G102">
        <v>-2.4624797023613865E-2</v>
      </c>
    </row>
    <row r="103" spans="1:7" x14ac:dyDescent="0.25">
      <c r="A103" s="13">
        <v>-3.4789887513637541E-2</v>
      </c>
      <c r="B103" s="13"/>
      <c r="G103">
        <v>-2.446435741139541E-2</v>
      </c>
    </row>
    <row r="104" spans="1:7" x14ac:dyDescent="0.25">
      <c r="A104" s="13">
        <v>-3.4750205014824065E-2</v>
      </c>
      <c r="B104" s="13"/>
      <c r="G104">
        <v>-2.4386667045121158E-2</v>
      </c>
    </row>
    <row r="105" spans="1:7" x14ac:dyDescent="0.25">
      <c r="A105" s="13">
        <v>-3.4650826288934455E-2</v>
      </c>
      <c r="B105" s="13"/>
      <c r="G105">
        <v>-2.4254487897828136E-2</v>
      </c>
    </row>
    <row r="106" spans="1:7" x14ac:dyDescent="0.25">
      <c r="A106" s="13">
        <v>-3.4602652143667312E-2</v>
      </c>
      <c r="B106" s="13"/>
      <c r="G106">
        <v>-2.4247624094534292E-2</v>
      </c>
    </row>
    <row r="107" spans="1:7" x14ac:dyDescent="0.25">
      <c r="A107" s="13">
        <v>-3.4409103997019019E-2</v>
      </c>
      <c r="B107" s="13"/>
      <c r="G107">
        <v>-2.4113298795158999E-2</v>
      </c>
    </row>
    <row r="108" spans="1:7" x14ac:dyDescent="0.25">
      <c r="A108" s="13">
        <v>-3.4370520479984235E-2</v>
      </c>
      <c r="B108" s="13"/>
      <c r="G108">
        <v>-2.401127338323239E-2</v>
      </c>
    </row>
    <row r="109" spans="1:7" x14ac:dyDescent="0.25">
      <c r="A109" s="13">
        <v>-3.4306075131417924E-2</v>
      </c>
      <c r="B109" s="13"/>
      <c r="G109">
        <v>-2.3627226636862009E-2</v>
      </c>
    </row>
    <row r="110" spans="1:7" x14ac:dyDescent="0.25">
      <c r="A110" s="13">
        <v>-3.429634584831498E-2</v>
      </c>
      <c r="B110" s="13"/>
      <c r="G110">
        <v>-2.3499656130091751E-2</v>
      </c>
    </row>
    <row r="111" spans="1:7" x14ac:dyDescent="0.25">
      <c r="A111" s="13">
        <v>-3.4283246977547588E-2</v>
      </c>
      <c r="B111" s="13"/>
      <c r="G111">
        <v>-2.3352862239387373E-2</v>
      </c>
    </row>
    <row r="112" spans="1:7" x14ac:dyDescent="0.25">
      <c r="A112" s="13">
        <v>-3.4266718361837367E-2</v>
      </c>
      <c r="B112" s="13"/>
      <c r="G112">
        <v>-2.3345397143187285E-2</v>
      </c>
    </row>
    <row r="113" spans="1:7" x14ac:dyDescent="0.25">
      <c r="A113" s="13">
        <v>-3.4256740377622719E-2</v>
      </c>
      <c r="B113" s="13"/>
      <c r="G113">
        <v>-2.2922662148429196E-2</v>
      </c>
    </row>
    <row r="114" spans="1:7" x14ac:dyDescent="0.25">
      <c r="A114" s="13">
        <v>-3.4216901398280819E-2</v>
      </c>
      <c r="B114" s="13"/>
      <c r="G114">
        <v>-2.277437558633022E-2</v>
      </c>
    </row>
    <row r="115" spans="1:7" x14ac:dyDescent="0.25">
      <c r="A115" s="13">
        <v>-3.418635728770214E-2</v>
      </c>
      <c r="B115" s="13"/>
      <c r="G115">
        <v>-2.2505532505766035E-2</v>
      </c>
    </row>
    <row r="116" spans="1:7" x14ac:dyDescent="0.25">
      <c r="A116" s="13">
        <v>-3.4015546960081133E-2</v>
      </c>
      <c r="B116" s="13"/>
      <c r="G116">
        <v>-2.2425655130138722E-2</v>
      </c>
    </row>
    <row r="117" spans="1:7" x14ac:dyDescent="0.25">
      <c r="A117" s="13">
        <v>-3.3971454222837871E-2</v>
      </c>
      <c r="B117" s="13"/>
      <c r="G117">
        <v>-2.2422329344785052E-2</v>
      </c>
    </row>
    <row r="118" spans="1:7" x14ac:dyDescent="0.25">
      <c r="A118" s="13">
        <v>-3.3854130564374252E-2</v>
      </c>
      <c r="B118" s="13"/>
      <c r="G118">
        <v>-2.1584584402931095E-2</v>
      </c>
    </row>
    <row r="119" spans="1:7" x14ac:dyDescent="0.25">
      <c r="A119" s="13">
        <v>-3.3794039624885142E-2</v>
      </c>
      <c r="B119" s="13"/>
      <c r="G119">
        <v>-2.1051226449792404E-2</v>
      </c>
    </row>
    <row r="120" spans="1:7" x14ac:dyDescent="0.25">
      <c r="A120" s="13">
        <v>-3.3539545460352316E-2</v>
      </c>
      <c r="B120" s="13"/>
      <c r="G120">
        <v>-2.1047850986088967E-2</v>
      </c>
    </row>
    <row r="121" spans="1:7" x14ac:dyDescent="0.25">
      <c r="A121" s="13">
        <v>-3.3315556013863046E-2</v>
      </c>
      <c r="B121" s="13"/>
      <c r="G121">
        <v>-2.0966944802878307E-2</v>
      </c>
    </row>
    <row r="122" spans="1:7" x14ac:dyDescent="0.25">
      <c r="A122" s="13">
        <v>-3.3306279934197547E-2</v>
      </c>
      <c r="B122" s="13"/>
      <c r="G122">
        <v>-2.0834276231424975E-2</v>
      </c>
    </row>
    <row r="123" spans="1:7" x14ac:dyDescent="0.25">
      <c r="A123" s="13">
        <v>-3.3298128611945144E-2</v>
      </c>
      <c r="B123" s="13"/>
      <c r="G123">
        <v>-2.0753224437622508E-2</v>
      </c>
    </row>
    <row r="124" spans="1:7" x14ac:dyDescent="0.25">
      <c r="A124" s="13">
        <v>-3.3210123068643682E-2</v>
      </c>
      <c r="B124" s="13"/>
      <c r="G124">
        <v>-2.0663067510267585E-2</v>
      </c>
    </row>
    <row r="125" spans="1:7" x14ac:dyDescent="0.25">
      <c r="A125" s="13">
        <v>-3.3144538833301262E-2</v>
      </c>
      <c r="B125" s="13"/>
      <c r="G125">
        <v>-2.0662541180045735E-2</v>
      </c>
    </row>
    <row r="126" spans="1:7" x14ac:dyDescent="0.25">
      <c r="A126" s="13">
        <v>-3.2761954654360714E-2</v>
      </c>
      <c r="B126" s="13"/>
      <c r="G126">
        <v>-2.0656249521739833E-2</v>
      </c>
    </row>
    <row r="127" spans="1:7" x14ac:dyDescent="0.25">
      <c r="A127" s="13">
        <v>-3.2734229279257621E-2</v>
      </c>
      <c r="B127" s="13"/>
      <c r="G127">
        <v>-2.0640152036991877E-2</v>
      </c>
    </row>
    <row r="128" spans="1:7" x14ac:dyDescent="0.25">
      <c r="A128" s="13">
        <v>-3.2625339873897041E-2</v>
      </c>
      <c r="B128" s="13"/>
      <c r="G128">
        <v>-2.041455588522445E-2</v>
      </c>
    </row>
    <row r="129" spans="1:7" x14ac:dyDescent="0.25">
      <c r="A129" s="13">
        <v>-3.2612914410506066E-2</v>
      </c>
      <c r="B129" s="13"/>
      <c r="G129">
        <v>-2.0282985044544621E-2</v>
      </c>
    </row>
    <row r="130" spans="1:7" x14ac:dyDescent="0.25">
      <c r="A130" s="13">
        <v>-3.2482542063082986E-2</v>
      </c>
      <c r="B130" s="13"/>
      <c r="G130">
        <v>-2.0277790384311989E-2</v>
      </c>
    </row>
    <row r="131" spans="1:7" x14ac:dyDescent="0.25">
      <c r="A131" s="13">
        <v>-3.2289171036550157E-2</v>
      </c>
      <c r="B131" s="13"/>
      <c r="G131">
        <v>-2.0140921256415756E-2</v>
      </c>
    </row>
    <row r="132" spans="1:7" x14ac:dyDescent="0.25">
      <c r="A132" s="13">
        <v>-3.2264228812873275E-2</v>
      </c>
      <c r="B132" s="13"/>
      <c r="G132">
        <v>-1.9974333571899372E-2</v>
      </c>
    </row>
    <row r="133" spans="1:7" x14ac:dyDescent="0.25">
      <c r="A133" s="13">
        <v>-3.2220374584281286E-2</v>
      </c>
      <c r="B133" s="13"/>
      <c r="G133">
        <v>-1.9928587566616973E-2</v>
      </c>
    </row>
    <row r="134" spans="1:7" x14ac:dyDescent="0.25">
      <c r="A134" s="13">
        <v>-3.2172683779441491E-2</v>
      </c>
      <c r="B134" s="13"/>
      <c r="G134">
        <v>-1.9682583143463273E-2</v>
      </c>
    </row>
    <row r="135" spans="1:7" x14ac:dyDescent="0.25">
      <c r="A135" s="13">
        <v>-3.207483595673799E-2</v>
      </c>
      <c r="B135" s="13"/>
      <c r="G135">
        <v>-1.9618285378088185E-2</v>
      </c>
    </row>
    <row r="136" spans="1:7" x14ac:dyDescent="0.25">
      <c r="A136" s="13">
        <v>-3.1730031801228575E-2</v>
      </c>
      <c r="B136" s="13"/>
      <c r="G136">
        <v>-1.9592406548013752E-2</v>
      </c>
    </row>
    <row r="137" spans="1:7" x14ac:dyDescent="0.25">
      <c r="A137" s="13">
        <v>-3.160071934738784E-2</v>
      </c>
      <c r="B137" s="13"/>
      <c r="G137">
        <v>-1.9379177186989338E-2</v>
      </c>
    </row>
    <row r="138" spans="1:7" x14ac:dyDescent="0.25">
      <c r="A138" s="13">
        <v>-3.1536193161991188E-2</v>
      </c>
      <c r="B138" s="13"/>
      <c r="G138">
        <v>-1.9354249718511407E-2</v>
      </c>
    </row>
    <row r="139" spans="1:7" x14ac:dyDescent="0.25">
      <c r="A139" s="13">
        <v>-3.1396874185905643E-2</v>
      </c>
      <c r="B139" s="13"/>
      <c r="G139">
        <v>-1.9309954841227439E-2</v>
      </c>
    </row>
    <row r="140" spans="1:7" x14ac:dyDescent="0.25">
      <c r="A140" s="13">
        <v>-3.1341937537419207E-2</v>
      </c>
      <c r="B140" s="13"/>
      <c r="G140">
        <v>-1.9182195216479125E-2</v>
      </c>
    </row>
    <row r="141" spans="1:7" x14ac:dyDescent="0.25">
      <c r="A141" s="13">
        <v>-3.0999822702289848E-2</v>
      </c>
      <c r="B141" s="13"/>
      <c r="G141">
        <v>-1.9098988928438865E-2</v>
      </c>
    </row>
    <row r="142" spans="1:7" x14ac:dyDescent="0.25">
      <c r="A142" s="13">
        <v>-3.0625717256240859E-2</v>
      </c>
      <c r="B142" s="13"/>
      <c r="G142">
        <v>-1.9091436719978039E-2</v>
      </c>
    </row>
    <row r="143" spans="1:7" x14ac:dyDescent="0.25">
      <c r="A143" s="13">
        <v>-3.0480504513733298E-2</v>
      </c>
      <c r="B143" s="13"/>
      <c r="G143">
        <v>-1.8911872199167012E-2</v>
      </c>
    </row>
    <row r="144" spans="1:7" x14ac:dyDescent="0.25">
      <c r="A144" s="13">
        <v>-3.0356625436044782E-2</v>
      </c>
      <c r="B144" s="13"/>
      <c r="G144">
        <v>-1.8891462643530921E-2</v>
      </c>
    </row>
    <row r="145" spans="1:7" x14ac:dyDescent="0.25">
      <c r="A145" s="13">
        <v>-3.0224477689320572E-2</v>
      </c>
      <c r="B145" s="13"/>
      <c r="G145">
        <v>-1.8814674034608903E-2</v>
      </c>
    </row>
    <row r="146" spans="1:7" x14ac:dyDescent="0.25">
      <c r="A146" s="13">
        <v>-3.0218002488823337E-2</v>
      </c>
      <c r="B146" s="13"/>
      <c r="G146">
        <v>-1.8695521265991832E-2</v>
      </c>
    </row>
    <row r="147" spans="1:7" x14ac:dyDescent="0.25">
      <c r="A147" s="13">
        <v>-3.0117758374999304E-2</v>
      </c>
      <c r="B147" s="13"/>
      <c r="G147">
        <v>-1.8452375985067881E-2</v>
      </c>
    </row>
    <row r="148" spans="1:7" x14ac:dyDescent="0.25">
      <c r="A148" s="13">
        <v>-2.9975791907890126E-2</v>
      </c>
      <c r="B148" s="13"/>
      <c r="G148">
        <v>-1.8382248000502255E-2</v>
      </c>
    </row>
    <row r="149" spans="1:7" x14ac:dyDescent="0.25">
      <c r="A149" s="13">
        <v>-2.991280720704681E-2</v>
      </c>
      <c r="B149" s="13"/>
      <c r="G149">
        <v>-1.8235208281755289E-2</v>
      </c>
    </row>
    <row r="150" spans="1:7" x14ac:dyDescent="0.25">
      <c r="A150" s="13">
        <v>-2.9731279743687389E-2</v>
      </c>
      <c r="B150" s="13"/>
      <c r="G150">
        <v>-1.820635841820728E-2</v>
      </c>
    </row>
    <row r="151" spans="1:7" x14ac:dyDescent="0.25">
      <c r="A151" s="13">
        <v>-2.9625970046517791E-2</v>
      </c>
      <c r="B151" s="13"/>
      <c r="G151">
        <v>-1.8127378980342557E-2</v>
      </c>
    </row>
    <row r="152" spans="1:7" x14ac:dyDescent="0.25">
      <c r="A152" s="13">
        <v>-2.9483004618211406E-2</v>
      </c>
      <c r="B152" s="13"/>
      <c r="G152">
        <v>-1.8118729539727485E-2</v>
      </c>
    </row>
    <row r="153" spans="1:7" x14ac:dyDescent="0.25">
      <c r="A153" s="13">
        <v>-2.934387580676745E-2</v>
      </c>
      <c r="B153" s="13"/>
      <c r="G153">
        <v>-1.8117323553469955E-2</v>
      </c>
    </row>
    <row r="154" spans="1:7" x14ac:dyDescent="0.25">
      <c r="A154" s="13">
        <v>-2.9324909132106391E-2</v>
      </c>
      <c r="B154" s="13"/>
      <c r="G154">
        <v>-1.804153936363917E-2</v>
      </c>
    </row>
    <row r="155" spans="1:7" x14ac:dyDescent="0.25">
      <c r="A155" s="13">
        <v>-2.9309061999938768E-2</v>
      </c>
      <c r="B155" s="13"/>
      <c r="G155">
        <v>-1.7968210089841175E-2</v>
      </c>
    </row>
    <row r="156" spans="1:7" x14ac:dyDescent="0.25">
      <c r="A156" s="13">
        <v>-2.9249885868884551E-2</v>
      </c>
      <c r="B156" s="13"/>
      <c r="G156">
        <v>-1.7953305183656454E-2</v>
      </c>
    </row>
    <row r="157" spans="1:7" x14ac:dyDescent="0.25">
      <c r="A157" s="13">
        <v>-2.9249062122464697E-2</v>
      </c>
      <c r="B157" s="13"/>
      <c r="G157">
        <v>-1.7910847271356167E-2</v>
      </c>
    </row>
    <row r="158" spans="1:7" x14ac:dyDescent="0.25">
      <c r="A158" s="13">
        <v>-2.9025583385487774E-2</v>
      </c>
      <c r="B158" s="13"/>
      <c r="G158">
        <v>-1.7851878225090489E-2</v>
      </c>
    </row>
    <row r="159" spans="1:7" x14ac:dyDescent="0.25">
      <c r="A159" s="13">
        <v>-2.8981317706776699E-2</v>
      </c>
      <c r="B159" s="13"/>
      <c r="G159">
        <v>-1.7729640439619998E-2</v>
      </c>
    </row>
    <row r="160" spans="1:7" x14ac:dyDescent="0.25">
      <c r="A160" s="13">
        <v>-2.865197786603757E-2</v>
      </c>
      <c r="B160" s="13"/>
      <c r="G160">
        <v>-1.749264472983858E-2</v>
      </c>
    </row>
    <row r="161" spans="1:7" x14ac:dyDescent="0.25">
      <c r="A161" s="13">
        <v>-2.8543179298704646E-2</v>
      </c>
      <c r="B161" s="13"/>
      <c r="G161">
        <v>-1.7363780319749944E-2</v>
      </c>
    </row>
    <row r="162" spans="1:7" x14ac:dyDescent="0.25">
      <c r="A162" s="13">
        <v>-2.832463605394453E-2</v>
      </c>
      <c r="B162" s="13"/>
      <c r="G162">
        <v>-1.7335593077222322E-2</v>
      </c>
    </row>
    <row r="163" spans="1:7" x14ac:dyDescent="0.25">
      <c r="A163" s="13">
        <v>-2.8293033851564564E-2</v>
      </c>
      <c r="B163" s="13"/>
      <c r="G163">
        <v>-1.7257522277459025E-2</v>
      </c>
    </row>
    <row r="164" spans="1:7" x14ac:dyDescent="0.25">
      <c r="A164" s="13">
        <v>-2.8238098655492094E-2</v>
      </c>
      <c r="B164" s="13"/>
      <c r="G164">
        <v>-1.7176835343276409E-2</v>
      </c>
    </row>
    <row r="165" spans="1:7" x14ac:dyDescent="0.25">
      <c r="A165" s="13">
        <v>-2.8042806043378943E-2</v>
      </c>
      <c r="B165" s="13"/>
      <c r="G165">
        <v>-1.7122812612109906E-2</v>
      </c>
    </row>
    <row r="166" spans="1:7" x14ac:dyDescent="0.25">
      <c r="A166" s="13">
        <v>-2.8026889045259185E-2</v>
      </c>
      <c r="B166" s="13"/>
      <c r="G166">
        <v>-1.7089242740644273E-2</v>
      </c>
    </row>
    <row r="167" spans="1:7" x14ac:dyDescent="0.25">
      <c r="A167" s="13">
        <v>-2.8005019495705996E-2</v>
      </c>
      <c r="B167" s="13"/>
      <c r="G167">
        <v>-1.7036300557659478E-2</v>
      </c>
    </row>
    <row r="168" spans="1:7" x14ac:dyDescent="0.25">
      <c r="A168" s="13">
        <v>-2.7942326541292584E-2</v>
      </c>
      <c r="B168" s="13"/>
      <c r="G168">
        <v>-1.6711245547946896E-2</v>
      </c>
    </row>
    <row r="169" spans="1:7" x14ac:dyDescent="0.25">
      <c r="A169" s="13">
        <v>-2.7941421498619445E-2</v>
      </c>
      <c r="B169" s="13"/>
      <c r="G169">
        <v>-1.6668392513440988E-2</v>
      </c>
    </row>
    <row r="170" spans="1:7" x14ac:dyDescent="0.25">
      <c r="A170" s="13">
        <v>-2.7725842323345185E-2</v>
      </c>
      <c r="B170" s="13"/>
      <c r="G170">
        <v>-1.6626727774689987E-2</v>
      </c>
    </row>
    <row r="171" spans="1:7" x14ac:dyDescent="0.25">
      <c r="A171" s="13">
        <v>-2.7613885313546249E-2</v>
      </c>
      <c r="B171" s="13"/>
      <c r="G171">
        <v>-1.6473542626309956E-2</v>
      </c>
    </row>
    <row r="172" spans="1:7" x14ac:dyDescent="0.25">
      <c r="A172" s="13">
        <v>-2.7613398267172573E-2</v>
      </c>
      <c r="B172" s="13"/>
      <c r="G172">
        <v>-1.6399428651208581E-2</v>
      </c>
    </row>
    <row r="173" spans="1:7" x14ac:dyDescent="0.25">
      <c r="A173" s="13">
        <v>-2.7574157500165009E-2</v>
      </c>
      <c r="B173" s="13"/>
      <c r="G173">
        <v>-1.6339395015545488E-2</v>
      </c>
    </row>
    <row r="174" spans="1:7" x14ac:dyDescent="0.25">
      <c r="A174" s="13">
        <v>-2.7473810489814676E-2</v>
      </c>
      <c r="B174" s="13"/>
      <c r="G174">
        <v>-1.6271981071182329E-2</v>
      </c>
    </row>
    <row r="175" spans="1:7" x14ac:dyDescent="0.25">
      <c r="A175" s="13">
        <v>-2.7321082417428033E-2</v>
      </c>
      <c r="B175" s="13"/>
      <c r="G175">
        <v>-1.6232687845100791E-2</v>
      </c>
    </row>
    <row r="176" spans="1:7" x14ac:dyDescent="0.25">
      <c r="A176" s="13">
        <v>-2.7281484299264913E-2</v>
      </c>
      <c r="B176" s="13"/>
      <c r="G176">
        <v>-1.6135836821372984E-2</v>
      </c>
    </row>
    <row r="177" spans="1:7" x14ac:dyDescent="0.25">
      <c r="A177" s="13">
        <v>-2.7176444890329443E-2</v>
      </c>
      <c r="B177" s="13"/>
      <c r="G177">
        <v>-1.6002568237928783E-2</v>
      </c>
    </row>
    <row r="178" spans="1:7" x14ac:dyDescent="0.25">
      <c r="A178" s="13">
        <v>-2.7018924357240182E-2</v>
      </c>
      <c r="B178" s="13"/>
      <c r="G178">
        <v>-1.5902622062756167E-2</v>
      </c>
    </row>
    <row r="179" spans="1:7" x14ac:dyDescent="0.25">
      <c r="A179" s="13">
        <v>-2.6963367113457259E-2</v>
      </c>
      <c r="B179" s="13"/>
      <c r="G179">
        <v>-1.584285707111377E-2</v>
      </c>
    </row>
    <row r="180" spans="1:7" x14ac:dyDescent="0.25">
      <c r="A180" s="13">
        <v>-2.673579125516834E-2</v>
      </c>
      <c r="B180" s="13"/>
      <c r="G180">
        <v>-1.5793969575253142E-2</v>
      </c>
    </row>
    <row r="181" spans="1:7" x14ac:dyDescent="0.25">
      <c r="A181" s="13">
        <v>-2.6471260999163637E-2</v>
      </c>
      <c r="B181" s="13"/>
      <c r="G181">
        <v>-1.576521297130562E-2</v>
      </c>
    </row>
    <row r="182" spans="1:7" x14ac:dyDescent="0.25">
      <c r="A182" s="13">
        <v>-2.6311348351126362E-2</v>
      </c>
      <c r="B182" s="13"/>
      <c r="G182">
        <v>-1.5717579920979552E-2</v>
      </c>
    </row>
    <row r="183" spans="1:7" x14ac:dyDescent="0.25">
      <c r="A183" s="13">
        <v>-2.6230861447457454E-2</v>
      </c>
      <c r="B183" s="13"/>
      <c r="G183">
        <v>-1.5577097794904127E-2</v>
      </c>
    </row>
    <row r="184" spans="1:7" x14ac:dyDescent="0.25">
      <c r="A184" s="13">
        <v>-2.6226584969728517E-2</v>
      </c>
      <c r="B184" s="13"/>
      <c r="G184">
        <v>-1.523996496645097E-2</v>
      </c>
    </row>
    <row r="185" spans="1:7" x14ac:dyDescent="0.25">
      <c r="A185" s="13">
        <v>-2.622049812610161E-2</v>
      </c>
      <c r="B185" s="13"/>
      <c r="G185">
        <v>-1.5151615641746718E-2</v>
      </c>
    </row>
    <row r="186" spans="1:7" x14ac:dyDescent="0.25">
      <c r="A186" s="13">
        <v>-2.6152924735476146E-2</v>
      </c>
      <c r="B186" s="13"/>
      <c r="G186">
        <v>-1.5089237734813521E-2</v>
      </c>
    </row>
    <row r="187" spans="1:7" x14ac:dyDescent="0.25">
      <c r="A187" s="13">
        <v>-2.6076463994460508E-2</v>
      </c>
      <c r="B187" s="13"/>
      <c r="G187">
        <v>-1.4998654329119954E-2</v>
      </c>
    </row>
    <row r="188" spans="1:7" x14ac:dyDescent="0.25">
      <c r="A188" s="13">
        <v>-2.606713405121297E-2</v>
      </c>
      <c r="B188" s="13"/>
      <c r="G188">
        <v>-1.4815868794761267E-2</v>
      </c>
    </row>
    <row r="189" spans="1:7" x14ac:dyDescent="0.25">
      <c r="A189" s="13">
        <v>-2.6026607462480977E-2</v>
      </c>
      <c r="B189" s="13"/>
      <c r="G189">
        <v>-1.480733294721337E-2</v>
      </c>
    </row>
    <row r="190" spans="1:7" x14ac:dyDescent="0.25">
      <c r="A190" s="13">
        <v>-2.5933691759895905E-2</v>
      </c>
      <c r="B190" s="13"/>
      <c r="G190">
        <v>-1.4800870401295407E-2</v>
      </c>
    </row>
    <row r="191" spans="1:7" x14ac:dyDescent="0.25">
      <c r="A191" s="13">
        <v>-2.5924387631810264E-2</v>
      </c>
      <c r="B191" s="13"/>
      <c r="G191">
        <v>-1.4796021237986512E-2</v>
      </c>
    </row>
    <row r="192" spans="1:7" x14ac:dyDescent="0.25">
      <c r="A192" s="13">
        <v>-2.5682432857412452E-2</v>
      </c>
      <c r="B192" s="13"/>
      <c r="G192">
        <v>-1.4538535823376164E-2</v>
      </c>
    </row>
    <row r="193" spans="1:7" x14ac:dyDescent="0.25">
      <c r="A193" s="13">
        <v>-2.5584100487419437E-2</v>
      </c>
      <c r="B193" s="13"/>
      <c r="G193">
        <v>-1.4506751480393709E-2</v>
      </c>
    </row>
    <row r="194" spans="1:7" x14ac:dyDescent="0.25">
      <c r="A194" s="13">
        <v>-2.5533665714700504E-2</v>
      </c>
      <c r="B194" s="13"/>
      <c r="G194">
        <v>-1.4408370411568394E-2</v>
      </c>
    </row>
    <row r="195" spans="1:7" x14ac:dyDescent="0.25">
      <c r="A195" s="13">
        <v>-2.5496361750175001E-2</v>
      </c>
      <c r="B195" s="13"/>
      <c r="G195">
        <v>-1.4356695518415785E-2</v>
      </c>
    </row>
    <row r="196" spans="1:7" x14ac:dyDescent="0.25">
      <c r="A196" s="13">
        <v>-2.5451404866724703E-2</v>
      </c>
      <c r="B196" s="13"/>
      <c r="G196">
        <v>-1.4346423406385478E-2</v>
      </c>
    </row>
    <row r="197" spans="1:7" x14ac:dyDescent="0.25">
      <c r="A197" s="13">
        <v>-2.5447805713038618E-2</v>
      </c>
      <c r="B197" s="13"/>
      <c r="G197">
        <v>-1.4332973076119582E-2</v>
      </c>
    </row>
    <row r="198" spans="1:7" x14ac:dyDescent="0.25">
      <c r="A198" s="13">
        <v>-2.5223891586481528E-2</v>
      </c>
      <c r="B198" s="13"/>
      <c r="G198">
        <v>-1.4261204106789993E-2</v>
      </c>
    </row>
    <row r="199" spans="1:7" x14ac:dyDescent="0.25">
      <c r="A199" s="13">
        <v>-2.5205369741089556E-2</v>
      </c>
      <c r="B199" s="13"/>
      <c r="G199">
        <v>-1.4195128848798921E-2</v>
      </c>
    </row>
    <row r="200" spans="1:7" x14ac:dyDescent="0.25">
      <c r="A200" s="13">
        <v>-2.5137631744841404E-2</v>
      </c>
      <c r="B200" s="13"/>
      <c r="G200">
        <v>-1.4057411764705985E-2</v>
      </c>
    </row>
    <row r="201" spans="1:7" x14ac:dyDescent="0.25">
      <c r="A201" s="13">
        <v>-2.5120663060398951E-2</v>
      </c>
      <c r="B201" s="13"/>
      <c r="G201">
        <v>-1.4005714417737791E-2</v>
      </c>
    </row>
    <row r="202" spans="1:7" x14ac:dyDescent="0.25">
      <c r="A202" s="13">
        <v>-2.4865976454785166E-2</v>
      </c>
      <c r="B202" s="13"/>
      <c r="G202">
        <v>-1.4000772214324497E-2</v>
      </c>
    </row>
    <row r="203" spans="1:7" x14ac:dyDescent="0.25">
      <c r="A203" s="13">
        <v>-2.4852634862022938E-2</v>
      </c>
      <c r="B203" s="13"/>
      <c r="G203">
        <v>-1.3886406777532501E-2</v>
      </c>
    </row>
    <row r="204" spans="1:7" x14ac:dyDescent="0.25">
      <c r="A204" s="13">
        <v>-2.4841609263698938E-2</v>
      </c>
      <c r="B204" s="13"/>
      <c r="G204">
        <v>-1.3845914983753094E-2</v>
      </c>
    </row>
    <row r="205" spans="1:7" x14ac:dyDescent="0.25">
      <c r="A205" s="13">
        <v>-2.4734057950814847E-2</v>
      </c>
      <c r="B205" s="13"/>
      <c r="G205">
        <v>-1.3802437311303373E-2</v>
      </c>
    </row>
    <row r="206" spans="1:7" x14ac:dyDescent="0.25">
      <c r="A206" s="13">
        <v>-2.4672134618913821E-2</v>
      </c>
      <c r="B206" s="13"/>
      <c r="G206">
        <v>-1.3786890910490235E-2</v>
      </c>
    </row>
    <row r="207" spans="1:7" x14ac:dyDescent="0.25">
      <c r="A207" s="13">
        <v>-2.4624797023613865E-2</v>
      </c>
      <c r="B207" s="13"/>
      <c r="G207">
        <v>-1.3785315584670776E-2</v>
      </c>
    </row>
    <row r="208" spans="1:7" x14ac:dyDescent="0.25">
      <c r="A208" s="13">
        <v>-2.4466104513775511E-2</v>
      </c>
      <c r="B208" s="13"/>
      <c r="G208">
        <v>-1.3541888504059574E-2</v>
      </c>
    </row>
    <row r="209" spans="1:7" x14ac:dyDescent="0.25">
      <c r="A209" s="13">
        <v>-2.446435741139541E-2</v>
      </c>
      <c r="B209" s="13"/>
      <c r="G209">
        <v>-1.3518180472642971E-2</v>
      </c>
    </row>
    <row r="210" spans="1:7" x14ac:dyDescent="0.25">
      <c r="A210" s="13">
        <v>-2.4418017046794471E-2</v>
      </c>
      <c r="B210" s="13"/>
      <c r="G210">
        <v>-1.3423649805163973E-2</v>
      </c>
    </row>
    <row r="211" spans="1:7" x14ac:dyDescent="0.25">
      <c r="A211" s="13">
        <v>-2.4386667045121158E-2</v>
      </c>
      <c r="B211" s="13"/>
      <c r="G211">
        <v>-1.3387715437456316E-2</v>
      </c>
    </row>
    <row r="212" spans="1:7" x14ac:dyDescent="0.25">
      <c r="A212" s="13">
        <v>-2.4254487897828136E-2</v>
      </c>
      <c r="B212" s="13"/>
      <c r="G212">
        <v>-1.3286616470888912E-2</v>
      </c>
    </row>
    <row r="213" spans="1:7" x14ac:dyDescent="0.25">
      <c r="A213" s="13">
        <v>-2.4247624094534292E-2</v>
      </c>
      <c r="B213" s="13"/>
      <c r="G213">
        <v>-1.3183892949184206E-2</v>
      </c>
    </row>
    <row r="214" spans="1:7" x14ac:dyDescent="0.25">
      <c r="A214" s="13">
        <v>-2.4231188725116981E-2</v>
      </c>
      <c r="B214" s="13"/>
      <c r="G214">
        <v>-1.3118640607098775E-2</v>
      </c>
    </row>
    <row r="215" spans="1:7" x14ac:dyDescent="0.25">
      <c r="A215" s="13">
        <v>-2.4209753231492326E-2</v>
      </c>
      <c r="B215" s="13"/>
      <c r="G215">
        <v>-1.3006728771871812E-2</v>
      </c>
    </row>
    <row r="216" spans="1:7" x14ac:dyDescent="0.25">
      <c r="A216" s="13">
        <v>-2.4113298795158999E-2</v>
      </c>
      <c r="B216" s="13"/>
      <c r="G216">
        <v>-1.2797211300717537E-2</v>
      </c>
    </row>
    <row r="217" spans="1:7" x14ac:dyDescent="0.25">
      <c r="A217" s="13">
        <v>-2.401127338323239E-2</v>
      </c>
      <c r="B217" s="13"/>
      <c r="G217">
        <v>-1.2553100524865024E-2</v>
      </c>
    </row>
    <row r="218" spans="1:7" x14ac:dyDescent="0.25">
      <c r="A218" s="13">
        <v>-2.3783730244708701E-2</v>
      </c>
      <c r="B218" s="13"/>
      <c r="G218">
        <v>-1.2445308568301394E-2</v>
      </c>
    </row>
    <row r="219" spans="1:7" x14ac:dyDescent="0.25">
      <c r="A219" s="13">
        <v>-2.3709783856591504E-2</v>
      </c>
      <c r="B219" s="13"/>
      <c r="G219">
        <v>-1.2025147996879482E-2</v>
      </c>
    </row>
    <row r="220" spans="1:7" x14ac:dyDescent="0.25">
      <c r="A220" s="13">
        <v>-2.3670281123002068E-2</v>
      </c>
      <c r="B220" s="13"/>
      <c r="G220">
        <v>-1.199994582417252E-2</v>
      </c>
    </row>
    <row r="221" spans="1:7" x14ac:dyDescent="0.25">
      <c r="A221" s="13">
        <v>-2.3627226636862009E-2</v>
      </c>
      <c r="B221" s="13"/>
      <c r="G221">
        <v>-1.1882235134983432E-2</v>
      </c>
    </row>
    <row r="222" spans="1:7" x14ac:dyDescent="0.25">
      <c r="A222" s="13">
        <v>-2.3499656130091751E-2</v>
      </c>
      <c r="B222" s="13"/>
      <c r="G222">
        <v>-1.1827440785246446E-2</v>
      </c>
    </row>
    <row r="223" spans="1:7" x14ac:dyDescent="0.25">
      <c r="A223" s="13">
        <v>-2.3450334814382412E-2</v>
      </c>
      <c r="B223" s="13"/>
      <c r="G223">
        <v>-1.1763164635422263E-2</v>
      </c>
    </row>
    <row r="224" spans="1:7" x14ac:dyDescent="0.25">
      <c r="A224" s="13">
        <v>-2.3352862239387373E-2</v>
      </c>
      <c r="B224" s="13"/>
      <c r="G224">
        <v>-1.1685730122269034E-2</v>
      </c>
    </row>
    <row r="225" spans="1:7" x14ac:dyDescent="0.25">
      <c r="A225" s="13">
        <v>-2.3345397143187285E-2</v>
      </c>
      <c r="B225" s="13"/>
      <c r="G225">
        <v>-1.1635218742991893E-2</v>
      </c>
    </row>
    <row r="226" spans="1:7" x14ac:dyDescent="0.25">
      <c r="A226" s="13">
        <v>-2.3299538325211699E-2</v>
      </c>
      <c r="B226" s="13"/>
      <c r="G226">
        <v>-1.1575610267241743E-2</v>
      </c>
    </row>
    <row r="227" spans="1:7" x14ac:dyDescent="0.25">
      <c r="A227" s="13">
        <v>-2.3238065418823339E-2</v>
      </c>
      <c r="B227" s="13"/>
      <c r="G227">
        <v>-1.1540243521819593E-2</v>
      </c>
    </row>
    <row r="228" spans="1:7" x14ac:dyDescent="0.25">
      <c r="A228" s="13">
        <v>-2.2922662148429196E-2</v>
      </c>
      <c r="B228" s="13"/>
      <c r="G228">
        <v>-1.1534807331477825E-2</v>
      </c>
    </row>
    <row r="229" spans="1:7" x14ac:dyDescent="0.25">
      <c r="A229" s="13">
        <v>-2.2915130498266101E-2</v>
      </c>
      <c r="B229" s="13"/>
      <c r="G229">
        <v>-1.1422593767703937E-2</v>
      </c>
    </row>
    <row r="230" spans="1:7" x14ac:dyDescent="0.25">
      <c r="A230" s="13">
        <v>-2.278207700391699E-2</v>
      </c>
      <c r="B230" s="13"/>
      <c r="G230">
        <v>-1.1288219219044549E-2</v>
      </c>
    </row>
    <row r="231" spans="1:7" x14ac:dyDescent="0.25">
      <c r="A231" s="13">
        <v>-2.277437558633022E-2</v>
      </c>
      <c r="B231" s="13"/>
      <c r="G231">
        <v>-1.1218202163371771E-2</v>
      </c>
    </row>
    <row r="232" spans="1:7" x14ac:dyDescent="0.25">
      <c r="A232" s="13">
        <v>-2.2768120975062867E-2</v>
      </c>
      <c r="B232" s="13"/>
      <c r="G232">
        <v>-1.1200375016164443E-2</v>
      </c>
    </row>
    <row r="233" spans="1:7" x14ac:dyDescent="0.25">
      <c r="A233" s="13">
        <v>-2.2630438283367749E-2</v>
      </c>
      <c r="B233" s="13"/>
      <c r="G233">
        <v>-1.1191324939647918E-2</v>
      </c>
    </row>
    <row r="234" spans="1:7" x14ac:dyDescent="0.25">
      <c r="A234" s="13">
        <v>-2.2628600831752221E-2</v>
      </c>
      <c r="B234" s="13"/>
      <c r="G234">
        <v>-1.118849131820332E-2</v>
      </c>
    </row>
    <row r="235" spans="1:7" x14ac:dyDescent="0.25">
      <c r="A235" s="13">
        <v>-2.2505532505766035E-2</v>
      </c>
      <c r="B235" s="13"/>
      <c r="G235">
        <v>-1.1022351685159526E-2</v>
      </c>
    </row>
    <row r="236" spans="1:7" x14ac:dyDescent="0.25">
      <c r="A236" s="13">
        <v>-2.2425655130138722E-2</v>
      </c>
      <c r="B236" s="13"/>
      <c r="G236">
        <v>-1.1002337753111435E-2</v>
      </c>
    </row>
    <row r="237" spans="1:7" x14ac:dyDescent="0.25">
      <c r="A237" s="13">
        <v>-2.2422329344785052E-2</v>
      </c>
      <c r="B237" s="13"/>
      <c r="G237">
        <v>-1.0990369023224922E-2</v>
      </c>
    </row>
    <row r="238" spans="1:7" x14ac:dyDescent="0.25">
      <c r="A238" s="13">
        <v>-2.240274930698305E-2</v>
      </c>
      <c r="B238" s="13"/>
      <c r="G238">
        <v>-1.0895150985271385E-2</v>
      </c>
    </row>
    <row r="239" spans="1:7" x14ac:dyDescent="0.25">
      <c r="A239" s="13">
        <v>-2.2381401330024531E-2</v>
      </c>
      <c r="B239" s="13"/>
      <c r="G239">
        <v>-1.0511593692728138E-2</v>
      </c>
    </row>
    <row r="240" spans="1:7" x14ac:dyDescent="0.25">
      <c r="A240" s="13">
        <v>-2.2279027508908866E-2</v>
      </c>
      <c r="B240" s="13"/>
      <c r="G240">
        <v>-1.0359496080793784E-2</v>
      </c>
    </row>
    <row r="241" spans="1:7" x14ac:dyDescent="0.25">
      <c r="A241" s="13">
        <v>-2.2173012907037659E-2</v>
      </c>
      <c r="B241" s="13"/>
      <c r="G241">
        <v>-1.0254297506916754E-2</v>
      </c>
    </row>
    <row r="242" spans="1:7" x14ac:dyDescent="0.25">
      <c r="A242" s="13">
        <v>-2.2133882279692152E-2</v>
      </c>
      <c r="B242" s="13"/>
      <c r="G242">
        <v>-1.0254090039807373E-2</v>
      </c>
    </row>
    <row r="243" spans="1:7" x14ac:dyDescent="0.25">
      <c r="A243" s="13">
        <v>-2.2001889968402133E-2</v>
      </c>
      <c r="B243" s="13"/>
      <c r="G243">
        <v>-1.0214379893542569E-2</v>
      </c>
    </row>
    <row r="244" spans="1:7" x14ac:dyDescent="0.25">
      <c r="A244" s="13">
        <v>-2.1985620038110665E-2</v>
      </c>
      <c r="B244" s="13"/>
      <c r="G244">
        <v>-1.0085951913090141E-2</v>
      </c>
    </row>
    <row r="245" spans="1:7" x14ac:dyDescent="0.25">
      <c r="A245" s="13">
        <v>-2.1974881834066484E-2</v>
      </c>
      <c r="B245" s="13"/>
      <c r="G245">
        <v>-1.0009550516576149E-2</v>
      </c>
    </row>
    <row r="246" spans="1:7" x14ac:dyDescent="0.25">
      <c r="A246" s="13">
        <v>-2.1931468088973394E-2</v>
      </c>
      <c r="B246" s="13"/>
      <c r="G246">
        <v>-9.9784280728701935E-3</v>
      </c>
    </row>
    <row r="247" spans="1:7" x14ac:dyDescent="0.25">
      <c r="A247" s="13">
        <v>-2.1892486040055559E-2</v>
      </c>
      <c r="B247" s="13"/>
      <c r="G247">
        <v>-9.8748848207644846E-3</v>
      </c>
    </row>
    <row r="248" spans="1:7" x14ac:dyDescent="0.25">
      <c r="A248" s="13">
        <v>-2.1852508155316364E-2</v>
      </c>
      <c r="B248" s="13"/>
      <c r="G248">
        <v>-9.8626142248000592E-3</v>
      </c>
    </row>
    <row r="249" spans="1:7" x14ac:dyDescent="0.25">
      <c r="A249" s="13">
        <v>-2.17700694712466E-2</v>
      </c>
      <c r="B249" s="13"/>
      <c r="G249">
        <v>-9.754647352694823E-3</v>
      </c>
    </row>
    <row r="250" spans="1:7" x14ac:dyDescent="0.25">
      <c r="A250" s="13">
        <v>-2.1647020154482943E-2</v>
      </c>
      <c r="B250" s="13"/>
      <c r="G250">
        <v>-9.7143980194652757E-3</v>
      </c>
    </row>
    <row r="251" spans="1:7" x14ac:dyDescent="0.25">
      <c r="A251" s="13">
        <v>-2.1629651149246532E-2</v>
      </c>
      <c r="B251" s="13"/>
      <c r="G251">
        <v>-9.6880008582657107E-3</v>
      </c>
    </row>
    <row r="252" spans="1:7" x14ac:dyDescent="0.25">
      <c r="A252" s="13">
        <v>-2.1584584402931095E-2</v>
      </c>
      <c r="B252" s="13"/>
      <c r="G252">
        <v>-9.4708272941711469E-3</v>
      </c>
    </row>
    <row r="253" spans="1:7" x14ac:dyDescent="0.25">
      <c r="A253" s="13">
        <v>-2.1570919750918516E-2</v>
      </c>
      <c r="B253" s="13"/>
      <c r="G253">
        <v>-9.4528810435240418E-3</v>
      </c>
    </row>
    <row r="254" spans="1:7" x14ac:dyDescent="0.25">
      <c r="A254" s="13">
        <v>-2.153097839516116E-2</v>
      </c>
      <c r="B254" s="13"/>
      <c r="G254">
        <v>-9.3820146292066253E-3</v>
      </c>
    </row>
    <row r="255" spans="1:7" x14ac:dyDescent="0.25">
      <c r="A255" s="13">
        <v>-2.1491410042626113E-2</v>
      </c>
      <c r="B255" s="13"/>
      <c r="G255">
        <v>-9.3133119622068605E-3</v>
      </c>
    </row>
    <row r="256" spans="1:7" x14ac:dyDescent="0.25">
      <c r="A256" s="13">
        <v>-2.1249744957719696E-2</v>
      </c>
      <c r="B256" s="13"/>
      <c r="G256">
        <v>-9.219209746378132E-3</v>
      </c>
    </row>
    <row r="257" spans="1:7" x14ac:dyDescent="0.25">
      <c r="A257" s="13">
        <v>-2.1119715226892599E-2</v>
      </c>
      <c r="B257" s="13"/>
      <c r="G257">
        <v>-9.1406203704312849E-3</v>
      </c>
    </row>
    <row r="258" spans="1:7" x14ac:dyDescent="0.25">
      <c r="A258" s="13">
        <v>-2.1051226449792404E-2</v>
      </c>
      <c r="B258" s="13"/>
      <c r="G258">
        <v>-9.0656773259695234E-3</v>
      </c>
    </row>
    <row r="259" spans="1:7" x14ac:dyDescent="0.25">
      <c r="A259" s="13">
        <v>-2.1047850986088967E-2</v>
      </c>
      <c r="B259" s="13"/>
      <c r="G259">
        <v>-8.9815767443940375E-3</v>
      </c>
    </row>
    <row r="260" spans="1:7" x14ac:dyDescent="0.25">
      <c r="A260" s="13">
        <v>-2.1031350444868813E-2</v>
      </c>
      <c r="B260" s="13"/>
      <c r="G260">
        <v>-8.9701719427542903E-3</v>
      </c>
    </row>
    <row r="261" spans="1:7" x14ac:dyDescent="0.25">
      <c r="A261" s="13">
        <v>-2.0991116875428095E-2</v>
      </c>
      <c r="B261" s="13"/>
      <c r="G261">
        <v>-8.7394782427032691E-3</v>
      </c>
    </row>
    <row r="262" spans="1:7" x14ac:dyDescent="0.25">
      <c r="A262" s="13">
        <v>-2.0966944802878307E-2</v>
      </c>
      <c r="B262" s="13"/>
      <c r="G262">
        <v>-8.542579473362566E-3</v>
      </c>
    </row>
    <row r="263" spans="1:7" x14ac:dyDescent="0.25">
      <c r="A263" s="13">
        <v>-2.0834276231424975E-2</v>
      </c>
      <c r="B263" s="13"/>
      <c r="G263">
        <v>-8.5292201009600221E-3</v>
      </c>
    </row>
    <row r="264" spans="1:7" x14ac:dyDescent="0.25">
      <c r="A264" s="13">
        <v>-2.0757031650793012E-2</v>
      </c>
      <c r="B264" s="13"/>
      <c r="G264">
        <v>-8.5194592689193938E-3</v>
      </c>
    </row>
    <row r="265" spans="1:7" x14ac:dyDescent="0.25">
      <c r="A265" s="13">
        <v>-2.0753224437622508E-2</v>
      </c>
      <c r="B265" s="13"/>
      <c r="G265">
        <v>-8.4713197558352604E-3</v>
      </c>
    </row>
    <row r="266" spans="1:7" x14ac:dyDescent="0.25">
      <c r="A266" s="13">
        <v>-2.0703128599732779E-2</v>
      </c>
      <c r="B266" s="13"/>
      <c r="G266">
        <v>-8.4311685295918037E-3</v>
      </c>
    </row>
    <row r="267" spans="1:7" x14ac:dyDescent="0.25">
      <c r="A267" s="13">
        <v>-2.0663067510267585E-2</v>
      </c>
      <c r="B267" s="13"/>
      <c r="G267">
        <v>-8.4140574281083014E-3</v>
      </c>
    </row>
    <row r="268" spans="1:7" x14ac:dyDescent="0.25">
      <c r="A268" s="13">
        <v>-2.0662541180045735E-2</v>
      </c>
      <c r="B268" s="13"/>
      <c r="G268">
        <v>-8.3925794566118705E-3</v>
      </c>
    </row>
    <row r="269" spans="1:7" x14ac:dyDescent="0.25">
      <c r="A269" s="13">
        <v>-2.0656249521739833E-2</v>
      </c>
      <c r="B269" s="13"/>
      <c r="G269">
        <v>-8.3323826832709669E-3</v>
      </c>
    </row>
    <row r="270" spans="1:7" x14ac:dyDescent="0.25">
      <c r="A270" s="13">
        <v>-2.0640152036991877E-2</v>
      </c>
      <c r="B270" s="13"/>
      <c r="G270">
        <v>-7.932659153701338E-3</v>
      </c>
    </row>
    <row r="271" spans="1:7" x14ac:dyDescent="0.25">
      <c r="A271" s="13">
        <v>-2.0633001652048621E-2</v>
      </c>
      <c r="B271" s="13"/>
      <c r="G271">
        <v>-7.8992475810405471E-3</v>
      </c>
    </row>
    <row r="272" spans="1:7" x14ac:dyDescent="0.25">
      <c r="A272" s="13">
        <v>-2.0595266122167999E-2</v>
      </c>
      <c r="B272" s="13"/>
      <c r="G272">
        <v>-7.7494626727989679E-3</v>
      </c>
    </row>
    <row r="273" spans="1:7" x14ac:dyDescent="0.25">
      <c r="A273" s="13">
        <v>-2.0456239184529323E-2</v>
      </c>
      <c r="B273" s="13"/>
      <c r="G273">
        <v>-7.6986067013495862E-3</v>
      </c>
    </row>
    <row r="274" spans="1:7" x14ac:dyDescent="0.25">
      <c r="A274" s="13">
        <v>-2.041455588522445E-2</v>
      </c>
      <c r="B274" s="13"/>
      <c r="G274">
        <v>-7.6694256162220809E-3</v>
      </c>
    </row>
    <row r="275" spans="1:7" x14ac:dyDescent="0.25">
      <c r="A275" s="13">
        <v>-2.0282985044544621E-2</v>
      </c>
      <c r="B275" s="13"/>
      <c r="G275">
        <v>-7.4866965437163646E-3</v>
      </c>
    </row>
    <row r="276" spans="1:7" x14ac:dyDescent="0.25">
      <c r="A276" s="13">
        <v>-2.0277790384311989E-2</v>
      </c>
      <c r="B276" s="13"/>
      <c r="G276">
        <v>-7.3530509438876068E-3</v>
      </c>
    </row>
    <row r="277" spans="1:7" x14ac:dyDescent="0.25">
      <c r="A277" s="13">
        <v>-2.0154754042781664E-2</v>
      </c>
      <c r="B277" s="13"/>
      <c r="G277">
        <v>-7.2929715970114772E-3</v>
      </c>
    </row>
    <row r="278" spans="1:7" x14ac:dyDescent="0.25">
      <c r="A278" s="13">
        <v>-2.0140921256415756E-2</v>
      </c>
      <c r="B278" s="13"/>
      <c r="G278">
        <v>-7.1716603097284892E-3</v>
      </c>
    </row>
    <row r="279" spans="1:7" x14ac:dyDescent="0.25">
      <c r="A279" s="13">
        <v>-1.9974333571899372E-2</v>
      </c>
      <c r="B279" s="13"/>
      <c r="G279">
        <v>-6.8988603020015971E-3</v>
      </c>
    </row>
    <row r="280" spans="1:7" x14ac:dyDescent="0.25">
      <c r="A280" s="13">
        <v>-1.9928587566616973E-2</v>
      </c>
      <c r="B280" s="13"/>
      <c r="G280">
        <v>-6.8811096310810171E-3</v>
      </c>
    </row>
    <row r="281" spans="1:7" x14ac:dyDescent="0.25">
      <c r="A281" s="13">
        <v>-1.9707456089333442E-2</v>
      </c>
      <c r="B281" s="13"/>
      <c r="G281">
        <v>-6.8648087016867088E-3</v>
      </c>
    </row>
    <row r="282" spans="1:7" x14ac:dyDescent="0.25">
      <c r="A282" s="13">
        <v>-1.9694528695292535E-2</v>
      </c>
      <c r="B282" s="13"/>
      <c r="G282">
        <v>-6.8608841995250192E-3</v>
      </c>
    </row>
    <row r="283" spans="1:7" x14ac:dyDescent="0.25">
      <c r="A283" s="13">
        <v>-1.9682583143463273E-2</v>
      </c>
      <c r="B283" s="13"/>
      <c r="G283">
        <v>-6.8060983656482721E-3</v>
      </c>
    </row>
    <row r="284" spans="1:7" x14ac:dyDescent="0.25">
      <c r="A284" s="13">
        <v>-1.9665486927731402E-2</v>
      </c>
      <c r="B284" s="13"/>
      <c r="G284">
        <v>-6.608650030736074E-3</v>
      </c>
    </row>
    <row r="285" spans="1:7" x14ac:dyDescent="0.25">
      <c r="A285" s="13">
        <v>-1.9618285378088185E-2</v>
      </c>
      <c r="B285" s="13"/>
      <c r="G285">
        <v>-6.5765101117405411E-3</v>
      </c>
    </row>
    <row r="286" spans="1:7" x14ac:dyDescent="0.25">
      <c r="A286" s="13">
        <v>-1.9592406548013752E-2</v>
      </c>
      <c r="B286" s="13"/>
      <c r="G286">
        <v>-6.4426348793984456E-3</v>
      </c>
    </row>
    <row r="287" spans="1:7" x14ac:dyDescent="0.25">
      <c r="A287" s="13">
        <v>-1.9443159021587997E-2</v>
      </c>
      <c r="B287" s="13"/>
      <c r="G287">
        <v>-6.3138277486791683E-3</v>
      </c>
    </row>
    <row r="288" spans="1:7" x14ac:dyDescent="0.25">
      <c r="A288" s="13">
        <v>-1.9379177186989338E-2</v>
      </c>
      <c r="B288" s="13"/>
      <c r="G288">
        <v>-6.2821890433025773E-3</v>
      </c>
    </row>
    <row r="289" spans="1:7" x14ac:dyDescent="0.25">
      <c r="A289" s="13">
        <v>-1.9354249718511407E-2</v>
      </c>
      <c r="B289" s="13"/>
      <c r="G289">
        <v>-6.1505745042119697E-3</v>
      </c>
    </row>
    <row r="290" spans="1:7" x14ac:dyDescent="0.25">
      <c r="A290" s="13">
        <v>-1.9313254851967554E-2</v>
      </c>
      <c r="B290" s="13"/>
      <c r="G290">
        <v>-6.054388643845332E-3</v>
      </c>
    </row>
    <row r="291" spans="1:7" x14ac:dyDescent="0.25">
      <c r="A291" s="13">
        <v>-1.9312128097376036E-2</v>
      </c>
      <c r="B291" s="13"/>
      <c r="G291">
        <v>-6.0189477498215904E-3</v>
      </c>
    </row>
    <row r="292" spans="1:7" x14ac:dyDescent="0.25">
      <c r="A292" s="13">
        <v>-1.9309954841227439E-2</v>
      </c>
      <c r="B292" s="13"/>
      <c r="G292">
        <v>-5.8332538238574649E-3</v>
      </c>
    </row>
    <row r="293" spans="1:7" x14ac:dyDescent="0.25">
      <c r="A293" s="13">
        <v>-1.9294904021128767E-2</v>
      </c>
      <c r="B293" s="13"/>
      <c r="G293">
        <v>-5.6822589053624473E-3</v>
      </c>
    </row>
    <row r="294" spans="1:7" x14ac:dyDescent="0.25">
      <c r="A294" s="13">
        <v>-1.923950310876843E-2</v>
      </c>
      <c r="B294" s="13"/>
      <c r="G294">
        <v>-5.5833360674244492E-3</v>
      </c>
    </row>
    <row r="295" spans="1:7" x14ac:dyDescent="0.25">
      <c r="A295" s="13">
        <v>-1.9182195216479125E-2</v>
      </c>
      <c r="B295" s="13"/>
      <c r="G295">
        <v>-5.5598282071199767E-3</v>
      </c>
    </row>
    <row r="296" spans="1:7" x14ac:dyDescent="0.25">
      <c r="A296" s="13">
        <v>-1.9098988928438865E-2</v>
      </c>
      <c r="B296" s="13"/>
      <c r="G296">
        <v>-5.5281071253844294E-3</v>
      </c>
    </row>
    <row r="297" spans="1:7" x14ac:dyDescent="0.25">
      <c r="A297" s="13">
        <v>-1.9091436719978039E-2</v>
      </c>
      <c r="B297" s="13"/>
      <c r="G297">
        <v>-5.5256146785461757E-3</v>
      </c>
    </row>
    <row r="298" spans="1:7" x14ac:dyDescent="0.25">
      <c r="A298" s="13">
        <v>-1.9043370683029304E-2</v>
      </c>
      <c r="B298" s="13"/>
      <c r="G298">
        <v>-5.3101131768683585E-3</v>
      </c>
    </row>
    <row r="299" spans="1:7" x14ac:dyDescent="0.25">
      <c r="A299" s="13">
        <v>-1.8911872199167012E-2</v>
      </c>
      <c r="B299" s="13"/>
      <c r="G299">
        <v>-5.2974113599518757E-3</v>
      </c>
    </row>
    <row r="300" spans="1:7" x14ac:dyDescent="0.25">
      <c r="A300" s="13">
        <v>-1.8891462643530921E-2</v>
      </c>
      <c r="B300" s="13"/>
      <c r="G300">
        <v>-5.2691888467593095E-3</v>
      </c>
    </row>
    <row r="301" spans="1:7" x14ac:dyDescent="0.25">
      <c r="A301" s="13">
        <v>-1.8886747716218677E-2</v>
      </c>
      <c r="B301" s="13"/>
      <c r="G301">
        <v>-5.2345812679065462E-3</v>
      </c>
    </row>
    <row r="302" spans="1:7" x14ac:dyDescent="0.25">
      <c r="A302" s="13">
        <v>-1.8843647311185818E-2</v>
      </c>
      <c r="B302" s="13"/>
      <c r="G302">
        <v>-5.231336645810325E-3</v>
      </c>
    </row>
    <row r="303" spans="1:7" x14ac:dyDescent="0.25">
      <c r="A303" s="13">
        <v>-1.8814674034608903E-2</v>
      </c>
      <c r="B303" s="13"/>
      <c r="G303">
        <v>-5.0875651150555923E-3</v>
      </c>
    </row>
    <row r="304" spans="1:7" x14ac:dyDescent="0.25">
      <c r="A304" s="13">
        <v>-1.8804496655735914E-2</v>
      </c>
      <c r="B304" s="13"/>
      <c r="G304">
        <v>-4.8573532300622002E-3</v>
      </c>
    </row>
    <row r="305" spans="1:7" x14ac:dyDescent="0.25">
      <c r="A305" s="13">
        <v>-1.8740066067221672E-2</v>
      </c>
      <c r="B305" s="13"/>
      <c r="G305">
        <v>-4.7558628159222183E-3</v>
      </c>
    </row>
    <row r="306" spans="1:7" x14ac:dyDescent="0.25">
      <c r="A306" s="13">
        <v>-1.8695521265991832E-2</v>
      </c>
      <c r="B306" s="13"/>
      <c r="G306">
        <v>-4.6963897168349478E-3</v>
      </c>
    </row>
    <row r="307" spans="1:7" x14ac:dyDescent="0.25">
      <c r="A307" s="13">
        <v>-1.8693212886601751E-2</v>
      </c>
      <c r="B307" s="13"/>
      <c r="G307">
        <v>-4.6871542556653489E-3</v>
      </c>
    </row>
    <row r="308" spans="1:7" x14ac:dyDescent="0.25">
      <c r="A308" s="13">
        <v>-1.8571154805460011E-2</v>
      </c>
      <c r="B308" s="13"/>
      <c r="G308">
        <v>-4.6733204929633176E-3</v>
      </c>
    </row>
    <row r="309" spans="1:7" x14ac:dyDescent="0.25">
      <c r="A309" s="13">
        <v>-1.8452375985067881E-2</v>
      </c>
      <c r="B309" s="13"/>
      <c r="G309">
        <v>-4.6257983746048614E-3</v>
      </c>
    </row>
    <row r="310" spans="1:7" x14ac:dyDescent="0.25">
      <c r="A310" s="13">
        <v>-1.8382248000502255E-2</v>
      </c>
      <c r="B310" s="13"/>
      <c r="G310">
        <v>-4.5805116420412073E-3</v>
      </c>
    </row>
    <row r="311" spans="1:7" x14ac:dyDescent="0.25">
      <c r="A311" s="13">
        <v>-1.8302811571075606E-2</v>
      </c>
      <c r="B311" s="13"/>
      <c r="G311">
        <v>-4.5596960438922807E-3</v>
      </c>
    </row>
    <row r="312" spans="1:7" x14ac:dyDescent="0.25">
      <c r="A312" s="13">
        <v>-1.8275358174458023E-2</v>
      </c>
      <c r="B312" s="13"/>
      <c r="G312">
        <v>-4.2951073322644584E-3</v>
      </c>
    </row>
    <row r="313" spans="1:7" x14ac:dyDescent="0.25">
      <c r="A313" s="13">
        <v>-1.8235208281755289E-2</v>
      </c>
      <c r="B313" s="13"/>
      <c r="G313">
        <v>-4.2757280708175527E-3</v>
      </c>
    </row>
    <row r="314" spans="1:7" x14ac:dyDescent="0.25">
      <c r="A314" s="13">
        <v>-1.820635841820728E-2</v>
      </c>
      <c r="B314" s="13"/>
      <c r="G314">
        <v>-4.2662990185315941E-3</v>
      </c>
    </row>
    <row r="315" spans="1:7" x14ac:dyDescent="0.25">
      <c r="A315" s="13">
        <v>-1.8139335329547257E-2</v>
      </c>
      <c r="B315" s="13"/>
      <c r="G315">
        <v>-4.2046733910805489E-3</v>
      </c>
    </row>
    <row r="316" spans="1:7" x14ac:dyDescent="0.25">
      <c r="A316" s="13">
        <v>-1.8127378980342557E-2</v>
      </c>
      <c r="B316" s="13"/>
      <c r="G316">
        <v>-4.1982538472852271E-3</v>
      </c>
    </row>
    <row r="317" spans="1:7" x14ac:dyDescent="0.25">
      <c r="A317" s="13">
        <v>-1.8118729539727485E-2</v>
      </c>
      <c r="B317" s="13"/>
      <c r="G317">
        <v>-4.1848697468483964E-3</v>
      </c>
    </row>
    <row r="318" spans="1:7" x14ac:dyDescent="0.25">
      <c r="A318" s="13">
        <v>-1.8117323553469955E-2</v>
      </c>
      <c r="B318" s="13"/>
      <c r="G318">
        <v>-4.1301641329053451E-3</v>
      </c>
    </row>
    <row r="319" spans="1:7" x14ac:dyDescent="0.25">
      <c r="A319" s="13">
        <v>-1.804153936363917E-2</v>
      </c>
      <c r="B319" s="13"/>
      <c r="G319">
        <v>-4.0493722263077458E-3</v>
      </c>
    </row>
    <row r="320" spans="1:7" x14ac:dyDescent="0.25">
      <c r="A320" s="13">
        <v>-1.8007136508044419E-2</v>
      </c>
      <c r="B320" s="13"/>
      <c r="G320">
        <v>-3.9982139319596488E-3</v>
      </c>
    </row>
    <row r="321" spans="1:7" x14ac:dyDescent="0.25">
      <c r="A321" s="13">
        <v>-1.8004906202842119E-2</v>
      </c>
      <c r="B321" s="13"/>
      <c r="G321">
        <v>-3.9455100161556178E-3</v>
      </c>
    </row>
    <row r="322" spans="1:7" x14ac:dyDescent="0.25">
      <c r="A322" s="13">
        <v>-1.7968210089841175E-2</v>
      </c>
      <c r="B322" s="13"/>
      <c r="G322">
        <v>-3.7621672881887891E-3</v>
      </c>
    </row>
    <row r="323" spans="1:7" x14ac:dyDescent="0.25">
      <c r="A323" s="13">
        <v>-1.7953305183656454E-2</v>
      </c>
      <c r="B323" s="13"/>
      <c r="G323">
        <v>-3.6433285769360557E-3</v>
      </c>
    </row>
    <row r="324" spans="1:7" x14ac:dyDescent="0.25">
      <c r="A324" s="13">
        <v>-1.7910847271356167E-2</v>
      </c>
      <c r="B324" s="13"/>
      <c r="G324">
        <v>-3.6432260178771436E-3</v>
      </c>
    </row>
    <row r="325" spans="1:7" x14ac:dyDescent="0.25">
      <c r="A325" s="13">
        <v>-1.7862165367073302E-2</v>
      </c>
      <c r="B325" s="13"/>
      <c r="G325">
        <v>-3.5930539419726237E-3</v>
      </c>
    </row>
    <row r="326" spans="1:7" x14ac:dyDescent="0.25">
      <c r="A326" s="13">
        <v>-1.7851878225090489E-2</v>
      </c>
      <c r="B326" s="13"/>
      <c r="G326">
        <v>-3.4455375656240461E-3</v>
      </c>
    </row>
    <row r="327" spans="1:7" x14ac:dyDescent="0.25">
      <c r="A327" s="13">
        <v>-1.7729640439619998E-2</v>
      </c>
      <c r="B327" s="13"/>
      <c r="G327">
        <v>-3.4297287426541256E-3</v>
      </c>
    </row>
    <row r="328" spans="1:7" x14ac:dyDescent="0.25">
      <c r="A328" s="13">
        <v>-1.7664558157687749E-2</v>
      </c>
      <c r="B328" s="13"/>
      <c r="G328">
        <v>-3.3836726375781057E-3</v>
      </c>
    </row>
    <row r="329" spans="1:7" x14ac:dyDescent="0.25">
      <c r="A329" s="13">
        <v>-1.749264472983858E-2</v>
      </c>
      <c r="B329" s="13"/>
      <c r="G329">
        <v>-3.2247223533479197E-3</v>
      </c>
    </row>
    <row r="330" spans="1:7" x14ac:dyDescent="0.25">
      <c r="A330" s="13">
        <v>-1.7465485318057028E-2</v>
      </c>
      <c r="B330" s="13"/>
      <c r="G330">
        <v>-3.208759881633827E-3</v>
      </c>
    </row>
    <row r="331" spans="1:7" x14ac:dyDescent="0.25">
      <c r="A331" s="13">
        <v>-1.7440060476097474E-2</v>
      </c>
      <c r="B331" s="13"/>
      <c r="G331">
        <v>-3.1340412272437002E-3</v>
      </c>
    </row>
    <row r="332" spans="1:7" x14ac:dyDescent="0.25">
      <c r="A332" s="13">
        <v>-1.7374670162481176E-2</v>
      </c>
      <c r="B332" s="13"/>
      <c r="G332">
        <v>-3.0064535476150844E-3</v>
      </c>
    </row>
    <row r="333" spans="1:7" x14ac:dyDescent="0.25">
      <c r="A333" s="13">
        <v>-1.7363780319749944E-2</v>
      </c>
      <c r="B333" s="13"/>
      <c r="G333">
        <v>-2.9315503082144589E-3</v>
      </c>
    </row>
    <row r="334" spans="1:7" x14ac:dyDescent="0.25">
      <c r="A334" s="13">
        <v>-1.7355478531442037E-2</v>
      </c>
      <c r="B334" s="13"/>
      <c r="G334">
        <v>-2.9294879444705657E-3</v>
      </c>
    </row>
    <row r="335" spans="1:7" x14ac:dyDescent="0.25">
      <c r="A335" s="13">
        <v>-1.7335593077222322E-2</v>
      </c>
      <c r="B335" s="13"/>
      <c r="G335">
        <v>-2.8540011100046669E-3</v>
      </c>
    </row>
    <row r="336" spans="1:7" x14ac:dyDescent="0.25">
      <c r="A336" s="13">
        <v>-1.7288647206457619E-2</v>
      </c>
      <c r="B336" s="13"/>
      <c r="G336">
        <v>-2.7844320271799283E-3</v>
      </c>
    </row>
    <row r="337" spans="1:7" x14ac:dyDescent="0.25">
      <c r="A337" s="13">
        <v>-1.7257522277459025E-2</v>
      </c>
      <c r="B337" s="13"/>
      <c r="G337">
        <v>-2.7105843904015048E-3</v>
      </c>
    </row>
    <row r="338" spans="1:7" x14ac:dyDescent="0.25">
      <c r="A338" s="13">
        <v>-1.722609335060743E-2</v>
      </c>
      <c r="B338" s="13"/>
      <c r="G338">
        <v>-2.5673004826075596E-3</v>
      </c>
    </row>
    <row r="339" spans="1:7" x14ac:dyDescent="0.25">
      <c r="A339" s="13">
        <v>-1.7215704493713124E-2</v>
      </c>
      <c r="B339" s="13"/>
      <c r="G339">
        <v>-2.4155201927342773E-3</v>
      </c>
    </row>
    <row r="340" spans="1:7" x14ac:dyDescent="0.25">
      <c r="A340" s="13">
        <v>-1.7212022915574443E-2</v>
      </c>
      <c r="B340" s="13"/>
      <c r="G340">
        <v>-2.4147273980092976E-3</v>
      </c>
    </row>
    <row r="341" spans="1:7" x14ac:dyDescent="0.25">
      <c r="A341" s="13">
        <v>-1.7176835343276409E-2</v>
      </c>
      <c r="B341" s="13"/>
      <c r="G341">
        <v>-2.356970675843395E-3</v>
      </c>
    </row>
    <row r="342" spans="1:7" x14ac:dyDescent="0.25">
      <c r="A342" s="13">
        <v>-1.7147787324297892E-2</v>
      </c>
      <c r="B342" s="13"/>
      <c r="G342">
        <v>-2.3358652843920025E-3</v>
      </c>
    </row>
    <row r="343" spans="1:7" x14ac:dyDescent="0.25">
      <c r="A343" s="13">
        <v>-1.7122812612109906E-2</v>
      </c>
      <c r="B343" s="13"/>
      <c r="G343">
        <v>-2.2565648790349169E-3</v>
      </c>
    </row>
    <row r="344" spans="1:7" x14ac:dyDescent="0.25">
      <c r="A344" s="13">
        <v>-1.7089242740644273E-2</v>
      </c>
      <c r="B344" s="13"/>
      <c r="G344">
        <v>-2.2362111086694503E-3</v>
      </c>
    </row>
    <row r="345" spans="1:7" x14ac:dyDescent="0.25">
      <c r="A345" s="13">
        <v>-1.7073596177204275E-2</v>
      </c>
      <c r="B345" s="13"/>
      <c r="G345">
        <v>-2.2291803328705617E-3</v>
      </c>
    </row>
    <row r="346" spans="1:7" x14ac:dyDescent="0.25">
      <c r="A346" s="13">
        <v>-1.7036300557659478E-2</v>
      </c>
      <c r="B346" s="13"/>
      <c r="G346">
        <v>-2.2021284434573518E-3</v>
      </c>
    </row>
    <row r="347" spans="1:7" x14ac:dyDescent="0.25">
      <c r="A347" s="13">
        <v>-1.7017444900789158E-2</v>
      </c>
      <c r="B347" s="13"/>
      <c r="G347">
        <v>-2.0471254886490486E-3</v>
      </c>
    </row>
    <row r="348" spans="1:7" x14ac:dyDescent="0.25">
      <c r="A348" s="13">
        <v>-1.7002990326905665E-2</v>
      </c>
      <c r="B348" s="13"/>
      <c r="G348">
        <v>-2.0307998012916162E-3</v>
      </c>
    </row>
    <row r="349" spans="1:7" x14ac:dyDescent="0.25">
      <c r="A349" s="13">
        <v>-1.6985115156211039E-2</v>
      </c>
      <c r="B349" s="13"/>
      <c r="G349">
        <v>-1.778484788228285E-3</v>
      </c>
    </row>
    <row r="350" spans="1:7" x14ac:dyDescent="0.25">
      <c r="A350" s="13">
        <v>-1.6886231848255107E-2</v>
      </c>
      <c r="B350" s="13"/>
      <c r="G350">
        <v>-1.6761170528561964E-3</v>
      </c>
    </row>
    <row r="351" spans="1:7" x14ac:dyDescent="0.25">
      <c r="A351" s="13">
        <v>-1.6777170143089881E-2</v>
      </c>
      <c r="B351" s="13"/>
      <c r="G351">
        <v>-1.5149219815179249E-3</v>
      </c>
    </row>
    <row r="352" spans="1:7" x14ac:dyDescent="0.25">
      <c r="A352" s="13">
        <v>-1.6729019794414879E-2</v>
      </c>
      <c r="B352" s="13"/>
      <c r="G352">
        <v>-1.4102662276336275E-3</v>
      </c>
    </row>
    <row r="353" spans="1:7" x14ac:dyDescent="0.25">
      <c r="A353" s="13">
        <v>-1.6711245547946896E-2</v>
      </c>
      <c r="B353" s="13"/>
      <c r="G353">
        <v>-1.2391816765147112E-3</v>
      </c>
    </row>
    <row r="354" spans="1:7" x14ac:dyDescent="0.25">
      <c r="A354" s="13">
        <v>-1.6668392513440988E-2</v>
      </c>
      <c r="B354" s="13"/>
      <c r="G354">
        <v>-1.2219031460812824E-3</v>
      </c>
    </row>
    <row r="355" spans="1:7" x14ac:dyDescent="0.25">
      <c r="A355" s="13">
        <v>-1.666539754370322E-2</v>
      </c>
      <c r="B355" s="13"/>
      <c r="G355">
        <v>-1.1672208471629197E-3</v>
      </c>
    </row>
    <row r="356" spans="1:7" x14ac:dyDescent="0.25">
      <c r="A356" s="13">
        <v>-1.6661931455183132E-2</v>
      </c>
      <c r="B356" s="13"/>
      <c r="G356">
        <v>-1.1234128805263088E-3</v>
      </c>
    </row>
    <row r="357" spans="1:7" x14ac:dyDescent="0.25">
      <c r="A357" s="13">
        <v>-1.6635960483504353E-2</v>
      </c>
      <c r="B357" s="13"/>
      <c r="G357">
        <v>-1.0973322419094433E-3</v>
      </c>
    </row>
    <row r="358" spans="1:7" x14ac:dyDescent="0.25">
      <c r="A358" s="13">
        <v>-1.663083806116783E-2</v>
      </c>
      <c r="B358" s="13"/>
      <c r="G358">
        <v>-1.0972303439477082E-3</v>
      </c>
    </row>
    <row r="359" spans="1:7" x14ac:dyDescent="0.25">
      <c r="A359" s="13">
        <v>-1.6626727774689987E-2</v>
      </c>
      <c r="B359" s="13"/>
      <c r="G359">
        <v>-1.0482648305207842E-3</v>
      </c>
    </row>
    <row r="360" spans="1:7" x14ac:dyDescent="0.25">
      <c r="A360" s="13">
        <v>-1.6473542626309956E-2</v>
      </c>
      <c r="B360" s="13"/>
      <c r="G360">
        <v>-1.0378978002794081E-3</v>
      </c>
    </row>
    <row r="361" spans="1:7" x14ac:dyDescent="0.25">
      <c r="A361" s="13">
        <v>-1.6449319385780536E-2</v>
      </c>
      <c r="B361" s="13"/>
      <c r="G361">
        <v>-9.6872696641037148E-4</v>
      </c>
    </row>
    <row r="362" spans="1:7" x14ac:dyDescent="0.25">
      <c r="A362" s="13">
        <v>-1.6399428651208581E-2</v>
      </c>
      <c r="B362" s="13"/>
      <c r="G362">
        <v>-7.7787978000010138E-4</v>
      </c>
    </row>
    <row r="363" spans="1:7" x14ac:dyDescent="0.25">
      <c r="A363" s="13">
        <v>-1.6339395015545488E-2</v>
      </c>
      <c r="B363" s="13"/>
      <c r="G363">
        <v>-6.9945858364062197E-4</v>
      </c>
    </row>
    <row r="364" spans="1:7" x14ac:dyDescent="0.25">
      <c r="A364" s="13">
        <v>-1.6302804514687907E-2</v>
      </c>
      <c r="B364" s="13"/>
      <c r="G364">
        <v>-6.3674277950021008E-4</v>
      </c>
    </row>
    <row r="365" spans="1:7" x14ac:dyDescent="0.25">
      <c r="A365" s="13">
        <v>-1.6299925927179548E-2</v>
      </c>
      <c r="B365" s="13"/>
      <c r="G365">
        <v>-6.3429131329117983E-4</v>
      </c>
    </row>
    <row r="366" spans="1:7" x14ac:dyDescent="0.25">
      <c r="A366" s="13">
        <v>-1.629521204609885E-2</v>
      </c>
      <c r="B366" s="13"/>
      <c r="G366">
        <v>-5.8226230206637197E-4</v>
      </c>
    </row>
    <row r="367" spans="1:7" x14ac:dyDescent="0.25">
      <c r="A367" s="13">
        <v>-1.628565755710587E-2</v>
      </c>
      <c r="B367" s="13"/>
      <c r="G367">
        <v>-4.9568922291398643E-4</v>
      </c>
    </row>
    <row r="368" spans="1:7" x14ac:dyDescent="0.25">
      <c r="A368" s="13">
        <v>-1.6271981071182329E-2</v>
      </c>
      <c r="B368" s="13"/>
      <c r="G368">
        <v>-4.0126785207872384E-4</v>
      </c>
    </row>
    <row r="369" spans="1:7" x14ac:dyDescent="0.25">
      <c r="A369" s="13">
        <v>-1.6269248480900278E-2</v>
      </c>
      <c r="B369" s="13"/>
      <c r="G369">
        <v>-3.8877705318207667E-4</v>
      </c>
    </row>
    <row r="370" spans="1:7" x14ac:dyDescent="0.25">
      <c r="A370" s="13">
        <v>-1.6232687845100791E-2</v>
      </c>
      <c r="B370" s="13"/>
      <c r="G370">
        <v>-2.7721369074773516E-4</v>
      </c>
    </row>
    <row r="371" spans="1:7" x14ac:dyDescent="0.25">
      <c r="A371" s="13">
        <v>-1.6210240865006775E-2</v>
      </c>
      <c r="B371" s="13"/>
      <c r="G371">
        <v>-2.4884249054113461E-4</v>
      </c>
    </row>
    <row r="372" spans="1:7" x14ac:dyDescent="0.25">
      <c r="A372" s="13">
        <v>-1.6197321377437013E-2</v>
      </c>
      <c r="B372" s="13"/>
      <c r="G372">
        <v>-9.4562468913039766E-6</v>
      </c>
    </row>
    <row r="373" spans="1:7" x14ac:dyDescent="0.25">
      <c r="A373" s="13">
        <v>-1.6159725830015681E-2</v>
      </c>
      <c r="B373" s="13"/>
      <c r="G373">
        <v>8.7195453926769417E-5</v>
      </c>
    </row>
    <row r="374" spans="1:7" x14ac:dyDescent="0.25">
      <c r="A374" s="13">
        <v>-1.6135836821372984E-2</v>
      </c>
      <c r="B374" s="13"/>
      <c r="G374">
        <v>1.3731940184280589E-4</v>
      </c>
    </row>
    <row r="375" spans="1:7" x14ac:dyDescent="0.25">
      <c r="A375" s="13">
        <v>-1.6002568237928783E-2</v>
      </c>
      <c r="B375" s="13"/>
      <c r="G375">
        <v>1.9222259634665839E-4</v>
      </c>
    </row>
    <row r="376" spans="1:7" x14ac:dyDescent="0.25">
      <c r="A376" s="13">
        <v>-1.5902622062756167E-2</v>
      </c>
      <c r="B376" s="13"/>
      <c r="G376">
        <v>2.0616993860378408E-4</v>
      </c>
    </row>
    <row r="377" spans="1:7" x14ac:dyDescent="0.25">
      <c r="A377" s="13">
        <v>-1.5902088612116394E-2</v>
      </c>
      <c r="B377" s="13"/>
      <c r="G377">
        <v>2.924857107042822E-4</v>
      </c>
    </row>
    <row r="378" spans="1:7" x14ac:dyDescent="0.25">
      <c r="A378" s="13">
        <v>-1.584285707111377E-2</v>
      </c>
      <c r="B378" s="13"/>
      <c r="G378">
        <v>5.8844315836248384E-4</v>
      </c>
    </row>
    <row r="379" spans="1:7" x14ac:dyDescent="0.25">
      <c r="A379" s="13">
        <v>-1.5825097528302634E-2</v>
      </c>
      <c r="B379" s="13"/>
      <c r="C379" t="s">
        <v>44</v>
      </c>
      <c r="G379">
        <v>6.7604073248261898E-4</v>
      </c>
    </row>
    <row r="380" spans="1:7" x14ac:dyDescent="0.25">
      <c r="A380" s="13">
        <v>-1.5793969575253142E-2</v>
      </c>
      <c r="B380" s="13"/>
      <c r="G380">
        <v>7.126252973428393E-4</v>
      </c>
    </row>
    <row r="381" spans="1:7" x14ac:dyDescent="0.25">
      <c r="A381" s="13">
        <v>-1.576521297130562E-2</v>
      </c>
      <c r="B381" s="13"/>
      <c r="G381">
        <v>7.2004385897184164E-4</v>
      </c>
    </row>
    <row r="382" spans="1:7" x14ac:dyDescent="0.25">
      <c r="A382" s="13">
        <v>-1.575596930056089E-2</v>
      </c>
      <c r="B382" s="13"/>
      <c r="G382">
        <v>7.4001401541701206E-4</v>
      </c>
    </row>
    <row r="383" spans="1:7" x14ac:dyDescent="0.25">
      <c r="A383" s="13">
        <v>-1.5717579920979552E-2</v>
      </c>
      <c r="B383" s="13"/>
      <c r="G383">
        <v>7.7871067062162957E-4</v>
      </c>
    </row>
    <row r="384" spans="1:7" x14ac:dyDescent="0.25">
      <c r="A384" s="13">
        <v>-1.5642327973860448E-2</v>
      </c>
      <c r="B384" s="13"/>
      <c r="G384">
        <v>7.9294923119421767E-4</v>
      </c>
    </row>
    <row r="385" spans="1:7" x14ac:dyDescent="0.25">
      <c r="A385" s="13">
        <v>-1.56288758149149E-2</v>
      </c>
      <c r="B385" s="13"/>
      <c r="G385">
        <v>8.7254345458154248E-4</v>
      </c>
    </row>
    <row r="386" spans="1:7" x14ac:dyDescent="0.25">
      <c r="A386" s="13">
        <v>-1.5577097794904127E-2</v>
      </c>
      <c r="B386" s="13"/>
      <c r="G386">
        <v>1.0120195444460744E-3</v>
      </c>
    </row>
    <row r="387" spans="1:7" x14ac:dyDescent="0.25">
      <c r="A387" s="13">
        <v>-1.557485218188237E-2</v>
      </c>
      <c r="B387" s="13"/>
      <c r="G387">
        <v>1.078821803296881E-3</v>
      </c>
    </row>
    <row r="388" spans="1:7" x14ac:dyDescent="0.25">
      <c r="A388" s="13">
        <v>-1.555599590170853E-2</v>
      </c>
      <c r="B388" s="13"/>
      <c r="G388">
        <v>1.1066149693317318E-3</v>
      </c>
    </row>
    <row r="389" spans="1:7" x14ac:dyDescent="0.25">
      <c r="A389" s="13">
        <v>-1.5436523221629805E-2</v>
      </c>
      <c r="B389" s="13"/>
      <c r="G389">
        <v>1.1932620469747857E-3</v>
      </c>
    </row>
    <row r="390" spans="1:7" x14ac:dyDescent="0.25">
      <c r="A390" s="13">
        <v>-1.5295248539185624E-2</v>
      </c>
      <c r="B390" s="13"/>
      <c r="G390">
        <v>1.2960108202286769E-3</v>
      </c>
    </row>
    <row r="391" spans="1:7" x14ac:dyDescent="0.25">
      <c r="A391" s="13">
        <v>-1.5277165863817554E-2</v>
      </c>
      <c r="B391" s="13"/>
      <c r="C391" t="s">
        <v>9</v>
      </c>
      <c r="G391">
        <v>1.3701046183494103E-3</v>
      </c>
    </row>
    <row r="392" spans="1:7" x14ac:dyDescent="0.25">
      <c r="A392" s="13">
        <v>-1.5259186279005243E-2</v>
      </c>
      <c r="B392" s="13"/>
      <c r="C392" t="s">
        <v>9</v>
      </c>
      <c r="G392">
        <v>1.5479162886871123E-3</v>
      </c>
    </row>
    <row r="393" spans="1:7" x14ac:dyDescent="0.25">
      <c r="A393" s="13">
        <v>-1.523996496645097E-2</v>
      </c>
      <c r="B393" s="13"/>
      <c r="C393" t="s">
        <v>9</v>
      </c>
      <c r="G393">
        <v>1.5675294425900876E-3</v>
      </c>
    </row>
    <row r="394" spans="1:7" x14ac:dyDescent="0.25">
      <c r="A394" s="13">
        <v>-1.5203208500934373E-2</v>
      </c>
      <c r="B394" s="13"/>
      <c r="C394" t="s">
        <v>9</v>
      </c>
      <c r="G394">
        <v>1.6455826391030826E-3</v>
      </c>
    </row>
    <row r="395" spans="1:7" x14ac:dyDescent="0.25">
      <c r="A395" s="13">
        <v>-1.5183661240712687E-2</v>
      </c>
      <c r="B395" s="13"/>
      <c r="C395" t="s">
        <v>9</v>
      </c>
      <c r="G395">
        <v>1.6964795851095449E-3</v>
      </c>
    </row>
    <row r="396" spans="1:7" x14ac:dyDescent="0.25">
      <c r="A396" s="13">
        <v>-1.5182351948454298E-2</v>
      </c>
      <c r="B396" s="13"/>
      <c r="C396" t="s">
        <v>9</v>
      </c>
      <c r="G396">
        <v>1.7495051094109648E-3</v>
      </c>
    </row>
    <row r="397" spans="1:7" x14ac:dyDescent="0.25">
      <c r="A397" s="13">
        <v>-1.5151615641746718E-2</v>
      </c>
      <c r="B397" s="13"/>
      <c r="C397" t="s">
        <v>9</v>
      </c>
      <c r="G397">
        <v>1.7663051579093203E-3</v>
      </c>
    </row>
    <row r="398" spans="1:7" x14ac:dyDescent="0.25">
      <c r="A398" s="13">
        <v>-1.5089237734813521E-2</v>
      </c>
      <c r="B398" s="13"/>
      <c r="C398" t="s">
        <v>9</v>
      </c>
      <c r="G398">
        <v>1.8147044005376589E-3</v>
      </c>
    </row>
    <row r="399" spans="1:7" x14ac:dyDescent="0.25">
      <c r="A399" s="13">
        <v>-1.4998654329119954E-2</v>
      </c>
      <c r="B399" s="13"/>
      <c r="C399" t="s">
        <v>9</v>
      </c>
      <c r="G399">
        <v>1.8194830398650108E-3</v>
      </c>
    </row>
    <row r="400" spans="1:7" x14ac:dyDescent="0.25">
      <c r="A400" s="13">
        <v>-1.4993430588599921E-2</v>
      </c>
      <c r="B400" s="13"/>
      <c r="C400" t="s">
        <v>9</v>
      </c>
      <c r="G400">
        <v>1.859125664136263E-3</v>
      </c>
    </row>
    <row r="401" spans="1:7" x14ac:dyDescent="0.25">
      <c r="A401" s="13">
        <v>-1.4974749893269412E-2</v>
      </c>
      <c r="B401" s="13"/>
      <c r="C401" t="s">
        <v>9</v>
      </c>
      <c r="G401">
        <v>1.9193427779125027E-3</v>
      </c>
    </row>
    <row r="402" spans="1:7" x14ac:dyDescent="0.25">
      <c r="A402" s="13">
        <v>-1.4898839616919735E-2</v>
      </c>
      <c r="B402" s="13"/>
      <c r="C402" t="s">
        <v>9</v>
      </c>
      <c r="G402">
        <v>1.9624204927719546E-3</v>
      </c>
    </row>
    <row r="403" spans="1:7" x14ac:dyDescent="0.25">
      <c r="A403" s="13">
        <v>-1.4849853515625067E-2</v>
      </c>
      <c r="B403" s="13"/>
      <c r="C403" t="s">
        <v>9</v>
      </c>
      <c r="G403">
        <v>1.9730432455948854E-3</v>
      </c>
    </row>
    <row r="404" spans="1:7" x14ac:dyDescent="0.25">
      <c r="A404" s="13">
        <v>-1.4815868794761267E-2</v>
      </c>
      <c r="B404" s="13"/>
      <c r="C404" t="s">
        <v>9</v>
      </c>
      <c r="G404">
        <v>2.0978005797267496E-3</v>
      </c>
    </row>
    <row r="405" spans="1:7" x14ac:dyDescent="0.25">
      <c r="A405" s="13">
        <v>-1.480733294721337E-2</v>
      </c>
      <c r="B405" s="13"/>
      <c r="C405" t="s">
        <v>9</v>
      </c>
      <c r="G405">
        <v>2.2893961769148152E-3</v>
      </c>
    </row>
    <row r="406" spans="1:7" x14ac:dyDescent="0.25">
      <c r="A406" s="13">
        <v>-1.480558532067433E-2</v>
      </c>
      <c r="B406" s="13"/>
      <c r="C406" t="s">
        <v>9</v>
      </c>
      <c r="G406">
        <v>2.3416221095602374E-3</v>
      </c>
    </row>
    <row r="407" spans="1:7" x14ac:dyDescent="0.25">
      <c r="A407" s="13">
        <v>-1.4802810284379797E-2</v>
      </c>
      <c r="B407" s="13"/>
      <c r="C407" t="s">
        <v>9</v>
      </c>
      <c r="G407">
        <v>2.4167231903950981E-3</v>
      </c>
    </row>
    <row r="408" spans="1:7" x14ac:dyDescent="0.25">
      <c r="A408" s="13">
        <v>-1.4800870401295407E-2</v>
      </c>
      <c r="B408" s="13"/>
      <c r="C408" t="s">
        <v>9</v>
      </c>
      <c r="G408">
        <v>2.514537685933238E-3</v>
      </c>
    </row>
    <row r="409" spans="1:7" x14ac:dyDescent="0.25">
      <c r="A409" s="13">
        <v>-1.4796021237986512E-2</v>
      </c>
      <c r="B409" s="13"/>
      <c r="C409" t="s">
        <v>9</v>
      </c>
      <c r="G409">
        <v>2.6218379200866337E-3</v>
      </c>
    </row>
    <row r="410" spans="1:7" x14ac:dyDescent="0.25">
      <c r="A410" s="13">
        <v>-1.4684750529926016E-2</v>
      </c>
      <c r="B410" s="13"/>
      <c r="C410" t="s">
        <v>9</v>
      </c>
      <c r="G410">
        <v>2.7007110435173232E-3</v>
      </c>
    </row>
    <row r="411" spans="1:7" x14ac:dyDescent="0.25">
      <c r="A411" s="13">
        <v>-1.4556764097313657E-2</v>
      </c>
      <c r="B411" s="13"/>
      <c r="C411" t="s">
        <v>9</v>
      </c>
      <c r="G411">
        <v>2.728446012592034E-3</v>
      </c>
    </row>
    <row r="412" spans="1:7" x14ac:dyDescent="0.25">
      <c r="A412" s="13">
        <v>-1.4538535823376164E-2</v>
      </c>
      <c r="B412" s="13"/>
      <c r="C412" t="s">
        <v>9</v>
      </c>
      <c r="G412">
        <v>2.737291194227387E-3</v>
      </c>
    </row>
    <row r="413" spans="1:7" x14ac:dyDescent="0.25">
      <c r="A413" s="13">
        <v>-1.4506751480393709E-2</v>
      </c>
      <c r="B413" s="13"/>
      <c r="C413" t="s">
        <v>9</v>
      </c>
      <c r="G413">
        <v>2.7587639637602912E-3</v>
      </c>
    </row>
    <row r="414" spans="1:7" x14ac:dyDescent="0.25">
      <c r="A414" s="13">
        <v>-1.4467726191147112E-2</v>
      </c>
      <c r="B414" s="13"/>
      <c r="C414" t="s">
        <v>9</v>
      </c>
      <c r="G414">
        <v>2.8538559539579289E-3</v>
      </c>
    </row>
    <row r="415" spans="1:7" x14ac:dyDescent="0.25">
      <c r="A415" s="13">
        <v>-1.4432335434173771E-2</v>
      </c>
      <c r="B415" s="13"/>
      <c r="C415" t="s">
        <v>9</v>
      </c>
      <c r="G415">
        <v>2.8581608625604105E-3</v>
      </c>
    </row>
    <row r="416" spans="1:7" x14ac:dyDescent="0.25">
      <c r="A416" s="13">
        <v>-1.4408370411568394E-2</v>
      </c>
      <c r="B416" s="13"/>
      <c r="C416" t="s">
        <v>9</v>
      </c>
      <c r="G416">
        <v>2.9599094392858127E-3</v>
      </c>
    </row>
    <row r="417" spans="1:7" x14ac:dyDescent="0.25">
      <c r="A417" s="13">
        <v>-1.4356695518415785E-2</v>
      </c>
      <c r="B417" s="13"/>
      <c r="C417" t="s">
        <v>9</v>
      </c>
      <c r="G417">
        <v>2.9973935708078603E-3</v>
      </c>
    </row>
    <row r="418" spans="1:7" x14ac:dyDescent="0.25">
      <c r="A418" s="13">
        <v>-1.4346423406385478E-2</v>
      </c>
      <c r="B418" s="13"/>
      <c r="C418" t="s">
        <v>9</v>
      </c>
      <c r="G418">
        <v>3.1291900739347511E-3</v>
      </c>
    </row>
    <row r="419" spans="1:7" x14ac:dyDescent="0.25">
      <c r="A419" s="13">
        <v>-1.4345518474639274E-2</v>
      </c>
      <c r="B419" s="13"/>
      <c r="C419" t="s">
        <v>9</v>
      </c>
      <c r="G419">
        <v>3.1353928757462679E-3</v>
      </c>
    </row>
    <row r="420" spans="1:7" x14ac:dyDescent="0.25">
      <c r="A420" s="13">
        <v>-1.4332973076119582E-2</v>
      </c>
      <c r="B420" s="13"/>
      <c r="C420" t="s">
        <v>9</v>
      </c>
      <c r="G420">
        <v>3.3996134177460835E-3</v>
      </c>
    </row>
    <row r="421" spans="1:7" x14ac:dyDescent="0.25">
      <c r="A421" s="13">
        <v>-1.4328323021635225E-2</v>
      </c>
      <c r="B421" s="13"/>
      <c r="C421" t="s">
        <v>9</v>
      </c>
      <c r="G421">
        <v>3.8331870872396756E-3</v>
      </c>
    </row>
    <row r="422" spans="1:7" x14ac:dyDescent="0.25">
      <c r="A422" s="13">
        <v>-1.4293608790835077E-2</v>
      </c>
      <c r="B422" s="13"/>
      <c r="C422" t="s">
        <v>9</v>
      </c>
      <c r="G422">
        <v>3.8647614928142282E-3</v>
      </c>
    </row>
    <row r="423" spans="1:7" x14ac:dyDescent="0.25">
      <c r="A423" s="13">
        <v>-1.4281442344894701E-2</v>
      </c>
      <c r="B423" s="13"/>
      <c r="C423" t="s">
        <v>9</v>
      </c>
      <c r="G423">
        <v>4.0861833590744023E-3</v>
      </c>
    </row>
    <row r="424" spans="1:7" x14ac:dyDescent="0.25">
      <c r="A424" s="13">
        <v>-1.4261495449408024E-2</v>
      </c>
      <c r="B424" s="13"/>
      <c r="C424" t="s">
        <v>9</v>
      </c>
      <c r="G424">
        <v>4.1432838725621313E-3</v>
      </c>
    </row>
    <row r="425" spans="1:7" x14ac:dyDescent="0.25">
      <c r="A425" s="13">
        <v>-1.4261204106789993E-2</v>
      </c>
      <c r="B425" s="13"/>
      <c r="C425" t="s">
        <v>9</v>
      </c>
      <c r="G425">
        <v>4.2132681983189091E-3</v>
      </c>
    </row>
    <row r="426" spans="1:7" x14ac:dyDescent="0.25">
      <c r="A426" s="13">
        <v>-1.4195128848798921E-2</v>
      </c>
      <c r="B426" s="13"/>
      <c r="C426" t="s">
        <v>9</v>
      </c>
      <c r="G426">
        <v>4.2726735654528003E-3</v>
      </c>
    </row>
    <row r="427" spans="1:7" x14ac:dyDescent="0.25">
      <c r="A427" s="13">
        <v>-1.4111805825293144E-2</v>
      </c>
      <c r="B427" s="13"/>
      <c r="C427" t="s">
        <v>9</v>
      </c>
      <c r="G427">
        <v>4.2939579652836457E-3</v>
      </c>
    </row>
    <row r="428" spans="1:7" x14ac:dyDescent="0.25">
      <c r="A428" s="13">
        <v>-1.4096963813838181E-2</v>
      </c>
      <c r="B428" s="13"/>
      <c r="C428" t="s">
        <v>9</v>
      </c>
      <c r="G428">
        <v>4.3301800661341705E-3</v>
      </c>
    </row>
    <row r="429" spans="1:7" x14ac:dyDescent="0.25">
      <c r="A429" s="13">
        <v>-1.409551724077629E-2</v>
      </c>
      <c r="B429" s="13"/>
      <c r="C429" t="s">
        <v>9</v>
      </c>
      <c r="G429">
        <v>4.337698972395776E-3</v>
      </c>
    </row>
    <row r="430" spans="1:7" x14ac:dyDescent="0.25">
      <c r="A430" s="13">
        <v>-1.4086984490747745E-2</v>
      </c>
      <c r="B430" s="13"/>
      <c r="C430" t="s">
        <v>9</v>
      </c>
      <c r="G430">
        <v>4.5684342314813442E-3</v>
      </c>
    </row>
    <row r="431" spans="1:7" x14ac:dyDescent="0.25">
      <c r="A431" s="13">
        <v>-1.4064595411829028E-2</v>
      </c>
      <c r="B431" s="13"/>
      <c r="C431" t="s">
        <v>9</v>
      </c>
      <c r="G431">
        <v>4.5810844373368464E-3</v>
      </c>
    </row>
    <row r="432" spans="1:7" x14ac:dyDescent="0.25">
      <c r="A432" s="13">
        <v>-1.4057411764705985E-2</v>
      </c>
      <c r="B432" s="13"/>
      <c r="C432" t="s">
        <v>9</v>
      </c>
      <c r="G432">
        <v>4.5909135367760978E-3</v>
      </c>
    </row>
    <row r="433" spans="1:7" x14ac:dyDescent="0.25">
      <c r="A433" s="13">
        <v>-1.4005714417737791E-2</v>
      </c>
      <c r="B433" s="13"/>
      <c r="C433" t="s">
        <v>9</v>
      </c>
      <c r="G433">
        <v>4.6862755574552661E-3</v>
      </c>
    </row>
    <row r="434" spans="1:7" x14ac:dyDescent="0.25">
      <c r="A434" s="13">
        <v>-1.4000772214324497E-2</v>
      </c>
      <c r="B434" s="13"/>
      <c r="C434" t="s">
        <v>9</v>
      </c>
      <c r="G434">
        <v>4.7108099989987551E-3</v>
      </c>
    </row>
    <row r="435" spans="1:7" x14ac:dyDescent="0.25">
      <c r="A435" s="13">
        <v>-1.3961565248476027E-2</v>
      </c>
      <c r="B435" s="13"/>
      <c r="C435" t="s">
        <v>9</v>
      </c>
      <c r="G435">
        <v>4.7340869206460301E-3</v>
      </c>
    </row>
    <row r="436" spans="1:7" x14ac:dyDescent="0.25">
      <c r="A436" s="13">
        <v>-1.396063875462239E-2</v>
      </c>
      <c r="B436" s="13"/>
      <c r="C436" t="s">
        <v>9</v>
      </c>
      <c r="G436">
        <v>4.7768560889021039E-3</v>
      </c>
    </row>
    <row r="437" spans="1:7" x14ac:dyDescent="0.25">
      <c r="A437" s="13">
        <v>-1.3930268750309227E-2</v>
      </c>
      <c r="B437" s="13"/>
      <c r="C437" t="s">
        <v>9</v>
      </c>
      <c r="G437">
        <v>4.9601370320524474E-3</v>
      </c>
    </row>
    <row r="438" spans="1:7" x14ac:dyDescent="0.25">
      <c r="A438" s="13">
        <v>-1.390392624158332E-2</v>
      </c>
      <c r="B438" s="13"/>
      <c r="C438" t="s">
        <v>9</v>
      </c>
      <c r="G438">
        <v>5.0946008306413937E-3</v>
      </c>
    </row>
    <row r="439" spans="1:7" x14ac:dyDescent="0.25">
      <c r="A439" s="13">
        <v>-1.3886406777532501E-2</v>
      </c>
      <c r="B439" s="13"/>
      <c r="C439" t="s">
        <v>9</v>
      </c>
      <c r="G439">
        <v>5.1019624822283838E-3</v>
      </c>
    </row>
    <row r="440" spans="1:7" x14ac:dyDescent="0.25">
      <c r="A440" s="13">
        <v>-1.3845914983753094E-2</v>
      </c>
      <c r="B440" s="13"/>
      <c r="C440" t="s">
        <v>9</v>
      </c>
      <c r="G440">
        <v>5.2663793990397334E-3</v>
      </c>
    </row>
    <row r="441" spans="1:7" x14ac:dyDescent="0.25">
      <c r="A441" s="13">
        <v>-1.3802437311303373E-2</v>
      </c>
      <c r="B441" s="13"/>
      <c r="C441" t="s">
        <v>9</v>
      </c>
      <c r="G441">
        <v>5.3332147217961534E-3</v>
      </c>
    </row>
    <row r="442" spans="1:7" x14ac:dyDescent="0.25">
      <c r="A442" s="13">
        <v>-1.3796843120251201E-2</v>
      </c>
      <c r="B442" s="13"/>
      <c r="C442" t="s">
        <v>9</v>
      </c>
      <c r="G442">
        <v>5.3658961595866028E-3</v>
      </c>
    </row>
    <row r="443" spans="1:7" x14ac:dyDescent="0.25">
      <c r="A443" s="13">
        <v>-1.3796449687736079E-2</v>
      </c>
      <c r="B443" s="13"/>
      <c r="C443" t="s">
        <v>9</v>
      </c>
      <c r="G443">
        <v>5.3823568590014581E-3</v>
      </c>
    </row>
    <row r="444" spans="1:7" x14ac:dyDescent="0.25">
      <c r="A444" s="13">
        <v>-1.3786890910490235E-2</v>
      </c>
      <c r="B444" s="13"/>
      <c r="C444" t="s">
        <v>9</v>
      </c>
      <c r="G444">
        <v>5.4731056373571452E-3</v>
      </c>
    </row>
    <row r="445" spans="1:7" x14ac:dyDescent="0.25">
      <c r="A445" s="13">
        <v>-1.3785315584670776E-2</v>
      </c>
      <c r="B445" s="13"/>
      <c r="C445" t="s">
        <v>9</v>
      </c>
      <c r="G445">
        <v>5.5516114864662125E-3</v>
      </c>
    </row>
    <row r="446" spans="1:7" x14ac:dyDescent="0.25">
      <c r="A446" s="13">
        <v>-1.3689402177160082E-2</v>
      </c>
      <c r="B446" s="13"/>
      <c r="C446" t="s">
        <v>9</v>
      </c>
      <c r="G446">
        <v>5.5652860349804101E-3</v>
      </c>
    </row>
    <row r="447" spans="1:7" x14ac:dyDescent="0.25">
      <c r="A447" s="13">
        <v>-1.3656962028657293E-2</v>
      </c>
      <c r="B447" s="13"/>
      <c r="C447" t="s">
        <v>9</v>
      </c>
      <c r="G447">
        <v>5.7631145487806457E-3</v>
      </c>
    </row>
    <row r="448" spans="1:7" x14ac:dyDescent="0.25">
      <c r="A448" s="13">
        <v>-1.3643792439247515E-2</v>
      </c>
      <c r="B448" s="13"/>
      <c r="C448" t="s">
        <v>9</v>
      </c>
      <c r="G448">
        <v>5.8609886749616535E-3</v>
      </c>
    </row>
    <row r="449" spans="1:7" x14ac:dyDescent="0.25">
      <c r="A449" s="13">
        <v>-1.3541888504059574E-2</v>
      </c>
      <c r="B449" s="13"/>
      <c r="C449" t="s">
        <v>9</v>
      </c>
      <c r="G449">
        <v>6.0467415202640762E-3</v>
      </c>
    </row>
    <row r="450" spans="1:7" x14ac:dyDescent="0.25">
      <c r="A450" s="13">
        <v>-1.3518180472642971E-2</v>
      </c>
      <c r="B450" s="13"/>
      <c r="C450" t="s">
        <v>9</v>
      </c>
      <c r="G450">
        <v>6.1262307159921647E-3</v>
      </c>
    </row>
    <row r="451" spans="1:7" x14ac:dyDescent="0.25">
      <c r="A451" s="13">
        <v>-1.3502022688180237E-2</v>
      </c>
      <c r="B451" s="13"/>
      <c r="C451">
        <v>-1.9618285378088185E-2</v>
      </c>
      <c r="G451">
        <v>6.2050824157209306E-3</v>
      </c>
    </row>
    <row r="452" spans="1:7" x14ac:dyDescent="0.25">
      <c r="A452" s="13">
        <v>-1.3484987504061352E-2</v>
      </c>
      <c r="B452" s="13"/>
      <c r="C452">
        <v>-1.3183892949184206E-2</v>
      </c>
      <c r="G452">
        <v>6.3591634856488E-3</v>
      </c>
    </row>
    <row r="453" spans="1:7" x14ac:dyDescent="0.25">
      <c r="A453" s="13">
        <v>-1.3423649805163973E-2</v>
      </c>
      <c r="B453" s="13"/>
      <c r="C453">
        <v>1.0143821619803761E-2</v>
      </c>
      <c r="G453">
        <v>6.6716748218382804E-3</v>
      </c>
    </row>
    <row r="454" spans="1:7" x14ac:dyDescent="0.25">
      <c r="A454" s="13">
        <v>-1.3387715437456316E-2</v>
      </c>
      <c r="B454" s="13"/>
      <c r="C454">
        <v>2.8581608625604105E-3</v>
      </c>
      <c r="G454">
        <v>6.7313969841731325E-3</v>
      </c>
    </row>
    <row r="455" spans="1:7" x14ac:dyDescent="0.25">
      <c r="A455" s="13">
        <v>-1.3369961509947625E-2</v>
      </c>
      <c r="B455" s="13"/>
      <c r="C455">
        <v>4.1432838725621313E-3</v>
      </c>
      <c r="G455">
        <v>6.8569913408902394E-3</v>
      </c>
    </row>
    <row r="456" spans="1:7" x14ac:dyDescent="0.25">
      <c r="A456" s="13">
        <v>-1.3367118562713887E-2</v>
      </c>
      <c r="B456" s="13"/>
      <c r="C456">
        <v>2.2244019988723496E-2</v>
      </c>
      <c r="G456">
        <v>6.897443827241112E-3</v>
      </c>
    </row>
    <row r="457" spans="1:7" x14ac:dyDescent="0.25">
      <c r="A457" s="13">
        <v>-1.3286616470888912E-2</v>
      </c>
      <c r="B457" s="13"/>
      <c r="C457">
        <v>1.9364776177257736E-2</v>
      </c>
      <c r="G457">
        <v>6.9610664280557177E-3</v>
      </c>
    </row>
    <row r="458" spans="1:7" x14ac:dyDescent="0.25">
      <c r="A458" s="13">
        <v>-1.3183892949184206E-2</v>
      </c>
      <c r="B458" s="13"/>
      <c r="C458" t="s">
        <v>9</v>
      </c>
      <c r="G458">
        <v>7.0348870240590777E-3</v>
      </c>
    </row>
    <row r="459" spans="1:7" x14ac:dyDescent="0.25">
      <c r="A459" s="13">
        <v>-1.3121553749226078E-2</v>
      </c>
      <c r="B459" s="13"/>
      <c r="C459" t="s">
        <v>9</v>
      </c>
      <c r="G459">
        <v>7.2219899984440339E-3</v>
      </c>
    </row>
    <row r="460" spans="1:7" x14ac:dyDescent="0.25">
      <c r="A460" s="13">
        <v>-1.3119376769861191E-2</v>
      </c>
      <c r="B460" s="13"/>
      <c r="C460" t="s">
        <v>9</v>
      </c>
      <c r="G460">
        <v>7.2442360395241767E-3</v>
      </c>
    </row>
    <row r="461" spans="1:7" x14ac:dyDescent="0.25">
      <c r="A461" s="13">
        <v>-1.3118640607098775E-2</v>
      </c>
      <c r="B461" s="13"/>
      <c r="C461" t="s">
        <v>9</v>
      </c>
      <c r="G461">
        <v>7.718268943223805E-3</v>
      </c>
    </row>
    <row r="462" spans="1:7" x14ac:dyDescent="0.25">
      <c r="A462" s="13">
        <v>-1.3058479046447524E-2</v>
      </c>
      <c r="B462" s="13"/>
      <c r="C462" t="s">
        <v>9</v>
      </c>
      <c r="G462">
        <v>8.0254533212755774E-3</v>
      </c>
    </row>
    <row r="463" spans="1:7" x14ac:dyDescent="0.25">
      <c r="A463" s="13">
        <v>-1.3022767604975893E-2</v>
      </c>
      <c r="B463" s="13"/>
      <c r="C463">
        <v>-1.1422593767703937E-2</v>
      </c>
      <c r="G463">
        <v>8.1263600812635506E-3</v>
      </c>
    </row>
    <row r="464" spans="1:7" x14ac:dyDescent="0.25">
      <c r="A464" s="13">
        <v>-1.3012182959374563E-2</v>
      </c>
      <c r="B464" s="13"/>
      <c r="C464">
        <v>-1.9091436719978039E-2</v>
      </c>
      <c r="G464">
        <v>8.157219655181791E-3</v>
      </c>
    </row>
    <row r="465" spans="1:7" x14ac:dyDescent="0.25">
      <c r="A465" s="13">
        <v>-1.3006728771871812E-2</v>
      </c>
      <c r="B465" s="13"/>
      <c r="C465">
        <v>2.737291194227387E-3</v>
      </c>
      <c r="G465">
        <v>8.3546125914693015E-3</v>
      </c>
    </row>
    <row r="466" spans="1:7" x14ac:dyDescent="0.25">
      <c r="A466" s="13">
        <v>-1.3003537248495789E-2</v>
      </c>
      <c r="B466" s="13"/>
      <c r="C466">
        <v>1.795701705577013E-2</v>
      </c>
      <c r="G466">
        <v>8.4940437348250963E-3</v>
      </c>
    </row>
    <row r="467" spans="1:7" x14ac:dyDescent="0.25">
      <c r="A467" s="13">
        <v>-1.297980055026815E-2</v>
      </c>
      <c r="B467" s="13"/>
      <c r="C467">
        <v>1.9222259634665839E-4</v>
      </c>
      <c r="G467">
        <v>8.7289651446083028E-3</v>
      </c>
    </row>
    <row r="468" spans="1:7" x14ac:dyDescent="0.25">
      <c r="A468" s="13">
        <v>-1.2955356829417397E-2</v>
      </c>
      <c r="B468" s="13"/>
      <c r="C468" t="s">
        <v>9</v>
      </c>
      <c r="G468">
        <v>8.7519511781399828E-3</v>
      </c>
    </row>
    <row r="469" spans="1:7" x14ac:dyDescent="0.25">
      <c r="A469" s="13">
        <v>-1.2929190070468777E-2</v>
      </c>
      <c r="B469" s="13"/>
      <c r="C469" t="s">
        <v>9</v>
      </c>
      <c r="G469">
        <v>8.7626715752813222E-3</v>
      </c>
    </row>
    <row r="470" spans="1:7" x14ac:dyDescent="0.25">
      <c r="A470" s="13">
        <v>-1.2868726965128974E-2</v>
      </c>
      <c r="B470" s="13"/>
      <c r="C470" t="s">
        <v>9</v>
      </c>
      <c r="G470">
        <v>8.8845544612148331E-3</v>
      </c>
    </row>
    <row r="471" spans="1:7" x14ac:dyDescent="0.25">
      <c r="A471" s="13">
        <v>-1.2861815308916946E-2</v>
      </c>
      <c r="B471" s="13"/>
      <c r="C471" t="s">
        <v>9</v>
      </c>
      <c r="G471">
        <v>8.9950102786331421E-3</v>
      </c>
    </row>
    <row r="472" spans="1:7" x14ac:dyDescent="0.25">
      <c r="A472" s="13">
        <v>-1.2858584682271634E-2</v>
      </c>
      <c r="B472" s="13"/>
      <c r="C472">
        <v>-1.7910847271356167E-2</v>
      </c>
      <c r="G472">
        <v>9.010385611286198E-3</v>
      </c>
    </row>
    <row r="473" spans="1:7" x14ac:dyDescent="0.25">
      <c r="A473" s="13">
        <v>-1.2803923630638647E-2</v>
      </c>
      <c r="B473" s="13"/>
      <c r="C473">
        <v>8.0254533212755774E-3</v>
      </c>
      <c r="G473">
        <v>9.0236110695329774E-3</v>
      </c>
    </row>
    <row r="474" spans="1:7" x14ac:dyDescent="0.25">
      <c r="A474" s="13">
        <v>-1.2797211300717537E-2</v>
      </c>
      <c r="B474" s="13"/>
      <c r="C474">
        <v>-1.1685730122269034E-2</v>
      </c>
      <c r="G474">
        <v>9.0478015135548873E-3</v>
      </c>
    </row>
    <row r="475" spans="1:7" x14ac:dyDescent="0.25">
      <c r="A475" s="13">
        <v>-1.2765764643249633E-2</v>
      </c>
      <c r="B475" s="13"/>
      <c r="C475">
        <v>-2.0753224437622508E-2</v>
      </c>
      <c r="G475">
        <v>9.1447080775175493E-3</v>
      </c>
    </row>
    <row r="476" spans="1:7" x14ac:dyDescent="0.25">
      <c r="A476" s="13">
        <v>-1.2761416855525343E-2</v>
      </c>
      <c r="B476" s="13"/>
      <c r="C476">
        <v>1.1932620469747857E-3</v>
      </c>
      <c r="G476">
        <v>9.162223253192936E-3</v>
      </c>
    </row>
    <row r="477" spans="1:7" x14ac:dyDescent="0.25">
      <c r="A477" s="13">
        <v>-1.2748059095227138E-2</v>
      </c>
      <c r="B477" s="13"/>
      <c r="C477">
        <v>1.5940928021741518E-2</v>
      </c>
      <c r="G477">
        <v>9.1648783977109627E-3</v>
      </c>
    </row>
    <row r="478" spans="1:7" x14ac:dyDescent="0.25">
      <c r="A478" s="13">
        <v>-1.2719618385747089E-2</v>
      </c>
      <c r="B478" s="13"/>
      <c r="C478">
        <v>8.7626715752813222E-3</v>
      </c>
      <c r="G478">
        <v>9.584470839135939E-3</v>
      </c>
    </row>
    <row r="479" spans="1:7" x14ac:dyDescent="0.25">
      <c r="A479" s="13">
        <v>-1.2689609368439658E-2</v>
      </c>
      <c r="B479" s="13"/>
      <c r="C479" t="s">
        <v>9</v>
      </c>
      <c r="G479">
        <v>9.849656717441535E-3</v>
      </c>
    </row>
    <row r="480" spans="1:7" x14ac:dyDescent="0.25">
      <c r="A480" s="13">
        <v>-1.2677109873590608E-2</v>
      </c>
      <c r="B480" s="13"/>
      <c r="C480" t="s">
        <v>9</v>
      </c>
      <c r="G480">
        <v>9.9065744571305014E-3</v>
      </c>
    </row>
    <row r="481" spans="1:7" x14ac:dyDescent="0.25">
      <c r="A481" s="13">
        <v>-1.2592090334340389E-2</v>
      </c>
      <c r="B481" s="13"/>
      <c r="C481" t="s">
        <v>9</v>
      </c>
      <c r="G481">
        <v>1.0083346233747736E-2</v>
      </c>
    </row>
    <row r="482" spans="1:7" x14ac:dyDescent="0.25">
      <c r="A482" s="13">
        <v>-1.2553100524865024E-2</v>
      </c>
      <c r="B482" s="13"/>
      <c r="C482" t="s">
        <v>9</v>
      </c>
      <c r="G482">
        <v>1.0143821619803761E-2</v>
      </c>
    </row>
    <row r="483" spans="1:7" x14ac:dyDescent="0.25">
      <c r="A483" s="13">
        <v>-1.2516854413537781E-2</v>
      </c>
      <c r="B483" s="13"/>
      <c r="C483" t="s">
        <v>9</v>
      </c>
      <c r="G483">
        <v>1.0150631139698829E-2</v>
      </c>
    </row>
    <row r="484" spans="1:7" x14ac:dyDescent="0.25">
      <c r="A484" s="13">
        <v>-1.2461823451264009E-2</v>
      </c>
      <c r="B484" s="13"/>
      <c r="C484" t="s">
        <v>9</v>
      </c>
      <c r="G484">
        <v>1.0158903249948947E-2</v>
      </c>
    </row>
    <row r="485" spans="1:7" x14ac:dyDescent="0.25">
      <c r="A485" s="13">
        <v>-1.2445308568301394E-2</v>
      </c>
      <c r="B485" s="13"/>
      <c r="C485" t="s">
        <v>9</v>
      </c>
      <c r="G485">
        <v>1.0174256126635806E-2</v>
      </c>
    </row>
    <row r="486" spans="1:7" x14ac:dyDescent="0.25">
      <c r="A486" s="13">
        <v>-1.2295542325870823E-2</v>
      </c>
      <c r="B486" s="13"/>
      <c r="C486" t="s">
        <v>9</v>
      </c>
      <c r="G486">
        <v>1.0294696888315968E-2</v>
      </c>
    </row>
    <row r="487" spans="1:7" x14ac:dyDescent="0.25">
      <c r="A487" s="13">
        <v>-1.2290414404240169E-2</v>
      </c>
      <c r="B487" s="13"/>
      <c r="C487">
        <v>2.2893961769148152E-3</v>
      </c>
      <c r="G487">
        <v>1.0350981923763269E-2</v>
      </c>
    </row>
    <row r="488" spans="1:7" x14ac:dyDescent="0.25">
      <c r="A488" s="13">
        <v>-1.2251590588838068E-2</v>
      </c>
      <c r="B488" s="13"/>
      <c r="C488">
        <v>6.7604073248261898E-4</v>
      </c>
      <c r="G488">
        <v>1.0410026470746958E-2</v>
      </c>
    </row>
    <row r="489" spans="1:7" x14ac:dyDescent="0.25">
      <c r="A489" s="13">
        <v>-1.2152893291174638E-2</v>
      </c>
      <c r="B489" s="13"/>
      <c r="C489" t="s">
        <v>9</v>
      </c>
      <c r="G489">
        <v>1.0506905638454578E-2</v>
      </c>
    </row>
    <row r="490" spans="1:7" x14ac:dyDescent="0.25">
      <c r="A490" s="13">
        <v>-1.2107244372743353E-2</v>
      </c>
      <c r="B490" s="13"/>
      <c r="C490" t="s">
        <v>9</v>
      </c>
      <c r="G490">
        <v>1.0775595099200119E-2</v>
      </c>
    </row>
    <row r="491" spans="1:7" x14ac:dyDescent="0.25">
      <c r="A491" s="13">
        <v>-1.2048524481841238E-2</v>
      </c>
      <c r="B491" s="13"/>
      <c r="C491" t="s">
        <v>9</v>
      </c>
      <c r="G491">
        <v>1.0782741892684244E-2</v>
      </c>
    </row>
    <row r="492" spans="1:7" x14ac:dyDescent="0.25">
      <c r="A492" s="13">
        <v>-1.2045153742782588E-2</v>
      </c>
      <c r="B492" s="13"/>
      <c r="C492" t="s">
        <v>9</v>
      </c>
      <c r="G492">
        <v>1.080483968690138E-2</v>
      </c>
    </row>
    <row r="493" spans="1:7" x14ac:dyDescent="0.25">
      <c r="A493" s="13">
        <v>-1.2025147996879482E-2</v>
      </c>
      <c r="B493" s="13"/>
      <c r="C493" t="s">
        <v>9</v>
      </c>
      <c r="G493">
        <v>1.0843776912383474E-2</v>
      </c>
    </row>
    <row r="494" spans="1:7" x14ac:dyDescent="0.25">
      <c r="A494" s="13">
        <v>-1.199994582417252E-2</v>
      </c>
      <c r="B494" s="13"/>
      <c r="C494" t="s">
        <v>9</v>
      </c>
      <c r="G494">
        <v>1.0907516439369047E-2</v>
      </c>
    </row>
    <row r="495" spans="1:7" x14ac:dyDescent="0.25">
      <c r="A495" s="13">
        <v>-1.1900819765155113E-2</v>
      </c>
      <c r="B495" s="13"/>
      <c r="C495" t="s">
        <v>9</v>
      </c>
      <c r="G495">
        <v>1.1015170237155925E-2</v>
      </c>
    </row>
    <row r="496" spans="1:7" x14ac:dyDescent="0.25">
      <c r="A496" s="13">
        <v>-1.1891713231596768E-2</v>
      </c>
      <c r="B496" s="13"/>
      <c r="C496" t="s">
        <v>9</v>
      </c>
      <c r="G496">
        <v>1.1177106734168163E-2</v>
      </c>
    </row>
    <row r="497" spans="1:7" x14ac:dyDescent="0.25">
      <c r="A497" s="13">
        <v>-1.1882235134983432E-2</v>
      </c>
      <c r="B497" s="13"/>
      <c r="C497" t="s">
        <v>9</v>
      </c>
      <c r="G497">
        <v>1.1269993800866018E-2</v>
      </c>
    </row>
    <row r="498" spans="1:7" x14ac:dyDescent="0.25">
      <c r="A498" s="13">
        <v>-1.1875029122594527E-2</v>
      </c>
      <c r="B498" s="13"/>
      <c r="C498" t="s">
        <v>9</v>
      </c>
      <c r="G498">
        <v>1.1324239351096832E-2</v>
      </c>
    </row>
    <row r="499" spans="1:7" x14ac:dyDescent="0.25">
      <c r="A499" s="13">
        <v>-1.1870503597122273E-2</v>
      </c>
      <c r="B499" s="13"/>
      <c r="C499" t="s">
        <v>9</v>
      </c>
      <c r="G499">
        <v>1.1458002793266031E-2</v>
      </c>
    </row>
    <row r="500" spans="1:7" x14ac:dyDescent="0.25">
      <c r="A500" s="13">
        <v>-1.1827440785246446E-2</v>
      </c>
      <c r="B500" s="13"/>
      <c r="C500" t="s">
        <v>9</v>
      </c>
      <c r="G500">
        <v>1.1531715514594199E-2</v>
      </c>
    </row>
    <row r="501" spans="1:7" x14ac:dyDescent="0.25">
      <c r="A501" s="13">
        <v>-1.1764880122899668E-2</v>
      </c>
      <c r="B501" s="13"/>
      <c r="C501" t="s">
        <v>9</v>
      </c>
      <c r="G501">
        <v>1.1642079333987976E-2</v>
      </c>
    </row>
    <row r="502" spans="1:7" x14ac:dyDescent="0.25">
      <c r="A502" s="13">
        <v>-1.1764857389380601E-2</v>
      </c>
      <c r="B502" s="13"/>
      <c r="C502" t="s">
        <v>9</v>
      </c>
      <c r="G502">
        <v>1.1880445352262292E-2</v>
      </c>
    </row>
    <row r="503" spans="1:7" x14ac:dyDescent="0.25">
      <c r="A503" s="13">
        <v>-1.1763164635422263E-2</v>
      </c>
      <c r="B503" s="13"/>
      <c r="C503" t="s">
        <v>9</v>
      </c>
      <c r="G503">
        <v>1.2096828113717262E-2</v>
      </c>
    </row>
    <row r="504" spans="1:7" x14ac:dyDescent="0.25">
      <c r="A504" s="13">
        <v>-1.1687287332558083E-2</v>
      </c>
      <c r="B504" s="13"/>
      <c r="C504" t="s">
        <v>9</v>
      </c>
      <c r="G504">
        <v>1.2199263037998787E-2</v>
      </c>
    </row>
    <row r="505" spans="1:7" x14ac:dyDescent="0.25">
      <c r="A505" s="13">
        <v>-1.1685730122269034E-2</v>
      </c>
      <c r="B505" s="13"/>
      <c r="C505" t="s">
        <v>9</v>
      </c>
      <c r="G505">
        <v>1.2246867671529493E-2</v>
      </c>
    </row>
    <row r="506" spans="1:7" x14ac:dyDescent="0.25">
      <c r="A506" s="13">
        <v>-1.1676146305409363E-2</v>
      </c>
      <c r="B506" s="13"/>
      <c r="C506" t="s">
        <v>9</v>
      </c>
      <c r="G506">
        <v>1.2625394543579471E-2</v>
      </c>
    </row>
    <row r="507" spans="1:7" x14ac:dyDescent="0.25">
      <c r="A507" s="13">
        <v>-1.167347695666876E-2</v>
      </c>
      <c r="B507" s="13"/>
      <c r="C507">
        <v>-9.6872696641037148E-4</v>
      </c>
      <c r="G507">
        <v>1.2635054321571637E-2</v>
      </c>
    </row>
    <row r="508" spans="1:7" x14ac:dyDescent="0.25">
      <c r="A508" s="13">
        <v>-1.1635218742991893E-2</v>
      </c>
      <c r="B508" s="13"/>
      <c r="C508">
        <v>-4.8573532300622002E-3</v>
      </c>
      <c r="G508">
        <v>1.2653304439961044E-2</v>
      </c>
    </row>
    <row r="509" spans="1:7" x14ac:dyDescent="0.25">
      <c r="A509" s="13">
        <v>-1.1625954902728886E-2</v>
      </c>
      <c r="B509" s="13"/>
      <c r="C509">
        <v>-9.0656773259695234E-3</v>
      </c>
      <c r="G509">
        <v>1.29114971690234E-2</v>
      </c>
    </row>
    <row r="510" spans="1:7" x14ac:dyDescent="0.25">
      <c r="A510" s="13">
        <v>-1.1621186564033215E-2</v>
      </c>
      <c r="B510" s="13"/>
      <c r="C510">
        <v>-5.8226230206637197E-4</v>
      </c>
      <c r="G510">
        <v>1.2915306047634356E-2</v>
      </c>
    </row>
    <row r="511" spans="1:7" x14ac:dyDescent="0.25">
      <c r="A511" s="13">
        <v>-1.1591829486654603E-2</v>
      </c>
      <c r="B511" s="13"/>
      <c r="C511">
        <v>-1.5717579920979552E-2</v>
      </c>
      <c r="G511">
        <v>1.2937438245057775E-2</v>
      </c>
    </row>
    <row r="512" spans="1:7" x14ac:dyDescent="0.25">
      <c r="A512" s="13">
        <v>-1.1575610267241743E-2</v>
      </c>
      <c r="B512" s="13"/>
      <c r="C512">
        <v>-9.4708272941711469E-3</v>
      </c>
      <c r="G512">
        <v>1.2947526121696473E-2</v>
      </c>
    </row>
    <row r="513" spans="1:7" x14ac:dyDescent="0.25">
      <c r="A513" s="13">
        <v>-1.1540243521819593E-2</v>
      </c>
      <c r="B513" s="13"/>
      <c r="C513">
        <v>2.924857107042822E-4</v>
      </c>
      <c r="G513">
        <v>1.326285795586335E-2</v>
      </c>
    </row>
    <row r="514" spans="1:7" x14ac:dyDescent="0.25">
      <c r="A514" s="13">
        <v>-1.1534807331477825E-2</v>
      </c>
      <c r="B514" s="13"/>
      <c r="C514">
        <v>-2.0471254886490486E-3</v>
      </c>
      <c r="G514">
        <v>1.3416904169408994E-2</v>
      </c>
    </row>
    <row r="515" spans="1:7" x14ac:dyDescent="0.25">
      <c r="A515" s="13">
        <v>-1.1525645365352055E-2</v>
      </c>
      <c r="B515" s="13"/>
      <c r="C515">
        <v>1.0775595099200119E-2</v>
      </c>
      <c r="G515">
        <v>1.3440282953325333E-2</v>
      </c>
    </row>
    <row r="516" spans="1:7" x14ac:dyDescent="0.25">
      <c r="A516" s="13">
        <v>-1.1475593490470115E-2</v>
      </c>
      <c r="B516" s="13"/>
      <c r="C516">
        <v>1.9494054464326949E-2</v>
      </c>
      <c r="G516">
        <v>1.3456802059487183E-2</v>
      </c>
    </row>
    <row r="517" spans="1:7" x14ac:dyDescent="0.25">
      <c r="A517" s="13">
        <v>-1.1422593767703937E-2</v>
      </c>
      <c r="B517" s="13"/>
      <c r="C517" t="s">
        <v>9</v>
      </c>
      <c r="G517">
        <v>1.350096364126574E-2</v>
      </c>
    </row>
    <row r="518" spans="1:7" x14ac:dyDescent="0.25">
      <c r="A518" s="13">
        <v>-1.1384677009519395E-2</v>
      </c>
      <c r="B518" s="13"/>
      <c r="C518" t="s">
        <v>9</v>
      </c>
      <c r="E518" s="13"/>
      <c r="G518">
        <v>1.3512289593109017E-2</v>
      </c>
    </row>
    <row r="519" spans="1:7" x14ac:dyDescent="0.25">
      <c r="A519" s="13">
        <v>-1.1308476306429505E-2</v>
      </c>
      <c r="B519" s="13"/>
      <c r="C519" t="s">
        <v>9</v>
      </c>
      <c r="E519" s="13"/>
      <c r="G519">
        <v>1.3609665842967411E-2</v>
      </c>
    </row>
    <row r="520" spans="1:7" x14ac:dyDescent="0.25">
      <c r="A520" s="13">
        <v>-1.1299282379387932E-2</v>
      </c>
      <c r="B520" s="13"/>
      <c r="C520" t="s">
        <v>9</v>
      </c>
      <c r="E520" s="13"/>
      <c r="G520">
        <v>1.381395604817115E-2</v>
      </c>
    </row>
    <row r="521" spans="1:7" x14ac:dyDescent="0.25">
      <c r="A521" s="13">
        <v>-1.1289498978733659E-2</v>
      </c>
      <c r="B521" s="13"/>
      <c r="C521" t="s">
        <v>9</v>
      </c>
      <c r="E521" s="13"/>
      <c r="G521">
        <v>1.4168264682106635E-2</v>
      </c>
    </row>
    <row r="522" spans="1:7" x14ac:dyDescent="0.25">
      <c r="A522" s="13">
        <v>-1.1288219219044549E-2</v>
      </c>
      <c r="B522" s="13"/>
      <c r="C522" t="s">
        <v>9</v>
      </c>
      <c r="E522" s="13"/>
      <c r="G522">
        <v>1.4206121378750103E-2</v>
      </c>
    </row>
    <row r="523" spans="1:7" x14ac:dyDescent="0.25">
      <c r="A523" s="13">
        <v>-1.1218202163371771E-2</v>
      </c>
      <c r="B523" s="13"/>
      <c r="C523" t="s">
        <v>9</v>
      </c>
      <c r="E523" s="13"/>
      <c r="G523">
        <v>1.4263651812652212E-2</v>
      </c>
    </row>
    <row r="524" spans="1:7" x14ac:dyDescent="0.25">
      <c r="A524" s="13">
        <v>-1.1200375016164443E-2</v>
      </c>
      <c r="B524" s="13"/>
      <c r="C524" t="s">
        <v>9</v>
      </c>
      <c r="E524" s="13"/>
      <c r="G524">
        <v>1.4318894831523821E-2</v>
      </c>
    </row>
    <row r="525" spans="1:7" x14ac:dyDescent="0.25">
      <c r="A525" s="13">
        <v>-1.1191324939647918E-2</v>
      </c>
      <c r="B525" s="13"/>
      <c r="C525" t="s">
        <v>9</v>
      </c>
      <c r="E525" s="13"/>
      <c r="G525">
        <v>1.4407624958439502E-2</v>
      </c>
    </row>
    <row r="526" spans="1:7" x14ac:dyDescent="0.25">
      <c r="A526" s="13">
        <v>-1.118849131820332E-2</v>
      </c>
      <c r="B526" s="13"/>
      <c r="C526" t="s">
        <v>9</v>
      </c>
      <c r="E526" s="13"/>
      <c r="G526">
        <v>1.4533521667270177E-2</v>
      </c>
    </row>
    <row r="527" spans="1:7" x14ac:dyDescent="0.25">
      <c r="A527" s="13">
        <v>-1.1180124223602372E-2</v>
      </c>
      <c r="B527" s="13"/>
      <c r="C527" t="s">
        <v>9</v>
      </c>
      <c r="E527" s="13"/>
      <c r="G527">
        <v>1.4584539612161329E-2</v>
      </c>
    </row>
    <row r="528" spans="1:7" x14ac:dyDescent="0.25">
      <c r="A528" s="13">
        <v>-1.1060001121592999E-2</v>
      </c>
      <c r="B528" s="13"/>
      <c r="C528" t="s">
        <v>9</v>
      </c>
      <c r="E528" s="13"/>
      <c r="G528">
        <v>1.4600614212355589E-2</v>
      </c>
    </row>
    <row r="529" spans="1:7" x14ac:dyDescent="0.25">
      <c r="A529" s="13">
        <v>-1.1022351685159526E-2</v>
      </c>
      <c r="B529" s="13"/>
      <c r="C529" t="s">
        <v>9</v>
      </c>
      <c r="E529" s="13"/>
      <c r="G529">
        <v>1.4770205702010042E-2</v>
      </c>
    </row>
    <row r="530" spans="1:7" x14ac:dyDescent="0.25">
      <c r="A530" s="13">
        <v>-1.1002337753111435E-2</v>
      </c>
      <c r="B530" s="13"/>
      <c r="C530" t="s">
        <v>9</v>
      </c>
      <c r="E530" s="13"/>
      <c r="G530">
        <v>1.4929654006400561E-2</v>
      </c>
    </row>
    <row r="531" spans="1:7" x14ac:dyDescent="0.25">
      <c r="A531" s="13">
        <v>-1.0990369023224922E-2</v>
      </c>
      <c r="B531" s="13"/>
      <c r="C531" t="s">
        <v>9</v>
      </c>
      <c r="E531" s="13"/>
      <c r="G531">
        <v>1.4943734379653906E-2</v>
      </c>
    </row>
    <row r="532" spans="1:7" x14ac:dyDescent="0.25">
      <c r="A532" s="13">
        <v>-1.0895150985271385E-2</v>
      </c>
      <c r="B532" s="13"/>
      <c r="C532" t="s">
        <v>9</v>
      </c>
      <c r="E532" s="13"/>
      <c r="G532">
        <v>1.51210173831684E-2</v>
      </c>
    </row>
    <row r="533" spans="1:7" x14ac:dyDescent="0.25">
      <c r="A533" s="13">
        <v>-1.0856391459619141E-2</v>
      </c>
      <c r="B533" s="13"/>
      <c r="C533" t="s">
        <v>9</v>
      </c>
      <c r="E533" s="13"/>
      <c r="G533">
        <v>1.5129455652027168E-2</v>
      </c>
    </row>
    <row r="534" spans="1:7" x14ac:dyDescent="0.25">
      <c r="A534" s="13">
        <v>-1.0751003622833655E-2</v>
      </c>
      <c r="B534" s="13"/>
      <c r="C534" t="s">
        <v>9</v>
      </c>
      <c r="E534" s="13"/>
      <c r="G534">
        <v>1.5147380941254118E-2</v>
      </c>
    </row>
    <row r="535" spans="1:7" x14ac:dyDescent="0.25">
      <c r="A535" s="13">
        <v>-1.0735081294460547E-2</v>
      </c>
      <c r="B535" s="13"/>
      <c r="C535" t="s">
        <v>9</v>
      </c>
      <c r="E535" s="13"/>
      <c r="G535">
        <v>1.5306212764618188E-2</v>
      </c>
    </row>
    <row r="536" spans="1:7" x14ac:dyDescent="0.25">
      <c r="A536" s="13">
        <v>-1.0683747419077294E-2</v>
      </c>
      <c r="B536" s="13"/>
      <c r="C536" t="s">
        <v>9</v>
      </c>
      <c r="E536" s="13"/>
      <c r="G536">
        <v>1.5346544274358997E-2</v>
      </c>
    </row>
    <row r="537" spans="1:7" x14ac:dyDescent="0.25">
      <c r="A537" s="13">
        <v>-1.0618697346028938E-2</v>
      </c>
      <c r="B537" s="13"/>
      <c r="C537" t="s">
        <v>9</v>
      </c>
      <c r="E537" s="13"/>
      <c r="G537">
        <v>1.543235991343761E-2</v>
      </c>
    </row>
    <row r="538" spans="1:7" x14ac:dyDescent="0.25">
      <c r="A538" s="13">
        <v>-1.0511593692728138E-2</v>
      </c>
      <c r="B538" s="13"/>
      <c r="C538">
        <v>-6.452545131440468E-2</v>
      </c>
      <c r="E538" s="13"/>
      <c r="G538">
        <v>1.5478353070232265E-2</v>
      </c>
    </row>
    <row r="539" spans="1:7" x14ac:dyDescent="0.25">
      <c r="A539" s="13">
        <v>-1.0489211289976264E-2</v>
      </c>
      <c r="B539" s="13"/>
      <c r="C539">
        <v>-4.4638426390183561E-2</v>
      </c>
      <c r="E539" s="13"/>
      <c r="G539">
        <v>1.5486105229477909E-2</v>
      </c>
    </row>
    <row r="540" spans="1:7" x14ac:dyDescent="0.25">
      <c r="A540" s="13">
        <v>-1.0481959101411031E-2</v>
      </c>
      <c r="B540" s="13"/>
      <c r="C540">
        <v>-6.8608841995250192E-3</v>
      </c>
      <c r="E540" s="13"/>
      <c r="G540">
        <v>1.5498046051336756E-2</v>
      </c>
    </row>
    <row r="541" spans="1:7" x14ac:dyDescent="0.25">
      <c r="A541" s="13">
        <v>-1.0456803848132634E-2</v>
      </c>
      <c r="B541" s="13"/>
      <c r="C541">
        <v>-5.3206984726882567E-2</v>
      </c>
      <c r="E541" s="13"/>
      <c r="G541">
        <v>1.5555125051484264E-2</v>
      </c>
    </row>
    <row r="542" spans="1:7" x14ac:dyDescent="0.25">
      <c r="A542" s="13">
        <v>-1.0405078953147684E-2</v>
      </c>
      <c r="B542" s="13"/>
      <c r="C542">
        <v>-4.6976002079912593E-2</v>
      </c>
      <c r="E542" s="13"/>
      <c r="G542">
        <v>1.5589249868449118E-2</v>
      </c>
    </row>
    <row r="543" spans="1:7" x14ac:dyDescent="0.25">
      <c r="A543" s="13">
        <v>-1.0389657100443705E-2</v>
      </c>
      <c r="B543" s="13"/>
      <c r="C543">
        <v>1.5555125051484264E-2</v>
      </c>
      <c r="E543" s="13"/>
      <c r="G543">
        <v>1.5653076346135331E-2</v>
      </c>
    </row>
    <row r="544" spans="1:7" x14ac:dyDescent="0.25">
      <c r="A544" s="13">
        <v>-1.0359496080793784E-2</v>
      </c>
      <c r="B544" s="13"/>
      <c r="C544">
        <v>-1.7089242740644273E-2</v>
      </c>
      <c r="E544" s="13"/>
      <c r="G544">
        <v>1.5657605019643972E-2</v>
      </c>
    </row>
    <row r="545" spans="1:7" x14ac:dyDescent="0.25">
      <c r="A545" s="13">
        <v>-1.0315532982905551E-2</v>
      </c>
      <c r="B545" s="13"/>
      <c r="C545">
        <v>-5.5256146785461757E-3</v>
      </c>
      <c r="E545" s="13"/>
      <c r="G545">
        <v>1.5733286918178768E-2</v>
      </c>
    </row>
    <row r="546" spans="1:7" x14ac:dyDescent="0.25">
      <c r="A546" s="13">
        <v>-1.0254297506916754E-2</v>
      </c>
      <c r="B546" s="13"/>
      <c r="C546">
        <v>2.7009657988904756E-2</v>
      </c>
      <c r="E546" s="13"/>
      <c r="G546">
        <v>1.5940928021741518E-2</v>
      </c>
    </row>
    <row r="547" spans="1:7" x14ac:dyDescent="0.25">
      <c r="A547" s="13">
        <v>-1.0254090039807373E-2</v>
      </c>
      <c r="B547" s="13"/>
      <c r="C547">
        <v>4.337698972395776E-3</v>
      </c>
      <c r="E547" s="13"/>
      <c r="G547">
        <v>1.6151742438601735E-2</v>
      </c>
    </row>
    <row r="548" spans="1:7" x14ac:dyDescent="0.25">
      <c r="A548" s="13">
        <v>-1.0214379893542569E-2</v>
      </c>
      <c r="B548" s="13"/>
      <c r="C548">
        <v>2.1003746475112273E-2</v>
      </c>
      <c r="E548" s="13"/>
      <c r="G548">
        <v>1.6177402722723055E-2</v>
      </c>
    </row>
    <row r="549" spans="1:7" x14ac:dyDescent="0.25">
      <c r="A549" s="13">
        <v>-1.0205868374315252E-2</v>
      </c>
      <c r="B549" s="13"/>
      <c r="C549" t="s">
        <v>9</v>
      </c>
      <c r="E549" s="13"/>
      <c r="G549">
        <v>1.6298210402252655E-2</v>
      </c>
    </row>
    <row r="550" spans="1:7" x14ac:dyDescent="0.25">
      <c r="A550" s="13">
        <v>-1.0085951913090141E-2</v>
      </c>
      <c r="B550" s="13"/>
      <c r="C550" t="s">
        <v>9</v>
      </c>
      <c r="E550" s="13"/>
      <c r="G550">
        <v>1.6330925400347862E-2</v>
      </c>
    </row>
    <row r="551" spans="1:7" x14ac:dyDescent="0.25">
      <c r="A551" s="13">
        <v>-1.0053569710915977E-2</v>
      </c>
      <c r="B551" s="13"/>
      <c r="C551" t="s">
        <v>9</v>
      </c>
      <c r="E551" s="13"/>
      <c r="G551">
        <v>1.6477373035955978E-2</v>
      </c>
    </row>
    <row r="552" spans="1:7" x14ac:dyDescent="0.25">
      <c r="A552" s="13">
        <v>-1.0010609123846548E-2</v>
      </c>
      <c r="B552" s="13"/>
      <c r="C552" t="s">
        <v>9</v>
      </c>
      <c r="E552" s="13"/>
      <c r="G552">
        <v>1.6870427842158753E-2</v>
      </c>
    </row>
    <row r="553" spans="1:7" x14ac:dyDescent="0.25">
      <c r="A553" s="13">
        <v>-1.0009550516576149E-2</v>
      </c>
      <c r="B553" s="13"/>
      <c r="C553" t="s">
        <v>9</v>
      </c>
      <c r="E553" s="13"/>
      <c r="G553">
        <v>1.69569757289465E-2</v>
      </c>
    </row>
    <row r="554" spans="1:7" x14ac:dyDescent="0.25">
      <c r="A554" s="13">
        <v>-9.9784280728701935E-3</v>
      </c>
      <c r="B554" s="13"/>
      <c r="C554" t="s">
        <v>9</v>
      </c>
      <c r="E554" s="13"/>
      <c r="G554">
        <v>1.7121905223247413E-2</v>
      </c>
    </row>
    <row r="555" spans="1:7" x14ac:dyDescent="0.25">
      <c r="A555" s="13">
        <v>-9.9438029160058283E-3</v>
      </c>
      <c r="B555" s="13"/>
      <c r="C555" t="s">
        <v>9</v>
      </c>
      <c r="E555" s="13"/>
      <c r="G555">
        <v>1.7311277864011654E-2</v>
      </c>
    </row>
    <row r="556" spans="1:7" x14ac:dyDescent="0.25">
      <c r="A556" s="13">
        <v>-9.8876112518678783E-3</v>
      </c>
      <c r="B556" s="13"/>
      <c r="C556" t="s">
        <v>9</v>
      </c>
      <c r="E556" s="13"/>
      <c r="G556">
        <v>1.7649952309338746E-2</v>
      </c>
    </row>
    <row r="557" spans="1:7" x14ac:dyDescent="0.25">
      <c r="A557" s="13">
        <v>-9.8762322551756432E-3</v>
      </c>
      <c r="B557" s="13"/>
      <c r="C557" t="s">
        <v>9</v>
      </c>
      <c r="E557" s="13"/>
      <c r="G557">
        <v>1.7835686712285526E-2</v>
      </c>
    </row>
    <row r="558" spans="1:7" x14ac:dyDescent="0.25">
      <c r="A558" s="13">
        <v>-9.8748848207644846E-3</v>
      </c>
      <c r="B558" s="13"/>
      <c r="C558" t="s">
        <v>9</v>
      </c>
      <c r="E558" s="13"/>
      <c r="G558">
        <v>1.795701705577013E-2</v>
      </c>
    </row>
    <row r="559" spans="1:7" x14ac:dyDescent="0.25">
      <c r="A559" s="13">
        <v>-9.8626142248000592E-3</v>
      </c>
      <c r="B559" s="13"/>
      <c r="C559" t="s">
        <v>9</v>
      </c>
      <c r="E559" s="13"/>
      <c r="G559">
        <v>1.7978718679213079E-2</v>
      </c>
    </row>
    <row r="560" spans="1:7" x14ac:dyDescent="0.25">
      <c r="A560" s="13">
        <v>-9.7898802200963031E-3</v>
      </c>
      <c r="B560" s="13"/>
      <c r="C560" t="s">
        <v>9</v>
      </c>
      <c r="E560" s="13"/>
      <c r="G560">
        <v>1.8083399286974666E-2</v>
      </c>
    </row>
    <row r="561" spans="1:7" x14ac:dyDescent="0.25">
      <c r="A561" s="13">
        <v>-9.7613160591263348E-3</v>
      </c>
      <c r="B561" s="13"/>
      <c r="C561" t="s">
        <v>9</v>
      </c>
      <c r="E561" s="13"/>
      <c r="G561">
        <v>1.856186990994857E-2</v>
      </c>
    </row>
    <row r="562" spans="1:7" x14ac:dyDescent="0.25">
      <c r="A562" s="13">
        <v>-9.754647352694823E-3</v>
      </c>
      <c r="B562" s="13"/>
      <c r="C562" t="s">
        <v>9</v>
      </c>
      <c r="E562" s="13"/>
      <c r="G562">
        <v>1.8707155004646037E-2</v>
      </c>
    </row>
    <row r="563" spans="1:7" x14ac:dyDescent="0.25">
      <c r="A563" s="13">
        <v>-9.7368962587877084E-3</v>
      </c>
      <c r="B563" s="13"/>
      <c r="C563" t="s">
        <v>9</v>
      </c>
      <c r="E563" s="13"/>
      <c r="G563">
        <v>1.9214183924638695E-2</v>
      </c>
    </row>
    <row r="564" spans="1:7" x14ac:dyDescent="0.25">
      <c r="A564" s="13">
        <v>-9.735010321867521E-3</v>
      </c>
      <c r="B564" s="13"/>
      <c r="C564" t="s">
        <v>9</v>
      </c>
      <c r="E564" s="13"/>
      <c r="G564">
        <v>1.9364776177257736E-2</v>
      </c>
    </row>
    <row r="565" spans="1:7" x14ac:dyDescent="0.25">
      <c r="A565" s="13">
        <v>-9.7143980194652757E-3</v>
      </c>
      <c r="B565" s="13"/>
      <c r="C565" t="s">
        <v>9</v>
      </c>
      <c r="E565" s="13"/>
      <c r="G565">
        <v>1.9494054464326949E-2</v>
      </c>
    </row>
    <row r="566" spans="1:7" x14ac:dyDescent="0.25">
      <c r="A566" s="13">
        <v>-9.6987305229653265E-3</v>
      </c>
      <c r="B566" s="13"/>
      <c r="C566" t="s">
        <v>9</v>
      </c>
      <c r="E566" s="13"/>
      <c r="G566">
        <v>1.9856001351680863E-2</v>
      </c>
    </row>
    <row r="567" spans="1:7" x14ac:dyDescent="0.25">
      <c r="A567" s="13">
        <v>-9.6973742349745207E-3</v>
      </c>
      <c r="B567" s="13"/>
      <c r="C567" t="s">
        <v>9</v>
      </c>
      <c r="E567" s="13"/>
      <c r="G567">
        <v>2.0087966551354031E-2</v>
      </c>
    </row>
    <row r="568" spans="1:7" x14ac:dyDescent="0.25">
      <c r="A568" s="13">
        <v>-9.6880008582657107E-3</v>
      </c>
      <c r="B568" s="13"/>
      <c r="C568" t="s">
        <v>9</v>
      </c>
      <c r="E568" s="13"/>
      <c r="G568">
        <v>2.0122741846047232E-2</v>
      </c>
    </row>
    <row r="569" spans="1:7" x14ac:dyDescent="0.25">
      <c r="A569" s="13">
        <v>-9.6508015273442105E-3</v>
      </c>
      <c r="B569" s="13"/>
      <c r="C569" t="s">
        <v>9</v>
      </c>
      <c r="E569" s="13"/>
      <c r="G569">
        <v>2.0172757366329952E-2</v>
      </c>
    </row>
    <row r="570" spans="1:7" x14ac:dyDescent="0.25">
      <c r="A570" s="13">
        <v>-9.5665221841862991E-3</v>
      </c>
      <c r="B570" s="13"/>
      <c r="C570" t="s">
        <v>9</v>
      </c>
      <c r="E570" s="13"/>
      <c r="G570">
        <v>2.0269795147135339E-2</v>
      </c>
    </row>
    <row r="571" spans="1:7" x14ac:dyDescent="0.25">
      <c r="A571" s="13">
        <v>-9.5467765104503277E-3</v>
      </c>
      <c r="B571" s="13"/>
      <c r="C571" t="s">
        <v>9</v>
      </c>
      <c r="E571" s="13"/>
      <c r="G571">
        <v>2.0469470599279616E-2</v>
      </c>
    </row>
    <row r="572" spans="1:7" x14ac:dyDescent="0.25">
      <c r="A572" s="13">
        <v>-9.5249310741351012E-3</v>
      </c>
      <c r="B572" s="13"/>
      <c r="C572" t="s">
        <v>9</v>
      </c>
      <c r="E572" s="13"/>
      <c r="G572">
        <v>2.0539401119928913E-2</v>
      </c>
    </row>
    <row r="573" spans="1:7" x14ac:dyDescent="0.25">
      <c r="A573" s="13">
        <v>-9.509718428024172E-3</v>
      </c>
      <c r="B573" s="13"/>
      <c r="C573" t="s">
        <v>9</v>
      </c>
      <c r="E573" s="13"/>
      <c r="G573">
        <v>2.0582745841965178E-2</v>
      </c>
    </row>
    <row r="574" spans="1:7" x14ac:dyDescent="0.25">
      <c r="A574" s="13">
        <v>-9.4708272941711469E-3</v>
      </c>
      <c r="B574" s="13"/>
      <c r="C574" t="s">
        <v>9</v>
      </c>
      <c r="E574" s="13"/>
      <c r="G574">
        <v>2.0843535568679794E-2</v>
      </c>
    </row>
    <row r="575" spans="1:7" x14ac:dyDescent="0.25">
      <c r="A575" s="13">
        <v>-9.4528810435240418E-3</v>
      </c>
      <c r="B575" s="13"/>
      <c r="C575" t="s">
        <v>9</v>
      </c>
      <c r="E575" s="13"/>
      <c r="G575">
        <v>2.1003746475112273E-2</v>
      </c>
    </row>
    <row r="576" spans="1:7" x14ac:dyDescent="0.25">
      <c r="A576" s="13">
        <v>-9.443895268126945E-3</v>
      </c>
      <c r="B576" s="13"/>
      <c r="C576" t="s">
        <v>9</v>
      </c>
      <c r="E576" s="13"/>
      <c r="G576">
        <v>2.1033230238078238E-2</v>
      </c>
    </row>
    <row r="577" spans="1:7" x14ac:dyDescent="0.25">
      <c r="A577" s="13">
        <v>-9.3820146292066253E-3</v>
      </c>
      <c r="B577" s="13"/>
      <c r="C577" t="s">
        <v>9</v>
      </c>
      <c r="E577" s="13"/>
      <c r="G577">
        <v>2.1074750288851751E-2</v>
      </c>
    </row>
    <row r="578" spans="1:7" x14ac:dyDescent="0.25">
      <c r="A578" s="13">
        <v>-9.3569682610136207E-3</v>
      </c>
      <c r="B578" s="13"/>
      <c r="C578" t="s">
        <v>9</v>
      </c>
      <c r="E578" s="13"/>
      <c r="G578">
        <v>2.1214678784754915E-2</v>
      </c>
    </row>
    <row r="579" spans="1:7" x14ac:dyDescent="0.25">
      <c r="A579" s="13">
        <v>-9.3478686024565105E-3</v>
      </c>
      <c r="B579" s="13"/>
      <c r="C579">
        <v>1.7663051579093203E-3</v>
      </c>
      <c r="E579" s="13"/>
      <c r="G579">
        <v>2.1235285300865936E-2</v>
      </c>
    </row>
    <row r="580" spans="1:7" x14ac:dyDescent="0.25">
      <c r="A580" s="13">
        <v>-9.3133119622068605E-3</v>
      </c>
      <c r="B580" s="13"/>
      <c r="C580">
        <v>6.1262307159921647E-3</v>
      </c>
      <c r="E580" s="13"/>
      <c r="G580">
        <v>2.1360953015060025E-2</v>
      </c>
    </row>
    <row r="581" spans="1:7" x14ac:dyDescent="0.25">
      <c r="A581" s="13">
        <v>-9.2707143877963638E-3</v>
      </c>
      <c r="B581" s="13"/>
      <c r="C581" t="s">
        <v>9</v>
      </c>
      <c r="E581" s="13"/>
      <c r="G581">
        <v>2.1912385643912735E-2</v>
      </c>
    </row>
    <row r="582" spans="1:7" x14ac:dyDescent="0.25">
      <c r="A582" s="13">
        <v>-9.219209746378132E-3</v>
      </c>
      <c r="B582" s="13"/>
      <c r="C582" t="s">
        <v>9</v>
      </c>
      <c r="E582" s="13"/>
      <c r="G582">
        <v>2.195224780356364E-2</v>
      </c>
    </row>
    <row r="583" spans="1:7" x14ac:dyDescent="0.25">
      <c r="A583" s="13">
        <v>-9.1619809307698086E-3</v>
      </c>
      <c r="B583" s="13"/>
      <c r="C583" t="s">
        <v>9</v>
      </c>
      <c r="E583" s="13"/>
      <c r="G583">
        <v>2.2233118208360159E-2</v>
      </c>
    </row>
    <row r="584" spans="1:7" x14ac:dyDescent="0.25">
      <c r="A584" s="13">
        <v>-9.1406203704312849E-3</v>
      </c>
      <c r="B584" s="13"/>
      <c r="C584">
        <v>-2.3352862239387373E-2</v>
      </c>
      <c r="E584" s="13"/>
      <c r="G584">
        <v>2.2244019988723496E-2</v>
      </c>
    </row>
    <row r="585" spans="1:7" x14ac:dyDescent="0.25">
      <c r="A585" s="13">
        <v>-9.0656773259695234E-3</v>
      </c>
      <c r="B585" s="13"/>
      <c r="C585">
        <v>-8.4311685295918037E-3</v>
      </c>
      <c r="E585" s="13"/>
      <c r="G585">
        <v>2.2457804435765061E-2</v>
      </c>
    </row>
    <row r="586" spans="1:7" x14ac:dyDescent="0.25">
      <c r="A586" s="13">
        <v>-8.9897575712916122E-3</v>
      </c>
      <c r="B586" s="13"/>
      <c r="C586">
        <v>1.7121905223247413E-2</v>
      </c>
      <c r="E586" s="13"/>
      <c r="G586">
        <v>2.270390326162941E-2</v>
      </c>
    </row>
    <row r="587" spans="1:7" x14ac:dyDescent="0.25">
      <c r="A587" s="13">
        <v>-8.9815767443940375E-3</v>
      </c>
      <c r="B587" s="13"/>
      <c r="C587">
        <v>-1.8814674034608903E-2</v>
      </c>
      <c r="E587" s="13"/>
      <c r="G587">
        <v>2.2837313689838545E-2</v>
      </c>
    </row>
    <row r="588" spans="1:7" x14ac:dyDescent="0.25">
      <c r="A588" s="13">
        <v>-8.9701719427542903E-3</v>
      </c>
      <c r="B588" s="13"/>
      <c r="C588">
        <v>-3.1536193161991188E-2</v>
      </c>
      <c r="E588" s="13"/>
      <c r="G588">
        <v>2.2939168982865965E-2</v>
      </c>
    </row>
    <row r="589" spans="1:7" x14ac:dyDescent="0.25">
      <c r="A589" s="13">
        <v>-8.8665390199255123E-3</v>
      </c>
      <c r="B589" s="13"/>
      <c r="C589">
        <v>1.080483968690138E-2</v>
      </c>
      <c r="E589" s="13"/>
      <c r="G589">
        <v>2.3699982097135752E-2</v>
      </c>
    </row>
    <row r="590" spans="1:7" x14ac:dyDescent="0.25">
      <c r="A590" s="13">
        <v>-8.8642100313309768E-3</v>
      </c>
      <c r="B590" s="13"/>
      <c r="C590">
        <v>2.5593363973203553E-2</v>
      </c>
      <c r="E590" s="13"/>
      <c r="G590">
        <v>2.3948767377639513E-2</v>
      </c>
    </row>
    <row r="591" spans="1:7" x14ac:dyDescent="0.25">
      <c r="A591" s="13">
        <v>-8.8213699247798871E-3</v>
      </c>
      <c r="B591" s="13"/>
      <c r="C591">
        <v>-1.4538535823376164E-2</v>
      </c>
      <c r="E591" s="13"/>
      <c r="G591">
        <v>2.4183675844252628E-2</v>
      </c>
    </row>
    <row r="592" spans="1:7" x14ac:dyDescent="0.25">
      <c r="A592" s="13">
        <v>-8.7394782427032691E-3</v>
      </c>
      <c r="B592" s="13"/>
      <c r="C592">
        <v>-1.7335593077222322E-2</v>
      </c>
      <c r="E592" s="13"/>
      <c r="G592">
        <v>2.4607800213422015E-2</v>
      </c>
    </row>
    <row r="593" spans="1:7" x14ac:dyDescent="0.25">
      <c r="A593" s="13">
        <v>-8.7303562236080712E-3</v>
      </c>
      <c r="B593" s="13"/>
      <c r="C593">
        <v>-3.6433285769360557E-3</v>
      </c>
      <c r="E593" s="13"/>
      <c r="G593">
        <v>2.4774783375786313E-2</v>
      </c>
    </row>
    <row r="594" spans="1:7" x14ac:dyDescent="0.25">
      <c r="A594" s="13">
        <v>-8.6361576467207657E-3</v>
      </c>
      <c r="B594" s="13"/>
      <c r="C594">
        <v>4.3301800661341705E-3</v>
      </c>
      <c r="E594" s="13"/>
      <c r="G594">
        <v>2.5200554490664606E-2</v>
      </c>
    </row>
    <row r="595" spans="1:7" x14ac:dyDescent="0.25">
      <c r="A595" s="13">
        <v>-8.5718923727866603E-3</v>
      </c>
      <c r="B595" s="13"/>
      <c r="C595">
        <v>6.8569913408902394E-3</v>
      </c>
      <c r="E595" s="13"/>
      <c r="G595">
        <v>2.5268052891203041E-2</v>
      </c>
    </row>
    <row r="596" spans="1:7" x14ac:dyDescent="0.25">
      <c r="A596" s="13">
        <v>-8.5611091692880947E-3</v>
      </c>
      <c r="B596" s="13"/>
      <c r="C596">
        <v>1.5478353070232265E-2</v>
      </c>
      <c r="E596" s="13"/>
      <c r="G596">
        <v>2.5390622123989015E-2</v>
      </c>
    </row>
    <row r="597" spans="1:7" x14ac:dyDescent="0.25">
      <c r="A597" s="13">
        <v>-8.550705712078166E-3</v>
      </c>
      <c r="B597" s="13"/>
      <c r="C597" t="s">
        <v>9</v>
      </c>
      <c r="E597" s="13"/>
      <c r="G597">
        <v>2.5593363973203553E-2</v>
      </c>
    </row>
    <row r="598" spans="1:7" x14ac:dyDescent="0.25">
      <c r="A598" s="13">
        <v>-8.542579473362566E-3</v>
      </c>
      <c r="B598" s="13"/>
      <c r="C598" t="s">
        <v>9</v>
      </c>
      <c r="E598" s="13"/>
      <c r="G598">
        <v>2.5850270607793657E-2</v>
      </c>
    </row>
    <row r="599" spans="1:7" x14ac:dyDescent="0.25">
      <c r="A599" s="13">
        <v>-8.5292201009600221E-3</v>
      </c>
      <c r="B599" s="13"/>
      <c r="C599" t="s">
        <v>9</v>
      </c>
      <c r="E599" s="13"/>
      <c r="G599">
        <v>2.5926917881596623E-2</v>
      </c>
    </row>
    <row r="600" spans="1:7" x14ac:dyDescent="0.25">
      <c r="A600" s="13">
        <v>-8.5238274396958191E-3</v>
      </c>
      <c r="B600" s="13"/>
      <c r="C600" t="s">
        <v>9</v>
      </c>
      <c r="E600" s="13"/>
      <c r="G600">
        <v>2.67629752870997E-2</v>
      </c>
    </row>
    <row r="601" spans="1:7" x14ac:dyDescent="0.25">
      <c r="A601" s="13">
        <v>-8.5194592689193938E-3</v>
      </c>
      <c r="B601" s="13"/>
      <c r="C601" t="s">
        <v>9</v>
      </c>
      <c r="E601" s="13"/>
      <c r="G601">
        <v>2.7009657988904756E-2</v>
      </c>
    </row>
    <row r="602" spans="1:7" x14ac:dyDescent="0.25">
      <c r="A602" s="13">
        <v>-8.500317448717154E-3</v>
      </c>
      <c r="B602" s="13"/>
      <c r="C602" t="s">
        <v>9</v>
      </c>
      <c r="E602" s="13"/>
      <c r="G602">
        <v>2.7238352392866316E-2</v>
      </c>
    </row>
    <row r="603" spans="1:7" x14ac:dyDescent="0.25">
      <c r="A603" s="13">
        <v>-8.4713197558352604E-3</v>
      </c>
      <c r="B603" s="13"/>
      <c r="C603" t="s">
        <v>9</v>
      </c>
      <c r="E603" s="13"/>
      <c r="G603">
        <v>2.7950090983853704E-2</v>
      </c>
    </row>
    <row r="604" spans="1:7" x14ac:dyDescent="0.25">
      <c r="A604" s="13">
        <v>-8.4665499526447308E-3</v>
      </c>
      <c r="B604" s="13"/>
      <c r="C604" t="s">
        <v>9</v>
      </c>
      <c r="E604" s="13"/>
      <c r="G604">
        <v>2.8268876611418081E-2</v>
      </c>
    </row>
    <row r="605" spans="1:7" x14ac:dyDescent="0.25">
      <c r="A605" s="13">
        <v>-8.4370991974789256E-3</v>
      </c>
      <c r="B605" s="13"/>
      <c r="C605" t="s">
        <v>9</v>
      </c>
      <c r="E605" s="13"/>
      <c r="G605">
        <v>2.8361994309043626E-2</v>
      </c>
    </row>
    <row r="606" spans="1:7" x14ac:dyDescent="0.25">
      <c r="A606" s="13">
        <v>-8.4311685295918037E-3</v>
      </c>
      <c r="B606" s="13"/>
      <c r="C606" t="s">
        <v>9</v>
      </c>
      <c r="E606" s="13"/>
      <c r="G606">
        <v>2.851126712965657E-2</v>
      </c>
    </row>
    <row r="607" spans="1:7" x14ac:dyDescent="0.25">
      <c r="A607" s="13">
        <v>-8.4140574281083014E-3</v>
      </c>
      <c r="B607" s="13"/>
      <c r="C607" t="s">
        <v>9</v>
      </c>
      <c r="E607" s="13"/>
      <c r="G607">
        <v>2.86553411320567E-2</v>
      </c>
    </row>
    <row r="608" spans="1:7" x14ac:dyDescent="0.25">
      <c r="A608" s="13">
        <v>-8.3925794566118705E-3</v>
      </c>
      <c r="B608" s="13"/>
      <c r="C608" t="s">
        <v>9</v>
      </c>
      <c r="E608" s="13"/>
      <c r="G608">
        <v>2.8865901468990485E-2</v>
      </c>
    </row>
    <row r="609" spans="1:7" x14ac:dyDescent="0.25">
      <c r="A609" s="13">
        <v>-8.3451422544528198E-3</v>
      </c>
      <c r="B609" s="13"/>
      <c r="C609" t="s">
        <v>9</v>
      </c>
      <c r="E609" s="13"/>
      <c r="G609">
        <v>2.894184857245774E-2</v>
      </c>
    </row>
    <row r="610" spans="1:7" x14ac:dyDescent="0.25">
      <c r="A610" s="13">
        <v>-8.3417460729898751E-3</v>
      </c>
      <c r="B610" s="13"/>
      <c r="C610" t="s">
        <v>9</v>
      </c>
      <c r="E610" s="13"/>
      <c r="G610">
        <v>2.9564852896782456E-2</v>
      </c>
    </row>
    <row r="611" spans="1:7" x14ac:dyDescent="0.25">
      <c r="A611" s="13">
        <v>-8.3323826832709669E-3</v>
      </c>
      <c r="B611" s="13"/>
      <c r="C611">
        <v>-2.0834276231424975E-2</v>
      </c>
      <c r="E611" s="13"/>
      <c r="G611">
        <v>2.9628015193089663E-2</v>
      </c>
    </row>
    <row r="612" spans="1:7" x14ac:dyDescent="0.25">
      <c r="A612" s="13">
        <v>-8.2066285058982613E-3</v>
      </c>
      <c r="B612" s="13"/>
      <c r="C612">
        <v>-1.6002568237928783E-2</v>
      </c>
      <c r="E612" s="13"/>
      <c r="G612">
        <v>3.1004366184839371E-2</v>
      </c>
    </row>
    <row r="613" spans="1:7" x14ac:dyDescent="0.25">
      <c r="A613" s="13">
        <v>-8.2015929458163495E-3</v>
      </c>
      <c r="B613" s="13"/>
      <c r="C613">
        <v>-3.974793541230115E-2</v>
      </c>
      <c r="E613" s="13"/>
      <c r="G613">
        <v>3.1460527448959441E-2</v>
      </c>
    </row>
    <row r="614" spans="1:7" x14ac:dyDescent="0.25">
      <c r="A614" s="13">
        <v>-8.1893504855747867E-3</v>
      </c>
      <c r="B614" s="13"/>
      <c r="C614">
        <v>-1.8891462643530921E-2</v>
      </c>
      <c r="E614" s="13"/>
      <c r="G614">
        <v>3.1619275779786848E-2</v>
      </c>
    </row>
    <row r="615" spans="1:7" x14ac:dyDescent="0.25">
      <c r="A615" s="13">
        <v>-8.1216619074280239E-3</v>
      </c>
      <c r="B615" s="13"/>
      <c r="C615">
        <v>1.8147044005376589E-3</v>
      </c>
      <c r="E615" s="13"/>
      <c r="G615">
        <v>3.2034319621522034E-2</v>
      </c>
    </row>
    <row r="616" spans="1:7" x14ac:dyDescent="0.25">
      <c r="A616" s="13">
        <v>-8.1198766522555532E-3</v>
      </c>
      <c r="B616" s="13"/>
      <c r="C616">
        <v>-1.576521297130562E-2</v>
      </c>
      <c r="E616" s="13"/>
      <c r="G616">
        <v>3.2515555229607251E-2</v>
      </c>
    </row>
    <row r="617" spans="1:7" x14ac:dyDescent="0.25">
      <c r="A617" s="13">
        <v>-8.1121102928617406E-3</v>
      </c>
      <c r="B617" s="13"/>
      <c r="C617">
        <v>1.1642079333987976E-2</v>
      </c>
      <c r="E617" s="13"/>
      <c r="G617">
        <v>3.2545980144893072E-2</v>
      </c>
    </row>
    <row r="618" spans="1:7" x14ac:dyDescent="0.25">
      <c r="A618" s="13">
        <v>-8.0565159457380853E-3</v>
      </c>
      <c r="B618" s="13"/>
      <c r="C618">
        <v>1.6870427842158753E-2</v>
      </c>
      <c r="E618" s="13"/>
      <c r="G618">
        <v>3.2565455018080947E-2</v>
      </c>
    </row>
    <row r="619" spans="1:7" x14ac:dyDescent="0.25">
      <c r="A619" s="13">
        <v>-8.0145707359953189E-3</v>
      </c>
      <c r="B619" s="13"/>
      <c r="C619">
        <v>-6.5765101117405411E-3</v>
      </c>
      <c r="E619" s="13"/>
      <c r="G619">
        <v>3.28524926424687E-2</v>
      </c>
    </row>
    <row r="620" spans="1:7" x14ac:dyDescent="0.25">
      <c r="A620" s="13">
        <v>-7.9739334650138494E-3</v>
      </c>
      <c r="B620" s="13"/>
      <c r="C620">
        <v>-1.8117323553469955E-2</v>
      </c>
      <c r="E620" s="13"/>
      <c r="G620">
        <v>3.3236299971706629E-2</v>
      </c>
    </row>
    <row r="621" spans="1:7" x14ac:dyDescent="0.25">
      <c r="A621" s="13">
        <v>-7.932659153701338E-3</v>
      </c>
      <c r="B621" s="13"/>
      <c r="C621">
        <v>-1.9592406548013752E-2</v>
      </c>
      <c r="E621" s="13"/>
      <c r="G621">
        <v>3.3545406027920555E-2</v>
      </c>
    </row>
    <row r="622" spans="1:7" x14ac:dyDescent="0.25">
      <c r="A622" s="13">
        <v>-7.8992475810405471E-3</v>
      </c>
      <c r="B622" s="13"/>
      <c r="C622">
        <v>-1.0973322419094433E-3</v>
      </c>
      <c r="E622" s="13"/>
      <c r="G622">
        <v>3.452434122376058E-2</v>
      </c>
    </row>
    <row r="623" spans="1:7" x14ac:dyDescent="0.25">
      <c r="A623" s="13">
        <v>-7.8601174367759485E-3</v>
      </c>
      <c r="B623" s="13"/>
      <c r="C623">
        <v>-9.6880008582657107E-3</v>
      </c>
      <c r="E623" s="13"/>
      <c r="G623">
        <v>3.4526414378335701E-2</v>
      </c>
    </row>
    <row r="624" spans="1:7" x14ac:dyDescent="0.25">
      <c r="A624" s="13">
        <v>-7.7494626727989679E-3</v>
      </c>
      <c r="B624" s="13"/>
      <c r="C624">
        <v>-2.2425655130138722E-2</v>
      </c>
      <c r="E624" s="13"/>
      <c r="G624">
        <v>3.4781518923886701E-2</v>
      </c>
    </row>
    <row r="625" spans="1:7" x14ac:dyDescent="0.25">
      <c r="A625" s="13">
        <v>-7.7413534754289248E-3</v>
      </c>
      <c r="B625" s="13"/>
      <c r="C625">
        <v>-2.6963367113457259E-2</v>
      </c>
      <c r="E625" s="13"/>
      <c r="G625">
        <v>3.4971989199959586E-2</v>
      </c>
    </row>
    <row r="626" spans="1:7" x14ac:dyDescent="0.25">
      <c r="A626" s="13">
        <v>-7.7279092159213691E-3</v>
      </c>
      <c r="B626" s="13"/>
      <c r="C626">
        <v>-8.8710968246555777E-2</v>
      </c>
      <c r="E626" s="13"/>
      <c r="G626">
        <v>3.5226858406062433E-2</v>
      </c>
    </row>
    <row r="627" spans="1:7" x14ac:dyDescent="0.25">
      <c r="A627" s="13">
        <v>-7.7156310552894958E-3</v>
      </c>
      <c r="B627" s="13"/>
      <c r="C627">
        <v>-5.7320510722714046E-2</v>
      </c>
      <c r="E627" s="13"/>
      <c r="G627">
        <v>3.5514645848944593E-2</v>
      </c>
    </row>
    <row r="628" spans="1:7" x14ac:dyDescent="0.25">
      <c r="A628" s="13">
        <v>-7.7025663041840886E-3</v>
      </c>
      <c r="B628" s="13"/>
      <c r="C628">
        <v>-1.1882235134983432E-2</v>
      </c>
      <c r="E628" s="13"/>
      <c r="G628">
        <v>3.8328966148995613E-2</v>
      </c>
    </row>
    <row r="629" spans="1:7" x14ac:dyDescent="0.25">
      <c r="A629" s="13">
        <v>-7.6986067013495862E-3</v>
      </c>
      <c r="B629" s="13"/>
      <c r="C629">
        <v>-8.3925794566118705E-3</v>
      </c>
      <c r="E629" s="13"/>
      <c r="G629">
        <v>3.8870611766948837E-2</v>
      </c>
    </row>
    <row r="630" spans="1:7" x14ac:dyDescent="0.25">
      <c r="A630" s="13">
        <v>-7.6896852153490736E-3</v>
      </c>
      <c r="B630" s="13"/>
      <c r="C630">
        <v>1.0174256126635806E-2</v>
      </c>
      <c r="E630" s="13"/>
      <c r="G630">
        <v>3.8968247110201304E-2</v>
      </c>
    </row>
    <row r="631" spans="1:7" x14ac:dyDescent="0.25">
      <c r="A631" s="13">
        <v>-7.687186005689739E-3</v>
      </c>
      <c r="B631" s="13"/>
      <c r="C631">
        <v>3.1291900739347511E-3</v>
      </c>
      <c r="E631" s="13"/>
      <c r="G631">
        <v>4.2473373370971013E-2</v>
      </c>
    </row>
    <row r="632" spans="1:7" x14ac:dyDescent="0.25">
      <c r="A632" s="13">
        <v>-7.6694256162220809E-3</v>
      </c>
      <c r="B632" s="13"/>
      <c r="C632">
        <v>-6.3674277950021008E-4</v>
      </c>
      <c r="E632" s="13"/>
      <c r="G632">
        <v>4.3170576563404728E-2</v>
      </c>
    </row>
    <row r="633" spans="1:7" x14ac:dyDescent="0.25">
      <c r="A633" s="13">
        <v>-7.6602895220786449E-3</v>
      </c>
      <c r="B633" s="13"/>
      <c r="C633">
        <v>-2.0663067510267585E-2</v>
      </c>
      <c r="E633" s="13"/>
      <c r="G633">
        <v>4.3415534664347666E-2</v>
      </c>
    </row>
    <row r="634" spans="1:7" x14ac:dyDescent="0.25">
      <c r="A634" s="13">
        <v>-7.6547215635829335E-3</v>
      </c>
      <c r="B634" s="13"/>
      <c r="C634">
        <v>1.8083399286974666E-2</v>
      </c>
      <c r="E634" s="13"/>
      <c r="G634">
        <v>4.623604081304733E-2</v>
      </c>
    </row>
    <row r="635" spans="1:7" x14ac:dyDescent="0.25">
      <c r="A635" s="13">
        <v>-7.5326923526797263E-3</v>
      </c>
      <c r="B635" s="13"/>
      <c r="C635">
        <v>1.7311277864011654E-2</v>
      </c>
      <c r="E635" s="13"/>
      <c r="G635">
        <v>4.7995282168182829E-2</v>
      </c>
    </row>
    <row r="636" spans="1:7" x14ac:dyDescent="0.25">
      <c r="A636" s="13">
        <v>-7.5204296881925536E-3</v>
      </c>
      <c r="B636" s="13"/>
      <c r="C636">
        <v>-1.2391816765147112E-3</v>
      </c>
      <c r="E636" s="13"/>
      <c r="G636">
        <v>4.9645179420863439E-2</v>
      </c>
    </row>
    <row r="637" spans="1:7" x14ac:dyDescent="0.25">
      <c r="A637" s="13">
        <v>-7.4866965437163646E-3</v>
      </c>
      <c r="B637" s="13"/>
      <c r="C637" t="s">
        <v>9</v>
      </c>
      <c r="E637" s="13"/>
      <c r="G637">
        <v>5.144708595054448E-2</v>
      </c>
    </row>
    <row r="638" spans="1:7" x14ac:dyDescent="0.25">
      <c r="A638" s="13">
        <v>-7.4742760968520283E-3</v>
      </c>
      <c r="B638" s="13"/>
      <c r="C638" t="s">
        <v>9</v>
      </c>
      <c r="E638" s="13"/>
      <c r="G638">
        <v>6.2436406857775406E-2</v>
      </c>
    </row>
    <row r="639" spans="1:7" x14ac:dyDescent="0.25">
      <c r="A639" s="13">
        <v>-7.4479916614729191E-3</v>
      </c>
      <c r="B639" s="13"/>
      <c r="C639">
        <v>-2.2922662148429196E-2</v>
      </c>
      <c r="E639" s="13"/>
      <c r="G639" t="s">
        <v>9</v>
      </c>
    </row>
    <row r="640" spans="1:7" x14ac:dyDescent="0.25">
      <c r="A640" s="13">
        <v>-7.3530509438876068E-3</v>
      </c>
      <c r="B640" s="13"/>
      <c r="C640">
        <v>2.5200554490664606E-2</v>
      </c>
      <c r="E640" s="13"/>
      <c r="G640" t="s">
        <v>9</v>
      </c>
    </row>
    <row r="641" spans="1:7" x14ac:dyDescent="0.25">
      <c r="A641" s="13">
        <v>-7.3471802246004581E-3</v>
      </c>
      <c r="B641" s="13"/>
      <c r="C641">
        <v>2.7950090983853704E-2</v>
      </c>
      <c r="E641" s="13"/>
      <c r="G641" t="s">
        <v>9</v>
      </c>
    </row>
    <row r="642" spans="1:7" x14ac:dyDescent="0.25">
      <c r="A642" s="13">
        <v>-7.3338648217711189E-3</v>
      </c>
      <c r="B642" s="13"/>
      <c r="C642">
        <v>-1.6626727774689987E-2</v>
      </c>
      <c r="E642" s="13"/>
      <c r="G642" t="s">
        <v>9</v>
      </c>
    </row>
    <row r="643" spans="1:7" x14ac:dyDescent="0.25">
      <c r="A643" s="13">
        <v>-7.2929715970114772E-3</v>
      </c>
      <c r="B643" s="13"/>
      <c r="C643">
        <v>2.9973935708078603E-3</v>
      </c>
      <c r="E643" s="13"/>
      <c r="G643" t="s">
        <v>9</v>
      </c>
    </row>
    <row r="644" spans="1:7" x14ac:dyDescent="0.25">
      <c r="A644" s="13">
        <v>-7.2487354299537454E-3</v>
      </c>
      <c r="B644" s="13"/>
      <c r="C644" t="s">
        <v>9</v>
      </c>
      <c r="E644" s="13"/>
      <c r="G644" t="s">
        <v>9</v>
      </c>
    </row>
    <row r="645" spans="1:7" x14ac:dyDescent="0.25">
      <c r="A645" s="13">
        <v>-7.2284253466446957E-3</v>
      </c>
      <c r="B645" s="13"/>
      <c r="C645" t="s">
        <v>9</v>
      </c>
      <c r="E645" s="13"/>
      <c r="G645" t="s">
        <v>9</v>
      </c>
    </row>
    <row r="646" spans="1:7" x14ac:dyDescent="0.25">
      <c r="A646" s="13">
        <v>-7.1716603097284892E-3</v>
      </c>
      <c r="B646" s="13"/>
      <c r="C646" t="s">
        <v>9</v>
      </c>
      <c r="E646" s="13"/>
    </row>
    <row r="647" spans="1:7" x14ac:dyDescent="0.25">
      <c r="A647" s="13">
        <v>-7.1459615865492321E-3</v>
      </c>
      <c r="B647" s="13"/>
      <c r="C647" t="s">
        <v>9</v>
      </c>
      <c r="E647" s="13"/>
    </row>
    <row r="648" spans="1:7" x14ac:dyDescent="0.25">
      <c r="A648" s="13">
        <v>-6.9968004754369373E-3</v>
      </c>
      <c r="B648" s="13"/>
      <c r="C648" t="s">
        <v>9</v>
      </c>
      <c r="E648" s="13"/>
    </row>
    <row r="649" spans="1:7" x14ac:dyDescent="0.25">
      <c r="A649" s="13">
        <v>-6.8988603020015971E-3</v>
      </c>
      <c r="B649" s="13"/>
      <c r="C649" t="s">
        <v>9</v>
      </c>
      <c r="E649" s="13"/>
    </row>
    <row r="650" spans="1:7" x14ac:dyDescent="0.25">
      <c r="A650" s="13">
        <v>-6.8875907900209921E-3</v>
      </c>
      <c r="B650" s="13"/>
      <c r="C650" t="s">
        <v>9</v>
      </c>
      <c r="E650" s="13"/>
    </row>
    <row r="651" spans="1:7" x14ac:dyDescent="0.25">
      <c r="A651" s="13">
        <v>-6.8868064204283819E-3</v>
      </c>
      <c r="B651" s="13"/>
      <c r="C651" t="s">
        <v>9</v>
      </c>
      <c r="E651" s="13"/>
      <c r="G651" t="s">
        <v>9</v>
      </c>
    </row>
    <row r="652" spans="1:7" x14ac:dyDescent="0.25">
      <c r="A652" s="13">
        <v>-6.8811096310810171E-3</v>
      </c>
      <c r="B652" s="13"/>
      <c r="C652" t="s">
        <v>9</v>
      </c>
      <c r="E652" s="13"/>
      <c r="G652" t="s">
        <v>9</v>
      </c>
    </row>
    <row r="653" spans="1:7" x14ac:dyDescent="0.25">
      <c r="A653" s="13">
        <v>-6.8648087016867088E-3</v>
      </c>
      <c r="B653" s="13"/>
      <c r="C653" t="s">
        <v>9</v>
      </c>
      <c r="E653" s="13"/>
      <c r="G653" t="s">
        <v>9</v>
      </c>
    </row>
    <row r="654" spans="1:7" x14ac:dyDescent="0.25">
      <c r="A654" s="13">
        <v>-6.8608841995250192E-3</v>
      </c>
      <c r="B654" s="13"/>
      <c r="C654" t="s">
        <v>9</v>
      </c>
      <c r="E654" s="13"/>
      <c r="G654" t="s">
        <v>9</v>
      </c>
    </row>
    <row r="655" spans="1:7" x14ac:dyDescent="0.25">
      <c r="A655" s="13">
        <v>-6.8564496076596315E-3</v>
      </c>
      <c r="B655" s="13"/>
      <c r="C655" t="s">
        <v>9</v>
      </c>
      <c r="E655" s="13"/>
      <c r="G655" t="s">
        <v>9</v>
      </c>
    </row>
    <row r="656" spans="1:7" x14ac:dyDescent="0.25">
      <c r="A656" s="13">
        <v>-6.8060983656482721E-3</v>
      </c>
      <c r="B656" s="13"/>
      <c r="C656" t="s">
        <v>9</v>
      </c>
      <c r="E656" s="13"/>
      <c r="G656" t="s">
        <v>9</v>
      </c>
    </row>
    <row r="657" spans="1:7" x14ac:dyDescent="0.25">
      <c r="A657" s="13">
        <v>-6.794705333443396E-3</v>
      </c>
      <c r="B657" s="13"/>
      <c r="C657" t="s">
        <v>9</v>
      </c>
      <c r="E657" s="13"/>
      <c r="G657" t="s">
        <v>9</v>
      </c>
    </row>
    <row r="658" spans="1:7" x14ac:dyDescent="0.25">
      <c r="A658" s="13">
        <v>-6.7748867299197713E-3</v>
      </c>
      <c r="B658" s="13"/>
      <c r="C658">
        <v>-3.9104814760019702E-2</v>
      </c>
      <c r="E658" s="13"/>
      <c r="G658" t="s">
        <v>9</v>
      </c>
    </row>
    <row r="659" spans="1:7" x14ac:dyDescent="0.25">
      <c r="A659" s="13">
        <v>-6.756842160383858E-3</v>
      </c>
      <c r="B659" s="13"/>
      <c r="C659">
        <v>-3.6761781529669801E-2</v>
      </c>
      <c r="E659" s="13"/>
      <c r="G659" t="s">
        <v>9</v>
      </c>
    </row>
    <row r="660" spans="1:7" x14ac:dyDescent="0.25">
      <c r="A660" s="13">
        <v>-6.7399182591975082E-3</v>
      </c>
      <c r="B660" s="13"/>
      <c r="C660">
        <v>-3.4015546960081133E-2</v>
      </c>
      <c r="E660" s="13"/>
      <c r="G660" t="s">
        <v>9</v>
      </c>
    </row>
    <row r="661" spans="1:7" x14ac:dyDescent="0.25">
      <c r="A661" s="13">
        <v>-6.7291526743356034E-3</v>
      </c>
      <c r="B661" s="13"/>
      <c r="C661">
        <v>4.5684342314813442E-3</v>
      </c>
      <c r="E661" s="13"/>
      <c r="G661" t="s">
        <v>9</v>
      </c>
    </row>
    <row r="662" spans="1:7" x14ac:dyDescent="0.25">
      <c r="A662" s="13">
        <v>-6.7199338118695273E-3</v>
      </c>
      <c r="B662" s="13"/>
      <c r="C662">
        <v>9.1648783977109627E-3</v>
      </c>
      <c r="E662" s="13"/>
      <c r="G662" t="s">
        <v>9</v>
      </c>
    </row>
    <row r="663" spans="1:7" x14ac:dyDescent="0.25">
      <c r="A663" s="13">
        <v>-6.7118791559073188E-3</v>
      </c>
      <c r="B663" s="13"/>
      <c r="C663">
        <v>5.3658961595866028E-3</v>
      </c>
      <c r="E663" s="13"/>
      <c r="G663" t="s">
        <v>9</v>
      </c>
    </row>
    <row r="664" spans="1:7" x14ac:dyDescent="0.25">
      <c r="A664" s="13">
        <v>-6.6968885225634489E-3</v>
      </c>
      <c r="B664" s="13"/>
      <c r="C664">
        <v>2.894184857245774E-2</v>
      </c>
      <c r="E664" s="13"/>
      <c r="G664" t="s">
        <v>9</v>
      </c>
    </row>
    <row r="665" spans="1:7" x14ac:dyDescent="0.25">
      <c r="A665" s="13">
        <v>-6.6759212793089384E-3</v>
      </c>
      <c r="B665" s="13"/>
      <c r="C665">
        <v>1.1531715514594199E-2</v>
      </c>
      <c r="E665" s="13"/>
      <c r="G665" t="s">
        <v>9</v>
      </c>
    </row>
    <row r="666" spans="1:7" x14ac:dyDescent="0.25">
      <c r="A666" s="13">
        <v>-6.624409644543916E-3</v>
      </c>
      <c r="B666" s="13"/>
      <c r="C666" t="s">
        <v>9</v>
      </c>
      <c r="E666" s="13"/>
      <c r="G666" t="s">
        <v>9</v>
      </c>
    </row>
    <row r="667" spans="1:7" x14ac:dyDescent="0.25">
      <c r="A667" s="13">
        <v>-6.608650030736074E-3</v>
      </c>
      <c r="B667" s="13"/>
      <c r="C667" t="s">
        <v>9</v>
      </c>
      <c r="E667" s="13"/>
      <c r="G667" t="s">
        <v>9</v>
      </c>
    </row>
    <row r="668" spans="1:7" x14ac:dyDescent="0.25">
      <c r="A668" s="13">
        <v>-6.5765101117405411E-3</v>
      </c>
      <c r="B668" s="13"/>
      <c r="C668">
        <v>-3.2289171036550157E-2</v>
      </c>
      <c r="E668" s="13"/>
      <c r="G668" t="s">
        <v>9</v>
      </c>
    </row>
    <row r="669" spans="1:7" x14ac:dyDescent="0.25">
      <c r="A669" s="13">
        <v>-6.5114502450001055E-3</v>
      </c>
      <c r="B669" s="13"/>
      <c r="C669">
        <v>-3.0117758374999304E-2</v>
      </c>
      <c r="E669" s="13"/>
      <c r="G669" t="s">
        <v>9</v>
      </c>
    </row>
    <row r="670" spans="1:7" x14ac:dyDescent="0.25">
      <c r="A670" s="13">
        <v>-6.4914698339665344E-3</v>
      </c>
      <c r="B670" s="13"/>
      <c r="C670">
        <v>-1.4408370411568394E-2</v>
      </c>
      <c r="E670" s="13"/>
      <c r="G670" t="s">
        <v>9</v>
      </c>
    </row>
    <row r="671" spans="1:7" x14ac:dyDescent="0.25">
      <c r="A671" s="13">
        <v>-6.4908421951827E-3</v>
      </c>
      <c r="B671" s="13"/>
      <c r="C671">
        <v>1.5306212764618188E-2</v>
      </c>
      <c r="E671" s="13"/>
      <c r="G671" t="s">
        <v>9</v>
      </c>
    </row>
    <row r="672" spans="1:7" x14ac:dyDescent="0.25">
      <c r="A672" s="13">
        <v>-6.4426348793984456E-3</v>
      </c>
      <c r="B672" s="13"/>
      <c r="C672">
        <v>-2.4884249054113461E-4</v>
      </c>
      <c r="E672" s="13"/>
      <c r="G672" t="s">
        <v>9</v>
      </c>
    </row>
    <row r="673" spans="1:7" x14ac:dyDescent="0.25">
      <c r="A673" s="13">
        <v>-6.3956560233049409E-3</v>
      </c>
      <c r="B673" s="13"/>
      <c r="C673">
        <v>-5.5598282071199767E-3</v>
      </c>
      <c r="E673" s="13"/>
      <c r="G673" t="s">
        <v>9</v>
      </c>
    </row>
    <row r="674" spans="1:7" x14ac:dyDescent="0.25">
      <c r="A674" s="13">
        <v>-6.3138277486791683E-3</v>
      </c>
      <c r="B674" s="13"/>
      <c r="C674">
        <v>2.7007110435173232E-3</v>
      </c>
      <c r="E674" s="13"/>
      <c r="G674" t="s">
        <v>9</v>
      </c>
    </row>
    <row r="675" spans="1:7" x14ac:dyDescent="0.25">
      <c r="A675" s="13">
        <v>-6.3090884701297867E-3</v>
      </c>
      <c r="B675" s="13"/>
      <c r="C675">
        <v>1.8707155004646037E-2</v>
      </c>
      <c r="E675" s="13"/>
      <c r="G675" t="s">
        <v>9</v>
      </c>
    </row>
    <row r="676" spans="1:7" x14ac:dyDescent="0.25">
      <c r="A676" s="13">
        <v>-6.282441081117307E-3</v>
      </c>
      <c r="B676" s="13"/>
      <c r="C676">
        <v>2.2939168982865965E-2</v>
      </c>
      <c r="E676" s="13"/>
      <c r="G676" t="s">
        <v>9</v>
      </c>
    </row>
    <row r="677" spans="1:7" x14ac:dyDescent="0.25">
      <c r="A677" s="13">
        <v>-6.2821890433025773E-3</v>
      </c>
      <c r="B677" s="13"/>
      <c r="C677" t="s">
        <v>9</v>
      </c>
      <c r="E677" s="13"/>
      <c r="G677" t="s">
        <v>9</v>
      </c>
    </row>
    <row r="678" spans="1:7" x14ac:dyDescent="0.25">
      <c r="A678" s="13">
        <v>-6.2579334446573043E-3</v>
      </c>
      <c r="B678" s="13"/>
      <c r="C678" t="s">
        <v>9</v>
      </c>
      <c r="E678" s="13"/>
      <c r="G678" t="s">
        <v>9</v>
      </c>
    </row>
    <row r="679" spans="1:7" x14ac:dyDescent="0.25">
      <c r="A679" s="13">
        <v>-6.1983561324703285E-3</v>
      </c>
      <c r="B679" s="13"/>
      <c r="C679" t="s">
        <v>9</v>
      </c>
      <c r="E679" s="13"/>
      <c r="G679" t="s">
        <v>9</v>
      </c>
    </row>
    <row r="680" spans="1:7" x14ac:dyDescent="0.25">
      <c r="A680" s="13">
        <v>-6.1505745042119697E-3</v>
      </c>
      <c r="B680" s="13"/>
      <c r="C680">
        <v>-1.1763164635422263E-2</v>
      </c>
      <c r="E680" s="13"/>
      <c r="G680" t="s">
        <v>9</v>
      </c>
    </row>
    <row r="681" spans="1:7" x14ac:dyDescent="0.25">
      <c r="A681" s="13">
        <v>-6.1474890170133412E-3</v>
      </c>
      <c r="B681" s="13"/>
      <c r="C681">
        <v>1.0907516439369047E-2</v>
      </c>
      <c r="E681" s="13"/>
      <c r="G681" t="s">
        <v>9</v>
      </c>
    </row>
    <row r="682" spans="1:7" x14ac:dyDescent="0.25">
      <c r="A682" s="13">
        <v>-6.1260103424961576E-3</v>
      </c>
      <c r="B682" s="13"/>
      <c r="C682">
        <v>-4.2757280708175527E-3</v>
      </c>
      <c r="E682" s="13"/>
      <c r="G682" t="s">
        <v>9</v>
      </c>
    </row>
    <row r="683" spans="1:7" x14ac:dyDescent="0.25">
      <c r="A683" s="13">
        <v>-6.0852866066285483E-3</v>
      </c>
      <c r="B683" s="13"/>
      <c r="C683">
        <v>-1.9682583143463273E-2</v>
      </c>
      <c r="E683" s="13"/>
      <c r="G683" t="s">
        <v>9</v>
      </c>
    </row>
    <row r="684" spans="1:7" x14ac:dyDescent="0.25">
      <c r="A684" s="13">
        <v>-6.0813199764290227E-3</v>
      </c>
      <c r="B684" s="13"/>
      <c r="C684">
        <v>-2.0307998012916162E-3</v>
      </c>
      <c r="E684" s="13"/>
      <c r="G684" t="s">
        <v>9</v>
      </c>
    </row>
    <row r="685" spans="1:7" x14ac:dyDescent="0.25">
      <c r="A685" s="13">
        <v>-6.0766198959483209E-3</v>
      </c>
      <c r="B685" s="13"/>
      <c r="C685">
        <v>-1.7729640439619998E-2</v>
      </c>
      <c r="E685" s="13"/>
      <c r="G685" t="s">
        <v>9</v>
      </c>
    </row>
    <row r="686" spans="1:7" x14ac:dyDescent="0.25">
      <c r="A686" s="13">
        <v>-6.0549230144638644E-3</v>
      </c>
      <c r="B686" s="13"/>
      <c r="C686">
        <v>-1.9309954841227439E-2</v>
      </c>
      <c r="E686" s="13"/>
      <c r="G686" t="s">
        <v>9</v>
      </c>
    </row>
    <row r="687" spans="1:7" x14ac:dyDescent="0.25">
      <c r="A687" s="13">
        <v>-6.054388643845332E-3</v>
      </c>
      <c r="B687" s="13"/>
      <c r="C687">
        <v>-7.7787978000010138E-4</v>
      </c>
      <c r="E687" s="13"/>
      <c r="G687" t="s">
        <v>9</v>
      </c>
    </row>
    <row r="688" spans="1:7" x14ac:dyDescent="0.25">
      <c r="A688" s="13">
        <v>-6.0407563686509791E-3</v>
      </c>
      <c r="B688" s="13"/>
      <c r="C688">
        <v>6.6716748218382804E-3</v>
      </c>
      <c r="E688" s="13"/>
      <c r="G688" t="s">
        <v>9</v>
      </c>
    </row>
    <row r="689" spans="1:7" x14ac:dyDescent="0.25">
      <c r="A689" s="13">
        <v>-6.031820666557941E-3</v>
      </c>
      <c r="B689" s="13"/>
      <c r="C689">
        <v>-2.4147273980092976E-3</v>
      </c>
      <c r="E689" s="13"/>
      <c r="G689" t="s">
        <v>9</v>
      </c>
    </row>
    <row r="690" spans="1:7" x14ac:dyDescent="0.25">
      <c r="A690" s="13">
        <v>-6.0189477498215904E-3</v>
      </c>
      <c r="B690" s="13"/>
      <c r="C690">
        <v>-2.5533665714700504E-2</v>
      </c>
      <c r="E690" s="13"/>
      <c r="G690" t="s">
        <v>9</v>
      </c>
    </row>
    <row r="691" spans="1:7" x14ac:dyDescent="0.25">
      <c r="A691" s="13">
        <v>-5.9576381677067802E-3</v>
      </c>
      <c r="B691" s="13"/>
      <c r="C691">
        <v>1.9193427779125027E-3</v>
      </c>
      <c r="E691" s="13"/>
      <c r="G691" t="s">
        <v>9</v>
      </c>
    </row>
    <row r="692" spans="1:7" x14ac:dyDescent="0.25">
      <c r="A692" s="13">
        <v>-5.9377404296540037E-3</v>
      </c>
      <c r="B692" s="13"/>
      <c r="C692">
        <v>2.86553411320567E-2</v>
      </c>
      <c r="E692" s="13"/>
      <c r="G692" t="s">
        <v>9</v>
      </c>
    </row>
    <row r="693" spans="1:7" x14ac:dyDescent="0.25">
      <c r="A693" s="13">
        <v>-5.9245625849094763E-3</v>
      </c>
      <c r="B693" s="13"/>
      <c r="C693">
        <v>6.9610664280557177E-3</v>
      </c>
      <c r="E693" s="13"/>
      <c r="G693" t="s">
        <v>9</v>
      </c>
    </row>
    <row r="694" spans="1:7" x14ac:dyDescent="0.25">
      <c r="A694" s="13">
        <v>-5.9027332221224249E-3</v>
      </c>
      <c r="B694" s="13"/>
      <c r="C694" t="s">
        <v>9</v>
      </c>
      <c r="E694" s="13"/>
      <c r="G694" t="s">
        <v>9</v>
      </c>
    </row>
    <row r="695" spans="1:7" x14ac:dyDescent="0.25">
      <c r="A695" s="13">
        <v>-5.8332538238574649E-3</v>
      </c>
      <c r="B695" s="13"/>
      <c r="C695" t="s">
        <v>9</v>
      </c>
      <c r="E695" s="13"/>
      <c r="G695" t="s">
        <v>9</v>
      </c>
    </row>
    <row r="696" spans="1:7" x14ac:dyDescent="0.25">
      <c r="A696" s="13">
        <v>-5.8208339317170621E-3</v>
      </c>
      <c r="B696" s="13"/>
      <c r="C696" t="s">
        <v>9</v>
      </c>
      <c r="E696" s="13"/>
      <c r="G696" t="s">
        <v>9</v>
      </c>
    </row>
    <row r="697" spans="1:7" x14ac:dyDescent="0.25">
      <c r="A697" s="13">
        <v>-5.7739002550687424E-3</v>
      </c>
      <c r="B697" s="13"/>
      <c r="C697" t="s">
        <v>9</v>
      </c>
      <c r="E697" s="13"/>
      <c r="G697" t="s">
        <v>9</v>
      </c>
    </row>
    <row r="698" spans="1:7" x14ac:dyDescent="0.25">
      <c r="A698" s="13">
        <v>-5.7681380971064122E-3</v>
      </c>
      <c r="B698" s="13"/>
      <c r="C698" t="s">
        <v>9</v>
      </c>
      <c r="E698" s="13"/>
      <c r="G698" t="s">
        <v>9</v>
      </c>
    </row>
    <row r="699" spans="1:7" x14ac:dyDescent="0.25">
      <c r="A699" s="13">
        <v>-5.7139347197189272E-3</v>
      </c>
      <c r="B699" s="13"/>
      <c r="C699" t="s">
        <v>9</v>
      </c>
      <c r="E699" s="13"/>
      <c r="G699" t="s">
        <v>9</v>
      </c>
    </row>
    <row r="700" spans="1:7" x14ac:dyDescent="0.25">
      <c r="A700" s="13">
        <v>-5.7093272190623656E-3</v>
      </c>
      <c r="B700" s="13"/>
      <c r="C700" t="s">
        <v>9</v>
      </c>
      <c r="E700" s="13"/>
      <c r="G700" t="s">
        <v>9</v>
      </c>
    </row>
    <row r="701" spans="1:7" x14ac:dyDescent="0.25">
      <c r="A701" s="13">
        <v>-5.6932729318127651E-3</v>
      </c>
      <c r="B701" s="13"/>
      <c r="C701">
        <v>-1.0378978002794081E-3</v>
      </c>
      <c r="E701" s="13"/>
      <c r="G701" t="s">
        <v>9</v>
      </c>
    </row>
    <row r="702" spans="1:7" x14ac:dyDescent="0.25">
      <c r="A702" s="13">
        <v>-5.6822589053624473E-3</v>
      </c>
      <c r="B702" s="13"/>
      <c r="C702">
        <v>-7.5148431225654844E-2</v>
      </c>
      <c r="E702" s="13"/>
      <c r="G702" t="s">
        <v>9</v>
      </c>
    </row>
    <row r="703" spans="1:7" x14ac:dyDescent="0.25">
      <c r="A703" s="13">
        <v>-5.6499760691193224E-3</v>
      </c>
      <c r="B703" s="13"/>
      <c r="C703">
        <v>-7.9949214845722372E-2</v>
      </c>
      <c r="E703" s="13"/>
      <c r="G703" t="s">
        <v>9</v>
      </c>
    </row>
    <row r="704" spans="1:7" x14ac:dyDescent="0.25">
      <c r="A704" s="13">
        <v>-5.6436497475521596E-3</v>
      </c>
      <c r="B704" s="13"/>
      <c r="C704" t="s">
        <v>9</v>
      </c>
      <c r="E704" s="13"/>
    </row>
    <row r="705" spans="1:7" x14ac:dyDescent="0.25">
      <c r="A705" s="13">
        <v>-5.6290179503621918E-3</v>
      </c>
      <c r="B705" s="13"/>
      <c r="C705" t="s">
        <v>9</v>
      </c>
      <c r="E705" s="13"/>
      <c r="G705" t="s">
        <v>9</v>
      </c>
    </row>
    <row r="706" spans="1:7" x14ac:dyDescent="0.25">
      <c r="A706" s="13">
        <v>-5.6050071198336937E-3</v>
      </c>
      <c r="B706" s="13"/>
      <c r="C706" t="s">
        <v>9</v>
      </c>
      <c r="E706" s="13"/>
      <c r="G706" t="s">
        <v>9</v>
      </c>
    </row>
    <row r="707" spans="1:7" x14ac:dyDescent="0.25">
      <c r="A707" s="13">
        <v>-5.6019878021233982E-3</v>
      </c>
      <c r="B707" s="13"/>
      <c r="C707" t="s">
        <v>9</v>
      </c>
      <c r="E707" s="13"/>
      <c r="G707" t="s">
        <v>9</v>
      </c>
    </row>
    <row r="708" spans="1:7" x14ac:dyDescent="0.25">
      <c r="A708" s="13">
        <v>-5.5985454246466615E-3</v>
      </c>
      <c r="B708" s="13"/>
      <c r="C708" t="s">
        <v>9</v>
      </c>
      <c r="E708" s="13"/>
      <c r="G708" t="s">
        <v>9</v>
      </c>
    </row>
    <row r="709" spans="1:7" x14ac:dyDescent="0.25">
      <c r="A709" s="13">
        <v>-5.5833360674244492E-3</v>
      </c>
      <c r="B709" s="13"/>
      <c r="C709" t="s">
        <v>9</v>
      </c>
      <c r="E709" s="13"/>
      <c r="G709" t="s">
        <v>9</v>
      </c>
    </row>
    <row r="710" spans="1:7" x14ac:dyDescent="0.25">
      <c r="A710" s="13">
        <v>-5.5598282071199767E-3</v>
      </c>
      <c r="B710" s="13"/>
      <c r="C710" t="s">
        <v>9</v>
      </c>
      <c r="E710" s="13"/>
      <c r="G710" t="s">
        <v>9</v>
      </c>
    </row>
    <row r="711" spans="1:7" x14ac:dyDescent="0.25">
      <c r="A711" s="13">
        <v>-5.5476007759227564E-3</v>
      </c>
      <c r="B711" s="13"/>
      <c r="C711" t="s">
        <v>9</v>
      </c>
      <c r="E711" s="13"/>
      <c r="G711" t="s">
        <v>9</v>
      </c>
    </row>
    <row r="712" spans="1:7" x14ac:dyDescent="0.25">
      <c r="A712" s="13">
        <v>-5.5384832013685159E-3</v>
      </c>
      <c r="B712" s="13"/>
      <c r="C712" t="s">
        <v>9</v>
      </c>
      <c r="E712" s="13"/>
      <c r="G712" t="s">
        <v>9</v>
      </c>
    </row>
    <row r="713" spans="1:7" x14ac:dyDescent="0.25">
      <c r="A713" s="13">
        <v>-5.5281071253844294E-3</v>
      </c>
      <c r="B713" s="13"/>
      <c r="C713">
        <v>-4.1301641329053451E-3</v>
      </c>
      <c r="E713" s="13"/>
    </row>
    <row r="714" spans="1:7" x14ac:dyDescent="0.25">
      <c r="A714" s="13">
        <v>-5.5256146785461757E-3</v>
      </c>
      <c r="B714" s="13"/>
      <c r="C714">
        <v>-1.1191324939647918E-2</v>
      </c>
      <c r="E714" s="13"/>
    </row>
    <row r="715" spans="1:7" x14ac:dyDescent="0.25">
      <c r="A715" s="13">
        <v>-5.5055101928868089E-3</v>
      </c>
      <c r="B715" s="13"/>
      <c r="C715">
        <v>-5.2345812679065462E-3</v>
      </c>
      <c r="E715" s="13"/>
    </row>
    <row r="716" spans="1:7" x14ac:dyDescent="0.25">
      <c r="A716" s="13">
        <v>-5.347962975081666E-3</v>
      </c>
      <c r="B716" s="13"/>
      <c r="C716">
        <v>2.4183675844252628E-2</v>
      </c>
      <c r="E716" s="13"/>
      <c r="G716" t="s">
        <v>9</v>
      </c>
    </row>
    <row r="717" spans="1:7" x14ac:dyDescent="0.25">
      <c r="A717" s="13">
        <v>-5.3101131768683585E-3</v>
      </c>
      <c r="B717" s="13"/>
      <c r="C717">
        <v>2.1235285300865936E-2</v>
      </c>
      <c r="E717" s="13"/>
      <c r="G717" t="s">
        <v>9</v>
      </c>
    </row>
    <row r="718" spans="1:7" x14ac:dyDescent="0.25">
      <c r="A718" s="13">
        <v>-5.2974113599518757E-3</v>
      </c>
      <c r="B718" s="13"/>
      <c r="C718" t="s">
        <v>9</v>
      </c>
      <c r="E718" s="13"/>
      <c r="G718" t="s">
        <v>9</v>
      </c>
    </row>
    <row r="719" spans="1:7" x14ac:dyDescent="0.25">
      <c r="A719" s="13">
        <v>-5.2820772587273135E-3</v>
      </c>
      <c r="B719" s="13"/>
      <c r="C719" t="s">
        <v>9</v>
      </c>
      <c r="E719" s="13"/>
    </row>
    <row r="720" spans="1:7" x14ac:dyDescent="0.25">
      <c r="A720" s="13">
        <v>-5.2691888467593095E-3</v>
      </c>
      <c r="B720" s="13"/>
      <c r="C720" t="s">
        <v>9</v>
      </c>
      <c r="E720" s="13"/>
    </row>
    <row r="721" spans="1:7" x14ac:dyDescent="0.25">
      <c r="A721" s="13">
        <v>-5.2609382592300191E-3</v>
      </c>
      <c r="B721" s="13"/>
      <c r="C721" t="s">
        <v>9</v>
      </c>
      <c r="E721" s="13"/>
    </row>
    <row r="722" spans="1:7" x14ac:dyDescent="0.25">
      <c r="A722" s="13">
        <v>-5.2571560385672456E-3</v>
      </c>
      <c r="B722" s="13"/>
      <c r="C722" t="s">
        <v>9</v>
      </c>
      <c r="E722" s="13"/>
    </row>
    <row r="723" spans="1:7" x14ac:dyDescent="0.25">
      <c r="A723" s="13">
        <v>-5.2508373362668559E-3</v>
      </c>
      <c r="B723" s="13"/>
      <c r="C723" t="s">
        <v>9</v>
      </c>
      <c r="E723" s="13"/>
      <c r="G723" t="s">
        <v>9</v>
      </c>
    </row>
    <row r="724" spans="1:7" x14ac:dyDescent="0.25">
      <c r="A724" s="13">
        <v>-5.2345812679065462E-3</v>
      </c>
      <c r="B724" s="13"/>
      <c r="C724" t="s">
        <v>9</v>
      </c>
      <c r="E724" s="13"/>
      <c r="G724" t="s">
        <v>9</v>
      </c>
    </row>
    <row r="725" spans="1:7" x14ac:dyDescent="0.25">
      <c r="A725" s="13">
        <v>-5.231336645810325E-3</v>
      </c>
      <c r="B725" s="13"/>
      <c r="C725" t="s">
        <v>9</v>
      </c>
      <c r="E725" s="13"/>
      <c r="G725" t="s">
        <v>9</v>
      </c>
    </row>
    <row r="726" spans="1:7" x14ac:dyDescent="0.25">
      <c r="A726" s="13">
        <v>-5.2179142493278263E-3</v>
      </c>
      <c r="B726" s="13"/>
      <c r="C726" t="s">
        <v>9</v>
      </c>
      <c r="E726" s="13"/>
      <c r="G726" t="s">
        <v>9</v>
      </c>
    </row>
    <row r="727" spans="1:7" x14ac:dyDescent="0.25">
      <c r="A727" s="13">
        <v>-5.1764218002557927E-3</v>
      </c>
      <c r="B727" s="13"/>
      <c r="C727" t="s">
        <v>9</v>
      </c>
      <c r="E727" s="13"/>
      <c r="G727" t="s">
        <v>9</v>
      </c>
    </row>
    <row r="728" spans="1:7" x14ac:dyDescent="0.25">
      <c r="A728" s="13">
        <v>-5.0875651150555923E-3</v>
      </c>
      <c r="B728" s="13"/>
      <c r="C728" t="s">
        <v>9</v>
      </c>
      <c r="E728" s="13"/>
      <c r="G728" t="s">
        <v>9</v>
      </c>
    </row>
    <row r="729" spans="1:7" x14ac:dyDescent="0.25">
      <c r="A729" s="13">
        <v>-5.0219983790668055E-3</v>
      </c>
      <c r="B729" s="13"/>
      <c r="C729" t="s">
        <v>9</v>
      </c>
      <c r="E729" s="13"/>
      <c r="G729" t="s">
        <v>9</v>
      </c>
    </row>
    <row r="730" spans="1:7" x14ac:dyDescent="0.25">
      <c r="A730" s="13">
        <v>-5.0195950629831065E-3</v>
      </c>
      <c r="B730" s="13"/>
      <c r="C730" t="s">
        <v>9</v>
      </c>
      <c r="E730" s="13"/>
      <c r="G730" t="s">
        <v>9</v>
      </c>
    </row>
    <row r="731" spans="1:7" x14ac:dyDescent="0.25">
      <c r="A731" s="13">
        <v>-5.0168489174111652E-3</v>
      </c>
      <c r="B731" s="13"/>
      <c r="C731" t="s">
        <v>9</v>
      </c>
      <c r="E731" s="13"/>
      <c r="G731" t="s">
        <v>9</v>
      </c>
    </row>
    <row r="732" spans="1:7" x14ac:dyDescent="0.25">
      <c r="A732" s="13">
        <v>-4.9737461033277919E-3</v>
      </c>
      <c r="B732" s="13"/>
      <c r="C732" t="s">
        <v>9</v>
      </c>
      <c r="E732" s="13"/>
      <c r="G732" t="s">
        <v>9</v>
      </c>
    </row>
    <row r="733" spans="1:7" x14ac:dyDescent="0.25">
      <c r="A733" s="13">
        <v>-4.9653737618059468E-3</v>
      </c>
      <c r="B733" s="13"/>
      <c r="C733" t="s">
        <v>9</v>
      </c>
      <c r="E733" s="13"/>
      <c r="G733" t="s">
        <v>9</v>
      </c>
    </row>
    <row r="734" spans="1:7" x14ac:dyDescent="0.25">
      <c r="A734" s="13">
        <v>-4.9640934854304763E-3</v>
      </c>
      <c r="B734" s="13"/>
      <c r="C734" t="s">
        <v>9</v>
      </c>
      <c r="E734" s="13"/>
      <c r="G734" t="s">
        <v>9</v>
      </c>
    </row>
    <row r="735" spans="1:7" x14ac:dyDescent="0.25">
      <c r="A735" s="13">
        <v>-4.9630317996867124E-3</v>
      </c>
      <c r="B735" s="13"/>
      <c r="C735">
        <v>6.3591634856488E-3</v>
      </c>
      <c r="E735" s="13"/>
      <c r="G735" t="s">
        <v>9</v>
      </c>
    </row>
    <row r="736" spans="1:7" x14ac:dyDescent="0.25">
      <c r="A736" s="13">
        <v>-4.9082752531071083E-3</v>
      </c>
      <c r="B736" s="13"/>
      <c r="C736">
        <v>2.0469470599279616E-2</v>
      </c>
      <c r="E736" s="13"/>
      <c r="G736" t="s">
        <v>9</v>
      </c>
    </row>
    <row r="737" spans="1:7" x14ac:dyDescent="0.25">
      <c r="A737" s="13">
        <v>-4.9049979347376427E-3</v>
      </c>
      <c r="B737" s="13"/>
      <c r="C737" t="s">
        <v>9</v>
      </c>
      <c r="E737" s="13"/>
      <c r="G737" t="s">
        <v>9</v>
      </c>
    </row>
    <row r="738" spans="1:7" x14ac:dyDescent="0.25">
      <c r="A738" s="13">
        <v>-4.8840795949649518E-3</v>
      </c>
      <c r="B738" s="13"/>
      <c r="C738" t="s">
        <v>9</v>
      </c>
      <c r="E738" s="13"/>
      <c r="G738" t="s">
        <v>9</v>
      </c>
    </row>
    <row r="739" spans="1:7" x14ac:dyDescent="0.25">
      <c r="A739" s="13">
        <v>-4.8742705286914934E-3</v>
      </c>
      <c r="B739" s="13"/>
      <c r="C739" t="s">
        <v>9</v>
      </c>
      <c r="E739" s="13"/>
      <c r="G739" t="s">
        <v>9</v>
      </c>
    </row>
    <row r="740" spans="1:7" x14ac:dyDescent="0.25">
      <c r="A740" s="13">
        <v>-4.8726709516613287E-3</v>
      </c>
      <c r="B740" s="13"/>
      <c r="C740" t="s">
        <v>9</v>
      </c>
      <c r="E740" s="13"/>
      <c r="G740" t="s">
        <v>9</v>
      </c>
    </row>
    <row r="741" spans="1:7" x14ac:dyDescent="0.25">
      <c r="A741" s="13">
        <v>-4.8599843176225788E-3</v>
      </c>
      <c r="B741" s="13"/>
      <c r="C741" t="s">
        <v>9</v>
      </c>
      <c r="E741" s="13"/>
      <c r="G741" t="s">
        <v>9</v>
      </c>
    </row>
    <row r="742" spans="1:7" x14ac:dyDescent="0.25">
      <c r="A742" s="13">
        <v>-4.8573532300622002E-3</v>
      </c>
      <c r="B742" s="13"/>
      <c r="C742" t="s">
        <v>9</v>
      </c>
      <c r="E742" s="13"/>
      <c r="G742" t="s">
        <v>9</v>
      </c>
    </row>
    <row r="743" spans="1:7" x14ac:dyDescent="0.25">
      <c r="A743" s="13">
        <v>-4.8485792517458659E-3</v>
      </c>
      <c r="B743" s="13"/>
      <c r="C743" t="s">
        <v>9</v>
      </c>
      <c r="E743" s="13"/>
      <c r="G743" t="s">
        <v>9</v>
      </c>
    </row>
    <row r="744" spans="1:7" x14ac:dyDescent="0.25">
      <c r="A744" s="13">
        <v>-4.8459401174255623E-3</v>
      </c>
      <c r="B744" s="13"/>
      <c r="C744" t="s">
        <v>9</v>
      </c>
      <c r="E744" s="13"/>
      <c r="G744" t="s">
        <v>9</v>
      </c>
    </row>
    <row r="745" spans="1:7" x14ac:dyDescent="0.25">
      <c r="A745" s="13">
        <v>-4.8122470952255414E-3</v>
      </c>
      <c r="B745" s="13"/>
      <c r="C745">
        <v>-2.4155201927342773E-3</v>
      </c>
      <c r="E745" s="13"/>
      <c r="G745" t="s">
        <v>9</v>
      </c>
    </row>
    <row r="746" spans="1:7" x14ac:dyDescent="0.25">
      <c r="A746" s="13">
        <v>-4.7616222949616871E-3</v>
      </c>
      <c r="B746" s="13"/>
      <c r="C746">
        <v>9.0236110695329774E-3</v>
      </c>
      <c r="E746" s="13"/>
      <c r="G746" t="s">
        <v>9</v>
      </c>
    </row>
    <row r="747" spans="1:7" x14ac:dyDescent="0.25">
      <c r="A747" s="13">
        <v>-4.7558628159222183E-3</v>
      </c>
      <c r="B747" s="13"/>
      <c r="C747">
        <v>9.162223253192936E-3</v>
      </c>
      <c r="E747" s="13"/>
      <c r="G747" t="s">
        <v>9</v>
      </c>
    </row>
    <row r="748" spans="1:7" x14ac:dyDescent="0.25">
      <c r="A748" s="13">
        <v>-4.7405556897387457E-3</v>
      </c>
      <c r="B748" s="13"/>
      <c r="C748" t="s">
        <v>9</v>
      </c>
      <c r="E748" s="13"/>
    </row>
    <row r="749" spans="1:7" x14ac:dyDescent="0.25">
      <c r="A749" s="13">
        <v>-4.7208167347329022E-3</v>
      </c>
      <c r="B749" s="13"/>
      <c r="C749">
        <v>-2.865197786603757E-2</v>
      </c>
      <c r="E749" s="13"/>
    </row>
    <row r="750" spans="1:7" x14ac:dyDescent="0.25">
      <c r="A750" s="13">
        <v>-4.6963897168349478E-3</v>
      </c>
      <c r="B750" s="13"/>
      <c r="C750">
        <v>-9.754647352694823E-3</v>
      </c>
      <c r="E750" s="13"/>
    </row>
    <row r="751" spans="1:7" x14ac:dyDescent="0.25">
      <c r="A751" s="13">
        <v>-4.6871542556653489E-3</v>
      </c>
      <c r="B751" s="13"/>
      <c r="C751">
        <v>-2.0277790384311989E-2</v>
      </c>
      <c r="E751" s="13"/>
    </row>
    <row r="752" spans="1:7" x14ac:dyDescent="0.25">
      <c r="A752" s="13">
        <v>-4.6733204929633176E-3</v>
      </c>
      <c r="B752" s="13"/>
      <c r="C752">
        <v>-1.0009550516576149E-2</v>
      </c>
      <c r="E752" s="13"/>
    </row>
    <row r="753" spans="1:7" x14ac:dyDescent="0.25">
      <c r="A753" s="13">
        <v>-4.6257983746048614E-3</v>
      </c>
      <c r="B753" s="13"/>
      <c r="C753">
        <v>-3.4455375656240461E-3</v>
      </c>
      <c r="E753" s="13"/>
    </row>
    <row r="754" spans="1:7" x14ac:dyDescent="0.25">
      <c r="A754" s="13">
        <v>-4.6155335288454724E-3</v>
      </c>
      <c r="B754" s="13"/>
      <c r="C754">
        <v>1.6964795851095449E-3</v>
      </c>
      <c r="E754" s="13"/>
    </row>
    <row r="755" spans="1:7" x14ac:dyDescent="0.25">
      <c r="A755" s="13">
        <v>-4.5931188371746146E-3</v>
      </c>
      <c r="B755" s="13"/>
      <c r="C755">
        <v>-6.9945858364062197E-4</v>
      </c>
      <c r="E755" s="13"/>
      <c r="G755" t="s">
        <v>9</v>
      </c>
    </row>
    <row r="756" spans="1:7" x14ac:dyDescent="0.25">
      <c r="A756" s="13">
        <v>-4.5805116420412073E-3</v>
      </c>
      <c r="B756" s="13"/>
      <c r="C756">
        <v>-1.4000772214324497E-2</v>
      </c>
      <c r="E756" s="13"/>
      <c r="G756" t="s">
        <v>9</v>
      </c>
    </row>
    <row r="757" spans="1:7" x14ac:dyDescent="0.25">
      <c r="A757" s="13">
        <v>-4.5715502540970565E-3</v>
      </c>
      <c r="B757" s="13"/>
      <c r="C757">
        <v>-1.9928587566616973E-2</v>
      </c>
      <c r="E757" s="13"/>
    </row>
    <row r="758" spans="1:7" x14ac:dyDescent="0.25">
      <c r="A758" s="13">
        <v>-4.5596960438922807E-3</v>
      </c>
      <c r="B758" s="13"/>
      <c r="C758">
        <v>-1.4346423406385478E-2</v>
      </c>
      <c r="E758" s="13"/>
      <c r="G758" t="s">
        <v>9</v>
      </c>
    </row>
    <row r="759" spans="1:7" x14ac:dyDescent="0.25">
      <c r="A759" s="13">
        <v>-4.4605062566260845E-3</v>
      </c>
      <c r="B759" s="13"/>
      <c r="C759">
        <v>-3.6432260178771436E-3</v>
      </c>
      <c r="E759" s="13"/>
      <c r="G759" t="s">
        <v>9</v>
      </c>
    </row>
    <row r="760" spans="1:7" x14ac:dyDescent="0.25">
      <c r="A760" s="13">
        <v>-4.4110339963775447E-3</v>
      </c>
      <c r="B760" s="13"/>
      <c r="C760">
        <v>-1.199994582417252E-2</v>
      </c>
      <c r="E760" s="13"/>
      <c r="G760" t="s">
        <v>9</v>
      </c>
    </row>
    <row r="761" spans="1:7" x14ac:dyDescent="0.25">
      <c r="A761" s="13">
        <v>-4.3631535746841976E-3</v>
      </c>
      <c r="B761" s="13"/>
      <c r="C761">
        <v>2.0269795147135339E-2</v>
      </c>
      <c r="E761" s="13"/>
      <c r="G761" t="s">
        <v>9</v>
      </c>
    </row>
    <row r="762" spans="1:7" x14ac:dyDescent="0.25">
      <c r="A762" s="13">
        <v>-4.3037224325861434E-3</v>
      </c>
      <c r="B762" s="13"/>
      <c r="C762">
        <v>4.9645179420863439E-2</v>
      </c>
      <c r="E762" s="13"/>
      <c r="G762" t="s">
        <v>9</v>
      </c>
    </row>
    <row r="763" spans="1:7" x14ac:dyDescent="0.25">
      <c r="A763" s="13">
        <v>-4.2951073322644584E-3</v>
      </c>
      <c r="B763" s="13"/>
      <c r="C763" t="s">
        <v>9</v>
      </c>
      <c r="E763" s="13"/>
      <c r="G763" t="s">
        <v>9</v>
      </c>
    </row>
    <row r="764" spans="1:7" x14ac:dyDescent="0.25">
      <c r="A764" s="13">
        <v>-4.2817198069622364E-3</v>
      </c>
      <c r="B764" s="13"/>
      <c r="C764" t="s">
        <v>9</v>
      </c>
      <c r="E764" s="13"/>
      <c r="G764" t="s">
        <v>9</v>
      </c>
    </row>
    <row r="765" spans="1:7" x14ac:dyDescent="0.25">
      <c r="A765" s="13">
        <v>-4.2757280708175527E-3</v>
      </c>
      <c r="B765" s="13"/>
      <c r="C765" t="s">
        <v>9</v>
      </c>
      <c r="E765" s="13"/>
      <c r="G765" t="s">
        <v>9</v>
      </c>
    </row>
    <row r="766" spans="1:7" x14ac:dyDescent="0.25">
      <c r="A766" s="13">
        <v>-4.269308795826765E-3</v>
      </c>
      <c r="B766" s="13"/>
      <c r="C766" t="s">
        <v>9</v>
      </c>
      <c r="E766" s="13"/>
      <c r="G766" t="s">
        <v>9</v>
      </c>
    </row>
    <row r="767" spans="1:7" x14ac:dyDescent="0.25">
      <c r="A767" s="13">
        <v>-4.2662990185315941E-3</v>
      </c>
      <c r="B767" s="13"/>
      <c r="C767" t="s">
        <v>9</v>
      </c>
      <c r="E767" s="13"/>
      <c r="G767" t="s">
        <v>9</v>
      </c>
    </row>
    <row r="768" spans="1:7" x14ac:dyDescent="0.25">
      <c r="A768" s="13">
        <v>-4.2643821345167421E-3</v>
      </c>
      <c r="B768" s="13"/>
      <c r="C768" t="s">
        <v>9</v>
      </c>
      <c r="E768" s="13"/>
      <c r="G768" t="s">
        <v>9</v>
      </c>
    </row>
    <row r="769" spans="1:7" x14ac:dyDescent="0.25">
      <c r="A769" s="13">
        <v>-4.2297990882009806E-3</v>
      </c>
      <c r="B769" s="13"/>
      <c r="C769" t="s">
        <v>9</v>
      </c>
      <c r="E769" s="13"/>
      <c r="G769" t="s">
        <v>9</v>
      </c>
    </row>
    <row r="770" spans="1:7" x14ac:dyDescent="0.25">
      <c r="A770" s="13">
        <v>-4.2046733910805489E-3</v>
      </c>
      <c r="B770" s="13"/>
      <c r="C770" t="s">
        <v>9</v>
      </c>
      <c r="E770" s="13"/>
      <c r="G770" t="s">
        <v>9</v>
      </c>
    </row>
    <row r="771" spans="1:7" x14ac:dyDescent="0.25">
      <c r="A771" s="13">
        <v>-4.1982538472852271E-3</v>
      </c>
      <c r="B771" s="13"/>
      <c r="C771" t="s">
        <v>9</v>
      </c>
      <c r="E771" s="13"/>
      <c r="G771" t="s">
        <v>9</v>
      </c>
    </row>
    <row r="772" spans="1:7" x14ac:dyDescent="0.25">
      <c r="A772" s="13">
        <v>-4.1848697468483964E-3</v>
      </c>
      <c r="B772" s="13"/>
      <c r="C772" t="s">
        <v>9</v>
      </c>
      <c r="E772" s="13"/>
      <c r="G772" t="s">
        <v>9</v>
      </c>
    </row>
    <row r="773" spans="1:7" x14ac:dyDescent="0.25">
      <c r="A773" s="13">
        <v>-4.1301641329053451E-3</v>
      </c>
      <c r="B773" s="13"/>
      <c r="C773" t="s">
        <v>9</v>
      </c>
      <c r="E773" s="13"/>
    </row>
    <row r="774" spans="1:7" x14ac:dyDescent="0.25">
      <c r="A774" s="13">
        <v>-4.1191357700192111E-3</v>
      </c>
      <c r="B774" s="13"/>
      <c r="C774" t="s">
        <v>9</v>
      </c>
      <c r="E774" s="13"/>
    </row>
    <row r="775" spans="1:7" x14ac:dyDescent="0.25">
      <c r="A775" s="13">
        <v>-4.0493722263077458E-3</v>
      </c>
      <c r="B775" s="13"/>
      <c r="C775" t="s">
        <v>9</v>
      </c>
      <c r="E775" s="13"/>
      <c r="G775" t="s">
        <v>9</v>
      </c>
    </row>
    <row r="776" spans="1:7" x14ac:dyDescent="0.25">
      <c r="A776" s="13">
        <v>-4.0454017864349767E-3</v>
      </c>
      <c r="B776" s="13"/>
      <c r="C776" t="s">
        <v>9</v>
      </c>
      <c r="E776" s="13"/>
      <c r="G776" t="s">
        <v>9</v>
      </c>
    </row>
    <row r="777" spans="1:7" x14ac:dyDescent="0.25">
      <c r="A777" s="13">
        <v>-4.0309253165101699E-3</v>
      </c>
      <c r="B777" s="13"/>
      <c r="C777" t="s">
        <v>9</v>
      </c>
      <c r="E777" s="13"/>
      <c r="G777" t="s">
        <v>9</v>
      </c>
    </row>
    <row r="778" spans="1:7" x14ac:dyDescent="0.25">
      <c r="A778" s="13">
        <v>-4.027808754651363E-3</v>
      </c>
      <c r="B778" s="13"/>
      <c r="C778" t="s">
        <v>9</v>
      </c>
      <c r="E778" s="13"/>
      <c r="G778" t="s">
        <v>9</v>
      </c>
    </row>
    <row r="779" spans="1:7" x14ac:dyDescent="0.25">
      <c r="A779" s="13">
        <v>-3.9982139319596488E-3</v>
      </c>
      <c r="B779" s="13"/>
      <c r="C779" t="s">
        <v>9</v>
      </c>
      <c r="E779" s="13"/>
      <c r="G779" t="s">
        <v>9</v>
      </c>
    </row>
    <row r="780" spans="1:7" x14ac:dyDescent="0.25">
      <c r="A780" s="13">
        <v>-3.9818681271952538E-3</v>
      </c>
      <c r="B780" s="13"/>
      <c r="C780" t="s">
        <v>9</v>
      </c>
      <c r="E780" s="13"/>
      <c r="G780" t="s">
        <v>9</v>
      </c>
    </row>
    <row r="781" spans="1:7" x14ac:dyDescent="0.25">
      <c r="A781" s="13">
        <v>-3.9549046527851406E-3</v>
      </c>
      <c r="B781" s="13"/>
      <c r="C781" t="s">
        <v>9</v>
      </c>
      <c r="E781" s="13"/>
    </row>
    <row r="782" spans="1:7" x14ac:dyDescent="0.25">
      <c r="A782" s="13">
        <v>-3.9455100161556178E-3</v>
      </c>
      <c r="B782" s="13"/>
      <c r="C782" t="s">
        <v>9</v>
      </c>
      <c r="E782" s="13"/>
    </row>
    <row r="783" spans="1:7" x14ac:dyDescent="0.25">
      <c r="A783" s="13">
        <v>-3.9420722851570833E-3</v>
      </c>
      <c r="B783" s="13"/>
      <c r="C783" t="s">
        <v>9</v>
      </c>
      <c r="E783" s="13"/>
    </row>
    <row r="784" spans="1:7" x14ac:dyDescent="0.25">
      <c r="A784" s="13">
        <v>-3.9269869336733265E-3</v>
      </c>
      <c r="B784" s="13"/>
      <c r="C784" t="s">
        <v>9</v>
      </c>
      <c r="E784" s="13"/>
    </row>
    <row r="785" spans="1:7" x14ac:dyDescent="0.25">
      <c r="A785" s="13">
        <v>-3.86693555420492E-3</v>
      </c>
      <c r="B785" s="13"/>
      <c r="C785" t="s">
        <v>9</v>
      </c>
      <c r="E785" s="13"/>
    </row>
    <row r="786" spans="1:7" x14ac:dyDescent="0.25">
      <c r="A786" s="13">
        <v>-3.8578130510207309E-3</v>
      </c>
      <c r="B786" s="13"/>
      <c r="C786" t="s">
        <v>9</v>
      </c>
      <c r="E786" s="13"/>
    </row>
    <row r="787" spans="1:7" x14ac:dyDescent="0.25">
      <c r="A787" s="13">
        <v>-3.7771812121275561E-3</v>
      </c>
      <c r="B787" s="13"/>
      <c r="C787" t="s">
        <v>9</v>
      </c>
      <c r="E787" s="13"/>
    </row>
    <row r="788" spans="1:7" x14ac:dyDescent="0.25">
      <c r="A788" s="13">
        <v>-3.7621672881887891E-3</v>
      </c>
      <c r="B788" s="13"/>
      <c r="C788" t="s">
        <v>9</v>
      </c>
      <c r="E788" s="13"/>
    </row>
    <row r="789" spans="1:7" x14ac:dyDescent="0.25">
      <c r="A789" s="13">
        <v>-3.7486037679648199E-3</v>
      </c>
      <c r="B789" s="13"/>
      <c r="C789" t="s">
        <v>9</v>
      </c>
      <c r="E789" s="13"/>
    </row>
    <row r="790" spans="1:7" x14ac:dyDescent="0.25">
      <c r="A790" s="13">
        <v>-3.723196256290251E-3</v>
      </c>
      <c r="B790" s="13"/>
      <c r="C790" t="s">
        <v>9</v>
      </c>
      <c r="E790" s="13"/>
      <c r="G790" t="s">
        <v>9</v>
      </c>
    </row>
    <row r="791" spans="1:7" x14ac:dyDescent="0.25">
      <c r="A791" s="13">
        <v>-3.7151503247111473E-3</v>
      </c>
      <c r="B791" s="13"/>
      <c r="C791" t="s">
        <v>9</v>
      </c>
      <c r="E791" s="13"/>
      <c r="G791" t="s">
        <v>9</v>
      </c>
    </row>
    <row r="792" spans="1:7" x14ac:dyDescent="0.25">
      <c r="A792" s="13">
        <v>-3.7149772791332802E-3</v>
      </c>
      <c r="B792" s="13"/>
      <c r="C792" t="s">
        <v>9</v>
      </c>
      <c r="E792" s="13"/>
      <c r="G792" t="s">
        <v>9</v>
      </c>
    </row>
    <row r="793" spans="1:7" x14ac:dyDescent="0.25">
      <c r="A793" s="13">
        <v>-3.6719307693270364E-3</v>
      </c>
      <c r="B793" s="13"/>
      <c r="C793" t="s">
        <v>9</v>
      </c>
      <c r="E793" s="13"/>
      <c r="G793" t="s">
        <v>9</v>
      </c>
    </row>
    <row r="794" spans="1:7" x14ac:dyDescent="0.25">
      <c r="A794" s="13">
        <v>-3.6584407699724597E-3</v>
      </c>
      <c r="B794" s="13"/>
      <c r="C794" t="s">
        <v>9</v>
      </c>
      <c r="E794" s="13"/>
      <c r="G794" t="s">
        <v>9</v>
      </c>
    </row>
    <row r="795" spans="1:7" x14ac:dyDescent="0.25">
      <c r="A795" s="13">
        <v>-3.6433285769360557E-3</v>
      </c>
      <c r="B795" s="13"/>
      <c r="C795" t="s">
        <v>9</v>
      </c>
      <c r="E795" s="13"/>
      <c r="G795" t="s">
        <v>9</v>
      </c>
    </row>
    <row r="796" spans="1:7" x14ac:dyDescent="0.25">
      <c r="A796" s="13">
        <v>-3.6432260178771436E-3</v>
      </c>
      <c r="B796" s="13"/>
      <c r="C796" t="s">
        <v>9</v>
      </c>
      <c r="E796" s="13"/>
      <c r="G796" t="s">
        <v>9</v>
      </c>
    </row>
    <row r="797" spans="1:7" x14ac:dyDescent="0.25">
      <c r="A797" s="13">
        <v>-3.6194812013073951E-3</v>
      </c>
      <c r="B797" s="13"/>
      <c r="C797" t="s">
        <v>9</v>
      </c>
      <c r="E797" s="13"/>
      <c r="G797" t="s">
        <v>9</v>
      </c>
    </row>
    <row r="798" spans="1:7" x14ac:dyDescent="0.25">
      <c r="A798" s="13">
        <v>-3.6183821285552531E-3</v>
      </c>
      <c r="B798" s="13"/>
      <c r="C798" t="s">
        <v>9</v>
      </c>
      <c r="E798" s="13"/>
      <c r="G798" t="s">
        <v>9</v>
      </c>
    </row>
    <row r="799" spans="1:7" x14ac:dyDescent="0.25">
      <c r="A799" s="13">
        <v>-3.5930539419726237E-3</v>
      </c>
      <c r="B799" s="13"/>
      <c r="C799" t="s">
        <v>9</v>
      </c>
      <c r="E799" s="13"/>
      <c r="G799" t="s">
        <v>9</v>
      </c>
    </row>
    <row r="800" spans="1:7" x14ac:dyDescent="0.25">
      <c r="A800" s="13">
        <v>-3.5643654729666796E-3</v>
      </c>
      <c r="B800" s="13"/>
      <c r="C800" t="s">
        <v>9</v>
      </c>
      <c r="E800" s="13"/>
      <c r="G800" t="s">
        <v>9</v>
      </c>
    </row>
    <row r="801" spans="1:7" x14ac:dyDescent="0.25">
      <c r="A801" s="13">
        <v>-3.4455375656240461E-3</v>
      </c>
      <c r="B801" s="13"/>
      <c r="C801" t="s">
        <v>9</v>
      </c>
      <c r="E801" s="13"/>
      <c r="G801" t="s">
        <v>9</v>
      </c>
    </row>
    <row r="802" spans="1:7" x14ac:dyDescent="0.25">
      <c r="A802" s="13">
        <v>-3.4297287426541256E-3</v>
      </c>
      <c r="B802" s="13"/>
      <c r="C802" t="s">
        <v>9</v>
      </c>
      <c r="E802" s="13"/>
      <c r="G802" t="s">
        <v>9</v>
      </c>
    </row>
    <row r="803" spans="1:7" x14ac:dyDescent="0.25">
      <c r="A803" s="13">
        <v>-3.3888946109565943E-3</v>
      </c>
      <c r="B803" s="13"/>
      <c r="C803" t="s">
        <v>9</v>
      </c>
      <c r="E803" s="13"/>
      <c r="G803" t="s">
        <v>9</v>
      </c>
    </row>
    <row r="804" spans="1:7" x14ac:dyDescent="0.25">
      <c r="A804" s="13">
        <v>-3.3836726375781057E-3</v>
      </c>
      <c r="B804" s="13"/>
      <c r="C804" t="s">
        <v>9</v>
      </c>
      <c r="E804" s="13"/>
      <c r="G804" t="s">
        <v>9</v>
      </c>
    </row>
    <row r="805" spans="1:7" x14ac:dyDescent="0.25">
      <c r="A805" s="13">
        <v>-3.3783636069497636E-3</v>
      </c>
      <c r="B805" s="13"/>
      <c r="C805" t="s">
        <v>9</v>
      </c>
      <c r="E805" s="13"/>
      <c r="G805" t="s">
        <v>9</v>
      </c>
    </row>
    <row r="806" spans="1:7" x14ac:dyDescent="0.25">
      <c r="A806" s="13">
        <v>-3.2791602386864627E-3</v>
      </c>
      <c r="B806" s="13"/>
      <c r="C806" t="s">
        <v>9</v>
      </c>
      <c r="E806" s="13"/>
      <c r="G806" t="s">
        <v>9</v>
      </c>
    </row>
    <row r="807" spans="1:7" x14ac:dyDescent="0.25">
      <c r="A807" s="13">
        <v>-3.2686063575331215E-3</v>
      </c>
      <c r="B807" s="13"/>
      <c r="C807" t="s">
        <v>9</v>
      </c>
      <c r="E807" s="13"/>
      <c r="G807" t="s">
        <v>9</v>
      </c>
    </row>
    <row r="808" spans="1:7" x14ac:dyDescent="0.25">
      <c r="A808" s="13">
        <v>-3.2588353457182473E-3</v>
      </c>
      <c r="B808" s="13"/>
      <c r="C808" t="s">
        <v>9</v>
      </c>
      <c r="E808" s="13"/>
      <c r="G808" t="s">
        <v>9</v>
      </c>
    </row>
    <row r="809" spans="1:7" x14ac:dyDescent="0.25">
      <c r="A809" s="13">
        <v>-3.2534847817727863E-3</v>
      </c>
      <c r="B809" s="13"/>
      <c r="C809" t="s">
        <v>9</v>
      </c>
      <c r="E809" s="13"/>
      <c r="G809" t="s">
        <v>9</v>
      </c>
    </row>
    <row r="810" spans="1:7" x14ac:dyDescent="0.25">
      <c r="A810" s="13">
        <v>-3.2415008813900803E-3</v>
      </c>
      <c r="B810" s="13"/>
      <c r="C810" t="s">
        <v>9</v>
      </c>
      <c r="E810" s="13"/>
      <c r="G810" t="s">
        <v>9</v>
      </c>
    </row>
    <row r="811" spans="1:7" x14ac:dyDescent="0.25">
      <c r="A811" s="13">
        <v>-3.2247223533479197E-3</v>
      </c>
      <c r="B811" s="13"/>
      <c r="C811" t="s">
        <v>9</v>
      </c>
      <c r="E811" s="13"/>
      <c r="G811" t="s">
        <v>9</v>
      </c>
    </row>
    <row r="812" spans="1:7" x14ac:dyDescent="0.25">
      <c r="A812" s="13">
        <v>-3.208759881633827E-3</v>
      </c>
      <c r="B812" s="13"/>
      <c r="C812" t="s">
        <v>9</v>
      </c>
      <c r="E812" s="13"/>
      <c r="G812" t="s">
        <v>9</v>
      </c>
    </row>
    <row r="813" spans="1:7" x14ac:dyDescent="0.25">
      <c r="A813" s="13">
        <v>-3.2033962140564087E-3</v>
      </c>
      <c r="B813" s="13"/>
      <c r="C813" t="s">
        <v>9</v>
      </c>
      <c r="E813" s="13"/>
      <c r="G813" t="s">
        <v>9</v>
      </c>
    </row>
    <row r="814" spans="1:7" x14ac:dyDescent="0.25">
      <c r="A814" s="13">
        <v>-3.1532047057337698E-3</v>
      </c>
      <c r="B814" s="13"/>
      <c r="C814" t="s">
        <v>9</v>
      </c>
      <c r="E814" s="13"/>
    </row>
    <row r="815" spans="1:7" x14ac:dyDescent="0.25">
      <c r="A815" s="13">
        <v>-3.1521543716666045E-3</v>
      </c>
      <c r="B815" s="13"/>
      <c r="C815" t="s">
        <v>9</v>
      </c>
      <c r="E815" s="13"/>
    </row>
    <row r="816" spans="1:7" x14ac:dyDescent="0.25">
      <c r="A816" s="13">
        <v>-3.1340412272437002E-3</v>
      </c>
      <c r="B816" s="13"/>
      <c r="C816">
        <v>1.4533521667270177E-2</v>
      </c>
      <c r="E816" s="13"/>
    </row>
    <row r="817" spans="1:7" x14ac:dyDescent="0.25">
      <c r="A817" s="13">
        <v>-3.1311879684633448E-3</v>
      </c>
      <c r="B817" s="13"/>
      <c r="C817" t="s">
        <v>9</v>
      </c>
      <c r="E817" s="13"/>
    </row>
    <row r="818" spans="1:7" x14ac:dyDescent="0.25">
      <c r="A818" s="13">
        <v>-3.043348143373481E-3</v>
      </c>
      <c r="B818" s="13"/>
      <c r="C818" t="s">
        <v>9</v>
      </c>
      <c r="E818" s="13"/>
    </row>
    <row r="819" spans="1:7" x14ac:dyDescent="0.25">
      <c r="A819" s="13">
        <v>-3.0382607809626982E-3</v>
      </c>
      <c r="B819" s="13"/>
      <c r="C819" t="s">
        <v>9</v>
      </c>
      <c r="E819" s="13"/>
    </row>
    <row r="820" spans="1:7" x14ac:dyDescent="0.25">
      <c r="A820" s="13">
        <v>-3.0064535476150844E-3</v>
      </c>
      <c r="B820" s="13"/>
      <c r="C820" t="s">
        <v>9</v>
      </c>
      <c r="E820" s="13"/>
    </row>
    <row r="821" spans="1:7" x14ac:dyDescent="0.25">
      <c r="A821" s="13">
        <v>-3.000337227985872E-3</v>
      </c>
      <c r="B821" s="13"/>
      <c r="C821" t="s">
        <v>9</v>
      </c>
      <c r="E821" s="13"/>
    </row>
    <row r="822" spans="1:7" x14ac:dyDescent="0.25">
      <c r="A822" s="13">
        <v>-2.9315503082144589E-3</v>
      </c>
      <c r="B822" s="13"/>
      <c r="C822" t="s">
        <v>9</v>
      </c>
      <c r="E822" s="13"/>
    </row>
    <row r="823" spans="1:7" x14ac:dyDescent="0.25">
      <c r="A823" s="13">
        <v>-2.9294879444705657E-3</v>
      </c>
      <c r="B823" s="13"/>
      <c r="C823" t="s">
        <v>9</v>
      </c>
      <c r="E823" s="13"/>
    </row>
    <row r="824" spans="1:7" x14ac:dyDescent="0.25">
      <c r="A824" s="13">
        <v>-2.8922844019144689E-3</v>
      </c>
      <c r="B824" s="13"/>
      <c r="C824" t="s">
        <v>9</v>
      </c>
      <c r="E824" s="13"/>
    </row>
    <row r="825" spans="1:7" x14ac:dyDescent="0.25">
      <c r="A825" s="13">
        <v>-2.8632130925148047E-3</v>
      </c>
      <c r="B825" s="13"/>
      <c r="C825" t="s">
        <v>9</v>
      </c>
      <c r="E825" s="13"/>
    </row>
    <row r="826" spans="1:7" x14ac:dyDescent="0.25">
      <c r="A826" s="13">
        <v>-2.8540011100046669E-3</v>
      </c>
      <c r="B826" s="13"/>
      <c r="C826" t="s">
        <v>9</v>
      </c>
      <c r="E826" s="13"/>
      <c r="G826" t="s">
        <v>9</v>
      </c>
    </row>
    <row r="827" spans="1:7" x14ac:dyDescent="0.25">
      <c r="A827" s="13">
        <v>-2.8276918790918204E-3</v>
      </c>
      <c r="B827" s="13"/>
      <c r="C827" t="s">
        <v>9</v>
      </c>
      <c r="E827" s="13"/>
      <c r="G827" t="s">
        <v>9</v>
      </c>
    </row>
    <row r="828" spans="1:7" x14ac:dyDescent="0.25">
      <c r="A828" s="13">
        <v>-2.8048888832480356E-3</v>
      </c>
      <c r="B828" s="13"/>
      <c r="C828" t="s">
        <v>9</v>
      </c>
      <c r="E828" s="13"/>
      <c r="G828" t="s">
        <v>9</v>
      </c>
    </row>
    <row r="829" spans="1:7" x14ac:dyDescent="0.25">
      <c r="A829" s="13">
        <v>-2.7844320271799283E-3</v>
      </c>
      <c r="B829" s="13"/>
      <c r="C829" t="s">
        <v>9</v>
      </c>
      <c r="E829" s="13"/>
      <c r="G829" t="s">
        <v>9</v>
      </c>
    </row>
    <row r="830" spans="1:7" x14ac:dyDescent="0.25">
      <c r="A830" s="13">
        <v>-2.7105843904015048E-3</v>
      </c>
      <c r="B830" s="13"/>
      <c r="C830" t="s">
        <v>9</v>
      </c>
      <c r="E830" s="13"/>
      <c r="G830" t="s">
        <v>9</v>
      </c>
    </row>
    <row r="831" spans="1:7" x14ac:dyDescent="0.25">
      <c r="A831" s="13">
        <v>-2.703422414424006E-3</v>
      </c>
      <c r="B831" s="13"/>
      <c r="C831" t="s">
        <v>9</v>
      </c>
      <c r="E831" s="13"/>
      <c r="G831" t="s">
        <v>9</v>
      </c>
    </row>
    <row r="832" spans="1:7" x14ac:dyDescent="0.25">
      <c r="A832" s="13">
        <v>-2.6272078682179067E-3</v>
      </c>
      <c r="B832" s="13"/>
      <c r="C832" t="s">
        <v>9</v>
      </c>
      <c r="E832" s="13"/>
      <c r="G832" t="s">
        <v>9</v>
      </c>
    </row>
    <row r="833" spans="1:7" x14ac:dyDescent="0.25">
      <c r="A833" s="13">
        <v>-2.6257219326665249E-3</v>
      </c>
      <c r="B833" s="13"/>
      <c r="C833" t="s">
        <v>9</v>
      </c>
      <c r="E833" s="13"/>
      <c r="G833" t="s">
        <v>9</v>
      </c>
    </row>
    <row r="834" spans="1:7" x14ac:dyDescent="0.25">
      <c r="A834" s="13">
        <v>-2.5991226862094319E-3</v>
      </c>
      <c r="B834" s="13"/>
      <c r="C834">
        <v>-2.934387580676745E-2</v>
      </c>
      <c r="E834" s="13"/>
      <c r="G834" t="s">
        <v>9</v>
      </c>
    </row>
    <row r="835" spans="1:7" x14ac:dyDescent="0.25">
      <c r="A835" s="13">
        <v>-2.5706836639947106E-3</v>
      </c>
      <c r="B835" s="13"/>
      <c r="C835">
        <v>-5.184296785999265E-2</v>
      </c>
      <c r="E835" s="13"/>
      <c r="G835" t="s">
        <v>9</v>
      </c>
    </row>
    <row r="836" spans="1:7" x14ac:dyDescent="0.25">
      <c r="A836" s="13">
        <v>-2.5673004826075596E-3</v>
      </c>
      <c r="B836" s="13"/>
      <c r="C836">
        <v>-4.7022751194509826E-2</v>
      </c>
      <c r="E836" s="13"/>
      <c r="G836" t="s">
        <v>9</v>
      </c>
    </row>
    <row r="837" spans="1:7" x14ac:dyDescent="0.25">
      <c r="A837" s="13">
        <v>-2.4799044692690453E-3</v>
      </c>
      <c r="B837" s="13"/>
      <c r="C837">
        <v>-2.6076463994460508E-2</v>
      </c>
      <c r="E837" s="13"/>
      <c r="G837" t="s">
        <v>9</v>
      </c>
    </row>
    <row r="838" spans="1:7" x14ac:dyDescent="0.25">
      <c r="A838" s="13">
        <v>-2.4789139608157873E-3</v>
      </c>
      <c r="B838" s="13"/>
      <c r="C838">
        <v>-6.6812154067244278E-2</v>
      </c>
      <c r="E838" s="13"/>
      <c r="G838" t="s">
        <v>9</v>
      </c>
    </row>
    <row r="839" spans="1:7" x14ac:dyDescent="0.25">
      <c r="A839" s="13">
        <v>-2.4708970365785454E-3</v>
      </c>
      <c r="B839" s="13"/>
      <c r="C839">
        <v>-6.5069409247057508E-2</v>
      </c>
      <c r="E839" s="13"/>
      <c r="G839" t="s">
        <v>9</v>
      </c>
    </row>
    <row r="840" spans="1:7" x14ac:dyDescent="0.25">
      <c r="A840" s="13">
        <v>-2.4640760797017824E-3</v>
      </c>
      <c r="B840" s="13"/>
      <c r="C840">
        <v>8.7519511781399828E-3</v>
      </c>
      <c r="E840" s="13"/>
      <c r="G840" t="s">
        <v>9</v>
      </c>
    </row>
    <row r="841" spans="1:7" x14ac:dyDescent="0.25">
      <c r="A841" s="13">
        <v>-2.4437773545400443E-3</v>
      </c>
      <c r="B841" s="13"/>
      <c r="C841">
        <v>-1.4057411764705985E-2</v>
      </c>
      <c r="E841" s="13"/>
      <c r="G841" t="s">
        <v>9</v>
      </c>
    </row>
    <row r="842" spans="1:7" x14ac:dyDescent="0.25">
      <c r="A842" s="13">
        <v>-2.4273594655002118E-3</v>
      </c>
      <c r="B842" s="13"/>
      <c r="C842">
        <v>2.8865901468990485E-2</v>
      </c>
      <c r="E842" s="13"/>
      <c r="G842" t="s">
        <v>9</v>
      </c>
    </row>
    <row r="843" spans="1:7" x14ac:dyDescent="0.25">
      <c r="A843" s="13">
        <v>-2.4155201927342773E-3</v>
      </c>
      <c r="B843" s="13"/>
      <c r="C843">
        <v>3.2034319621522034E-2</v>
      </c>
      <c r="E843" s="13"/>
      <c r="G843" t="s">
        <v>9</v>
      </c>
    </row>
    <row r="844" spans="1:7" x14ac:dyDescent="0.25">
      <c r="A844" s="13">
        <v>-2.4147273980092976E-3</v>
      </c>
      <c r="B844" s="13"/>
      <c r="C844">
        <v>-1.4195128848798921E-2</v>
      </c>
      <c r="E844" s="13"/>
      <c r="G844" t="s">
        <v>9</v>
      </c>
    </row>
    <row r="845" spans="1:7" x14ac:dyDescent="0.25">
      <c r="A845" s="13">
        <v>-2.3768439098452721E-3</v>
      </c>
      <c r="B845" s="13"/>
      <c r="C845">
        <v>1.4943734379653906E-2</v>
      </c>
      <c r="E845" s="13"/>
      <c r="G845" t="s">
        <v>9</v>
      </c>
    </row>
    <row r="846" spans="1:7" x14ac:dyDescent="0.25">
      <c r="A846" s="13">
        <v>-2.356970675843395E-3</v>
      </c>
      <c r="B846" s="13"/>
      <c r="C846">
        <v>2.9628015193089663E-2</v>
      </c>
      <c r="E846" s="13"/>
      <c r="G846" t="s">
        <v>9</v>
      </c>
    </row>
    <row r="847" spans="1:7" x14ac:dyDescent="0.25">
      <c r="A847" s="13">
        <v>-2.3564343803581522E-3</v>
      </c>
      <c r="B847" s="13"/>
      <c r="C847">
        <v>-2.832463605394453E-2</v>
      </c>
      <c r="E847" s="13"/>
      <c r="G847" t="s">
        <v>9</v>
      </c>
    </row>
    <row r="848" spans="1:7" x14ac:dyDescent="0.25">
      <c r="A848" s="13">
        <v>-2.3502405777084956E-3</v>
      </c>
      <c r="B848" s="13"/>
      <c r="C848">
        <v>-3.8740574025560526E-2</v>
      </c>
      <c r="E848" s="13"/>
      <c r="G848" t="s">
        <v>9</v>
      </c>
    </row>
    <row r="849" spans="1:7" x14ac:dyDescent="0.25">
      <c r="A849" s="13">
        <v>-2.3438098208433678E-3</v>
      </c>
      <c r="B849" s="13"/>
      <c r="C849">
        <v>1.6330925400347862E-2</v>
      </c>
      <c r="E849" s="13"/>
      <c r="G849" t="s">
        <v>9</v>
      </c>
    </row>
    <row r="850" spans="1:7" x14ac:dyDescent="0.25">
      <c r="A850" s="13">
        <v>-2.3386319961277158E-3</v>
      </c>
      <c r="B850" s="13"/>
      <c r="C850">
        <v>1.5486105229477909E-2</v>
      </c>
      <c r="E850" s="13"/>
      <c r="G850" t="s">
        <v>9</v>
      </c>
    </row>
    <row r="851" spans="1:7" x14ac:dyDescent="0.25">
      <c r="A851" s="13">
        <v>-2.3358652843920025E-3</v>
      </c>
      <c r="B851" s="13"/>
      <c r="C851">
        <v>-2.7725842323345185E-2</v>
      </c>
      <c r="E851" s="13"/>
      <c r="G851" t="s">
        <v>9</v>
      </c>
    </row>
    <row r="852" spans="1:7" x14ac:dyDescent="0.25">
      <c r="A852" s="13">
        <v>-2.3268351591477776E-3</v>
      </c>
      <c r="B852" s="13"/>
      <c r="C852">
        <v>-3.6078681402594404E-2</v>
      </c>
      <c r="E852" s="13"/>
    </row>
    <row r="853" spans="1:7" x14ac:dyDescent="0.25">
      <c r="A853" s="13">
        <v>-2.3188700881311419E-3</v>
      </c>
      <c r="B853" s="13"/>
      <c r="C853">
        <v>1.6477373035955978E-2</v>
      </c>
      <c r="E853" s="13"/>
    </row>
    <row r="854" spans="1:7" x14ac:dyDescent="0.25">
      <c r="A854" s="13">
        <v>-2.2612486967353851E-3</v>
      </c>
      <c r="B854" s="13"/>
      <c r="C854">
        <v>2.9564852896782456E-2</v>
      </c>
      <c r="E854" s="13"/>
      <c r="G854" t="s">
        <v>9</v>
      </c>
    </row>
    <row r="855" spans="1:7" x14ac:dyDescent="0.25">
      <c r="A855" s="13">
        <v>-2.2565648790349169E-3</v>
      </c>
      <c r="B855" s="13"/>
      <c r="C855">
        <v>4.0861833590744023E-3</v>
      </c>
      <c r="E855" s="13"/>
      <c r="G855" t="s">
        <v>9</v>
      </c>
    </row>
    <row r="856" spans="1:7" x14ac:dyDescent="0.25">
      <c r="A856" s="13">
        <v>-2.2362111086694503E-3</v>
      </c>
      <c r="B856" s="13"/>
      <c r="C856" t="s">
        <v>9</v>
      </c>
      <c r="E856" s="13"/>
      <c r="G856" t="s">
        <v>9</v>
      </c>
    </row>
    <row r="857" spans="1:7" x14ac:dyDescent="0.25">
      <c r="A857" s="13">
        <v>-2.2291803328705617E-3</v>
      </c>
      <c r="B857" s="13"/>
      <c r="C857" t="s">
        <v>9</v>
      </c>
      <c r="E857" s="13"/>
    </row>
    <row r="858" spans="1:7" x14ac:dyDescent="0.25">
      <c r="A858" s="13">
        <v>-2.2272015549915647E-3</v>
      </c>
      <c r="B858" s="13"/>
      <c r="C858" t="s">
        <v>9</v>
      </c>
      <c r="E858" s="13"/>
      <c r="G858" t="s">
        <v>9</v>
      </c>
    </row>
    <row r="859" spans="1:7" x14ac:dyDescent="0.25">
      <c r="A859" s="13">
        <v>-2.2215744965490281E-3</v>
      </c>
      <c r="B859" s="13"/>
      <c r="C859">
        <v>-3.2482542063082986E-2</v>
      </c>
      <c r="E859" s="13"/>
      <c r="G859" t="s">
        <v>9</v>
      </c>
    </row>
    <row r="860" spans="1:7" x14ac:dyDescent="0.25">
      <c r="A860" s="13">
        <v>-2.2021284434573518E-3</v>
      </c>
      <c r="B860" s="13"/>
      <c r="C860">
        <v>-1.8382248000502255E-2</v>
      </c>
      <c r="E860" s="13"/>
      <c r="G860" t="s">
        <v>9</v>
      </c>
    </row>
    <row r="861" spans="1:7" x14ac:dyDescent="0.25">
      <c r="A861" s="13">
        <v>-2.1904430638904904E-3</v>
      </c>
      <c r="B861" s="13"/>
      <c r="C861">
        <v>-2.5223891586481528E-2</v>
      </c>
      <c r="E861" s="13"/>
      <c r="G861" t="s">
        <v>9</v>
      </c>
    </row>
    <row r="862" spans="1:7" x14ac:dyDescent="0.25">
      <c r="A862" s="13">
        <v>-2.1878968171169522E-3</v>
      </c>
      <c r="B862" s="13"/>
      <c r="C862">
        <v>-1.1540243521819593E-2</v>
      </c>
      <c r="E862" s="13"/>
      <c r="G862" t="s">
        <v>9</v>
      </c>
    </row>
    <row r="863" spans="1:7" x14ac:dyDescent="0.25">
      <c r="A863" s="13">
        <v>-2.1423204697190723E-3</v>
      </c>
      <c r="B863" s="13"/>
      <c r="C863">
        <v>5.144708595054448E-2</v>
      </c>
      <c r="E863" s="13"/>
    </row>
    <row r="864" spans="1:7" x14ac:dyDescent="0.25">
      <c r="A864" s="13">
        <v>-2.1397903315588662E-3</v>
      </c>
      <c r="B864" s="13"/>
      <c r="C864">
        <v>3.2545980144893072E-2</v>
      </c>
      <c r="E864" s="13"/>
    </row>
    <row r="865" spans="1:7" x14ac:dyDescent="0.25">
      <c r="A865" s="13">
        <v>-2.134233042786815E-3</v>
      </c>
      <c r="B865" s="13"/>
      <c r="C865" t="s">
        <v>9</v>
      </c>
      <c r="E865" s="13"/>
    </row>
    <row r="866" spans="1:7" x14ac:dyDescent="0.25">
      <c r="A866" s="13">
        <v>-2.0707343373864706E-3</v>
      </c>
      <c r="B866" s="13"/>
      <c r="C866" t="s">
        <v>9</v>
      </c>
      <c r="E866" s="13"/>
    </row>
    <row r="867" spans="1:7" x14ac:dyDescent="0.25">
      <c r="A867" s="13">
        <v>-2.0607790450918317E-3</v>
      </c>
      <c r="B867" s="13"/>
      <c r="C867" t="s">
        <v>9</v>
      </c>
      <c r="E867" s="13"/>
      <c r="G867" t="s">
        <v>9</v>
      </c>
    </row>
    <row r="868" spans="1:7" x14ac:dyDescent="0.25">
      <c r="A868" s="13">
        <v>-2.0471254886490486E-3</v>
      </c>
      <c r="B868" s="13"/>
      <c r="C868" t="s">
        <v>9</v>
      </c>
      <c r="E868" s="13"/>
      <c r="G868" t="s">
        <v>9</v>
      </c>
    </row>
    <row r="869" spans="1:7" x14ac:dyDescent="0.25">
      <c r="A869" s="13">
        <v>-2.0307998012916162E-3</v>
      </c>
      <c r="B869" s="13"/>
      <c r="C869">
        <v>1.4263651812652212E-2</v>
      </c>
      <c r="E869" s="13"/>
      <c r="G869" t="s">
        <v>9</v>
      </c>
    </row>
    <row r="870" spans="1:7" x14ac:dyDescent="0.25">
      <c r="A870" s="13">
        <v>-2.0256640475067034E-3</v>
      </c>
      <c r="B870" s="13"/>
      <c r="C870" t="s">
        <v>9</v>
      </c>
      <c r="E870" s="13"/>
      <c r="G870" t="s">
        <v>9</v>
      </c>
    </row>
    <row r="871" spans="1:7" x14ac:dyDescent="0.25">
      <c r="A871" s="13">
        <v>-2.0137495685361717E-3</v>
      </c>
      <c r="B871" s="13"/>
      <c r="C871" t="s">
        <v>9</v>
      </c>
      <c r="E871" s="13"/>
      <c r="G871" t="s">
        <v>9</v>
      </c>
    </row>
    <row r="872" spans="1:7" x14ac:dyDescent="0.25">
      <c r="A872" s="13">
        <v>-1.9895335425281768E-3</v>
      </c>
      <c r="B872" s="13"/>
      <c r="C872" t="s">
        <v>9</v>
      </c>
      <c r="E872" s="13"/>
      <c r="G872" t="s">
        <v>9</v>
      </c>
    </row>
    <row r="873" spans="1:7" x14ac:dyDescent="0.25">
      <c r="A873" s="13">
        <v>-1.9865310582304341E-3</v>
      </c>
      <c r="B873" s="13"/>
      <c r="C873" t="s">
        <v>9</v>
      </c>
      <c r="E873" s="13"/>
      <c r="G873" t="s">
        <v>9</v>
      </c>
    </row>
    <row r="874" spans="1:7" x14ac:dyDescent="0.25">
      <c r="A874" s="13">
        <v>-1.9854651346019603E-3</v>
      </c>
      <c r="B874" s="13"/>
      <c r="C874" t="s">
        <v>9</v>
      </c>
      <c r="E874" s="13"/>
      <c r="G874" t="s">
        <v>9</v>
      </c>
    </row>
    <row r="875" spans="1:7" x14ac:dyDescent="0.25">
      <c r="A875" s="13">
        <v>-1.9634125313543471E-3</v>
      </c>
      <c r="B875" s="13"/>
      <c r="C875" t="s">
        <v>9</v>
      </c>
      <c r="E875" s="13"/>
      <c r="G875" t="s">
        <v>9</v>
      </c>
    </row>
    <row r="876" spans="1:7" x14ac:dyDescent="0.25">
      <c r="A876" s="13">
        <v>-1.9319025325815753E-3</v>
      </c>
      <c r="B876" s="13"/>
      <c r="C876" t="s">
        <v>9</v>
      </c>
      <c r="E876" s="13"/>
      <c r="G876" t="s">
        <v>9</v>
      </c>
    </row>
    <row r="877" spans="1:7" x14ac:dyDescent="0.25">
      <c r="A877" s="13">
        <v>-1.8172035519956609E-3</v>
      </c>
      <c r="B877" s="13"/>
      <c r="C877" t="s">
        <v>9</v>
      </c>
      <c r="E877" s="13"/>
      <c r="G877" t="s">
        <v>9</v>
      </c>
    </row>
    <row r="878" spans="1:7" x14ac:dyDescent="0.25">
      <c r="A878" s="13">
        <v>-1.778484788228285E-3</v>
      </c>
      <c r="B878" s="13"/>
      <c r="C878" t="s">
        <v>9</v>
      </c>
      <c r="E878" s="13"/>
      <c r="G878" t="s">
        <v>9</v>
      </c>
    </row>
    <row r="879" spans="1:7" x14ac:dyDescent="0.25">
      <c r="A879" s="13">
        <v>-1.7747514783322815E-3</v>
      </c>
      <c r="B879" s="13"/>
      <c r="C879" t="s">
        <v>9</v>
      </c>
      <c r="E879" s="13"/>
      <c r="G879" t="s">
        <v>9</v>
      </c>
    </row>
    <row r="880" spans="1:7" x14ac:dyDescent="0.25">
      <c r="A880" s="13">
        <v>-1.7666237291589226E-3</v>
      </c>
      <c r="B880" s="13"/>
      <c r="C880" t="s">
        <v>9</v>
      </c>
      <c r="E880" s="13"/>
      <c r="G880" t="s">
        <v>9</v>
      </c>
    </row>
    <row r="881" spans="1:7" x14ac:dyDescent="0.25">
      <c r="A881" s="13">
        <v>-1.7458613044519788E-3</v>
      </c>
      <c r="B881" s="13"/>
      <c r="C881" t="s">
        <v>9</v>
      </c>
      <c r="E881" s="13"/>
      <c r="G881" t="s">
        <v>9</v>
      </c>
    </row>
    <row r="882" spans="1:7" x14ac:dyDescent="0.25">
      <c r="A882" s="13">
        <v>-1.7250162828639226E-3</v>
      </c>
      <c r="B882" s="13"/>
      <c r="C882" t="s">
        <v>9</v>
      </c>
      <c r="E882" s="13"/>
      <c r="G882" t="s">
        <v>9</v>
      </c>
    </row>
    <row r="883" spans="1:7" x14ac:dyDescent="0.25">
      <c r="A883" s="13">
        <v>-1.7087717942698699E-3</v>
      </c>
      <c r="B883" s="13"/>
      <c r="C883" t="s">
        <v>9</v>
      </c>
      <c r="E883" s="13"/>
      <c r="G883" t="s">
        <v>9</v>
      </c>
    </row>
    <row r="884" spans="1:7" x14ac:dyDescent="0.25">
      <c r="A884" s="13">
        <v>-1.6761170528561964E-3</v>
      </c>
      <c r="B884" s="13"/>
      <c r="C884" t="s">
        <v>9</v>
      </c>
      <c r="E884" s="13"/>
      <c r="G884" t="s">
        <v>9</v>
      </c>
    </row>
    <row r="885" spans="1:7" x14ac:dyDescent="0.25">
      <c r="A885" s="13">
        <v>-1.6523890721095169E-3</v>
      </c>
      <c r="B885" s="13"/>
      <c r="C885">
        <v>-1.0254090039807373E-2</v>
      </c>
      <c r="E885" s="13"/>
      <c r="G885" t="s">
        <v>9</v>
      </c>
    </row>
    <row r="886" spans="1:7" x14ac:dyDescent="0.25">
      <c r="A886" s="13">
        <v>-1.5937322600322323E-3</v>
      </c>
      <c r="B886" s="13"/>
      <c r="C886">
        <v>8.7254345458154248E-4</v>
      </c>
      <c r="E886" s="13"/>
      <c r="G886" t="s">
        <v>9</v>
      </c>
    </row>
    <row r="887" spans="1:7" x14ac:dyDescent="0.25">
      <c r="A887" s="13">
        <v>-1.5855436425340486E-3</v>
      </c>
      <c r="B887" s="13"/>
      <c r="C887">
        <v>1.2947526121696473E-2</v>
      </c>
      <c r="E887" s="13"/>
      <c r="G887" t="s">
        <v>9</v>
      </c>
    </row>
    <row r="888" spans="1:7" x14ac:dyDescent="0.25">
      <c r="A888" s="13">
        <v>-1.5338755361560263E-3</v>
      </c>
      <c r="B888" s="13"/>
      <c r="C888">
        <v>1.2653304439961044E-2</v>
      </c>
      <c r="E888" s="13"/>
      <c r="G888" t="s">
        <v>9</v>
      </c>
    </row>
    <row r="889" spans="1:7" x14ac:dyDescent="0.25">
      <c r="A889" s="13">
        <v>-1.5149219815179249E-3</v>
      </c>
      <c r="B889" s="13"/>
      <c r="C889">
        <v>2.9599094392858127E-3</v>
      </c>
      <c r="E889" s="13"/>
      <c r="G889" t="s">
        <v>9</v>
      </c>
    </row>
    <row r="890" spans="1:7" x14ac:dyDescent="0.25">
      <c r="A890" s="13">
        <v>-1.5066166380377499E-3</v>
      </c>
      <c r="B890" s="13"/>
      <c r="C890" t="s">
        <v>9</v>
      </c>
      <c r="E890" s="13"/>
      <c r="G890" t="s">
        <v>9</v>
      </c>
    </row>
    <row r="891" spans="1:7" x14ac:dyDescent="0.25">
      <c r="A891" s="13">
        <v>-1.4432995820228278E-3</v>
      </c>
      <c r="B891" s="13"/>
      <c r="C891">
        <v>-1.3118640607098775E-2</v>
      </c>
      <c r="E891" s="13"/>
      <c r="G891" t="s">
        <v>9</v>
      </c>
    </row>
    <row r="892" spans="1:7" x14ac:dyDescent="0.25">
      <c r="A892" s="13">
        <v>-1.4102662276336275E-3</v>
      </c>
      <c r="B892" s="13"/>
      <c r="C892">
        <v>-2.3345397143187285E-2</v>
      </c>
      <c r="E892" s="13"/>
      <c r="G892" t="s">
        <v>9</v>
      </c>
    </row>
    <row r="893" spans="1:7" x14ac:dyDescent="0.25">
      <c r="A893" s="13">
        <v>-1.3523234495567138E-3</v>
      </c>
      <c r="B893" s="13"/>
      <c r="C893">
        <v>-1.7036300557659478E-2</v>
      </c>
      <c r="E893" s="13"/>
      <c r="G893" t="s">
        <v>9</v>
      </c>
    </row>
    <row r="894" spans="1:7" x14ac:dyDescent="0.25">
      <c r="A894" s="13">
        <v>-1.3222478212961963E-3</v>
      </c>
      <c r="B894" s="13"/>
      <c r="C894">
        <v>2.3948767377639513E-2</v>
      </c>
      <c r="E894" s="13"/>
      <c r="G894" t="s">
        <v>9</v>
      </c>
    </row>
    <row r="895" spans="1:7" x14ac:dyDescent="0.25">
      <c r="A895" s="13">
        <v>-1.3041049911411973E-3</v>
      </c>
      <c r="B895" s="13"/>
      <c r="C895">
        <v>1.5589249868449118E-2</v>
      </c>
      <c r="E895" s="13"/>
      <c r="G895" t="s">
        <v>9</v>
      </c>
    </row>
    <row r="896" spans="1:7" x14ac:dyDescent="0.25">
      <c r="A896" s="13">
        <v>-1.2952554021334883E-3</v>
      </c>
      <c r="B896" s="13"/>
      <c r="C896" t="s">
        <v>9</v>
      </c>
      <c r="E896" s="13"/>
      <c r="G896" t="s">
        <v>9</v>
      </c>
    </row>
    <row r="897" spans="1:7" x14ac:dyDescent="0.25">
      <c r="A897" s="13">
        <v>-1.2391816765147112E-3</v>
      </c>
      <c r="B897" s="13"/>
      <c r="C897" t="s">
        <v>9</v>
      </c>
      <c r="E897" s="13"/>
      <c r="G897" t="s">
        <v>9</v>
      </c>
    </row>
    <row r="898" spans="1:7" x14ac:dyDescent="0.25">
      <c r="A898" s="13">
        <v>-1.2219031460812824E-3</v>
      </c>
      <c r="B898" s="13"/>
      <c r="C898" t="s">
        <v>9</v>
      </c>
      <c r="E898" s="13"/>
      <c r="G898" t="s">
        <v>9</v>
      </c>
    </row>
    <row r="899" spans="1:7" x14ac:dyDescent="0.25">
      <c r="A899" s="13">
        <v>-1.2093905255700088E-3</v>
      </c>
      <c r="B899" s="13"/>
      <c r="C899" t="s">
        <v>9</v>
      </c>
      <c r="E899" s="13"/>
      <c r="G899" t="s">
        <v>9</v>
      </c>
    </row>
    <row r="900" spans="1:7" x14ac:dyDescent="0.25">
      <c r="A900" s="13">
        <v>-1.1672208471629197E-3</v>
      </c>
      <c r="B900" s="13"/>
      <c r="C900" t="s">
        <v>9</v>
      </c>
      <c r="E900" s="13"/>
      <c r="G900" t="s">
        <v>9</v>
      </c>
    </row>
    <row r="901" spans="1:7" x14ac:dyDescent="0.25">
      <c r="A901" s="13">
        <v>-1.1656735244225391E-3</v>
      </c>
      <c r="B901" s="13"/>
      <c r="C901">
        <v>-2.0966944802878307E-2</v>
      </c>
      <c r="E901" s="13"/>
      <c r="G901" t="s">
        <v>9</v>
      </c>
    </row>
    <row r="902" spans="1:7" x14ac:dyDescent="0.25">
      <c r="A902" s="13">
        <v>-1.1495818375798494E-3</v>
      </c>
      <c r="B902" s="13"/>
      <c r="C902">
        <v>-2.7176444890329443E-2</v>
      </c>
      <c r="E902" s="13"/>
      <c r="G902" t="s">
        <v>9</v>
      </c>
    </row>
    <row r="903" spans="1:7" x14ac:dyDescent="0.25">
      <c r="A903" s="13">
        <v>-1.1488363233103094E-3</v>
      </c>
      <c r="B903" s="13"/>
      <c r="C903">
        <v>-3.7563886499078936E-2</v>
      </c>
      <c r="E903" s="13"/>
      <c r="G903" t="s">
        <v>9</v>
      </c>
    </row>
    <row r="904" spans="1:7" x14ac:dyDescent="0.25">
      <c r="A904" s="13">
        <v>-1.1234128805263088E-3</v>
      </c>
      <c r="B904" s="13"/>
      <c r="C904" t="s">
        <v>9</v>
      </c>
      <c r="E904" s="13"/>
      <c r="G904" t="s">
        <v>9</v>
      </c>
    </row>
    <row r="905" spans="1:7" x14ac:dyDescent="0.25">
      <c r="A905" s="13">
        <v>-1.0973322419094433E-3</v>
      </c>
      <c r="B905" s="13"/>
      <c r="C905" t="s">
        <v>9</v>
      </c>
      <c r="E905" s="13"/>
      <c r="G905" t="s">
        <v>9</v>
      </c>
    </row>
    <row r="906" spans="1:7" x14ac:dyDescent="0.25">
      <c r="A906" s="13">
        <v>-1.0972303439477082E-3</v>
      </c>
      <c r="B906" s="13"/>
      <c r="C906" t="s">
        <v>9</v>
      </c>
      <c r="E906" s="13"/>
      <c r="G906" t="s">
        <v>9</v>
      </c>
    </row>
    <row r="907" spans="1:7" x14ac:dyDescent="0.25">
      <c r="A907" s="13">
        <v>-1.0918675906121944E-3</v>
      </c>
      <c r="B907" s="13"/>
      <c r="C907" t="s">
        <v>9</v>
      </c>
      <c r="E907" s="13"/>
      <c r="G907" t="s">
        <v>9</v>
      </c>
    </row>
    <row r="908" spans="1:7" x14ac:dyDescent="0.25">
      <c r="A908" s="13">
        <v>-1.0841785875678189E-3</v>
      </c>
      <c r="B908" s="13"/>
      <c r="C908" t="s">
        <v>9</v>
      </c>
      <c r="E908" s="13"/>
      <c r="G908" t="s">
        <v>9</v>
      </c>
    </row>
    <row r="909" spans="1:7" x14ac:dyDescent="0.25">
      <c r="A909" s="13">
        <v>-1.0821189903074124E-3</v>
      </c>
      <c r="B909" s="13"/>
      <c r="C909" t="s">
        <v>9</v>
      </c>
      <c r="E909" s="13"/>
      <c r="G909" t="s">
        <v>9</v>
      </c>
    </row>
    <row r="910" spans="1:7" x14ac:dyDescent="0.25">
      <c r="A910" s="13">
        <v>-1.0682322715185322E-3</v>
      </c>
      <c r="B910" s="13"/>
      <c r="C910" t="s">
        <v>9</v>
      </c>
      <c r="E910" s="13"/>
      <c r="G910" t="s">
        <v>9</v>
      </c>
    </row>
    <row r="911" spans="1:7" x14ac:dyDescent="0.25">
      <c r="A911" s="13">
        <v>-1.0482648305207842E-3</v>
      </c>
      <c r="B911" s="13"/>
      <c r="C911" t="s">
        <v>9</v>
      </c>
      <c r="E911" s="13"/>
      <c r="G911" t="s">
        <v>9</v>
      </c>
    </row>
    <row r="912" spans="1:7" x14ac:dyDescent="0.25">
      <c r="A912" s="13">
        <v>-1.039796412234173E-3</v>
      </c>
      <c r="B912" s="13"/>
      <c r="C912" t="s">
        <v>9</v>
      </c>
      <c r="E912" s="13"/>
      <c r="G912" t="s">
        <v>9</v>
      </c>
    </row>
    <row r="913" spans="1:7" x14ac:dyDescent="0.25">
      <c r="A913" s="13">
        <v>-1.0378978002794081E-3</v>
      </c>
      <c r="B913" s="13"/>
      <c r="C913" t="s">
        <v>9</v>
      </c>
      <c r="E913" s="13"/>
      <c r="G913" t="s">
        <v>9</v>
      </c>
    </row>
    <row r="914" spans="1:7" x14ac:dyDescent="0.25">
      <c r="A914" s="13">
        <v>-1.0206692633554226E-3</v>
      </c>
      <c r="B914" s="13"/>
      <c r="C914" t="s">
        <v>9</v>
      </c>
      <c r="E914" s="13"/>
      <c r="G914" t="s">
        <v>9</v>
      </c>
    </row>
    <row r="915" spans="1:7" x14ac:dyDescent="0.25">
      <c r="A915" s="13">
        <v>-1.0011497461852592E-3</v>
      </c>
      <c r="B915" s="13"/>
      <c r="C915" t="s">
        <v>9</v>
      </c>
      <c r="E915" s="13"/>
      <c r="G915" t="s">
        <v>9</v>
      </c>
    </row>
    <row r="916" spans="1:7" x14ac:dyDescent="0.25">
      <c r="A916" s="13">
        <v>-9.9738028711471305E-4</v>
      </c>
      <c r="B916" s="13"/>
      <c r="C916" t="s">
        <v>9</v>
      </c>
      <c r="E916" s="13"/>
      <c r="G916" t="s">
        <v>9</v>
      </c>
    </row>
    <row r="917" spans="1:7" x14ac:dyDescent="0.25">
      <c r="A917" s="13">
        <v>-9.6872696641037148E-4</v>
      </c>
      <c r="B917" s="13"/>
      <c r="C917" t="s">
        <v>9</v>
      </c>
      <c r="E917" s="13"/>
    </row>
    <row r="918" spans="1:7" x14ac:dyDescent="0.25">
      <c r="A918" s="13">
        <v>-9.6610869324120774E-4</v>
      </c>
      <c r="B918" s="13"/>
      <c r="C918" t="s">
        <v>9</v>
      </c>
      <c r="E918" s="13"/>
    </row>
    <row r="919" spans="1:7" x14ac:dyDescent="0.25">
      <c r="A919" s="13">
        <v>-8.873336041392843E-4</v>
      </c>
      <c r="B919" s="13"/>
      <c r="C919" t="s">
        <v>9</v>
      </c>
      <c r="E919" s="13"/>
    </row>
    <row r="920" spans="1:7" x14ac:dyDescent="0.25">
      <c r="A920" s="13">
        <v>-7.8474572212272609E-4</v>
      </c>
      <c r="B920" s="13"/>
      <c r="C920" t="s">
        <v>9</v>
      </c>
      <c r="E920" s="13"/>
      <c r="G920" t="s">
        <v>9</v>
      </c>
    </row>
    <row r="921" spans="1:7" x14ac:dyDescent="0.25">
      <c r="A921" s="13">
        <v>-7.8296947999345612E-4</v>
      </c>
      <c r="B921" s="13"/>
      <c r="C921" t="s">
        <v>9</v>
      </c>
      <c r="E921" s="13"/>
      <c r="G921" t="s">
        <v>9</v>
      </c>
    </row>
    <row r="922" spans="1:7" x14ac:dyDescent="0.25">
      <c r="A922" s="13">
        <v>-7.7787978000010138E-4</v>
      </c>
      <c r="B922" s="13"/>
      <c r="C922" t="s">
        <v>9</v>
      </c>
      <c r="E922" s="13"/>
      <c r="G922" t="s">
        <v>9</v>
      </c>
    </row>
    <row r="923" spans="1:7" x14ac:dyDescent="0.25">
      <c r="A923" s="13">
        <v>-7.622204813483302E-4</v>
      </c>
      <c r="B923" s="13"/>
      <c r="C923" t="s">
        <v>9</v>
      </c>
      <c r="E923" s="13"/>
      <c r="G923" t="s">
        <v>9</v>
      </c>
    </row>
    <row r="924" spans="1:7" x14ac:dyDescent="0.25">
      <c r="A924" s="13">
        <v>-7.4395235470348098E-4</v>
      </c>
      <c r="B924" s="13"/>
      <c r="C924" t="s">
        <v>9</v>
      </c>
      <c r="E924" s="13"/>
      <c r="G924" t="s">
        <v>9</v>
      </c>
    </row>
    <row r="925" spans="1:7" x14ac:dyDescent="0.25">
      <c r="A925" s="13">
        <v>-7.3009907084253811E-4</v>
      </c>
      <c r="B925" s="13"/>
      <c r="C925" t="s">
        <v>9</v>
      </c>
      <c r="E925" s="13"/>
      <c r="G925" t="s">
        <v>9</v>
      </c>
    </row>
    <row r="926" spans="1:7" x14ac:dyDescent="0.25">
      <c r="A926" s="13">
        <v>-6.9945858364062197E-4</v>
      </c>
      <c r="B926" s="13"/>
      <c r="C926" t="s">
        <v>9</v>
      </c>
      <c r="E926" s="13"/>
      <c r="G926" t="s">
        <v>9</v>
      </c>
    </row>
    <row r="927" spans="1:7" x14ac:dyDescent="0.25">
      <c r="A927" s="13">
        <v>-6.9843368394606475E-4</v>
      </c>
      <c r="B927" s="13"/>
      <c r="C927" t="s">
        <v>9</v>
      </c>
      <c r="E927" s="13"/>
      <c r="G927" t="s">
        <v>9</v>
      </c>
    </row>
    <row r="928" spans="1:7" x14ac:dyDescent="0.25">
      <c r="A928" s="13">
        <v>-6.8290462098796745E-4</v>
      </c>
      <c r="B928" s="13"/>
      <c r="C928" t="s">
        <v>9</v>
      </c>
      <c r="E928" s="13"/>
      <c r="G928" t="s">
        <v>9</v>
      </c>
    </row>
    <row r="929" spans="1:7" x14ac:dyDescent="0.25">
      <c r="A929" s="13">
        <v>-6.5534952454737727E-4</v>
      </c>
      <c r="B929" s="13"/>
      <c r="C929" t="s">
        <v>9</v>
      </c>
      <c r="E929" s="13"/>
      <c r="G929" t="s">
        <v>9</v>
      </c>
    </row>
    <row r="930" spans="1:7" x14ac:dyDescent="0.25">
      <c r="A930" s="13">
        <v>-6.3674277950021008E-4</v>
      </c>
      <c r="B930" s="13"/>
      <c r="C930" t="s">
        <v>9</v>
      </c>
      <c r="E930" s="13"/>
      <c r="G930" t="s">
        <v>9</v>
      </c>
    </row>
    <row r="931" spans="1:7" x14ac:dyDescent="0.25">
      <c r="A931" s="13">
        <v>-6.3429131329117983E-4</v>
      </c>
      <c r="B931" s="13"/>
      <c r="C931" t="s">
        <v>9</v>
      </c>
      <c r="E931" s="13"/>
      <c r="G931" t="s">
        <v>9</v>
      </c>
    </row>
    <row r="932" spans="1:7" x14ac:dyDescent="0.25">
      <c r="A932" s="13">
        <v>-6.2721173537161334E-4</v>
      </c>
      <c r="B932" s="13"/>
      <c r="C932" t="s">
        <v>9</v>
      </c>
      <c r="E932" s="13"/>
      <c r="G932" t="s">
        <v>9</v>
      </c>
    </row>
    <row r="933" spans="1:7" x14ac:dyDescent="0.25">
      <c r="A933" s="13">
        <v>-6.1355178654554088E-4</v>
      </c>
      <c r="B933" s="13"/>
      <c r="C933" t="s">
        <v>9</v>
      </c>
      <c r="E933" s="13"/>
      <c r="G933" t="s">
        <v>9</v>
      </c>
    </row>
    <row r="934" spans="1:7" x14ac:dyDescent="0.25">
      <c r="A934" s="13">
        <v>-5.9698585269785109E-4</v>
      </c>
      <c r="B934" s="13"/>
      <c r="C934" t="s">
        <v>9</v>
      </c>
      <c r="E934" s="13"/>
      <c r="G934" t="s">
        <v>9</v>
      </c>
    </row>
    <row r="935" spans="1:7" x14ac:dyDescent="0.25">
      <c r="A935" s="13">
        <v>-5.8226230206637197E-4</v>
      </c>
      <c r="B935" s="13"/>
      <c r="C935" t="s">
        <v>9</v>
      </c>
      <c r="E935" s="13"/>
      <c r="G935" t="s">
        <v>9</v>
      </c>
    </row>
    <row r="936" spans="1:7" x14ac:dyDescent="0.25">
      <c r="A936" s="13">
        <v>-5.5615775687400948E-4</v>
      </c>
      <c r="B936" s="13"/>
      <c r="C936" t="s">
        <v>9</v>
      </c>
      <c r="E936" s="13"/>
      <c r="G936" t="s">
        <v>9</v>
      </c>
    </row>
    <row r="937" spans="1:7" x14ac:dyDescent="0.25">
      <c r="A937" s="13">
        <v>-5.5123869695661298E-4</v>
      </c>
      <c r="B937" s="13"/>
      <c r="C937" t="s">
        <v>9</v>
      </c>
      <c r="E937" s="13"/>
      <c r="G937" t="s">
        <v>9</v>
      </c>
    </row>
    <row r="938" spans="1:7" x14ac:dyDescent="0.25">
      <c r="A938" s="13">
        <v>-5.4577332669303313E-4</v>
      </c>
      <c r="B938" s="13"/>
      <c r="C938" t="s">
        <v>9</v>
      </c>
      <c r="E938" s="13"/>
      <c r="G938" t="s">
        <v>9</v>
      </c>
    </row>
    <row r="939" spans="1:7" x14ac:dyDescent="0.25">
      <c r="A939" s="13">
        <v>-5.4527034439144639E-4</v>
      </c>
      <c r="B939" s="13"/>
      <c r="C939">
        <v>-5.1513052348663213E-2</v>
      </c>
      <c r="E939" s="13"/>
      <c r="G939" t="s">
        <v>9</v>
      </c>
    </row>
    <row r="940" spans="1:7" x14ac:dyDescent="0.25">
      <c r="A940" s="13">
        <v>-5.2021893157294663E-4</v>
      </c>
      <c r="B940" s="13"/>
      <c r="C940">
        <v>-2.401127338323239E-2</v>
      </c>
      <c r="E940" s="13"/>
      <c r="G940" t="s">
        <v>9</v>
      </c>
    </row>
    <row r="941" spans="1:7" x14ac:dyDescent="0.25">
      <c r="A941" s="13">
        <v>-4.9568922291398643E-4</v>
      </c>
      <c r="B941" s="13"/>
      <c r="C941">
        <v>-2.2291803328705617E-3</v>
      </c>
      <c r="E941" s="13"/>
      <c r="G941" t="s">
        <v>9</v>
      </c>
    </row>
    <row r="942" spans="1:7" x14ac:dyDescent="0.25">
      <c r="A942" s="13">
        <v>-4.0126785207872384E-4</v>
      </c>
      <c r="B942" s="13"/>
      <c r="C942">
        <v>-1.0254297506916754E-2</v>
      </c>
      <c r="E942" s="13"/>
      <c r="G942" t="s">
        <v>9</v>
      </c>
    </row>
    <row r="943" spans="1:7" x14ac:dyDescent="0.25">
      <c r="A943" s="13">
        <v>-3.9013669414411645E-4</v>
      </c>
      <c r="B943" s="13"/>
      <c r="C943">
        <v>1.0083346233747736E-2</v>
      </c>
      <c r="E943" s="13"/>
      <c r="G943" t="s">
        <v>9</v>
      </c>
    </row>
    <row r="944" spans="1:7" x14ac:dyDescent="0.25">
      <c r="A944" s="13">
        <v>-3.8877705318207667E-4</v>
      </c>
      <c r="B944" s="13"/>
      <c r="C944">
        <v>2.4774783375786313E-2</v>
      </c>
      <c r="E944" s="13"/>
      <c r="G944" t="s">
        <v>9</v>
      </c>
    </row>
    <row r="945" spans="1:7" x14ac:dyDescent="0.25">
      <c r="A945" s="13">
        <v>-3.7983449089140642E-4</v>
      </c>
      <c r="B945" s="13"/>
      <c r="C945">
        <v>1.6177402722723055E-2</v>
      </c>
      <c r="E945" s="13"/>
      <c r="G945" t="s">
        <v>9</v>
      </c>
    </row>
    <row r="946" spans="1:7" x14ac:dyDescent="0.25">
      <c r="A946" s="13">
        <v>-3.7529801482549807E-4</v>
      </c>
      <c r="B946" s="13"/>
      <c r="C946" t="s">
        <v>9</v>
      </c>
      <c r="E946" s="13"/>
      <c r="G946" t="s">
        <v>9</v>
      </c>
    </row>
    <row r="947" spans="1:7" x14ac:dyDescent="0.25">
      <c r="A947" s="13">
        <v>-2.8508238336144576E-4</v>
      </c>
      <c r="B947" s="13"/>
      <c r="C947" t="s">
        <v>9</v>
      </c>
      <c r="E947" s="13"/>
      <c r="G947" t="s">
        <v>9</v>
      </c>
    </row>
    <row r="948" spans="1:7" x14ac:dyDescent="0.25">
      <c r="A948" s="13">
        <v>-2.8236473672127449E-4</v>
      </c>
      <c r="B948" s="13"/>
      <c r="C948" t="s">
        <v>9</v>
      </c>
      <c r="E948" s="13"/>
      <c r="G948" t="s">
        <v>9</v>
      </c>
    </row>
    <row r="949" spans="1:7" x14ac:dyDescent="0.25">
      <c r="A949" s="13">
        <v>-2.7721369074773516E-4</v>
      </c>
      <c r="B949" s="13"/>
      <c r="C949" t="s">
        <v>9</v>
      </c>
      <c r="E949" s="13"/>
      <c r="G949" t="s">
        <v>9</v>
      </c>
    </row>
    <row r="950" spans="1:7" x14ac:dyDescent="0.25">
      <c r="A950" s="13">
        <v>-2.4884249054113461E-4</v>
      </c>
      <c r="B950" s="13"/>
      <c r="C950">
        <v>-1.3541888504059574E-2</v>
      </c>
      <c r="E950" s="13"/>
      <c r="G950" t="s">
        <v>9</v>
      </c>
    </row>
    <row r="951" spans="1:7" x14ac:dyDescent="0.25">
      <c r="A951" s="13">
        <v>-2.4847352253065669E-4</v>
      </c>
      <c r="B951" s="13"/>
      <c r="C951">
        <v>-1.8695521265991832E-2</v>
      </c>
      <c r="E951" s="13"/>
      <c r="G951" t="s">
        <v>9</v>
      </c>
    </row>
    <row r="952" spans="1:7" x14ac:dyDescent="0.25">
      <c r="A952" s="13">
        <v>-2.0705383250674281E-4</v>
      </c>
      <c r="B952" s="13"/>
      <c r="C952">
        <v>6.0467415202640762E-3</v>
      </c>
      <c r="E952" s="13"/>
    </row>
    <row r="953" spans="1:7" x14ac:dyDescent="0.25">
      <c r="A953" s="13">
        <v>-1.8671430203687223E-4</v>
      </c>
      <c r="B953" s="13"/>
      <c r="C953">
        <v>4.2726735654528003E-3</v>
      </c>
      <c r="E953" s="13"/>
    </row>
    <row r="954" spans="1:7" x14ac:dyDescent="0.25">
      <c r="A954" s="13">
        <v>-1.7635032851104349E-4</v>
      </c>
      <c r="B954" s="13"/>
      <c r="C954">
        <v>-9.9784280728701935E-3</v>
      </c>
      <c r="E954" s="13"/>
      <c r="G954" t="s">
        <v>9</v>
      </c>
    </row>
    <row r="955" spans="1:7" x14ac:dyDescent="0.25">
      <c r="A955" s="13">
        <v>-1.633403093257435E-4</v>
      </c>
      <c r="B955" s="13"/>
      <c r="C955">
        <v>5.7631145487806457E-3</v>
      </c>
      <c r="E955" s="13"/>
      <c r="G955" t="s">
        <v>9</v>
      </c>
    </row>
    <row r="956" spans="1:7" x14ac:dyDescent="0.25">
      <c r="A956" s="13">
        <v>-1.3245938624306675E-4</v>
      </c>
      <c r="B956" s="13"/>
      <c r="C956">
        <v>3.1619275779786848E-2</v>
      </c>
      <c r="E956" s="13"/>
      <c r="G956" t="s">
        <v>9</v>
      </c>
    </row>
    <row r="957" spans="1:7" x14ac:dyDescent="0.25">
      <c r="A957" s="13">
        <v>-1.097460245946813E-4</v>
      </c>
      <c r="B957" s="13"/>
      <c r="C957" t="s">
        <v>9</v>
      </c>
      <c r="E957" s="13"/>
      <c r="G957" t="s">
        <v>9</v>
      </c>
    </row>
    <row r="958" spans="1:7" x14ac:dyDescent="0.25">
      <c r="A958" s="13">
        <v>-9.4059871583618282E-5</v>
      </c>
      <c r="B958" s="13"/>
      <c r="C958" t="s">
        <v>9</v>
      </c>
      <c r="E958" s="13"/>
      <c r="G958" t="s">
        <v>9</v>
      </c>
    </row>
    <row r="959" spans="1:7" x14ac:dyDescent="0.25">
      <c r="A959" s="13">
        <v>-7.225410323030701E-5</v>
      </c>
      <c r="B959" s="13"/>
      <c r="C959" t="s">
        <v>9</v>
      </c>
      <c r="E959" s="13"/>
      <c r="G959" t="s">
        <v>9</v>
      </c>
    </row>
    <row r="960" spans="1:7" x14ac:dyDescent="0.25">
      <c r="A960" s="13">
        <v>-6.9295913540101672E-5</v>
      </c>
      <c r="B960" s="13"/>
      <c r="C960" t="s">
        <v>9</v>
      </c>
      <c r="E960" s="13"/>
      <c r="G960" t="s">
        <v>9</v>
      </c>
    </row>
    <row r="961" spans="1:7" x14ac:dyDescent="0.25">
      <c r="A961" s="13">
        <v>-4.8717709293377709E-5</v>
      </c>
      <c r="B961" s="13"/>
      <c r="C961" t="s">
        <v>9</v>
      </c>
      <c r="E961" s="13"/>
      <c r="G961" t="s">
        <v>9</v>
      </c>
    </row>
    <row r="962" spans="1:7" x14ac:dyDescent="0.25">
      <c r="A962" s="13">
        <v>-3.8685856914910666E-5</v>
      </c>
      <c r="B962" s="13"/>
      <c r="C962" t="s">
        <v>9</v>
      </c>
      <c r="E962" s="13"/>
      <c r="G962" t="s">
        <v>9</v>
      </c>
    </row>
    <row r="963" spans="1:7" x14ac:dyDescent="0.25">
      <c r="A963" s="13">
        <v>-1.8113745964498662E-5</v>
      </c>
      <c r="B963" s="13"/>
      <c r="C963" t="s">
        <v>9</v>
      </c>
      <c r="E963" s="13"/>
      <c r="G963" t="s">
        <v>9</v>
      </c>
    </row>
    <row r="964" spans="1:7" x14ac:dyDescent="0.25">
      <c r="A964" s="13">
        <v>-9.4562468913039766E-6</v>
      </c>
      <c r="B964" s="13"/>
      <c r="C964" t="s">
        <v>9</v>
      </c>
      <c r="E964" s="13"/>
      <c r="G964" t="s">
        <v>9</v>
      </c>
    </row>
    <row r="965" spans="1:7" x14ac:dyDescent="0.25">
      <c r="A965" s="13">
        <v>3.808713702158073E-5</v>
      </c>
      <c r="B965" s="13"/>
      <c r="C965" t="s">
        <v>9</v>
      </c>
      <c r="E965" s="13"/>
      <c r="G965" t="s">
        <v>9</v>
      </c>
    </row>
    <row r="966" spans="1:7" x14ac:dyDescent="0.25">
      <c r="A966" s="13">
        <v>8.7195453926769417E-5</v>
      </c>
      <c r="B966" s="13"/>
      <c r="C966">
        <v>-2.9324909132106391E-2</v>
      </c>
      <c r="E966" s="13"/>
      <c r="G966" t="s">
        <v>9</v>
      </c>
    </row>
    <row r="967" spans="1:7" x14ac:dyDescent="0.25">
      <c r="A967" s="13">
        <v>1.2427981440876756E-4</v>
      </c>
      <c r="B967" s="13"/>
      <c r="C967">
        <v>-2.3499656130091751E-2</v>
      </c>
      <c r="E967" s="13"/>
      <c r="G967" t="s">
        <v>9</v>
      </c>
    </row>
    <row r="968" spans="1:7" x14ac:dyDescent="0.25">
      <c r="A968" s="13">
        <v>1.2842419163505703E-4</v>
      </c>
      <c r="B968" s="13"/>
      <c r="C968">
        <v>-4.0126785207872384E-4</v>
      </c>
      <c r="E968" s="13"/>
      <c r="G968" t="s">
        <v>9</v>
      </c>
    </row>
    <row r="969" spans="1:7" x14ac:dyDescent="0.25">
      <c r="A969" s="13">
        <v>1.3731940184280589E-4</v>
      </c>
      <c r="B969" s="13"/>
      <c r="C969">
        <v>3.8331870872396756E-3</v>
      </c>
      <c r="E969" s="13"/>
      <c r="G969" t="s">
        <v>9</v>
      </c>
    </row>
    <row r="970" spans="1:7" x14ac:dyDescent="0.25">
      <c r="A970" s="13">
        <v>1.4181344358088488E-4</v>
      </c>
      <c r="B970" s="13"/>
      <c r="C970">
        <v>-5.5833360674244492E-3</v>
      </c>
      <c r="E970" s="13"/>
      <c r="G970" t="s">
        <v>9</v>
      </c>
    </row>
    <row r="971" spans="1:7" x14ac:dyDescent="0.25">
      <c r="A971" s="13">
        <v>1.9222259634665839E-4</v>
      </c>
      <c r="B971" s="13"/>
      <c r="C971">
        <v>-5.231336645810325E-3</v>
      </c>
      <c r="E971" s="13"/>
      <c r="G971" t="s">
        <v>9</v>
      </c>
    </row>
    <row r="972" spans="1:7" x14ac:dyDescent="0.25">
      <c r="A972" s="13">
        <v>2.0616993860378408E-4</v>
      </c>
      <c r="B972" s="13"/>
      <c r="C972">
        <v>2.5926917881596623E-2</v>
      </c>
      <c r="E972" s="13"/>
    </row>
    <row r="973" spans="1:7" x14ac:dyDescent="0.25">
      <c r="A973" s="13">
        <v>2.5444747738001539E-4</v>
      </c>
      <c r="B973" s="13"/>
      <c r="C973">
        <v>1.3512289593109017E-2</v>
      </c>
      <c r="E973" s="13"/>
    </row>
    <row r="974" spans="1:7" x14ac:dyDescent="0.25">
      <c r="A974" s="13">
        <v>2.5715854736940713E-4</v>
      </c>
      <c r="B974" s="13"/>
      <c r="C974" t="s">
        <v>9</v>
      </c>
      <c r="E974" s="13"/>
    </row>
    <row r="975" spans="1:7" x14ac:dyDescent="0.25">
      <c r="A975" s="13">
        <v>2.6487287879484178E-4</v>
      </c>
      <c r="B975" s="13"/>
      <c r="C975" t="s">
        <v>9</v>
      </c>
      <c r="E975" s="13"/>
    </row>
    <row r="976" spans="1:7" x14ac:dyDescent="0.25">
      <c r="A976" s="13">
        <v>2.924857107042822E-4</v>
      </c>
      <c r="B976" s="13"/>
      <c r="C976">
        <v>-1.8911872199167012E-2</v>
      </c>
      <c r="E976" s="13"/>
    </row>
    <row r="977" spans="1:7" x14ac:dyDescent="0.25">
      <c r="A977" s="13">
        <v>3.2889569588445688E-4</v>
      </c>
      <c r="B977" s="13"/>
      <c r="C977">
        <v>-6.4426348793984456E-3</v>
      </c>
      <c r="E977" s="13"/>
    </row>
    <row r="978" spans="1:7" x14ac:dyDescent="0.25">
      <c r="A978" s="13">
        <v>3.3486730344156612E-4</v>
      </c>
      <c r="B978" s="13"/>
      <c r="C978">
        <v>-1.0482648305207842E-3</v>
      </c>
      <c r="E978" s="13"/>
    </row>
    <row r="979" spans="1:7" x14ac:dyDescent="0.25">
      <c r="A979" s="13">
        <v>4.3109733290225272E-4</v>
      </c>
      <c r="B979" s="13"/>
      <c r="C979">
        <v>-3.2247223533479197E-3</v>
      </c>
      <c r="E979" s="13"/>
    </row>
    <row r="980" spans="1:7" x14ac:dyDescent="0.25">
      <c r="A980" s="13">
        <v>5.1490531130804484E-4</v>
      </c>
      <c r="B980" s="13"/>
      <c r="C980">
        <v>-3.7621672881887891E-3</v>
      </c>
      <c r="E980" s="13"/>
    </row>
    <row r="981" spans="1:7" x14ac:dyDescent="0.25">
      <c r="A981" s="13">
        <v>5.2953848581416274E-4</v>
      </c>
      <c r="B981" s="13"/>
      <c r="C981">
        <v>1.2960108202286769E-3</v>
      </c>
      <c r="E981" s="13"/>
    </row>
    <row r="982" spans="1:7" x14ac:dyDescent="0.25">
      <c r="A982" s="13">
        <v>5.5140105996609456E-4</v>
      </c>
      <c r="B982" s="13"/>
      <c r="C982">
        <v>8.7289651446083028E-3</v>
      </c>
      <c r="E982" s="13"/>
      <c r="G982" t="s">
        <v>9</v>
      </c>
    </row>
    <row r="983" spans="1:7" x14ac:dyDescent="0.25">
      <c r="A983" s="13">
        <v>5.5282318371863148E-4</v>
      </c>
      <c r="B983" s="13"/>
      <c r="C983">
        <v>8.157219655181791E-3</v>
      </c>
      <c r="E983" s="13"/>
      <c r="G983" t="s">
        <v>9</v>
      </c>
    </row>
    <row r="984" spans="1:7" x14ac:dyDescent="0.25">
      <c r="A984" s="13">
        <v>5.8844315836248384E-4</v>
      </c>
      <c r="B984" s="13"/>
      <c r="C984">
        <v>1.29114971690234E-2</v>
      </c>
      <c r="E984" s="13"/>
      <c r="G984" t="s">
        <v>9</v>
      </c>
    </row>
    <row r="985" spans="1:7" x14ac:dyDescent="0.25">
      <c r="A985" s="13">
        <v>5.9197756844087124E-4</v>
      </c>
      <c r="B985" s="13"/>
      <c r="C985" t="s">
        <v>9</v>
      </c>
      <c r="E985" s="13"/>
      <c r="G985" t="s">
        <v>9</v>
      </c>
    </row>
    <row r="986" spans="1:7" x14ac:dyDescent="0.25">
      <c r="A986" s="13">
        <v>5.944321074582426E-4</v>
      </c>
      <c r="B986" s="13"/>
      <c r="C986" t="s">
        <v>9</v>
      </c>
      <c r="E986" s="13"/>
      <c r="G986" t="s">
        <v>9</v>
      </c>
    </row>
    <row r="987" spans="1:7" x14ac:dyDescent="0.25">
      <c r="A987" s="13">
        <v>6.3956436530077099E-4</v>
      </c>
      <c r="B987" s="13"/>
      <c r="C987" t="s">
        <v>9</v>
      </c>
      <c r="E987" s="13"/>
      <c r="G987" t="s">
        <v>9</v>
      </c>
    </row>
    <row r="988" spans="1:7" x14ac:dyDescent="0.25">
      <c r="A988" s="13">
        <v>6.4947141882942816E-4</v>
      </c>
      <c r="B988" s="13"/>
      <c r="C988" t="s">
        <v>9</v>
      </c>
      <c r="E988" s="13"/>
      <c r="G988" t="s">
        <v>9</v>
      </c>
    </row>
    <row r="989" spans="1:7" x14ac:dyDescent="0.25">
      <c r="A989" s="13">
        <v>6.5302423519542074E-4</v>
      </c>
      <c r="B989" s="13"/>
      <c r="C989" t="s">
        <v>9</v>
      </c>
      <c r="E989" s="13"/>
      <c r="G989" t="s">
        <v>9</v>
      </c>
    </row>
    <row r="990" spans="1:7" x14ac:dyDescent="0.25">
      <c r="A990" s="13">
        <v>6.5615772781968396E-4</v>
      </c>
      <c r="B990" s="13"/>
      <c r="C990" t="s">
        <v>9</v>
      </c>
      <c r="E990" s="13"/>
      <c r="G990" t="s">
        <v>9</v>
      </c>
    </row>
    <row r="991" spans="1:7" x14ac:dyDescent="0.25">
      <c r="A991" s="13">
        <v>6.7604073248261898E-4</v>
      </c>
      <c r="B991" s="13"/>
      <c r="C991" t="s">
        <v>9</v>
      </c>
      <c r="E991" s="13"/>
      <c r="G991" t="s">
        <v>9</v>
      </c>
    </row>
    <row r="992" spans="1:7" x14ac:dyDescent="0.25">
      <c r="A992" s="13">
        <v>6.7843883685436701E-4</v>
      </c>
      <c r="B992" s="13"/>
      <c r="C992" t="s">
        <v>9</v>
      </c>
      <c r="E992" s="13"/>
      <c r="G992" t="s">
        <v>9</v>
      </c>
    </row>
    <row r="993" spans="1:7" x14ac:dyDescent="0.25">
      <c r="A993" s="13">
        <v>6.8312526732650092E-4</v>
      </c>
      <c r="B993" s="13"/>
      <c r="C993" t="s">
        <v>9</v>
      </c>
      <c r="E993" s="13"/>
      <c r="G993" t="s">
        <v>9</v>
      </c>
    </row>
    <row r="994" spans="1:7" x14ac:dyDescent="0.25">
      <c r="A994" s="13">
        <v>7.126252973428393E-4</v>
      </c>
      <c r="B994" s="13"/>
      <c r="C994" t="s">
        <v>9</v>
      </c>
      <c r="E994" s="13"/>
      <c r="G994" t="s">
        <v>9</v>
      </c>
    </row>
    <row r="995" spans="1:7" x14ac:dyDescent="0.25">
      <c r="A995" s="13">
        <v>7.2004385897184164E-4</v>
      </c>
      <c r="B995" s="13"/>
      <c r="C995" t="s">
        <v>9</v>
      </c>
      <c r="E995" s="13"/>
      <c r="G995" t="s">
        <v>9</v>
      </c>
    </row>
    <row r="996" spans="1:7" x14ac:dyDescent="0.25">
      <c r="A996" s="13">
        <v>7.4001401541701206E-4</v>
      </c>
      <c r="B996" s="13"/>
      <c r="C996" t="s">
        <v>9</v>
      </c>
      <c r="E996" s="13"/>
      <c r="G996" t="s">
        <v>9</v>
      </c>
    </row>
    <row r="997" spans="1:7" x14ac:dyDescent="0.25">
      <c r="A997" s="13">
        <v>7.7871067062162957E-4</v>
      </c>
      <c r="B997" s="13"/>
      <c r="C997" t="s">
        <v>9</v>
      </c>
      <c r="E997" s="13"/>
      <c r="G997" t="s">
        <v>9</v>
      </c>
    </row>
    <row r="998" spans="1:7" x14ac:dyDescent="0.25">
      <c r="A998" s="13">
        <v>7.9294923119421767E-4</v>
      </c>
      <c r="B998" s="13"/>
      <c r="C998" t="s">
        <v>9</v>
      </c>
      <c r="E998" s="13"/>
      <c r="G998" t="s">
        <v>9</v>
      </c>
    </row>
    <row r="999" spans="1:7" x14ac:dyDescent="0.25">
      <c r="A999" s="13">
        <v>7.9681377140561338E-4</v>
      </c>
      <c r="B999" s="13"/>
      <c r="C999" t="s">
        <v>9</v>
      </c>
      <c r="E999" s="13"/>
      <c r="G999" t="s">
        <v>9</v>
      </c>
    </row>
    <row r="1000" spans="1:7" x14ac:dyDescent="0.25">
      <c r="A1000" s="13">
        <v>8.077766360223837E-4</v>
      </c>
      <c r="B1000" s="13"/>
      <c r="C1000" t="s">
        <v>9</v>
      </c>
      <c r="E1000" s="13"/>
      <c r="G1000" t="s">
        <v>9</v>
      </c>
    </row>
    <row r="1001" spans="1:7" x14ac:dyDescent="0.25">
      <c r="A1001" s="13">
        <v>8.3428084138703618E-4</v>
      </c>
      <c r="B1001" s="13"/>
      <c r="C1001" t="s">
        <v>9</v>
      </c>
      <c r="E1001" s="13"/>
      <c r="G1001" t="s">
        <v>9</v>
      </c>
    </row>
    <row r="1002" spans="1:7" x14ac:dyDescent="0.25">
      <c r="A1002" s="13">
        <v>8.4883224125742451E-4</v>
      </c>
      <c r="B1002" s="13"/>
      <c r="C1002" t="s">
        <v>9</v>
      </c>
      <c r="E1002" s="13"/>
      <c r="G1002" t="s">
        <v>9</v>
      </c>
    </row>
    <row r="1003" spans="1:7" x14ac:dyDescent="0.25">
      <c r="A1003" s="13">
        <v>8.7254345458154248E-4</v>
      </c>
      <c r="B1003" s="13"/>
      <c r="C1003" t="s">
        <v>9</v>
      </c>
      <c r="E1003" s="13"/>
      <c r="G1003" t="s">
        <v>9</v>
      </c>
    </row>
    <row r="1004" spans="1:7" x14ac:dyDescent="0.25">
      <c r="A1004" s="13">
        <v>8.8279528298396137E-4</v>
      </c>
      <c r="B1004" s="13"/>
      <c r="C1004" t="s">
        <v>9</v>
      </c>
      <c r="E1004" s="13"/>
      <c r="G1004" t="s">
        <v>9</v>
      </c>
    </row>
    <row r="1005" spans="1:7" x14ac:dyDescent="0.25">
      <c r="A1005" s="13">
        <v>9.0864234310550351E-4</v>
      </c>
      <c r="B1005" s="13"/>
      <c r="C1005" t="s">
        <v>9</v>
      </c>
      <c r="E1005" s="13"/>
      <c r="G1005" t="s">
        <v>9</v>
      </c>
    </row>
    <row r="1006" spans="1:7" x14ac:dyDescent="0.25">
      <c r="A1006" s="13">
        <v>9.5784695906919737E-4</v>
      </c>
      <c r="B1006" s="13"/>
      <c r="C1006" t="s">
        <v>9</v>
      </c>
      <c r="E1006" s="13"/>
      <c r="G1006" t="s">
        <v>9</v>
      </c>
    </row>
    <row r="1007" spans="1:7" x14ac:dyDescent="0.25">
      <c r="A1007" s="13">
        <v>9.8975433614789665E-4</v>
      </c>
      <c r="B1007" s="13"/>
      <c r="C1007" t="s">
        <v>9</v>
      </c>
      <c r="E1007" s="13"/>
      <c r="G1007" t="s">
        <v>9</v>
      </c>
    </row>
    <row r="1008" spans="1:7" x14ac:dyDescent="0.25">
      <c r="A1008" s="13">
        <v>1.0120195444460744E-3</v>
      </c>
      <c r="B1008" s="13"/>
      <c r="C1008" t="s">
        <v>9</v>
      </c>
      <c r="E1008" s="13"/>
      <c r="G1008" t="s">
        <v>9</v>
      </c>
    </row>
    <row r="1009" spans="1:7" x14ac:dyDescent="0.25">
      <c r="A1009" s="13">
        <v>1.0175881141669674E-3</v>
      </c>
      <c r="B1009" s="13"/>
      <c r="C1009" t="s">
        <v>9</v>
      </c>
      <c r="E1009" s="13"/>
      <c r="G1009" t="s">
        <v>9</v>
      </c>
    </row>
    <row r="1010" spans="1:7" x14ac:dyDescent="0.25">
      <c r="A1010" s="13">
        <v>1.0222043009953108E-3</v>
      </c>
      <c r="B1010" s="13"/>
      <c r="C1010" t="s">
        <v>9</v>
      </c>
      <c r="E1010" s="13"/>
      <c r="G1010" t="s">
        <v>9</v>
      </c>
    </row>
    <row r="1011" spans="1:7" x14ac:dyDescent="0.25">
      <c r="A1011" s="13">
        <v>1.0714948450525341E-3</v>
      </c>
      <c r="B1011" s="13"/>
      <c r="C1011" t="s">
        <v>9</v>
      </c>
      <c r="E1011" s="13"/>
      <c r="G1011" t="s">
        <v>9</v>
      </c>
    </row>
    <row r="1012" spans="1:7" x14ac:dyDescent="0.25">
      <c r="A1012" s="13">
        <v>1.078821803296881E-3</v>
      </c>
      <c r="B1012" s="13"/>
      <c r="C1012" t="s">
        <v>9</v>
      </c>
      <c r="E1012" s="13"/>
      <c r="G1012" t="s">
        <v>9</v>
      </c>
    </row>
    <row r="1013" spans="1:7" x14ac:dyDescent="0.25">
      <c r="A1013" s="13">
        <v>1.1066149693317318E-3</v>
      </c>
      <c r="B1013" s="13"/>
      <c r="C1013" t="s">
        <v>9</v>
      </c>
      <c r="E1013" s="13"/>
      <c r="G1013" t="s">
        <v>9</v>
      </c>
    </row>
    <row r="1014" spans="1:7" x14ac:dyDescent="0.25">
      <c r="A1014" s="13">
        <v>1.108003253963652E-3</v>
      </c>
      <c r="B1014" s="13"/>
      <c r="C1014" t="s">
        <v>9</v>
      </c>
      <c r="E1014" s="13"/>
      <c r="G1014" t="s">
        <v>9</v>
      </c>
    </row>
    <row r="1015" spans="1:7" x14ac:dyDescent="0.25">
      <c r="A1015" s="13">
        <v>1.1365954594468874E-3</v>
      </c>
      <c r="B1015" s="13"/>
      <c r="C1015" t="s">
        <v>9</v>
      </c>
      <c r="E1015" s="13"/>
      <c r="G1015" t="s">
        <v>9</v>
      </c>
    </row>
    <row r="1016" spans="1:7" x14ac:dyDescent="0.25">
      <c r="A1016" s="13">
        <v>1.1496272239912564E-3</v>
      </c>
      <c r="B1016" s="13"/>
      <c r="C1016" t="s">
        <v>9</v>
      </c>
      <c r="E1016" s="13"/>
      <c r="G1016" t="s">
        <v>9</v>
      </c>
    </row>
    <row r="1017" spans="1:7" x14ac:dyDescent="0.25">
      <c r="A1017" s="13">
        <v>1.1932620469747857E-3</v>
      </c>
      <c r="B1017" s="13"/>
      <c r="C1017" t="s">
        <v>9</v>
      </c>
      <c r="E1017" s="13"/>
      <c r="G1017" t="s">
        <v>9</v>
      </c>
    </row>
    <row r="1018" spans="1:7" x14ac:dyDescent="0.25">
      <c r="A1018" s="13">
        <v>1.1958738392696677E-3</v>
      </c>
      <c r="B1018" s="13"/>
      <c r="C1018" t="s">
        <v>9</v>
      </c>
      <c r="E1018" s="13"/>
      <c r="G1018" t="s">
        <v>9</v>
      </c>
    </row>
    <row r="1019" spans="1:7" x14ac:dyDescent="0.25">
      <c r="A1019" s="13">
        <v>1.2086653789658008E-3</v>
      </c>
      <c r="B1019" s="13"/>
      <c r="C1019" t="s">
        <v>9</v>
      </c>
      <c r="E1019" s="13"/>
      <c r="G1019" t="s">
        <v>9</v>
      </c>
    </row>
    <row r="1020" spans="1:7" x14ac:dyDescent="0.25">
      <c r="A1020" s="13">
        <v>1.2359685635716655E-3</v>
      </c>
      <c r="B1020" s="13"/>
      <c r="C1020" t="s">
        <v>9</v>
      </c>
      <c r="E1020" s="13"/>
      <c r="G1020" t="s">
        <v>9</v>
      </c>
    </row>
    <row r="1021" spans="1:7" x14ac:dyDescent="0.25">
      <c r="A1021" s="13">
        <v>1.2590499051454707E-3</v>
      </c>
      <c r="B1021" s="13"/>
      <c r="C1021" t="s">
        <v>9</v>
      </c>
      <c r="E1021" s="13"/>
      <c r="G1021" t="s">
        <v>9</v>
      </c>
    </row>
    <row r="1022" spans="1:7" x14ac:dyDescent="0.25">
      <c r="A1022" s="13">
        <v>1.2960108202286769E-3</v>
      </c>
      <c r="B1022" s="13"/>
      <c r="C1022" t="s">
        <v>9</v>
      </c>
      <c r="E1022" s="13"/>
      <c r="G1022" t="s">
        <v>9</v>
      </c>
    </row>
    <row r="1023" spans="1:7" x14ac:dyDescent="0.25">
      <c r="A1023" s="13">
        <v>1.3426474440261238E-3</v>
      </c>
      <c r="B1023" s="13"/>
      <c r="C1023" t="s">
        <v>9</v>
      </c>
      <c r="E1023" s="13"/>
      <c r="G1023" t="s">
        <v>9</v>
      </c>
    </row>
    <row r="1024" spans="1:7" x14ac:dyDescent="0.25">
      <c r="A1024" s="13">
        <v>1.3701046183494103E-3</v>
      </c>
      <c r="B1024" s="13"/>
      <c r="C1024" t="s">
        <v>9</v>
      </c>
      <c r="E1024" s="13"/>
      <c r="G1024" t="s">
        <v>9</v>
      </c>
    </row>
    <row r="1025" spans="1:7" x14ac:dyDescent="0.25">
      <c r="A1025" s="13">
        <v>1.4206561647811533E-3</v>
      </c>
      <c r="B1025" s="13"/>
      <c r="C1025" t="s">
        <v>9</v>
      </c>
      <c r="E1025" s="13"/>
      <c r="G1025" t="s">
        <v>9</v>
      </c>
    </row>
    <row r="1026" spans="1:7" x14ac:dyDescent="0.25">
      <c r="A1026" s="13">
        <v>1.4383601718879202E-3</v>
      </c>
      <c r="B1026" s="13"/>
      <c r="C1026" t="s">
        <v>9</v>
      </c>
      <c r="E1026" s="13"/>
      <c r="G1026" t="s">
        <v>9</v>
      </c>
    </row>
    <row r="1027" spans="1:7" x14ac:dyDescent="0.25">
      <c r="A1027" s="13">
        <v>1.4483248997285703E-3</v>
      </c>
      <c r="B1027" s="13"/>
      <c r="C1027" t="s">
        <v>9</v>
      </c>
      <c r="E1027" s="13"/>
      <c r="G1027" t="s">
        <v>9</v>
      </c>
    </row>
    <row r="1028" spans="1:7" x14ac:dyDescent="0.25">
      <c r="A1028" s="13">
        <v>1.4518932882712221E-3</v>
      </c>
      <c r="B1028" s="13"/>
      <c r="C1028" t="s">
        <v>9</v>
      </c>
      <c r="E1028" s="13"/>
      <c r="G1028" t="s">
        <v>9</v>
      </c>
    </row>
    <row r="1029" spans="1:7" x14ac:dyDescent="0.25">
      <c r="A1029" s="13">
        <v>1.4945831820061262E-3</v>
      </c>
      <c r="B1029" s="13"/>
      <c r="C1029" t="s">
        <v>9</v>
      </c>
      <c r="E1029" s="13"/>
      <c r="G1029" t="s">
        <v>9</v>
      </c>
    </row>
    <row r="1030" spans="1:7" x14ac:dyDescent="0.25">
      <c r="A1030" s="13">
        <v>1.5140786284633112E-3</v>
      </c>
      <c r="B1030" s="13"/>
      <c r="C1030" t="s">
        <v>9</v>
      </c>
      <c r="E1030" s="13"/>
      <c r="G1030" t="s">
        <v>9</v>
      </c>
    </row>
    <row r="1031" spans="1:7" x14ac:dyDescent="0.25">
      <c r="A1031" s="13">
        <v>1.5232020369986277E-3</v>
      </c>
      <c r="B1031" s="13"/>
      <c r="C1031" t="s">
        <v>9</v>
      </c>
      <c r="E1031" s="13"/>
      <c r="G1031" t="s">
        <v>9</v>
      </c>
    </row>
    <row r="1032" spans="1:7" x14ac:dyDescent="0.25">
      <c r="A1032" s="13">
        <v>1.5334995060614087E-3</v>
      </c>
      <c r="B1032" s="13"/>
      <c r="C1032" t="s">
        <v>9</v>
      </c>
      <c r="E1032" s="13"/>
      <c r="G1032" t="s">
        <v>9</v>
      </c>
    </row>
    <row r="1033" spans="1:7" x14ac:dyDescent="0.25">
      <c r="A1033" s="13">
        <v>1.5479162886871123E-3</v>
      </c>
      <c r="B1033" s="13"/>
      <c r="C1033" t="s">
        <v>9</v>
      </c>
      <c r="E1033" s="13"/>
      <c r="G1033" t="s">
        <v>9</v>
      </c>
    </row>
    <row r="1034" spans="1:7" x14ac:dyDescent="0.25">
      <c r="A1034" s="13">
        <v>1.5675294425900876E-3</v>
      </c>
      <c r="B1034" s="13"/>
      <c r="C1034" t="s">
        <v>9</v>
      </c>
      <c r="E1034" s="13"/>
      <c r="G1034" t="s">
        <v>9</v>
      </c>
    </row>
    <row r="1035" spans="1:7" x14ac:dyDescent="0.25">
      <c r="A1035" s="13">
        <v>1.5741391426564721E-3</v>
      </c>
      <c r="B1035" s="13"/>
      <c r="C1035" t="s">
        <v>9</v>
      </c>
      <c r="E1035" s="13"/>
      <c r="G1035" t="s">
        <v>9</v>
      </c>
    </row>
    <row r="1036" spans="1:7" x14ac:dyDescent="0.25">
      <c r="A1036" s="13">
        <v>1.6193574185570103E-3</v>
      </c>
      <c r="B1036" s="13"/>
      <c r="C1036" t="s">
        <v>9</v>
      </c>
      <c r="E1036" s="13"/>
      <c r="G1036" t="s">
        <v>9</v>
      </c>
    </row>
    <row r="1037" spans="1:7" x14ac:dyDescent="0.25">
      <c r="A1037" s="13">
        <v>1.6212099392640678E-3</v>
      </c>
      <c r="B1037" s="13"/>
      <c r="C1037" t="s">
        <v>9</v>
      </c>
      <c r="E1037" s="13"/>
    </row>
    <row r="1038" spans="1:7" x14ac:dyDescent="0.25">
      <c r="A1038" s="13">
        <v>1.6455826391030826E-3</v>
      </c>
      <c r="B1038" s="13"/>
      <c r="C1038" t="s">
        <v>9</v>
      </c>
      <c r="E1038" s="13"/>
    </row>
    <row r="1039" spans="1:7" x14ac:dyDescent="0.25">
      <c r="A1039" s="13">
        <v>1.6615001842354982E-3</v>
      </c>
      <c r="B1039" s="13"/>
      <c r="C1039" t="s">
        <v>9</v>
      </c>
      <c r="E1039" s="13"/>
      <c r="G1039" t="s">
        <v>9</v>
      </c>
    </row>
    <row r="1040" spans="1:7" x14ac:dyDescent="0.25">
      <c r="A1040" s="13">
        <v>1.6791306708099363E-3</v>
      </c>
      <c r="B1040" s="13"/>
      <c r="C1040" t="s">
        <v>9</v>
      </c>
      <c r="E1040" s="13"/>
      <c r="G1040" t="s">
        <v>9</v>
      </c>
    </row>
    <row r="1041" spans="1:7" x14ac:dyDescent="0.25">
      <c r="A1041" s="13">
        <v>1.6964795851095449E-3</v>
      </c>
      <c r="B1041" s="13"/>
      <c r="C1041" t="s">
        <v>9</v>
      </c>
      <c r="E1041" s="13"/>
      <c r="G1041" t="s">
        <v>9</v>
      </c>
    </row>
    <row r="1042" spans="1:7" x14ac:dyDescent="0.25">
      <c r="A1042" s="13">
        <v>1.7495051094109648E-3</v>
      </c>
      <c r="B1042" s="13"/>
      <c r="C1042" t="s">
        <v>9</v>
      </c>
      <c r="E1042" s="13"/>
      <c r="G1042" t="s">
        <v>9</v>
      </c>
    </row>
    <row r="1043" spans="1:7" x14ac:dyDescent="0.25">
      <c r="A1043" s="13">
        <v>1.7663051579093203E-3</v>
      </c>
      <c r="B1043" s="13"/>
      <c r="C1043" t="s">
        <v>9</v>
      </c>
      <c r="E1043" s="13"/>
      <c r="G1043" t="s">
        <v>9</v>
      </c>
    </row>
    <row r="1044" spans="1:7" x14ac:dyDescent="0.25">
      <c r="A1044" s="13">
        <v>1.8031723755143059E-3</v>
      </c>
      <c r="B1044" s="13"/>
      <c r="C1044" t="s">
        <v>9</v>
      </c>
      <c r="E1044" s="13"/>
      <c r="G1044" t="s">
        <v>9</v>
      </c>
    </row>
    <row r="1045" spans="1:7" x14ac:dyDescent="0.25">
      <c r="A1045" s="13">
        <v>1.8147044005376589E-3</v>
      </c>
      <c r="B1045" s="13"/>
      <c r="C1045" t="s">
        <v>9</v>
      </c>
      <c r="E1045" s="13"/>
      <c r="G1045" t="s">
        <v>9</v>
      </c>
    </row>
    <row r="1046" spans="1:7" x14ac:dyDescent="0.25">
      <c r="A1046" s="13">
        <v>1.8194830398650108E-3</v>
      </c>
      <c r="B1046" s="13"/>
      <c r="C1046" t="s">
        <v>9</v>
      </c>
      <c r="E1046" s="13"/>
    </row>
    <row r="1047" spans="1:7" x14ac:dyDescent="0.25">
      <c r="A1047" s="13">
        <v>1.8496153575515706E-3</v>
      </c>
      <c r="B1047" s="13"/>
      <c r="C1047" t="s">
        <v>9</v>
      </c>
      <c r="E1047" s="13"/>
    </row>
    <row r="1048" spans="1:7" x14ac:dyDescent="0.25">
      <c r="A1048" s="13">
        <v>1.859125664136263E-3</v>
      </c>
      <c r="B1048" s="13"/>
      <c r="C1048" t="s">
        <v>9</v>
      </c>
      <c r="E1048" s="13"/>
      <c r="G1048" t="s">
        <v>9</v>
      </c>
    </row>
    <row r="1049" spans="1:7" x14ac:dyDescent="0.25">
      <c r="A1049" s="13">
        <v>1.8704171643528777E-3</v>
      </c>
      <c r="B1049" s="13"/>
      <c r="C1049">
        <v>-5.6981752238467576E-2</v>
      </c>
      <c r="E1049" s="13"/>
    </row>
    <row r="1050" spans="1:7" x14ac:dyDescent="0.25">
      <c r="A1050" s="13">
        <v>1.9193427779125027E-3</v>
      </c>
      <c r="B1050" s="13"/>
      <c r="C1050">
        <v>-5.0885886037413397E-2</v>
      </c>
      <c r="E1050" s="13"/>
    </row>
    <row r="1051" spans="1:7" x14ac:dyDescent="0.25">
      <c r="A1051" s="13">
        <v>1.9243894657345884E-3</v>
      </c>
      <c r="B1051" s="13"/>
      <c r="C1051">
        <v>-1.7968210089841175E-2</v>
      </c>
      <c r="E1051" s="13"/>
    </row>
    <row r="1052" spans="1:7" x14ac:dyDescent="0.25">
      <c r="A1052" s="13">
        <v>1.9528727703390647E-3</v>
      </c>
      <c r="B1052" s="13"/>
      <c r="C1052">
        <v>-4.5596960438922807E-3</v>
      </c>
      <c r="E1052" s="13"/>
      <c r="G1052" t="s">
        <v>9</v>
      </c>
    </row>
    <row r="1053" spans="1:7" x14ac:dyDescent="0.25">
      <c r="A1053" s="13">
        <v>1.9554616549122272E-3</v>
      </c>
      <c r="B1053" s="13"/>
      <c r="C1053">
        <v>2.0582745841965178E-2</v>
      </c>
      <c r="E1053" s="13"/>
      <c r="G1053" t="s">
        <v>9</v>
      </c>
    </row>
    <row r="1054" spans="1:7" x14ac:dyDescent="0.25">
      <c r="A1054" s="13">
        <v>1.9624204927719546E-3</v>
      </c>
      <c r="B1054" s="13"/>
      <c r="C1054">
        <v>-3.5715366580087227E-2</v>
      </c>
      <c r="E1054" s="13"/>
    </row>
    <row r="1055" spans="1:7" x14ac:dyDescent="0.25">
      <c r="A1055" s="13">
        <v>1.9723761112320215E-3</v>
      </c>
      <c r="B1055" s="13"/>
      <c r="C1055">
        <v>-2.7018924357240182E-2</v>
      </c>
      <c r="E1055" s="13"/>
    </row>
    <row r="1056" spans="1:7" x14ac:dyDescent="0.25">
      <c r="A1056" s="13">
        <v>1.9730432455948854E-3</v>
      </c>
      <c r="B1056" s="13"/>
      <c r="C1056">
        <v>4.2473373370971013E-2</v>
      </c>
      <c r="E1056" s="13"/>
    </row>
    <row r="1057" spans="1:7" x14ac:dyDescent="0.25">
      <c r="A1057" s="13">
        <v>1.9970253302237229E-3</v>
      </c>
      <c r="B1057" s="13"/>
      <c r="C1057">
        <v>1.4168264682106635E-2</v>
      </c>
      <c r="E1057" s="13"/>
    </row>
    <row r="1058" spans="1:7" x14ac:dyDescent="0.25">
      <c r="A1058" s="13">
        <v>2.002160822623722E-3</v>
      </c>
      <c r="B1058" s="13"/>
      <c r="C1058">
        <v>-1.6473542626309956E-2</v>
      </c>
      <c r="E1058" s="13"/>
    </row>
    <row r="1059" spans="1:7" x14ac:dyDescent="0.25">
      <c r="A1059" s="13">
        <v>2.0196980363478279E-3</v>
      </c>
      <c r="B1059" s="13"/>
      <c r="C1059">
        <v>-3.2172683779441491E-2</v>
      </c>
      <c r="E1059" s="13"/>
    </row>
    <row r="1060" spans="1:7" x14ac:dyDescent="0.25">
      <c r="A1060" s="13">
        <v>2.0809035960918099E-3</v>
      </c>
      <c r="B1060" s="13"/>
      <c r="C1060">
        <v>-2.277437558633022E-2</v>
      </c>
      <c r="E1060" s="13"/>
    </row>
    <row r="1061" spans="1:7" x14ac:dyDescent="0.25">
      <c r="A1061" s="13">
        <v>2.0866556921652624E-3</v>
      </c>
      <c r="B1061" s="13"/>
      <c r="C1061">
        <v>-2.2362111086694503E-3</v>
      </c>
      <c r="E1061" s="13"/>
    </row>
    <row r="1062" spans="1:7" x14ac:dyDescent="0.25">
      <c r="A1062" s="13">
        <v>2.0978005797267496E-3</v>
      </c>
      <c r="B1062" s="13"/>
      <c r="C1062">
        <v>2.0539401119928913E-2</v>
      </c>
      <c r="E1062" s="13"/>
    </row>
    <row r="1063" spans="1:7" x14ac:dyDescent="0.25">
      <c r="A1063" s="13">
        <v>2.1073454388407242E-3</v>
      </c>
      <c r="B1063" s="13"/>
      <c r="C1063">
        <v>1.9214183924638695E-2</v>
      </c>
      <c r="E1063" s="13"/>
    </row>
    <row r="1064" spans="1:7" x14ac:dyDescent="0.25">
      <c r="A1064" s="13">
        <v>2.1189504168304119E-3</v>
      </c>
      <c r="B1064" s="13"/>
      <c r="C1064">
        <v>2.8268876611418081E-2</v>
      </c>
      <c r="E1064" s="13"/>
    </row>
    <row r="1065" spans="1:7" x14ac:dyDescent="0.25">
      <c r="A1065" s="13">
        <v>2.1380583373786788E-3</v>
      </c>
      <c r="B1065" s="13"/>
      <c r="C1065" t="s">
        <v>9</v>
      </c>
      <c r="E1065" s="13"/>
    </row>
    <row r="1066" spans="1:7" x14ac:dyDescent="0.25">
      <c r="A1066" s="13">
        <v>2.1837046264157056E-3</v>
      </c>
      <c r="B1066" s="13"/>
      <c r="C1066" t="s">
        <v>9</v>
      </c>
      <c r="E1066" s="13"/>
    </row>
    <row r="1067" spans="1:7" x14ac:dyDescent="0.25">
      <c r="A1067" s="13">
        <v>2.275225526740865E-3</v>
      </c>
      <c r="B1067" s="13"/>
      <c r="C1067" t="s">
        <v>9</v>
      </c>
      <c r="E1067" s="13"/>
    </row>
    <row r="1068" spans="1:7" x14ac:dyDescent="0.25">
      <c r="A1068" s="13">
        <v>2.2893961769148152E-3</v>
      </c>
      <c r="B1068" s="13"/>
      <c r="C1068" t="s">
        <v>9</v>
      </c>
      <c r="E1068" s="13"/>
    </row>
    <row r="1069" spans="1:7" x14ac:dyDescent="0.25">
      <c r="A1069" s="13">
        <v>2.3035876341734873E-3</v>
      </c>
      <c r="B1069" s="13"/>
      <c r="C1069" t="s">
        <v>9</v>
      </c>
      <c r="E1069" s="13"/>
      <c r="G1069" t="s">
        <v>9</v>
      </c>
    </row>
    <row r="1070" spans="1:7" x14ac:dyDescent="0.25">
      <c r="A1070" s="13">
        <v>2.3224922629809797E-3</v>
      </c>
      <c r="B1070" s="13"/>
      <c r="C1070" t="s">
        <v>9</v>
      </c>
      <c r="E1070" s="13"/>
      <c r="G1070" t="s">
        <v>9</v>
      </c>
    </row>
    <row r="1071" spans="1:7" x14ac:dyDescent="0.25">
      <c r="A1071" s="13">
        <v>2.3416221095602374E-3</v>
      </c>
      <c r="B1071" s="13"/>
      <c r="C1071" t="s">
        <v>9</v>
      </c>
      <c r="E1071" s="13"/>
      <c r="G1071" t="s">
        <v>9</v>
      </c>
    </row>
    <row r="1072" spans="1:7" x14ac:dyDescent="0.25">
      <c r="A1072" s="13">
        <v>2.3578600842821817E-3</v>
      </c>
      <c r="B1072" s="13"/>
      <c r="C1072" t="s">
        <v>9</v>
      </c>
      <c r="E1072" s="13"/>
      <c r="G1072" t="s">
        <v>9</v>
      </c>
    </row>
    <row r="1073" spans="1:7" x14ac:dyDescent="0.25">
      <c r="A1073" s="13">
        <v>2.3729447979574658E-3</v>
      </c>
      <c r="B1073" s="13"/>
      <c r="C1073" t="s">
        <v>9</v>
      </c>
      <c r="E1073" s="13"/>
      <c r="G1073" t="s">
        <v>9</v>
      </c>
    </row>
    <row r="1074" spans="1:7" x14ac:dyDescent="0.25">
      <c r="A1074" s="13">
        <v>2.3979088824011008E-3</v>
      </c>
      <c r="B1074" s="13"/>
      <c r="C1074" t="s">
        <v>9</v>
      </c>
      <c r="E1074" s="13"/>
      <c r="G1074" t="s">
        <v>9</v>
      </c>
    </row>
    <row r="1075" spans="1:7" x14ac:dyDescent="0.25">
      <c r="A1075" s="13">
        <v>2.4067042672275551E-3</v>
      </c>
      <c r="B1075" s="13"/>
      <c r="C1075" t="s">
        <v>9</v>
      </c>
      <c r="E1075" s="13"/>
      <c r="G1075" t="s">
        <v>9</v>
      </c>
    </row>
    <row r="1076" spans="1:7" x14ac:dyDescent="0.25">
      <c r="A1076" s="13">
        <v>2.4167231903950981E-3</v>
      </c>
      <c r="B1076" s="13"/>
      <c r="C1076" t="s">
        <v>9</v>
      </c>
      <c r="E1076" s="13"/>
      <c r="G1076" t="s">
        <v>9</v>
      </c>
    </row>
    <row r="1077" spans="1:7" x14ac:dyDescent="0.25">
      <c r="A1077" s="13">
        <v>2.4600406290407051E-3</v>
      </c>
      <c r="B1077" s="13"/>
      <c r="C1077" t="s">
        <v>9</v>
      </c>
      <c r="E1077" s="13"/>
      <c r="G1077" t="s">
        <v>9</v>
      </c>
    </row>
    <row r="1078" spans="1:7" x14ac:dyDescent="0.25">
      <c r="A1078" s="13">
        <v>2.4754884684194955E-3</v>
      </c>
      <c r="B1078" s="13"/>
      <c r="C1078" t="s">
        <v>9</v>
      </c>
      <c r="E1078" s="13"/>
      <c r="G1078" t="s">
        <v>9</v>
      </c>
    </row>
    <row r="1079" spans="1:7" x14ac:dyDescent="0.25">
      <c r="A1079" s="13">
        <v>2.4776641632311414E-3</v>
      </c>
      <c r="B1079" s="13"/>
      <c r="C1079">
        <v>-2.0140921256415756E-2</v>
      </c>
      <c r="E1079" s="13"/>
      <c r="G1079" t="s">
        <v>9</v>
      </c>
    </row>
    <row r="1080" spans="1:7" x14ac:dyDescent="0.25">
      <c r="A1080" s="13">
        <v>2.485165300932568E-3</v>
      </c>
      <c r="B1080" s="13"/>
      <c r="C1080">
        <v>-1.7363780319749944E-2</v>
      </c>
      <c r="E1080" s="13"/>
      <c r="G1080" t="s">
        <v>9</v>
      </c>
    </row>
    <row r="1081" spans="1:7" x14ac:dyDescent="0.25">
      <c r="A1081" s="13">
        <v>2.5097025882803159E-3</v>
      </c>
      <c r="B1081" s="13"/>
      <c r="C1081">
        <v>2.1033230238078238E-2</v>
      </c>
      <c r="E1081" s="13"/>
    </row>
    <row r="1082" spans="1:7" x14ac:dyDescent="0.25">
      <c r="A1082" s="13">
        <v>2.514537685933238E-3</v>
      </c>
      <c r="B1082" s="13"/>
      <c r="C1082" t="s">
        <v>9</v>
      </c>
      <c r="E1082" s="13"/>
    </row>
    <row r="1083" spans="1:7" x14ac:dyDescent="0.25">
      <c r="A1083" s="13">
        <v>2.5354148149920874E-3</v>
      </c>
      <c r="B1083" s="13"/>
      <c r="C1083" t="s">
        <v>9</v>
      </c>
      <c r="E1083" s="13"/>
      <c r="G1083" t="s">
        <v>9</v>
      </c>
    </row>
    <row r="1084" spans="1:7" x14ac:dyDescent="0.25">
      <c r="A1084" s="13">
        <v>2.5553848571080451E-3</v>
      </c>
      <c r="B1084" s="13"/>
      <c r="C1084" t="s">
        <v>9</v>
      </c>
      <c r="E1084" s="13"/>
      <c r="G1084" t="s">
        <v>9</v>
      </c>
    </row>
    <row r="1085" spans="1:7" x14ac:dyDescent="0.25">
      <c r="A1085" s="13">
        <v>2.5980151473561364E-3</v>
      </c>
      <c r="B1085" s="13"/>
      <c r="C1085" t="s">
        <v>9</v>
      </c>
      <c r="E1085" s="13"/>
      <c r="G1085" t="s">
        <v>9</v>
      </c>
    </row>
    <row r="1086" spans="1:7" x14ac:dyDescent="0.25">
      <c r="A1086" s="13">
        <v>2.6001516997800067E-3</v>
      </c>
      <c r="B1086" s="13"/>
      <c r="C1086" t="s">
        <v>9</v>
      </c>
      <c r="E1086" s="13"/>
      <c r="G1086" t="s">
        <v>9</v>
      </c>
    </row>
    <row r="1087" spans="1:7" x14ac:dyDescent="0.25">
      <c r="A1087" s="13">
        <v>2.6218379200866337E-3</v>
      </c>
      <c r="B1087" s="13"/>
      <c r="C1087" t="s">
        <v>9</v>
      </c>
      <c r="E1087" s="13"/>
      <c r="G1087" t="s">
        <v>9</v>
      </c>
    </row>
    <row r="1088" spans="1:7" x14ac:dyDescent="0.25">
      <c r="A1088" s="13">
        <v>2.6965867327932713E-3</v>
      </c>
      <c r="B1088" s="13"/>
      <c r="C1088" t="s">
        <v>9</v>
      </c>
      <c r="E1088" s="13"/>
      <c r="G1088" t="s">
        <v>9</v>
      </c>
    </row>
    <row r="1089" spans="1:7" x14ac:dyDescent="0.25">
      <c r="A1089" s="13">
        <v>2.7007110435173232E-3</v>
      </c>
      <c r="B1089" s="13"/>
      <c r="C1089" t="s">
        <v>9</v>
      </c>
      <c r="E1089" s="13"/>
      <c r="G1089" t="s">
        <v>9</v>
      </c>
    </row>
    <row r="1090" spans="1:7" x14ac:dyDescent="0.25">
      <c r="A1090" s="13">
        <v>2.728446012592034E-3</v>
      </c>
      <c r="B1090" s="13"/>
      <c r="C1090" t="s">
        <v>9</v>
      </c>
      <c r="E1090" s="13"/>
      <c r="G1090" t="s">
        <v>9</v>
      </c>
    </row>
    <row r="1091" spans="1:7" x14ac:dyDescent="0.25">
      <c r="A1091" s="13">
        <v>2.737291194227387E-3</v>
      </c>
      <c r="B1091" s="13"/>
      <c r="C1091" t="s">
        <v>9</v>
      </c>
      <c r="E1091" s="13"/>
      <c r="G1091" t="s">
        <v>9</v>
      </c>
    </row>
    <row r="1092" spans="1:7" x14ac:dyDescent="0.25">
      <c r="A1092" s="13">
        <v>2.7587639637602912E-3</v>
      </c>
      <c r="B1092" s="13"/>
      <c r="C1092" t="s">
        <v>9</v>
      </c>
      <c r="E1092" s="13"/>
      <c r="G1092" t="s">
        <v>9</v>
      </c>
    </row>
    <row r="1093" spans="1:7" x14ac:dyDescent="0.25">
      <c r="A1093" s="13">
        <v>2.7785005743587998E-3</v>
      </c>
      <c r="B1093" s="13"/>
      <c r="C1093" t="s">
        <v>9</v>
      </c>
      <c r="E1093" s="13"/>
      <c r="G1093" t="s">
        <v>9</v>
      </c>
    </row>
    <row r="1094" spans="1:7" x14ac:dyDescent="0.25">
      <c r="A1094" s="13">
        <v>2.8111874761358457E-3</v>
      </c>
      <c r="B1094" s="13"/>
      <c r="C1094">
        <v>-3.0999822702289848E-2</v>
      </c>
      <c r="E1094" s="13"/>
      <c r="G1094" t="s">
        <v>9</v>
      </c>
    </row>
    <row r="1095" spans="1:7" x14ac:dyDescent="0.25">
      <c r="A1095" s="13">
        <v>2.8380506215561763E-3</v>
      </c>
      <c r="B1095" s="13"/>
      <c r="C1095">
        <v>-2.0662541180045735E-2</v>
      </c>
      <c r="E1095" s="13"/>
    </row>
    <row r="1096" spans="1:7" x14ac:dyDescent="0.25">
      <c r="A1096" s="13">
        <v>2.8529311399079216E-3</v>
      </c>
      <c r="B1096" s="13"/>
      <c r="C1096">
        <v>2.1912385643912735E-2</v>
      </c>
      <c r="E1096" s="13"/>
    </row>
    <row r="1097" spans="1:7" x14ac:dyDescent="0.25">
      <c r="A1097" s="13">
        <v>2.8537318672272605E-3</v>
      </c>
      <c r="B1097" s="13"/>
      <c r="C1097">
        <v>1.7649952309338746E-2</v>
      </c>
      <c r="E1097" s="13"/>
    </row>
    <row r="1098" spans="1:7" x14ac:dyDescent="0.25">
      <c r="A1098" s="13">
        <v>2.8538559539579289E-3</v>
      </c>
      <c r="B1098" s="13"/>
      <c r="C1098">
        <v>-8.542579473362566E-3</v>
      </c>
      <c r="E1098" s="13"/>
    </row>
    <row r="1099" spans="1:7" x14ac:dyDescent="0.25">
      <c r="A1099" s="13">
        <v>2.8581608625604105E-3</v>
      </c>
      <c r="B1099" s="13"/>
      <c r="C1099" t="s">
        <v>9</v>
      </c>
      <c r="E1099" s="13"/>
    </row>
    <row r="1100" spans="1:7" x14ac:dyDescent="0.25">
      <c r="A1100" s="13">
        <v>2.8640314179857462E-3</v>
      </c>
      <c r="B1100" s="13"/>
      <c r="C1100" t="s">
        <v>9</v>
      </c>
      <c r="E1100" s="13"/>
      <c r="G1100" t="s">
        <v>9</v>
      </c>
    </row>
    <row r="1101" spans="1:7" x14ac:dyDescent="0.25">
      <c r="A1101" s="13">
        <v>2.8740522245542799E-3</v>
      </c>
      <c r="B1101" s="13"/>
      <c r="C1101" t="s">
        <v>9</v>
      </c>
      <c r="E1101" s="13"/>
      <c r="G1101" t="s">
        <v>9</v>
      </c>
    </row>
    <row r="1102" spans="1:7" x14ac:dyDescent="0.25">
      <c r="A1102" s="13">
        <v>2.9088558500323103E-3</v>
      </c>
      <c r="B1102" s="13"/>
      <c r="C1102" t="s">
        <v>9</v>
      </c>
      <c r="E1102" s="13"/>
    </row>
    <row r="1103" spans="1:7" x14ac:dyDescent="0.25">
      <c r="A1103" s="13">
        <v>2.9232994168841842E-3</v>
      </c>
      <c r="B1103" s="13"/>
      <c r="C1103" t="s">
        <v>9</v>
      </c>
      <c r="E1103" s="13"/>
    </row>
    <row r="1104" spans="1:7" x14ac:dyDescent="0.25">
      <c r="A1104" s="13">
        <v>2.9305663454068931E-3</v>
      </c>
      <c r="B1104" s="13"/>
      <c r="C1104" t="s">
        <v>9</v>
      </c>
      <c r="E1104" s="13"/>
    </row>
    <row r="1105" spans="1:7" x14ac:dyDescent="0.25">
      <c r="A1105" s="13">
        <v>2.9599094392858127E-3</v>
      </c>
      <c r="B1105" s="13"/>
      <c r="C1105" t="s">
        <v>9</v>
      </c>
      <c r="E1105" s="13"/>
    </row>
    <row r="1106" spans="1:7" x14ac:dyDescent="0.25">
      <c r="A1106" s="13">
        <v>2.9918703857976237E-3</v>
      </c>
      <c r="B1106" s="13"/>
      <c r="C1106" t="s">
        <v>9</v>
      </c>
      <c r="E1106" s="13"/>
    </row>
    <row r="1107" spans="1:7" x14ac:dyDescent="0.25">
      <c r="A1107" s="13">
        <v>2.9973935708078603E-3</v>
      </c>
      <c r="B1107" s="13"/>
      <c r="C1107" t="s">
        <v>9</v>
      </c>
      <c r="E1107" s="13"/>
    </row>
    <row r="1108" spans="1:7" x14ac:dyDescent="0.25">
      <c r="A1108" s="13">
        <v>3.0005631250740183E-3</v>
      </c>
      <c r="B1108" s="13"/>
      <c r="C1108" t="s">
        <v>9</v>
      </c>
      <c r="E1108" s="13"/>
    </row>
    <row r="1109" spans="1:7" x14ac:dyDescent="0.25">
      <c r="A1109" s="13">
        <v>3.025621943839818E-3</v>
      </c>
      <c r="B1109" s="13"/>
      <c r="C1109" t="s">
        <v>9</v>
      </c>
      <c r="E1109" s="13"/>
    </row>
    <row r="1110" spans="1:7" x14ac:dyDescent="0.25">
      <c r="A1110" s="13">
        <v>3.0610396290102759E-3</v>
      </c>
      <c r="B1110" s="13"/>
      <c r="C1110" t="s">
        <v>9</v>
      </c>
      <c r="E1110" s="13"/>
    </row>
    <row r="1111" spans="1:7" x14ac:dyDescent="0.25">
      <c r="A1111" s="13">
        <v>3.1141946881274585E-3</v>
      </c>
      <c r="B1111" s="13"/>
      <c r="C1111" t="s">
        <v>9</v>
      </c>
      <c r="E1111" s="13"/>
    </row>
    <row r="1112" spans="1:7" x14ac:dyDescent="0.25">
      <c r="A1112" s="13">
        <v>3.1291900739347511E-3</v>
      </c>
      <c r="B1112" s="13"/>
      <c r="C1112" t="s">
        <v>9</v>
      </c>
      <c r="E1112" s="13"/>
    </row>
    <row r="1113" spans="1:7" x14ac:dyDescent="0.25">
      <c r="A1113" s="13">
        <v>3.1353928757462679E-3</v>
      </c>
      <c r="B1113" s="13"/>
      <c r="C1113" t="s">
        <v>9</v>
      </c>
      <c r="E1113" s="13"/>
    </row>
    <row r="1114" spans="1:7" x14ac:dyDescent="0.25">
      <c r="A1114" s="13">
        <v>3.1449566967018949E-3</v>
      </c>
      <c r="B1114" s="13"/>
      <c r="C1114" t="s">
        <v>9</v>
      </c>
      <c r="E1114" s="13"/>
    </row>
    <row r="1115" spans="1:7" x14ac:dyDescent="0.25">
      <c r="A1115" s="13">
        <v>3.1502324443357654E-3</v>
      </c>
      <c r="B1115" s="13"/>
      <c r="C1115" t="s">
        <v>9</v>
      </c>
      <c r="E1115" s="13"/>
    </row>
    <row r="1116" spans="1:7" x14ac:dyDescent="0.25">
      <c r="A1116" s="13">
        <v>3.1510989408258805E-3</v>
      </c>
      <c r="B1116" s="13"/>
      <c r="C1116" t="s">
        <v>9</v>
      </c>
      <c r="E1116" s="13"/>
    </row>
    <row r="1117" spans="1:7" x14ac:dyDescent="0.25">
      <c r="A1117" s="13">
        <v>3.1526377267634409E-3</v>
      </c>
      <c r="B1117" s="13"/>
      <c r="C1117" t="s">
        <v>9</v>
      </c>
      <c r="E1117" s="13"/>
    </row>
    <row r="1118" spans="1:7" x14ac:dyDescent="0.25">
      <c r="A1118" s="13">
        <v>3.1591565645656683E-3</v>
      </c>
      <c r="B1118" s="13"/>
      <c r="C1118" t="s">
        <v>9</v>
      </c>
      <c r="E1118" s="13"/>
    </row>
    <row r="1119" spans="1:7" x14ac:dyDescent="0.25">
      <c r="A1119" s="13">
        <v>3.1901245722074645E-3</v>
      </c>
      <c r="B1119" s="13"/>
      <c r="C1119" t="s">
        <v>9</v>
      </c>
      <c r="E1119" s="13"/>
    </row>
    <row r="1120" spans="1:7" x14ac:dyDescent="0.25">
      <c r="A1120" s="13">
        <v>3.1933102600643082E-3</v>
      </c>
      <c r="B1120" s="13"/>
      <c r="C1120" t="s">
        <v>9</v>
      </c>
      <c r="E1120" s="13"/>
      <c r="G1120" t="s">
        <v>9</v>
      </c>
    </row>
    <row r="1121" spans="1:7" x14ac:dyDescent="0.25">
      <c r="A1121" s="13">
        <v>3.2161121148819305E-3</v>
      </c>
      <c r="B1121" s="13"/>
      <c r="C1121" t="s">
        <v>9</v>
      </c>
      <c r="E1121" s="13"/>
      <c r="G1121" t="s">
        <v>9</v>
      </c>
    </row>
    <row r="1122" spans="1:7" x14ac:dyDescent="0.25">
      <c r="A1122" s="13">
        <v>3.2493523191268192E-3</v>
      </c>
      <c r="B1122" s="13"/>
      <c r="C1122" t="s">
        <v>9</v>
      </c>
      <c r="E1122" s="13"/>
      <c r="G1122" t="s">
        <v>9</v>
      </c>
    </row>
    <row r="1123" spans="1:7" x14ac:dyDescent="0.25">
      <c r="A1123" s="13">
        <v>3.259902803699255E-3</v>
      </c>
      <c r="B1123" s="13"/>
      <c r="C1123" t="s">
        <v>9</v>
      </c>
      <c r="E1123" s="13"/>
      <c r="G1123" t="s">
        <v>9</v>
      </c>
    </row>
    <row r="1124" spans="1:7" x14ac:dyDescent="0.25">
      <c r="A1124" s="13">
        <v>3.2981792988482361E-3</v>
      </c>
      <c r="B1124" s="13"/>
      <c r="C1124" t="s">
        <v>9</v>
      </c>
      <c r="E1124" s="13"/>
      <c r="G1124" t="s">
        <v>9</v>
      </c>
    </row>
    <row r="1125" spans="1:7" x14ac:dyDescent="0.25">
      <c r="A1125" s="13">
        <v>3.3537181841705177E-3</v>
      </c>
      <c r="B1125" s="13"/>
      <c r="C1125" t="s">
        <v>9</v>
      </c>
      <c r="E1125" s="13"/>
      <c r="G1125" t="s">
        <v>9</v>
      </c>
    </row>
    <row r="1126" spans="1:7" x14ac:dyDescent="0.25">
      <c r="A1126" s="13">
        <v>3.3910213326362459E-3</v>
      </c>
      <c r="B1126" s="13"/>
      <c r="C1126" t="s">
        <v>9</v>
      </c>
      <c r="E1126" s="13"/>
      <c r="G1126" t="s">
        <v>9</v>
      </c>
    </row>
    <row r="1127" spans="1:7" x14ac:dyDescent="0.25">
      <c r="A1127" s="13">
        <v>3.3996134177460835E-3</v>
      </c>
      <c r="B1127" s="13"/>
      <c r="C1127" t="s">
        <v>9</v>
      </c>
      <c r="E1127" s="13"/>
      <c r="G1127" t="s">
        <v>9</v>
      </c>
    </row>
    <row r="1128" spans="1:7" x14ac:dyDescent="0.25">
      <c r="A1128" s="13">
        <v>3.4004979193336116E-3</v>
      </c>
      <c r="B1128" s="13"/>
      <c r="C1128" t="s">
        <v>9</v>
      </c>
      <c r="E1128" s="13"/>
      <c r="G1128" t="s">
        <v>9</v>
      </c>
    </row>
    <row r="1129" spans="1:7" x14ac:dyDescent="0.25">
      <c r="A1129" s="13">
        <v>3.4443323443913432E-3</v>
      </c>
      <c r="B1129" s="13"/>
      <c r="C1129" t="s">
        <v>9</v>
      </c>
      <c r="E1129" s="13"/>
      <c r="G1129" t="s">
        <v>9</v>
      </c>
    </row>
    <row r="1130" spans="1:7" x14ac:dyDescent="0.25">
      <c r="A1130" s="13">
        <v>3.4475316669342337E-3</v>
      </c>
      <c r="B1130" s="13"/>
      <c r="C1130" t="s">
        <v>9</v>
      </c>
      <c r="E1130" s="13"/>
      <c r="G1130" t="s">
        <v>9</v>
      </c>
    </row>
    <row r="1131" spans="1:7" x14ac:dyDescent="0.25">
      <c r="A1131" s="13">
        <v>3.4514165988281942E-3</v>
      </c>
      <c r="B1131" s="13"/>
      <c r="C1131" t="s">
        <v>9</v>
      </c>
      <c r="E1131" s="13"/>
      <c r="G1131" t="s">
        <v>9</v>
      </c>
    </row>
    <row r="1132" spans="1:7" x14ac:dyDescent="0.25">
      <c r="A1132" s="13">
        <v>3.5260258521363497E-3</v>
      </c>
      <c r="B1132" s="13"/>
      <c r="C1132" t="s">
        <v>9</v>
      </c>
      <c r="E1132" s="13"/>
      <c r="G1132" t="s">
        <v>9</v>
      </c>
    </row>
    <row r="1133" spans="1:7" x14ac:dyDescent="0.25">
      <c r="A1133" s="13">
        <v>3.545639423501834E-3</v>
      </c>
      <c r="B1133" s="13"/>
      <c r="C1133" t="s">
        <v>9</v>
      </c>
      <c r="E1133" s="13"/>
      <c r="G1133" t="s">
        <v>9</v>
      </c>
    </row>
    <row r="1134" spans="1:7" x14ac:dyDescent="0.25">
      <c r="A1134" s="13">
        <v>3.5468876168729402E-3</v>
      </c>
      <c r="B1134" s="13"/>
      <c r="C1134" t="s">
        <v>9</v>
      </c>
      <c r="E1134" s="13"/>
      <c r="G1134" t="s">
        <v>9</v>
      </c>
    </row>
    <row r="1135" spans="1:7" x14ac:dyDescent="0.25">
      <c r="A1135" s="13">
        <v>3.5620111663046128E-3</v>
      </c>
      <c r="B1135" s="13"/>
      <c r="C1135" t="s">
        <v>9</v>
      </c>
      <c r="E1135" s="13"/>
      <c r="G1135" t="s">
        <v>9</v>
      </c>
    </row>
    <row r="1136" spans="1:7" x14ac:dyDescent="0.25">
      <c r="A1136" s="13">
        <v>3.6027912325187206E-3</v>
      </c>
      <c r="B1136" s="13"/>
      <c r="C1136" t="s">
        <v>9</v>
      </c>
      <c r="E1136" s="13"/>
      <c r="G1136" t="s">
        <v>9</v>
      </c>
    </row>
    <row r="1137" spans="1:7" x14ac:dyDescent="0.25">
      <c r="A1137" s="13">
        <v>3.6073322703575883E-3</v>
      </c>
      <c r="B1137" s="13"/>
      <c r="C1137" t="s">
        <v>9</v>
      </c>
      <c r="E1137" s="13"/>
      <c r="G1137" t="s">
        <v>9</v>
      </c>
    </row>
    <row r="1138" spans="1:7" x14ac:dyDescent="0.25">
      <c r="A1138" s="13">
        <v>3.6616234016235705E-3</v>
      </c>
      <c r="B1138" s="13"/>
      <c r="C1138" t="s">
        <v>9</v>
      </c>
      <c r="E1138" s="13"/>
      <c r="G1138" t="s">
        <v>9</v>
      </c>
    </row>
    <row r="1139" spans="1:7" x14ac:dyDescent="0.25">
      <c r="A1139" s="13">
        <v>3.670460178671231E-3</v>
      </c>
      <c r="B1139" s="13"/>
      <c r="C1139" t="s">
        <v>9</v>
      </c>
      <c r="E1139" s="13"/>
      <c r="G1139" t="s">
        <v>9</v>
      </c>
    </row>
    <row r="1140" spans="1:7" x14ac:dyDescent="0.25">
      <c r="A1140" s="13">
        <v>3.7082879493020027E-3</v>
      </c>
      <c r="B1140" s="13"/>
      <c r="C1140" t="s">
        <v>9</v>
      </c>
      <c r="E1140" s="13"/>
      <c r="G1140" t="s">
        <v>9</v>
      </c>
    </row>
    <row r="1141" spans="1:7" x14ac:dyDescent="0.25">
      <c r="A1141" s="13">
        <v>3.7282759959869072E-3</v>
      </c>
      <c r="B1141" s="13"/>
      <c r="C1141" t="s">
        <v>9</v>
      </c>
      <c r="E1141" s="13"/>
      <c r="G1141" t="s">
        <v>9</v>
      </c>
    </row>
    <row r="1142" spans="1:7" x14ac:dyDescent="0.25">
      <c r="A1142" s="13">
        <v>3.733687608805436E-3</v>
      </c>
      <c r="B1142" s="13"/>
      <c r="C1142" t="s">
        <v>9</v>
      </c>
      <c r="E1142" s="13"/>
      <c r="G1142" t="s">
        <v>9</v>
      </c>
    </row>
    <row r="1143" spans="1:7" x14ac:dyDescent="0.25">
      <c r="A1143" s="13">
        <v>3.7356117242197673E-3</v>
      </c>
      <c r="B1143" s="13"/>
      <c r="C1143" t="s">
        <v>9</v>
      </c>
      <c r="E1143" s="13"/>
      <c r="G1143" t="s">
        <v>9</v>
      </c>
    </row>
    <row r="1144" spans="1:7" x14ac:dyDescent="0.25">
      <c r="A1144" s="13">
        <v>3.7540392983674842E-3</v>
      </c>
      <c r="B1144" s="13"/>
      <c r="C1144" t="s">
        <v>9</v>
      </c>
      <c r="E1144" s="13"/>
      <c r="G1144" t="s">
        <v>9</v>
      </c>
    </row>
    <row r="1145" spans="1:7" x14ac:dyDescent="0.25">
      <c r="A1145" s="13">
        <v>3.7663559500378252E-3</v>
      </c>
      <c r="B1145" s="13"/>
      <c r="C1145" t="s">
        <v>9</v>
      </c>
      <c r="E1145" s="13"/>
      <c r="G1145" t="s">
        <v>9</v>
      </c>
    </row>
    <row r="1146" spans="1:7" x14ac:dyDescent="0.25">
      <c r="A1146" s="13">
        <v>3.7852723258671173E-3</v>
      </c>
      <c r="B1146" s="13"/>
      <c r="C1146" t="s">
        <v>9</v>
      </c>
      <c r="E1146" s="13"/>
      <c r="G1146" t="s">
        <v>9</v>
      </c>
    </row>
    <row r="1147" spans="1:7" x14ac:dyDescent="0.25">
      <c r="A1147" s="13">
        <v>3.8184103506984091E-3</v>
      </c>
      <c r="B1147" s="13"/>
      <c r="C1147" t="s">
        <v>9</v>
      </c>
      <c r="E1147" s="13"/>
      <c r="G1147" t="s">
        <v>9</v>
      </c>
    </row>
    <row r="1148" spans="1:7" x14ac:dyDescent="0.25">
      <c r="A1148" s="13">
        <v>3.8331870872396756E-3</v>
      </c>
      <c r="B1148" s="13"/>
      <c r="C1148" t="s">
        <v>9</v>
      </c>
      <c r="E1148" s="13"/>
      <c r="G1148" t="s">
        <v>9</v>
      </c>
    </row>
    <row r="1149" spans="1:7" x14ac:dyDescent="0.25">
      <c r="A1149" s="13">
        <v>3.8435243145560349E-3</v>
      </c>
      <c r="B1149" s="13"/>
      <c r="C1149" t="s">
        <v>9</v>
      </c>
      <c r="E1149" s="13"/>
      <c r="G1149" t="s">
        <v>9</v>
      </c>
    </row>
    <row r="1150" spans="1:7" x14ac:dyDescent="0.25">
      <c r="A1150" s="13">
        <v>3.8647614928142282E-3</v>
      </c>
      <c r="B1150" s="13"/>
      <c r="C1150" t="s">
        <v>9</v>
      </c>
      <c r="E1150" s="13"/>
      <c r="G1150" t="s">
        <v>9</v>
      </c>
    </row>
    <row r="1151" spans="1:7" x14ac:dyDescent="0.25">
      <c r="A1151" s="13">
        <v>3.8844331940881549E-3</v>
      </c>
      <c r="B1151" s="13"/>
      <c r="C1151" t="s">
        <v>9</v>
      </c>
      <c r="E1151" s="13"/>
      <c r="G1151" t="s">
        <v>9</v>
      </c>
    </row>
    <row r="1152" spans="1:7" x14ac:dyDescent="0.25">
      <c r="A1152" s="13">
        <v>3.8967609838655992E-3</v>
      </c>
      <c r="B1152" s="13"/>
      <c r="C1152">
        <v>1.2915306047634356E-2</v>
      </c>
      <c r="E1152" s="13"/>
      <c r="G1152" t="s">
        <v>9</v>
      </c>
    </row>
    <row r="1153" spans="1:7" x14ac:dyDescent="0.25">
      <c r="A1153" s="13">
        <v>3.990764034876193E-3</v>
      </c>
      <c r="B1153" s="13"/>
      <c r="C1153" t="s">
        <v>9</v>
      </c>
      <c r="E1153" s="13"/>
      <c r="G1153" t="s">
        <v>9</v>
      </c>
    </row>
    <row r="1154" spans="1:7" x14ac:dyDescent="0.25">
      <c r="A1154" s="13">
        <v>4.0286728545553263E-3</v>
      </c>
      <c r="B1154" s="13"/>
      <c r="C1154" t="s">
        <v>9</v>
      </c>
      <c r="E1154" s="13"/>
      <c r="G1154" t="s">
        <v>9</v>
      </c>
    </row>
    <row r="1155" spans="1:7" x14ac:dyDescent="0.25">
      <c r="A1155" s="13">
        <v>4.0378168889512178E-3</v>
      </c>
      <c r="B1155" s="13"/>
      <c r="C1155" t="s">
        <v>9</v>
      </c>
      <c r="E1155" s="13"/>
      <c r="G1155" t="s">
        <v>9</v>
      </c>
    </row>
    <row r="1156" spans="1:7" x14ac:dyDescent="0.25">
      <c r="A1156" s="13">
        <v>4.0554527717369115E-3</v>
      </c>
      <c r="B1156" s="13"/>
      <c r="C1156" t="s">
        <v>9</v>
      </c>
      <c r="E1156" s="13"/>
      <c r="G1156" t="s">
        <v>9</v>
      </c>
    </row>
    <row r="1157" spans="1:7" x14ac:dyDescent="0.25">
      <c r="A1157" s="13">
        <v>4.0861833590744023E-3</v>
      </c>
      <c r="B1157" s="13"/>
      <c r="C1157" t="s">
        <v>9</v>
      </c>
      <c r="E1157" s="13"/>
      <c r="G1157" t="s">
        <v>9</v>
      </c>
    </row>
    <row r="1158" spans="1:7" x14ac:dyDescent="0.25">
      <c r="A1158" s="13">
        <v>4.1149208969042395E-3</v>
      </c>
      <c r="B1158" s="13"/>
      <c r="C1158" t="s">
        <v>9</v>
      </c>
      <c r="E1158" s="13"/>
      <c r="G1158" t="s">
        <v>9</v>
      </c>
    </row>
    <row r="1159" spans="1:7" x14ac:dyDescent="0.25">
      <c r="A1159" s="13">
        <v>4.1432838725621313E-3</v>
      </c>
      <c r="B1159" s="13"/>
      <c r="C1159" t="s">
        <v>9</v>
      </c>
      <c r="E1159" s="13"/>
      <c r="G1159" t="s">
        <v>9</v>
      </c>
    </row>
    <row r="1160" spans="1:7" x14ac:dyDescent="0.25">
      <c r="A1160" s="13">
        <v>4.1907049893836756E-3</v>
      </c>
      <c r="B1160" s="13"/>
      <c r="C1160" t="s">
        <v>9</v>
      </c>
      <c r="E1160" s="13"/>
      <c r="G1160" t="s">
        <v>9</v>
      </c>
    </row>
    <row r="1161" spans="1:7" x14ac:dyDescent="0.25">
      <c r="A1161" s="13">
        <v>4.1964956742692738E-3</v>
      </c>
      <c r="B1161" s="13"/>
      <c r="C1161">
        <v>-1.3845914983753094E-2</v>
      </c>
      <c r="E1161" s="13"/>
      <c r="G1161" t="s">
        <v>9</v>
      </c>
    </row>
    <row r="1162" spans="1:7" x14ac:dyDescent="0.25">
      <c r="A1162" s="13">
        <v>4.2132681983189091E-3</v>
      </c>
      <c r="B1162" s="13"/>
      <c r="C1162">
        <v>2.3699982097135752E-2</v>
      </c>
      <c r="E1162" s="13"/>
      <c r="G1162" t="s">
        <v>9</v>
      </c>
    </row>
    <row r="1163" spans="1:7" x14ac:dyDescent="0.25">
      <c r="A1163" s="13">
        <v>4.2306508908842577E-3</v>
      </c>
      <c r="B1163" s="13"/>
      <c r="C1163">
        <v>1.5498046051336756E-2</v>
      </c>
      <c r="E1163" s="13"/>
    </row>
    <row r="1164" spans="1:7" x14ac:dyDescent="0.25">
      <c r="A1164" s="13">
        <v>4.2446938179327987E-3</v>
      </c>
      <c r="B1164" s="13"/>
      <c r="C1164" t="s">
        <v>9</v>
      </c>
      <c r="E1164" s="13"/>
    </row>
    <row r="1165" spans="1:7" x14ac:dyDescent="0.25">
      <c r="A1165" s="13">
        <v>4.262342437765021E-3</v>
      </c>
      <c r="B1165" s="13"/>
      <c r="C1165" t="s">
        <v>9</v>
      </c>
      <c r="E1165" s="13"/>
    </row>
    <row r="1166" spans="1:7" x14ac:dyDescent="0.25">
      <c r="A1166" s="13">
        <v>4.2709167295122974E-3</v>
      </c>
      <c r="B1166" s="13"/>
      <c r="C1166" t="s">
        <v>9</v>
      </c>
      <c r="E1166" s="13"/>
    </row>
    <row r="1167" spans="1:7" x14ac:dyDescent="0.25">
      <c r="A1167" s="13">
        <v>4.2726735654528003E-3</v>
      </c>
      <c r="B1167" s="13"/>
      <c r="C1167">
        <v>-1.2445308568301394E-2</v>
      </c>
      <c r="E1167" s="13"/>
    </row>
    <row r="1168" spans="1:7" x14ac:dyDescent="0.25">
      <c r="A1168" s="13">
        <v>4.2939579652836457E-3</v>
      </c>
      <c r="B1168" s="13"/>
      <c r="C1168">
        <v>-1.8452375985067881E-2</v>
      </c>
      <c r="E1168" s="13"/>
    </row>
    <row r="1169" spans="1:7" x14ac:dyDescent="0.25">
      <c r="A1169" s="13">
        <v>4.3067427534502212E-3</v>
      </c>
      <c r="B1169" s="13"/>
      <c r="C1169">
        <v>-1.1002337753111435E-2</v>
      </c>
      <c r="E1169" s="13"/>
    </row>
    <row r="1170" spans="1:7" x14ac:dyDescent="0.25">
      <c r="A1170" s="13">
        <v>4.3301800661341705E-3</v>
      </c>
      <c r="B1170" s="13"/>
      <c r="C1170">
        <v>-2.5447805713038618E-2</v>
      </c>
      <c r="E1170" s="13"/>
    </row>
    <row r="1171" spans="1:7" x14ac:dyDescent="0.25">
      <c r="A1171" s="13">
        <v>4.3321447780508837E-3</v>
      </c>
      <c r="B1171" s="13"/>
      <c r="C1171" t="s">
        <v>9</v>
      </c>
      <c r="E1171" s="13"/>
    </row>
    <row r="1172" spans="1:7" x14ac:dyDescent="0.25">
      <c r="A1172" s="13">
        <v>4.337698972395776E-3</v>
      </c>
      <c r="B1172" s="13"/>
      <c r="C1172" t="s">
        <v>9</v>
      </c>
      <c r="E1172" s="13"/>
      <c r="G1172" t="s">
        <v>9</v>
      </c>
    </row>
    <row r="1173" spans="1:7" x14ac:dyDescent="0.25">
      <c r="A1173" s="13">
        <v>4.4320055208373343E-3</v>
      </c>
      <c r="B1173" s="13"/>
      <c r="C1173" t="s">
        <v>9</v>
      </c>
      <c r="E1173" s="13"/>
      <c r="G1173" t="s">
        <v>9</v>
      </c>
    </row>
    <row r="1174" spans="1:7" x14ac:dyDescent="0.25">
      <c r="A1174" s="13">
        <v>4.4884992286231551E-3</v>
      </c>
      <c r="B1174" s="13"/>
      <c r="C1174" t="s">
        <v>9</v>
      </c>
      <c r="E1174" s="13"/>
      <c r="G1174" t="s">
        <v>9</v>
      </c>
    </row>
    <row r="1175" spans="1:7" x14ac:dyDescent="0.25">
      <c r="A1175" s="13">
        <v>4.4896408480175065E-3</v>
      </c>
      <c r="B1175" s="13"/>
      <c r="C1175" t="s">
        <v>9</v>
      </c>
      <c r="E1175" s="13"/>
      <c r="G1175" t="s">
        <v>9</v>
      </c>
    </row>
    <row r="1176" spans="1:7" x14ac:dyDescent="0.25">
      <c r="A1176" s="13">
        <v>4.4901942204333967E-3</v>
      </c>
      <c r="B1176" s="13"/>
      <c r="C1176" t="s">
        <v>9</v>
      </c>
      <c r="E1176" s="13"/>
      <c r="G1176" t="s">
        <v>9</v>
      </c>
    </row>
    <row r="1177" spans="1:7" x14ac:dyDescent="0.25">
      <c r="A1177" s="13">
        <v>4.5606099999837557E-3</v>
      </c>
      <c r="B1177" s="13"/>
      <c r="C1177" t="s">
        <v>9</v>
      </c>
      <c r="E1177" s="13"/>
      <c r="G1177" t="s">
        <v>9</v>
      </c>
    </row>
    <row r="1178" spans="1:7" x14ac:dyDescent="0.25">
      <c r="A1178" s="13">
        <v>4.5684342314813442E-3</v>
      </c>
      <c r="B1178" s="13"/>
      <c r="C1178" t="s">
        <v>9</v>
      </c>
      <c r="E1178" s="13"/>
      <c r="G1178" t="s">
        <v>9</v>
      </c>
    </row>
    <row r="1179" spans="1:7" x14ac:dyDescent="0.25">
      <c r="A1179" s="13">
        <v>4.5810844373368464E-3</v>
      </c>
      <c r="B1179" s="13"/>
      <c r="C1179" t="s">
        <v>9</v>
      </c>
      <c r="E1179" s="13"/>
      <c r="G1179" t="s">
        <v>9</v>
      </c>
    </row>
    <row r="1180" spans="1:7" x14ac:dyDescent="0.25">
      <c r="A1180" s="13">
        <v>4.5909135367760978E-3</v>
      </c>
      <c r="B1180" s="13"/>
      <c r="C1180" t="s">
        <v>9</v>
      </c>
      <c r="E1180" s="13"/>
      <c r="G1180" t="s">
        <v>9</v>
      </c>
    </row>
    <row r="1181" spans="1:7" x14ac:dyDescent="0.25">
      <c r="A1181" s="13">
        <v>4.6198045245211539E-3</v>
      </c>
      <c r="B1181" s="13"/>
      <c r="C1181" t="s">
        <v>9</v>
      </c>
      <c r="E1181" s="13"/>
      <c r="G1181" t="s">
        <v>9</v>
      </c>
    </row>
    <row r="1182" spans="1:7" x14ac:dyDescent="0.25">
      <c r="A1182" s="13">
        <v>4.6507092035017461E-3</v>
      </c>
      <c r="B1182" s="13"/>
      <c r="C1182" t="s">
        <v>9</v>
      </c>
      <c r="E1182" s="13"/>
      <c r="G1182" t="s">
        <v>9</v>
      </c>
    </row>
    <row r="1183" spans="1:7" x14ac:dyDescent="0.25">
      <c r="A1183" s="13">
        <v>4.6862755574552661E-3</v>
      </c>
      <c r="B1183" s="13"/>
      <c r="C1183" t="s">
        <v>9</v>
      </c>
      <c r="E1183" s="13"/>
      <c r="G1183" t="s">
        <v>9</v>
      </c>
    </row>
    <row r="1184" spans="1:7" x14ac:dyDescent="0.25">
      <c r="A1184" s="13">
        <v>4.6892090543757536E-3</v>
      </c>
      <c r="B1184" s="13"/>
      <c r="C1184" t="s">
        <v>9</v>
      </c>
      <c r="E1184" s="13"/>
    </row>
    <row r="1185" spans="1:7" x14ac:dyDescent="0.25">
      <c r="A1185" s="13">
        <v>4.7108099989987551E-3</v>
      </c>
      <c r="B1185" s="13"/>
      <c r="C1185" t="s">
        <v>9</v>
      </c>
      <c r="E1185" s="13"/>
      <c r="G1185" t="s">
        <v>9</v>
      </c>
    </row>
    <row r="1186" spans="1:7" x14ac:dyDescent="0.25">
      <c r="A1186" s="13">
        <v>4.7187408469377967E-3</v>
      </c>
      <c r="B1186" s="13"/>
      <c r="C1186" t="s">
        <v>9</v>
      </c>
      <c r="E1186" s="13"/>
      <c r="G1186" t="s">
        <v>9</v>
      </c>
    </row>
    <row r="1187" spans="1:7" x14ac:dyDescent="0.25">
      <c r="A1187" s="13">
        <v>4.7275045947263727E-3</v>
      </c>
      <c r="B1187" s="13"/>
      <c r="C1187" t="s">
        <v>9</v>
      </c>
      <c r="E1187" s="13"/>
      <c r="G1187" t="s">
        <v>9</v>
      </c>
    </row>
    <row r="1188" spans="1:7" x14ac:dyDescent="0.25">
      <c r="A1188" s="13">
        <v>4.7331552264551213E-3</v>
      </c>
      <c r="B1188" s="13"/>
      <c r="C1188" t="s">
        <v>9</v>
      </c>
      <c r="E1188" s="13"/>
      <c r="G1188" t="s">
        <v>9</v>
      </c>
    </row>
    <row r="1189" spans="1:7" x14ac:dyDescent="0.25">
      <c r="A1189" s="13">
        <v>4.7340869206460301E-3</v>
      </c>
      <c r="B1189" s="13"/>
      <c r="C1189" t="s">
        <v>9</v>
      </c>
      <c r="E1189" s="13"/>
      <c r="G1189" t="s">
        <v>9</v>
      </c>
    </row>
    <row r="1190" spans="1:7" x14ac:dyDescent="0.25">
      <c r="A1190" s="13">
        <v>4.7768560889021039E-3</v>
      </c>
      <c r="B1190" s="13"/>
      <c r="C1190" t="s">
        <v>9</v>
      </c>
      <c r="E1190" s="13"/>
      <c r="G1190" t="s">
        <v>9</v>
      </c>
    </row>
    <row r="1191" spans="1:7" x14ac:dyDescent="0.25">
      <c r="A1191" s="13">
        <v>4.7981354417101496E-3</v>
      </c>
      <c r="B1191" s="13"/>
      <c r="C1191" t="s">
        <v>9</v>
      </c>
      <c r="E1191" s="13"/>
      <c r="G1191" t="s">
        <v>9</v>
      </c>
    </row>
    <row r="1192" spans="1:7" x14ac:dyDescent="0.25">
      <c r="A1192" s="13">
        <v>4.8455293581592951E-3</v>
      </c>
      <c r="B1192" s="13"/>
      <c r="C1192" t="s">
        <v>9</v>
      </c>
      <c r="E1192" s="13"/>
      <c r="G1192" t="s">
        <v>9</v>
      </c>
    </row>
    <row r="1193" spans="1:7" x14ac:dyDescent="0.25">
      <c r="A1193" s="13">
        <v>4.8642999651644647E-3</v>
      </c>
      <c r="B1193" s="13"/>
      <c r="C1193" t="s">
        <v>9</v>
      </c>
      <c r="E1193" s="13"/>
      <c r="G1193" t="s">
        <v>9</v>
      </c>
    </row>
    <row r="1194" spans="1:7" x14ac:dyDescent="0.25">
      <c r="A1194" s="13">
        <v>4.8814157836771788E-3</v>
      </c>
      <c r="B1194" s="13"/>
      <c r="C1194" t="s">
        <v>9</v>
      </c>
      <c r="E1194" s="13"/>
      <c r="G1194" t="s">
        <v>9</v>
      </c>
    </row>
    <row r="1195" spans="1:7" x14ac:dyDescent="0.25">
      <c r="A1195" s="13">
        <v>4.8878386689541475E-3</v>
      </c>
      <c r="B1195" s="13"/>
      <c r="C1195" t="s">
        <v>9</v>
      </c>
      <c r="E1195" s="13"/>
      <c r="G1195" t="s">
        <v>9</v>
      </c>
    </row>
    <row r="1196" spans="1:7" x14ac:dyDescent="0.25">
      <c r="A1196" s="13">
        <v>4.9045418504385374E-3</v>
      </c>
      <c r="B1196" s="13"/>
      <c r="C1196">
        <v>-2.5496361750175001E-2</v>
      </c>
      <c r="E1196" s="13"/>
      <c r="G1196" t="s">
        <v>9</v>
      </c>
    </row>
    <row r="1197" spans="1:7" x14ac:dyDescent="0.25">
      <c r="A1197" s="13">
        <v>4.9102596841670287E-3</v>
      </c>
      <c r="B1197" s="13"/>
      <c r="C1197">
        <v>-1.820635841820728E-2</v>
      </c>
      <c r="E1197" s="13"/>
    </row>
    <row r="1198" spans="1:7" x14ac:dyDescent="0.25">
      <c r="A1198" s="13">
        <v>4.9327095246345376E-3</v>
      </c>
      <c r="B1198" s="13"/>
      <c r="C1198">
        <v>6.2050824157209306E-3</v>
      </c>
      <c r="E1198" s="13"/>
    </row>
    <row r="1199" spans="1:7" x14ac:dyDescent="0.25">
      <c r="A1199" s="13">
        <v>4.954809475971711E-3</v>
      </c>
      <c r="B1199" s="13"/>
      <c r="C1199">
        <v>5.5516114864662125E-3</v>
      </c>
      <c r="E1199" s="13"/>
    </row>
    <row r="1200" spans="1:7" x14ac:dyDescent="0.25">
      <c r="A1200" s="13">
        <v>4.9601370320524474E-3</v>
      </c>
      <c r="B1200" s="13"/>
      <c r="C1200">
        <v>-1.1672208471629197E-3</v>
      </c>
      <c r="E1200" s="13"/>
    </row>
    <row r="1201" spans="1:7" x14ac:dyDescent="0.25">
      <c r="A1201" s="13">
        <v>5.0124649705760582E-3</v>
      </c>
      <c r="B1201" s="13"/>
      <c r="C1201">
        <v>-2.606713405121297E-2</v>
      </c>
      <c r="E1201" s="13"/>
    </row>
    <row r="1202" spans="1:7" x14ac:dyDescent="0.25">
      <c r="A1202" s="13">
        <v>5.0946008306413937E-3</v>
      </c>
      <c r="B1202" s="13"/>
      <c r="C1202">
        <v>-2.4113298795158999E-2</v>
      </c>
      <c r="E1202" s="13"/>
    </row>
    <row r="1203" spans="1:7" x14ac:dyDescent="0.25">
      <c r="A1203" s="13">
        <v>5.1019624822283838E-3</v>
      </c>
      <c r="B1203" s="13"/>
      <c r="C1203" t="s">
        <v>9</v>
      </c>
      <c r="E1203" s="13"/>
    </row>
    <row r="1204" spans="1:7" x14ac:dyDescent="0.25">
      <c r="A1204" s="13">
        <v>5.2342234454552106E-3</v>
      </c>
      <c r="B1204" s="13"/>
      <c r="C1204" t="s">
        <v>9</v>
      </c>
      <c r="E1204" s="13"/>
    </row>
    <row r="1205" spans="1:7" x14ac:dyDescent="0.25">
      <c r="A1205" s="13">
        <v>5.2663793990397334E-3</v>
      </c>
      <c r="B1205" s="13"/>
      <c r="C1205">
        <v>1.6151742438601735E-2</v>
      </c>
      <c r="E1205" s="13"/>
    </row>
    <row r="1206" spans="1:7" x14ac:dyDescent="0.25">
      <c r="A1206" s="13">
        <v>5.3332147217961534E-3</v>
      </c>
      <c r="B1206" s="13"/>
      <c r="C1206" t="s">
        <v>9</v>
      </c>
      <c r="E1206" s="13"/>
    </row>
    <row r="1207" spans="1:7" x14ac:dyDescent="0.25">
      <c r="A1207" s="13">
        <v>5.3656864853239838E-3</v>
      </c>
      <c r="B1207" s="13"/>
      <c r="C1207" t="s">
        <v>9</v>
      </c>
      <c r="E1207" s="13"/>
      <c r="G1207" t="s">
        <v>9</v>
      </c>
    </row>
    <row r="1208" spans="1:7" x14ac:dyDescent="0.25">
      <c r="A1208" s="13">
        <v>5.3658961595866028E-3</v>
      </c>
      <c r="B1208" s="13"/>
      <c r="C1208" t="s">
        <v>9</v>
      </c>
      <c r="E1208" s="13"/>
    </row>
    <row r="1209" spans="1:7" x14ac:dyDescent="0.25">
      <c r="A1209" s="13">
        <v>5.379909167114949E-3</v>
      </c>
      <c r="B1209" s="13"/>
      <c r="C1209" t="s">
        <v>9</v>
      </c>
      <c r="E1209" s="13"/>
    </row>
    <row r="1210" spans="1:7" x14ac:dyDescent="0.25">
      <c r="A1210" s="13">
        <v>5.3823568590014581E-3</v>
      </c>
      <c r="B1210" s="13"/>
      <c r="C1210" t="s">
        <v>9</v>
      </c>
      <c r="E1210" s="13"/>
      <c r="G1210" t="s">
        <v>9</v>
      </c>
    </row>
    <row r="1211" spans="1:7" x14ac:dyDescent="0.25">
      <c r="A1211" s="13">
        <v>5.4287972222839542E-3</v>
      </c>
      <c r="B1211" s="13"/>
      <c r="C1211" t="s">
        <v>9</v>
      </c>
      <c r="E1211" s="13"/>
      <c r="G1211" t="s">
        <v>9</v>
      </c>
    </row>
    <row r="1212" spans="1:7" x14ac:dyDescent="0.25">
      <c r="A1212" s="13">
        <v>5.4731056373571452E-3</v>
      </c>
      <c r="B1212" s="13"/>
      <c r="C1212" t="s">
        <v>9</v>
      </c>
      <c r="E1212" s="13"/>
    </row>
    <row r="1213" spans="1:7" x14ac:dyDescent="0.25">
      <c r="A1213" s="13">
        <v>5.498584196883316E-3</v>
      </c>
      <c r="B1213" s="13"/>
      <c r="C1213" t="s">
        <v>9</v>
      </c>
      <c r="E1213" s="13"/>
    </row>
    <row r="1214" spans="1:7" x14ac:dyDescent="0.25">
      <c r="A1214" s="13">
        <v>5.5149620420353873E-3</v>
      </c>
      <c r="B1214" s="13"/>
      <c r="C1214" t="s">
        <v>9</v>
      </c>
      <c r="E1214" s="13"/>
    </row>
    <row r="1215" spans="1:7" x14ac:dyDescent="0.25">
      <c r="A1215" s="13">
        <v>5.5516114864662125E-3</v>
      </c>
      <c r="B1215" s="13"/>
      <c r="C1215" t="s">
        <v>9</v>
      </c>
      <c r="E1215" s="13"/>
    </row>
    <row r="1216" spans="1:7" x14ac:dyDescent="0.25">
      <c r="A1216" s="13">
        <v>5.5652860349804101E-3</v>
      </c>
      <c r="B1216" s="13"/>
      <c r="C1216" t="s">
        <v>9</v>
      </c>
      <c r="E1216" s="13"/>
    </row>
    <row r="1217" spans="1:7" x14ac:dyDescent="0.25">
      <c r="A1217" s="13">
        <v>5.6140219790326018E-3</v>
      </c>
      <c r="B1217" s="13"/>
      <c r="C1217" t="s">
        <v>9</v>
      </c>
      <c r="E1217" s="13"/>
    </row>
    <row r="1218" spans="1:7" x14ac:dyDescent="0.25">
      <c r="A1218" s="13">
        <v>5.658028742786092E-3</v>
      </c>
      <c r="B1218" s="13"/>
      <c r="C1218" t="s">
        <v>9</v>
      </c>
      <c r="E1218" s="13"/>
    </row>
    <row r="1219" spans="1:7" x14ac:dyDescent="0.25">
      <c r="A1219" s="13">
        <v>5.7522825795814914E-3</v>
      </c>
      <c r="B1219" s="13"/>
      <c r="C1219" t="s">
        <v>9</v>
      </c>
      <c r="E1219" s="13"/>
    </row>
    <row r="1220" spans="1:7" x14ac:dyDescent="0.25">
      <c r="A1220" s="13">
        <v>5.7631145487806457E-3</v>
      </c>
      <c r="B1220" s="13"/>
      <c r="C1220" t="s">
        <v>9</v>
      </c>
      <c r="E1220" s="13"/>
    </row>
    <row r="1221" spans="1:7" x14ac:dyDescent="0.25">
      <c r="A1221" s="13">
        <v>5.8073930439026533E-3</v>
      </c>
      <c r="B1221" s="13"/>
      <c r="C1221">
        <v>-7.4866965437163646E-3</v>
      </c>
      <c r="E1221" s="13"/>
    </row>
    <row r="1222" spans="1:7" x14ac:dyDescent="0.25">
      <c r="A1222" s="13">
        <v>5.819995521892718E-3</v>
      </c>
      <c r="B1222" s="13"/>
      <c r="C1222">
        <v>-3.1340412272437002E-3</v>
      </c>
      <c r="E1222" s="13"/>
    </row>
    <row r="1223" spans="1:7" x14ac:dyDescent="0.25">
      <c r="A1223" s="13">
        <v>5.847991398860497E-3</v>
      </c>
      <c r="B1223" s="13"/>
      <c r="C1223" t="s">
        <v>9</v>
      </c>
      <c r="E1223" s="13"/>
    </row>
    <row r="1224" spans="1:7" x14ac:dyDescent="0.25">
      <c r="A1224" s="13">
        <v>5.8609886749616535E-3</v>
      </c>
      <c r="B1224" s="13"/>
      <c r="C1224" t="s">
        <v>9</v>
      </c>
      <c r="E1224" s="13"/>
    </row>
    <row r="1225" spans="1:7" x14ac:dyDescent="0.25">
      <c r="A1225" s="13">
        <v>5.8679795991738448E-3</v>
      </c>
      <c r="B1225" s="13"/>
      <c r="C1225" t="s">
        <v>9</v>
      </c>
      <c r="E1225" s="13"/>
    </row>
    <row r="1226" spans="1:7" x14ac:dyDescent="0.25">
      <c r="A1226" s="13">
        <v>5.9332332547001876E-3</v>
      </c>
      <c r="B1226" s="13"/>
      <c r="C1226" t="s">
        <v>9</v>
      </c>
      <c r="E1226" s="13"/>
    </row>
    <row r="1227" spans="1:7" x14ac:dyDescent="0.25">
      <c r="A1227" s="13">
        <v>5.9795651777667658E-3</v>
      </c>
      <c r="B1227" s="13"/>
      <c r="C1227" t="s">
        <v>9</v>
      </c>
      <c r="E1227" s="13"/>
    </row>
    <row r="1228" spans="1:7" x14ac:dyDescent="0.25">
      <c r="A1228" s="13">
        <v>6.0439614525193974E-3</v>
      </c>
      <c r="B1228" s="13"/>
      <c r="C1228" t="s">
        <v>9</v>
      </c>
      <c r="E1228" s="13"/>
      <c r="G1228" t="s">
        <v>9</v>
      </c>
    </row>
    <row r="1229" spans="1:7" x14ac:dyDescent="0.25">
      <c r="A1229" s="13">
        <v>6.0467415202640762E-3</v>
      </c>
      <c r="B1229" s="13"/>
      <c r="C1229">
        <v>-1.9379177186989338E-2</v>
      </c>
      <c r="E1229" s="13"/>
      <c r="G1229" t="s">
        <v>9</v>
      </c>
    </row>
    <row r="1230" spans="1:7" x14ac:dyDescent="0.25">
      <c r="A1230" s="13">
        <v>6.049858220879667E-3</v>
      </c>
      <c r="B1230" s="13"/>
      <c r="C1230">
        <v>-1.9182195216479125E-2</v>
      </c>
      <c r="E1230" s="13"/>
      <c r="G1230" t="s">
        <v>9</v>
      </c>
    </row>
    <row r="1231" spans="1:7" x14ac:dyDescent="0.25">
      <c r="A1231" s="13">
        <v>6.0769403901437258E-3</v>
      </c>
      <c r="B1231" s="13"/>
      <c r="C1231">
        <v>-1.5793969575253142E-2</v>
      </c>
      <c r="E1231" s="13"/>
      <c r="G1231" t="s">
        <v>9</v>
      </c>
    </row>
    <row r="1232" spans="1:7" x14ac:dyDescent="0.25">
      <c r="A1232" s="13">
        <v>6.1096081947777936E-3</v>
      </c>
      <c r="B1232" s="13"/>
      <c r="C1232">
        <v>-4.2951073322644584E-3</v>
      </c>
      <c r="E1232" s="13"/>
      <c r="G1232" t="s">
        <v>9</v>
      </c>
    </row>
    <row r="1233" spans="1:7" x14ac:dyDescent="0.25">
      <c r="A1233" s="13">
        <v>6.1262307159921647E-3</v>
      </c>
      <c r="B1233" s="13"/>
      <c r="C1233">
        <v>1.51210173831684E-2</v>
      </c>
      <c r="E1233" s="13"/>
      <c r="G1233" t="s">
        <v>9</v>
      </c>
    </row>
    <row r="1234" spans="1:7" x14ac:dyDescent="0.25">
      <c r="A1234" s="13">
        <v>6.1320805971989412E-3</v>
      </c>
      <c r="B1234" s="13"/>
      <c r="C1234">
        <v>-5.0875651150555923E-3</v>
      </c>
      <c r="E1234" s="13"/>
      <c r="G1234" t="s">
        <v>9</v>
      </c>
    </row>
    <row r="1235" spans="1:7" x14ac:dyDescent="0.25">
      <c r="A1235" s="13">
        <v>6.1350825805499554E-3</v>
      </c>
      <c r="B1235" s="13"/>
      <c r="C1235">
        <v>2.0616993860378408E-4</v>
      </c>
      <c r="E1235" s="13"/>
      <c r="G1235" t="s">
        <v>9</v>
      </c>
    </row>
    <row r="1236" spans="1:7" x14ac:dyDescent="0.25">
      <c r="A1236" s="13">
        <v>6.1985852918833295E-3</v>
      </c>
      <c r="B1236" s="13"/>
      <c r="C1236">
        <v>4.5909135367760978E-3</v>
      </c>
      <c r="E1236" s="13"/>
      <c r="G1236" t="s">
        <v>9</v>
      </c>
    </row>
    <row r="1237" spans="1:7" x14ac:dyDescent="0.25">
      <c r="A1237" s="13">
        <v>6.201688748541212E-3</v>
      </c>
      <c r="B1237" s="13"/>
      <c r="C1237">
        <v>1.4206121378750103E-2</v>
      </c>
      <c r="E1237" s="13"/>
      <c r="G1237" t="s">
        <v>9</v>
      </c>
    </row>
    <row r="1238" spans="1:7" x14ac:dyDescent="0.25">
      <c r="A1238" s="13">
        <v>6.202852764424005E-3</v>
      </c>
      <c r="B1238" s="13"/>
      <c r="C1238" t="s">
        <v>9</v>
      </c>
      <c r="E1238" s="13"/>
      <c r="G1238" t="s">
        <v>9</v>
      </c>
    </row>
    <row r="1239" spans="1:7" x14ac:dyDescent="0.25">
      <c r="A1239" s="13">
        <v>6.2050824157209306E-3</v>
      </c>
      <c r="B1239" s="13"/>
      <c r="C1239" t="s">
        <v>9</v>
      </c>
      <c r="E1239" s="13"/>
      <c r="G1239" t="s">
        <v>9</v>
      </c>
    </row>
    <row r="1240" spans="1:7" x14ac:dyDescent="0.25">
      <c r="A1240" s="13">
        <v>6.2942052686951744E-3</v>
      </c>
      <c r="B1240" s="13"/>
      <c r="C1240" t="s">
        <v>9</v>
      </c>
      <c r="E1240" s="13"/>
      <c r="G1240" t="s">
        <v>9</v>
      </c>
    </row>
    <row r="1241" spans="1:7" x14ac:dyDescent="0.25">
      <c r="A1241" s="13">
        <v>6.3232205829910626E-3</v>
      </c>
      <c r="B1241" s="13"/>
      <c r="C1241" t="s">
        <v>9</v>
      </c>
      <c r="E1241" s="13"/>
      <c r="G1241" t="s">
        <v>9</v>
      </c>
    </row>
    <row r="1242" spans="1:7" x14ac:dyDescent="0.25">
      <c r="A1242" s="13">
        <v>6.3323294009756115E-3</v>
      </c>
      <c r="B1242" s="13"/>
      <c r="C1242" t="s">
        <v>9</v>
      </c>
      <c r="E1242" s="13"/>
      <c r="G1242" t="s">
        <v>9</v>
      </c>
    </row>
    <row r="1243" spans="1:7" x14ac:dyDescent="0.25">
      <c r="A1243" s="13">
        <v>6.3591634856488E-3</v>
      </c>
      <c r="B1243" s="13"/>
      <c r="C1243" t="s">
        <v>9</v>
      </c>
      <c r="E1243" s="13"/>
      <c r="G1243" t="s">
        <v>9</v>
      </c>
    </row>
    <row r="1244" spans="1:7" x14ac:dyDescent="0.25">
      <c r="A1244" s="13">
        <v>6.4061098618042323E-3</v>
      </c>
      <c r="B1244" s="13"/>
      <c r="C1244" t="s">
        <v>9</v>
      </c>
      <c r="E1244" s="13"/>
      <c r="G1244" t="s">
        <v>9</v>
      </c>
    </row>
    <row r="1245" spans="1:7" x14ac:dyDescent="0.25">
      <c r="A1245" s="13">
        <v>6.4138753411415728E-3</v>
      </c>
      <c r="B1245" s="13"/>
      <c r="C1245" t="s">
        <v>9</v>
      </c>
      <c r="E1245" s="13"/>
      <c r="G1245" t="s">
        <v>9</v>
      </c>
    </row>
    <row r="1246" spans="1:7" x14ac:dyDescent="0.25">
      <c r="A1246" s="13">
        <v>6.5007779898473839E-3</v>
      </c>
      <c r="B1246" s="13"/>
      <c r="C1246" t="s">
        <v>9</v>
      </c>
      <c r="E1246" s="13"/>
      <c r="G1246" t="s">
        <v>9</v>
      </c>
    </row>
    <row r="1247" spans="1:7" x14ac:dyDescent="0.25">
      <c r="A1247" s="13">
        <v>6.5635153278484903E-3</v>
      </c>
      <c r="B1247" s="13"/>
      <c r="C1247" t="s">
        <v>9</v>
      </c>
      <c r="E1247" s="13"/>
      <c r="G1247" t="s">
        <v>9</v>
      </c>
    </row>
    <row r="1248" spans="1:7" x14ac:dyDescent="0.25">
      <c r="A1248" s="13">
        <v>6.5908432138470641E-3</v>
      </c>
      <c r="B1248" s="13"/>
      <c r="C1248" t="s">
        <v>9</v>
      </c>
      <c r="E1248" s="13"/>
      <c r="G1248" t="s">
        <v>9</v>
      </c>
    </row>
    <row r="1249" spans="1:7" x14ac:dyDescent="0.25">
      <c r="A1249" s="13">
        <v>6.5955486147195597E-3</v>
      </c>
      <c r="B1249" s="13"/>
      <c r="C1249" t="s">
        <v>9</v>
      </c>
      <c r="E1249" s="13"/>
      <c r="G1249" t="s">
        <v>9</v>
      </c>
    </row>
    <row r="1250" spans="1:7" x14ac:dyDescent="0.25">
      <c r="A1250" s="13">
        <v>6.6716748218382804E-3</v>
      </c>
      <c r="B1250" s="13"/>
      <c r="C1250" t="s">
        <v>9</v>
      </c>
      <c r="E1250" s="13"/>
      <c r="G1250" t="s">
        <v>9</v>
      </c>
    </row>
    <row r="1251" spans="1:7" x14ac:dyDescent="0.25">
      <c r="A1251" s="13">
        <v>6.6996479974179568E-3</v>
      </c>
      <c r="B1251" s="13"/>
      <c r="C1251" t="s">
        <v>9</v>
      </c>
      <c r="E1251" s="13"/>
      <c r="G1251" t="s">
        <v>9</v>
      </c>
    </row>
    <row r="1252" spans="1:7" x14ac:dyDescent="0.25">
      <c r="A1252" s="13">
        <v>6.7233753919200279E-3</v>
      </c>
      <c r="B1252" s="13"/>
      <c r="C1252" t="s">
        <v>9</v>
      </c>
      <c r="E1252" s="13"/>
      <c r="G1252" t="s">
        <v>9</v>
      </c>
    </row>
    <row r="1253" spans="1:7" x14ac:dyDescent="0.25">
      <c r="A1253" s="13">
        <v>6.7313969841731325E-3</v>
      </c>
      <c r="B1253" s="13"/>
      <c r="C1253" t="s">
        <v>9</v>
      </c>
      <c r="E1253" s="13"/>
      <c r="G1253" t="s">
        <v>9</v>
      </c>
    </row>
    <row r="1254" spans="1:7" x14ac:dyDescent="0.25">
      <c r="A1254" s="13">
        <v>6.7439605221095711E-3</v>
      </c>
      <c r="B1254" s="13"/>
      <c r="C1254" t="s">
        <v>9</v>
      </c>
      <c r="E1254" s="13"/>
      <c r="G1254" t="s">
        <v>9</v>
      </c>
    </row>
    <row r="1255" spans="1:7" x14ac:dyDescent="0.25">
      <c r="A1255" s="13">
        <v>6.7565491044536685E-3</v>
      </c>
      <c r="B1255" s="13"/>
      <c r="C1255" t="s">
        <v>9</v>
      </c>
      <c r="E1255" s="13"/>
      <c r="G1255" t="s">
        <v>9</v>
      </c>
    </row>
    <row r="1256" spans="1:7" x14ac:dyDescent="0.25">
      <c r="A1256" s="13">
        <v>6.7638657257225177E-3</v>
      </c>
      <c r="B1256" s="13"/>
      <c r="C1256" t="s">
        <v>9</v>
      </c>
      <c r="E1256" s="13"/>
      <c r="G1256" t="s">
        <v>9</v>
      </c>
    </row>
    <row r="1257" spans="1:7" x14ac:dyDescent="0.25">
      <c r="A1257" s="13">
        <v>6.7856794529552733E-3</v>
      </c>
      <c r="B1257" s="13"/>
      <c r="C1257" t="s">
        <v>9</v>
      </c>
      <c r="E1257" s="13"/>
      <c r="G1257" t="s">
        <v>9</v>
      </c>
    </row>
    <row r="1258" spans="1:7" x14ac:dyDescent="0.25">
      <c r="A1258" s="13">
        <v>6.8569913408902394E-3</v>
      </c>
      <c r="B1258" s="13"/>
      <c r="C1258" t="s">
        <v>9</v>
      </c>
      <c r="E1258" s="13"/>
      <c r="G1258" t="s">
        <v>9</v>
      </c>
    </row>
    <row r="1259" spans="1:7" x14ac:dyDescent="0.25">
      <c r="A1259" s="13">
        <v>6.8854430313276538E-3</v>
      </c>
      <c r="B1259" s="13"/>
      <c r="C1259" t="s">
        <v>9</v>
      </c>
      <c r="E1259" s="13"/>
      <c r="G1259" t="s">
        <v>9</v>
      </c>
    </row>
    <row r="1260" spans="1:7" x14ac:dyDescent="0.25">
      <c r="A1260" s="13">
        <v>6.897443827241112E-3</v>
      </c>
      <c r="B1260" s="13"/>
      <c r="C1260" t="s">
        <v>9</v>
      </c>
      <c r="E1260" s="13"/>
      <c r="G1260" t="s">
        <v>9</v>
      </c>
    </row>
    <row r="1261" spans="1:7" x14ac:dyDescent="0.25">
      <c r="A1261" s="13">
        <v>6.9278517689623786E-3</v>
      </c>
      <c r="B1261" s="13"/>
      <c r="C1261" t="s">
        <v>9</v>
      </c>
      <c r="E1261" s="13"/>
      <c r="G1261" t="s">
        <v>9</v>
      </c>
    </row>
    <row r="1262" spans="1:7" x14ac:dyDescent="0.25">
      <c r="A1262" s="13">
        <v>6.9498094830371393E-3</v>
      </c>
      <c r="B1262" s="13"/>
      <c r="C1262">
        <v>-2.7941421498619445E-2</v>
      </c>
      <c r="E1262" s="13"/>
      <c r="G1262" t="s">
        <v>9</v>
      </c>
    </row>
    <row r="1263" spans="1:7" x14ac:dyDescent="0.25">
      <c r="A1263" s="13">
        <v>6.9610664280557177E-3</v>
      </c>
      <c r="B1263" s="13"/>
      <c r="C1263">
        <v>-1.7953305183656454E-2</v>
      </c>
      <c r="E1263" s="13"/>
      <c r="G1263" t="s">
        <v>9</v>
      </c>
    </row>
    <row r="1264" spans="1:7" x14ac:dyDescent="0.25">
      <c r="A1264" s="13">
        <v>6.9988987265978686E-3</v>
      </c>
      <c r="B1264" s="13"/>
      <c r="C1264">
        <v>-2.0656249521739833E-2</v>
      </c>
      <c r="E1264" s="13"/>
      <c r="G1264" t="s">
        <v>9</v>
      </c>
    </row>
    <row r="1265" spans="1:7" x14ac:dyDescent="0.25">
      <c r="A1265" s="13">
        <v>7.0348870240590777E-3</v>
      </c>
      <c r="B1265" s="13"/>
      <c r="C1265">
        <v>-3.5735535925968454E-2</v>
      </c>
      <c r="E1265" s="13"/>
      <c r="G1265" t="s">
        <v>9</v>
      </c>
    </row>
    <row r="1266" spans="1:7" x14ac:dyDescent="0.25">
      <c r="A1266" s="13">
        <v>7.054165254555711E-3</v>
      </c>
      <c r="B1266" s="13"/>
      <c r="C1266">
        <v>-8.3323826832709669E-3</v>
      </c>
      <c r="E1266" s="13"/>
      <c r="G1266" t="s">
        <v>9</v>
      </c>
    </row>
    <row r="1267" spans="1:7" x14ac:dyDescent="0.25">
      <c r="A1267" s="13">
        <v>7.0711678832118263E-3</v>
      </c>
      <c r="B1267" s="13"/>
      <c r="C1267">
        <v>1.7978718679213079E-2</v>
      </c>
      <c r="E1267" s="13"/>
      <c r="G1267" t="s">
        <v>9</v>
      </c>
    </row>
    <row r="1268" spans="1:7" x14ac:dyDescent="0.25">
      <c r="A1268" s="13">
        <v>7.1029443369867717E-3</v>
      </c>
      <c r="B1268" s="13"/>
      <c r="C1268">
        <v>-6.054388643845332E-3</v>
      </c>
      <c r="E1268" s="13"/>
      <c r="G1268" t="s">
        <v>9</v>
      </c>
    </row>
    <row r="1269" spans="1:7" x14ac:dyDescent="0.25">
      <c r="A1269" s="13">
        <v>7.1678324142177008E-3</v>
      </c>
      <c r="B1269" s="13"/>
      <c r="C1269">
        <v>-3.8911033337177048E-2</v>
      </c>
      <c r="E1269" s="13"/>
      <c r="G1269" t="s">
        <v>9</v>
      </c>
    </row>
    <row r="1270" spans="1:7" x14ac:dyDescent="0.25">
      <c r="A1270" s="13">
        <v>7.2024639835823745E-3</v>
      </c>
      <c r="B1270" s="13"/>
      <c r="C1270">
        <v>-4.1552845154651963E-2</v>
      </c>
      <c r="E1270" s="13"/>
      <c r="G1270" t="s">
        <v>9</v>
      </c>
    </row>
    <row r="1271" spans="1:7" x14ac:dyDescent="0.25">
      <c r="A1271" s="13">
        <v>7.2219899984440339E-3</v>
      </c>
      <c r="B1271" s="13"/>
      <c r="C1271">
        <v>-1.2797211300717537E-2</v>
      </c>
      <c r="E1271" s="13"/>
    </row>
    <row r="1272" spans="1:7" x14ac:dyDescent="0.25">
      <c r="A1272" s="13">
        <v>7.2442360395241767E-3</v>
      </c>
      <c r="B1272" s="13"/>
      <c r="C1272">
        <v>3.452434122376058E-2</v>
      </c>
      <c r="E1272" s="13"/>
    </row>
    <row r="1273" spans="1:7" x14ac:dyDescent="0.25">
      <c r="A1273" s="13">
        <v>7.2565062151626059E-3</v>
      </c>
      <c r="B1273" s="13"/>
      <c r="C1273">
        <v>3.5226858406062433E-2</v>
      </c>
      <c r="E1273" s="13"/>
    </row>
    <row r="1274" spans="1:7" x14ac:dyDescent="0.25">
      <c r="A1274" s="13">
        <v>7.3033387854077869E-3</v>
      </c>
      <c r="B1274" s="13"/>
      <c r="C1274" t="s">
        <v>9</v>
      </c>
      <c r="E1274" s="13"/>
    </row>
    <row r="1275" spans="1:7" x14ac:dyDescent="0.25">
      <c r="A1275" s="13">
        <v>7.3388765939148559E-3</v>
      </c>
      <c r="B1275" s="13"/>
      <c r="C1275" t="s">
        <v>9</v>
      </c>
      <c r="E1275" s="13"/>
    </row>
    <row r="1276" spans="1:7" x14ac:dyDescent="0.25">
      <c r="A1276" s="13">
        <v>7.3443835985642636E-3</v>
      </c>
      <c r="B1276" s="13"/>
      <c r="C1276" t="s">
        <v>9</v>
      </c>
      <c r="E1276" s="13"/>
    </row>
    <row r="1277" spans="1:7" x14ac:dyDescent="0.25">
      <c r="A1277" s="13">
        <v>7.3846598979430134E-3</v>
      </c>
      <c r="B1277" s="13"/>
      <c r="C1277" t="s">
        <v>9</v>
      </c>
      <c r="E1277" s="13"/>
    </row>
    <row r="1278" spans="1:7" x14ac:dyDescent="0.25">
      <c r="A1278" s="13">
        <v>7.3871888932213192E-3</v>
      </c>
      <c r="B1278" s="13"/>
      <c r="C1278" t="s">
        <v>9</v>
      </c>
      <c r="E1278" s="13"/>
    </row>
    <row r="1279" spans="1:7" x14ac:dyDescent="0.25">
      <c r="A1279" s="13">
        <v>7.425956874093087E-3</v>
      </c>
      <c r="B1279" s="13"/>
      <c r="C1279" t="s">
        <v>9</v>
      </c>
      <c r="E1279" s="13"/>
    </row>
    <row r="1280" spans="1:7" x14ac:dyDescent="0.25">
      <c r="A1280" s="13">
        <v>7.4645396741788161E-3</v>
      </c>
      <c r="B1280" s="13"/>
      <c r="C1280" t="s">
        <v>9</v>
      </c>
      <c r="E1280" s="13"/>
    </row>
    <row r="1281" spans="1:7" x14ac:dyDescent="0.25">
      <c r="A1281" s="13">
        <v>7.5095279604380227E-3</v>
      </c>
      <c r="B1281" s="13"/>
      <c r="C1281" t="s">
        <v>9</v>
      </c>
      <c r="E1281" s="13"/>
    </row>
    <row r="1282" spans="1:7" x14ac:dyDescent="0.25">
      <c r="A1282" s="13">
        <v>7.5102917785137002E-3</v>
      </c>
      <c r="B1282" s="13"/>
      <c r="C1282" t="s">
        <v>9</v>
      </c>
      <c r="E1282" s="13"/>
    </row>
    <row r="1283" spans="1:7" x14ac:dyDescent="0.25">
      <c r="A1283" s="13">
        <v>7.5265453340940258E-3</v>
      </c>
      <c r="B1283" s="13"/>
      <c r="C1283" t="s">
        <v>9</v>
      </c>
      <c r="E1283" s="13"/>
    </row>
    <row r="1284" spans="1:7" x14ac:dyDescent="0.25">
      <c r="A1284" s="13">
        <v>7.5266518094818657E-3</v>
      </c>
      <c r="B1284" s="13"/>
      <c r="C1284" t="s">
        <v>9</v>
      </c>
      <c r="E1284" s="13"/>
    </row>
    <row r="1285" spans="1:7" x14ac:dyDescent="0.25">
      <c r="A1285" s="13">
        <v>7.565072060796485E-3</v>
      </c>
      <c r="B1285" s="13"/>
      <c r="C1285" t="s">
        <v>9</v>
      </c>
      <c r="E1285" s="13"/>
      <c r="G1285" t="s">
        <v>9</v>
      </c>
    </row>
    <row r="1286" spans="1:7" x14ac:dyDescent="0.25">
      <c r="A1286" s="13">
        <v>7.5723156141147552E-3</v>
      </c>
      <c r="B1286" s="13"/>
      <c r="C1286" t="s">
        <v>9</v>
      </c>
      <c r="E1286" s="13"/>
      <c r="G1286" t="s">
        <v>9</v>
      </c>
    </row>
    <row r="1287" spans="1:7" x14ac:dyDescent="0.25">
      <c r="A1287" s="13">
        <v>7.5910779408907558E-3</v>
      </c>
      <c r="B1287" s="13"/>
      <c r="C1287" t="s">
        <v>9</v>
      </c>
      <c r="E1287" s="13"/>
      <c r="G1287" t="s">
        <v>9</v>
      </c>
    </row>
    <row r="1288" spans="1:7" x14ac:dyDescent="0.25">
      <c r="A1288" s="13">
        <v>7.6783412565313292E-3</v>
      </c>
      <c r="B1288" s="13"/>
      <c r="C1288" t="s">
        <v>9</v>
      </c>
      <c r="E1288" s="13"/>
      <c r="G1288" t="s">
        <v>9</v>
      </c>
    </row>
    <row r="1289" spans="1:7" x14ac:dyDescent="0.25">
      <c r="A1289" s="13">
        <v>7.7062817972650688E-3</v>
      </c>
      <c r="B1289" s="13"/>
      <c r="C1289" t="s">
        <v>9</v>
      </c>
      <c r="E1289" s="13"/>
      <c r="G1289" t="s">
        <v>9</v>
      </c>
    </row>
    <row r="1290" spans="1:7" x14ac:dyDescent="0.25">
      <c r="A1290" s="13">
        <v>7.7069264879752186E-3</v>
      </c>
      <c r="B1290" s="13"/>
      <c r="C1290" t="s">
        <v>9</v>
      </c>
      <c r="E1290" s="13"/>
      <c r="G1290" t="s">
        <v>9</v>
      </c>
    </row>
    <row r="1291" spans="1:7" x14ac:dyDescent="0.25">
      <c r="A1291" s="13">
        <v>7.718268943223805E-3</v>
      </c>
      <c r="B1291" s="13"/>
      <c r="C1291" t="s">
        <v>9</v>
      </c>
      <c r="E1291" s="13"/>
      <c r="G1291" t="s">
        <v>9</v>
      </c>
    </row>
    <row r="1292" spans="1:7" x14ac:dyDescent="0.25">
      <c r="A1292" s="13">
        <v>7.7333265295709275E-3</v>
      </c>
      <c r="B1292" s="13"/>
      <c r="C1292" t="s">
        <v>9</v>
      </c>
      <c r="E1292" s="13"/>
      <c r="G1292" t="s">
        <v>9</v>
      </c>
    </row>
    <row r="1293" spans="1:7" x14ac:dyDescent="0.25">
      <c r="A1293" s="13">
        <v>7.7527149150331542E-3</v>
      </c>
      <c r="B1293" s="13"/>
      <c r="C1293" t="s">
        <v>9</v>
      </c>
      <c r="E1293" s="13"/>
      <c r="G1293" t="s">
        <v>9</v>
      </c>
    </row>
    <row r="1294" spans="1:7" x14ac:dyDescent="0.25">
      <c r="A1294" s="13">
        <v>7.7573303592661791E-3</v>
      </c>
      <c r="B1294" s="13"/>
      <c r="C1294" t="s">
        <v>9</v>
      </c>
      <c r="E1294" s="13"/>
      <c r="G1294" t="s">
        <v>9</v>
      </c>
    </row>
    <row r="1295" spans="1:7" x14ac:dyDescent="0.25">
      <c r="A1295" s="13">
        <v>7.7607638070336105E-3</v>
      </c>
      <c r="B1295" s="13"/>
      <c r="C1295" t="s">
        <v>9</v>
      </c>
      <c r="E1295" s="13"/>
      <c r="G1295" t="s">
        <v>9</v>
      </c>
    </row>
    <row r="1296" spans="1:7" x14ac:dyDescent="0.25">
      <c r="A1296" s="13">
        <v>7.833424419663837E-3</v>
      </c>
      <c r="B1296" s="13"/>
      <c r="C1296" t="s">
        <v>9</v>
      </c>
      <c r="E1296" s="13"/>
      <c r="G1296" t="s">
        <v>9</v>
      </c>
    </row>
    <row r="1297" spans="1:7" x14ac:dyDescent="0.25">
      <c r="A1297" s="13">
        <v>7.8680877042649477E-3</v>
      </c>
      <c r="B1297" s="13"/>
      <c r="C1297" t="s">
        <v>9</v>
      </c>
      <c r="E1297" s="13"/>
      <c r="G1297" t="s">
        <v>9</v>
      </c>
    </row>
    <row r="1298" spans="1:7" x14ac:dyDescent="0.25">
      <c r="A1298" s="13">
        <v>7.915137233063696E-3</v>
      </c>
      <c r="B1298" s="13"/>
      <c r="C1298" t="s">
        <v>9</v>
      </c>
      <c r="E1298" s="13"/>
      <c r="G1298" t="s">
        <v>9</v>
      </c>
    </row>
    <row r="1299" spans="1:7" x14ac:dyDescent="0.25">
      <c r="A1299" s="13">
        <v>7.9404506480986736E-3</v>
      </c>
      <c r="B1299" s="13"/>
      <c r="C1299" t="s">
        <v>9</v>
      </c>
      <c r="E1299" s="13"/>
      <c r="G1299" t="s">
        <v>9</v>
      </c>
    </row>
    <row r="1300" spans="1:7" x14ac:dyDescent="0.25">
      <c r="A1300" s="13">
        <v>7.9490760368088331E-3</v>
      </c>
      <c r="B1300" s="13"/>
      <c r="C1300">
        <v>1.69569757289465E-2</v>
      </c>
      <c r="E1300" s="13"/>
      <c r="G1300" t="s">
        <v>9</v>
      </c>
    </row>
    <row r="1301" spans="1:7" x14ac:dyDescent="0.25">
      <c r="A1301" s="13">
        <v>7.9645400247756459E-3</v>
      </c>
      <c r="B1301" s="13"/>
      <c r="C1301">
        <v>2.195224780356364E-2</v>
      </c>
      <c r="E1301" s="13"/>
      <c r="G1301" t="s">
        <v>9</v>
      </c>
    </row>
    <row r="1302" spans="1:7" x14ac:dyDescent="0.25">
      <c r="A1302" s="13">
        <v>7.979764822717117E-3</v>
      </c>
      <c r="B1302" s="13"/>
      <c r="C1302" t="s">
        <v>9</v>
      </c>
      <c r="E1302" s="13"/>
      <c r="G1302" t="s">
        <v>9</v>
      </c>
    </row>
    <row r="1303" spans="1:7" x14ac:dyDescent="0.25">
      <c r="A1303" s="13">
        <v>8.0055414056015017E-3</v>
      </c>
      <c r="B1303" s="13"/>
      <c r="C1303" t="s">
        <v>9</v>
      </c>
      <c r="E1303" s="13"/>
      <c r="G1303" t="s">
        <v>9</v>
      </c>
    </row>
    <row r="1304" spans="1:7" x14ac:dyDescent="0.25">
      <c r="A1304" s="13">
        <v>8.0254533212755774E-3</v>
      </c>
      <c r="B1304" s="13"/>
      <c r="C1304" t="s">
        <v>9</v>
      </c>
      <c r="E1304" s="13"/>
      <c r="G1304" t="s">
        <v>9</v>
      </c>
    </row>
    <row r="1305" spans="1:7" x14ac:dyDescent="0.25">
      <c r="A1305" s="13">
        <v>8.1263600812635506E-3</v>
      </c>
      <c r="B1305" s="13"/>
      <c r="C1305">
        <v>1.0782741892684244E-2</v>
      </c>
      <c r="E1305" s="13"/>
      <c r="G1305" t="s">
        <v>9</v>
      </c>
    </row>
    <row r="1306" spans="1:7" x14ac:dyDescent="0.25">
      <c r="A1306" s="13">
        <v>8.157219655181791E-3</v>
      </c>
      <c r="B1306" s="13"/>
      <c r="C1306" t="s">
        <v>9</v>
      </c>
      <c r="E1306" s="13"/>
      <c r="G1306" t="s">
        <v>9</v>
      </c>
    </row>
    <row r="1307" spans="1:7" x14ac:dyDescent="0.25">
      <c r="A1307" s="13">
        <v>8.1841549371672873E-3</v>
      </c>
      <c r="B1307" s="13"/>
      <c r="C1307" t="s">
        <v>9</v>
      </c>
      <c r="E1307" s="13"/>
      <c r="G1307" t="s">
        <v>9</v>
      </c>
    </row>
    <row r="1308" spans="1:7" x14ac:dyDescent="0.25">
      <c r="A1308" s="13">
        <v>8.201052581267021E-3</v>
      </c>
      <c r="B1308" s="13"/>
      <c r="C1308" t="s">
        <v>9</v>
      </c>
      <c r="E1308" s="13"/>
      <c r="G1308" t="s">
        <v>9</v>
      </c>
    </row>
    <row r="1309" spans="1:7" x14ac:dyDescent="0.25">
      <c r="A1309" s="13">
        <v>8.2010666603837823E-3</v>
      </c>
      <c r="B1309" s="13"/>
      <c r="C1309" t="s">
        <v>9</v>
      </c>
      <c r="E1309" s="13"/>
      <c r="G1309" t="s">
        <v>9</v>
      </c>
    </row>
    <row r="1310" spans="1:7" x14ac:dyDescent="0.25">
      <c r="A1310" s="13">
        <v>8.2485690457692051E-3</v>
      </c>
      <c r="B1310" s="13"/>
      <c r="C1310" t="s">
        <v>9</v>
      </c>
      <c r="E1310" s="13"/>
      <c r="G1310" t="s">
        <v>9</v>
      </c>
    </row>
    <row r="1311" spans="1:7" x14ac:dyDescent="0.25">
      <c r="A1311" s="13">
        <v>8.3546125914693015E-3</v>
      </c>
      <c r="B1311" s="13"/>
      <c r="C1311">
        <v>-2.6311348351126362E-2</v>
      </c>
      <c r="E1311" s="13"/>
      <c r="G1311" t="s">
        <v>9</v>
      </c>
    </row>
    <row r="1312" spans="1:7" x14ac:dyDescent="0.25">
      <c r="A1312" s="13">
        <v>8.3706286133591323E-3</v>
      </c>
      <c r="B1312" s="13"/>
      <c r="C1312">
        <v>9.0478015135548873E-3</v>
      </c>
      <c r="E1312" s="13"/>
      <c r="G1312" t="s">
        <v>9</v>
      </c>
    </row>
    <row r="1313" spans="1:7" x14ac:dyDescent="0.25">
      <c r="A1313" s="13">
        <v>8.3752208698706365E-3</v>
      </c>
      <c r="B1313" s="13"/>
      <c r="C1313">
        <v>1.0506905638454578E-2</v>
      </c>
      <c r="E1313" s="13"/>
      <c r="G1313" t="s">
        <v>9</v>
      </c>
    </row>
    <row r="1314" spans="1:7" x14ac:dyDescent="0.25">
      <c r="A1314" s="13">
        <v>8.377228566281758E-3</v>
      </c>
      <c r="B1314" s="13"/>
      <c r="C1314">
        <v>7.718268943223805E-3</v>
      </c>
      <c r="E1314" s="13"/>
      <c r="G1314" t="s">
        <v>9</v>
      </c>
    </row>
    <row r="1315" spans="1:7" x14ac:dyDescent="0.25">
      <c r="A1315" s="13">
        <v>8.3863010335993859E-3</v>
      </c>
      <c r="B1315" s="13"/>
      <c r="C1315" t="s">
        <v>9</v>
      </c>
      <c r="E1315" s="13"/>
      <c r="G1315" t="s">
        <v>9</v>
      </c>
    </row>
    <row r="1316" spans="1:7" x14ac:dyDescent="0.25">
      <c r="A1316" s="13">
        <v>8.4013799048723303E-3</v>
      </c>
      <c r="B1316" s="13"/>
      <c r="C1316" t="s">
        <v>9</v>
      </c>
      <c r="E1316" s="13"/>
      <c r="G1316" t="s">
        <v>9</v>
      </c>
    </row>
    <row r="1317" spans="1:7" x14ac:dyDescent="0.25">
      <c r="A1317" s="13">
        <v>8.4238553204876165E-3</v>
      </c>
      <c r="B1317" s="13"/>
      <c r="C1317" t="s">
        <v>9</v>
      </c>
      <c r="E1317" s="13"/>
      <c r="G1317" t="s">
        <v>9</v>
      </c>
    </row>
    <row r="1318" spans="1:7" x14ac:dyDescent="0.25">
      <c r="A1318" s="13">
        <v>8.4400272589661984E-3</v>
      </c>
      <c r="B1318" s="13"/>
      <c r="C1318" t="s">
        <v>9</v>
      </c>
      <c r="E1318" s="13"/>
    </row>
    <row r="1319" spans="1:7" x14ac:dyDescent="0.25">
      <c r="A1319" s="13">
        <v>8.459766830570592E-3</v>
      </c>
      <c r="B1319" s="13"/>
      <c r="C1319" t="s">
        <v>9</v>
      </c>
      <c r="E1319" s="13"/>
    </row>
    <row r="1320" spans="1:7" x14ac:dyDescent="0.25">
      <c r="A1320" s="13">
        <v>8.4781234443711551E-3</v>
      </c>
      <c r="B1320" s="13"/>
      <c r="C1320" t="s">
        <v>9</v>
      </c>
      <c r="E1320" s="13"/>
      <c r="G1320" t="s">
        <v>9</v>
      </c>
    </row>
    <row r="1321" spans="1:7" x14ac:dyDescent="0.25">
      <c r="A1321" s="13">
        <v>8.4870211203731394E-3</v>
      </c>
      <c r="B1321" s="13"/>
      <c r="C1321" t="s">
        <v>9</v>
      </c>
      <c r="E1321" s="13"/>
      <c r="G1321" t="s">
        <v>9</v>
      </c>
    </row>
    <row r="1322" spans="1:7" x14ac:dyDescent="0.25">
      <c r="A1322" s="13">
        <v>8.4940437348250963E-3</v>
      </c>
      <c r="B1322" s="13"/>
      <c r="C1322" t="s">
        <v>9</v>
      </c>
      <c r="E1322" s="13"/>
      <c r="G1322" t="s">
        <v>9</v>
      </c>
    </row>
    <row r="1323" spans="1:7" x14ac:dyDescent="0.25">
      <c r="A1323" s="13">
        <v>8.5288336978073254E-3</v>
      </c>
      <c r="B1323" s="13"/>
      <c r="C1323" t="s">
        <v>9</v>
      </c>
      <c r="E1323" s="13"/>
      <c r="G1323" t="s">
        <v>9</v>
      </c>
    </row>
    <row r="1324" spans="1:7" x14ac:dyDescent="0.25">
      <c r="A1324" s="13">
        <v>8.5294620282283518E-3</v>
      </c>
      <c r="B1324" s="13"/>
      <c r="C1324" t="s">
        <v>9</v>
      </c>
      <c r="E1324" s="13"/>
    </row>
    <row r="1325" spans="1:7" x14ac:dyDescent="0.25">
      <c r="A1325" s="13">
        <v>8.5729928303022174E-3</v>
      </c>
      <c r="B1325" s="13"/>
      <c r="C1325" t="s">
        <v>9</v>
      </c>
      <c r="E1325" s="13"/>
    </row>
    <row r="1326" spans="1:7" x14ac:dyDescent="0.25">
      <c r="A1326" s="13">
        <v>8.5751137671579158E-3</v>
      </c>
      <c r="B1326" s="13"/>
      <c r="C1326" t="s">
        <v>9</v>
      </c>
      <c r="E1326" s="13"/>
    </row>
    <row r="1327" spans="1:7" x14ac:dyDescent="0.25">
      <c r="A1327" s="13">
        <v>8.624707634028006E-3</v>
      </c>
      <c r="B1327" s="13"/>
      <c r="C1327" t="s">
        <v>9</v>
      </c>
      <c r="E1327" s="13"/>
    </row>
    <row r="1328" spans="1:7" x14ac:dyDescent="0.25">
      <c r="A1328" s="13">
        <v>8.7004434510198347E-3</v>
      </c>
      <c r="B1328" s="13"/>
      <c r="C1328" t="s">
        <v>9</v>
      </c>
      <c r="E1328" s="13"/>
    </row>
    <row r="1329" spans="1:7" x14ac:dyDescent="0.25">
      <c r="A1329" s="13">
        <v>8.7104453115276481E-3</v>
      </c>
      <c r="B1329" s="13"/>
      <c r="C1329" t="s">
        <v>9</v>
      </c>
      <c r="E1329" s="13"/>
    </row>
    <row r="1330" spans="1:7" x14ac:dyDescent="0.25">
      <c r="A1330" s="13">
        <v>8.7263574168072733E-3</v>
      </c>
      <c r="B1330" s="13"/>
      <c r="C1330" t="s">
        <v>9</v>
      </c>
      <c r="E1330" s="13"/>
    </row>
    <row r="1331" spans="1:7" x14ac:dyDescent="0.25">
      <c r="A1331" s="13">
        <v>8.7276748812841198E-3</v>
      </c>
      <c r="B1331" s="13"/>
      <c r="C1331" t="s">
        <v>9</v>
      </c>
      <c r="E1331" s="13"/>
    </row>
    <row r="1332" spans="1:7" x14ac:dyDescent="0.25">
      <c r="A1332" s="13">
        <v>8.7289651446083028E-3</v>
      </c>
      <c r="B1332" s="13"/>
      <c r="C1332" t="s">
        <v>9</v>
      </c>
      <c r="E1332" s="13"/>
    </row>
    <row r="1333" spans="1:7" x14ac:dyDescent="0.25">
      <c r="A1333" s="13">
        <v>8.7291225792618388E-3</v>
      </c>
      <c r="B1333" s="13"/>
      <c r="C1333" t="s">
        <v>9</v>
      </c>
      <c r="E1333" s="13"/>
      <c r="G1333" t="s">
        <v>9</v>
      </c>
    </row>
    <row r="1334" spans="1:7" x14ac:dyDescent="0.25">
      <c r="A1334" s="13">
        <v>8.7519511781399828E-3</v>
      </c>
      <c r="B1334" s="13"/>
      <c r="C1334" t="s">
        <v>9</v>
      </c>
      <c r="E1334" s="13"/>
      <c r="G1334" t="s">
        <v>9</v>
      </c>
    </row>
    <row r="1335" spans="1:7" x14ac:dyDescent="0.25">
      <c r="A1335" s="13">
        <v>8.7626715752813222E-3</v>
      </c>
      <c r="B1335" s="13"/>
      <c r="C1335" t="s">
        <v>9</v>
      </c>
      <c r="E1335" s="13"/>
      <c r="G1335" t="s">
        <v>9</v>
      </c>
    </row>
    <row r="1336" spans="1:7" x14ac:dyDescent="0.25">
      <c r="A1336" s="13">
        <v>8.8431115334031141E-3</v>
      </c>
      <c r="B1336" s="13"/>
      <c r="C1336" t="s">
        <v>9</v>
      </c>
      <c r="E1336" s="13"/>
      <c r="G1336" t="s">
        <v>9</v>
      </c>
    </row>
    <row r="1337" spans="1:7" x14ac:dyDescent="0.25">
      <c r="A1337" s="13">
        <v>8.8520341426912008E-3</v>
      </c>
      <c r="B1337" s="13"/>
      <c r="C1337" t="s">
        <v>9</v>
      </c>
      <c r="E1337" s="13"/>
      <c r="G1337" t="s">
        <v>9</v>
      </c>
    </row>
    <row r="1338" spans="1:7" x14ac:dyDescent="0.25">
      <c r="A1338" s="13">
        <v>8.8741147564674883E-3</v>
      </c>
      <c r="B1338" s="13"/>
      <c r="C1338" t="s">
        <v>9</v>
      </c>
      <c r="E1338" s="13"/>
      <c r="G1338" t="s">
        <v>9</v>
      </c>
    </row>
    <row r="1339" spans="1:7" x14ac:dyDescent="0.25">
      <c r="A1339" s="13">
        <v>8.8845544612148331E-3</v>
      </c>
      <c r="B1339" s="13"/>
      <c r="C1339" t="s">
        <v>9</v>
      </c>
      <c r="E1339" s="13"/>
      <c r="G1339" t="s">
        <v>9</v>
      </c>
    </row>
    <row r="1340" spans="1:7" x14ac:dyDescent="0.25">
      <c r="A1340" s="13">
        <v>8.9002616332132245E-3</v>
      </c>
      <c r="B1340" s="13"/>
      <c r="C1340" t="s">
        <v>9</v>
      </c>
      <c r="E1340" s="13"/>
      <c r="G1340" t="s">
        <v>9</v>
      </c>
    </row>
    <row r="1341" spans="1:7" x14ac:dyDescent="0.25">
      <c r="A1341" s="13">
        <v>8.9102872214525952E-3</v>
      </c>
      <c r="B1341" s="13"/>
      <c r="C1341" t="s">
        <v>9</v>
      </c>
      <c r="E1341" s="13"/>
      <c r="G1341" t="s">
        <v>9</v>
      </c>
    </row>
    <row r="1342" spans="1:7" x14ac:dyDescent="0.25">
      <c r="A1342" s="13">
        <v>8.9357570910839623E-3</v>
      </c>
      <c r="B1342" s="13"/>
      <c r="C1342" t="s">
        <v>9</v>
      </c>
      <c r="E1342" s="13"/>
    </row>
    <row r="1343" spans="1:7" x14ac:dyDescent="0.25">
      <c r="A1343" s="13">
        <v>8.9950102786331421E-3</v>
      </c>
      <c r="B1343" s="13"/>
      <c r="C1343" t="s">
        <v>9</v>
      </c>
      <c r="E1343" s="13"/>
      <c r="G1343" t="s">
        <v>9</v>
      </c>
    </row>
    <row r="1344" spans="1:7" x14ac:dyDescent="0.25">
      <c r="A1344" s="13">
        <v>8.9974688845233519E-3</v>
      </c>
      <c r="B1344" s="13"/>
      <c r="C1344" t="s">
        <v>9</v>
      </c>
      <c r="E1344" s="13"/>
      <c r="G1344" t="s">
        <v>9</v>
      </c>
    </row>
    <row r="1345" spans="1:7" x14ac:dyDescent="0.25">
      <c r="A1345" s="13">
        <v>8.9992921390824598E-3</v>
      </c>
      <c r="B1345" s="13"/>
      <c r="C1345" t="s">
        <v>9</v>
      </c>
      <c r="E1345" s="13"/>
      <c r="G1345" t="s">
        <v>9</v>
      </c>
    </row>
    <row r="1346" spans="1:7" x14ac:dyDescent="0.25">
      <c r="A1346" s="13">
        <v>9.005408858659969E-3</v>
      </c>
      <c r="B1346" s="13"/>
      <c r="C1346" t="s">
        <v>9</v>
      </c>
      <c r="E1346" s="13"/>
      <c r="G1346" t="s">
        <v>9</v>
      </c>
    </row>
    <row r="1347" spans="1:7" x14ac:dyDescent="0.25">
      <c r="A1347" s="13">
        <v>9.010385611286198E-3</v>
      </c>
      <c r="B1347" s="13"/>
      <c r="C1347" t="s">
        <v>9</v>
      </c>
      <c r="E1347" s="13"/>
      <c r="G1347" t="s">
        <v>9</v>
      </c>
    </row>
    <row r="1348" spans="1:7" x14ac:dyDescent="0.25">
      <c r="A1348" s="13">
        <v>9.0236110695329774E-3</v>
      </c>
      <c r="B1348" s="13"/>
      <c r="C1348" t="s">
        <v>9</v>
      </c>
      <c r="E1348" s="13"/>
      <c r="G1348" t="s">
        <v>9</v>
      </c>
    </row>
    <row r="1349" spans="1:7" x14ac:dyDescent="0.25">
      <c r="A1349" s="13">
        <v>9.0330494258896721E-3</v>
      </c>
      <c r="B1349" s="13"/>
      <c r="C1349" t="s">
        <v>9</v>
      </c>
      <c r="E1349" s="13"/>
      <c r="G1349" t="s">
        <v>9</v>
      </c>
    </row>
    <row r="1350" spans="1:7" x14ac:dyDescent="0.25">
      <c r="A1350" s="13">
        <v>9.0382964220405704E-3</v>
      </c>
      <c r="B1350" s="13"/>
      <c r="C1350" t="s">
        <v>9</v>
      </c>
      <c r="E1350" s="13"/>
      <c r="G1350" t="s">
        <v>9</v>
      </c>
    </row>
    <row r="1351" spans="1:7" x14ac:dyDescent="0.25">
      <c r="A1351" s="13">
        <v>9.0478015135548873E-3</v>
      </c>
      <c r="B1351" s="13"/>
      <c r="C1351" t="s">
        <v>9</v>
      </c>
      <c r="E1351" s="13"/>
      <c r="G1351" t="s">
        <v>9</v>
      </c>
    </row>
    <row r="1352" spans="1:7" x14ac:dyDescent="0.25">
      <c r="A1352" s="13">
        <v>9.0593278977366687E-3</v>
      </c>
      <c r="B1352" s="13"/>
      <c r="C1352" t="s">
        <v>9</v>
      </c>
      <c r="E1352" s="13"/>
      <c r="G1352" t="s">
        <v>9</v>
      </c>
    </row>
    <row r="1353" spans="1:7" x14ac:dyDescent="0.25">
      <c r="A1353" s="13">
        <v>9.0629884294655128E-3</v>
      </c>
      <c r="B1353" s="13"/>
      <c r="C1353" t="s">
        <v>9</v>
      </c>
      <c r="E1353" s="13"/>
      <c r="G1353" t="s">
        <v>9</v>
      </c>
    </row>
    <row r="1354" spans="1:7" x14ac:dyDescent="0.25">
      <c r="A1354" s="13">
        <v>9.1447080775175493E-3</v>
      </c>
      <c r="B1354" s="13"/>
      <c r="C1354" t="s">
        <v>9</v>
      </c>
      <c r="E1354" s="13"/>
      <c r="G1354" t="s">
        <v>9</v>
      </c>
    </row>
    <row r="1355" spans="1:7" x14ac:dyDescent="0.25">
      <c r="A1355" s="13">
        <v>9.148930967305402E-3</v>
      </c>
      <c r="B1355" s="13"/>
      <c r="C1355" t="s">
        <v>9</v>
      </c>
      <c r="E1355" s="13"/>
    </row>
    <row r="1356" spans="1:7" x14ac:dyDescent="0.25">
      <c r="A1356" s="13">
        <v>9.162223253192936E-3</v>
      </c>
      <c r="B1356" s="13"/>
      <c r="C1356" t="s">
        <v>9</v>
      </c>
      <c r="E1356" s="13"/>
    </row>
    <row r="1357" spans="1:7" x14ac:dyDescent="0.25">
      <c r="A1357" s="13">
        <v>9.1648783977109627E-3</v>
      </c>
      <c r="B1357" s="13"/>
      <c r="C1357" t="s">
        <v>9</v>
      </c>
      <c r="E1357" s="13"/>
    </row>
    <row r="1358" spans="1:7" x14ac:dyDescent="0.25">
      <c r="A1358" s="13">
        <v>9.1660373052828703E-3</v>
      </c>
      <c r="B1358" s="13"/>
      <c r="C1358" t="s">
        <v>9</v>
      </c>
      <c r="E1358" s="13"/>
    </row>
    <row r="1359" spans="1:7" x14ac:dyDescent="0.25">
      <c r="A1359" s="13">
        <v>9.2082821516628055E-3</v>
      </c>
      <c r="B1359" s="13"/>
      <c r="C1359" t="s">
        <v>9</v>
      </c>
      <c r="E1359" s="13"/>
    </row>
    <row r="1360" spans="1:7" x14ac:dyDescent="0.25">
      <c r="A1360" s="13">
        <v>9.3310581679157956E-3</v>
      </c>
      <c r="B1360" s="13"/>
      <c r="C1360" t="s">
        <v>9</v>
      </c>
      <c r="E1360" s="13"/>
    </row>
    <row r="1361" spans="1:5" x14ac:dyDescent="0.25">
      <c r="A1361" s="13">
        <v>9.3315530915201172E-3</v>
      </c>
      <c r="B1361" s="13"/>
      <c r="C1361" t="s">
        <v>9</v>
      </c>
      <c r="E1361" s="13"/>
    </row>
    <row r="1362" spans="1:5" x14ac:dyDescent="0.25">
      <c r="A1362" s="13">
        <v>9.3424834700386317E-3</v>
      </c>
      <c r="B1362" s="13"/>
      <c r="C1362" t="s">
        <v>9</v>
      </c>
      <c r="E1362" s="13"/>
    </row>
    <row r="1363" spans="1:5" x14ac:dyDescent="0.25">
      <c r="A1363" s="13">
        <v>9.345476017441845E-3</v>
      </c>
      <c r="B1363" s="13"/>
      <c r="C1363" t="s">
        <v>9</v>
      </c>
      <c r="E1363" s="13"/>
    </row>
    <row r="1364" spans="1:5" x14ac:dyDescent="0.25">
      <c r="A1364" s="13">
        <v>9.3618243912421129E-3</v>
      </c>
      <c r="B1364" s="13"/>
      <c r="C1364" t="s">
        <v>9</v>
      </c>
      <c r="E1364" s="13"/>
    </row>
    <row r="1365" spans="1:5" x14ac:dyDescent="0.25">
      <c r="A1365" s="13">
        <v>9.3760362551120746E-3</v>
      </c>
      <c r="B1365" s="13"/>
      <c r="C1365">
        <v>-2.4672134618913821E-2</v>
      </c>
      <c r="E1365" s="13"/>
    </row>
    <row r="1366" spans="1:5" x14ac:dyDescent="0.25">
      <c r="A1366" s="13">
        <v>9.4117546352570081E-3</v>
      </c>
      <c r="B1366" s="13"/>
      <c r="C1366">
        <v>5.3332147217961534E-3</v>
      </c>
      <c r="E1366" s="13"/>
    </row>
    <row r="1367" spans="1:5" x14ac:dyDescent="0.25">
      <c r="A1367" s="13">
        <v>9.4387563050515322E-3</v>
      </c>
      <c r="B1367" s="13"/>
      <c r="C1367">
        <v>1.0150631139698829E-2</v>
      </c>
      <c r="E1367" s="13"/>
    </row>
    <row r="1368" spans="1:5" x14ac:dyDescent="0.25">
      <c r="A1368" s="13">
        <v>9.481736050803713E-3</v>
      </c>
      <c r="B1368" s="13"/>
      <c r="C1368" t="s">
        <v>9</v>
      </c>
      <c r="E1368" s="13"/>
    </row>
    <row r="1369" spans="1:5" x14ac:dyDescent="0.25">
      <c r="A1369" s="13">
        <v>9.5226990049750437E-3</v>
      </c>
      <c r="B1369" s="13"/>
      <c r="C1369" t="s">
        <v>9</v>
      </c>
      <c r="E1369" s="13"/>
    </row>
    <row r="1370" spans="1:5" x14ac:dyDescent="0.25">
      <c r="A1370" s="13">
        <v>9.5613181477103293E-3</v>
      </c>
      <c r="B1370" s="13"/>
      <c r="C1370" t="s">
        <v>9</v>
      </c>
      <c r="E1370" s="13"/>
    </row>
    <row r="1371" spans="1:5" x14ac:dyDescent="0.25">
      <c r="A1371" s="13">
        <v>9.584470839135939E-3</v>
      </c>
      <c r="B1371" s="13"/>
      <c r="C1371" t="s">
        <v>9</v>
      </c>
      <c r="E1371" s="13"/>
    </row>
    <row r="1372" spans="1:5" x14ac:dyDescent="0.25">
      <c r="A1372" s="13">
        <v>9.6159534224824483E-3</v>
      </c>
      <c r="B1372" s="13"/>
      <c r="C1372" t="s">
        <v>9</v>
      </c>
      <c r="E1372" s="13"/>
    </row>
    <row r="1373" spans="1:5" x14ac:dyDescent="0.25">
      <c r="A1373" s="13">
        <v>9.6382060966297978E-3</v>
      </c>
      <c r="B1373" s="13"/>
      <c r="C1373" t="s">
        <v>9</v>
      </c>
      <c r="E1373" s="13"/>
    </row>
    <row r="1374" spans="1:5" x14ac:dyDescent="0.25">
      <c r="A1374" s="13">
        <v>9.6388785160106405E-3</v>
      </c>
      <c r="B1374" s="13"/>
      <c r="C1374" t="s">
        <v>9</v>
      </c>
      <c r="E1374" s="13"/>
    </row>
    <row r="1375" spans="1:5" x14ac:dyDescent="0.25">
      <c r="A1375" s="13">
        <v>9.6457790299979695E-3</v>
      </c>
      <c r="B1375" s="13"/>
      <c r="C1375" t="s">
        <v>9</v>
      </c>
      <c r="E1375" s="13"/>
    </row>
    <row r="1376" spans="1:5" x14ac:dyDescent="0.25">
      <c r="A1376" s="13">
        <v>9.6499748959173459E-3</v>
      </c>
      <c r="B1376" s="13"/>
      <c r="C1376" t="s">
        <v>9</v>
      </c>
      <c r="E1376" s="13"/>
    </row>
    <row r="1377" spans="1:7" x14ac:dyDescent="0.25">
      <c r="A1377" s="13">
        <v>9.6620328406236133E-3</v>
      </c>
      <c r="B1377" s="13"/>
      <c r="C1377" t="s">
        <v>9</v>
      </c>
      <c r="E1377" s="13"/>
    </row>
    <row r="1378" spans="1:7" x14ac:dyDescent="0.25">
      <c r="A1378" s="13">
        <v>9.6694831990569163E-3</v>
      </c>
      <c r="B1378" s="13"/>
      <c r="C1378" t="s">
        <v>9</v>
      </c>
      <c r="E1378" s="13"/>
    </row>
    <row r="1379" spans="1:7" x14ac:dyDescent="0.25">
      <c r="A1379" s="13">
        <v>9.7220031784930327E-3</v>
      </c>
      <c r="B1379" s="13"/>
      <c r="C1379" t="s">
        <v>9</v>
      </c>
      <c r="E1379" s="13"/>
    </row>
    <row r="1380" spans="1:7" x14ac:dyDescent="0.25">
      <c r="A1380" s="13">
        <v>9.7814767064847707E-3</v>
      </c>
      <c r="B1380" s="13"/>
      <c r="C1380" t="s">
        <v>9</v>
      </c>
      <c r="E1380" s="13"/>
    </row>
    <row r="1381" spans="1:7" x14ac:dyDescent="0.25">
      <c r="A1381" s="13">
        <v>9.849656717441535E-3</v>
      </c>
      <c r="B1381" s="13"/>
      <c r="C1381" t="s">
        <v>9</v>
      </c>
      <c r="E1381" s="13"/>
    </row>
    <row r="1382" spans="1:7" x14ac:dyDescent="0.25">
      <c r="A1382" s="13">
        <v>9.8965155881582945E-3</v>
      </c>
      <c r="B1382" s="13"/>
      <c r="C1382" t="s">
        <v>9</v>
      </c>
      <c r="E1382" s="13"/>
    </row>
    <row r="1383" spans="1:7" x14ac:dyDescent="0.25">
      <c r="A1383" s="13">
        <v>9.8985266248388104E-3</v>
      </c>
      <c r="B1383" s="13"/>
      <c r="C1383" t="s">
        <v>9</v>
      </c>
      <c r="E1383" s="13"/>
      <c r="G1383" t="s">
        <v>9</v>
      </c>
    </row>
    <row r="1384" spans="1:7" x14ac:dyDescent="0.25">
      <c r="A1384" s="13">
        <v>9.9065744571305014E-3</v>
      </c>
      <c r="B1384" s="13"/>
      <c r="C1384" t="s">
        <v>9</v>
      </c>
      <c r="E1384" s="13"/>
      <c r="G1384" t="s">
        <v>9</v>
      </c>
    </row>
    <row r="1385" spans="1:7" x14ac:dyDescent="0.25">
      <c r="A1385" s="13">
        <v>9.9252555995739122E-3</v>
      </c>
      <c r="B1385" s="13"/>
      <c r="C1385" t="s">
        <v>9</v>
      </c>
      <c r="E1385" s="13"/>
      <c r="G1385" t="s">
        <v>9</v>
      </c>
    </row>
    <row r="1386" spans="1:7" x14ac:dyDescent="0.25">
      <c r="A1386" s="13">
        <v>9.9562487424091906E-3</v>
      </c>
      <c r="B1386" s="13"/>
      <c r="C1386" t="s">
        <v>9</v>
      </c>
      <c r="E1386" s="13"/>
    </row>
    <row r="1387" spans="1:7" x14ac:dyDescent="0.25">
      <c r="A1387" s="13">
        <v>9.9604843809970589E-3</v>
      </c>
      <c r="B1387" s="13"/>
      <c r="C1387" t="s">
        <v>9</v>
      </c>
      <c r="E1387" s="13"/>
    </row>
    <row r="1388" spans="1:7" x14ac:dyDescent="0.25">
      <c r="A1388" s="13">
        <v>1.0009261688535442E-2</v>
      </c>
      <c r="B1388" s="13"/>
      <c r="C1388" t="s">
        <v>9</v>
      </c>
      <c r="E1388" s="13"/>
    </row>
    <row r="1389" spans="1:7" x14ac:dyDescent="0.25">
      <c r="A1389" s="13">
        <v>1.0030402841376018E-2</v>
      </c>
      <c r="B1389" s="13"/>
      <c r="C1389" t="s">
        <v>9</v>
      </c>
      <c r="E1389" s="13"/>
    </row>
    <row r="1390" spans="1:7" x14ac:dyDescent="0.25">
      <c r="A1390" s="13">
        <v>1.0083346233747736E-2</v>
      </c>
      <c r="B1390" s="13"/>
      <c r="C1390" t="s">
        <v>9</v>
      </c>
      <c r="E1390" s="13"/>
      <c r="G1390" t="s">
        <v>9</v>
      </c>
    </row>
    <row r="1391" spans="1:7" x14ac:dyDescent="0.25">
      <c r="A1391" s="13">
        <v>1.008478684386227E-2</v>
      </c>
      <c r="B1391" s="13"/>
      <c r="C1391" t="s">
        <v>9</v>
      </c>
      <c r="E1391" s="13"/>
      <c r="G1391" t="s">
        <v>9</v>
      </c>
    </row>
    <row r="1392" spans="1:7" x14ac:dyDescent="0.25">
      <c r="A1392" s="13">
        <v>1.0089140077731873E-2</v>
      </c>
      <c r="B1392" s="13"/>
      <c r="C1392" t="s">
        <v>9</v>
      </c>
      <c r="E1392" s="13"/>
      <c r="G1392" t="s">
        <v>9</v>
      </c>
    </row>
    <row r="1393" spans="1:7" x14ac:dyDescent="0.25">
      <c r="A1393" s="13">
        <v>1.0090212923679731E-2</v>
      </c>
      <c r="B1393" s="13"/>
      <c r="C1393" t="s">
        <v>9</v>
      </c>
      <c r="E1393" s="13"/>
      <c r="G1393" t="s">
        <v>9</v>
      </c>
    </row>
    <row r="1394" spans="1:7" x14ac:dyDescent="0.25">
      <c r="A1394" s="13">
        <v>1.0143821619803761E-2</v>
      </c>
      <c r="B1394" s="13"/>
      <c r="C1394" t="s">
        <v>9</v>
      </c>
      <c r="E1394" s="13"/>
      <c r="G1394" t="s">
        <v>9</v>
      </c>
    </row>
    <row r="1395" spans="1:7" x14ac:dyDescent="0.25">
      <c r="A1395" s="13">
        <v>1.0150631139698829E-2</v>
      </c>
      <c r="B1395" s="13"/>
      <c r="C1395" t="s">
        <v>9</v>
      </c>
      <c r="E1395" s="13"/>
      <c r="G1395" t="s">
        <v>9</v>
      </c>
    </row>
    <row r="1396" spans="1:7" x14ac:dyDescent="0.25">
      <c r="A1396" s="13">
        <v>1.0157566221602021E-2</v>
      </c>
      <c r="B1396" s="13"/>
      <c r="C1396" t="s">
        <v>9</v>
      </c>
      <c r="E1396" s="13"/>
      <c r="G1396" t="s">
        <v>9</v>
      </c>
    </row>
    <row r="1397" spans="1:7" x14ac:dyDescent="0.25">
      <c r="A1397" s="13">
        <v>1.0158903249948947E-2</v>
      </c>
      <c r="B1397" s="13"/>
      <c r="C1397" t="s">
        <v>9</v>
      </c>
      <c r="E1397" s="13"/>
      <c r="G1397" t="s">
        <v>9</v>
      </c>
    </row>
    <row r="1398" spans="1:7" x14ac:dyDescent="0.25">
      <c r="A1398" s="13">
        <v>1.0174256126635806E-2</v>
      </c>
      <c r="B1398" s="13"/>
      <c r="C1398" t="s">
        <v>9</v>
      </c>
      <c r="E1398" s="13"/>
    </row>
    <row r="1399" spans="1:7" x14ac:dyDescent="0.25">
      <c r="A1399" s="13">
        <v>1.0183700125176554E-2</v>
      </c>
      <c r="B1399" s="13"/>
      <c r="C1399" t="s">
        <v>9</v>
      </c>
      <c r="E1399" s="13"/>
    </row>
    <row r="1400" spans="1:7" x14ac:dyDescent="0.25">
      <c r="A1400" s="13">
        <v>1.0187805893108859E-2</v>
      </c>
      <c r="B1400" s="13"/>
      <c r="C1400">
        <v>8.3546125914693015E-3</v>
      </c>
      <c r="E1400" s="13"/>
      <c r="G1400" t="s">
        <v>9</v>
      </c>
    </row>
    <row r="1401" spans="1:7" x14ac:dyDescent="0.25">
      <c r="A1401" s="13">
        <v>1.0194267189399531E-2</v>
      </c>
      <c r="B1401" s="13"/>
      <c r="C1401">
        <v>2.4607800213422015E-2</v>
      </c>
      <c r="E1401" s="13"/>
      <c r="G1401" t="s">
        <v>9</v>
      </c>
    </row>
    <row r="1402" spans="1:7" x14ac:dyDescent="0.25">
      <c r="A1402" s="13">
        <v>1.0196370586699643E-2</v>
      </c>
      <c r="B1402" s="13"/>
      <c r="C1402" t="s">
        <v>9</v>
      </c>
      <c r="E1402" s="13"/>
      <c r="G1402" t="s">
        <v>9</v>
      </c>
    </row>
    <row r="1403" spans="1:7" x14ac:dyDescent="0.25">
      <c r="A1403" s="13">
        <v>1.0215565624687839E-2</v>
      </c>
      <c r="B1403" s="13"/>
      <c r="C1403" t="s">
        <v>9</v>
      </c>
      <c r="E1403" s="13"/>
      <c r="G1403" t="s">
        <v>9</v>
      </c>
    </row>
    <row r="1404" spans="1:7" x14ac:dyDescent="0.25">
      <c r="A1404" s="13">
        <v>1.0243421236819206E-2</v>
      </c>
      <c r="B1404" s="13"/>
      <c r="C1404" t="s">
        <v>9</v>
      </c>
      <c r="E1404" s="13"/>
      <c r="G1404" t="s">
        <v>9</v>
      </c>
    </row>
    <row r="1405" spans="1:7" x14ac:dyDescent="0.25">
      <c r="A1405" s="13">
        <v>1.0248096888150426E-2</v>
      </c>
      <c r="B1405" s="13"/>
      <c r="C1405" t="s">
        <v>9</v>
      </c>
      <c r="E1405" s="13"/>
      <c r="G1405" t="s">
        <v>9</v>
      </c>
    </row>
    <row r="1406" spans="1:7" x14ac:dyDescent="0.25">
      <c r="A1406" s="13">
        <v>1.0294696888315968E-2</v>
      </c>
      <c r="B1406" s="13"/>
      <c r="C1406" t="s">
        <v>9</v>
      </c>
      <c r="E1406" s="13"/>
      <c r="G1406" t="s">
        <v>9</v>
      </c>
    </row>
    <row r="1407" spans="1:7" x14ac:dyDescent="0.25">
      <c r="A1407" s="13">
        <v>1.0350981923763269E-2</v>
      </c>
      <c r="B1407" s="13"/>
      <c r="C1407" t="s">
        <v>9</v>
      </c>
      <c r="E1407" s="13"/>
    </row>
    <row r="1408" spans="1:7" x14ac:dyDescent="0.25">
      <c r="A1408" s="13">
        <v>1.0379201722556797E-2</v>
      </c>
      <c r="B1408" s="13"/>
      <c r="C1408" t="s">
        <v>9</v>
      </c>
      <c r="E1408" s="13"/>
      <c r="G1408" t="s">
        <v>9</v>
      </c>
    </row>
    <row r="1409" spans="1:7" x14ac:dyDescent="0.25">
      <c r="A1409" s="13">
        <v>1.0400832755988132E-2</v>
      </c>
      <c r="B1409" s="13"/>
      <c r="C1409" t="s">
        <v>9</v>
      </c>
      <c r="E1409" s="13"/>
      <c r="G1409" t="s">
        <v>9</v>
      </c>
    </row>
    <row r="1410" spans="1:7" x14ac:dyDescent="0.25">
      <c r="A1410" s="13">
        <v>1.0410026470746958E-2</v>
      </c>
      <c r="B1410" s="13"/>
      <c r="C1410" t="s">
        <v>9</v>
      </c>
      <c r="E1410" s="13"/>
      <c r="G1410" t="s">
        <v>9</v>
      </c>
    </row>
    <row r="1411" spans="1:7" x14ac:dyDescent="0.25">
      <c r="A1411" s="13">
        <v>1.0445153043735278E-2</v>
      </c>
      <c r="B1411" s="13"/>
      <c r="C1411" t="s">
        <v>9</v>
      </c>
      <c r="E1411" s="13"/>
      <c r="G1411" t="s">
        <v>9</v>
      </c>
    </row>
    <row r="1412" spans="1:7" x14ac:dyDescent="0.25">
      <c r="A1412" s="13">
        <v>1.0445911220839488E-2</v>
      </c>
      <c r="B1412" s="13"/>
      <c r="C1412" t="s">
        <v>9</v>
      </c>
      <c r="E1412" s="13"/>
      <c r="G1412" t="s">
        <v>9</v>
      </c>
    </row>
    <row r="1413" spans="1:7" x14ac:dyDescent="0.25">
      <c r="A1413" s="13">
        <v>1.0496578144401303E-2</v>
      </c>
      <c r="B1413" s="13"/>
      <c r="C1413" t="s">
        <v>9</v>
      </c>
      <c r="E1413" s="13"/>
      <c r="G1413" t="s">
        <v>9</v>
      </c>
    </row>
    <row r="1414" spans="1:7" x14ac:dyDescent="0.25">
      <c r="A1414" s="13">
        <v>1.0506905638454578E-2</v>
      </c>
      <c r="B1414" s="13"/>
      <c r="C1414" t="s">
        <v>9</v>
      </c>
      <c r="E1414" s="13"/>
      <c r="G1414" t="s">
        <v>9</v>
      </c>
    </row>
    <row r="1415" spans="1:7" x14ac:dyDescent="0.25">
      <c r="A1415" s="13">
        <v>1.0594987090830177E-2</v>
      </c>
      <c r="B1415" s="13"/>
      <c r="C1415" t="s">
        <v>9</v>
      </c>
      <c r="E1415" s="13"/>
    </row>
    <row r="1416" spans="1:7" x14ac:dyDescent="0.25">
      <c r="A1416" s="13">
        <v>1.0596623340209499E-2</v>
      </c>
      <c r="B1416" s="13"/>
      <c r="C1416" t="s">
        <v>9</v>
      </c>
      <c r="E1416" s="13"/>
    </row>
    <row r="1417" spans="1:7" x14ac:dyDescent="0.25">
      <c r="A1417" s="13">
        <v>1.0632462332682113E-2</v>
      </c>
      <c r="B1417" s="13"/>
      <c r="C1417" t="s">
        <v>9</v>
      </c>
      <c r="E1417" s="13"/>
    </row>
    <row r="1418" spans="1:7" x14ac:dyDescent="0.25">
      <c r="A1418" s="13">
        <v>1.0654819767538237E-2</v>
      </c>
      <c r="B1418" s="13"/>
      <c r="C1418" t="s">
        <v>9</v>
      </c>
      <c r="E1418" s="13"/>
      <c r="G1418" t="s">
        <v>9</v>
      </c>
    </row>
    <row r="1419" spans="1:7" x14ac:dyDescent="0.25">
      <c r="A1419" s="13">
        <v>1.0664747671456087E-2</v>
      </c>
      <c r="B1419" s="13"/>
      <c r="C1419" t="s">
        <v>9</v>
      </c>
      <c r="E1419" s="13"/>
      <c r="G1419" t="s">
        <v>9</v>
      </c>
    </row>
    <row r="1420" spans="1:7" x14ac:dyDescent="0.25">
      <c r="A1420" s="13">
        <v>1.0692856351158353E-2</v>
      </c>
      <c r="B1420" s="13"/>
      <c r="C1420">
        <v>-3.0356625436044782E-2</v>
      </c>
      <c r="E1420" s="13"/>
      <c r="G1420" t="s">
        <v>9</v>
      </c>
    </row>
    <row r="1421" spans="1:7" x14ac:dyDescent="0.25">
      <c r="A1421" s="13">
        <v>1.0719089788140401E-2</v>
      </c>
      <c r="B1421" s="13"/>
      <c r="C1421">
        <v>1.8194830398650108E-3</v>
      </c>
      <c r="E1421" s="13"/>
      <c r="G1421" t="s">
        <v>9</v>
      </c>
    </row>
    <row r="1422" spans="1:7" x14ac:dyDescent="0.25">
      <c r="A1422" s="13">
        <v>1.0719474316215782E-2</v>
      </c>
      <c r="B1422" s="13"/>
      <c r="C1422">
        <v>9.9065744571305014E-3</v>
      </c>
      <c r="E1422" s="13"/>
      <c r="G1422" t="s">
        <v>9</v>
      </c>
    </row>
    <row r="1423" spans="1:7" x14ac:dyDescent="0.25">
      <c r="A1423" s="13">
        <v>1.0754711601516753E-2</v>
      </c>
      <c r="B1423" s="13"/>
      <c r="C1423">
        <v>-9.4528810435240418E-3</v>
      </c>
      <c r="E1423" s="13"/>
      <c r="G1423" t="s">
        <v>9</v>
      </c>
    </row>
    <row r="1424" spans="1:7" x14ac:dyDescent="0.25">
      <c r="A1424" s="13">
        <v>1.0759180158301129E-2</v>
      </c>
      <c r="B1424" s="13"/>
      <c r="C1424">
        <v>-4.3421120049187967E-2</v>
      </c>
      <c r="E1424" s="13"/>
      <c r="G1424" t="s">
        <v>9</v>
      </c>
    </row>
    <row r="1425" spans="1:7" x14ac:dyDescent="0.25">
      <c r="A1425" s="13">
        <v>1.0775595099200119E-2</v>
      </c>
      <c r="B1425" s="13"/>
      <c r="C1425">
        <v>-2.9483004618211406E-2</v>
      </c>
      <c r="E1425" s="13"/>
      <c r="G1425" t="s">
        <v>9</v>
      </c>
    </row>
    <row r="1426" spans="1:7" x14ac:dyDescent="0.25">
      <c r="A1426" s="13">
        <v>1.0782741892684244E-2</v>
      </c>
      <c r="B1426" s="13"/>
      <c r="C1426">
        <v>-3.597301488252258E-2</v>
      </c>
      <c r="E1426" s="13"/>
      <c r="G1426" t="s">
        <v>9</v>
      </c>
    </row>
    <row r="1427" spans="1:7" x14ac:dyDescent="0.25">
      <c r="A1427" s="13">
        <v>1.0787657225007852E-2</v>
      </c>
      <c r="B1427" s="13"/>
      <c r="C1427">
        <v>-8.4713197558352604E-3</v>
      </c>
      <c r="E1427" s="13"/>
      <c r="G1427" t="s">
        <v>9</v>
      </c>
    </row>
    <row r="1428" spans="1:7" x14ac:dyDescent="0.25">
      <c r="A1428" s="13">
        <v>1.080483968690138E-2</v>
      </c>
      <c r="B1428" s="13"/>
      <c r="C1428">
        <v>3.1460527448959441E-2</v>
      </c>
      <c r="E1428" s="13"/>
      <c r="G1428" t="s">
        <v>9</v>
      </c>
    </row>
    <row r="1429" spans="1:7" x14ac:dyDescent="0.25">
      <c r="A1429" s="13">
        <v>1.0805305521450537E-2</v>
      </c>
      <c r="B1429" s="13"/>
      <c r="C1429">
        <v>-2.7844320271799283E-3</v>
      </c>
      <c r="E1429" s="13"/>
    </row>
    <row r="1430" spans="1:7" x14ac:dyDescent="0.25">
      <c r="A1430" s="13">
        <v>1.081116990549269E-2</v>
      </c>
      <c r="B1430" s="13"/>
      <c r="C1430" t="s">
        <v>9</v>
      </c>
      <c r="E1430" s="13"/>
    </row>
    <row r="1431" spans="1:7" x14ac:dyDescent="0.25">
      <c r="A1431" s="13">
        <v>1.0839665873460191E-2</v>
      </c>
      <c r="B1431" s="13"/>
      <c r="C1431" t="s">
        <v>9</v>
      </c>
      <c r="E1431" s="13"/>
    </row>
    <row r="1432" spans="1:7" x14ac:dyDescent="0.25">
      <c r="A1432" s="13">
        <v>1.0843776912383474E-2</v>
      </c>
      <c r="B1432" s="13"/>
      <c r="C1432" t="s">
        <v>9</v>
      </c>
      <c r="E1432" s="13"/>
    </row>
    <row r="1433" spans="1:7" x14ac:dyDescent="0.25">
      <c r="A1433" s="13">
        <v>1.0897148041871363E-2</v>
      </c>
      <c r="B1433" s="13"/>
      <c r="C1433" t="s">
        <v>9</v>
      </c>
      <c r="E1433" s="13"/>
    </row>
    <row r="1434" spans="1:7" x14ac:dyDescent="0.25">
      <c r="A1434" s="13">
        <v>1.0902235294633744E-2</v>
      </c>
      <c r="B1434" s="13"/>
      <c r="C1434" t="s">
        <v>9</v>
      </c>
      <c r="E1434" s="13"/>
    </row>
    <row r="1435" spans="1:7" x14ac:dyDescent="0.25">
      <c r="A1435" s="13">
        <v>1.0907516439369047E-2</v>
      </c>
      <c r="B1435" s="13"/>
      <c r="C1435" t="s">
        <v>9</v>
      </c>
      <c r="E1435" s="13"/>
    </row>
    <row r="1436" spans="1:7" x14ac:dyDescent="0.25">
      <c r="A1436" s="13">
        <v>1.0928048778297006E-2</v>
      </c>
      <c r="B1436" s="13"/>
      <c r="C1436" t="s">
        <v>9</v>
      </c>
      <c r="E1436" s="13"/>
    </row>
    <row r="1437" spans="1:7" x14ac:dyDescent="0.25">
      <c r="A1437" s="13">
        <v>1.0992824014024682E-2</v>
      </c>
      <c r="B1437" s="13"/>
      <c r="C1437" t="s">
        <v>9</v>
      </c>
      <c r="E1437" s="13"/>
    </row>
    <row r="1438" spans="1:7" x14ac:dyDescent="0.25">
      <c r="A1438" s="13">
        <v>1.1001137388250148E-2</v>
      </c>
      <c r="B1438" s="13"/>
      <c r="C1438" t="s">
        <v>9</v>
      </c>
      <c r="E1438" s="13"/>
    </row>
    <row r="1439" spans="1:7" x14ac:dyDescent="0.25">
      <c r="A1439" s="13">
        <v>1.1015170237155925E-2</v>
      </c>
      <c r="B1439" s="13"/>
      <c r="C1439" t="s">
        <v>9</v>
      </c>
      <c r="E1439" s="13"/>
    </row>
    <row r="1440" spans="1:7" x14ac:dyDescent="0.25">
      <c r="A1440" s="13">
        <v>1.1026173150848084E-2</v>
      </c>
      <c r="B1440" s="13"/>
      <c r="C1440" t="s">
        <v>9</v>
      </c>
      <c r="E1440" s="13"/>
    </row>
    <row r="1441" spans="1:7" x14ac:dyDescent="0.25">
      <c r="A1441" s="13">
        <v>1.1035098759667905E-2</v>
      </c>
      <c r="B1441" s="13"/>
      <c r="C1441" t="s">
        <v>9</v>
      </c>
      <c r="E1441" s="13"/>
    </row>
    <row r="1442" spans="1:7" x14ac:dyDescent="0.25">
      <c r="A1442" s="13">
        <v>1.105239520723833E-2</v>
      </c>
      <c r="B1442" s="13"/>
      <c r="C1442" t="s">
        <v>9</v>
      </c>
      <c r="E1442" s="13"/>
      <c r="G1442" t="s">
        <v>9</v>
      </c>
    </row>
    <row r="1443" spans="1:7" x14ac:dyDescent="0.25">
      <c r="A1443" s="13">
        <v>1.1110449882151041E-2</v>
      </c>
      <c r="B1443" s="13"/>
      <c r="C1443" t="s">
        <v>9</v>
      </c>
      <c r="E1443" s="13"/>
      <c r="G1443" t="s">
        <v>9</v>
      </c>
    </row>
    <row r="1444" spans="1:7" x14ac:dyDescent="0.25">
      <c r="A1444" s="13">
        <v>1.1117907444667896E-2</v>
      </c>
      <c r="B1444" s="13"/>
      <c r="C1444" t="s">
        <v>9</v>
      </c>
      <c r="E1444" s="13"/>
      <c r="G1444" t="s">
        <v>9</v>
      </c>
    </row>
    <row r="1445" spans="1:7" x14ac:dyDescent="0.25">
      <c r="A1445" s="13">
        <v>1.1146997505041112E-2</v>
      </c>
      <c r="B1445" s="13"/>
      <c r="C1445" t="s">
        <v>9</v>
      </c>
      <c r="E1445" s="13"/>
      <c r="G1445" t="s">
        <v>9</v>
      </c>
    </row>
    <row r="1446" spans="1:7" x14ac:dyDescent="0.25">
      <c r="A1446" s="13">
        <v>1.1174892010963999E-2</v>
      </c>
      <c r="B1446" s="13"/>
      <c r="C1446" t="s">
        <v>9</v>
      </c>
      <c r="E1446" s="13"/>
      <c r="G1446" t="s">
        <v>9</v>
      </c>
    </row>
    <row r="1447" spans="1:7" x14ac:dyDescent="0.25">
      <c r="A1447" s="13">
        <v>1.1175315538705322E-2</v>
      </c>
      <c r="B1447" s="13"/>
      <c r="C1447" t="s">
        <v>9</v>
      </c>
      <c r="E1447" s="13"/>
      <c r="G1447" t="s">
        <v>9</v>
      </c>
    </row>
    <row r="1448" spans="1:7" x14ac:dyDescent="0.25">
      <c r="A1448" s="13">
        <v>1.1177106734168163E-2</v>
      </c>
      <c r="B1448" s="13"/>
      <c r="C1448" t="s">
        <v>9</v>
      </c>
      <c r="E1448" s="13"/>
      <c r="G1448" t="s">
        <v>9</v>
      </c>
    </row>
    <row r="1449" spans="1:7" x14ac:dyDescent="0.25">
      <c r="A1449" s="13">
        <v>1.1269993800866018E-2</v>
      </c>
      <c r="B1449" s="13"/>
      <c r="C1449" t="s">
        <v>9</v>
      </c>
      <c r="E1449" s="13"/>
      <c r="G1449" t="s">
        <v>9</v>
      </c>
    </row>
    <row r="1450" spans="1:7" x14ac:dyDescent="0.25">
      <c r="A1450" s="13">
        <v>1.1275943422741186E-2</v>
      </c>
      <c r="B1450" s="13"/>
      <c r="C1450" t="s">
        <v>9</v>
      </c>
      <c r="E1450" s="13"/>
      <c r="G1450" t="s">
        <v>9</v>
      </c>
    </row>
    <row r="1451" spans="1:7" x14ac:dyDescent="0.25">
      <c r="A1451" s="13">
        <v>1.1278671167469723E-2</v>
      </c>
      <c r="B1451" s="13"/>
      <c r="C1451" t="s">
        <v>9</v>
      </c>
      <c r="E1451" s="13"/>
    </row>
    <row r="1452" spans="1:7" x14ac:dyDescent="0.25">
      <c r="A1452" s="13">
        <v>1.1324239351096832E-2</v>
      </c>
      <c r="B1452" s="13"/>
      <c r="C1452" t="s">
        <v>9</v>
      </c>
      <c r="E1452" s="13"/>
    </row>
    <row r="1453" spans="1:7" x14ac:dyDescent="0.25">
      <c r="A1453" s="13">
        <v>1.1333293873148742E-2</v>
      </c>
      <c r="B1453" s="13"/>
      <c r="C1453" t="s">
        <v>9</v>
      </c>
      <c r="E1453" s="13"/>
      <c r="G1453" t="s">
        <v>9</v>
      </c>
    </row>
    <row r="1454" spans="1:7" x14ac:dyDescent="0.25">
      <c r="A1454" s="13">
        <v>1.1347520434305203E-2</v>
      </c>
      <c r="B1454" s="13"/>
      <c r="C1454" t="s">
        <v>9</v>
      </c>
      <c r="E1454" s="13"/>
      <c r="G1454" t="s">
        <v>9</v>
      </c>
    </row>
    <row r="1455" spans="1:7" x14ac:dyDescent="0.25">
      <c r="A1455" s="13">
        <v>1.1375366553854738E-2</v>
      </c>
      <c r="B1455" s="13"/>
      <c r="C1455" t="s">
        <v>9</v>
      </c>
      <c r="E1455" s="13"/>
    </row>
    <row r="1456" spans="1:7" x14ac:dyDescent="0.25">
      <c r="A1456" s="13">
        <v>1.1427443525054759E-2</v>
      </c>
      <c r="B1456" s="13"/>
      <c r="C1456" t="s">
        <v>9</v>
      </c>
      <c r="E1456" s="13"/>
    </row>
    <row r="1457" spans="1:7" x14ac:dyDescent="0.25">
      <c r="A1457" s="13">
        <v>1.143422571601338E-2</v>
      </c>
      <c r="B1457" s="13"/>
      <c r="C1457" t="s">
        <v>9</v>
      </c>
      <c r="E1457" s="13"/>
    </row>
    <row r="1458" spans="1:7" x14ac:dyDescent="0.25">
      <c r="A1458" s="13">
        <v>1.1458002793266031E-2</v>
      </c>
      <c r="B1458" s="13"/>
      <c r="C1458" t="s">
        <v>9</v>
      </c>
      <c r="E1458" s="13"/>
    </row>
    <row r="1459" spans="1:7" x14ac:dyDescent="0.25">
      <c r="A1459" s="13">
        <v>1.1480724534843834E-2</v>
      </c>
      <c r="B1459" s="13"/>
      <c r="C1459" t="s">
        <v>9</v>
      </c>
      <c r="E1459" s="13"/>
    </row>
    <row r="1460" spans="1:7" x14ac:dyDescent="0.25">
      <c r="A1460" s="13">
        <v>1.1517227628271565E-2</v>
      </c>
      <c r="B1460" s="13"/>
      <c r="C1460" t="s">
        <v>9</v>
      </c>
      <c r="E1460" s="13"/>
    </row>
    <row r="1461" spans="1:7" x14ac:dyDescent="0.25">
      <c r="A1461" s="13">
        <v>1.1531715514594199E-2</v>
      </c>
      <c r="B1461" s="13"/>
      <c r="C1461" t="s">
        <v>9</v>
      </c>
      <c r="E1461" s="13"/>
    </row>
    <row r="1462" spans="1:7" x14ac:dyDescent="0.25">
      <c r="A1462" s="13">
        <v>1.1548803307254829E-2</v>
      </c>
      <c r="B1462" s="13"/>
      <c r="C1462" t="s">
        <v>9</v>
      </c>
      <c r="E1462" s="13"/>
    </row>
    <row r="1463" spans="1:7" x14ac:dyDescent="0.25">
      <c r="A1463" s="13">
        <v>1.1557362746172251E-2</v>
      </c>
      <c r="B1463" s="13"/>
      <c r="C1463" t="s">
        <v>9</v>
      </c>
      <c r="E1463" s="13"/>
    </row>
    <row r="1464" spans="1:7" x14ac:dyDescent="0.25">
      <c r="A1464" s="13">
        <v>1.1642079333987976E-2</v>
      </c>
      <c r="B1464" s="13"/>
      <c r="C1464" t="s">
        <v>9</v>
      </c>
      <c r="E1464" s="13"/>
    </row>
    <row r="1465" spans="1:7" x14ac:dyDescent="0.25">
      <c r="A1465" s="13">
        <v>1.167215870074978E-2</v>
      </c>
      <c r="B1465" s="13"/>
      <c r="C1465" t="s">
        <v>9</v>
      </c>
      <c r="E1465" s="13"/>
    </row>
    <row r="1466" spans="1:7" x14ac:dyDescent="0.25">
      <c r="A1466" s="13">
        <v>1.1718767930449348E-2</v>
      </c>
      <c r="B1466" s="13"/>
      <c r="C1466" t="s">
        <v>9</v>
      </c>
      <c r="E1466" s="13"/>
    </row>
    <row r="1467" spans="1:7" x14ac:dyDescent="0.25">
      <c r="A1467" s="13">
        <v>1.177087792272169E-2</v>
      </c>
      <c r="B1467" s="13"/>
      <c r="C1467" t="s">
        <v>9</v>
      </c>
      <c r="E1467" s="13"/>
      <c r="G1467" t="s">
        <v>9</v>
      </c>
    </row>
    <row r="1468" spans="1:7" x14ac:dyDescent="0.25">
      <c r="A1468" s="13">
        <v>1.1784681115536433E-2</v>
      </c>
      <c r="B1468" s="13"/>
      <c r="C1468" t="s">
        <v>9</v>
      </c>
      <c r="E1468" s="13"/>
      <c r="G1468" t="s">
        <v>9</v>
      </c>
    </row>
    <row r="1469" spans="1:7" x14ac:dyDescent="0.25">
      <c r="A1469" s="13">
        <v>1.18319599721739E-2</v>
      </c>
      <c r="B1469" s="13"/>
      <c r="C1469" t="s">
        <v>9</v>
      </c>
      <c r="E1469" s="13"/>
      <c r="G1469" t="s">
        <v>9</v>
      </c>
    </row>
    <row r="1470" spans="1:7" x14ac:dyDescent="0.25">
      <c r="A1470" s="13">
        <v>1.184009590820212E-2</v>
      </c>
      <c r="B1470" s="13"/>
      <c r="C1470" t="s">
        <v>9</v>
      </c>
      <c r="E1470" s="13"/>
      <c r="G1470" t="s">
        <v>9</v>
      </c>
    </row>
    <row r="1471" spans="1:7" x14ac:dyDescent="0.25">
      <c r="A1471" s="13">
        <v>1.1880445352262292E-2</v>
      </c>
      <c r="B1471" s="13"/>
      <c r="C1471" t="s">
        <v>9</v>
      </c>
      <c r="E1471" s="13"/>
      <c r="G1471" t="s">
        <v>9</v>
      </c>
    </row>
    <row r="1472" spans="1:7" x14ac:dyDescent="0.25">
      <c r="A1472" s="13">
        <v>1.1900984030780659E-2</v>
      </c>
      <c r="B1472" s="13"/>
      <c r="C1472" t="s">
        <v>9</v>
      </c>
      <c r="E1472" s="13"/>
      <c r="G1472" t="s">
        <v>9</v>
      </c>
    </row>
    <row r="1473" spans="1:7" x14ac:dyDescent="0.25">
      <c r="A1473" s="13">
        <v>1.1912105967572639E-2</v>
      </c>
      <c r="B1473" s="13"/>
      <c r="C1473" t="s">
        <v>9</v>
      </c>
      <c r="E1473" s="13"/>
      <c r="G1473" t="s">
        <v>9</v>
      </c>
    </row>
    <row r="1474" spans="1:7" x14ac:dyDescent="0.25">
      <c r="A1474" s="13">
        <v>1.1919004976574499E-2</v>
      </c>
      <c r="B1474" s="13"/>
      <c r="C1474" t="s">
        <v>9</v>
      </c>
      <c r="E1474" s="13"/>
      <c r="G1474" t="s">
        <v>9</v>
      </c>
    </row>
    <row r="1475" spans="1:7" x14ac:dyDescent="0.25">
      <c r="A1475" s="13">
        <v>1.1924869778038971E-2</v>
      </c>
      <c r="B1475" s="13"/>
      <c r="C1475" t="s">
        <v>9</v>
      </c>
      <c r="E1475" s="13"/>
      <c r="G1475" t="s">
        <v>9</v>
      </c>
    </row>
    <row r="1476" spans="1:7" x14ac:dyDescent="0.25">
      <c r="A1476" s="13">
        <v>1.1997369196924845E-2</v>
      </c>
      <c r="B1476" s="13"/>
      <c r="C1476" t="s">
        <v>9</v>
      </c>
      <c r="E1476" s="13"/>
      <c r="G1476" t="s">
        <v>9</v>
      </c>
    </row>
    <row r="1477" spans="1:7" x14ac:dyDescent="0.25">
      <c r="A1477" s="13">
        <v>1.2006046681692473E-2</v>
      </c>
      <c r="B1477" s="13"/>
      <c r="C1477" t="s">
        <v>9</v>
      </c>
      <c r="E1477" s="13"/>
      <c r="G1477" t="s">
        <v>9</v>
      </c>
    </row>
    <row r="1478" spans="1:7" x14ac:dyDescent="0.25">
      <c r="A1478" s="13">
        <v>1.2047747438801215E-2</v>
      </c>
      <c r="B1478" s="13"/>
      <c r="C1478" t="s">
        <v>9</v>
      </c>
      <c r="E1478" s="13"/>
      <c r="G1478" t="s">
        <v>9</v>
      </c>
    </row>
    <row r="1479" spans="1:7" x14ac:dyDescent="0.25">
      <c r="A1479" s="13">
        <v>1.2082499093770238E-2</v>
      </c>
      <c r="B1479" s="13"/>
      <c r="C1479" t="s">
        <v>9</v>
      </c>
      <c r="E1479" s="13"/>
      <c r="G1479" t="s">
        <v>9</v>
      </c>
    </row>
    <row r="1480" spans="1:7" x14ac:dyDescent="0.25">
      <c r="A1480" s="13">
        <v>1.2083414268668324E-2</v>
      </c>
      <c r="B1480" s="13"/>
      <c r="C1480" t="s">
        <v>9</v>
      </c>
      <c r="E1480" s="13"/>
      <c r="G1480" t="s">
        <v>9</v>
      </c>
    </row>
    <row r="1481" spans="1:7" x14ac:dyDescent="0.25">
      <c r="A1481" s="13">
        <v>1.2096828113717262E-2</v>
      </c>
      <c r="B1481" s="13"/>
      <c r="C1481" t="s">
        <v>9</v>
      </c>
      <c r="E1481" s="13"/>
      <c r="G1481" t="s">
        <v>9</v>
      </c>
    </row>
    <row r="1482" spans="1:7" x14ac:dyDescent="0.25">
      <c r="A1482" s="13">
        <v>1.2114810517024122E-2</v>
      </c>
      <c r="B1482" s="13"/>
      <c r="C1482" t="s">
        <v>9</v>
      </c>
      <c r="E1482" s="13"/>
      <c r="G1482" t="s">
        <v>9</v>
      </c>
    </row>
    <row r="1483" spans="1:7" x14ac:dyDescent="0.25">
      <c r="A1483" s="13">
        <v>1.2196480183458425E-2</v>
      </c>
      <c r="B1483" s="13"/>
      <c r="C1483" t="s">
        <v>9</v>
      </c>
      <c r="E1483" s="13"/>
      <c r="G1483" t="s">
        <v>9</v>
      </c>
    </row>
    <row r="1484" spans="1:7" x14ac:dyDescent="0.25">
      <c r="A1484" s="13">
        <v>1.2199263037998787E-2</v>
      </c>
      <c r="B1484" s="13"/>
      <c r="C1484" t="s">
        <v>9</v>
      </c>
      <c r="E1484" s="13"/>
      <c r="G1484" t="s">
        <v>9</v>
      </c>
    </row>
    <row r="1485" spans="1:7" x14ac:dyDescent="0.25">
      <c r="A1485" s="13">
        <v>1.2246867671529493E-2</v>
      </c>
      <c r="B1485" s="13"/>
      <c r="C1485">
        <v>1.1177106734168163E-2</v>
      </c>
      <c r="E1485" s="13"/>
      <c r="G1485" t="s">
        <v>9</v>
      </c>
    </row>
    <row r="1486" spans="1:7" x14ac:dyDescent="0.25">
      <c r="A1486" s="13">
        <v>1.2271557696113877E-2</v>
      </c>
      <c r="B1486" s="13"/>
      <c r="C1486">
        <v>1.0158903249948947E-2</v>
      </c>
      <c r="E1486" s="13"/>
      <c r="G1486" t="s">
        <v>9</v>
      </c>
    </row>
    <row r="1487" spans="1:7" x14ac:dyDescent="0.25">
      <c r="A1487" s="13">
        <v>1.2309072334487858E-2</v>
      </c>
      <c r="B1487" s="13"/>
      <c r="C1487" t="s">
        <v>9</v>
      </c>
      <c r="E1487" s="13"/>
      <c r="G1487" t="s">
        <v>9</v>
      </c>
    </row>
    <row r="1488" spans="1:7" x14ac:dyDescent="0.25">
      <c r="A1488" s="13">
        <v>1.2337661406745637E-2</v>
      </c>
      <c r="B1488" s="13"/>
      <c r="C1488" t="s">
        <v>9</v>
      </c>
      <c r="E1488" s="13"/>
      <c r="G1488" t="s">
        <v>9</v>
      </c>
    </row>
    <row r="1489" spans="1:7" x14ac:dyDescent="0.25">
      <c r="A1489" s="13">
        <v>1.2384227476981868E-2</v>
      </c>
      <c r="B1489" s="13"/>
      <c r="C1489" t="s">
        <v>9</v>
      </c>
      <c r="E1489" s="13"/>
      <c r="G1489" t="s">
        <v>9</v>
      </c>
    </row>
    <row r="1490" spans="1:7" x14ac:dyDescent="0.25">
      <c r="A1490" s="13">
        <v>1.2431385760907521E-2</v>
      </c>
      <c r="B1490" s="13"/>
      <c r="C1490" t="s">
        <v>9</v>
      </c>
      <c r="E1490" s="13"/>
      <c r="G1490" t="s">
        <v>9</v>
      </c>
    </row>
    <row r="1491" spans="1:7" x14ac:dyDescent="0.25">
      <c r="A1491" s="13">
        <v>1.2435769614234315E-2</v>
      </c>
      <c r="B1491" s="13"/>
      <c r="C1491" t="s">
        <v>9</v>
      </c>
      <c r="E1491" s="13"/>
      <c r="G1491" t="s">
        <v>9</v>
      </c>
    </row>
    <row r="1492" spans="1:7" x14ac:dyDescent="0.25">
      <c r="A1492" s="13">
        <v>1.2561881558547316E-2</v>
      </c>
      <c r="B1492" s="13"/>
      <c r="C1492" t="s">
        <v>9</v>
      </c>
      <c r="E1492" s="13"/>
      <c r="G1492" t="s">
        <v>9</v>
      </c>
    </row>
    <row r="1493" spans="1:7" x14ac:dyDescent="0.25">
      <c r="A1493" s="13">
        <v>1.2577144916407157E-2</v>
      </c>
      <c r="B1493" s="13"/>
      <c r="C1493" t="s">
        <v>9</v>
      </c>
      <c r="E1493" s="13"/>
      <c r="G1493" t="s">
        <v>9</v>
      </c>
    </row>
    <row r="1494" spans="1:7" x14ac:dyDescent="0.25">
      <c r="A1494" s="13">
        <v>1.2614259297847763E-2</v>
      </c>
      <c r="B1494" s="13"/>
      <c r="C1494">
        <v>-4.6871542556653489E-3</v>
      </c>
      <c r="E1494" s="13"/>
      <c r="G1494" t="s">
        <v>9</v>
      </c>
    </row>
    <row r="1495" spans="1:7" x14ac:dyDescent="0.25">
      <c r="A1495" s="13">
        <v>1.2616397631507903E-2</v>
      </c>
      <c r="B1495" s="13"/>
      <c r="C1495">
        <v>5.8609886749616535E-3</v>
      </c>
      <c r="E1495" s="13"/>
      <c r="G1495" t="s">
        <v>9</v>
      </c>
    </row>
    <row r="1496" spans="1:7" x14ac:dyDescent="0.25">
      <c r="A1496" s="13">
        <v>1.2625394543579471E-2</v>
      </c>
      <c r="B1496" s="13"/>
      <c r="C1496" t="s">
        <v>9</v>
      </c>
      <c r="E1496" s="13"/>
      <c r="G1496" t="s">
        <v>9</v>
      </c>
    </row>
    <row r="1497" spans="1:7" x14ac:dyDescent="0.25">
      <c r="A1497" s="13">
        <v>1.2635054321571637E-2</v>
      </c>
      <c r="B1497" s="13"/>
      <c r="C1497">
        <v>-1.3387715437456316E-2</v>
      </c>
      <c r="E1497" s="13"/>
      <c r="G1497" t="s">
        <v>9</v>
      </c>
    </row>
    <row r="1498" spans="1:7" x14ac:dyDescent="0.25">
      <c r="A1498" s="13">
        <v>1.264262150335882E-2</v>
      </c>
      <c r="B1498" s="13"/>
      <c r="C1498">
        <v>2.1360953015060025E-2</v>
      </c>
      <c r="E1498" s="13"/>
      <c r="G1498" t="s">
        <v>9</v>
      </c>
    </row>
    <row r="1499" spans="1:7" x14ac:dyDescent="0.25">
      <c r="A1499" s="13">
        <v>1.2653304439961044E-2</v>
      </c>
      <c r="B1499" s="13"/>
      <c r="C1499">
        <v>1.0843776912383474E-2</v>
      </c>
      <c r="E1499" s="13"/>
      <c r="G1499" t="s">
        <v>9</v>
      </c>
    </row>
    <row r="1500" spans="1:7" x14ac:dyDescent="0.25">
      <c r="A1500" s="13">
        <v>1.2736141220192065E-2</v>
      </c>
      <c r="B1500" s="13"/>
      <c r="C1500" t="s">
        <v>9</v>
      </c>
      <c r="E1500" s="13"/>
      <c r="G1500" t="s">
        <v>9</v>
      </c>
    </row>
    <row r="1501" spans="1:7" x14ac:dyDescent="0.25">
      <c r="A1501" s="13">
        <v>1.2803104098196849E-2</v>
      </c>
      <c r="B1501" s="13"/>
      <c r="C1501" t="s">
        <v>9</v>
      </c>
      <c r="E1501" s="13"/>
      <c r="G1501" t="s">
        <v>9</v>
      </c>
    </row>
    <row r="1502" spans="1:7" x14ac:dyDescent="0.25">
      <c r="A1502" s="13">
        <v>1.2837583963402288E-2</v>
      </c>
      <c r="B1502" s="13"/>
      <c r="C1502">
        <v>-3.6064384658938242E-2</v>
      </c>
      <c r="E1502" s="13"/>
      <c r="G1502" t="s">
        <v>9</v>
      </c>
    </row>
    <row r="1503" spans="1:7" x14ac:dyDescent="0.25">
      <c r="A1503" s="13">
        <v>1.2869402903453953E-2</v>
      </c>
      <c r="B1503" s="13"/>
      <c r="C1503">
        <v>-8.9701719427542903E-3</v>
      </c>
      <c r="E1503" s="13"/>
    </row>
    <row r="1504" spans="1:7" x14ac:dyDescent="0.25">
      <c r="A1504" s="13">
        <v>1.2875789546348937E-2</v>
      </c>
      <c r="B1504" s="13"/>
      <c r="C1504">
        <v>-3.4602652143667312E-2</v>
      </c>
      <c r="E1504" s="13"/>
    </row>
    <row r="1505" spans="1:5" x14ac:dyDescent="0.25">
      <c r="A1505" s="13">
        <v>1.2882711597718588E-2</v>
      </c>
      <c r="B1505" s="13"/>
      <c r="C1505">
        <v>-3.4256740377622719E-2</v>
      </c>
      <c r="E1505" s="13"/>
    </row>
    <row r="1506" spans="1:5" x14ac:dyDescent="0.25">
      <c r="A1506" s="13">
        <v>1.2900386049219392E-2</v>
      </c>
      <c r="B1506" s="13"/>
      <c r="C1506">
        <v>-2.4247624094534292E-2</v>
      </c>
      <c r="E1506" s="13"/>
    </row>
    <row r="1507" spans="1:5" x14ac:dyDescent="0.25">
      <c r="A1507" s="13">
        <v>1.2905077795956288E-2</v>
      </c>
      <c r="B1507" s="13"/>
      <c r="C1507">
        <v>-2.7613885313546249E-2</v>
      </c>
      <c r="E1507" s="13"/>
    </row>
    <row r="1508" spans="1:5" x14ac:dyDescent="0.25">
      <c r="A1508" s="13">
        <v>1.29114971690234E-2</v>
      </c>
      <c r="B1508" s="13"/>
      <c r="C1508">
        <v>1.4584539612161329E-2</v>
      </c>
      <c r="E1508" s="13"/>
    </row>
    <row r="1509" spans="1:5" x14ac:dyDescent="0.25">
      <c r="A1509" s="13">
        <v>1.2915306047634356E-2</v>
      </c>
      <c r="B1509" s="13"/>
      <c r="C1509">
        <v>1.543235991343761E-2</v>
      </c>
      <c r="E1509" s="13"/>
    </row>
    <row r="1510" spans="1:5" x14ac:dyDescent="0.25">
      <c r="A1510" s="13">
        <v>1.2937438245057775E-2</v>
      </c>
      <c r="B1510" s="13"/>
      <c r="C1510">
        <v>2.1214678784754915E-2</v>
      </c>
      <c r="E1510" s="13"/>
    </row>
    <row r="1511" spans="1:5" x14ac:dyDescent="0.25">
      <c r="A1511" s="13">
        <v>1.2947526121696473E-2</v>
      </c>
      <c r="B1511" s="13"/>
      <c r="C1511">
        <v>1.3416904169408994E-2</v>
      </c>
      <c r="E1511" s="13"/>
    </row>
    <row r="1512" spans="1:5" x14ac:dyDescent="0.25">
      <c r="A1512" s="13">
        <v>1.2973589323445278E-2</v>
      </c>
      <c r="B1512" s="13"/>
      <c r="C1512">
        <v>-2.4624797023613865E-2</v>
      </c>
      <c r="E1512" s="13"/>
    </row>
    <row r="1513" spans="1:5" x14ac:dyDescent="0.25">
      <c r="A1513" s="13">
        <v>1.2973834998076361E-2</v>
      </c>
      <c r="B1513" s="13"/>
      <c r="C1513">
        <v>-2.3627226636862009E-2</v>
      </c>
      <c r="E1513" s="13"/>
    </row>
    <row r="1514" spans="1:5" x14ac:dyDescent="0.25">
      <c r="A1514" s="13">
        <v>1.2977578078378293E-2</v>
      </c>
      <c r="B1514" s="13"/>
      <c r="C1514">
        <v>1.2937438245057775E-2</v>
      </c>
      <c r="E1514" s="13"/>
    </row>
    <row r="1515" spans="1:5" x14ac:dyDescent="0.25">
      <c r="A1515" s="13">
        <v>1.3113352919371435E-2</v>
      </c>
      <c r="B1515" s="13"/>
      <c r="C1515">
        <v>2.5268052891203041E-2</v>
      </c>
      <c r="E1515" s="13"/>
    </row>
    <row r="1516" spans="1:5" x14ac:dyDescent="0.25">
      <c r="A1516" s="13">
        <v>1.3143899381184099E-2</v>
      </c>
      <c r="B1516" s="13"/>
      <c r="C1516">
        <v>1.3440282953325333E-2</v>
      </c>
      <c r="E1516" s="13"/>
    </row>
    <row r="1517" spans="1:5" x14ac:dyDescent="0.25">
      <c r="A1517" s="13">
        <v>1.3166237738241771E-2</v>
      </c>
      <c r="B1517" s="13"/>
      <c r="C1517" t="s">
        <v>9</v>
      </c>
      <c r="E1517" s="13"/>
    </row>
    <row r="1518" spans="1:5" x14ac:dyDescent="0.25">
      <c r="A1518" s="13">
        <v>1.3214209287395695E-2</v>
      </c>
      <c r="B1518" s="13"/>
      <c r="C1518" t="s">
        <v>9</v>
      </c>
      <c r="E1518" s="13"/>
    </row>
    <row r="1519" spans="1:5" x14ac:dyDescent="0.25">
      <c r="A1519" s="13">
        <v>1.3251107025618269E-2</v>
      </c>
      <c r="B1519" s="13"/>
      <c r="C1519" t="s">
        <v>9</v>
      </c>
      <c r="E1519" s="13"/>
    </row>
    <row r="1520" spans="1:5" x14ac:dyDescent="0.25">
      <c r="A1520" s="13">
        <v>1.326285795586335E-2</v>
      </c>
      <c r="B1520" s="13"/>
      <c r="C1520" t="s">
        <v>9</v>
      </c>
      <c r="E1520" s="13"/>
    </row>
    <row r="1521" spans="1:7" x14ac:dyDescent="0.25">
      <c r="A1521" s="13">
        <v>1.328578275378578E-2</v>
      </c>
      <c r="B1521" s="13"/>
      <c r="C1521" t="s">
        <v>9</v>
      </c>
      <c r="E1521" s="13"/>
    </row>
    <row r="1522" spans="1:7" x14ac:dyDescent="0.25">
      <c r="A1522" s="13">
        <v>1.3296649382882331E-2</v>
      </c>
      <c r="B1522" s="13"/>
      <c r="C1522" t="s">
        <v>9</v>
      </c>
      <c r="E1522" s="13"/>
    </row>
    <row r="1523" spans="1:7" x14ac:dyDescent="0.25">
      <c r="A1523" s="13">
        <v>1.3402753690941127E-2</v>
      </c>
      <c r="B1523" s="13"/>
      <c r="C1523" t="s">
        <v>9</v>
      </c>
      <c r="E1523" s="13"/>
    </row>
    <row r="1524" spans="1:7" x14ac:dyDescent="0.25">
      <c r="A1524" s="13">
        <v>1.3416904169408994E-2</v>
      </c>
      <c r="B1524" s="13"/>
      <c r="C1524" t="s">
        <v>9</v>
      </c>
      <c r="E1524" s="13"/>
    </row>
    <row r="1525" spans="1:7" x14ac:dyDescent="0.25">
      <c r="A1525" s="13">
        <v>1.3417659114923985E-2</v>
      </c>
      <c r="B1525" s="13"/>
      <c r="C1525" t="s">
        <v>9</v>
      </c>
      <c r="E1525" s="13"/>
      <c r="G1525" t="s">
        <v>9</v>
      </c>
    </row>
    <row r="1526" spans="1:7" x14ac:dyDescent="0.25">
      <c r="A1526" s="13">
        <v>1.3440282953325333E-2</v>
      </c>
      <c r="B1526" s="13"/>
      <c r="C1526" t="s">
        <v>9</v>
      </c>
      <c r="E1526" s="13"/>
      <c r="G1526" t="s">
        <v>9</v>
      </c>
    </row>
    <row r="1527" spans="1:7" x14ac:dyDescent="0.25">
      <c r="A1527" s="13">
        <v>1.3456802059487183E-2</v>
      </c>
      <c r="B1527" s="13"/>
      <c r="C1527" t="s">
        <v>9</v>
      </c>
      <c r="E1527" s="13"/>
      <c r="G1527" t="s">
        <v>9</v>
      </c>
    </row>
    <row r="1528" spans="1:7" x14ac:dyDescent="0.25">
      <c r="A1528" s="13">
        <v>1.350096364126574E-2</v>
      </c>
      <c r="B1528" s="13"/>
      <c r="C1528" t="s">
        <v>9</v>
      </c>
      <c r="E1528" s="13"/>
      <c r="G1528" t="s">
        <v>9</v>
      </c>
    </row>
    <row r="1529" spans="1:7" x14ac:dyDescent="0.25">
      <c r="A1529" s="13">
        <v>1.3504219501761838E-2</v>
      </c>
      <c r="B1529" s="13"/>
      <c r="C1529">
        <v>-5.1140914388612457E-2</v>
      </c>
      <c r="E1529" s="13"/>
    </row>
    <row r="1530" spans="1:7" x14ac:dyDescent="0.25">
      <c r="A1530" s="13">
        <v>1.3512289593109017E-2</v>
      </c>
      <c r="B1530" s="13"/>
      <c r="C1530">
        <v>-4.0883578685611766E-2</v>
      </c>
      <c r="E1530" s="13"/>
    </row>
    <row r="1531" spans="1:7" x14ac:dyDescent="0.25">
      <c r="A1531" s="13">
        <v>1.3526332154316867E-2</v>
      </c>
      <c r="B1531" s="13"/>
      <c r="C1531" t="s">
        <v>9</v>
      </c>
      <c r="E1531" s="13"/>
    </row>
    <row r="1532" spans="1:7" x14ac:dyDescent="0.25">
      <c r="A1532" s="13">
        <v>1.3531111382411476E-2</v>
      </c>
      <c r="B1532" s="13"/>
      <c r="C1532" t="s">
        <v>9</v>
      </c>
      <c r="E1532" s="13"/>
    </row>
    <row r="1533" spans="1:7" x14ac:dyDescent="0.25">
      <c r="A1533" s="13">
        <v>1.3550229749644593E-2</v>
      </c>
      <c r="B1533" s="13"/>
      <c r="C1533" t="s">
        <v>9</v>
      </c>
      <c r="E1533" s="13"/>
    </row>
    <row r="1534" spans="1:7" x14ac:dyDescent="0.25">
      <c r="A1534" s="13">
        <v>1.3579700567826647E-2</v>
      </c>
      <c r="B1534" s="13"/>
      <c r="C1534" t="s">
        <v>9</v>
      </c>
      <c r="E1534" s="13"/>
    </row>
    <row r="1535" spans="1:7" x14ac:dyDescent="0.25">
      <c r="A1535" s="13">
        <v>1.3609665842967411E-2</v>
      </c>
      <c r="B1535" s="13"/>
      <c r="C1535" t="s">
        <v>9</v>
      </c>
      <c r="E1535" s="13"/>
    </row>
    <row r="1536" spans="1:7" x14ac:dyDescent="0.25">
      <c r="A1536" s="13">
        <v>1.3670799727881544E-2</v>
      </c>
      <c r="B1536" s="13"/>
      <c r="C1536" t="s">
        <v>9</v>
      </c>
      <c r="E1536" s="13"/>
    </row>
    <row r="1537" spans="1:7" x14ac:dyDescent="0.25">
      <c r="A1537" s="13">
        <v>1.3691313458699117E-2</v>
      </c>
      <c r="B1537" s="13"/>
      <c r="C1537" t="s">
        <v>9</v>
      </c>
      <c r="E1537" s="13"/>
    </row>
    <row r="1538" spans="1:7" x14ac:dyDescent="0.25">
      <c r="A1538" s="13">
        <v>1.3740465730534002E-2</v>
      </c>
      <c r="B1538" s="13"/>
      <c r="C1538" t="s">
        <v>9</v>
      </c>
      <c r="E1538" s="13"/>
    </row>
    <row r="1539" spans="1:7" x14ac:dyDescent="0.25">
      <c r="A1539" s="13">
        <v>1.3758408445604831E-2</v>
      </c>
      <c r="B1539" s="13"/>
      <c r="C1539" t="s">
        <v>9</v>
      </c>
      <c r="E1539" s="13"/>
    </row>
    <row r="1540" spans="1:7" x14ac:dyDescent="0.25">
      <c r="A1540" s="13">
        <v>1.3786368774433511E-2</v>
      </c>
      <c r="B1540" s="13"/>
      <c r="C1540" t="s">
        <v>9</v>
      </c>
      <c r="E1540" s="13"/>
      <c r="G1540" t="s">
        <v>9</v>
      </c>
    </row>
    <row r="1541" spans="1:7" x14ac:dyDescent="0.25">
      <c r="A1541" s="13">
        <v>1.3813429996708537E-2</v>
      </c>
      <c r="B1541" s="13"/>
      <c r="C1541" t="s">
        <v>9</v>
      </c>
      <c r="E1541" s="13"/>
    </row>
    <row r="1542" spans="1:7" x14ac:dyDescent="0.25">
      <c r="A1542" s="13">
        <v>1.381395604817115E-2</v>
      </c>
      <c r="B1542" s="13"/>
      <c r="C1542" t="s">
        <v>9</v>
      </c>
      <c r="E1542" s="13"/>
      <c r="G1542" t="s">
        <v>9</v>
      </c>
    </row>
    <row r="1543" spans="1:7" x14ac:dyDescent="0.25">
      <c r="A1543" s="13">
        <v>1.3817017628136918E-2</v>
      </c>
      <c r="B1543" s="13"/>
      <c r="C1543">
        <v>-1.9354249718511407E-2</v>
      </c>
      <c r="E1543" s="13"/>
      <c r="G1543" t="s">
        <v>9</v>
      </c>
    </row>
    <row r="1544" spans="1:7" x14ac:dyDescent="0.25">
      <c r="A1544" s="13">
        <v>1.3908159262058906E-2</v>
      </c>
      <c r="B1544" s="13"/>
      <c r="C1544">
        <v>-1.3802437311303373E-2</v>
      </c>
      <c r="E1544" s="13"/>
      <c r="G1544" t="s">
        <v>9</v>
      </c>
    </row>
    <row r="1545" spans="1:7" x14ac:dyDescent="0.25">
      <c r="A1545" s="13">
        <v>1.3927622163156794E-2</v>
      </c>
      <c r="B1545" s="13"/>
      <c r="C1545">
        <v>1.4407624958439502E-2</v>
      </c>
      <c r="E1545" s="13"/>
      <c r="G1545" t="s">
        <v>9</v>
      </c>
    </row>
    <row r="1546" spans="1:7" x14ac:dyDescent="0.25">
      <c r="A1546" s="13">
        <v>1.3928994778754644E-2</v>
      </c>
      <c r="B1546" s="13"/>
      <c r="C1546">
        <v>6.897443827241112E-3</v>
      </c>
      <c r="E1546" s="13"/>
      <c r="G1546" t="s">
        <v>9</v>
      </c>
    </row>
    <row r="1547" spans="1:7" x14ac:dyDescent="0.25">
      <c r="A1547" s="13">
        <v>1.3939722241848918E-2</v>
      </c>
      <c r="B1547" s="13"/>
      <c r="C1547">
        <v>-1.3423649805163973E-2</v>
      </c>
      <c r="E1547" s="13"/>
      <c r="G1547" t="s">
        <v>9</v>
      </c>
    </row>
    <row r="1548" spans="1:7" x14ac:dyDescent="0.25">
      <c r="A1548" s="13">
        <v>1.406995529173094E-2</v>
      </c>
      <c r="B1548" s="13"/>
      <c r="C1548" t="s">
        <v>9</v>
      </c>
      <c r="E1548" s="13"/>
      <c r="G1548" t="s">
        <v>9</v>
      </c>
    </row>
    <row r="1549" spans="1:7" x14ac:dyDescent="0.25">
      <c r="A1549" s="13">
        <v>1.4099252689192987E-2</v>
      </c>
      <c r="B1549" s="13"/>
      <c r="C1549" t="s">
        <v>9</v>
      </c>
      <c r="E1549" s="13"/>
      <c r="G1549" t="s">
        <v>9</v>
      </c>
    </row>
    <row r="1550" spans="1:7" x14ac:dyDescent="0.25">
      <c r="A1550" s="13">
        <v>1.4099648217082317E-2</v>
      </c>
      <c r="B1550" s="13"/>
      <c r="C1550">
        <v>-2.7942326541292584E-2</v>
      </c>
      <c r="E1550" s="13"/>
      <c r="G1550" t="s">
        <v>9</v>
      </c>
    </row>
    <row r="1551" spans="1:7" x14ac:dyDescent="0.25">
      <c r="A1551" s="13">
        <v>1.4168264682106635E-2</v>
      </c>
      <c r="B1551" s="13"/>
      <c r="C1551">
        <v>-4.4616288145854499E-2</v>
      </c>
      <c r="E1551" s="13"/>
      <c r="G1551" t="s">
        <v>9</v>
      </c>
    </row>
    <row r="1552" spans="1:7" x14ac:dyDescent="0.25">
      <c r="A1552" s="13">
        <v>1.4176731446926549E-2</v>
      </c>
      <c r="B1552" s="13"/>
      <c r="C1552">
        <v>-2.446435741139541E-2</v>
      </c>
      <c r="E1552" s="13"/>
      <c r="G1552" t="s">
        <v>9</v>
      </c>
    </row>
    <row r="1553" spans="1:7" x14ac:dyDescent="0.25">
      <c r="A1553" s="13">
        <v>1.420092705140652E-2</v>
      </c>
      <c r="B1553" s="13"/>
      <c r="C1553">
        <v>-6.608650030736074E-3</v>
      </c>
      <c r="E1553" s="13"/>
      <c r="G1553" t="s">
        <v>9</v>
      </c>
    </row>
    <row r="1554" spans="1:7" x14ac:dyDescent="0.25">
      <c r="A1554" s="13">
        <v>1.4206121378750103E-2</v>
      </c>
      <c r="B1554" s="13"/>
      <c r="C1554">
        <v>-8.5292201009600221E-3</v>
      </c>
      <c r="E1554" s="13"/>
      <c r="G1554" t="s">
        <v>9</v>
      </c>
    </row>
    <row r="1555" spans="1:7" x14ac:dyDescent="0.25">
      <c r="A1555" s="13">
        <v>1.4239176446770196E-2</v>
      </c>
      <c r="B1555" s="13"/>
      <c r="C1555">
        <v>-1.778484788228285E-3</v>
      </c>
      <c r="E1555" s="13"/>
      <c r="G1555" t="s">
        <v>9</v>
      </c>
    </row>
    <row r="1556" spans="1:7" x14ac:dyDescent="0.25">
      <c r="A1556" s="13">
        <v>1.4242156623761604E-2</v>
      </c>
      <c r="B1556" s="13"/>
      <c r="C1556">
        <v>-5.2974113599518757E-3</v>
      </c>
      <c r="E1556" s="13"/>
      <c r="G1556" t="s">
        <v>9</v>
      </c>
    </row>
    <row r="1557" spans="1:7" x14ac:dyDescent="0.25">
      <c r="A1557" s="13">
        <v>1.4263651812652212E-2</v>
      </c>
      <c r="B1557" s="13"/>
      <c r="C1557">
        <v>1.1269993800866018E-2</v>
      </c>
      <c r="E1557" s="13"/>
      <c r="G1557" t="s">
        <v>9</v>
      </c>
    </row>
    <row r="1558" spans="1:7" x14ac:dyDescent="0.25">
      <c r="A1558" s="13">
        <v>1.4293288199284993E-2</v>
      </c>
      <c r="B1558" s="13"/>
      <c r="C1558">
        <v>-1.4506751480393709E-2</v>
      </c>
      <c r="E1558" s="13"/>
      <c r="G1558" t="s">
        <v>9</v>
      </c>
    </row>
    <row r="1559" spans="1:7" x14ac:dyDescent="0.25">
      <c r="A1559" s="13">
        <v>1.4302839242073873E-2</v>
      </c>
      <c r="B1559" s="13"/>
      <c r="C1559">
        <v>-5.7425474212036587E-2</v>
      </c>
      <c r="E1559" s="13"/>
      <c r="G1559" t="s">
        <v>9</v>
      </c>
    </row>
    <row r="1560" spans="1:7" x14ac:dyDescent="0.25">
      <c r="A1560" s="13">
        <v>1.4316358236170945E-2</v>
      </c>
      <c r="B1560" s="13"/>
      <c r="C1560">
        <v>-5.4928820627982433E-2</v>
      </c>
      <c r="E1560" s="13"/>
      <c r="G1560" t="s">
        <v>9</v>
      </c>
    </row>
    <row r="1561" spans="1:7" x14ac:dyDescent="0.25">
      <c r="A1561" s="13">
        <v>1.4318894831523821E-2</v>
      </c>
      <c r="B1561" s="13"/>
      <c r="C1561">
        <v>-9.191357178443782E-2</v>
      </c>
      <c r="E1561" s="13"/>
      <c r="G1561" t="s">
        <v>9</v>
      </c>
    </row>
    <row r="1562" spans="1:7" x14ac:dyDescent="0.25">
      <c r="A1562" s="13">
        <v>1.4325084766253937E-2</v>
      </c>
      <c r="B1562" s="13"/>
      <c r="C1562">
        <v>-0.10612358511221509</v>
      </c>
      <c r="E1562" s="13"/>
      <c r="G1562" t="s">
        <v>9</v>
      </c>
    </row>
    <row r="1563" spans="1:7" x14ac:dyDescent="0.25">
      <c r="A1563" s="13">
        <v>1.4364281008741653E-2</v>
      </c>
      <c r="B1563" s="13"/>
      <c r="C1563">
        <v>2.0087966551354031E-2</v>
      </c>
      <c r="E1563" s="13"/>
      <c r="G1563" t="s">
        <v>9</v>
      </c>
    </row>
    <row r="1564" spans="1:7" x14ac:dyDescent="0.25">
      <c r="A1564" s="13">
        <v>1.4407624958439502E-2</v>
      </c>
      <c r="B1564" s="13"/>
      <c r="C1564">
        <v>4.3170576563404728E-2</v>
      </c>
      <c r="E1564" s="13"/>
      <c r="G1564" t="s">
        <v>9</v>
      </c>
    </row>
    <row r="1565" spans="1:7" x14ac:dyDescent="0.25">
      <c r="A1565" s="13">
        <v>1.4409816804106246E-2</v>
      </c>
      <c r="B1565" s="13"/>
      <c r="C1565">
        <v>3.4971989199959586E-2</v>
      </c>
      <c r="E1565" s="13"/>
      <c r="G1565" t="s">
        <v>9</v>
      </c>
    </row>
    <row r="1566" spans="1:7" x14ac:dyDescent="0.25">
      <c r="A1566" s="13">
        <v>1.4478635417263686E-2</v>
      </c>
      <c r="B1566" s="13"/>
      <c r="C1566">
        <v>6.2436406857775406E-2</v>
      </c>
      <c r="E1566" s="13"/>
      <c r="G1566" t="s">
        <v>9</v>
      </c>
    </row>
    <row r="1567" spans="1:7" x14ac:dyDescent="0.25">
      <c r="A1567" s="13">
        <v>1.451425755943081E-2</v>
      </c>
      <c r="B1567" s="13"/>
      <c r="C1567">
        <v>5.2663793990397334E-3</v>
      </c>
      <c r="E1567" s="13"/>
      <c r="G1567" t="s">
        <v>9</v>
      </c>
    </row>
    <row r="1568" spans="1:7" x14ac:dyDescent="0.25">
      <c r="A1568" s="13">
        <v>1.4533521667270177E-2</v>
      </c>
      <c r="B1568" s="13"/>
      <c r="C1568" t="s">
        <v>9</v>
      </c>
      <c r="E1568" s="13"/>
      <c r="G1568" t="s">
        <v>9</v>
      </c>
    </row>
    <row r="1569" spans="1:7" x14ac:dyDescent="0.25">
      <c r="A1569" s="13">
        <v>1.454780725042637E-2</v>
      </c>
      <c r="B1569" s="13"/>
      <c r="C1569" t="s">
        <v>9</v>
      </c>
      <c r="E1569" s="13"/>
      <c r="G1569" t="s">
        <v>9</v>
      </c>
    </row>
    <row r="1570" spans="1:7" x14ac:dyDescent="0.25">
      <c r="A1570" s="13">
        <v>1.4584539612161329E-2</v>
      </c>
      <c r="B1570" s="13"/>
      <c r="C1570" t="s">
        <v>9</v>
      </c>
      <c r="E1570" s="13"/>
      <c r="G1570" t="s">
        <v>9</v>
      </c>
    </row>
    <row r="1571" spans="1:7" x14ac:dyDescent="0.25">
      <c r="A1571" s="13">
        <v>1.4600614212355589E-2</v>
      </c>
      <c r="B1571" s="13"/>
      <c r="C1571" t="s">
        <v>9</v>
      </c>
      <c r="E1571" s="13"/>
      <c r="G1571" t="s">
        <v>9</v>
      </c>
    </row>
    <row r="1572" spans="1:7" x14ac:dyDescent="0.25">
      <c r="A1572" s="13">
        <v>1.4657910241855365E-2</v>
      </c>
      <c r="B1572" s="13"/>
      <c r="C1572" t="s">
        <v>9</v>
      </c>
      <c r="E1572" s="13"/>
      <c r="G1572" t="s">
        <v>9</v>
      </c>
    </row>
    <row r="1573" spans="1:7" x14ac:dyDescent="0.25">
      <c r="A1573" s="13">
        <v>1.4770205702010042E-2</v>
      </c>
      <c r="B1573" s="13"/>
      <c r="C1573" t="s">
        <v>9</v>
      </c>
      <c r="E1573" s="13"/>
      <c r="G1573" t="s">
        <v>9</v>
      </c>
    </row>
    <row r="1574" spans="1:7" x14ac:dyDescent="0.25">
      <c r="A1574" s="13">
        <v>1.4771411642101384E-2</v>
      </c>
      <c r="B1574" s="13"/>
      <c r="C1574" t="s">
        <v>9</v>
      </c>
      <c r="E1574" s="13"/>
      <c r="G1574" t="s">
        <v>9</v>
      </c>
    </row>
    <row r="1575" spans="1:7" x14ac:dyDescent="0.25">
      <c r="A1575" s="13">
        <v>1.4774396300015091E-2</v>
      </c>
      <c r="B1575" s="13"/>
      <c r="C1575" t="s">
        <v>9</v>
      </c>
      <c r="E1575" s="13"/>
      <c r="G1575" t="s">
        <v>9</v>
      </c>
    </row>
    <row r="1576" spans="1:7" x14ac:dyDescent="0.25">
      <c r="A1576" s="13">
        <v>1.4913510749775982E-2</v>
      </c>
      <c r="B1576" s="13"/>
      <c r="C1576" t="s">
        <v>9</v>
      </c>
      <c r="E1576" s="13"/>
      <c r="G1576" t="s">
        <v>9</v>
      </c>
    </row>
    <row r="1577" spans="1:7" x14ac:dyDescent="0.25">
      <c r="A1577" s="13">
        <v>1.4929654006400561E-2</v>
      </c>
      <c r="B1577" s="13"/>
      <c r="C1577" t="s">
        <v>9</v>
      </c>
      <c r="E1577" s="13"/>
      <c r="G1577" t="s">
        <v>9</v>
      </c>
    </row>
    <row r="1578" spans="1:7" x14ac:dyDescent="0.25">
      <c r="A1578" s="13">
        <v>1.493616644196738E-2</v>
      </c>
      <c r="B1578" s="13"/>
      <c r="C1578" t="s">
        <v>9</v>
      </c>
      <c r="E1578" s="13"/>
      <c r="G1578" t="s">
        <v>9</v>
      </c>
    </row>
    <row r="1579" spans="1:7" x14ac:dyDescent="0.25">
      <c r="A1579" s="13">
        <v>1.4943734379653906E-2</v>
      </c>
      <c r="B1579" s="13"/>
      <c r="C1579" t="s">
        <v>9</v>
      </c>
      <c r="E1579" s="13"/>
      <c r="G1579" t="s">
        <v>9</v>
      </c>
    </row>
    <row r="1580" spans="1:7" x14ac:dyDescent="0.25">
      <c r="A1580" s="13">
        <v>1.4950587166582485E-2</v>
      </c>
      <c r="B1580" s="13"/>
      <c r="C1580" t="s">
        <v>9</v>
      </c>
      <c r="E1580" s="13"/>
      <c r="G1580" t="s">
        <v>9</v>
      </c>
    </row>
    <row r="1581" spans="1:7" x14ac:dyDescent="0.25">
      <c r="A1581" s="13">
        <v>1.4971833076796726E-2</v>
      </c>
      <c r="B1581" s="13"/>
      <c r="C1581" t="s">
        <v>9</v>
      </c>
      <c r="E1581" s="13"/>
    </row>
    <row r="1582" spans="1:7" x14ac:dyDescent="0.25">
      <c r="A1582" s="13">
        <v>1.4985968993075138E-2</v>
      </c>
      <c r="B1582" s="13"/>
      <c r="C1582" t="s">
        <v>9</v>
      </c>
      <c r="E1582" s="13"/>
    </row>
    <row r="1583" spans="1:7" x14ac:dyDescent="0.25">
      <c r="A1583" s="13">
        <v>1.5032243855031213E-2</v>
      </c>
      <c r="B1583" s="13"/>
      <c r="C1583" t="s">
        <v>9</v>
      </c>
      <c r="E1583" s="13"/>
    </row>
    <row r="1584" spans="1:7" x14ac:dyDescent="0.25">
      <c r="A1584" s="13">
        <v>1.5042635177881181E-2</v>
      </c>
      <c r="B1584" s="13"/>
      <c r="C1584" t="s">
        <v>9</v>
      </c>
      <c r="E1584" s="13"/>
      <c r="G1584" t="s">
        <v>9</v>
      </c>
    </row>
    <row r="1585" spans="1:7" x14ac:dyDescent="0.25">
      <c r="A1585" s="13">
        <v>1.5046326214839922E-2</v>
      </c>
      <c r="B1585" s="13"/>
      <c r="C1585" t="s">
        <v>9</v>
      </c>
      <c r="E1585" s="13"/>
      <c r="G1585" t="s">
        <v>9</v>
      </c>
    </row>
    <row r="1586" spans="1:7" x14ac:dyDescent="0.25">
      <c r="A1586" s="13">
        <v>1.51210173831684E-2</v>
      </c>
      <c r="B1586" s="13"/>
      <c r="C1586" t="s">
        <v>9</v>
      </c>
      <c r="E1586" s="13"/>
      <c r="G1586" t="s">
        <v>9</v>
      </c>
    </row>
    <row r="1587" spans="1:7" x14ac:dyDescent="0.25">
      <c r="A1587" s="13">
        <v>1.51294318937929E-2</v>
      </c>
      <c r="B1587" s="13"/>
      <c r="C1587" t="s">
        <v>9</v>
      </c>
      <c r="E1587" s="13"/>
      <c r="G1587" t="s">
        <v>9</v>
      </c>
    </row>
    <row r="1588" spans="1:7" x14ac:dyDescent="0.25">
      <c r="A1588" s="13">
        <v>1.5129455652027168E-2</v>
      </c>
      <c r="B1588" s="13"/>
      <c r="C1588" t="s">
        <v>9</v>
      </c>
      <c r="E1588" s="13"/>
      <c r="G1588" t="s">
        <v>9</v>
      </c>
    </row>
    <row r="1589" spans="1:7" x14ac:dyDescent="0.25">
      <c r="A1589" s="13">
        <v>1.5131531973309631E-2</v>
      </c>
      <c r="B1589" s="13"/>
      <c r="C1589" t="s">
        <v>9</v>
      </c>
      <c r="E1589" s="13"/>
    </row>
    <row r="1590" spans="1:7" x14ac:dyDescent="0.25">
      <c r="A1590" s="13">
        <v>1.5147380941254118E-2</v>
      </c>
      <c r="B1590" s="13"/>
      <c r="C1590" t="s">
        <v>9</v>
      </c>
      <c r="E1590" s="13"/>
    </row>
    <row r="1591" spans="1:7" x14ac:dyDescent="0.25">
      <c r="A1591" s="13">
        <v>1.5242528908244513E-2</v>
      </c>
      <c r="B1591" s="13"/>
      <c r="C1591" t="s">
        <v>9</v>
      </c>
      <c r="E1591" s="13"/>
    </row>
    <row r="1592" spans="1:7" x14ac:dyDescent="0.25">
      <c r="A1592" s="13">
        <v>1.5298148593411831E-2</v>
      </c>
      <c r="B1592" s="13"/>
      <c r="C1592" t="s">
        <v>9</v>
      </c>
      <c r="E1592" s="13"/>
    </row>
    <row r="1593" spans="1:7" x14ac:dyDescent="0.25">
      <c r="A1593" s="13">
        <v>1.5306212764618188E-2</v>
      </c>
      <c r="B1593" s="13"/>
      <c r="C1593" t="s">
        <v>9</v>
      </c>
      <c r="E1593" s="13"/>
    </row>
    <row r="1594" spans="1:7" x14ac:dyDescent="0.25">
      <c r="A1594" s="13">
        <v>1.5343529504513231E-2</v>
      </c>
      <c r="B1594" s="13"/>
      <c r="C1594" t="s">
        <v>9</v>
      </c>
      <c r="E1594" s="13"/>
      <c r="G1594" t="s">
        <v>9</v>
      </c>
    </row>
    <row r="1595" spans="1:7" x14ac:dyDescent="0.25">
      <c r="A1595" s="13">
        <v>1.5346544274358997E-2</v>
      </c>
      <c r="B1595" s="13"/>
      <c r="C1595" t="s">
        <v>9</v>
      </c>
      <c r="E1595" s="13"/>
      <c r="G1595" t="s">
        <v>9</v>
      </c>
    </row>
    <row r="1596" spans="1:7" x14ac:dyDescent="0.25">
      <c r="A1596" s="13">
        <v>1.5405208681917859E-2</v>
      </c>
      <c r="B1596" s="13"/>
      <c r="C1596" t="s">
        <v>9</v>
      </c>
      <c r="E1596" s="13"/>
      <c r="G1596" t="s">
        <v>9</v>
      </c>
    </row>
    <row r="1597" spans="1:7" x14ac:dyDescent="0.25">
      <c r="A1597" s="13">
        <v>1.5419112474093222E-2</v>
      </c>
      <c r="B1597" s="13"/>
      <c r="C1597" t="s">
        <v>9</v>
      </c>
      <c r="E1597" s="13"/>
      <c r="G1597" t="s">
        <v>9</v>
      </c>
    </row>
    <row r="1598" spans="1:7" x14ac:dyDescent="0.25">
      <c r="A1598" s="13">
        <v>1.5426306448683702E-2</v>
      </c>
      <c r="B1598" s="13"/>
      <c r="C1598" t="s">
        <v>9</v>
      </c>
      <c r="E1598" s="13"/>
      <c r="G1598" t="s">
        <v>9</v>
      </c>
    </row>
    <row r="1599" spans="1:7" x14ac:dyDescent="0.25">
      <c r="A1599" s="13">
        <v>1.543235991343761E-2</v>
      </c>
      <c r="B1599" s="13"/>
      <c r="C1599" t="s">
        <v>9</v>
      </c>
      <c r="E1599" s="13"/>
      <c r="G1599" t="s">
        <v>9</v>
      </c>
    </row>
    <row r="1600" spans="1:7" x14ac:dyDescent="0.25">
      <c r="A1600" s="13">
        <v>1.5474337761905543E-2</v>
      </c>
      <c r="B1600" s="13"/>
      <c r="C1600" t="s">
        <v>9</v>
      </c>
      <c r="E1600" s="13"/>
      <c r="G1600" t="s">
        <v>9</v>
      </c>
    </row>
    <row r="1601" spans="1:7" x14ac:dyDescent="0.25">
      <c r="A1601" s="13">
        <v>1.5478353070232265E-2</v>
      </c>
      <c r="B1601" s="13"/>
      <c r="C1601" t="s">
        <v>9</v>
      </c>
      <c r="E1601" s="13"/>
      <c r="G1601" t="s">
        <v>9</v>
      </c>
    </row>
    <row r="1602" spans="1:7" x14ac:dyDescent="0.25">
      <c r="A1602" s="13">
        <v>1.5486105229477909E-2</v>
      </c>
      <c r="B1602" s="13"/>
      <c r="C1602" t="s">
        <v>9</v>
      </c>
      <c r="E1602" s="13"/>
      <c r="G1602" t="s">
        <v>9</v>
      </c>
    </row>
    <row r="1603" spans="1:7" x14ac:dyDescent="0.25">
      <c r="A1603" s="13">
        <v>1.5498046051336756E-2</v>
      </c>
      <c r="B1603" s="13"/>
      <c r="C1603" t="s">
        <v>9</v>
      </c>
      <c r="E1603" s="13"/>
      <c r="G1603" t="s">
        <v>9</v>
      </c>
    </row>
    <row r="1604" spans="1:7" x14ac:dyDescent="0.25">
      <c r="A1604" s="13">
        <v>1.551138162968746E-2</v>
      </c>
      <c r="B1604" s="13"/>
      <c r="C1604" t="s">
        <v>9</v>
      </c>
      <c r="E1604" s="13"/>
      <c r="G1604" t="s">
        <v>9</v>
      </c>
    </row>
    <row r="1605" spans="1:7" x14ac:dyDescent="0.25">
      <c r="A1605" s="13">
        <v>1.5532294206350272E-2</v>
      </c>
      <c r="B1605" s="13"/>
      <c r="C1605" t="s">
        <v>9</v>
      </c>
      <c r="E1605" s="13"/>
      <c r="G1605" t="s">
        <v>9</v>
      </c>
    </row>
    <row r="1606" spans="1:7" x14ac:dyDescent="0.25">
      <c r="A1606" s="13">
        <v>1.5532915738007969E-2</v>
      </c>
      <c r="B1606" s="13"/>
      <c r="C1606" t="s">
        <v>9</v>
      </c>
      <c r="E1606" s="13"/>
      <c r="G1606" t="s">
        <v>9</v>
      </c>
    </row>
    <row r="1607" spans="1:7" x14ac:dyDescent="0.25">
      <c r="A1607" s="13">
        <v>1.5555125051484264E-2</v>
      </c>
      <c r="B1607" s="13"/>
      <c r="C1607" t="s">
        <v>9</v>
      </c>
      <c r="E1607" s="13"/>
      <c r="G1607" t="s">
        <v>9</v>
      </c>
    </row>
    <row r="1608" spans="1:7" x14ac:dyDescent="0.25">
      <c r="A1608" s="13">
        <v>1.5589249868449118E-2</v>
      </c>
      <c r="B1608" s="13"/>
      <c r="C1608" t="s">
        <v>9</v>
      </c>
      <c r="E1608" s="13"/>
      <c r="G1608" t="s">
        <v>9</v>
      </c>
    </row>
    <row r="1609" spans="1:7" x14ac:dyDescent="0.25">
      <c r="A1609" s="13">
        <v>1.5603773613353855E-2</v>
      </c>
      <c r="B1609" s="13"/>
      <c r="C1609" t="s">
        <v>9</v>
      </c>
      <c r="E1609" s="13"/>
      <c r="G1609" t="s">
        <v>9</v>
      </c>
    </row>
    <row r="1610" spans="1:7" x14ac:dyDescent="0.25">
      <c r="A1610" s="13">
        <v>1.5618977824824132E-2</v>
      </c>
      <c r="B1610" s="13"/>
      <c r="C1610" t="s">
        <v>9</v>
      </c>
      <c r="E1610" s="13"/>
      <c r="G1610" t="s">
        <v>9</v>
      </c>
    </row>
    <row r="1611" spans="1:7" x14ac:dyDescent="0.25">
      <c r="A1611" s="13">
        <v>1.5652257969994254E-2</v>
      </c>
      <c r="B1611" s="13"/>
      <c r="C1611">
        <v>6.7313969841731325E-3</v>
      </c>
      <c r="E1611" s="13"/>
      <c r="G1611" t="s">
        <v>9</v>
      </c>
    </row>
    <row r="1612" spans="1:7" x14ac:dyDescent="0.25">
      <c r="A1612" s="13">
        <v>1.5653076346135331E-2</v>
      </c>
      <c r="B1612" s="13"/>
      <c r="C1612">
        <v>-2.1051226449792404E-2</v>
      </c>
      <c r="E1612" s="13"/>
      <c r="G1612" t="s">
        <v>9</v>
      </c>
    </row>
    <row r="1613" spans="1:7" x14ac:dyDescent="0.25">
      <c r="A1613" s="13">
        <v>1.5657605019643972E-2</v>
      </c>
      <c r="B1613" s="13"/>
      <c r="C1613">
        <v>-3.160071934738784E-2</v>
      </c>
      <c r="E1613" s="13"/>
      <c r="G1613" t="s">
        <v>9</v>
      </c>
    </row>
    <row r="1614" spans="1:7" x14ac:dyDescent="0.25">
      <c r="A1614" s="13">
        <v>1.5666250671237059E-2</v>
      </c>
      <c r="B1614" s="13"/>
      <c r="C1614">
        <v>-8.5194592689193938E-3</v>
      </c>
      <c r="E1614" s="13"/>
      <c r="G1614" t="s">
        <v>9</v>
      </c>
    </row>
    <row r="1615" spans="1:7" x14ac:dyDescent="0.25">
      <c r="A1615" s="13">
        <v>1.5733286918178768E-2</v>
      </c>
      <c r="B1615" s="13"/>
      <c r="C1615">
        <v>2.0843535568679794E-2</v>
      </c>
      <c r="E1615" s="13"/>
      <c r="G1615" t="s">
        <v>9</v>
      </c>
    </row>
    <row r="1616" spans="1:7" x14ac:dyDescent="0.25">
      <c r="A1616" s="13">
        <v>1.575451069947631E-2</v>
      </c>
      <c r="B1616" s="13"/>
      <c r="C1616">
        <v>2.6218379200866337E-3</v>
      </c>
      <c r="E1616" s="13"/>
      <c r="G1616" t="s">
        <v>9</v>
      </c>
    </row>
    <row r="1617" spans="1:7" x14ac:dyDescent="0.25">
      <c r="A1617" s="13">
        <v>1.5785369934119275E-2</v>
      </c>
      <c r="B1617" s="13"/>
      <c r="C1617">
        <v>4.7768560889021039E-3</v>
      </c>
      <c r="E1617" s="13"/>
      <c r="G1617" t="s">
        <v>9</v>
      </c>
    </row>
    <row r="1618" spans="1:7" x14ac:dyDescent="0.25">
      <c r="A1618" s="13">
        <v>1.5789566969660163E-2</v>
      </c>
      <c r="B1618" s="13"/>
      <c r="C1618">
        <v>2.2837313689838545E-2</v>
      </c>
      <c r="E1618" s="13"/>
    </row>
    <row r="1619" spans="1:7" x14ac:dyDescent="0.25">
      <c r="A1619" s="13">
        <v>1.5835915551934976E-2</v>
      </c>
      <c r="B1619" s="13"/>
      <c r="C1619">
        <v>2.2457804435765061E-2</v>
      </c>
      <c r="E1619" s="13"/>
    </row>
    <row r="1620" spans="1:7" x14ac:dyDescent="0.25">
      <c r="A1620" s="13">
        <v>1.5927673005060594E-2</v>
      </c>
      <c r="B1620" s="13"/>
      <c r="C1620" t="s">
        <v>9</v>
      </c>
      <c r="E1620" s="13"/>
    </row>
    <row r="1621" spans="1:7" x14ac:dyDescent="0.25">
      <c r="A1621" s="13">
        <v>1.5940928021741518E-2</v>
      </c>
      <c r="B1621" s="13"/>
      <c r="C1621" t="s">
        <v>9</v>
      </c>
      <c r="E1621" s="13"/>
    </row>
    <row r="1622" spans="1:7" x14ac:dyDescent="0.25">
      <c r="A1622" s="13">
        <v>1.5957785453807993E-2</v>
      </c>
      <c r="B1622" s="13"/>
      <c r="C1622" t="s">
        <v>9</v>
      </c>
      <c r="E1622" s="13"/>
    </row>
    <row r="1623" spans="1:7" x14ac:dyDescent="0.25">
      <c r="A1623" s="13">
        <v>1.5975183030095375E-2</v>
      </c>
      <c r="B1623" s="13"/>
      <c r="C1623" t="s">
        <v>9</v>
      </c>
      <c r="E1623" s="13"/>
    </row>
    <row r="1624" spans="1:7" x14ac:dyDescent="0.25">
      <c r="A1624" s="13">
        <v>1.6015235689404994E-2</v>
      </c>
      <c r="B1624" s="13"/>
      <c r="C1624" t="s">
        <v>9</v>
      </c>
      <c r="E1624" s="13"/>
    </row>
    <row r="1625" spans="1:7" x14ac:dyDescent="0.25">
      <c r="A1625" s="13">
        <v>1.6030704083258129E-2</v>
      </c>
      <c r="B1625" s="13"/>
      <c r="C1625" t="s">
        <v>9</v>
      </c>
      <c r="E1625" s="13"/>
    </row>
    <row r="1626" spans="1:7" x14ac:dyDescent="0.25">
      <c r="A1626" s="13">
        <v>1.6063696470780986E-2</v>
      </c>
      <c r="B1626" s="13"/>
      <c r="C1626" t="s">
        <v>9</v>
      </c>
      <c r="E1626" s="13"/>
    </row>
    <row r="1627" spans="1:7" x14ac:dyDescent="0.25">
      <c r="A1627" s="13">
        <v>1.615052139065476E-2</v>
      </c>
      <c r="B1627" s="13"/>
      <c r="C1627" t="s">
        <v>9</v>
      </c>
      <c r="E1627" s="13"/>
    </row>
    <row r="1628" spans="1:7" x14ac:dyDescent="0.25">
      <c r="A1628" s="13">
        <v>1.6151742438601735E-2</v>
      </c>
      <c r="B1628" s="13"/>
      <c r="C1628" t="s">
        <v>9</v>
      </c>
      <c r="E1628" s="13"/>
    </row>
    <row r="1629" spans="1:7" x14ac:dyDescent="0.25">
      <c r="A1629" s="13">
        <v>1.6161249906923913E-2</v>
      </c>
      <c r="B1629" s="13"/>
      <c r="C1629" t="s">
        <v>9</v>
      </c>
      <c r="E1629" s="13"/>
    </row>
    <row r="1630" spans="1:7" x14ac:dyDescent="0.25">
      <c r="A1630" s="13">
        <v>1.6176990516037826E-2</v>
      </c>
      <c r="B1630" s="13"/>
      <c r="C1630" t="s">
        <v>9</v>
      </c>
      <c r="E1630" s="13"/>
    </row>
    <row r="1631" spans="1:7" x14ac:dyDescent="0.25">
      <c r="A1631" s="13">
        <v>1.6177402722723055E-2</v>
      </c>
      <c r="B1631" s="13"/>
      <c r="C1631" t="s">
        <v>9</v>
      </c>
      <c r="E1631" s="13"/>
    </row>
    <row r="1632" spans="1:7" x14ac:dyDescent="0.25">
      <c r="A1632" s="13">
        <v>1.6265743392805732E-2</v>
      </c>
      <c r="B1632" s="13"/>
      <c r="C1632">
        <v>3.1004366184839371E-2</v>
      </c>
      <c r="E1632" s="13"/>
    </row>
    <row r="1633" spans="1:5" x14ac:dyDescent="0.25">
      <c r="A1633" s="13">
        <v>1.6298210402252655E-2</v>
      </c>
      <c r="B1633" s="13"/>
      <c r="C1633" t="s">
        <v>9</v>
      </c>
      <c r="E1633" s="13"/>
    </row>
    <row r="1634" spans="1:5" x14ac:dyDescent="0.25">
      <c r="A1634" s="13">
        <v>1.6302637564223899E-2</v>
      </c>
      <c r="B1634" s="13"/>
      <c r="C1634" t="s">
        <v>9</v>
      </c>
      <c r="E1634" s="13"/>
    </row>
    <row r="1635" spans="1:5" x14ac:dyDescent="0.25">
      <c r="A1635" s="13">
        <v>1.6330925400347862E-2</v>
      </c>
      <c r="B1635" s="13"/>
      <c r="C1635" t="s">
        <v>9</v>
      </c>
      <c r="E1635" s="13"/>
    </row>
    <row r="1636" spans="1:5" x14ac:dyDescent="0.25">
      <c r="A1636" s="13">
        <v>1.6349386496498974E-2</v>
      </c>
      <c r="B1636" s="13"/>
      <c r="C1636" t="s">
        <v>9</v>
      </c>
      <c r="E1636" s="13"/>
    </row>
    <row r="1637" spans="1:5" x14ac:dyDescent="0.25">
      <c r="A1637" s="13">
        <v>1.637357901355796E-2</v>
      </c>
      <c r="B1637" s="13"/>
      <c r="C1637" t="s">
        <v>9</v>
      </c>
      <c r="E1637" s="13"/>
    </row>
    <row r="1638" spans="1:5" x14ac:dyDescent="0.25">
      <c r="A1638" s="13">
        <v>1.6411579473408544E-2</v>
      </c>
      <c r="B1638" s="13"/>
      <c r="C1638" t="s">
        <v>9</v>
      </c>
      <c r="E1638" s="13"/>
    </row>
    <row r="1639" spans="1:5" x14ac:dyDescent="0.25">
      <c r="A1639" s="13">
        <v>1.6477373035955978E-2</v>
      </c>
      <c r="B1639" s="13"/>
      <c r="C1639" t="s">
        <v>9</v>
      </c>
      <c r="E1639" s="13"/>
    </row>
    <row r="1640" spans="1:5" x14ac:dyDescent="0.25">
      <c r="A1640" s="13">
        <v>1.6501692622664654E-2</v>
      </c>
      <c r="B1640" s="13"/>
      <c r="C1640" t="s">
        <v>9</v>
      </c>
      <c r="E1640" s="13"/>
    </row>
    <row r="1641" spans="1:5" x14ac:dyDescent="0.25">
      <c r="A1641" s="13">
        <v>1.6521016931891452E-2</v>
      </c>
      <c r="B1641" s="13"/>
      <c r="C1641" t="s">
        <v>9</v>
      </c>
      <c r="E1641" s="13"/>
    </row>
    <row r="1642" spans="1:5" x14ac:dyDescent="0.25">
      <c r="A1642" s="13">
        <v>1.6522122208823431E-2</v>
      </c>
      <c r="B1642" s="13"/>
      <c r="C1642" t="s">
        <v>9</v>
      </c>
      <c r="E1642" s="13"/>
    </row>
    <row r="1643" spans="1:5" x14ac:dyDescent="0.25">
      <c r="A1643" s="13">
        <v>1.6523412826326966E-2</v>
      </c>
      <c r="B1643" s="13"/>
      <c r="C1643" t="s">
        <v>9</v>
      </c>
      <c r="E1643" s="13"/>
    </row>
    <row r="1644" spans="1:5" x14ac:dyDescent="0.25">
      <c r="A1644" s="13">
        <v>1.6532156594887937E-2</v>
      </c>
      <c r="B1644" s="13"/>
      <c r="C1644" t="s">
        <v>9</v>
      </c>
      <c r="E1644" s="13"/>
    </row>
    <row r="1645" spans="1:5" x14ac:dyDescent="0.25">
      <c r="A1645" s="13">
        <v>1.6552512919709272E-2</v>
      </c>
      <c r="B1645" s="13"/>
      <c r="C1645">
        <v>-3.9653600729261607E-2</v>
      </c>
      <c r="E1645" s="13"/>
    </row>
    <row r="1646" spans="1:5" x14ac:dyDescent="0.25">
      <c r="A1646" s="13">
        <v>1.655853314527489E-2</v>
      </c>
      <c r="B1646" s="13"/>
      <c r="C1646">
        <v>-8.4140574281083014E-3</v>
      </c>
      <c r="E1646" s="13"/>
    </row>
    <row r="1647" spans="1:5" x14ac:dyDescent="0.25">
      <c r="A1647" s="13">
        <v>1.665098540226384E-2</v>
      </c>
      <c r="B1647" s="13"/>
      <c r="C1647">
        <v>7.126252973428393E-4</v>
      </c>
      <c r="E1647" s="13"/>
    </row>
    <row r="1648" spans="1:5" x14ac:dyDescent="0.25">
      <c r="A1648" s="13">
        <v>1.6692635449973903E-2</v>
      </c>
      <c r="B1648" s="13"/>
      <c r="C1648">
        <v>-4.9568922291398643E-4</v>
      </c>
      <c r="E1648" s="13"/>
    </row>
    <row r="1649" spans="1:7" x14ac:dyDescent="0.25">
      <c r="A1649" s="13">
        <v>1.6833491634397735E-2</v>
      </c>
      <c r="B1649" s="13"/>
      <c r="C1649">
        <v>-3.8535543936957684E-2</v>
      </c>
      <c r="E1649" s="13"/>
    </row>
    <row r="1650" spans="1:7" x14ac:dyDescent="0.25">
      <c r="A1650" s="13">
        <v>1.6870427842158753E-2</v>
      </c>
      <c r="B1650" s="13"/>
      <c r="C1650">
        <v>-3.7212329002740518E-2</v>
      </c>
      <c r="E1650" s="13"/>
    </row>
    <row r="1651" spans="1:7" x14ac:dyDescent="0.25">
      <c r="A1651" s="13">
        <v>1.6901935997378104E-2</v>
      </c>
      <c r="B1651" s="13"/>
      <c r="C1651">
        <v>3.8647614928142282E-3</v>
      </c>
      <c r="E1651" s="13"/>
      <c r="G1651" t="s">
        <v>9</v>
      </c>
    </row>
    <row r="1652" spans="1:7" x14ac:dyDescent="0.25">
      <c r="A1652" s="13">
        <v>1.6928887065943421E-2</v>
      </c>
      <c r="B1652" s="13"/>
      <c r="C1652">
        <v>1.1015170237155925E-2</v>
      </c>
      <c r="E1652" s="13"/>
      <c r="G1652" t="s">
        <v>9</v>
      </c>
    </row>
    <row r="1653" spans="1:7" x14ac:dyDescent="0.25">
      <c r="A1653" s="13">
        <v>1.69569757289465E-2</v>
      </c>
      <c r="B1653" s="13"/>
      <c r="C1653">
        <v>2.1074750288851751E-2</v>
      </c>
      <c r="E1653" s="13"/>
      <c r="G1653" t="s">
        <v>9</v>
      </c>
    </row>
    <row r="1654" spans="1:7" x14ac:dyDescent="0.25">
      <c r="A1654" s="13">
        <v>1.7116254628259497E-2</v>
      </c>
      <c r="B1654" s="13"/>
      <c r="C1654">
        <v>2.5390622123989015E-2</v>
      </c>
      <c r="E1654" s="13"/>
      <c r="G1654" t="s">
        <v>9</v>
      </c>
    </row>
    <row r="1655" spans="1:7" x14ac:dyDescent="0.25">
      <c r="A1655" s="13">
        <v>1.7117207231988951E-2</v>
      </c>
      <c r="B1655" s="13"/>
      <c r="C1655" t="s">
        <v>9</v>
      </c>
      <c r="E1655" s="13"/>
      <c r="G1655" t="s">
        <v>9</v>
      </c>
    </row>
    <row r="1656" spans="1:7" x14ac:dyDescent="0.25">
      <c r="A1656" s="13">
        <v>1.7121905223247413E-2</v>
      </c>
      <c r="B1656" s="13"/>
      <c r="C1656">
        <v>-7.1716603097284892E-3</v>
      </c>
      <c r="E1656" s="13"/>
      <c r="G1656" t="s">
        <v>9</v>
      </c>
    </row>
    <row r="1657" spans="1:7" x14ac:dyDescent="0.25">
      <c r="A1657" s="13">
        <v>1.7152729156850732E-2</v>
      </c>
      <c r="B1657" s="13"/>
      <c r="C1657">
        <v>1.0120195444460744E-3</v>
      </c>
      <c r="E1657" s="13"/>
      <c r="G1657" t="s">
        <v>9</v>
      </c>
    </row>
    <row r="1658" spans="1:7" x14ac:dyDescent="0.25">
      <c r="A1658" s="13">
        <v>1.7244442661332515E-2</v>
      </c>
      <c r="B1658" s="13"/>
      <c r="C1658" t="s">
        <v>9</v>
      </c>
      <c r="E1658" s="13"/>
      <c r="G1658" t="s">
        <v>9</v>
      </c>
    </row>
    <row r="1659" spans="1:7" x14ac:dyDescent="0.25">
      <c r="A1659" s="13">
        <v>1.7311277864011654E-2</v>
      </c>
      <c r="B1659" s="13"/>
      <c r="C1659" t="s">
        <v>9</v>
      </c>
      <c r="E1659" s="13"/>
      <c r="G1659" t="s">
        <v>9</v>
      </c>
    </row>
    <row r="1660" spans="1:7" x14ac:dyDescent="0.25">
      <c r="A1660" s="13">
        <v>1.7337419390144548E-2</v>
      </c>
      <c r="B1660" s="13"/>
      <c r="C1660">
        <v>-5.1001821493624866E-2</v>
      </c>
      <c r="E1660" s="13"/>
    </row>
    <row r="1661" spans="1:7" x14ac:dyDescent="0.25">
      <c r="A1661" s="13">
        <v>1.7348534441778751E-2</v>
      </c>
      <c r="B1661" s="13"/>
      <c r="C1661">
        <v>-3.3144538833301262E-2</v>
      </c>
      <c r="E1661" s="13"/>
    </row>
    <row r="1662" spans="1:7" x14ac:dyDescent="0.25">
      <c r="A1662" s="13">
        <v>1.7405160437313549E-2</v>
      </c>
      <c r="B1662" s="13"/>
      <c r="C1662">
        <v>1.3731940184280589E-4</v>
      </c>
      <c r="E1662" s="13"/>
    </row>
    <row r="1663" spans="1:7" x14ac:dyDescent="0.25">
      <c r="A1663" s="13">
        <v>1.7471561398066493E-2</v>
      </c>
      <c r="B1663" s="13"/>
      <c r="C1663">
        <v>1.2625394543579471E-2</v>
      </c>
      <c r="E1663" s="13"/>
    </row>
    <row r="1664" spans="1:7" x14ac:dyDescent="0.25">
      <c r="A1664" s="13">
        <v>1.7473673299819303E-2</v>
      </c>
      <c r="B1664" s="13"/>
      <c r="C1664">
        <v>7.9294923119421767E-4</v>
      </c>
      <c r="E1664" s="13"/>
    </row>
    <row r="1665" spans="1:7" x14ac:dyDescent="0.25">
      <c r="A1665" s="13">
        <v>1.7541492578483808E-2</v>
      </c>
      <c r="B1665" s="13"/>
      <c r="C1665">
        <v>-1.804153936363917E-2</v>
      </c>
      <c r="E1665" s="13"/>
      <c r="G1665" t="s">
        <v>9</v>
      </c>
    </row>
    <row r="1666" spans="1:7" x14ac:dyDescent="0.25">
      <c r="A1666" s="13">
        <v>1.7595990333840517E-2</v>
      </c>
      <c r="B1666" s="13"/>
      <c r="C1666">
        <v>-3.1396874185905643E-2</v>
      </c>
      <c r="E1666" s="13"/>
      <c r="G1666" t="s">
        <v>9</v>
      </c>
    </row>
    <row r="1667" spans="1:7" x14ac:dyDescent="0.25">
      <c r="A1667" s="13">
        <v>1.7611520899192268E-2</v>
      </c>
      <c r="B1667" s="13"/>
      <c r="C1667">
        <v>7.2442360395241767E-3</v>
      </c>
      <c r="E1667" s="13"/>
      <c r="G1667" t="s">
        <v>9</v>
      </c>
    </row>
    <row r="1668" spans="1:7" x14ac:dyDescent="0.25">
      <c r="A1668" s="13">
        <v>1.7649952309338746E-2</v>
      </c>
      <c r="B1668" s="13"/>
      <c r="C1668">
        <v>-1.1534807331477825E-2</v>
      </c>
      <c r="E1668" s="13"/>
      <c r="G1668" t="s">
        <v>9</v>
      </c>
    </row>
    <row r="1669" spans="1:7" x14ac:dyDescent="0.25">
      <c r="A1669" s="13">
        <v>1.7658154530636461E-2</v>
      </c>
      <c r="B1669" s="13"/>
      <c r="C1669">
        <v>-2.8238098655492094E-2</v>
      </c>
      <c r="E1669" s="13"/>
      <c r="G1669" t="s">
        <v>9</v>
      </c>
    </row>
    <row r="1670" spans="1:7" x14ac:dyDescent="0.25">
      <c r="A1670" s="13">
        <v>1.7686659872497845E-2</v>
      </c>
      <c r="B1670" s="13"/>
      <c r="C1670">
        <v>-1.3886406777532501E-2</v>
      </c>
      <c r="E1670" s="13"/>
    </row>
    <row r="1671" spans="1:7" x14ac:dyDescent="0.25">
      <c r="A1671" s="13">
        <v>1.7751927262668055E-2</v>
      </c>
      <c r="B1671" s="13"/>
      <c r="C1671">
        <v>-3.9217952793323851E-2</v>
      </c>
      <c r="E1671" s="13"/>
      <c r="G1671" t="s">
        <v>9</v>
      </c>
    </row>
    <row r="1672" spans="1:7" x14ac:dyDescent="0.25">
      <c r="A1672" s="13">
        <v>1.7756720697726491E-2</v>
      </c>
      <c r="B1672" s="13"/>
      <c r="C1672">
        <v>-1.749264472983858E-2</v>
      </c>
      <c r="E1672" s="13"/>
      <c r="G1672" t="s">
        <v>9</v>
      </c>
    </row>
    <row r="1673" spans="1:7" x14ac:dyDescent="0.25">
      <c r="A1673" s="13">
        <v>1.7835686712285526E-2</v>
      </c>
      <c r="B1673" s="13"/>
      <c r="C1673">
        <v>3.4781518923886701E-2</v>
      </c>
      <c r="E1673" s="13"/>
    </row>
    <row r="1674" spans="1:7" x14ac:dyDescent="0.25">
      <c r="A1674" s="13">
        <v>1.795701705577013E-2</v>
      </c>
      <c r="B1674" s="13"/>
      <c r="C1674">
        <v>3.8968247110201304E-2</v>
      </c>
      <c r="E1674" s="13"/>
    </row>
    <row r="1675" spans="1:7" x14ac:dyDescent="0.25">
      <c r="A1675" s="13">
        <v>1.7968903482922016E-2</v>
      </c>
      <c r="B1675" s="13"/>
      <c r="C1675">
        <v>3.4526414378335701E-2</v>
      </c>
      <c r="E1675" s="13"/>
    </row>
    <row r="1676" spans="1:7" x14ac:dyDescent="0.25">
      <c r="A1676" s="13">
        <v>1.7978718679213079E-2</v>
      </c>
      <c r="B1676" s="13"/>
      <c r="C1676" t="s">
        <v>9</v>
      </c>
      <c r="E1676" s="13"/>
    </row>
    <row r="1677" spans="1:7" x14ac:dyDescent="0.25">
      <c r="A1677" s="13">
        <v>1.8013427985915209E-2</v>
      </c>
      <c r="B1677" s="13"/>
      <c r="C1677" t="s">
        <v>9</v>
      </c>
      <c r="E1677" s="13"/>
    </row>
    <row r="1678" spans="1:7" x14ac:dyDescent="0.25">
      <c r="A1678" s="13">
        <v>1.8045340364319484E-2</v>
      </c>
      <c r="B1678" s="13"/>
      <c r="C1678" t="s">
        <v>9</v>
      </c>
      <c r="E1678" s="13"/>
    </row>
    <row r="1679" spans="1:7" x14ac:dyDescent="0.25">
      <c r="A1679" s="13">
        <v>1.8083399286974666E-2</v>
      </c>
      <c r="B1679" s="13"/>
      <c r="C1679" t="s">
        <v>9</v>
      </c>
      <c r="E1679" s="13"/>
    </row>
    <row r="1680" spans="1:7" x14ac:dyDescent="0.25">
      <c r="A1680" s="13">
        <v>1.8182200740633814E-2</v>
      </c>
      <c r="B1680" s="13"/>
      <c r="C1680" t="s">
        <v>9</v>
      </c>
      <c r="E1680" s="13"/>
    </row>
    <row r="1681" spans="1:7" x14ac:dyDescent="0.25">
      <c r="A1681" s="13">
        <v>1.8252046811456868E-2</v>
      </c>
      <c r="B1681" s="13"/>
      <c r="C1681" t="s">
        <v>9</v>
      </c>
      <c r="E1681" s="13"/>
    </row>
    <row r="1682" spans="1:7" x14ac:dyDescent="0.25">
      <c r="A1682" s="13">
        <v>1.8312021048476179E-2</v>
      </c>
      <c r="B1682" s="13"/>
      <c r="C1682" t="s">
        <v>9</v>
      </c>
      <c r="E1682" s="13"/>
    </row>
    <row r="1683" spans="1:7" x14ac:dyDescent="0.25">
      <c r="A1683" s="13">
        <v>1.835004599210599E-2</v>
      </c>
      <c r="B1683" s="13"/>
      <c r="C1683" t="s">
        <v>9</v>
      </c>
      <c r="E1683" s="13"/>
    </row>
    <row r="1684" spans="1:7" x14ac:dyDescent="0.25">
      <c r="A1684" s="13">
        <v>1.84436261639358E-2</v>
      </c>
      <c r="B1684" s="13"/>
      <c r="C1684" t="s">
        <v>9</v>
      </c>
      <c r="E1684" s="13"/>
    </row>
    <row r="1685" spans="1:7" x14ac:dyDescent="0.25">
      <c r="A1685" s="13">
        <v>1.8491116138100727E-2</v>
      </c>
      <c r="B1685" s="13"/>
      <c r="C1685" t="s">
        <v>9</v>
      </c>
      <c r="E1685" s="13"/>
    </row>
    <row r="1686" spans="1:7" x14ac:dyDescent="0.25">
      <c r="A1686" s="13">
        <v>1.8499176591649347E-2</v>
      </c>
      <c r="B1686" s="13"/>
      <c r="C1686" t="s">
        <v>9</v>
      </c>
      <c r="E1686" s="13"/>
    </row>
    <row r="1687" spans="1:7" x14ac:dyDescent="0.25">
      <c r="A1687" s="13">
        <v>1.8501301432561013E-2</v>
      </c>
      <c r="B1687" s="13"/>
      <c r="C1687" t="s">
        <v>9</v>
      </c>
      <c r="E1687" s="13"/>
      <c r="G1687" t="s">
        <v>9</v>
      </c>
    </row>
    <row r="1688" spans="1:7" x14ac:dyDescent="0.25">
      <c r="A1688" s="13">
        <v>1.8503584742394219E-2</v>
      </c>
      <c r="B1688" s="13"/>
      <c r="C1688" t="s">
        <v>9</v>
      </c>
      <c r="E1688" s="13"/>
      <c r="G1688" t="s">
        <v>9</v>
      </c>
    </row>
    <row r="1689" spans="1:7" x14ac:dyDescent="0.25">
      <c r="A1689" s="13">
        <v>1.8513487586815591E-2</v>
      </c>
      <c r="B1689" s="13"/>
      <c r="C1689" t="s">
        <v>9</v>
      </c>
      <c r="E1689" s="13"/>
      <c r="G1689" t="s">
        <v>9</v>
      </c>
    </row>
    <row r="1690" spans="1:7" x14ac:dyDescent="0.25">
      <c r="A1690" s="13">
        <v>1.8526593891004417E-2</v>
      </c>
      <c r="B1690" s="13"/>
      <c r="C1690" t="s">
        <v>9</v>
      </c>
      <c r="E1690" s="13"/>
      <c r="G1690" t="s">
        <v>9</v>
      </c>
    </row>
    <row r="1691" spans="1:7" x14ac:dyDescent="0.25">
      <c r="A1691" s="13">
        <v>1.855872327969732E-2</v>
      </c>
      <c r="B1691" s="13"/>
      <c r="C1691" t="s">
        <v>9</v>
      </c>
      <c r="E1691" s="13"/>
      <c r="G1691" t="s">
        <v>9</v>
      </c>
    </row>
    <row r="1692" spans="1:7" x14ac:dyDescent="0.25">
      <c r="A1692" s="13">
        <v>1.856186990994857E-2</v>
      </c>
      <c r="B1692" s="13"/>
      <c r="C1692" t="s">
        <v>9</v>
      </c>
      <c r="E1692" s="13"/>
    </row>
    <row r="1693" spans="1:7" x14ac:dyDescent="0.25">
      <c r="A1693" s="13">
        <v>1.8616721427651139E-2</v>
      </c>
      <c r="B1693" s="13"/>
      <c r="C1693" t="s">
        <v>9</v>
      </c>
      <c r="E1693" s="13"/>
    </row>
    <row r="1694" spans="1:7" x14ac:dyDescent="0.25">
      <c r="A1694" s="13">
        <v>1.8707155004646037E-2</v>
      </c>
      <c r="B1694" s="13"/>
      <c r="C1694" t="s">
        <v>9</v>
      </c>
      <c r="E1694" s="13"/>
    </row>
    <row r="1695" spans="1:7" x14ac:dyDescent="0.25">
      <c r="A1695" s="13">
        <v>1.8726722022195608E-2</v>
      </c>
      <c r="B1695" s="13"/>
      <c r="C1695" t="s">
        <v>9</v>
      </c>
      <c r="E1695" s="13"/>
    </row>
    <row r="1696" spans="1:7" x14ac:dyDescent="0.25">
      <c r="A1696" s="13">
        <v>1.8776709005511538E-2</v>
      </c>
      <c r="B1696" s="13"/>
      <c r="C1696" t="s">
        <v>9</v>
      </c>
      <c r="E1696" s="13"/>
    </row>
    <row r="1697" spans="1:7" x14ac:dyDescent="0.25">
      <c r="A1697" s="13">
        <v>1.8801577598570596E-2</v>
      </c>
      <c r="B1697" s="13"/>
      <c r="C1697" t="s">
        <v>9</v>
      </c>
      <c r="E1697" s="13"/>
    </row>
    <row r="1698" spans="1:7" x14ac:dyDescent="0.25">
      <c r="A1698" s="13">
        <v>1.8976781586088842E-2</v>
      </c>
      <c r="B1698" s="13"/>
      <c r="C1698" t="s">
        <v>9</v>
      </c>
      <c r="E1698" s="13"/>
    </row>
    <row r="1699" spans="1:7" x14ac:dyDescent="0.25">
      <c r="A1699" s="13">
        <v>1.9015017184387251E-2</v>
      </c>
      <c r="B1699" s="13"/>
      <c r="C1699" t="s">
        <v>9</v>
      </c>
      <c r="E1699" s="13"/>
    </row>
    <row r="1700" spans="1:7" x14ac:dyDescent="0.25">
      <c r="A1700" s="13">
        <v>1.9030606503881886E-2</v>
      </c>
      <c r="B1700" s="13"/>
      <c r="C1700" t="s">
        <v>9</v>
      </c>
      <c r="E1700" s="13"/>
    </row>
    <row r="1701" spans="1:7" x14ac:dyDescent="0.25">
      <c r="A1701" s="13">
        <v>1.9195603003042905E-2</v>
      </c>
      <c r="B1701" s="13"/>
      <c r="C1701" t="s">
        <v>9</v>
      </c>
      <c r="E1701" s="13"/>
      <c r="G1701" t="s">
        <v>9</v>
      </c>
    </row>
    <row r="1702" spans="1:7" x14ac:dyDescent="0.25">
      <c r="A1702" s="13">
        <v>1.9214183924638695E-2</v>
      </c>
      <c r="B1702" s="13"/>
      <c r="C1702" t="s">
        <v>9</v>
      </c>
      <c r="E1702" s="13"/>
      <c r="G1702" t="s">
        <v>9</v>
      </c>
    </row>
    <row r="1703" spans="1:7" x14ac:dyDescent="0.25">
      <c r="A1703" s="13">
        <v>1.9266292175885269E-2</v>
      </c>
      <c r="B1703" s="13"/>
      <c r="C1703" t="s">
        <v>9</v>
      </c>
      <c r="E1703" s="13"/>
      <c r="G1703" t="s">
        <v>9</v>
      </c>
    </row>
    <row r="1704" spans="1:7" x14ac:dyDescent="0.25">
      <c r="A1704" s="13">
        <v>1.9317761236994802E-2</v>
      </c>
      <c r="B1704" s="13"/>
      <c r="C1704" t="s">
        <v>9</v>
      </c>
      <c r="E1704" s="13"/>
      <c r="G1704" t="s">
        <v>9</v>
      </c>
    </row>
    <row r="1705" spans="1:7" x14ac:dyDescent="0.25">
      <c r="A1705" s="13">
        <v>1.9357993766835779E-2</v>
      </c>
      <c r="B1705" s="13"/>
      <c r="C1705" t="s">
        <v>9</v>
      </c>
      <c r="E1705" s="13"/>
      <c r="G1705" t="s">
        <v>9</v>
      </c>
    </row>
    <row r="1706" spans="1:7" x14ac:dyDescent="0.25">
      <c r="A1706" s="13">
        <v>1.93644726657487E-2</v>
      </c>
      <c r="B1706" s="13"/>
      <c r="C1706" t="s">
        <v>9</v>
      </c>
      <c r="E1706" s="13"/>
      <c r="G1706" t="s">
        <v>9</v>
      </c>
    </row>
    <row r="1707" spans="1:7" x14ac:dyDescent="0.25">
      <c r="A1707" s="13">
        <v>1.9364776177257736E-2</v>
      </c>
      <c r="B1707" s="13"/>
      <c r="C1707" t="s">
        <v>9</v>
      </c>
      <c r="E1707" s="13"/>
      <c r="G1707" t="s">
        <v>9</v>
      </c>
    </row>
    <row r="1708" spans="1:7" x14ac:dyDescent="0.25">
      <c r="A1708" s="13">
        <v>1.9373528476685609E-2</v>
      </c>
      <c r="B1708" s="13"/>
      <c r="C1708" t="s">
        <v>9</v>
      </c>
      <c r="E1708" s="13"/>
      <c r="G1708" t="s">
        <v>9</v>
      </c>
    </row>
    <row r="1709" spans="1:7" x14ac:dyDescent="0.25">
      <c r="A1709" s="13">
        <v>1.9494054464326949E-2</v>
      </c>
      <c r="B1709" s="13"/>
      <c r="C1709" t="s">
        <v>9</v>
      </c>
      <c r="E1709" s="13"/>
      <c r="G1709" t="s">
        <v>9</v>
      </c>
    </row>
    <row r="1710" spans="1:7" x14ac:dyDescent="0.25">
      <c r="A1710" s="13">
        <v>1.9539773701221952E-2</v>
      </c>
      <c r="B1710" s="13"/>
      <c r="C1710" t="s">
        <v>9</v>
      </c>
      <c r="E1710" s="13"/>
      <c r="G1710" t="s">
        <v>9</v>
      </c>
    </row>
    <row r="1711" spans="1:7" x14ac:dyDescent="0.25">
      <c r="A1711" s="13">
        <v>1.9644922981626678E-2</v>
      </c>
      <c r="B1711" s="13"/>
      <c r="C1711" t="s">
        <v>9</v>
      </c>
      <c r="E1711" s="13"/>
      <c r="G1711" t="s">
        <v>9</v>
      </c>
    </row>
    <row r="1712" spans="1:7" x14ac:dyDescent="0.25">
      <c r="A1712" s="13">
        <v>1.9717571157785052E-2</v>
      </c>
      <c r="B1712" s="13"/>
      <c r="C1712" t="s">
        <v>9</v>
      </c>
      <c r="E1712" s="13"/>
      <c r="G1712" t="s">
        <v>9</v>
      </c>
    </row>
    <row r="1713" spans="1:7" x14ac:dyDescent="0.25">
      <c r="A1713" s="13">
        <v>1.9724153780695808E-2</v>
      </c>
      <c r="B1713" s="13"/>
      <c r="C1713" t="s">
        <v>9</v>
      </c>
      <c r="E1713" s="13"/>
      <c r="G1713" t="s">
        <v>9</v>
      </c>
    </row>
    <row r="1714" spans="1:7" x14ac:dyDescent="0.25">
      <c r="A1714" s="13">
        <v>1.9787483650821391E-2</v>
      </c>
      <c r="B1714" s="13"/>
      <c r="C1714" t="s">
        <v>9</v>
      </c>
      <c r="E1714" s="13"/>
      <c r="G1714" t="s">
        <v>9</v>
      </c>
    </row>
    <row r="1715" spans="1:7" x14ac:dyDescent="0.25">
      <c r="A1715" s="13">
        <v>1.9812309213540269E-2</v>
      </c>
      <c r="B1715" s="13"/>
      <c r="C1715" t="s">
        <v>9</v>
      </c>
      <c r="E1715" s="13"/>
      <c r="G1715" t="s">
        <v>9</v>
      </c>
    </row>
    <row r="1716" spans="1:7" x14ac:dyDescent="0.25">
      <c r="A1716" s="13">
        <v>1.9856001351680863E-2</v>
      </c>
      <c r="B1716" s="13"/>
      <c r="C1716" t="s">
        <v>9</v>
      </c>
      <c r="E1716" s="13"/>
      <c r="G1716" t="s">
        <v>9</v>
      </c>
    </row>
    <row r="1717" spans="1:7" x14ac:dyDescent="0.25">
      <c r="A1717" s="13">
        <v>1.9891545692423351E-2</v>
      </c>
      <c r="B1717" s="13"/>
      <c r="C1717" t="s">
        <v>9</v>
      </c>
      <c r="E1717" s="13"/>
      <c r="G1717" t="s">
        <v>9</v>
      </c>
    </row>
    <row r="1718" spans="1:7" x14ac:dyDescent="0.25">
      <c r="A1718" s="13">
        <v>1.9926553191738972E-2</v>
      </c>
      <c r="B1718" s="13"/>
      <c r="C1718" t="s">
        <v>9</v>
      </c>
      <c r="E1718" s="13"/>
      <c r="G1718" t="s">
        <v>9</v>
      </c>
    </row>
    <row r="1719" spans="1:7" x14ac:dyDescent="0.25">
      <c r="A1719" s="13">
        <v>1.9982855731143223E-2</v>
      </c>
      <c r="B1719" s="13"/>
      <c r="C1719">
        <v>5.8844315836248384E-4</v>
      </c>
      <c r="E1719" s="13"/>
      <c r="G1719" t="s">
        <v>9</v>
      </c>
    </row>
    <row r="1720" spans="1:7" x14ac:dyDescent="0.25">
      <c r="A1720" s="13">
        <v>1.9985736638743035E-2</v>
      </c>
      <c r="B1720" s="13"/>
      <c r="C1720">
        <v>-7.6986067013495862E-3</v>
      </c>
      <c r="E1720" s="13"/>
      <c r="G1720" t="s">
        <v>9</v>
      </c>
    </row>
    <row r="1721" spans="1:7" x14ac:dyDescent="0.25">
      <c r="A1721" s="13">
        <v>2.0087966551354031E-2</v>
      </c>
      <c r="B1721" s="13"/>
      <c r="C1721">
        <v>-3.1341937537419207E-2</v>
      </c>
      <c r="E1721" s="13"/>
      <c r="G1721" t="s">
        <v>9</v>
      </c>
    </row>
    <row r="1722" spans="1:7" x14ac:dyDescent="0.25">
      <c r="A1722" s="13">
        <v>2.0122741846047232E-2</v>
      </c>
      <c r="B1722" s="13"/>
      <c r="C1722">
        <v>-2.7281484299264913E-2</v>
      </c>
      <c r="E1722" s="13"/>
      <c r="G1722" t="s">
        <v>9</v>
      </c>
    </row>
    <row r="1723" spans="1:7" x14ac:dyDescent="0.25">
      <c r="A1723" s="13">
        <v>2.0139829802483966E-2</v>
      </c>
      <c r="B1723" s="13"/>
      <c r="C1723">
        <v>-1.5902622062756167E-2</v>
      </c>
      <c r="E1723" s="13"/>
      <c r="G1723" t="s">
        <v>9</v>
      </c>
    </row>
    <row r="1724" spans="1:7" x14ac:dyDescent="0.25">
      <c r="A1724" s="13">
        <v>2.0162941883285157E-2</v>
      </c>
      <c r="B1724" s="13"/>
      <c r="C1724">
        <v>-2.4386667045121158E-2</v>
      </c>
      <c r="E1724" s="13"/>
      <c r="G1724" t="s">
        <v>9</v>
      </c>
    </row>
    <row r="1725" spans="1:7" x14ac:dyDescent="0.25">
      <c r="A1725" s="13">
        <v>2.0169110497986198E-2</v>
      </c>
      <c r="B1725" s="13"/>
      <c r="C1725">
        <v>-2.041455588522445E-2</v>
      </c>
      <c r="E1725" s="13"/>
      <c r="G1725" t="s">
        <v>9</v>
      </c>
    </row>
    <row r="1726" spans="1:7" x14ac:dyDescent="0.25">
      <c r="A1726" s="13">
        <v>2.0172757366329952E-2</v>
      </c>
      <c r="B1726" s="13"/>
      <c r="C1726">
        <v>1.4318894831523821E-2</v>
      </c>
      <c r="E1726" s="13"/>
      <c r="G1726" t="s">
        <v>9</v>
      </c>
    </row>
    <row r="1727" spans="1:7" x14ac:dyDescent="0.25">
      <c r="A1727" s="13">
        <v>2.0269795147135339E-2</v>
      </c>
      <c r="B1727" s="13"/>
      <c r="C1727">
        <v>2.67629752870997E-2</v>
      </c>
      <c r="E1727" s="13"/>
      <c r="G1727" t="s">
        <v>9</v>
      </c>
    </row>
    <row r="1728" spans="1:7" x14ac:dyDescent="0.25">
      <c r="A1728" s="13">
        <v>2.0294819808918119E-2</v>
      </c>
      <c r="B1728" s="13"/>
      <c r="C1728">
        <v>-1.1234128805263088E-3</v>
      </c>
      <c r="E1728" s="13"/>
      <c r="G1728" t="s">
        <v>9</v>
      </c>
    </row>
    <row r="1729" spans="1:7" x14ac:dyDescent="0.25">
      <c r="A1729" s="13">
        <v>2.0311086093753206E-2</v>
      </c>
      <c r="B1729" s="13"/>
      <c r="C1729">
        <v>-1.0085951913090141E-2</v>
      </c>
      <c r="E1729" s="13"/>
      <c r="G1729" t="s">
        <v>9</v>
      </c>
    </row>
    <row r="1730" spans="1:7" x14ac:dyDescent="0.25">
      <c r="A1730" s="13">
        <v>2.046125842817248E-2</v>
      </c>
      <c r="B1730" s="13"/>
      <c r="C1730">
        <v>2.0978005797267496E-3</v>
      </c>
      <c r="E1730" s="13"/>
      <c r="G1730" t="s">
        <v>9</v>
      </c>
    </row>
    <row r="1731" spans="1:7" x14ac:dyDescent="0.25">
      <c r="A1731" s="13">
        <v>2.0469470599279616E-2</v>
      </c>
      <c r="B1731" s="13"/>
      <c r="C1731">
        <v>2.5850270607793657E-2</v>
      </c>
      <c r="E1731" s="13"/>
      <c r="G1731" t="s">
        <v>9</v>
      </c>
    </row>
    <row r="1732" spans="1:7" x14ac:dyDescent="0.25">
      <c r="A1732" s="13">
        <v>2.0539401119928913E-2</v>
      </c>
      <c r="B1732" s="13"/>
      <c r="C1732">
        <v>2.2233118208360159E-2</v>
      </c>
      <c r="E1732" s="13"/>
      <c r="G1732" t="s">
        <v>9</v>
      </c>
    </row>
    <row r="1733" spans="1:7" x14ac:dyDescent="0.25">
      <c r="A1733" s="13">
        <v>2.0575041046657416E-2</v>
      </c>
      <c r="B1733" s="13"/>
      <c r="C1733" t="s">
        <v>9</v>
      </c>
      <c r="E1733" s="13"/>
      <c r="G1733" t="s">
        <v>9</v>
      </c>
    </row>
    <row r="1734" spans="1:7" x14ac:dyDescent="0.25">
      <c r="A1734" s="13">
        <v>2.0582745841965178E-2</v>
      </c>
      <c r="B1734" s="13"/>
      <c r="C1734" t="s">
        <v>9</v>
      </c>
      <c r="E1734" s="13"/>
      <c r="G1734" t="s">
        <v>9</v>
      </c>
    </row>
    <row r="1735" spans="1:7" x14ac:dyDescent="0.25">
      <c r="A1735" s="13">
        <v>2.0605726907708011E-2</v>
      </c>
      <c r="B1735" s="13"/>
      <c r="C1735" t="s">
        <v>9</v>
      </c>
      <c r="E1735" s="13"/>
      <c r="G1735" t="s">
        <v>9</v>
      </c>
    </row>
    <row r="1736" spans="1:7" x14ac:dyDescent="0.25">
      <c r="A1736" s="13">
        <v>2.0646127003951964E-2</v>
      </c>
      <c r="B1736" s="13"/>
      <c r="C1736" t="s">
        <v>9</v>
      </c>
      <c r="E1736" s="13"/>
    </row>
    <row r="1737" spans="1:7" x14ac:dyDescent="0.25">
      <c r="A1737" s="13">
        <v>2.0695455098293403E-2</v>
      </c>
      <c r="B1737" s="13"/>
      <c r="C1737" t="s">
        <v>9</v>
      </c>
      <c r="E1737" s="13"/>
    </row>
    <row r="1738" spans="1:7" x14ac:dyDescent="0.25">
      <c r="A1738" s="13">
        <v>2.0728509361290559E-2</v>
      </c>
      <c r="B1738" s="13"/>
      <c r="C1738" t="s">
        <v>9</v>
      </c>
      <c r="E1738" s="13"/>
      <c r="G1738" t="s">
        <v>9</v>
      </c>
    </row>
    <row r="1739" spans="1:7" x14ac:dyDescent="0.25">
      <c r="A1739" s="13">
        <v>2.0794969852665268E-2</v>
      </c>
      <c r="B1739" s="13"/>
      <c r="C1739" t="s">
        <v>9</v>
      </c>
      <c r="E1739" s="13"/>
      <c r="G1739" t="s">
        <v>9</v>
      </c>
    </row>
    <row r="1740" spans="1:7" x14ac:dyDescent="0.25">
      <c r="A1740" s="13">
        <v>2.0843535568679794E-2</v>
      </c>
      <c r="B1740" s="13"/>
      <c r="C1740" t="s">
        <v>9</v>
      </c>
      <c r="E1740" s="13"/>
      <c r="G1740" t="s">
        <v>9</v>
      </c>
    </row>
    <row r="1741" spans="1:7" x14ac:dyDescent="0.25">
      <c r="A1741" s="13">
        <v>2.088460998368924E-2</v>
      </c>
      <c r="B1741" s="13"/>
      <c r="C1741" t="s">
        <v>9</v>
      </c>
      <c r="E1741" s="13"/>
      <c r="G1741" t="s">
        <v>9</v>
      </c>
    </row>
    <row r="1742" spans="1:7" x14ac:dyDescent="0.25">
      <c r="A1742" s="13">
        <v>2.090223538550906E-2</v>
      </c>
      <c r="B1742" s="13"/>
      <c r="C1742" t="s">
        <v>9</v>
      </c>
      <c r="E1742" s="13"/>
      <c r="G1742" t="s">
        <v>9</v>
      </c>
    </row>
    <row r="1743" spans="1:7" x14ac:dyDescent="0.25">
      <c r="A1743" s="13">
        <v>2.0911571717059596E-2</v>
      </c>
      <c r="B1743" s="13"/>
      <c r="C1743" t="s">
        <v>9</v>
      </c>
      <c r="E1743" s="13"/>
      <c r="G1743" t="s">
        <v>9</v>
      </c>
    </row>
    <row r="1744" spans="1:7" x14ac:dyDescent="0.25">
      <c r="A1744" s="13">
        <v>2.0917545411070604E-2</v>
      </c>
      <c r="B1744" s="13"/>
      <c r="C1744" t="s">
        <v>9</v>
      </c>
      <c r="E1744" s="13"/>
      <c r="G1744" t="s">
        <v>9</v>
      </c>
    </row>
    <row r="1745" spans="1:7" x14ac:dyDescent="0.25">
      <c r="A1745" s="13">
        <v>2.0951719816438175E-2</v>
      </c>
      <c r="B1745" s="13"/>
      <c r="C1745" t="s">
        <v>9</v>
      </c>
      <c r="E1745" s="13"/>
      <c r="G1745" t="s">
        <v>9</v>
      </c>
    </row>
    <row r="1746" spans="1:7" x14ac:dyDescent="0.25">
      <c r="A1746" s="13">
        <v>2.1001825153631026E-2</v>
      </c>
      <c r="B1746" s="13"/>
      <c r="C1746" t="s">
        <v>9</v>
      </c>
      <c r="E1746" s="13"/>
      <c r="G1746" t="s">
        <v>9</v>
      </c>
    </row>
    <row r="1747" spans="1:7" x14ac:dyDescent="0.25">
      <c r="A1747" s="13">
        <v>2.1003746475112273E-2</v>
      </c>
      <c r="B1747" s="13"/>
      <c r="C1747" t="s">
        <v>9</v>
      </c>
      <c r="E1747" s="13"/>
      <c r="G1747" t="s">
        <v>9</v>
      </c>
    </row>
    <row r="1748" spans="1:7" x14ac:dyDescent="0.25">
      <c r="A1748" s="13">
        <v>2.1033230238078238E-2</v>
      </c>
      <c r="B1748" s="13"/>
      <c r="C1748" t="s">
        <v>9</v>
      </c>
      <c r="E1748" s="13"/>
      <c r="G1748" t="s">
        <v>9</v>
      </c>
    </row>
    <row r="1749" spans="1:7" x14ac:dyDescent="0.25">
      <c r="A1749" s="13">
        <v>2.1064609829866132E-2</v>
      </c>
      <c r="B1749" s="13"/>
      <c r="C1749" t="s">
        <v>9</v>
      </c>
      <c r="E1749" s="13"/>
      <c r="G1749" t="s">
        <v>9</v>
      </c>
    </row>
    <row r="1750" spans="1:7" x14ac:dyDescent="0.25">
      <c r="A1750" s="13">
        <v>2.1074750288851751E-2</v>
      </c>
      <c r="B1750" s="13"/>
      <c r="C1750" t="s">
        <v>9</v>
      </c>
      <c r="E1750" s="13"/>
      <c r="G1750" t="s">
        <v>9</v>
      </c>
    </row>
    <row r="1751" spans="1:7" x14ac:dyDescent="0.25">
      <c r="A1751" s="13">
        <v>2.1214678784754915E-2</v>
      </c>
      <c r="B1751" s="13"/>
      <c r="C1751" t="s">
        <v>9</v>
      </c>
      <c r="E1751" s="13"/>
      <c r="G1751" t="s">
        <v>9</v>
      </c>
    </row>
    <row r="1752" spans="1:7" x14ac:dyDescent="0.25">
      <c r="A1752" s="13">
        <v>2.1235285300865936E-2</v>
      </c>
      <c r="B1752" s="13"/>
      <c r="C1752" t="s">
        <v>9</v>
      </c>
      <c r="E1752" s="13"/>
      <c r="G1752" t="s">
        <v>9</v>
      </c>
    </row>
    <row r="1753" spans="1:7" x14ac:dyDescent="0.25">
      <c r="A1753" s="13">
        <v>2.1360953015060025E-2</v>
      </c>
      <c r="B1753" s="13"/>
      <c r="C1753" t="s">
        <v>9</v>
      </c>
      <c r="E1753" s="13"/>
      <c r="G1753" t="s">
        <v>9</v>
      </c>
    </row>
    <row r="1754" spans="1:7" x14ac:dyDescent="0.25">
      <c r="A1754" s="13">
        <v>2.1361436310258108E-2</v>
      </c>
      <c r="B1754" s="13"/>
      <c r="C1754" t="s">
        <v>9</v>
      </c>
      <c r="E1754" s="13"/>
      <c r="G1754" t="s">
        <v>9</v>
      </c>
    </row>
    <row r="1755" spans="1:7" x14ac:dyDescent="0.25">
      <c r="A1755" s="13">
        <v>2.1512883587699205E-2</v>
      </c>
      <c r="B1755" s="13"/>
      <c r="C1755" t="s">
        <v>9</v>
      </c>
      <c r="E1755" s="13"/>
      <c r="G1755" t="s">
        <v>9</v>
      </c>
    </row>
    <row r="1756" spans="1:7" x14ac:dyDescent="0.25">
      <c r="A1756" s="13">
        <v>2.1575983745685479E-2</v>
      </c>
      <c r="B1756" s="13"/>
      <c r="C1756" t="s">
        <v>9</v>
      </c>
      <c r="E1756" s="13"/>
      <c r="G1756" t="s">
        <v>9</v>
      </c>
    </row>
    <row r="1757" spans="1:7" x14ac:dyDescent="0.25">
      <c r="A1757" s="13">
        <v>2.1660951141977636E-2</v>
      </c>
      <c r="B1757" s="13"/>
      <c r="C1757" t="s">
        <v>9</v>
      </c>
      <c r="E1757" s="13"/>
    </row>
    <row r="1758" spans="1:7" x14ac:dyDescent="0.25">
      <c r="A1758" s="13">
        <v>2.1708775635326027E-2</v>
      </c>
      <c r="B1758" s="13"/>
      <c r="C1758" t="s">
        <v>9</v>
      </c>
      <c r="E1758" s="13"/>
    </row>
    <row r="1759" spans="1:7" x14ac:dyDescent="0.25">
      <c r="A1759" s="13">
        <v>2.1886802089510882E-2</v>
      </c>
      <c r="B1759" s="13"/>
      <c r="C1759" t="s">
        <v>9</v>
      </c>
      <c r="E1759" s="13"/>
    </row>
    <row r="1760" spans="1:7" x14ac:dyDescent="0.25">
      <c r="A1760" s="13">
        <v>2.1912385643912735E-2</v>
      </c>
      <c r="B1760" s="13"/>
      <c r="C1760" t="s">
        <v>9</v>
      </c>
      <c r="E1760" s="13"/>
    </row>
    <row r="1761" spans="1:7" x14ac:dyDescent="0.25">
      <c r="A1761" s="13">
        <v>2.1922783545624824E-2</v>
      </c>
      <c r="B1761" s="13"/>
      <c r="C1761" t="s">
        <v>9</v>
      </c>
      <c r="E1761" s="13"/>
    </row>
    <row r="1762" spans="1:7" x14ac:dyDescent="0.25">
      <c r="A1762" s="13">
        <v>2.1923314146358397E-2</v>
      </c>
      <c r="B1762" s="13"/>
      <c r="C1762" t="s">
        <v>9</v>
      </c>
      <c r="E1762" s="13"/>
    </row>
    <row r="1763" spans="1:7" x14ac:dyDescent="0.25">
      <c r="A1763" s="13">
        <v>2.195224780356364E-2</v>
      </c>
      <c r="B1763" s="13"/>
      <c r="C1763" t="s">
        <v>9</v>
      </c>
      <c r="E1763" s="13"/>
    </row>
    <row r="1764" spans="1:7" x14ac:dyDescent="0.25">
      <c r="A1764" s="13">
        <v>2.2135187179738169E-2</v>
      </c>
      <c r="B1764" s="13"/>
      <c r="C1764" t="s">
        <v>9</v>
      </c>
      <c r="E1764" s="13"/>
      <c r="G1764" t="s">
        <v>9</v>
      </c>
    </row>
    <row r="1765" spans="1:7" x14ac:dyDescent="0.25">
      <c r="A1765" s="13">
        <v>2.2196449102917182E-2</v>
      </c>
      <c r="B1765" s="13"/>
      <c r="C1765" t="s">
        <v>9</v>
      </c>
      <c r="E1765" s="13"/>
    </row>
    <row r="1766" spans="1:7" x14ac:dyDescent="0.25">
      <c r="A1766" s="13">
        <v>2.2214082274932601E-2</v>
      </c>
      <c r="B1766" s="13"/>
      <c r="C1766">
        <v>1.5479162886871123E-3</v>
      </c>
      <c r="E1766" s="13"/>
    </row>
    <row r="1767" spans="1:7" x14ac:dyDescent="0.25">
      <c r="A1767" s="13">
        <v>2.2233118208360159E-2</v>
      </c>
      <c r="B1767" s="13"/>
      <c r="C1767">
        <v>1.5733286918178768E-2</v>
      </c>
      <c r="E1767" s="13"/>
    </row>
    <row r="1768" spans="1:7" x14ac:dyDescent="0.25">
      <c r="A1768" s="13">
        <v>2.2244019988723496E-2</v>
      </c>
      <c r="B1768" s="13"/>
      <c r="C1768" t="s">
        <v>9</v>
      </c>
      <c r="E1768" s="13"/>
    </row>
    <row r="1769" spans="1:7" x14ac:dyDescent="0.25">
      <c r="A1769" s="13">
        <v>2.2295697625428046E-2</v>
      </c>
      <c r="B1769" s="13"/>
      <c r="C1769" t="s">
        <v>9</v>
      </c>
      <c r="E1769" s="13"/>
    </row>
    <row r="1770" spans="1:7" x14ac:dyDescent="0.25">
      <c r="A1770" s="13">
        <v>2.2325771535448125E-2</v>
      </c>
      <c r="B1770" s="13"/>
      <c r="C1770" t="s">
        <v>9</v>
      </c>
      <c r="E1770" s="13"/>
    </row>
    <row r="1771" spans="1:7" x14ac:dyDescent="0.25">
      <c r="A1771" s="13">
        <v>2.2327441742814758E-2</v>
      </c>
      <c r="B1771" s="13"/>
      <c r="C1771" t="s">
        <v>9</v>
      </c>
      <c r="E1771" s="13"/>
    </row>
    <row r="1772" spans="1:7" x14ac:dyDescent="0.25">
      <c r="A1772" s="13">
        <v>2.2354739874886675E-2</v>
      </c>
      <c r="B1772" s="13"/>
      <c r="C1772">
        <v>-1.5089237734813521E-2</v>
      </c>
      <c r="E1772" s="13"/>
    </row>
    <row r="1773" spans="1:7" x14ac:dyDescent="0.25">
      <c r="A1773" s="13">
        <v>2.2457804435765061E-2</v>
      </c>
      <c r="B1773" s="13"/>
      <c r="C1773">
        <v>5.4731056373571452E-3</v>
      </c>
      <c r="E1773" s="13"/>
    </row>
    <row r="1774" spans="1:7" x14ac:dyDescent="0.25">
      <c r="A1774" s="13">
        <v>2.2484072824817236E-2</v>
      </c>
      <c r="B1774" s="13"/>
      <c r="C1774">
        <v>-1.3518180472642971E-2</v>
      </c>
      <c r="E1774" s="13"/>
    </row>
    <row r="1775" spans="1:7" x14ac:dyDescent="0.25">
      <c r="A1775" s="13">
        <v>2.2678583183229906E-2</v>
      </c>
      <c r="B1775" s="13"/>
      <c r="C1775">
        <v>-8.7394782427032691E-3</v>
      </c>
      <c r="E1775" s="13"/>
    </row>
    <row r="1776" spans="1:7" x14ac:dyDescent="0.25">
      <c r="A1776" s="13">
        <v>2.2696050030163839E-2</v>
      </c>
      <c r="B1776" s="13"/>
      <c r="C1776">
        <v>-4.1848697468483964E-3</v>
      </c>
      <c r="E1776" s="13"/>
    </row>
    <row r="1777" spans="1:7" x14ac:dyDescent="0.25">
      <c r="A1777" s="13">
        <v>2.270390326162941E-2</v>
      </c>
      <c r="B1777" s="13"/>
      <c r="C1777">
        <v>-4.2662990185315941E-3</v>
      </c>
      <c r="E1777" s="13"/>
    </row>
    <row r="1778" spans="1:7" x14ac:dyDescent="0.25">
      <c r="A1778" s="13">
        <v>2.2837313689838545E-2</v>
      </c>
      <c r="B1778" s="13"/>
      <c r="C1778">
        <v>-1.1827440785246446E-2</v>
      </c>
      <c r="E1778" s="13"/>
      <c r="G1778" t="s">
        <v>9</v>
      </c>
    </row>
    <row r="1779" spans="1:7" x14ac:dyDescent="0.25">
      <c r="A1779" s="13">
        <v>2.2861149847618778E-2</v>
      </c>
      <c r="B1779" s="13"/>
      <c r="C1779">
        <v>-9.8626142248000592E-3</v>
      </c>
      <c r="E1779" s="13"/>
      <c r="G1779" t="s">
        <v>9</v>
      </c>
    </row>
    <row r="1780" spans="1:7" x14ac:dyDescent="0.25">
      <c r="A1780" s="13">
        <v>2.2939168982865965E-2</v>
      </c>
      <c r="B1780" s="13"/>
      <c r="C1780">
        <v>4.7340869206460301E-3</v>
      </c>
      <c r="E1780" s="13"/>
      <c r="G1780" t="s">
        <v>9</v>
      </c>
    </row>
    <row r="1781" spans="1:7" x14ac:dyDescent="0.25">
      <c r="A1781" s="13">
        <v>2.3005061756349088E-2</v>
      </c>
      <c r="B1781" s="13"/>
      <c r="C1781" t="s">
        <v>9</v>
      </c>
      <c r="E1781" s="13"/>
      <c r="G1781" t="s">
        <v>9</v>
      </c>
    </row>
    <row r="1782" spans="1:7" x14ac:dyDescent="0.25">
      <c r="A1782" s="13">
        <v>2.3068908824187773E-2</v>
      </c>
      <c r="B1782" s="13"/>
      <c r="C1782" t="s">
        <v>9</v>
      </c>
      <c r="E1782" s="13"/>
      <c r="G1782" t="s">
        <v>9</v>
      </c>
    </row>
    <row r="1783" spans="1:7" x14ac:dyDescent="0.25">
      <c r="A1783" s="13">
        <v>2.3072904236998593E-2</v>
      </c>
      <c r="B1783" s="13"/>
      <c r="C1783" t="s">
        <v>9</v>
      </c>
      <c r="E1783" s="13"/>
      <c r="G1783" t="s">
        <v>9</v>
      </c>
    </row>
    <row r="1784" spans="1:7" x14ac:dyDescent="0.25">
      <c r="A1784" s="13">
        <v>2.3267235781083029E-2</v>
      </c>
      <c r="B1784" s="13"/>
      <c r="C1784" t="s">
        <v>9</v>
      </c>
      <c r="E1784" s="13"/>
      <c r="G1784" t="s">
        <v>9</v>
      </c>
    </row>
    <row r="1785" spans="1:7" x14ac:dyDescent="0.25">
      <c r="A1785" s="13">
        <v>2.3316905562342338E-2</v>
      </c>
      <c r="B1785" s="13"/>
      <c r="C1785" t="s">
        <v>9</v>
      </c>
      <c r="E1785" s="13"/>
      <c r="G1785" t="s">
        <v>9</v>
      </c>
    </row>
    <row r="1786" spans="1:7" x14ac:dyDescent="0.25">
      <c r="A1786" s="13">
        <v>2.3401510963700023E-2</v>
      </c>
      <c r="B1786" s="13"/>
      <c r="C1786" t="s">
        <v>9</v>
      </c>
      <c r="E1786" s="13"/>
      <c r="G1786" t="s">
        <v>9</v>
      </c>
    </row>
    <row r="1787" spans="1:7" x14ac:dyDescent="0.25">
      <c r="A1787" s="13">
        <v>2.3460208514497038E-2</v>
      </c>
      <c r="B1787" s="13"/>
      <c r="C1787" t="s">
        <v>9</v>
      </c>
      <c r="E1787" s="13"/>
      <c r="G1787" t="s">
        <v>9</v>
      </c>
    </row>
    <row r="1788" spans="1:7" x14ac:dyDescent="0.25">
      <c r="A1788" s="13">
        <v>2.3642850568738716E-2</v>
      </c>
      <c r="B1788" s="13"/>
      <c r="C1788" t="s">
        <v>9</v>
      </c>
      <c r="E1788" s="13"/>
      <c r="G1788" t="s">
        <v>9</v>
      </c>
    </row>
    <row r="1789" spans="1:7" x14ac:dyDescent="0.25">
      <c r="A1789" s="13">
        <v>2.3680094623671932E-2</v>
      </c>
      <c r="B1789" s="13"/>
      <c r="C1789" t="s">
        <v>9</v>
      </c>
      <c r="E1789" s="13"/>
      <c r="G1789" t="s">
        <v>9</v>
      </c>
    </row>
    <row r="1790" spans="1:7" x14ac:dyDescent="0.25">
      <c r="A1790" s="13">
        <v>2.3699982097135752E-2</v>
      </c>
      <c r="B1790" s="13"/>
      <c r="C1790">
        <v>2.270390326162941E-2</v>
      </c>
      <c r="E1790" s="13"/>
      <c r="G1790" t="s">
        <v>9</v>
      </c>
    </row>
    <row r="1791" spans="1:7" x14ac:dyDescent="0.25">
      <c r="A1791" s="13">
        <v>2.3841907629479797E-2</v>
      </c>
      <c r="B1791" s="13"/>
      <c r="C1791" t="s">
        <v>9</v>
      </c>
      <c r="E1791" s="13"/>
      <c r="G1791" t="s">
        <v>9</v>
      </c>
    </row>
    <row r="1792" spans="1:7" x14ac:dyDescent="0.25">
      <c r="A1792" s="13">
        <v>2.3917890568991185E-2</v>
      </c>
      <c r="B1792" s="13"/>
      <c r="C1792" t="s">
        <v>9</v>
      </c>
      <c r="E1792" s="13"/>
      <c r="G1792" t="s">
        <v>9</v>
      </c>
    </row>
    <row r="1793" spans="1:7" x14ac:dyDescent="0.25">
      <c r="A1793" s="13">
        <v>2.3948767377639513E-2</v>
      </c>
      <c r="B1793" s="13"/>
      <c r="C1793" t="s">
        <v>9</v>
      </c>
      <c r="E1793" s="13"/>
      <c r="G1793" t="s">
        <v>9</v>
      </c>
    </row>
    <row r="1794" spans="1:7" x14ac:dyDescent="0.25">
      <c r="A1794" s="13">
        <v>2.3957516413094515E-2</v>
      </c>
      <c r="B1794" s="13"/>
      <c r="C1794" t="s">
        <v>9</v>
      </c>
      <c r="E1794" s="13"/>
      <c r="G1794" t="s">
        <v>9</v>
      </c>
    </row>
    <row r="1795" spans="1:7" x14ac:dyDescent="0.25">
      <c r="A1795" s="13">
        <v>2.4039161785115892E-2</v>
      </c>
      <c r="B1795" s="13"/>
      <c r="C1795" t="s">
        <v>9</v>
      </c>
      <c r="E1795" s="13"/>
      <c r="G1795" t="s">
        <v>9</v>
      </c>
    </row>
    <row r="1796" spans="1:7" x14ac:dyDescent="0.25">
      <c r="A1796" s="13">
        <v>2.4041856732883948E-2</v>
      </c>
      <c r="B1796" s="13"/>
      <c r="C1796" t="s">
        <v>9</v>
      </c>
      <c r="E1796" s="13"/>
      <c r="G1796" t="s">
        <v>9</v>
      </c>
    </row>
    <row r="1797" spans="1:7" x14ac:dyDescent="0.25">
      <c r="A1797" s="13">
        <v>2.4060237779250926E-2</v>
      </c>
      <c r="B1797" s="13"/>
      <c r="C1797" t="s">
        <v>9</v>
      </c>
      <c r="E1797" s="13"/>
      <c r="G1797" t="s">
        <v>9</v>
      </c>
    </row>
    <row r="1798" spans="1:7" x14ac:dyDescent="0.25">
      <c r="A1798" s="13">
        <v>2.407735197097538E-2</v>
      </c>
      <c r="B1798" s="13"/>
      <c r="C1798" t="s">
        <v>9</v>
      </c>
      <c r="E1798" s="13"/>
      <c r="G1798" t="s">
        <v>9</v>
      </c>
    </row>
    <row r="1799" spans="1:7" x14ac:dyDescent="0.25">
      <c r="A1799" s="13">
        <v>2.4183675844252628E-2</v>
      </c>
      <c r="B1799" s="13"/>
      <c r="C1799" t="s">
        <v>9</v>
      </c>
      <c r="E1799" s="13"/>
      <c r="G1799" t="s">
        <v>9</v>
      </c>
    </row>
    <row r="1800" spans="1:7" x14ac:dyDescent="0.25">
      <c r="A1800" s="13">
        <v>2.4220375627964863E-2</v>
      </c>
      <c r="B1800" s="13"/>
      <c r="C1800" t="s">
        <v>9</v>
      </c>
      <c r="E1800" s="13"/>
      <c r="G1800" t="s">
        <v>9</v>
      </c>
    </row>
    <row r="1801" spans="1:7" x14ac:dyDescent="0.25">
      <c r="A1801" s="13">
        <v>2.4242403159965509E-2</v>
      </c>
      <c r="B1801" s="13"/>
      <c r="C1801" t="s">
        <v>9</v>
      </c>
      <c r="E1801" s="13"/>
      <c r="G1801" t="s">
        <v>9</v>
      </c>
    </row>
    <row r="1802" spans="1:7" x14ac:dyDescent="0.25">
      <c r="A1802" s="13">
        <v>2.4410512526608752E-2</v>
      </c>
      <c r="B1802" s="13"/>
      <c r="C1802" t="s">
        <v>9</v>
      </c>
      <c r="E1802" s="13"/>
      <c r="G1802" t="s">
        <v>9</v>
      </c>
    </row>
    <row r="1803" spans="1:7" x14ac:dyDescent="0.25">
      <c r="A1803" s="13">
        <v>2.453333172590777E-2</v>
      </c>
      <c r="B1803" s="13"/>
      <c r="C1803">
        <v>-2.7574157500165009E-2</v>
      </c>
      <c r="E1803" s="13"/>
      <c r="G1803" t="s">
        <v>9</v>
      </c>
    </row>
    <row r="1804" spans="1:7" x14ac:dyDescent="0.25">
      <c r="A1804" s="13">
        <v>2.456541477346752E-2</v>
      </c>
      <c r="B1804" s="13"/>
      <c r="C1804">
        <v>-3.4266718361837367E-2</v>
      </c>
      <c r="E1804" s="13"/>
      <c r="G1804" t="s">
        <v>9</v>
      </c>
    </row>
    <row r="1805" spans="1:7" x14ac:dyDescent="0.25">
      <c r="A1805" s="13">
        <v>2.4607800213422015E-2</v>
      </c>
      <c r="B1805" s="13"/>
      <c r="C1805">
        <v>-2.5137631744841404E-2</v>
      </c>
      <c r="E1805" s="13"/>
    </row>
    <row r="1806" spans="1:7" x14ac:dyDescent="0.25">
      <c r="A1806" s="13">
        <v>2.4743902762665693E-2</v>
      </c>
      <c r="B1806" s="13"/>
      <c r="C1806">
        <v>-1.4998654329119954E-2</v>
      </c>
      <c r="E1806" s="13"/>
      <c r="G1806" t="s">
        <v>9</v>
      </c>
    </row>
    <row r="1807" spans="1:7" x14ac:dyDescent="0.25">
      <c r="A1807" s="13">
        <v>2.4774783375786313E-2</v>
      </c>
      <c r="B1807" s="13"/>
      <c r="C1807">
        <v>4.5810844373368464E-3</v>
      </c>
      <c r="E1807" s="13"/>
      <c r="G1807" t="s">
        <v>9</v>
      </c>
    </row>
    <row r="1808" spans="1:7" x14ac:dyDescent="0.25">
      <c r="A1808" s="13">
        <v>2.4965680171120219E-2</v>
      </c>
      <c r="B1808" s="13"/>
      <c r="C1808">
        <v>1.4929654006400561E-2</v>
      </c>
      <c r="E1808" s="13"/>
      <c r="G1808" t="s">
        <v>9</v>
      </c>
    </row>
    <row r="1809" spans="1:7" x14ac:dyDescent="0.25">
      <c r="A1809" s="13">
        <v>2.4970226494198888E-2</v>
      </c>
      <c r="B1809" s="13"/>
      <c r="C1809">
        <v>1.5147380941254118E-2</v>
      </c>
      <c r="E1809" s="13"/>
      <c r="G1809" t="s">
        <v>9</v>
      </c>
    </row>
    <row r="1810" spans="1:7" x14ac:dyDescent="0.25">
      <c r="A1810" s="13">
        <v>2.5059746959158025E-2</v>
      </c>
      <c r="B1810" s="13"/>
      <c r="C1810">
        <v>-1.0359496080793784E-2</v>
      </c>
      <c r="E1810" s="13"/>
      <c r="G1810" t="s">
        <v>9</v>
      </c>
    </row>
    <row r="1811" spans="1:7" x14ac:dyDescent="0.25">
      <c r="A1811" s="13">
        <v>2.5200554490664606E-2</v>
      </c>
      <c r="B1811" s="13"/>
      <c r="C1811">
        <v>-4.6733204929633176E-3</v>
      </c>
      <c r="E1811" s="13"/>
      <c r="G1811" t="s">
        <v>9</v>
      </c>
    </row>
    <row r="1812" spans="1:7" x14ac:dyDescent="0.25">
      <c r="A1812" s="13">
        <v>2.5216319945549737E-2</v>
      </c>
      <c r="B1812" s="13"/>
      <c r="C1812">
        <v>-6.3138277486791683E-3</v>
      </c>
      <c r="E1812" s="13"/>
      <c r="G1812" t="s">
        <v>9</v>
      </c>
    </row>
    <row r="1813" spans="1:7" x14ac:dyDescent="0.25">
      <c r="A1813" s="13">
        <v>2.5268052891203041E-2</v>
      </c>
      <c r="B1813" s="13"/>
      <c r="C1813">
        <v>-1.1218202163371771E-2</v>
      </c>
      <c r="E1813" s="13"/>
      <c r="G1813" t="s">
        <v>9</v>
      </c>
    </row>
    <row r="1814" spans="1:7" x14ac:dyDescent="0.25">
      <c r="A1814" s="13">
        <v>2.5296816747920836E-2</v>
      </c>
      <c r="B1814" s="13"/>
      <c r="C1814">
        <v>1.6455826391030826E-3</v>
      </c>
      <c r="E1814" s="13"/>
      <c r="G1814" t="s">
        <v>9</v>
      </c>
    </row>
    <row r="1815" spans="1:7" x14ac:dyDescent="0.25">
      <c r="A1815" s="13">
        <v>2.5390622123989015E-2</v>
      </c>
      <c r="B1815" s="13"/>
      <c r="C1815">
        <v>-1.3786890910490235E-2</v>
      </c>
      <c r="E1815" s="13"/>
      <c r="G1815" t="s">
        <v>9</v>
      </c>
    </row>
    <row r="1816" spans="1:7" x14ac:dyDescent="0.25">
      <c r="A1816" s="13">
        <v>2.5554461853565025E-2</v>
      </c>
      <c r="B1816" s="13"/>
      <c r="C1816">
        <v>-5.5281071253844294E-3</v>
      </c>
      <c r="E1816" s="13"/>
      <c r="G1816" t="s">
        <v>9</v>
      </c>
    </row>
    <row r="1817" spans="1:7" x14ac:dyDescent="0.25">
      <c r="A1817" s="13">
        <v>2.5593363973203553E-2</v>
      </c>
      <c r="B1817" s="13"/>
      <c r="C1817">
        <v>-3.0064535476150844E-3</v>
      </c>
      <c r="E1817" s="13"/>
      <c r="G1817" t="s">
        <v>9</v>
      </c>
    </row>
    <row r="1818" spans="1:7" x14ac:dyDescent="0.25">
      <c r="A1818" s="13">
        <v>2.5643002853116936E-2</v>
      </c>
      <c r="B1818" s="13"/>
      <c r="C1818">
        <v>-4.6963897168349478E-3</v>
      </c>
      <c r="E1818" s="13"/>
      <c r="G1818" t="s">
        <v>9</v>
      </c>
    </row>
    <row r="1819" spans="1:7" x14ac:dyDescent="0.25">
      <c r="A1819" s="13">
        <v>2.5677356925629002E-2</v>
      </c>
      <c r="B1819" s="13"/>
      <c r="C1819">
        <v>1.0350981923763269E-2</v>
      </c>
      <c r="E1819" s="13"/>
    </row>
    <row r="1820" spans="1:7" x14ac:dyDescent="0.25">
      <c r="A1820" s="13">
        <v>2.5834325144299841E-2</v>
      </c>
      <c r="B1820" s="13"/>
      <c r="C1820">
        <v>7.2219899984440339E-3</v>
      </c>
      <c r="E1820" s="13"/>
    </row>
    <row r="1821" spans="1:7" x14ac:dyDescent="0.25">
      <c r="A1821" s="13">
        <v>2.5848585539074653E-2</v>
      </c>
      <c r="B1821" s="13"/>
      <c r="C1821">
        <v>1.859125664136263E-3</v>
      </c>
      <c r="E1821" s="13"/>
    </row>
    <row r="1822" spans="1:7" x14ac:dyDescent="0.25">
      <c r="A1822" s="13">
        <v>2.5850270607793657E-2</v>
      </c>
      <c r="B1822" s="13"/>
      <c r="C1822">
        <v>-1.118849131820332E-2</v>
      </c>
      <c r="E1822" s="13"/>
    </row>
    <row r="1823" spans="1:7" x14ac:dyDescent="0.25">
      <c r="A1823" s="13">
        <v>2.5926917881596623E-2</v>
      </c>
      <c r="B1823" s="13"/>
      <c r="C1823">
        <v>-1.2553100524865024E-2</v>
      </c>
      <c r="E1823" s="13"/>
    </row>
    <row r="1824" spans="1:7" x14ac:dyDescent="0.25">
      <c r="A1824" s="13">
        <v>2.603314923352773E-2</v>
      </c>
      <c r="B1824" s="13"/>
      <c r="C1824">
        <v>-4.2046733910805489E-3</v>
      </c>
      <c r="E1824" s="13"/>
    </row>
    <row r="1825" spans="1:7" x14ac:dyDescent="0.25">
      <c r="A1825" s="13">
        <v>2.6123700453586807E-2</v>
      </c>
      <c r="B1825" s="13"/>
      <c r="C1825">
        <v>5.1019624822283838E-3</v>
      </c>
      <c r="E1825" s="13"/>
    </row>
    <row r="1826" spans="1:7" x14ac:dyDescent="0.25">
      <c r="A1826" s="13">
        <v>2.6212945344583627E-2</v>
      </c>
      <c r="B1826" s="13"/>
      <c r="C1826">
        <v>5.0946008306413937E-3</v>
      </c>
      <c r="E1826" s="13"/>
    </row>
    <row r="1827" spans="1:7" x14ac:dyDescent="0.25">
      <c r="A1827" s="13">
        <v>2.6419899711821238E-2</v>
      </c>
      <c r="B1827" s="13"/>
      <c r="C1827">
        <v>2.7587639637602912E-3</v>
      </c>
      <c r="E1827" s="13"/>
    </row>
    <row r="1828" spans="1:7" x14ac:dyDescent="0.25">
      <c r="A1828" s="13">
        <v>2.6436041383751663E-2</v>
      </c>
      <c r="B1828" s="13"/>
      <c r="C1828">
        <v>4.2132681983189091E-3</v>
      </c>
      <c r="E1828" s="13"/>
    </row>
    <row r="1829" spans="1:7" x14ac:dyDescent="0.25">
      <c r="A1829" s="13">
        <v>2.6455678760760382E-2</v>
      </c>
      <c r="B1829" s="13"/>
      <c r="C1829">
        <v>1.5675294425900876E-3</v>
      </c>
      <c r="E1829" s="13"/>
    </row>
    <row r="1830" spans="1:7" x14ac:dyDescent="0.25">
      <c r="A1830" s="13">
        <v>2.6502712477395995E-2</v>
      </c>
      <c r="B1830" s="13"/>
      <c r="C1830">
        <v>9.849656717441535E-3</v>
      </c>
      <c r="E1830" s="13"/>
      <c r="G1830" t="s">
        <v>9</v>
      </c>
    </row>
    <row r="1831" spans="1:7" x14ac:dyDescent="0.25">
      <c r="A1831" s="13">
        <v>2.6611488183721388E-2</v>
      </c>
      <c r="B1831" s="13"/>
      <c r="C1831" t="s">
        <v>9</v>
      </c>
      <c r="E1831" s="13"/>
      <c r="G1831" t="s">
        <v>9</v>
      </c>
    </row>
    <row r="1832" spans="1:7" x14ac:dyDescent="0.25">
      <c r="A1832" s="13">
        <v>2.6612084866861618E-2</v>
      </c>
      <c r="B1832" s="13"/>
      <c r="C1832" t="s">
        <v>9</v>
      </c>
      <c r="E1832" s="13"/>
      <c r="G1832" t="s">
        <v>9</v>
      </c>
    </row>
    <row r="1833" spans="1:7" x14ac:dyDescent="0.25">
      <c r="A1833" s="13">
        <v>2.6636225266362334E-2</v>
      </c>
      <c r="B1833" s="13"/>
      <c r="C1833" t="s">
        <v>9</v>
      </c>
      <c r="E1833" s="13"/>
      <c r="G1833" t="s">
        <v>9</v>
      </c>
    </row>
    <row r="1834" spans="1:7" x14ac:dyDescent="0.25">
      <c r="A1834" s="13">
        <v>2.6653591824258527E-2</v>
      </c>
      <c r="B1834" s="13"/>
      <c r="C1834">
        <v>-7.2929715970114772E-3</v>
      </c>
      <c r="E1834" s="13"/>
      <c r="G1834" t="s">
        <v>9</v>
      </c>
    </row>
    <row r="1835" spans="1:7" x14ac:dyDescent="0.25">
      <c r="A1835" s="13">
        <v>2.6720502664369761E-2</v>
      </c>
      <c r="B1835" s="13"/>
      <c r="C1835">
        <v>1.078821803296881E-3</v>
      </c>
      <c r="E1835" s="13"/>
      <c r="G1835" t="s">
        <v>9</v>
      </c>
    </row>
    <row r="1836" spans="1:7" x14ac:dyDescent="0.25">
      <c r="A1836" s="13">
        <v>2.67629752870997E-2</v>
      </c>
      <c r="B1836" s="13"/>
      <c r="C1836">
        <v>1.3609665842967411E-2</v>
      </c>
      <c r="E1836" s="13"/>
      <c r="G1836" t="s">
        <v>9</v>
      </c>
    </row>
    <row r="1837" spans="1:7" x14ac:dyDescent="0.25">
      <c r="A1837" s="13">
        <v>2.686089487278065E-2</v>
      </c>
      <c r="B1837" s="13"/>
      <c r="C1837">
        <v>9.1447080775175493E-3</v>
      </c>
      <c r="E1837" s="13"/>
      <c r="G1837" t="s">
        <v>9</v>
      </c>
    </row>
    <row r="1838" spans="1:7" x14ac:dyDescent="0.25">
      <c r="A1838" s="13">
        <v>2.7009657988904756E-2</v>
      </c>
      <c r="B1838" s="13"/>
      <c r="C1838" t="s">
        <v>9</v>
      </c>
      <c r="E1838" s="13"/>
      <c r="G1838" t="s">
        <v>9</v>
      </c>
    </row>
    <row r="1839" spans="1:7" x14ac:dyDescent="0.25">
      <c r="A1839" s="13">
        <v>2.703718914239106E-2</v>
      </c>
      <c r="B1839" s="13"/>
      <c r="C1839" t="s">
        <v>9</v>
      </c>
      <c r="E1839" s="13"/>
      <c r="G1839" t="s">
        <v>9</v>
      </c>
    </row>
    <row r="1840" spans="1:7" x14ac:dyDescent="0.25">
      <c r="A1840" s="13">
        <v>2.712046143607183E-2</v>
      </c>
      <c r="B1840" s="13"/>
      <c r="C1840" t="s">
        <v>9</v>
      </c>
      <c r="E1840" s="13"/>
      <c r="G1840" t="s">
        <v>9</v>
      </c>
    </row>
    <row r="1841" spans="1:7" x14ac:dyDescent="0.25">
      <c r="A1841" s="13">
        <v>2.7210989004841535E-2</v>
      </c>
      <c r="B1841" s="13"/>
      <c r="C1841" t="s">
        <v>9</v>
      </c>
      <c r="E1841" s="13"/>
      <c r="G1841" t="s">
        <v>9</v>
      </c>
    </row>
    <row r="1842" spans="1:7" x14ac:dyDescent="0.25">
      <c r="A1842" s="13">
        <v>2.7238352392866316E-2</v>
      </c>
      <c r="B1842" s="13"/>
      <c r="C1842" t="s">
        <v>9</v>
      </c>
      <c r="E1842" s="13"/>
      <c r="G1842" t="s">
        <v>9</v>
      </c>
    </row>
    <row r="1843" spans="1:7" x14ac:dyDescent="0.25">
      <c r="A1843" s="13">
        <v>2.7331499131743264E-2</v>
      </c>
      <c r="B1843" s="13"/>
      <c r="C1843" t="s">
        <v>9</v>
      </c>
      <c r="E1843" s="13"/>
      <c r="G1843" t="s">
        <v>9</v>
      </c>
    </row>
    <row r="1844" spans="1:7" x14ac:dyDescent="0.25">
      <c r="A1844" s="13">
        <v>2.7341066097015698E-2</v>
      </c>
      <c r="B1844" s="13"/>
      <c r="C1844" t="s">
        <v>9</v>
      </c>
      <c r="E1844" s="13"/>
      <c r="G1844" t="s">
        <v>9</v>
      </c>
    </row>
    <row r="1845" spans="1:7" x14ac:dyDescent="0.25">
      <c r="A1845" s="13">
        <v>2.7708959912172926E-2</v>
      </c>
      <c r="B1845" s="13"/>
      <c r="C1845" t="s">
        <v>9</v>
      </c>
      <c r="E1845" s="13"/>
      <c r="G1845" t="s">
        <v>9</v>
      </c>
    </row>
    <row r="1846" spans="1:7" x14ac:dyDescent="0.25">
      <c r="A1846" s="13">
        <v>2.775946816324204E-2</v>
      </c>
      <c r="B1846" s="13"/>
      <c r="C1846">
        <v>8.4940437348250963E-3</v>
      </c>
      <c r="E1846" s="13"/>
      <c r="G1846" t="s">
        <v>9</v>
      </c>
    </row>
    <row r="1847" spans="1:7" x14ac:dyDescent="0.25">
      <c r="A1847" s="13">
        <v>2.7850117361948312E-2</v>
      </c>
      <c r="B1847" s="13"/>
      <c r="C1847">
        <v>1.9624204927719546E-3</v>
      </c>
      <c r="E1847" s="13"/>
      <c r="G1847" t="s">
        <v>9</v>
      </c>
    </row>
    <row r="1848" spans="1:7" x14ac:dyDescent="0.25">
      <c r="A1848" s="13">
        <v>2.7856761651458006E-2</v>
      </c>
      <c r="B1848" s="13"/>
      <c r="C1848" t="s">
        <v>9</v>
      </c>
      <c r="E1848" s="13"/>
      <c r="G1848" t="s">
        <v>9</v>
      </c>
    </row>
    <row r="1849" spans="1:7" x14ac:dyDescent="0.25">
      <c r="A1849" s="13">
        <v>2.78940422767604E-2</v>
      </c>
      <c r="B1849" s="13"/>
      <c r="C1849" t="s">
        <v>9</v>
      </c>
      <c r="E1849" s="13"/>
      <c r="G1849" t="s">
        <v>9</v>
      </c>
    </row>
    <row r="1850" spans="1:7" x14ac:dyDescent="0.25">
      <c r="A1850" s="13">
        <v>2.7925314019096925E-2</v>
      </c>
      <c r="B1850" s="13"/>
      <c r="C1850" t="s">
        <v>9</v>
      </c>
      <c r="E1850" s="13"/>
      <c r="G1850" t="s">
        <v>9</v>
      </c>
    </row>
    <row r="1851" spans="1:7" x14ac:dyDescent="0.25">
      <c r="A1851" s="13">
        <v>2.7950090983853704E-2</v>
      </c>
      <c r="B1851" s="13"/>
      <c r="C1851" t="s">
        <v>9</v>
      </c>
      <c r="E1851" s="13"/>
      <c r="G1851" t="s">
        <v>9</v>
      </c>
    </row>
    <row r="1852" spans="1:7" x14ac:dyDescent="0.25">
      <c r="A1852" s="13">
        <v>2.8268876611418081E-2</v>
      </c>
      <c r="B1852" s="13"/>
      <c r="C1852" t="s">
        <v>9</v>
      </c>
      <c r="E1852" s="13"/>
      <c r="G1852" t="s">
        <v>9</v>
      </c>
    </row>
    <row r="1853" spans="1:7" x14ac:dyDescent="0.25">
      <c r="A1853" s="13">
        <v>2.8361994309043626E-2</v>
      </c>
      <c r="B1853" s="13"/>
      <c r="C1853" t="s">
        <v>9</v>
      </c>
      <c r="E1853" s="13"/>
      <c r="G1853" t="s">
        <v>9</v>
      </c>
    </row>
    <row r="1854" spans="1:7" x14ac:dyDescent="0.25">
      <c r="A1854" s="13">
        <v>2.8374544601816876E-2</v>
      </c>
      <c r="B1854" s="13"/>
      <c r="C1854" t="s">
        <v>9</v>
      </c>
      <c r="E1854" s="13"/>
      <c r="G1854" t="s">
        <v>9</v>
      </c>
    </row>
    <row r="1855" spans="1:7" x14ac:dyDescent="0.25">
      <c r="A1855" s="13">
        <v>2.8414360946508621E-2</v>
      </c>
      <c r="B1855" s="13"/>
      <c r="C1855">
        <v>8.8845544612148331E-3</v>
      </c>
      <c r="E1855" s="13"/>
      <c r="G1855" t="s">
        <v>9</v>
      </c>
    </row>
    <row r="1856" spans="1:7" x14ac:dyDescent="0.25">
      <c r="A1856" s="13">
        <v>2.849527706839794E-2</v>
      </c>
      <c r="B1856" s="13"/>
      <c r="C1856" t="s">
        <v>9</v>
      </c>
      <c r="E1856" s="13"/>
      <c r="G1856" t="s">
        <v>9</v>
      </c>
    </row>
    <row r="1857" spans="1:7" x14ac:dyDescent="0.25">
      <c r="A1857" s="13">
        <v>2.8508500395847181E-2</v>
      </c>
      <c r="B1857" s="13"/>
      <c r="C1857" t="s">
        <v>9</v>
      </c>
      <c r="E1857" s="13"/>
      <c r="G1857" t="s">
        <v>9</v>
      </c>
    </row>
    <row r="1858" spans="1:7" x14ac:dyDescent="0.25">
      <c r="A1858" s="13">
        <v>2.851126712965657E-2</v>
      </c>
      <c r="B1858" s="13"/>
      <c r="C1858" t="s">
        <v>9</v>
      </c>
      <c r="E1858" s="13"/>
      <c r="G1858" t="s">
        <v>9</v>
      </c>
    </row>
    <row r="1859" spans="1:7" x14ac:dyDescent="0.25">
      <c r="A1859" s="13">
        <v>2.8526373913600356E-2</v>
      </c>
      <c r="B1859" s="13"/>
      <c r="C1859" t="s">
        <v>9</v>
      </c>
      <c r="E1859" s="13"/>
    </row>
    <row r="1860" spans="1:7" x14ac:dyDescent="0.25">
      <c r="A1860" s="13">
        <v>2.8543855758222492E-2</v>
      </c>
      <c r="B1860" s="13"/>
      <c r="C1860" t="s">
        <v>9</v>
      </c>
      <c r="E1860" s="13"/>
    </row>
    <row r="1861" spans="1:7" x14ac:dyDescent="0.25">
      <c r="A1861" s="13">
        <v>2.8654922572556973E-2</v>
      </c>
      <c r="B1861" s="13"/>
      <c r="C1861" t="s">
        <v>9</v>
      </c>
      <c r="E1861" s="13"/>
    </row>
    <row r="1862" spans="1:7" x14ac:dyDescent="0.25">
      <c r="A1862" s="13">
        <v>2.86553411320567E-2</v>
      </c>
      <c r="B1862" s="13"/>
      <c r="C1862" t="s">
        <v>9</v>
      </c>
      <c r="E1862" s="13"/>
    </row>
    <row r="1863" spans="1:7" x14ac:dyDescent="0.25">
      <c r="A1863" s="13">
        <v>2.8710687179291927E-2</v>
      </c>
      <c r="B1863" s="13"/>
      <c r="C1863">
        <v>-1.4005714417737791E-2</v>
      </c>
      <c r="E1863" s="13"/>
    </row>
    <row r="1864" spans="1:7" x14ac:dyDescent="0.25">
      <c r="A1864" s="13">
        <v>2.8770174655729397E-2</v>
      </c>
      <c r="B1864" s="13"/>
      <c r="C1864">
        <v>-2.3358652843920025E-3</v>
      </c>
      <c r="E1864" s="13"/>
    </row>
    <row r="1865" spans="1:7" x14ac:dyDescent="0.25">
      <c r="A1865" s="13">
        <v>2.8865901468990485E-2</v>
      </c>
      <c r="B1865" s="13"/>
      <c r="C1865">
        <v>1.5129455652027168E-2</v>
      </c>
      <c r="E1865" s="13"/>
      <c r="G1865" t="s">
        <v>9</v>
      </c>
    </row>
    <row r="1866" spans="1:7" x14ac:dyDescent="0.25">
      <c r="A1866" s="13">
        <v>2.894184857245774E-2</v>
      </c>
      <c r="B1866" s="13"/>
      <c r="C1866" t="s">
        <v>9</v>
      </c>
      <c r="E1866" s="13"/>
      <c r="G1866" t="s">
        <v>9</v>
      </c>
    </row>
    <row r="1867" spans="1:7" x14ac:dyDescent="0.25">
      <c r="A1867" s="13">
        <v>2.9409566857736547E-2</v>
      </c>
      <c r="B1867" s="13"/>
      <c r="C1867" t="s">
        <v>9</v>
      </c>
      <c r="E1867" s="13"/>
      <c r="G1867" t="s">
        <v>9</v>
      </c>
    </row>
    <row r="1868" spans="1:7" x14ac:dyDescent="0.25">
      <c r="A1868" s="13">
        <v>2.9564852896782456E-2</v>
      </c>
      <c r="B1868" s="13"/>
      <c r="C1868" t="s">
        <v>9</v>
      </c>
      <c r="E1868" s="13"/>
      <c r="G1868" t="s">
        <v>9</v>
      </c>
    </row>
    <row r="1869" spans="1:7" x14ac:dyDescent="0.25">
      <c r="A1869" s="13">
        <v>2.9628015193089663E-2</v>
      </c>
      <c r="B1869" s="13"/>
      <c r="C1869" t="s">
        <v>9</v>
      </c>
      <c r="E1869" s="13"/>
      <c r="G1869" t="s">
        <v>9</v>
      </c>
    </row>
    <row r="1870" spans="1:7" x14ac:dyDescent="0.25">
      <c r="A1870" s="13">
        <v>2.999716171148803E-2</v>
      </c>
      <c r="B1870" s="13"/>
      <c r="C1870" t="s">
        <v>9</v>
      </c>
      <c r="E1870" s="13"/>
      <c r="G1870" t="s">
        <v>9</v>
      </c>
    </row>
    <row r="1871" spans="1:7" x14ac:dyDescent="0.25">
      <c r="A1871" s="13">
        <v>3.0082368784130953E-2</v>
      </c>
      <c r="B1871" s="13"/>
      <c r="C1871" t="s">
        <v>9</v>
      </c>
      <c r="E1871" s="13"/>
      <c r="G1871" t="s">
        <v>9</v>
      </c>
    </row>
    <row r="1872" spans="1:7" x14ac:dyDescent="0.25">
      <c r="A1872" s="13">
        <v>3.0145953232747491E-2</v>
      </c>
      <c r="B1872" s="13"/>
      <c r="C1872" t="s">
        <v>9</v>
      </c>
      <c r="E1872" s="13"/>
      <c r="G1872" t="s">
        <v>9</v>
      </c>
    </row>
    <row r="1873" spans="1:7" x14ac:dyDescent="0.25">
      <c r="A1873" s="13">
        <v>3.0310722202415041E-2</v>
      </c>
      <c r="B1873" s="13"/>
      <c r="C1873" t="s">
        <v>9</v>
      </c>
      <c r="E1873" s="13"/>
      <c r="G1873" t="s">
        <v>9</v>
      </c>
    </row>
    <row r="1874" spans="1:7" x14ac:dyDescent="0.25">
      <c r="A1874" s="13">
        <v>3.0407655606453865E-2</v>
      </c>
      <c r="B1874" s="13"/>
      <c r="C1874" t="s">
        <v>9</v>
      </c>
      <c r="E1874" s="13"/>
      <c r="G1874" t="s">
        <v>9</v>
      </c>
    </row>
    <row r="1875" spans="1:7" x14ac:dyDescent="0.25">
      <c r="A1875" s="13">
        <v>3.0459857594669071E-2</v>
      </c>
      <c r="B1875" s="13"/>
      <c r="C1875" t="s">
        <v>9</v>
      </c>
      <c r="E1875" s="13"/>
      <c r="G1875" t="s">
        <v>9</v>
      </c>
    </row>
    <row r="1876" spans="1:7" x14ac:dyDescent="0.25">
      <c r="A1876" s="13">
        <v>3.0646867952359935E-2</v>
      </c>
      <c r="B1876" s="13"/>
      <c r="C1876" t="s">
        <v>9</v>
      </c>
      <c r="E1876" s="13"/>
      <c r="G1876" t="s">
        <v>9</v>
      </c>
    </row>
    <row r="1877" spans="1:7" x14ac:dyDescent="0.25">
      <c r="A1877" s="13">
        <v>3.0758070669351101E-2</v>
      </c>
      <c r="B1877" s="13"/>
      <c r="C1877">
        <v>-6.8811096310810171E-3</v>
      </c>
      <c r="E1877" s="13"/>
      <c r="G1877" t="s">
        <v>9</v>
      </c>
    </row>
    <row r="1878" spans="1:7" x14ac:dyDescent="0.25">
      <c r="A1878" s="13">
        <v>3.080546378844784E-2</v>
      </c>
      <c r="B1878" s="13"/>
      <c r="C1878">
        <v>-1.8118729539727485E-2</v>
      </c>
      <c r="E1878" s="13"/>
    </row>
    <row r="1879" spans="1:7" x14ac:dyDescent="0.25">
      <c r="A1879" s="13">
        <v>3.0936092889620515E-2</v>
      </c>
      <c r="B1879" s="13"/>
      <c r="C1879">
        <v>-1.6711245547946896E-2</v>
      </c>
      <c r="E1879" s="13"/>
    </row>
    <row r="1880" spans="1:7" x14ac:dyDescent="0.25">
      <c r="A1880" s="13">
        <v>3.1004366184839371E-2</v>
      </c>
      <c r="B1880" s="13"/>
      <c r="C1880">
        <v>-6.8060983656482721E-3</v>
      </c>
      <c r="E1880" s="13"/>
    </row>
    <row r="1881" spans="1:7" x14ac:dyDescent="0.25">
      <c r="A1881" s="13">
        <v>3.1303421934374631E-2</v>
      </c>
      <c r="B1881" s="13"/>
      <c r="C1881">
        <v>-2.1047850986088967E-2</v>
      </c>
      <c r="E1881" s="13"/>
      <c r="G1881" t="s">
        <v>9</v>
      </c>
    </row>
    <row r="1882" spans="1:7" x14ac:dyDescent="0.25">
      <c r="A1882" s="13">
        <v>3.1460527448959441E-2</v>
      </c>
      <c r="B1882" s="13"/>
      <c r="C1882">
        <v>-2.2565648790349169E-3</v>
      </c>
      <c r="E1882" s="13"/>
      <c r="G1882" t="s">
        <v>9</v>
      </c>
    </row>
    <row r="1883" spans="1:7" x14ac:dyDescent="0.25">
      <c r="A1883" s="13">
        <v>3.1497948206838489E-2</v>
      </c>
      <c r="B1883" s="13"/>
      <c r="C1883">
        <v>-1.1200375016164443E-2</v>
      </c>
      <c r="E1883" s="13"/>
      <c r="G1883" t="s">
        <v>9</v>
      </c>
    </row>
    <row r="1884" spans="1:7" x14ac:dyDescent="0.25">
      <c r="A1884" s="13">
        <v>3.155517691658094E-2</v>
      </c>
      <c r="B1884" s="13"/>
      <c r="C1884">
        <v>-3.0480504513733298E-2</v>
      </c>
      <c r="E1884" s="13"/>
      <c r="G1884" t="s">
        <v>9</v>
      </c>
    </row>
    <row r="1885" spans="1:7" x14ac:dyDescent="0.25">
      <c r="A1885" s="13">
        <v>3.1619275779786848E-2</v>
      </c>
      <c r="B1885" s="13"/>
      <c r="C1885">
        <v>-2.9294879444705657E-3</v>
      </c>
      <c r="E1885" s="13"/>
      <c r="G1885" t="s">
        <v>9</v>
      </c>
    </row>
    <row r="1886" spans="1:7" x14ac:dyDescent="0.25">
      <c r="A1886" s="13">
        <v>3.1734920079337092E-2</v>
      </c>
      <c r="B1886" s="13"/>
      <c r="C1886">
        <v>-1.3785315584670776E-2</v>
      </c>
      <c r="E1886" s="13"/>
      <c r="G1886" t="s">
        <v>9</v>
      </c>
    </row>
    <row r="1887" spans="1:7" x14ac:dyDescent="0.25">
      <c r="A1887" s="13">
        <v>3.203401320207111E-2</v>
      </c>
      <c r="B1887" s="13"/>
      <c r="C1887">
        <v>-1.8235208281755289E-2</v>
      </c>
      <c r="E1887" s="13"/>
      <c r="G1887" t="s">
        <v>9</v>
      </c>
    </row>
    <row r="1888" spans="1:7" x14ac:dyDescent="0.25">
      <c r="A1888" s="13">
        <v>3.2034319621522034E-2</v>
      </c>
      <c r="B1888" s="13"/>
      <c r="C1888">
        <v>-1.584285707111377E-2</v>
      </c>
      <c r="E1888" s="13"/>
      <c r="G1888" t="s">
        <v>9</v>
      </c>
    </row>
    <row r="1889" spans="1:7" x14ac:dyDescent="0.25">
      <c r="A1889" s="13">
        <v>3.2054191596176507E-2</v>
      </c>
      <c r="B1889" s="13"/>
      <c r="C1889">
        <v>-1.0990369023224922E-2</v>
      </c>
      <c r="E1889" s="13"/>
      <c r="G1889" t="s">
        <v>9</v>
      </c>
    </row>
    <row r="1890" spans="1:7" x14ac:dyDescent="0.25">
      <c r="A1890" s="13">
        <v>3.2091382379662692E-2</v>
      </c>
      <c r="B1890" s="13"/>
      <c r="C1890" t="s">
        <v>9</v>
      </c>
      <c r="E1890" s="13"/>
      <c r="G1890" t="s">
        <v>9</v>
      </c>
    </row>
    <row r="1891" spans="1:7" x14ac:dyDescent="0.25">
      <c r="A1891" s="13">
        <v>3.2217878281636469E-2</v>
      </c>
      <c r="B1891" s="13"/>
      <c r="C1891" t="s">
        <v>9</v>
      </c>
      <c r="E1891" s="13"/>
      <c r="G1891" t="s">
        <v>9</v>
      </c>
    </row>
    <row r="1892" spans="1:7" x14ac:dyDescent="0.25">
      <c r="A1892" s="13">
        <v>3.226192561959107E-2</v>
      </c>
      <c r="B1892" s="13"/>
      <c r="C1892" t="s">
        <v>9</v>
      </c>
      <c r="E1892" s="13"/>
      <c r="G1892" t="s">
        <v>9</v>
      </c>
    </row>
    <row r="1893" spans="1:7" x14ac:dyDescent="0.25">
      <c r="A1893" s="13">
        <v>3.2329447729763316E-2</v>
      </c>
      <c r="B1893" s="13"/>
      <c r="C1893" t="s">
        <v>9</v>
      </c>
      <c r="E1893" s="13"/>
      <c r="G1893" t="s">
        <v>9</v>
      </c>
    </row>
    <row r="1894" spans="1:7" x14ac:dyDescent="0.25">
      <c r="A1894" s="13">
        <v>3.2435485477352533E-2</v>
      </c>
      <c r="B1894" s="13"/>
      <c r="C1894" t="s">
        <v>9</v>
      </c>
      <c r="E1894" s="13"/>
      <c r="G1894" t="s">
        <v>9</v>
      </c>
    </row>
    <row r="1895" spans="1:7" x14ac:dyDescent="0.25">
      <c r="A1895" s="13">
        <v>3.249764808793687E-2</v>
      </c>
      <c r="B1895" s="13"/>
      <c r="C1895" t="s">
        <v>9</v>
      </c>
      <c r="E1895" s="13"/>
      <c r="G1895" t="s">
        <v>9</v>
      </c>
    </row>
    <row r="1896" spans="1:7" x14ac:dyDescent="0.25">
      <c r="A1896" s="13">
        <v>3.2515555229607251E-2</v>
      </c>
      <c r="B1896" s="13"/>
      <c r="C1896" t="s">
        <v>9</v>
      </c>
      <c r="E1896" s="13"/>
      <c r="G1896" t="s">
        <v>9</v>
      </c>
    </row>
    <row r="1897" spans="1:7" x14ac:dyDescent="0.25">
      <c r="A1897" s="13">
        <v>3.2533245859113658E-2</v>
      </c>
      <c r="B1897" s="13"/>
      <c r="C1897" t="s">
        <v>9</v>
      </c>
      <c r="E1897" s="13"/>
      <c r="G1897" t="s">
        <v>9</v>
      </c>
    </row>
    <row r="1898" spans="1:7" x14ac:dyDescent="0.25">
      <c r="A1898" s="13">
        <v>3.2545980144893072E-2</v>
      </c>
      <c r="B1898" s="13"/>
      <c r="C1898" t="s">
        <v>9</v>
      </c>
      <c r="E1898" s="13"/>
      <c r="G1898" t="s">
        <v>9</v>
      </c>
    </row>
    <row r="1899" spans="1:7" x14ac:dyDescent="0.25">
      <c r="A1899" s="13">
        <v>3.2565455018080947E-2</v>
      </c>
      <c r="B1899" s="13"/>
      <c r="C1899">
        <v>1.6298210402252655E-2</v>
      </c>
      <c r="E1899" s="13"/>
      <c r="G1899" t="s">
        <v>9</v>
      </c>
    </row>
    <row r="1900" spans="1:7" x14ac:dyDescent="0.25">
      <c r="A1900" s="13">
        <v>3.2814446303980782E-2</v>
      </c>
      <c r="B1900" s="13"/>
      <c r="C1900">
        <v>1.3456802059487183E-2</v>
      </c>
      <c r="E1900" s="13"/>
      <c r="G1900" t="s">
        <v>9</v>
      </c>
    </row>
    <row r="1901" spans="1:7" x14ac:dyDescent="0.25">
      <c r="A1901" s="13">
        <v>3.28524926424687E-2</v>
      </c>
      <c r="B1901" s="13"/>
      <c r="C1901" t="s">
        <v>9</v>
      </c>
      <c r="E1901" s="13"/>
      <c r="G1901" t="s">
        <v>9</v>
      </c>
    </row>
    <row r="1902" spans="1:7" x14ac:dyDescent="0.25">
      <c r="A1902" s="13">
        <v>3.3051903443476638E-2</v>
      </c>
      <c r="B1902" s="13"/>
      <c r="C1902" t="s">
        <v>9</v>
      </c>
      <c r="E1902" s="13"/>
      <c r="G1902" t="s">
        <v>9</v>
      </c>
    </row>
    <row r="1903" spans="1:7" x14ac:dyDescent="0.25">
      <c r="A1903" s="13">
        <v>3.3172366137430132E-2</v>
      </c>
      <c r="B1903" s="13"/>
      <c r="C1903">
        <v>-3.9455100161556178E-3</v>
      </c>
      <c r="E1903" s="13"/>
      <c r="G1903" t="s">
        <v>9</v>
      </c>
    </row>
    <row r="1904" spans="1:7" x14ac:dyDescent="0.25">
      <c r="A1904" s="13">
        <v>3.3236299971706629E-2</v>
      </c>
      <c r="B1904" s="13"/>
      <c r="C1904">
        <v>2.514537685933238E-3</v>
      </c>
      <c r="E1904" s="13"/>
      <c r="G1904" t="s">
        <v>9</v>
      </c>
    </row>
    <row r="1905" spans="1:7" x14ac:dyDescent="0.25">
      <c r="A1905" s="13">
        <v>3.3485743413951718E-2</v>
      </c>
      <c r="B1905" s="13"/>
      <c r="C1905">
        <v>-7.8992475810405471E-3</v>
      </c>
      <c r="E1905" s="13"/>
      <c r="G1905" t="s">
        <v>9</v>
      </c>
    </row>
    <row r="1906" spans="1:7" x14ac:dyDescent="0.25">
      <c r="A1906" s="13">
        <v>3.3530694169854325E-2</v>
      </c>
      <c r="B1906" s="13"/>
      <c r="C1906">
        <v>-1.6668392513440988E-2</v>
      </c>
      <c r="E1906" s="13"/>
      <c r="G1906" t="s">
        <v>9</v>
      </c>
    </row>
    <row r="1907" spans="1:7" x14ac:dyDescent="0.25">
      <c r="A1907" s="13">
        <v>3.3545406027920555E-2</v>
      </c>
      <c r="B1907" s="13"/>
      <c r="C1907">
        <v>-1.5151615641746718E-2</v>
      </c>
      <c r="E1907" s="13"/>
      <c r="G1907" t="s">
        <v>9</v>
      </c>
    </row>
    <row r="1908" spans="1:7" x14ac:dyDescent="0.25">
      <c r="A1908" s="13">
        <v>3.3590843842128848E-2</v>
      </c>
      <c r="B1908" s="13"/>
      <c r="C1908">
        <v>1.2096828113717262E-2</v>
      </c>
      <c r="E1908" s="13"/>
      <c r="G1908" t="s">
        <v>9</v>
      </c>
    </row>
    <row r="1909" spans="1:7" x14ac:dyDescent="0.25">
      <c r="A1909" s="13">
        <v>3.3800975034641079E-2</v>
      </c>
      <c r="B1909" s="13"/>
      <c r="C1909">
        <v>1.4770205702010042E-2</v>
      </c>
      <c r="E1909" s="13"/>
      <c r="G1909" t="s">
        <v>9</v>
      </c>
    </row>
    <row r="1910" spans="1:7" x14ac:dyDescent="0.25">
      <c r="A1910" s="13">
        <v>3.3934005241587961E-2</v>
      </c>
      <c r="B1910" s="13"/>
      <c r="C1910">
        <v>-9.7143980194652757E-3</v>
      </c>
      <c r="E1910" s="13"/>
      <c r="G1910" t="s">
        <v>9</v>
      </c>
    </row>
    <row r="1911" spans="1:7" x14ac:dyDescent="0.25">
      <c r="A1911" s="13">
        <v>3.4066660530037485E-2</v>
      </c>
      <c r="B1911" s="13"/>
      <c r="C1911">
        <v>1.1066149693317318E-3</v>
      </c>
      <c r="E1911" s="13"/>
      <c r="G1911" t="s">
        <v>9</v>
      </c>
    </row>
    <row r="1912" spans="1:7" x14ac:dyDescent="0.25">
      <c r="A1912" s="13">
        <v>3.4244990605515557E-2</v>
      </c>
      <c r="B1912" s="13"/>
      <c r="C1912">
        <v>1.381395604817115E-2</v>
      </c>
      <c r="E1912" s="13"/>
      <c r="G1912" t="s">
        <v>9</v>
      </c>
    </row>
    <row r="1913" spans="1:7" x14ac:dyDescent="0.25">
      <c r="A1913" s="13">
        <v>3.452434122376058E-2</v>
      </c>
      <c r="B1913" s="13"/>
      <c r="C1913">
        <v>4.2939579652836457E-3</v>
      </c>
      <c r="E1913" s="13"/>
      <c r="G1913" t="s">
        <v>9</v>
      </c>
    </row>
    <row r="1914" spans="1:7" x14ac:dyDescent="0.25">
      <c r="A1914" s="13">
        <v>3.4526414378335701E-2</v>
      </c>
      <c r="B1914" s="13"/>
      <c r="C1914">
        <v>-5.8332538238574649E-3</v>
      </c>
      <c r="E1914" s="13"/>
      <c r="G1914" t="s">
        <v>9</v>
      </c>
    </row>
    <row r="1915" spans="1:7" x14ac:dyDescent="0.25">
      <c r="A1915" s="13">
        <v>3.4781518923886701E-2</v>
      </c>
      <c r="B1915" s="13"/>
      <c r="C1915" t="s">
        <v>9</v>
      </c>
      <c r="E1915" s="13"/>
      <c r="G1915" t="s">
        <v>9</v>
      </c>
    </row>
    <row r="1916" spans="1:7" x14ac:dyDescent="0.25">
      <c r="A1916" s="13">
        <v>3.4971989199959586E-2</v>
      </c>
      <c r="B1916" s="13"/>
      <c r="C1916" t="s">
        <v>9</v>
      </c>
      <c r="E1916" s="13"/>
      <c r="G1916" t="s">
        <v>9</v>
      </c>
    </row>
    <row r="1917" spans="1:7" x14ac:dyDescent="0.25">
      <c r="A1917" s="13">
        <v>3.5224288332784015E-2</v>
      </c>
      <c r="B1917" s="13"/>
      <c r="C1917" t="s">
        <v>9</v>
      </c>
      <c r="E1917" s="13"/>
      <c r="G1917" t="s">
        <v>9</v>
      </c>
    </row>
    <row r="1918" spans="1:7" x14ac:dyDescent="0.25">
      <c r="A1918" s="13">
        <v>3.5226858406062433E-2</v>
      </c>
      <c r="B1918" s="13"/>
      <c r="C1918" t="s">
        <v>9</v>
      </c>
      <c r="E1918" s="13"/>
      <c r="G1918" t="s">
        <v>9</v>
      </c>
    </row>
    <row r="1919" spans="1:7" x14ac:dyDescent="0.25">
      <c r="A1919" s="13">
        <v>3.5514645848944593E-2</v>
      </c>
      <c r="B1919" s="13"/>
      <c r="C1919" t="s">
        <v>9</v>
      </c>
      <c r="E1919" s="13"/>
      <c r="G1919" t="s">
        <v>9</v>
      </c>
    </row>
    <row r="1920" spans="1:7" x14ac:dyDescent="0.25">
      <c r="A1920" s="13">
        <v>3.5590824503316298E-2</v>
      </c>
      <c r="B1920" s="13"/>
      <c r="C1920" t="s">
        <v>9</v>
      </c>
      <c r="E1920" s="13"/>
      <c r="G1920" t="s">
        <v>9</v>
      </c>
    </row>
    <row r="1921" spans="1:7" x14ac:dyDescent="0.25">
      <c r="A1921" s="13">
        <v>3.5840826323520814E-2</v>
      </c>
      <c r="B1921" s="13"/>
      <c r="C1921" t="s">
        <v>9</v>
      </c>
      <c r="E1921" s="13"/>
      <c r="G1921" t="s">
        <v>9</v>
      </c>
    </row>
    <row r="1922" spans="1:7" x14ac:dyDescent="0.25">
      <c r="A1922" s="13">
        <v>3.5906715942398248E-2</v>
      </c>
      <c r="B1922" s="13"/>
      <c r="C1922" t="s">
        <v>9</v>
      </c>
      <c r="E1922" s="13"/>
      <c r="G1922" t="s">
        <v>9</v>
      </c>
    </row>
    <row r="1923" spans="1:7" x14ac:dyDescent="0.25">
      <c r="A1923" s="13">
        <v>3.6331002317205652E-2</v>
      </c>
      <c r="B1923" s="13"/>
      <c r="C1923" t="s">
        <v>9</v>
      </c>
      <c r="E1923" s="13"/>
      <c r="G1923" t="s">
        <v>9</v>
      </c>
    </row>
    <row r="1924" spans="1:7" x14ac:dyDescent="0.25">
      <c r="A1924" s="13">
        <v>3.6348402402515356E-2</v>
      </c>
      <c r="B1924" s="13"/>
      <c r="C1924" t="s">
        <v>9</v>
      </c>
      <c r="E1924" s="13"/>
      <c r="G1924" t="s">
        <v>9</v>
      </c>
    </row>
    <row r="1925" spans="1:7" x14ac:dyDescent="0.25">
      <c r="A1925" s="13">
        <v>3.6721398949032258E-2</v>
      </c>
      <c r="B1925" s="13"/>
      <c r="C1925" t="s">
        <v>9</v>
      </c>
      <c r="E1925" s="13"/>
      <c r="G1925" t="s">
        <v>9</v>
      </c>
    </row>
    <row r="1926" spans="1:7" x14ac:dyDescent="0.25">
      <c r="A1926" s="13">
        <v>3.6851104945158086E-2</v>
      </c>
      <c r="B1926" s="13"/>
      <c r="C1926" t="s">
        <v>9</v>
      </c>
      <c r="E1926" s="13"/>
      <c r="G1926" t="s">
        <v>9</v>
      </c>
    </row>
    <row r="1927" spans="1:7" x14ac:dyDescent="0.25">
      <c r="A1927" s="13">
        <v>3.6871840618495355E-2</v>
      </c>
      <c r="B1927" s="13"/>
      <c r="C1927" t="s">
        <v>9</v>
      </c>
      <c r="E1927" s="13"/>
      <c r="G1927" t="s">
        <v>9</v>
      </c>
    </row>
    <row r="1928" spans="1:7" x14ac:dyDescent="0.25">
      <c r="A1928" s="13">
        <v>3.7128051617651314E-2</v>
      </c>
      <c r="B1928" s="13"/>
      <c r="C1928" t="s">
        <v>9</v>
      </c>
      <c r="E1928" s="13"/>
      <c r="G1928" t="s">
        <v>9</v>
      </c>
    </row>
    <row r="1929" spans="1:7" x14ac:dyDescent="0.25">
      <c r="A1929" s="13">
        <v>3.7169846907587845E-2</v>
      </c>
      <c r="B1929" s="13"/>
      <c r="C1929" t="s">
        <v>9</v>
      </c>
      <c r="E1929" s="13"/>
      <c r="G1929" t="s">
        <v>9</v>
      </c>
    </row>
    <row r="1930" spans="1:7" x14ac:dyDescent="0.25">
      <c r="A1930" s="13">
        <v>3.7383607537844421E-2</v>
      </c>
      <c r="B1930" s="13"/>
      <c r="C1930" t="s">
        <v>9</v>
      </c>
      <c r="E1930" s="13"/>
      <c r="G1930" t="s">
        <v>9</v>
      </c>
    </row>
    <row r="1931" spans="1:7" x14ac:dyDescent="0.25">
      <c r="A1931" s="13">
        <v>3.738444951504416E-2</v>
      </c>
      <c r="B1931" s="13"/>
      <c r="C1931" t="s">
        <v>9</v>
      </c>
      <c r="E1931" s="13"/>
    </row>
    <row r="1932" spans="1:7" x14ac:dyDescent="0.25">
      <c r="A1932" s="13">
        <v>3.742713026177924E-2</v>
      </c>
      <c r="B1932" s="13"/>
      <c r="C1932" t="s">
        <v>9</v>
      </c>
      <c r="E1932" s="13"/>
    </row>
    <row r="1933" spans="1:7" x14ac:dyDescent="0.25">
      <c r="A1933" s="13">
        <v>3.7458977575792751E-2</v>
      </c>
      <c r="B1933" s="13"/>
      <c r="C1933" t="s">
        <v>9</v>
      </c>
      <c r="E1933" s="13"/>
    </row>
    <row r="1934" spans="1:7" x14ac:dyDescent="0.25">
      <c r="A1934" s="13">
        <v>3.7610698730557779E-2</v>
      </c>
      <c r="B1934" s="13"/>
      <c r="C1934" t="s">
        <v>9</v>
      </c>
      <c r="E1934" s="13"/>
    </row>
    <row r="1935" spans="1:7" x14ac:dyDescent="0.25">
      <c r="A1935" s="13">
        <v>3.7661821872580381E-2</v>
      </c>
      <c r="B1935" s="13"/>
      <c r="C1935" t="s">
        <v>9</v>
      </c>
      <c r="E1935" s="13"/>
      <c r="G1935" t="s">
        <v>9</v>
      </c>
    </row>
    <row r="1936" spans="1:7" x14ac:dyDescent="0.25">
      <c r="A1936" s="13">
        <v>3.8263704800914011E-2</v>
      </c>
      <c r="B1936" s="13"/>
      <c r="C1936" t="s">
        <v>9</v>
      </c>
      <c r="E1936" s="13"/>
      <c r="G1936" t="s">
        <v>9</v>
      </c>
    </row>
    <row r="1937" spans="1:7" x14ac:dyDescent="0.25">
      <c r="A1937" s="13">
        <v>3.8315852932204075E-2</v>
      </c>
      <c r="B1937" s="13"/>
      <c r="C1937" t="s">
        <v>9</v>
      </c>
      <c r="E1937" s="13"/>
      <c r="G1937" t="s">
        <v>9</v>
      </c>
    </row>
    <row r="1938" spans="1:7" x14ac:dyDescent="0.25">
      <c r="A1938" s="13">
        <v>3.8328966148995613E-2</v>
      </c>
      <c r="B1938" s="13"/>
      <c r="C1938" t="s">
        <v>9</v>
      </c>
      <c r="E1938" s="13"/>
      <c r="G1938" t="s">
        <v>9</v>
      </c>
    </row>
    <row r="1939" spans="1:7" x14ac:dyDescent="0.25">
      <c r="A1939" s="13">
        <v>3.8870611766948837E-2</v>
      </c>
      <c r="B1939" s="13"/>
      <c r="C1939" t="s">
        <v>9</v>
      </c>
      <c r="E1939" s="13"/>
      <c r="G1939" t="s">
        <v>9</v>
      </c>
    </row>
    <row r="1940" spans="1:7" x14ac:dyDescent="0.25">
      <c r="A1940" s="13">
        <v>3.8968247110201304E-2</v>
      </c>
      <c r="B1940" s="13"/>
      <c r="C1940" t="s">
        <v>9</v>
      </c>
      <c r="E1940" s="13"/>
      <c r="G1940" t="s">
        <v>9</v>
      </c>
    </row>
    <row r="1941" spans="1:7" x14ac:dyDescent="0.25">
      <c r="A1941" s="13">
        <v>3.9076174130766583E-2</v>
      </c>
      <c r="B1941" s="13"/>
      <c r="C1941" t="s">
        <v>9</v>
      </c>
      <c r="E1941" s="13"/>
      <c r="G1941" t="s">
        <v>9</v>
      </c>
    </row>
    <row r="1942" spans="1:7" x14ac:dyDescent="0.25">
      <c r="A1942" s="13">
        <v>3.9437172705422796E-2</v>
      </c>
      <c r="B1942" s="13"/>
      <c r="C1942" t="s">
        <v>9</v>
      </c>
      <c r="E1942" s="13"/>
      <c r="G1942" t="s">
        <v>9</v>
      </c>
    </row>
    <row r="1943" spans="1:7" x14ac:dyDescent="0.25">
      <c r="A1943" s="13">
        <v>3.9662256261657314E-2</v>
      </c>
      <c r="B1943" s="13"/>
      <c r="C1943" t="s">
        <v>9</v>
      </c>
      <c r="E1943" s="13"/>
    </row>
    <row r="1944" spans="1:7" x14ac:dyDescent="0.25">
      <c r="A1944" s="13">
        <v>3.985327358694124E-2</v>
      </c>
      <c r="B1944" s="13"/>
      <c r="C1944" t="s">
        <v>9</v>
      </c>
      <c r="E1944" s="13"/>
    </row>
    <row r="1945" spans="1:7" x14ac:dyDescent="0.25">
      <c r="A1945" s="13">
        <v>3.9970469067226899E-2</v>
      </c>
      <c r="B1945" s="13"/>
      <c r="C1945" t="s">
        <v>9</v>
      </c>
      <c r="E1945" s="13"/>
    </row>
    <row r="1946" spans="1:7" x14ac:dyDescent="0.25">
      <c r="A1946" s="13">
        <v>4.0053277312744218E-2</v>
      </c>
      <c r="B1946" s="13"/>
      <c r="C1946" t="s">
        <v>9</v>
      </c>
      <c r="E1946" s="13"/>
    </row>
    <row r="1947" spans="1:7" x14ac:dyDescent="0.25">
      <c r="A1947" s="13">
        <v>4.0105047119599391E-2</v>
      </c>
      <c r="B1947" s="13"/>
      <c r="C1947" t="s">
        <v>9</v>
      </c>
      <c r="E1947" s="13"/>
    </row>
    <row r="1948" spans="1:7" x14ac:dyDescent="0.25">
      <c r="A1948" s="13">
        <v>4.0113674391549337E-2</v>
      </c>
      <c r="B1948" s="13"/>
      <c r="C1948" t="s">
        <v>9</v>
      </c>
      <c r="E1948" s="13"/>
    </row>
    <row r="1949" spans="1:7" x14ac:dyDescent="0.25">
      <c r="A1949" s="13">
        <v>4.0149125322627155E-2</v>
      </c>
      <c r="B1949" s="13"/>
      <c r="C1949" t="s">
        <v>9</v>
      </c>
      <c r="E1949" s="13"/>
    </row>
    <row r="1950" spans="1:7" x14ac:dyDescent="0.25">
      <c r="A1950" s="13">
        <v>4.0374093977334491E-2</v>
      </c>
      <c r="B1950" s="13"/>
      <c r="C1950" t="s">
        <v>9</v>
      </c>
      <c r="E1950" s="13"/>
    </row>
    <row r="1951" spans="1:7" x14ac:dyDescent="0.25">
      <c r="A1951" s="13">
        <v>4.0762094401955107E-2</v>
      </c>
      <c r="B1951" s="13"/>
      <c r="C1951">
        <v>-1.0214379893542569E-2</v>
      </c>
      <c r="E1951" s="13"/>
    </row>
    <row r="1952" spans="1:7" x14ac:dyDescent="0.25">
      <c r="A1952" s="13">
        <v>4.0781881356432459E-2</v>
      </c>
      <c r="B1952" s="13"/>
      <c r="C1952">
        <v>2.728446012592034E-3</v>
      </c>
      <c r="E1952" s="13"/>
    </row>
    <row r="1953" spans="1:5" x14ac:dyDescent="0.25">
      <c r="A1953" s="13">
        <v>4.1655431078861493E-2</v>
      </c>
      <c r="B1953" s="13"/>
      <c r="C1953">
        <v>5.5652860349804101E-3</v>
      </c>
      <c r="E1953" s="13"/>
    </row>
    <row r="1954" spans="1:5" x14ac:dyDescent="0.25">
      <c r="A1954" s="13">
        <v>4.2267808337504542E-2</v>
      </c>
      <c r="B1954" s="13"/>
      <c r="C1954">
        <v>-2.2422329344785052E-2</v>
      </c>
      <c r="E1954" s="13"/>
    </row>
    <row r="1955" spans="1:5" x14ac:dyDescent="0.25">
      <c r="A1955" s="13">
        <v>4.2473373370971013E-2</v>
      </c>
      <c r="B1955" s="13"/>
      <c r="C1955">
        <v>-1.4815868794761267E-2</v>
      </c>
      <c r="E1955" s="13"/>
    </row>
    <row r="1956" spans="1:5" x14ac:dyDescent="0.25">
      <c r="A1956" s="13">
        <v>4.2595166280135377E-2</v>
      </c>
      <c r="B1956" s="13"/>
      <c r="C1956">
        <v>4.7108099989987551E-3</v>
      </c>
      <c r="E1956" s="13"/>
    </row>
    <row r="1957" spans="1:5" x14ac:dyDescent="0.25">
      <c r="A1957" s="13">
        <v>4.2950365896787357E-2</v>
      </c>
      <c r="B1957" s="13"/>
      <c r="C1957">
        <v>-3.4297287426541256E-3</v>
      </c>
      <c r="E1957" s="13"/>
    </row>
    <row r="1958" spans="1:5" x14ac:dyDescent="0.25">
      <c r="A1958" s="13">
        <v>4.3007010945819601E-2</v>
      </c>
      <c r="B1958" s="13"/>
      <c r="C1958">
        <v>9.010385611286198E-3</v>
      </c>
      <c r="E1958" s="13"/>
    </row>
    <row r="1959" spans="1:5" x14ac:dyDescent="0.25">
      <c r="A1959" s="13">
        <v>4.3170576563404728E-2</v>
      </c>
      <c r="B1959" s="13"/>
      <c r="C1959">
        <v>1.2635054321571637E-2</v>
      </c>
      <c r="E1959" s="13"/>
    </row>
    <row r="1960" spans="1:5" x14ac:dyDescent="0.25">
      <c r="A1960" s="13">
        <v>4.3410085133431808E-2</v>
      </c>
      <c r="B1960" s="13"/>
      <c r="C1960">
        <v>-9.1406203704312849E-3</v>
      </c>
      <c r="E1960" s="13"/>
    </row>
    <row r="1961" spans="1:5" x14ac:dyDescent="0.25">
      <c r="A1961" s="13">
        <v>4.3415534664347666E-2</v>
      </c>
      <c r="B1961" s="13"/>
      <c r="C1961">
        <v>-1.4332973076119582E-2</v>
      </c>
      <c r="E1961" s="13"/>
    </row>
    <row r="1962" spans="1:5" x14ac:dyDescent="0.25">
      <c r="A1962" s="13">
        <v>4.3432951885463034E-2</v>
      </c>
      <c r="B1962" s="13"/>
      <c r="C1962">
        <v>-1.1288219219044549E-2</v>
      </c>
      <c r="E1962" s="13"/>
    </row>
    <row r="1963" spans="1:5" x14ac:dyDescent="0.25">
      <c r="A1963" s="13">
        <v>4.3515324643064845E-2</v>
      </c>
      <c r="B1963" s="13"/>
      <c r="C1963">
        <v>-2.2505532505766035E-2</v>
      </c>
      <c r="E1963" s="13"/>
    </row>
    <row r="1964" spans="1:5" x14ac:dyDescent="0.25">
      <c r="A1964" s="13">
        <v>4.3987480227509979E-2</v>
      </c>
      <c r="B1964" s="13"/>
      <c r="C1964">
        <v>-1.4796021237986512E-2</v>
      </c>
      <c r="E1964" s="13"/>
    </row>
    <row r="1965" spans="1:5" x14ac:dyDescent="0.25">
      <c r="A1965" s="13">
        <v>4.4615231060983973E-2</v>
      </c>
      <c r="B1965" s="13"/>
      <c r="C1965">
        <v>-1.6339395015545488E-2</v>
      </c>
      <c r="E1965" s="13"/>
    </row>
    <row r="1966" spans="1:5" x14ac:dyDescent="0.25">
      <c r="A1966" s="13">
        <v>4.5622279717400183E-2</v>
      </c>
      <c r="B1966" s="13"/>
      <c r="C1966">
        <v>-1.1022351685159526E-2</v>
      </c>
      <c r="E1966" s="13"/>
    </row>
    <row r="1967" spans="1:5" x14ac:dyDescent="0.25">
      <c r="A1967" s="13">
        <v>4.592772048604532E-2</v>
      </c>
      <c r="B1967" s="13"/>
      <c r="C1967">
        <v>-4.7558628159222183E-3</v>
      </c>
      <c r="E1967" s="13"/>
    </row>
    <row r="1968" spans="1:5" x14ac:dyDescent="0.25">
      <c r="A1968" s="13">
        <v>4.6015168151988028E-2</v>
      </c>
      <c r="B1968" s="13"/>
      <c r="C1968">
        <v>-1.0895150985271385E-2</v>
      </c>
      <c r="E1968" s="13"/>
    </row>
    <row r="1969" spans="1:5" x14ac:dyDescent="0.25">
      <c r="A1969" s="13">
        <v>4.6034191558077531E-2</v>
      </c>
      <c r="B1969" s="13"/>
      <c r="C1969">
        <v>-1.4356695518415785E-2</v>
      </c>
      <c r="E1969" s="13"/>
    </row>
    <row r="1970" spans="1:5" x14ac:dyDescent="0.25">
      <c r="A1970" s="13">
        <v>4.623604081304733E-2</v>
      </c>
      <c r="B1970" s="13"/>
      <c r="C1970">
        <v>-6.8988603020015971E-3</v>
      </c>
      <c r="E1970" s="13"/>
    </row>
    <row r="1971" spans="1:5" x14ac:dyDescent="0.25">
      <c r="A1971" s="13">
        <v>4.6572289714014614E-2</v>
      </c>
      <c r="B1971" s="13"/>
      <c r="C1971">
        <v>2.7238352392866316E-2</v>
      </c>
      <c r="E1971" s="13"/>
    </row>
    <row r="1972" spans="1:5" x14ac:dyDescent="0.25">
      <c r="A1972" s="13">
        <v>4.7995282168182829E-2</v>
      </c>
      <c r="B1972" s="13"/>
      <c r="C1972">
        <v>3.3545406027920555E-2</v>
      </c>
      <c r="E1972" s="13"/>
    </row>
    <row r="1973" spans="1:5" x14ac:dyDescent="0.25">
      <c r="A1973" s="13">
        <v>4.8300801400627424E-2</v>
      </c>
      <c r="B1973" s="13"/>
      <c r="C1973" t="s">
        <v>9</v>
      </c>
      <c r="E1973" s="13"/>
    </row>
    <row r="1974" spans="1:5" x14ac:dyDescent="0.25">
      <c r="A1974" s="13">
        <v>4.8503023068487083E-2</v>
      </c>
      <c r="B1974" s="13"/>
      <c r="C1974" t="s">
        <v>9</v>
      </c>
      <c r="E1974" s="13"/>
    </row>
    <row r="1975" spans="1:5" x14ac:dyDescent="0.25">
      <c r="A1975" s="13">
        <v>4.8584400095768032E-2</v>
      </c>
      <c r="B1975" s="13"/>
      <c r="C1975" t="s">
        <v>9</v>
      </c>
      <c r="E1975" s="13"/>
    </row>
    <row r="1976" spans="1:5" x14ac:dyDescent="0.25">
      <c r="A1976" s="13">
        <v>4.8651766851939948E-2</v>
      </c>
      <c r="B1976" s="13"/>
      <c r="C1976" t="s">
        <v>9</v>
      </c>
      <c r="E1976" s="13"/>
    </row>
    <row r="1977" spans="1:5" x14ac:dyDescent="0.25">
      <c r="A1977" s="13">
        <v>4.9645179420863439E-2</v>
      </c>
      <c r="B1977" s="13"/>
      <c r="C1977">
        <v>-4.1405701519275473E-2</v>
      </c>
      <c r="E1977" s="13"/>
    </row>
    <row r="1978" spans="1:5" x14ac:dyDescent="0.25">
      <c r="A1978" s="13">
        <v>4.9879807692307709E-2</v>
      </c>
      <c r="B1978" s="13"/>
      <c r="C1978">
        <v>-2.1584584402931095E-2</v>
      </c>
      <c r="E1978" s="13"/>
    </row>
    <row r="1979" spans="1:5" x14ac:dyDescent="0.25">
      <c r="A1979" s="13">
        <v>5.0258593662646511E-2</v>
      </c>
      <c r="B1979" s="13"/>
      <c r="C1979">
        <v>-5.6822589053624473E-3</v>
      </c>
      <c r="E1979" s="13"/>
    </row>
    <row r="1980" spans="1:5" x14ac:dyDescent="0.25">
      <c r="A1980" s="13">
        <v>5.144708595054448E-2</v>
      </c>
      <c r="B1980" s="13"/>
      <c r="C1980">
        <v>1.0410026470746958E-2</v>
      </c>
      <c r="E1980" s="13"/>
    </row>
    <row r="1981" spans="1:5" x14ac:dyDescent="0.25">
      <c r="A1981" s="13">
        <v>5.2228377846866625E-2</v>
      </c>
      <c r="B1981" s="13"/>
      <c r="C1981">
        <v>1.1324239351096832E-2</v>
      </c>
      <c r="E1981" s="13"/>
    </row>
    <row r="1982" spans="1:5" x14ac:dyDescent="0.25">
      <c r="A1982" s="13">
        <v>5.2408406461521784E-2</v>
      </c>
      <c r="B1982" s="13"/>
      <c r="C1982">
        <v>-9.219209746378132E-3</v>
      </c>
      <c r="E1982" s="13"/>
    </row>
    <row r="1983" spans="1:5" x14ac:dyDescent="0.25">
      <c r="A1983" s="13">
        <v>5.3303632667436984E-2</v>
      </c>
      <c r="B1983" s="13"/>
      <c r="C1983">
        <v>-6.2821890433025773E-3</v>
      </c>
      <c r="E1983" s="13"/>
    </row>
    <row r="1984" spans="1:5" x14ac:dyDescent="0.25">
      <c r="A1984" s="13">
        <v>5.3434577074658263E-2</v>
      </c>
      <c r="B1984" s="13"/>
      <c r="C1984">
        <v>-3.0625717256240859E-2</v>
      </c>
      <c r="E1984" s="13"/>
    </row>
    <row r="1985" spans="1:5" x14ac:dyDescent="0.25">
      <c r="A1985" s="13">
        <v>5.3749338781168499E-2</v>
      </c>
      <c r="B1985" s="13"/>
      <c r="C1985">
        <v>-2.9975791907890126E-2</v>
      </c>
      <c r="E1985" s="13"/>
    </row>
    <row r="1986" spans="1:5" x14ac:dyDescent="0.25">
      <c r="A1986" s="13">
        <v>5.4049217335866206E-2</v>
      </c>
      <c r="B1986" s="13"/>
      <c r="C1986">
        <v>-1.523996496645097E-2</v>
      </c>
      <c r="E1986" s="13"/>
    </row>
    <row r="1987" spans="1:5" x14ac:dyDescent="0.25">
      <c r="A1987" s="13">
        <v>5.534349519755688E-2</v>
      </c>
      <c r="B1987" s="13"/>
      <c r="C1987">
        <v>-6.9339452341339425E-2</v>
      </c>
      <c r="E1987" s="13"/>
    </row>
    <row r="1988" spans="1:5" x14ac:dyDescent="0.25">
      <c r="A1988" s="13">
        <v>5.6711122502837163E-2</v>
      </c>
      <c r="B1988" s="13"/>
      <c r="C1988" t="s">
        <v>9</v>
      </c>
      <c r="E1988" s="13"/>
    </row>
    <row r="1989" spans="1:5" x14ac:dyDescent="0.25">
      <c r="A1989" s="13">
        <v>5.8237562594731562E-2</v>
      </c>
      <c r="B1989" s="13"/>
      <c r="C1989">
        <v>2.851126712965657E-2</v>
      </c>
      <c r="E1989" s="13"/>
    </row>
    <row r="1990" spans="1:5" x14ac:dyDescent="0.25">
      <c r="A1990" s="13">
        <v>5.8793683736862112E-2</v>
      </c>
      <c r="B1990" s="13"/>
      <c r="C1990" t="s">
        <v>9</v>
      </c>
      <c r="E1990" s="13"/>
    </row>
    <row r="1991" spans="1:5" x14ac:dyDescent="0.25">
      <c r="A1991" s="13">
        <v>6.0120499386329573E-2</v>
      </c>
      <c r="B1991" s="13"/>
      <c r="C1991" t="s">
        <v>9</v>
      </c>
      <c r="E1991" s="13"/>
    </row>
    <row r="1992" spans="1:5" x14ac:dyDescent="0.25">
      <c r="A1992" s="13">
        <v>6.2436406857775406E-2</v>
      </c>
      <c r="B1992" s="13"/>
      <c r="C1992" t="s">
        <v>9</v>
      </c>
      <c r="E1992" s="13"/>
    </row>
    <row r="1993" spans="1:5" x14ac:dyDescent="0.25">
      <c r="A1993" s="13">
        <v>6.3338350591492398E-2</v>
      </c>
      <c r="B1993" s="13"/>
      <c r="C1993" t="s">
        <v>9</v>
      </c>
      <c r="E1993" s="13"/>
    </row>
    <row r="1994" spans="1:5" x14ac:dyDescent="0.25">
      <c r="A1994" s="13">
        <v>6.4472419949832993E-2</v>
      </c>
      <c r="B1994" s="13"/>
      <c r="C1994" t="s">
        <v>9</v>
      </c>
      <c r="E1994" s="13"/>
    </row>
    <row r="1995" spans="1:5" x14ac:dyDescent="0.25">
      <c r="A1995" s="13">
        <v>6.6188322339224559E-2</v>
      </c>
      <c r="B1995" s="13"/>
      <c r="C1995" t="s">
        <v>9</v>
      </c>
      <c r="E1995" s="13"/>
    </row>
    <row r="1996" spans="1:5" x14ac:dyDescent="0.25">
      <c r="A1996" s="13">
        <v>6.782872234188031E-2</v>
      </c>
      <c r="B1996" s="13"/>
      <c r="C1996" t="s">
        <v>9</v>
      </c>
      <c r="E1996" s="13"/>
    </row>
    <row r="1997" spans="1:5" x14ac:dyDescent="0.25">
      <c r="A1997" s="13">
        <v>7.3094200663222031E-2</v>
      </c>
      <c r="B1997" s="13"/>
      <c r="C1997" t="s">
        <v>9</v>
      </c>
      <c r="E1997" s="13"/>
    </row>
    <row r="1998" spans="1:5" x14ac:dyDescent="0.25">
      <c r="A1998" s="13">
        <v>7.6114769406143479E-2</v>
      </c>
      <c r="B1998" s="13"/>
      <c r="C1998" t="s">
        <v>9</v>
      </c>
      <c r="E1998" s="13"/>
    </row>
    <row r="1999" spans="1:5" x14ac:dyDescent="0.25">
      <c r="A1999" s="13">
        <v>8.724338260271236E-2</v>
      </c>
      <c r="B1999" s="13"/>
      <c r="C1999" t="s">
        <v>9</v>
      </c>
      <c r="E1999" s="13"/>
    </row>
    <row r="2000" spans="1:5" x14ac:dyDescent="0.25">
      <c r="A2000" s="13">
        <v>9.6063812080422251E-2</v>
      </c>
      <c r="B2000" s="13"/>
      <c r="C2000" t="s">
        <v>9</v>
      </c>
      <c r="E2000" s="13"/>
    </row>
    <row r="2001" spans="1:24" x14ac:dyDescent="0.25">
      <c r="A2001" s="13">
        <v>0.11758019319507973</v>
      </c>
      <c r="B2001" s="13"/>
      <c r="C2001" t="s">
        <v>9</v>
      </c>
      <c r="E2001" s="13"/>
    </row>
    <row r="2002" spans="1:24" x14ac:dyDescent="0.25">
      <c r="A2002" s="13">
        <v>0.17125107455074029</v>
      </c>
      <c r="B2002" s="13"/>
      <c r="C2002" t="s">
        <v>9</v>
      </c>
      <c r="E2002" s="13"/>
    </row>
    <row r="2003" spans="1:24" x14ac:dyDescent="0.25">
      <c r="A2003" s="13">
        <v>0.20744912818995265</v>
      </c>
      <c r="B2003" s="13"/>
      <c r="C2003" t="s">
        <v>9</v>
      </c>
      <c r="E2003" s="13"/>
    </row>
    <row r="2004" spans="1:24" x14ac:dyDescent="0.25">
      <c r="C2004" t="s">
        <v>9</v>
      </c>
    </row>
    <row r="2005" spans="1:24" x14ac:dyDescent="0.25">
      <c r="C2005" t="s">
        <v>9</v>
      </c>
    </row>
    <row r="2006" spans="1:24" x14ac:dyDescent="0.25">
      <c r="C2006" t="s">
        <v>9</v>
      </c>
    </row>
    <row r="2012" spans="1:24" x14ac:dyDescent="0.25">
      <c r="K2012" s="14"/>
      <c r="M2012" t="s">
        <v>42</v>
      </c>
      <c r="N2012" t="s">
        <v>43</v>
      </c>
      <c r="S2012" s="14"/>
      <c r="V2012" t="s">
        <v>46</v>
      </c>
      <c r="W2012" t="s">
        <v>47</v>
      </c>
    </row>
    <row r="2013" spans="1:24" x14ac:dyDescent="0.25">
      <c r="K2013" s="14"/>
      <c r="M2013">
        <v>6</v>
      </c>
      <c r="N2013" s="12">
        <v>9.4488188976377951E-3</v>
      </c>
      <c r="U2013" s="14" t="s">
        <v>30</v>
      </c>
      <c r="V2013" s="11">
        <v>6.4902646030953566E-3</v>
      </c>
      <c r="W2013" s="11">
        <v>9.4488188976377951E-3</v>
      </c>
      <c r="X2013" s="12"/>
    </row>
    <row r="2014" spans="1:24" x14ac:dyDescent="0.25">
      <c r="K2014" s="14"/>
      <c r="M2014">
        <v>7</v>
      </c>
      <c r="N2014" s="12">
        <v>1.1023622047244094E-2</v>
      </c>
      <c r="U2014" s="14" t="s">
        <v>32</v>
      </c>
      <c r="V2014" s="11">
        <v>7.4887668497254116E-3</v>
      </c>
      <c r="W2014" s="11">
        <v>1.1023622047244094E-2</v>
      </c>
      <c r="X2014" s="12"/>
    </row>
    <row r="2015" spans="1:24" x14ac:dyDescent="0.25">
      <c r="K2015" s="14"/>
      <c r="M2015">
        <v>14</v>
      </c>
      <c r="N2015" s="12">
        <v>2.2047244094488189E-2</v>
      </c>
      <c r="U2015" s="14" t="s">
        <v>33</v>
      </c>
      <c r="V2015" s="11">
        <v>1.797304043934099E-2</v>
      </c>
      <c r="W2015" s="11">
        <v>2.2047244094488189E-2</v>
      </c>
      <c r="X2015" s="12"/>
    </row>
    <row r="2016" spans="1:24" x14ac:dyDescent="0.25">
      <c r="K2016" s="14"/>
      <c r="M2016">
        <v>36</v>
      </c>
      <c r="N2016" s="12">
        <v>5.6692913385826771E-2</v>
      </c>
      <c r="U2016" s="14" t="s">
        <v>34</v>
      </c>
      <c r="V2016" s="11">
        <v>5.1922116824762853E-2</v>
      </c>
      <c r="W2016" s="11">
        <v>5.6692913385826771E-2</v>
      </c>
      <c r="X2016" s="12"/>
    </row>
    <row r="2017" spans="11:24" x14ac:dyDescent="0.25">
      <c r="K2017" s="14"/>
      <c r="M2017">
        <v>84</v>
      </c>
      <c r="N2017" s="12">
        <v>0.13228346456692913</v>
      </c>
      <c r="U2017" s="14" t="s">
        <v>35</v>
      </c>
      <c r="V2017" s="11">
        <v>0.12730903644533201</v>
      </c>
      <c r="W2017" s="11">
        <v>0.13228346456692913</v>
      </c>
      <c r="X2017" s="12"/>
    </row>
    <row r="2018" spans="11:24" x14ac:dyDescent="0.25">
      <c r="K2018" s="14"/>
      <c r="M2018">
        <v>159</v>
      </c>
      <c r="N2018" s="12">
        <v>0.25039370078740159</v>
      </c>
      <c r="U2018" s="14" t="s">
        <v>36</v>
      </c>
      <c r="V2018" s="11">
        <v>0.25411882176734896</v>
      </c>
      <c r="W2018" s="11">
        <v>0.25039370078740159</v>
      </c>
      <c r="X2018" s="12"/>
    </row>
    <row r="2019" spans="11:24" x14ac:dyDescent="0.25">
      <c r="K2019" s="14"/>
      <c r="M2019">
        <v>191</v>
      </c>
      <c r="N2019" s="12">
        <v>0.30078740157480316</v>
      </c>
      <c r="U2019" s="14" t="s">
        <v>37</v>
      </c>
      <c r="V2019" s="11">
        <v>0.31552670993509735</v>
      </c>
      <c r="W2019" s="11">
        <v>0.30078740157480316</v>
      </c>
      <c r="X2019" s="12"/>
    </row>
    <row r="2020" spans="11:24" x14ac:dyDescent="0.25">
      <c r="K2020" s="14"/>
      <c r="M2020">
        <v>85</v>
      </c>
      <c r="N2020" s="12">
        <v>0.13385826771653545</v>
      </c>
      <c r="U2020" s="14" t="s">
        <v>38</v>
      </c>
      <c r="V2020" s="11">
        <v>0.14727908137793311</v>
      </c>
      <c r="W2020" s="11">
        <v>0.13385826771653545</v>
      </c>
      <c r="X2020" s="12"/>
    </row>
    <row r="2021" spans="11:24" x14ac:dyDescent="0.25">
      <c r="K2021" s="14"/>
      <c r="M2021">
        <v>33</v>
      </c>
      <c r="N2021" s="12">
        <v>5.1968503937007873E-2</v>
      </c>
      <c r="U2021" s="14" t="s">
        <v>39</v>
      </c>
      <c r="V2021" s="11">
        <v>4.6430354468297554E-2</v>
      </c>
      <c r="W2021" s="11">
        <v>5.1968503937007873E-2</v>
      </c>
      <c r="X2021" s="12"/>
    </row>
    <row r="2022" spans="11:24" x14ac:dyDescent="0.25">
      <c r="K2022" s="14"/>
      <c r="M2022">
        <v>5</v>
      </c>
      <c r="N2022" s="12">
        <v>7.874015748031496E-3</v>
      </c>
      <c r="U2022" s="14" t="s">
        <v>40</v>
      </c>
      <c r="V2022" s="11">
        <v>1.5476784822765851E-2</v>
      </c>
      <c r="W2022" s="11">
        <v>7.874015748031496E-3</v>
      </c>
      <c r="X2022" s="12"/>
    </row>
    <row r="2023" spans="11:24" x14ac:dyDescent="0.25">
      <c r="K2023" s="14"/>
      <c r="M2023">
        <v>3</v>
      </c>
      <c r="N2023" s="12">
        <v>4.7244094488188976E-3</v>
      </c>
      <c r="U2023" s="14" t="s">
        <v>41</v>
      </c>
      <c r="V2023" s="11">
        <v>5.4917623564653024E-3</v>
      </c>
      <c r="W2023" s="11">
        <v>4.7244094488188976E-3</v>
      </c>
      <c r="X2023" s="12"/>
    </row>
    <row r="2024" spans="11:24" x14ac:dyDescent="0.25">
      <c r="K2024" s="14"/>
      <c r="M2024">
        <v>1</v>
      </c>
      <c r="N2024" s="12">
        <v>1.5748031496062992E-3</v>
      </c>
      <c r="U2024" s="14" t="s">
        <v>31</v>
      </c>
      <c r="V2024" s="11">
        <v>3.494757863205192E-3</v>
      </c>
      <c r="W2024" s="11">
        <v>1.5748031496062992E-3</v>
      </c>
      <c r="X2024" s="12"/>
    </row>
  </sheetData>
  <sortState ref="G4:G639">
    <sortCondition ref="G4"/>
  </sortState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12"/>
  <sheetViews>
    <sheetView workbookViewId="0">
      <selection activeCell="J45" sqref="J45"/>
    </sheetView>
  </sheetViews>
  <sheetFormatPr defaultRowHeight="14" x14ac:dyDescent="0.25"/>
  <cols>
    <col min="1" max="1" width="14.54296875" customWidth="1"/>
    <col min="2" max="4" width="8.7265625" style="9"/>
  </cols>
  <sheetData>
    <row r="1" spans="1:4" x14ac:dyDescent="0.25">
      <c r="B1" s="9" t="s">
        <v>58</v>
      </c>
      <c r="C1" s="9" t="s">
        <v>59</v>
      </c>
      <c r="D1" s="9" t="s">
        <v>60</v>
      </c>
    </row>
    <row r="2" spans="1:4" x14ac:dyDescent="0.25">
      <c r="A2" s="6">
        <v>43082</v>
      </c>
      <c r="B2" s="9">
        <v>7372.3291253435909</v>
      </c>
      <c r="C2" s="9">
        <v>1998.0360000000001</v>
      </c>
      <c r="D2" s="9">
        <f>C2</f>
        <v>1998.0360000000001</v>
      </c>
    </row>
    <row r="3" spans="1:4" x14ac:dyDescent="0.25">
      <c r="A3" s="6">
        <v>43083</v>
      </c>
      <c r="B3" s="9">
        <v>7372.3291253435909</v>
      </c>
      <c r="C3" s="9">
        <v>1990.13</v>
      </c>
      <c r="D3" s="9">
        <f>IF(B3=B2,D2*C3/C2,D2)</f>
        <v>1990.13</v>
      </c>
    </row>
    <row r="4" spans="1:4" x14ac:dyDescent="0.25">
      <c r="A4" s="6">
        <v>43084</v>
      </c>
      <c r="B4" s="9">
        <v>7372.3291253435909</v>
      </c>
      <c r="C4" s="9">
        <v>1971.8779999999999</v>
      </c>
      <c r="D4" s="9">
        <f t="shared" ref="D4:D67" si="0">IF(B4=B3,D3*C4/C3,D3)</f>
        <v>1971.8779999999999</v>
      </c>
    </row>
    <row r="5" spans="1:4" x14ac:dyDescent="0.25">
      <c r="A5" s="6">
        <v>43087</v>
      </c>
      <c r="B5" s="9">
        <v>7372.3291253435909</v>
      </c>
      <c r="C5" s="9">
        <v>1971.8779999999999</v>
      </c>
      <c r="D5" s="9">
        <f t="shared" si="0"/>
        <v>1971.8779999999999</v>
      </c>
    </row>
    <row r="6" spans="1:4" x14ac:dyDescent="0.25">
      <c r="A6" s="6">
        <v>43088</v>
      </c>
      <c r="B6" s="9">
        <v>7330.6740753735885</v>
      </c>
      <c r="C6" s="9">
        <v>1971.8779999999999</v>
      </c>
      <c r="D6" s="9">
        <f t="shared" si="0"/>
        <v>1971.8779999999999</v>
      </c>
    </row>
    <row r="7" spans="1:4" x14ac:dyDescent="0.25">
      <c r="A7" s="6">
        <v>43089</v>
      </c>
      <c r="B7" s="9">
        <v>7407.2686659712026</v>
      </c>
      <c r="C7" s="9">
        <v>1971.8779999999999</v>
      </c>
      <c r="D7" s="9">
        <f t="shared" si="0"/>
        <v>1971.8779999999999</v>
      </c>
    </row>
    <row r="8" spans="1:4" x14ac:dyDescent="0.25">
      <c r="A8" s="6">
        <v>43090</v>
      </c>
      <c r="B8" s="9">
        <v>7396.9175300380693</v>
      </c>
      <c r="C8" s="9">
        <v>1971.8779999999999</v>
      </c>
      <c r="D8" s="9">
        <f t="shared" si="0"/>
        <v>1971.8779999999999</v>
      </c>
    </row>
    <row r="9" spans="1:4" x14ac:dyDescent="0.25">
      <c r="A9" s="6">
        <v>43091</v>
      </c>
      <c r="B9" s="9">
        <v>7411.5407123507548</v>
      </c>
      <c r="C9" s="9">
        <v>1971.8779999999999</v>
      </c>
      <c r="D9" s="9">
        <f t="shared" si="0"/>
        <v>1971.8779999999999</v>
      </c>
    </row>
    <row r="10" spans="1:4" x14ac:dyDescent="0.25">
      <c r="A10" s="6">
        <v>43094</v>
      </c>
      <c r="B10" s="9">
        <v>7513.5818325968212</v>
      </c>
      <c r="C10" s="9">
        <v>1971.8779999999999</v>
      </c>
      <c r="D10" s="9">
        <f t="shared" si="0"/>
        <v>1971.8779999999999</v>
      </c>
    </row>
    <row r="11" spans="1:4" x14ac:dyDescent="0.25">
      <c r="A11" s="6">
        <v>43095</v>
      </c>
      <c r="B11" s="9">
        <v>7480.8449422792901</v>
      </c>
      <c r="C11" s="9">
        <v>1971.8779999999999</v>
      </c>
      <c r="D11" s="9">
        <f t="shared" si="0"/>
        <v>1971.8779999999999</v>
      </c>
    </row>
    <row r="12" spans="1:4" x14ac:dyDescent="0.25">
      <c r="A12" s="6">
        <v>43096</v>
      </c>
      <c r="B12" s="9">
        <v>7511.1192507571022</v>
      </c>
      <c r="C12" s="9">
        <v>1971.8779999999999</v>
      </c>
      <c r="D12" s="9">
        <f t="shared" si="0"/>
        <v>1971.8779999999999</v>
      </c>
    </row>
    <row r="13" spans="1:4" x14ac:dyDescent="0.25">
      <c r="A13" s="6">
        <v>43097</v>
      </c>
      <c r="B13" s="9">
        <v>7496.0375944244706</v>
      </c>
      <c r="C13" s="9">
        <v>1971.8779999999999</v>
      </c>
      <c r="D13" s="9">
        <f t="shared" si="0"/>
        <v>1971.8779999999999</v>
      </c>
    </row>
    <row r="14" spans="1:4" x14ac:dyDescent="0.25">
      <c r="A14" s="6">
        <v>43098</v>
      </c>
      <c r="B14" s="9">
        <v>7430.4464034237599</v>
      </c>
      <c r="C14" s="9">
        <v>1971.8779999999999</v>
      </c>
      <c r="D14" s="9">
        <f t="shared" si="0"/>
        <v>1971.8779999999999</v>
      </c>
    </row>
    <row r="15" spans="1:4" x14ac:dyDescent="0.25">
      <c r="A15" s="6">
        <v>43102</v>
      </c>
      <c r="B15" s="9">
        <v>7351.3066192898777</v>
      </c>
      <c r="C15" s="9">
        <v>2011.0505287058284</v>
      </c>
      <c r="D15" s="9">
        <f t="shared" si="0"/>
        <v>1971.8779999999999</v>
      </c>
    </row>
    <row r="16" spans="1:4" x14ac:dyDescent="0.25">
      <c r="A16" s="6">
        <v>43103</v>
      </c>
      <c r="B16" s="9">
        <v>7351.3066192898777</v>
      </c>
      <c r="C16" s="9">
        <v>2028.1621032637674</v>
      </c>
      <c r="D16" s="9">
        <f t="shared" si="0"/>
        <v>1988.6562643620962</v>
      </c>
    </row>
    <row r="17" spans="1:4" x14ac:dyDescent="0.25">
      <c r="A17" s="6">
        <v>43104</v>
      </c>
      <c r="B17" s="9">
        <v>7351.3066192898777</v>
      </c>
      <c r="C17" s="9">
        <v>2049.5785866625324</v>
      </c>
      <c r="D17" s="9">
        <f t="shared" si="0"/>
        <v>2009.6555837966839</v>
      </c>
    </row>
    <row r="18" spans="1:4" x14ac:dyDescent="0.25">
      <c r="A18" s="6">
        <v>43105</v>
      </c>
      <c r="B18" s="9">
        <v>7351.3066192898777</v>
      </c>
      <c r="C18" s="9">
        <v>2065.0400435168985</v>
      </c>
      <c r="D18" s="9">
        <f t="shared" si="0"/>
        <v>2024.8158725034493</v>
      </c>
    </row>
    <row r="19" spans="1:4" x14ac:dyDescent="0.25">
      <c r="A19" s="6">
        <v>43108</v>
      </c>
      <c r="B19" s="9">
        <v>7351.3066192898777</v>
      </c>
      <c r="C19" s="9">
        <v>2099.9329749218969</v>
      </c>
      <c r="D19" s="9">
        <f t="shared" si="0"/>
        <v>2059.0291370688615</v>
      </c>
    </row>
    <row r="20" spans="1:4" x14ac:dyDescent="0.25">
      <c r="A20" s="6">
        <v>43109</v>
      </c>
      <c r="B20" s="9">
        <v>7351.3066192898777</v>
      </c>
      <c r="C20" s="9">
        <v>2102.2801334961237</v>
      </c>
      <c r="D20" s="9">
        <f t="shared" si="0"/>
        <v>2061.3305761868573</v>
      </c>
    </row>
    <row r="21" spans="1:4" x14ac:dyDescent="0.25">
      <c r="A21" s="6">
        <v>43110</v>
      </c>
      <c r="B21" s="9">
        <v>7351.3066192898777</v>
      </c>
      <c r="C21" s="9">
        <v>2109.7879256671895</v>
      </c>
      <c r="D21" s="9">
        <f t="shared" si="0"/>
        <v>2068.6921267791358</v>
      </c>
    </row>
    <row r="22" spans="1:4" x14ac:dyDescent="0.25">
      <c r="A22" s="6">
        <v>43111</v>
      </c>
      <c r="B22" s="9">
        <v>7351.3066192898777</v>
      </c>
      <c r="C22" s="9">
        <v>2085.0059809697505</v>
      </c>
      <c r="D22" s="9">
        <f t="shared" si="0"/>
        <v>2044.3929006540004</v>
      </c>
    </row>
    <row r="23" spans="1:4" x14ac:dyDescent="0.25">
      <c r="A23" s="6">
        <v>43112</v>
      </c>
      <c r="B23" s="9">
        <v>7351.3066192898777</v>
      </c>
      <c r="C23" s="9">
        <v>2093.1290382668681</v>
      </c>
      <c r="D23" s="9">
        <f t="shared" si="0"/>
        <v>2052.3577318446087</v>
      </c>
    </row>
    <row r="24" spans="1:4" x14ac:dyDescent="0.25">
      <c r="A24" s="6">
        <v>43115</v>
      </c>
      <c r="B24" s="9">
        <v>7351.3066192898777</v>
      </c>
      <c r="C24" s="9">
        <v>2076.7553924518843</v>
      </c>
      <c r="D24" s="9">
        <f t="shared" si="0"/>
        <v>2036.3030223773453</v>
      </c>
    </row>
    <row r="25" spans="1:4" x14ac:dyDescent="0.25">
      <c r="A25" s="6">
        <v>43116</v>
      </c>
      <c r="B25" s="9">
        <v>7351.3066192898777</v>
      </c>
      <c r="C25" s="9">
        <v>2076.8040684903372</v>
      </c>
      <c r="D25" s="9">
        <f t="shared" si="0"/>
        <v>2036.3507502727821</v>
      </c>
    </row>
    <row r="26" spans="1:4" x14ac:dyDescent="0.25">
      <c r="A26" s="6">
        <v>43117</v>
      </c>
      <c r="B26" s="9">
        <v>7351.3066192898777</v>
      </c>
      <c r="C26" s="9">
        <v>2076.8040684903372</v>
      </c>
      <c r="D26" s="9">
        <f t="shared" si="0"/>
        <v>2036.3507502727821</v>
      </c>
    </row>
    <row r="27" spans="1:4" x14ac:dyDescent="0.25">
      <c r="A27" s="6">
        <v>43118</v>
      </c>
      <c r="B27" s="9">
        <v>7351.3066192898777</v>
      </c>
      <c r="C27" s="9">
        <v>2076.8040684903372</v>
      </c>
      <c r="D27" s="9">
        <f t="shared" si="0"/>
        <v>2036.3507502727821</v>
      </c>
    </row>
    <row r="28" spans="1:4" x14ac:dyDescent="0.25">
      <c r="A28" s="6">
        <v>43119</v>
      </c>
      <c r="B28" s="9">
        <v>7351.3066192898777</v>
      </c>
      <c r="C28" s="9">
        <v>2079.0513284393865</v>
      </c>
      <c r="D28" s="9">
        <f t="shared" si="0"/>
        <v>2038.5542366549282</v>
      </c>
    </row>
    <row r="29" spans="1:4" x14ac:dyDescent="0.25">
      <c r="A29" s="6">
        <v>43122</v>
      </c>
      <c r="B29" s="9">
        <v>7351.3066192898777</v>
      </c>
      <c r="C29" s="9">
        <v>2106.5669151589518</v>
      </c>
      <c r="D29" s="9">
        <f t="shared" si="0"/>
        <v>2065.5338571741199</v>
      </c>
    </row>
    <row r="30" spans="1:4" x14ac:dyDescent="0.25">
      <c r="A30" s="6">
        <v>43123</v>
      </c>
      <c r="B30" s="9">
        <v>7351.3066192898777</v>
      </c>
      <c r="C30" s="9">
        <v>2119.1117705894317</v>
      </c>
      <c r="D30" s="9">
        <f t="shared" si="0"/>
        <v>2077.8343558853394</v>
      </c>
    </row>
    <row r="31" spans="1:4" x14ac:dyDescent="0.25">
      <c r="A31" s="6">
        <v>43124</v>
      </c>
      <c r="B31" s="9">
        <v>7351.3066192898777</v>
      </c>
      <c r="C31" s="9">
        <v>2121.1998294017012</v>
      </c>
      <c r="D31" s="9">
        <f t="shared" si="0"/>
        <v>2079.8817421522922</v>
      </c>
    </row>
    <row r="32" spans="1:4" x14ac:dyDescent="0.25">
      <c r="A32" s="6">
        <v>43125</v>
      </c>
      <c r="B32" s="9">
        <v>7351.3066192898777</v>
      </c>
      <c r="C32" s="9">
        <v>2128.6793706144108</v>
      </c>
      <c r="D32" s="9">
        <f t="shared" si="0"/>
        <v>2087.215592076454</v>
      </c>
    </row>
    <row r="33" spans="1:4" x14ac:dyDescent="0.25">
      <c r="A33" s="6">
        <v>43126</v>
      </c>
      <c r="B33" s="9">
        <v>7351.3066192898777</v>
      </c>
      <c r="C33" s="9">
        <v>2147.5796519137562</v>
      </c>
      <c r="D33" s="9">
        <f t="shared" si="0"/>
        <v>2105.7477216057773</v>
      </c>
    </row>
    <row r="34" spans="1:4" x14ac:dyDescent="0.25">
      <c r="A34" s="6">
        <v>43129</v>
      </c>
      <c r="B34" s="9">
        <v>7351.3066192898777</v>
      </c>
      <c r="C34" s="9">
        <v>2136.6879643853194</v>
      </c>
      <c r="D34" s="9">
        <f t="shared" si="0"/>
        <v>2095.0681893346414</v>
      </c>
    </row>
    <row r="35" spans="1:4" x14ac:dyDescent="0.25">
      <c r="A35" s="6">
        <v>43130</v>
      </c>
      <c r="B35" s="9">
        <v>7351.3066192898777</v>
      </c>
      <c r="C35" s="9">
        <v>2113.8756063712153</v>
      </c>
      <c r="D35" s="9">
        <f t="shared" si="0"/>
        <v>2072.7001850234401</v>
      </c>
    </row>
    <row r="36" spans="1:4" x14ac:dyDescent="0.25">
      <c r="A36" s="6">
        <v>43131</v>
      </c>
      <c r="B36" s="9">
        <v>7351.3066192898777</v>
      </c>
      <c r="C36" s="9">
        <v>2120.2921887743314</v>
      </c>
      <c r="D36" s="9">
        <f t="shared" si="0"/>
        <v>2078.9917811296973</v>
      </c>
    </row>
    <row r="37" spans="1:4" x14ac:dyDescent="0.25">
      <c r="A37" s="6">
        <v>43132</v>
      </c>
      <c r="B37" s="9">
        <v>7659.3444239146875</v>
      </c>
      <c r="C37" s="9">
        <v>2115.9685188766798</v>
      </c>
      <c r="D37" s="9">
        <f t="shared" si="0"/>
        <v>2078.9917811296973</v>
      </c>
    </row>
    <row r="38" spans="1:4" x14ac:dyDescent="0.25">
      <c r="A38" s="6">
        <v>43133</v>
      </c>
      <c r="B38" s="9">
        <v>7681.2166613708023</v>
      </c>
      <c r="C38" s="9">
        <v>2115.9685188766798</v>
      </c>
      <c r="D38" s="9">
        <f t="shared" si="0"/>
        <v>2078.9917811296973</v>
      </c>
    </row>
    <row r="39" spans="1:4" x14ac:dyDescent="0.25">
      <c r="A39" s="6">
        <v>43136</v>
      </c>
      <c r="B39" s="9">
        <v>7712.0700086473835</v>
      </c>
      <c r="C39" s="9">
        <v>2115.9685188766798</v>
      </c>
      <c r="D39" s="9">
        <f t="shared" si="0"/>
        <v>2078.9917811296973</v>
      </c>
    </row>
    <row r="40" spans="1:4" x14ac:dyDescent="0.25">
      <c r="A40" s="6">
        <v>43137</v>
      </c>
      <c r="B40" s="9">
        <v>8092.9586486042572</v>
      </c>
      <c r="C40" s="9">
        <v>2115.9685188766798</v>
      </c>
      <c r="D40" s="9">
        <f t="shared" si="0"/>
        <v>2078.9917811296973</v>
      </c>
    </row>
    <row r="41" spans="1:4" x14ac:dyDescent="0.25">
      <c r="A41" s="6">
        <v>43138</v>
      </c>
      <c r="B41" s="9">
        <v>8072.4188466400064</v>
      </c>
      <c r="C41" s="9">
        <v>2115.9685188766798</v>
      </c>
      <c r="D41" s="9">
        <f t="shared" si="0"/>
        <v>2078.9917811296973</v>
      </c>
    </row>
    <row r="42" spans="1:4" x14ac:dyDescent="0.25">
      <c r="A42" s="6">
        <v>43139</v>
      </c>
      <c r="B42" s="9">
        <v>7967.6050500517922</v>
      </c>
      <c r="C42" s="9">
        <v>2115.9685188766798</v>
      </c>
      <c r="D42" s="9">
        <f t="shared" si="0"/>
        <v>2078.9917811296973</v>
      </c>
    </row>
    <row r="43" spans="1:4" x14ac:dyDescent="0.25">
      <c r="A43" s="6">
        <v>43140</v>
      </c>
      <c r="B43" s="9">
        <v>8204.1469570812951</v>
      </c>
      <c r="C43" s="9">
        <v>2115.9685188766798</v>
      </c>
      <c r="D43" s="9">
        <f t="shared" si="0"/>
        <v>2078.9917811296973</v>
      </c>
    </row>
    <row r="44" spans="1:4" x14ac:dyDescent="0.25">
      <c r="A44" s="6">
        <v>43143</v>
      </c>
      <c r="B44" s="9">
        <v>7999.8504124075844</v>
      </c>
      <c r="C44" s="9">
        <v>2115.9685188766798</v>
      </c>
      <c r="D44" s="9">
        <f t="shared" si="0"/>
        <v>2078.9917811296973</v>
      </c>
    </row>
    <row r="45" spans="1:4" x14ac:dyDescent="0.25">
      <c r="A45" s="6">
        <v>43144</v>
      </c>
      <c r="B45" s="9">
        <v>7983.3961563104949</v>
      </c>
      <c r="C45" s="9">
        <v>2115.9685188766798</v>
      </c>
      <c r="D45" s="9">
        <f t="shared" si="0"/>
        <v>2078.9917811296973</v>
      </c>
    </row>
    <row r="46" spans="1:4" x14ac:dyDescent="0.25">
      <c r="A46" s="6">
        <v>43145</v>
      </c>
      <c r="B46" s="9">
        <v>7983.3961563104949</v>
      </c>
      <c r="C46" s="9">
        <v>2115.9685188766798</v>
      </c>
      <c r="D46" s="9">
        <f t="shared" si="0"/>
        <v>2078.9917811296973</v>
      </c>
    </row>
    <row r="47" spans="1:4" x14ac:dyDescent="0.25">
      <c r="A47" s="6">
        <v>43153</v>
      </c>
      <c r="B47" s="9">
        <v>7983.3961563104949</v>
      </c>
      <c r="C47" s="9">
        <v>2115.9685188766798</v>
      </c>
      <c r="D47" s="9">
        <f t="shared" si="0"/>
        <v>2078.9917811296973</v>
      </c>
    </row>
    <row r="48" spans="1:4" x14ac:dyDescent="0.25">
      <c r="A48" s="6">
        <v>43154</v>
      </c>
      <c r="B48" s="9">
        <v>7983.3961563104949</v>
      </c>
      <c r="C48" s="9">
        <v>2115.9685188766798</v>
      </c>
      <c r="D48" s="9">
        <f t="shared" si="0"/>
        <v>2078.9917811296973</v>
      </c>
    </row>
    <row r="49" spans="1:4" x14ac:dyDescent="0.25">
      <c r="A49" s="6">
        <v>43157</v>
      </c>
      <c r="B49" s="9">
        <v>7983.3961563104949</v>
      </c>
      <c r="C49" s="9">
        <v>2142.7857075236393</v>
      </c>
      <c r="D49" s="9">
        <f t="shared" si="0"/>
        <v>2105.340337023918</v>
      </c>
    </row>
    <row r="50" spans="1:4" x14ac:dyDescent="0.25">
      <c r="A50" s="6">
        <v>43158</v>
      </c>
      <c r="B50" s="9">
        <v>7983.3961563104949</v>
      </c>
      <c r="C50" s="9">
        <v>2100.4583080477087</v>
      </c>
      <c r="D50" s="9">
        <f t="shared" si="0"/>
        <v>2063.7526126121347</v>
      </c>
    </row>
    <row r="51" spans="1:4" x14ac:dyDescent="0.25">
      <c r="A51" s="6">
        <v>43159</v>
      </c>
      <c r="B51" s="9">
        <v>7983.3961563104949</v>
      </c>
      <c r="C51" s="9">
        <v>2084.1843292336944</v>
      </c>
      <c r="D51" s="9">
        <f t="shared" si="0"/>
        <v>2047.7630230228831</v>
      </c>
    </row>
    <row r="52" spans="1:4" x14ac:dyDescent="0.25">
      <c r="A52" s="6">
        <v>43160</v>
      </c>
      <c r="B52" s="9">
        <v>7983.3961563104949</v>
      </c>
      <c r="C52" s="9">
        <v>2089.5658324344804</v>
      </c>
      <c r="D52" s="9">
        <f t="shared" si="0"/>
        <v>2053.0504839774044</v>
      </c>
    </row>
    <row r="53" spans="1:4" x14ac:dyDescent="0.25">
      <c r="A53" s="6">
        <v>43161</v>
      </c>
      <c r="B53" s="9">
        <v>7983.3961563104949</v>
      </c>
      <c r="C53" s="9">
        <v>2073.471504697106</v>
      </c>
      <c r="D53" s="9">
        <f t="shared" si="0"/>
        <v>2037.2374060462769</v>
      </c>
    </row>
    <row r="54" spans="1:4" x14ac:dyDescent="0.25">
      <c r="A54" s="6">
        <v>43164</v>
      </c>
      <c r="B54" s="9">
        <v>7983.3961563104949</v>
      </c>
      <c r="C54" s="9">
        <v>2067.1245024140458</v>
      </c>
      <c r="D54" s="9">
        <f t="shared" si="0"/>
        <v>2031.0013181916718</v>
      </c>
    </row>
    <row r="55" spans="1:4" x14ac:dyDescent="0.25">
      <c r="A55" s="6">
        <v>43165</v>
      </c>
      <c r="B55" s="9">
        <v>7983.3961563104949</v>
      </c>
      <c r="C55" s="9">
        <v>2067.1245024140458</v>
      </c>
      <c r="D55" s="9">
        <f t="shared" si="0"/>
        <v>2031.0013181916715</v>
      </c>
    </row>
    <row r="56" spans="1:4" x14ac:dyDescent="0.25">
      <c r="A56" s="6">
        <v>43166</v>
      </c>
      <c r="B56" s="9">
        <v>7983.3961563104949</v>
      </c>
      <c r="C56" s="9">
        <v>2044.4354948841205</v>
      </c>
      <c r="D56" s="9">
        <f t="shared" si="0"/>
        <v>2008.7088030829184</v>
      </c>
    </row>
    <row r="57" spans="1:4" x14ac:dyDescent="0.25">
      <c r="A57" s="6">
        <v>43167</v>
      </c>
      <c r="B57" s="9">
        <v>7983.3961563104949</v>
      </c>
      <c r="C57" s="9">
        <v>2062.8991273743527</v>
      </c>
      <c r="D57" s="9">
        <f t="shared" si="0"/>
        <v>2026.8497819559739</v>
      </c>
    </row>
    <row r="58" spans="1:4" x14ac:dyDescent="0.25">
      <c r="A58" s="6">
        <v>43168</v>
      </c>
      <c r="B58" s="9">
        <v>7983.3961563104949</v>
      </c>
      <c r="C58" s="9">
        <v>2066.8643119117182</v>
      </c>
      <c r="D58" s="9">
        <f t="shared" si="0"/>
        <v>2030.7456745414752</v>
      </c>
    </row>
    <row r="59" spans="1:4" x14ac:dyDescent="0.25">
      <c r="A59" s="6">
        <v>43171</v>
      </c>
      <c r="B59" s="9">
        <v>7983.3961563104949</v>
      </c>
      <c r="C59" s="9">
        <v>2082.4351800338727</v>
      </c>
      <c r="D59" s="9">
        <f t="shared" si="0"/>
        <v>2046.0444403606371</v>
      </c>
    </row>
    <row r="60" spans="1:4" x14ac:dyDescent="0.25">
      <c r="A60" s="6">
        <v>43172</v>
      </c>
      <c r="B60" s="9">
        <v>7983.3961563104949</v>
      </c>
      <c r="C60" s="9">
        <v>2066.1727789796782</v>
      </c>
      <c r="D60" s="9">
        <f t="shared" si="0"/>
        <v>2030.0662262088244</v>
      </c>
    </row>
    <row r="61" spans="1:4" x14ac:dyDescent="0.25">
      <c r="A61" s="6">
        <v>43173</v>
      </c>
      <c r="B61" s="9">
        <v>7983.3961563104949</v>
      </c>
      <c r="C61" s="9">
        <v>2069.4157617425235</v>
      </c>
      <c r="D61" s="9">
        <f t="shared" si="0"/>
        <v>2033.2525375599403</v>
      </c>
    </row>
    <row r="62" spans="1:4" x14ac:dyDescent="0.25">
      <c r="A62" s="6">
        <v>43174</v>
      </c>
      <c r="B62" s="9">
        <v>7983.3961563104949</v>
      </c>
      <c r="C62" s="9">
        <v>2075.0420103612855</v>
      </c>
      <c r="D62" s="9">
        <f t="shared" si="0"/>
        <v>2038.7804669845277</v>
      </c>
    </row>
    <row r="63" spans="1:4" x14ac:dyDescent="0.25">
      <c r="A63" s="6">
        <v>43175</v>
      </c>
      <c r="B63" s="9">
        <v>7983.3961563104949</v>
      </c>
      <c r="C63" s="9">
        <v>2056.5200081385919</v>
      </c>
      <c r="D63" s="9">
        <f t="shared" si="0"/>
        <v>2020.5821383952684</v>
      </c>
    </row>
    <row r="64" spans="1:4" x14ac:dyDescent="0.25">
      <c r="A64" s="6">
        <v>43178</v>
      </c>
      <c r="B64" s="9">
        <v>7983.3961563104949</v>
      </c>
      <c r="C64" s="9">
        <v>2042.1185133006604</v>
      </c>
      <c r="D64" s="9">
        <f t="shared" si="0"/>
        <v>2006.4323109583574</v>
      </c>
    </row>
    <row r="65" spans="1:4" x14ac:dyDescent="0.25">
      <c r="A65" s="6">
        <v>43179</v>
      </c>
      <c r="B65" s="9">
        <v>7983.3961563104949</v>
      </c>
      <c r="C65" s="9">
        <v>2051.0085203497538</v>
      </c>
      <c r="D65" s="9">
        <f t="shared" si="0"/>
        <v>2015.1669643449127</v>
      </c>
    </row>
    <row r="66" spans="1:4" x14ac:dyDescent="0.25">
      <c r="A66" s="6">
        <v>43180</v>
      </c>
      <c r="B66" s="9">
        <v>7983.3961563104949</v>
      </c>
      <c r="C66" s="9">
        <v>2051.0085203497538</v>
      </c>
      <c r="D66" s="9">
        <f t="shared" si="0"/>
        <v>2015.1669643449127</v>
      </c>
    </row>
    <row r="67" spans="1:4" x14ac:dyDescent="0.25">
      <c r="A67" s="6">
        <v>43181</v>
      </c>
      <c r="B67" s="9">
        <v>7983.3961563104949</v>
      </c>
      <c r="C67" s="9">
        <v>2051.0085203497538</v>
      </c>
      <c r="D67" s="9">
        <f t="shared" si="0"/>
        <v>2015.1669643449127</v>
      </c>
    </row>
    <row r="68" spans="1:4" x14ac:dyDescent="0.25">
      <c r="A68" s="6">
        <v>43182</v>
      </c>
      <c r="B68" s="9">
        <v>7983.3961563104949</v>
      </c>
      <c r="C68" s="9">
        <v>2051.0085203497538</v>
      </c>
      <c r="D68" s="9">
        <f t="shared" ref="D68:D131" si="1">IF(B68=B67,D67*C68/C67,D67)</f>
        <v>2015.1669643449127</v>
      </c>
    </row>
    <row r="69" spans="1:4" x14ac:dyDescent="0.25">
      <c r="A69" s="6">
        <v>43185</v>
      </c>
      <c r="B69" s="9">
        <v>7983.3961563104949</v>
      </c>
      <c r="C69" s="9">
        <v>2051.0085203497538</v>
      </c>
      <c r="D69" s="9">
        <f t="shared" si="1"/>
        <v>2015.1669643449127</v>
      </c>
    </row>
    <row r="70" spans="1:4" x14ac:dyDescent="0.25">
      <c r="A70" s="6">
        <v>43186</v>
      </c>
      <c r="B70" s="9">
        <v>7983.3961563104949</v>
      </c>
      <c r="C70" s="9">
        <v>2051.0085203497538</v>
      </c>
      <c r="D70" s="9">
        <f t="shared" si="1"/>
        <v>2015.1669643449127</v>
      </c>
    </row>
    <row r="71" spans="1:4" x14ac:dyDescent="0.25">
      <c r="A71" s="6">
        <v>43187</v>
      </c>
      <c r="B71" s="9">
        <v>7983.3961563104949</v>
      </c>
      <c r="C71" s="9">
        <v>2051.0085203497538</v>
      </c>
      <c r="D71" s="9">
        <f t="shared" si="1"/>
        <v>2015.1669643449127</v>
      </c>
    </row>
    <row r="72" spans="1:4" x14ac:dyDescent="0.25">
      <c r="A72" s="6">
        <v>43188</v>
      </c>
      <c r="B72" s="9">
        <v>7983.3961563104949</v>
      </c>
      <c r="C72" s="9">
        <v>2051.0085203497538</v>
      </c>
      <c r="D72" s="9">
        <f t="shared" si="1"/>
        <v>2015.1669643449127</v>
      </c>
    </row>
    <row r="73" spans="1:4" x14ac:dyDescent="0.25">
      <c r="A73" s="6">
        <v>43189</v>
      </c>
      <c r="B73" s="9">
        <v>7983.3961563104949</v>
      </c>
      <c r="C73" s="9">
        <v>2051.0085203497538</v>
      </c>
      <c r="D73" s="9">
        <f t="shared" si="1"/>
        <v>2015.1669643449127</v>
      </c>
    </row>
    <row r="74" spans="1:4" x14ac:dyDescent="0.25">
      <c r="A74" s="6">
        <v>43192</v>
      </c>
      <c r="B74" s="9">
        <v>7983.3961563104949</v>
      </c>
      <c r="C74" s="9">
        <v>2051.0085203497538</v>
      </c>
      <c r="D74" s="9">
        <f t="shared" si="1"/>
        <v>2015.1669643449127</v>
      </c>
    </row>
    <row r="75" spans="1:4" x14ac:dyDescent="0.25">
      <c r="A75" s="6">
        <v>43193</v>
      </c>
      <c r="B75" s="9">
        <v>7983.3961563104949</v>
      </c>
      <c r="C75" s="9">
        <v>2032.9243522825334</v>
      </c>
      <c r="D75" s="9">
        <f t="shared" si="1"/>
        <v>1997.3988187203838</v>
      </c>
    </row>
    <row r="76" spans="1:4" x14ac:dyDescent="0.25">
      <c r="A76" s="6">
        <v>43194</v>
      </c>
      <c r="B76" s="9">
        <v>7983.3961563104949</v>
      </c>
      <c r="C76" s="9">
        <v>2032.9243522825334</v>
      </c>
      <c r="D76" s="9">
        <f t="shared" si="1"/>
        <v>1997.3988187203838</v>
      </c>
    </row>
    <row r="77" spans="1:4" x14ac:dyDescent="0.25">
      <c r="A77" s="6">
        <v>43199</v>
      </c>
      <c r="B77" s="9">
        <v>7983.3961563104949</v>
      </c>
      <c r="C77" s="9">
        <v>2032.9243522825334</v>
      </c>
      <c r="D77" s="9">
        <f t="shared" si="1"/>
        <v>1997.3988187203838</v>
      </c>
    </row>
    <row r="78" spans="1:4" x14ac:dyDescent="0.25">
      <c r="A78" s="6">
        <v>43200</v>
      </c>
      <c r="B78" s="9">
        <v>7980.8770788393676</v>
      </c>
      <c r="C78" s="9">
        <v>2032.9243522825334</v>
      </c>
      <c r="D78" s="9">
        <f t="shared" si="1"/>
        <v>1997.3988187203838</v>
      </c>
    </row>
    <row r="79" spans="1:4" x14ac:dyDescent="0.25">
      <c r="A79" s="6">
        <v>43201</v>
      </c>
      <c r="B79" s="9">
        <v>7934.517295487477</v>
      </c>
      <c r="C79" s="9">
        <v>2032.9243522825334</v>
      </c>
      <c r="D79" s="9">
        <f t="shared" si="1"/>
        <v>1997.3988187203838</v>
      </c>
    </row>
    <row r="80" spans="1:4" x14ac:dyDescent="0.25">
      <c r="A80" s="6">
        <v>43202</v>
      </c>
      <c r="B80" s="9">
        <v>7934.517295487477</v>
      </c>
      <c r="C80" s="9">
        <v>2032.9243522825334</v>
      </c>
      <c r="D80" s="9">
        <f t="shared" si="1"/>
        <v>1997.3988187203838</v>
      </c>
    </row>
    <row r="81" spans="1:4" x14ac:dyDescent="0.25">
      <c r="A81" s="6">
        <v>43203</v>
      </c>
      <c r="B81" s="9">
        <v>7934.517295487477</v>
      </c>
      <c r="C81" s="9">
        <v>2025.2702412498984</v>
      </c>
      <c r="D81" s="9">
        <f t="shared" si="1"/>
        <v>1989.8784639576627</v>
      </c>
    </row>
    <row r="82" spans="1:4" x14ac:dyDescent="0.25">
      <c r="A82" s="6">
        <v>43206</v>
      </c>
      <c r="B82" s="9">
        <v>7934.517295487477</v>
      </c>
      <c r="C82" s="9">
        <v>2025.2702412498984</v>
      </c>
      <c r="D82" s="9">
        <f t="shared" si="1"/>
        <v>1989.8784639576627</v>
      </c>
    </row>
    <row r="83" spans="1:4" x14ac:dyDescent="0.25">
      <c r="A83" s="6">
        <v>43207</v>
      </c>
      <c r="B83" s="9">
        <v>8115.5083791040843</v>
      </c>
      <c r="C83" s="9">
        <v>2025.2702412498984</v>
      </c>
      <c r="D83" s="9">
        <f t="shared" si="1"/>
        <v>1989.8784639576627</v>
      </c>
    </row>
    <row r="84" spans="1:4" x14ac:dyDescent="0.25">
      <c r="A84" s="6">
        <v>43208</v>
      </c>
      <c r="B84" s="9">
        <v>7996.0879480675139</v>
      </c>
      <c r="C84" s="9">
        <v>2025.2702412498984</v>
      </c>
      <c r="D84" s="9">
        <f t="shared" si="1"/>
        <v>1989.8784639576627</v>
      </c>
    </row>
    <row r="85" spans="1:4" x14ac:dyDescent="0.25">
      <c r="A85" s="6">
        <v>43209</v>
      </c>
      <c r="B85" s="9">
        <v>7977.1219235318058</v>
      </c>
      <c r="C85" s="9">
        <v>2025.2702412498984</v>
      </c>
      <c r="D85" s="9">
        <f t="shared" si="1"/>
        <v>1989.8784639576627</v>
      </c>
    </row>
    <row r="86" spans="1:4" x14ac:dyDescent="0.25">
      <c r="A86" s="6">
        <v>43210</v>
      </c>
      <c r="B86" s="9">
        <v>8145.7299873841794</v>
      </c>
      <c r="C86" s="9">
        <v>2025.2702412498984</v>
      </c>
      <c r="D86" s="9">
        <f t="shared" si="1"/>
        <v>1989.8784639576627</v>
      </c>
    </row>
    <row r="87" spans="1:4" x14ac:dyDescent="0.25">
      <c r="A87" s="6">
        <v>43213</v>
      </c>
      <c r="B87" s="9">
        <v>8232.2726667035058</v>
      </c>
      <c r="C87" s="9">
        <v>2025.2702412498984</v>
      </c>
      <c r="D87" s="9">
        <f t="shared" si="1"/>
        <v>1989.8784639576627</v>
      </c>
    </row>
    <row r="88" spans="1:4" x14ac:dyDescent="0.25">
      <c r="A88" s="6">
        <v>43214</v>
      </c>
      <c r="B88" s="9">
        <v>8053.9677809692166</v>
      </c>
      <c r="C88" s="9">
        <v>2025.2702412498984</v>
      </c>
      <c r="D88" s="9">
        <f t="shared" si="1"/>
        <v>1989.8784639576627</v>
      </c>
    </row>
    <row r="89" spans="1:4" x14ac:dyDescent="0.25">
      <c r="A89" s="6">
        <v>43215</v>
      </c>
      <c r="B89" s="9">
        <v>8022.9543155532429</v>
      </c>
      <c r="C89" s="9">
        <v>2025.2702412498984</v>
      </c>
      <c r="D89" s="9">
        <f t="shared" si="1"/>
        <v>1989.8784639576627</v>
      </c>
    </row>
    <row r="90" spans="1:4" x14ac:dyDescent="0.25">
      <c r="A90" s="6">
        <v>43216</v>
      </c>
      <c r="B90" s="9">
        <v>8022.9543155532429</v>
      </c>
      <c r="C90" s="9">
        <v>2025.2702412498984</v>
      </c>
      <c r="D90" s="9">
        <f t="shared" si="1"/>
        <v>1989.8784639576627</v>
      </c>
    </row>
    <row r="91" spans="1:4" x14ac:dyDescent="0.25">
      <c r="A91" s="6">
        <v>43217</v>
      </c>
      <c r="B91" s="9">
        <v>8022.9543155532429</v>
      </c>
      <c r="C91" s="9">
        <v>2025.2702412498984</v>
      </c>
      <c r="D91" s="9">
        <f t="shared" si="1"/>
        <v>1989.8784639576627</v>
      </c>
    </row>
    <row r="92" spans="1:4" x14ac:dyDescent="0.25">
      <c r="A92" s="6">
        <v>43222</v>
      </c>
      <c r="B92" s="9">
        <v>8022.9543155532429</v>
      </c>
      <c r="C92" s="9">
        <v>2025.2702412498984</v>
      </c>
      <c r="D92" s="9">
        <f t="shared" si="1"/>
        <v>1989.8784639576627</v>
      </c>
    </row>
    <row r="93" spans="1:4" x14ac:dyDescent="0.25">
      <c r="A93" s="6">
        <v>43223</v>
      </c>
      <c r="B93" s="9">
        <v>8022.9543155532429</v>
      </c>
      <c r="C93" s="9">
        <v>2025.2702412498984</v>
      </c>
      <c r="D93" s="9">
        <f t="shared" si="1"/>
        <v>1989.8784639576627</v>
      </c>
    </row>
    <row r="94" spans="1:4" x14ac:dyDescent="0.25">
      <c r="A94" s="6">
        <v>43224</v>
      </c>
      <c r="B94" s="9">
        <v>8022.9543155532429</v>
      </c>
      <c r="C94" s="9">
        <v>2025.2702412498984</v>
      </c>
      <c r="D94" s="9">
        <f t="shared" si="1"/>
        <v>1989.8784639576627</v>
      </c>
    </row>
    <row r="95" spans="1:4" x14ac:dyDescent="0.25">
      <c r="A95" s="6">
        <v>43227</v>
      </c>
      <c r="B95" s="9">
        <v>8022.9543155532429</v>
      </c>
      <c r="C95" s="9">
        <v>2060.8355383221106</v>
      </c>
      <c r="D95" s="9">
        <f t="shared" si="1"/>
        <v>2024.8222543056486</v>
      </c>
    </row>
    <row r="96" spans="1:4" x14ac:dyDescent="0.25">
      <c r="A96" s="6">
        <v>43228</v>
      </c>
      <c r="B96" s="9">
        <v>8022.9543155532429</v>
      </c>
      <c r="C96" s="9">
        <v>2065.9372935246511</v>
      </c>
      <c r="D96" s="9">
        <f t="shared" si="1"/>
        <v>2029.8348558830332</v>
      </c>
    </row>
    <row r="97" spans="1:4" x14ac:dyDescent="0.25">
      <c r="A97" s="6">
        <v>43229</v>
      </c>
      <c r="B97" s="9">
        <v>8022.9543155532429</v>
      </c>
      <c r="C97" s="9">
        <v>2069.9703136937665</v>
      </c>
      <c r="D97" s="9">
        <f t="shared" si="1"/>
        <v>2033.7973986665963</v>
      </c>
    </row>
    <row r="98" spans="1:4" x14ac:dyDescent="0.25">
      <c r="A98" s="6">
        <v>43230</v>
      </c>
      <c r="B98" s="9">
        <v>8022.9543155532429</v>
      </c>
      <c r="C98" s="9">
        <v>2083.1646489774876</v>
      </c>
      <c r="D98" s="9">
        <f t="shared" si="1"/>
        <v>2046.7611617696923</v>
      </c>
    </row>
    <row r="99" spans="1:4" x14ac:dyDescent="0.25">
      <c r="A99" s="6">
        <v>43231</v>
      </c>
      <c r="B99" s="9">
        <v>8022.9543155532429</v>
      </c>
      <c r="C99" s="9">
        <v>2075.6651300753138</v>
      </c>
      <c r="D99" s="9">
        <f t="shared" si="1"/>
        <v>2039.3926976262262</v>
      </c>
    </row>
    <row r="100" spans="1:4" x14ac:dyDescent="0.25">
      <c r="A100" s="6">
        <v>43234</v>
      </c>
      <c r="B100" s="9">
        <v>8022.9543155532429</v>
      </c>
      <c r="C100" s="9">
        <v>2082.6328333591355</v>
      </c>
      <c r="D100" s="9">
        <f t="shared" si="1"/>
        <v>2046.2386396764916</v>
      </c>
    </row>
    <row r="101" spans="1:4" x14ac:dyDescent="0.25">
      <c r="A101" s="6">
        <v>43235</v>
      </c>
      <c r="B101" s="9">
        <v>8022.9543155532429</v>
      </c>
      <c r="C101" s="9">
        <v>2089.3341184541091</v>
      </c>
      <c r="D101" s="9">
        <f t="shared" si="1"/>
        <v>2052.8228192194147</v>
      </c>
    </row>
    <row r="102" spans="1:4" x14ac:dyDescent="0.25">
      <c r="A102" s="6">
        <v>43236</v>
      </c>
      <c r="B102" s="9">
        <v>8022.9543155532429</v>
      </c>
      <c r="C102" s="9">
        <v>2077.1585009959449</v>
      </c>
      <c r="D102" s="9">
        <f t="shared" si="1"/>
        <v>2040.8599717574209</v>
      </c>
    </row>
    <row r="103" spans="1:4" x14ac:dyDescent="0.25">
      <c r="A103" s="6">
        <v>43237</v>
      </c>
      <c r="B103" s="9">
        <v>8022.9543155532429</v>
      </c>
      <c r="C103" s="9">
        <v>2073.149979051092</v>
      </c>
      <c r="D103" s="9">
        <f t="shared" si="1"/>
        <v>2036.9214990894761</v>
      </c>
    </row>
    <row r="104" spans="1:4" x14ac:dyDescent="0.25">
      <c r="A104" s="6">
        <v>43238</v>
      </c>
      <c r="B104" s="9">
        <v>8022.9543155532429</v>
      </c>
      <c r="C104" s="9">
        <v>2123.7204384837178</v>
      </c>
      <c r="D104" s="9">
        <f t="shared" si="1"/>
        <v>2086.6082352532994</v>
      </c>
    </row>
    <row r="105" spans="1:4" x14ac:dyDescent="0.25">
      <c r="A105" s="6">
        <v>43241</v>
      </c>
      <c r="B105" s="9">
        <v>8022.9543155532429</v>
      </c>
      <c r="C105" s="9">
        <v>2120.7061361401597</v>
      </c>
      <c r="D105" s="9">
        <f t="shared" si="1"/>
        <v>2083.6466081108392</v>
      </c>
    </row>
    <row r="106" spans="1:4" x14ac:dyDescent="0.25">
      <c r="A106" s="6">
        <v>43242</v>
      </c>
      <c r="B106" s="9">
        <v>8022.9543155532429</v>
      </c>
      <c r="C106" s="9">
        <v>2116.002477081875</v>
      </c>
      <c r="D106" s="9">
        <f t="shared" si="1"/>
        <v>2079.0251459122419</v>
      </c>
    </row>
    <row r="107" spans="1:4" x14ac:dyDescent="0.25">
      <c r="A107" s="6">
        <v>43243</v>
      </c>
      <c r="B107" s="9">
        <v>8022.9543155532429</v>
      </c>
      <c r="C107" s="9">
        <v>2060.5834107640817</v>
      </c>
      <c r="D107" s="9">
        <f t="shared" si="1"/>
        <v>2024.5745326990836</v>
      </c>
    </row>
    <row r="108" spans="1:4" x14ac:dyDescent="0.25">
      <c r="A108" s="6">
        <v>43244</v>
      </c>
      <c r="B108" s="9">
        <v>8022.9543155532429</v>
      </c>
      <c r="C108" s="9">
        <v>2055.6286449071131</v>
      </c>
      <c r="D108" s="9">
        <f t="shared" si="1"/>
        <v>2019.7063518154057</v>
      </c>
    </row>
    <row r="109" spans="1:4" x14ac:dyDescent="0.25">
      <c r="A109" s="6">
        <v>43245</v>
      </c>
      <c r="B109" s="9">
        <v>8022.9543155532429</v>
      </c>
      <c r="C109" s="9">
        <v>2053.2768153779707</v>
      </c>
      <c r="D109" s="9">
        <f t="shared" si="1"/>
        <v>2017.395620716107</v>
      </c>
    </row>
    <row r="110" spans="1:4" x14ac:dyDescent="0.25">
      <c r="A110" s="6">
        <v>43248</v>
      </c>
      <c r="B110" s="9">
        <v>8085.5660939523732</v>
      </c>
      <c r="C110" s="9">
        <v>2053.2768153779707</v>
      </c>
      <c r="D110" s="9">
        <f t="shared" si="1"/>
        <v>2017.395620716107</v>
      </c>
    </row>
    <row r="111" spans="1:4" x14ac:dyDescent="0.25">
      <c r="A111" s="6">
        <v>43249</v>
      </c>
      <c r="B111" s="9">
        <v>8152.3769083272427</v>
      </c>
      <c r="C111" s="9">
        <v>2053.2768153779707</v>
      </c>
      <c r="D111" s="9">
        <f t="shared" si="1"/>
        <v>2017.395620716107</v>
      </c>
    </row>
    <row r="112" spans="1:4" x14ac:dyDescent="0.25">
      <c r="A112" s="6">
        <v>43250</v>
      </c>
      <c r="B112" s="9">
        <v>8411.1927773448824</v>
      </c>
      <c r="C112" s="9">
        <v>2053.2768153779707</v>
      </c>
      <c r="D112" s="9">
        <f t="shared" si="1"/>
        <v>2017.395620716107</v>
      </c>
    </row>
    <row r="113" spans="1:4" x14ac:dyDescent="0.25">
      <c r="A113" s="6">
        <v>43251</v>
      </c>
      <c r="B113" s="9">
        <v>8299.5144561910947</v>
      </c>
      <c r="C113" s="9">
        <v>2053.2768153779707</v>
      </c>
      <c r="D113" s="9">
        <f t="shared" si="1"/>
        <v>2017.395620716107</v>
      </c>
    </row>
    <row r="114" spans="1:4" x14ac:dyDescent="0.25">
      <c r="A114" s="6">
        <v>43252</v>
      </c>
      <c r="B114" s="9">
        <v>8393.402239536641</v>
      </c>
      <c r="C114" s="9">
        <v>2053.2768153779707</v>
      </c>
      <c r="D114" s="9">
        <f t="shared" si="1"/>
        <v>2017.395620716107</v>
      </c>
    </row>
    <row r="115" spans="1:4" x14ac:dyDescent="0.25">
      <c r="A115" s="6">
        <v>43255</v>
      </c>
      <c r="B115" s="9">
        <v>8431.2037573754606</v>
      </c>
      <c r="C115" s="9">
        <v>2053.2768153779707</v>
      </c>
      <c r="D115" s="9">
        <f t="shared" si="1"/>
        <v>2017.395620716107</v>
      </c>
    </row>
    <row r="116" spans="1:4" x14ac:dyDescent="0.25">
      <c r="A116" s="6">
        <v>43256</v>
      </c>
      <c r="B116" s="9">
        <v>8294.4593910492222</v>
      </c>
      <c r="C116" s="9">
        <v>2053.2768153779707</v>
      </c>
      <c r="D116" s="9">
        <f t="shared" si="1"/>
        <v>2017.395620716107</v>
      </c>
    </row>
    <row r="117" spans="1:4" x14ac:dyDescent="0.25">
      <c r="A117" s="6">
        <v>43257</v>
      </c>
      <c r="B117" s="9">
        <v>8289.1410999074433</v>
      </c>
      <c r="C117" s="9">
        <v>2053.2768153779707</v>
      </c>
      <c r="D117" s="9">
        <f t="shared" si="1"/>
        <v>2017.395620716107</v>
      </c>
    </row>
    <row r="118" spans="1:4" x14ac:dyDescent="0.25">
      <c r="A118" s="6">
        <v>43258</v>
      </c>
      <c r="B118" s="9">
        <v>8348.9312646807575</v>
      </c>
      <c r="C118" s="9">
        <v>2051.0392379948566</v>
      </c>
      <c r="D118" s="9">
        <f t="shared" si="1"/>
        <v>2017.395620716107</v>
      </c>
    </row>
    <row r="119" spans="1:4" x14ac:dyDescent="0.25">
      <c r="A119" s="6">
        <v>43259</v>
      </c>
      <c r="B119" s="9">
        <v>8440.6315589910537</v>
      </c>
      <c r="C119" s="9">
        <v>2032.0361331701415</v>
      </c>
      <c r="D119" s="9">
        <f t="shared" si="1"/>
        <v>2017.395620716107</v>
      </c>
    </row>
    <row r="120" spans="1:4" x14ac:dyDescent="0.25">
      <c r="A120" s="6">
        <v>43262</v>
      </c>
      <c r="B120" s="9">
        <v>8514.1033372198381</v>
      </c>
      <c r="C120" s="9">
        <v>2032.0361331701415</v>
      </c>
      <c r="D120" s="9">
        <f t="shared" si="1"/>
        <v>2017.395620716107</v>
      </c>
    </row>
    <row r="121" spans="1:4" x14ac:dyDescent="0.25">
      <c r="A121" s="6">
        <v>43263</v>
      </c>
      <c r="B121" s="9">
        <v>8448.7660909934202</v>
      </c>
      <c r="C121" s="9">
        <v>2032.0361331701415</v>
      </c>
      <c r="D121" s="9">
        <f t="shared" si="1"/>
        <v>2017.395620716107</v>
      </c>
    </row>
    <row r="122" spans="1:4" x14ac:dyDescent="0.25">
      <c r="A122" s="6">
        <v>43264</v>
      </c>
      <c r="B122" s="9">
        <v>8594.3364847053017</v>
      </c>
      <c r="C122" s="9">
        <v>2032.0361331701415</v>
      </c>
      <c r="D122" s="9">
        <f t="shared" si="1"/>
        <v>2017.395620716107</v>
      </c>
    </row>
    <row r="123" spans="1:4" x14ac:dyDescent="0.25">
      <c r="A123" s="6">
        <v>43265</v>
      </c>
      <c r="B123" s="9">
        <v>8639.7744573352538</v>
      </c>
      <c r="C123" s="9">
        <v>2032.0361331701415</v>
      </c>
      <c r="D123" s="9">
        <f t="shared" si="1"/>
        <v>2017.395620716107</v>
      </c>
    </row>
    <row r="124" spans="1:4" x14ac:dyDescent="0.25">
      <c r="A124" s="6">
        <v>43266</v>
      </c>
      <c r="B124" s="9">
        <v>8828.0490677537928</v>
      </c>
      <c r="C124" s="9">
        <v>2032.0361331701415</v>
      </c>
      <c r="D124" s="9">
        <f t="shared" si="1"/>
        <v>2017.395620716107</v>
      </c>
    </row>
    <row r="125" spans="1:4" x14ac:dyDescent="0.25">
      <c r="A125" s="6">
        <v>43270</v>
      </c>
      <c r="B125" s="9">
        <v>9431.9769935267468</v>
      </c>
      <c r="C125" s="9">
        <v>2032.0361331701415</v>
      </c>
      <c r="D125" s="9">
        <f t="shared" si="1"/>
        <v>2017.395620716107</v>
      </c>
    </row>
    <row r="126" spans="1:4" x14ac:dyDescent="0.25">
      <c r="A126" s="6">
        <v>43271</v>
      </c>
      <c r="B126" s="9">
        <v>9319.6990760587651</v>
      </c>
      <c r="C126" s="9">
        <v>2032.0361331701415</v>
      </c>
      <c r="D126" s="9">
        <f t="shared" si="1"/>
        <v>2017.395620716107</v>
      </c>
    </row>
    <row r="127" spans="1:4" x14ac:dyDescent="0.25">
      <c r="A127" s="6">
        <v>43272</v>
      </c>
      <c r="B127" s="9">
        <v>9538.7714670905298</v>
      </c>
      <c r="C127" s="9">
        <v>2032.0361331701415</v>
      </c>
      <c r="D127" s="9">
        <f t="shared" si="1"/>
        <v>2017.395620716107</v>
      </c>
    </row>
    <row r="128" spans="1:4" x14ac:dyDescent="0.25">
      <c r="A128" s="6">
        <v>43273</v>
      </c>
      <c r="B128" s="9">
        <v>9391.1339509668487</v>
      </c>
      <c r="C128" s="9">
        <v>2032.0361331701415</v>
      </c>
      <c r="D128" s="9">
        <f t="shared" si="1"/>
        <v>2017.395620716107</v>
      </c>
    </row>
    <row r="129" spans="1:4" x14ac:dyDescent="0.25">
      <c r="A129" s="6">
        <v>43276</v>
      </c>
      <c r="B129" s="9">
        <v>9440.1794787949802</v>
      </c>
      <c r="C129" s="9">
        <v>2032.0361331701415</v>
      </c>
      <c r="D129" s="9">
        <f t="shared" si="1"/>
        <v>2017.395620716107</v>
      </c>
    </row>
    <row r="130" spans="1:4" x14ac:dyDescent="0.25">
      <c r="A130" s="6">
        <v>43277</v>
      </c>
      <c r="B130" s="9">
        <v>9360.923777356842</v>
      </c>
      <c r="C130" s="9">
        <v>2032.0361331701415</v>
      </c>
      <c r="D130" s="9">
        <f t="shared" si="1"/>
        <v>2017.395620716107</v>
      </c>
    </row>
    <row r="131" spans="1:4" x14ac:dyDescent="0.25">
      <c r="A131" s="6">
        <v>43278</v>
      </c>
      <c r="B131" s="9">
        <v>9444.7706401855557</v>
      </c>
      <c r="C131" s="9">
        <v>2032.0361331701415</v>
      </c>
      <c r="D131" s="9">
        <f t="shared" si="1"/>
        <v>2017.395620716107</v>
      </c>
    </row>
    <row r="132" spans="1:4" x14ac:dyDescent="0.25">
      <c r="A132" s="6">
        <v>43279</v>
      </c>
      <c r="B132" s="9">
        <v>9556.3299341228194</v>
      </c>
      <c r="C132" s="9">
        <v>2032.0361331701415</v>
      </c>
      <c r="D132" s="9">
        <f t="shared" ref="D132:D195" si="2">IF(B132=B131,D131*C132/C131,D131)</f>
        <v>2017.395620716107</v>
      </c>
    </row>
    <row r="133" spans="1:4" x14ac:dyDescent="0.25">
      <c r="A133" s="6">
        <v>43280</v>
      </c>
      <c r="B133" s="9">
        <v>9267.2271894015848</v>
      </c>
      <c r="C133" s="9">
        <v>2032.0361331701415</v>
      </c>
      <c r="D133" s="9">
        <f t="shared" si="2"/>
        <v>2017.395620716107</v>
      </c>
    </row>
    <row r="134" spans="1:4" x14ac:dyDescent="0.25">
      <c r="A134" s="6">
        <v>43283</v>
      </c>
      <c r="B134" s="9">
        <v>9383.6346957211153</v>
      </c>
      <c r="C134" s="9">
        <v>2032.0361331701415</v>
      </c>
      <c r="D134" s="9">
        <f t="shared" si="2"/>
        <v>2017.395620716107</v>
      </c>
    </row>
    <row r="135" spans="1:4" x14ac:dyDescent="0.25">
      <c r="A135" s="6">
        <v>43284</v>
      </c>
      <c r="B135" s="9">
        <v>9276.0414996592426</v>
      </c>
      <c r="C135" s="9">
        <v>2032.0361331701415</v>
      </c>
      <c r="D135" s="9">
        <f t="shared" si="2"/>
        <v>2017.395620716107</v>
      </c>
    </row>
    <row r="136" spans="1:4" x14ac:dyDescent="0.25">
      <c r="A136" s="6">
        <v>43285</v>
      </c>
      <c r="B136" s="9">
        <v>9276.0414996592426</v>
      </c>
      <c r="C136" s="9">
        <v>2032.0361331701415</v>
      </c>
      <c r="D136" s="9">
        <f t="shared" si="2"/>
        <v>2017.395620716107</v>
      </c>
    </row>
    <row r="137" spans="1:4" x14ac:dyDescent="0.25">
      <c r="A137" s="6">
        <v>43286</v>
      </c>
      <c r="B137" s="9">
        <v>9276.0414996592426</v>
      </c>
      <c r="C137" s="9">
        <v>2032.0361331701415</v>
      </c>
      <c r="D137" s="9">
        <f t="shared" si="2"/>
        <v>2017.395620716107</v>
      </c>
    </row>
    <row r="138" spans="1:4" x14ac:dyDescent="0.25">
      <c r="A138" s="6">
        <v>43287</v>
      </c>
      <c r="B138" s="9">
        <v>9238.0546240361818</v>
      </c>
      <c r="C138" s="9">
        <v>2032.0361331701415</v>
      </c>
      <c r="D138" s="9">
        <f t="shared" si="2"/>
        <v>2017.395620716107</v>
      </c>
    </row>
    <row r="139" spans="1:4" x14ac:dyDescent="0.25">
      <c r="A139" s="6">
        <v>43290</v>
      </c>
      <c r="B139" s="9">
        <v>9043.8770267397667</v>
      </c>
      <c r="C139" s="9">
        <v>2032.0361331701415</v>
      </c>
      <c r="D139" s="9">
        <f t="shared" si="2"/>
        <v>2017.395620716107</v>
      </c>
    </row>
    <row r="140" spans="1:4" x14ac:dyDescent="0.25">
      <c r="A140" s="6">
        <v>43291</v>
      </c>
      <c r="B140" s="9">
        <v>9043.8770267397667</v>
      </c>
      <c r="C140" s="9">
        <v>2032.0361331701415</v>
      </c>
      <c r="D140" s="9">
        <f t="shared" si="2"/>
        <v>2017.395620716107</v>
      </c>
    </row>
    <row r="141" spans="1:4" x14ac:dyDescent="0.25">
      <c r="A141" s="6">
        <v>43292</v>
      </c>
      <c r="B141" s="9">
        <v>9043.8770267397667</v>
      </c>
      <c r="C141" s="9">
        <v>2032.0361331701415</v>
      </c>
      <c r="D141" s="9">
        <f t="shared" si="2"/>
        <v>2017.395620716107</v>
      </c>
    </row>
    <row r="142" spans="1:4" x14ac:dyDescent="0.25">
      <c r="A142" s="6">
        <v>43293</v>
      </c>
      <c r="B142" s="9">
        <v>9043.8770267397667</v>
      </c>
      <c r="C142" s="9">
        <v>2032.0361331701415</v>
      </c>
      <c r="D142" s="9">
        <f t="shared" si="2"/>
        <v>2017.395620716107</v>
      </c>
    </row>
    <row r="143" spans="1:4" x14ac:dyDescent="0.25">
      <c r="A143" s="6">
        <v>43294</v>
      </c>
      <c r="B143" s="9">
        <v>9043.8770267397667</v>
      </c>
      <c r="C143" s="9">
        <v>2032.0361331701415</v>
      </c>
      <c r="D143" s="9">
        <f t="shared" si="2"/>
        <v>2017.395620716107</v>
      </c>
    </row>
    <row r="144" spans="1:4" x14ac:dyDescent="0.25">
      <c r="A144" s="6">
        <v>43297</v>
      </c>
      <c r="B144" s="9">
        <v>9043.8770267397667</v>
      </c>
      <c r="C144" s="9">
        <v>2036.3922133976655</v>
      </c>
      <c r="D144" s="9">
        <f t="shared" si="2"/>
        <v>2021.7203160456063</v>
      </c>
    </row>
    <row r="145" spans="1:4" x14ac:dyDescent="0.25">
      <c r="A145" s="6">
        <v>43298</v>
      </c>
      <c r="B145" s="9">
        <v>9043.8770267397667</v>
      </c>
      <c r="C145" s="9">
        <v>2023.570584471461</v>
      </c>
      <c r="D145" s="9">
        <f t="shared" si="2"/>
        <v>2008.9910650131364</v>
      </c>
    </row>
    <row r="146" spans="1:4" x14ac:dyDescent="0.25">
      <c r="A146" s="6">
        <v>43299</v>
      </c>
      <c r="B146" s="9">
        <v>9043.8770267397667</v>
      </c>
      <c r="C146" s="9">
        <v>2014.8682448385687</v>
      </c>
      <c r="D146" s="9">
        <f t="shared" si="2"/>
        <v>2000.3514244187577</v>
      </c>
    </row>
    <row r="147" spans="1:4" x14ac:dyDescent="0.25">
      <c r="A147" s="6">
        <v>43300</v>
      </c>
      <c r="B147" s="9">
        <v>9043.8770267397667</v>
      </c>
      <c r="C147" s="9">
        <v>2024.7599951548279</v>
      </c>
      <c r="D147" s="9">
        <f t="shared" si="2"/>
        <v>2010.1719061727442</v>
      </c>
    </row>
    <row r="148" spans="1:4" x14ac:dyDescent="0.25">
      <c r="A148" s="6">
        <v>43301</v>
      </c>
      <c r="B148" s="9">
        <v>9043.8770267397667</v>
      </c>
      <c r="C148" s="9">
        <v>2036.7403069829811</v>
      </c>
      <c r="D148" s="9">
        <f t="shared" si="2"/>
        <v>2022.0659016693812</v>
      </c>
    </row>
    <row r="149" spans="1:4" x14ac:dyDescent="0.25">
      <c r="A149" s="6">
        <v>43304</v>
      </c>
      <c r="B149" s="9">
        <v>9043.8770267397667</v>
      </c>
      <c r="C149" s="9">
        <v>2069.0639063065582</v>
      </c>
      <c r="D149" s="9">
        <f t="shared" si="2"/>
        <v>2054.1566143573659</v>
      </c>
    </row>
    <row r="150" spans="1:4" x14ac:dyDescent="0.25">
      <c r="A150" s="6">
        <v>43305</v>
      </c>
      <c r="B150" s="9">
        <v>9043.8770267397667</v>
      </c>
      <c r="C150" s="9">
        <v>2125.8424440016393</v>
      </c>
      <c r="D150" s="9">
        <f t="shared" si="2"/>
        <v>2110.5260712911959</v>
      </c>
    </row>
    <row r="151" spans="1:4" x14ac:dyDescent="0.25">
      <c r="A151" s="6">
        <v>43306</v>
      </c>
      <c r="B151" s="9">
        <v>9043.8770267397667</v>
      </c>
      <c r="C151" s="9">
        <v>2118.4964690287702</v>
      </c>
      <c r="D151" s="9">
        <f t="shared" si="2"/>
        <v>2103.2330229549757</v>
      </c>
    </row>
    <row r="152" spans="1:4" x14ac:dyDescent="0.25">
      <c r="A152" s="6">
        <v>43307</v>
      </c>
      <c r="B152" s="9">
        <v>9043.8770267397667</v>
      </c>
      <c r="C152" s="9">
        <v>2111.1166667795856</v>
      </c>
      <c r="D152" s="9">
        <f t="shared" si="2"/>
        <v>2095.9063910628406</v>
      </c>
    </row>
    <row r="153" spans="1:4" x14ac:dyDescent="0.25">
      <c r="A153" s="6">
        <v>43308</v>
      </c>
      <c r="B153" s="9">
        <v>9043.8770267397667</v>
      </c>
      <c r="C153" s="9">
        <v>2102.5670954913462</v>
      </c>
      <c r="D153" s="9">
        <f t="shared" si="2"/>
        <v>2087.4184181403384</v>
      </c>
    </row>
    <row r="154" spans="1:4" x14ac:dyDescent="0.25">
      <c r="A154" s="6">
        <v>43311</v>
      </c>
      <c r="B154" s="9">
        <v>9043.8770267397667</v>
      </c>
      <c r="C154" s="9">
        <v>2112.9106036267926</v>
      </c>
      <c r="D154" s="9">
        <f t="shared" si="2"/>
        <v>2097.6874028668731</v>
      </c>
    </row>
    <row r="155" spans="1:4" x14ac:dyDescent="0.25">
      <c r="A155" s="6">
        <v>43312</v>
      </c>
      <c r="B155" s="9">
        <v>9043.8770267397667</v>
      </c>
      <c r="C155" s="9">
        <v>2114.543042509652</v>
      </c>
      <c r="D155" s="9">
        <f t="shared" si="2"/>
        <v>2099.3080802749214</v>
      </c>
    </row>
    <row r="156" spans="1:4" x14ac:dyDescent="0.25">
      <c r="A156" s="6">
        <v>43313</v>
      </c>
      <c r="B156" s="9">
        <v>9043.8770267397667</v>
      </c>
      <c r="C156" s="9">
        <v>2080.7615966971043</v>
      </c>
      <c r="D156" s="9">
        <f t="shared" si="2"/>
        <v>2065.7700246610325</v>
      </c>
    </row>
    <row r="157" spans="1:4" x14ac:dyDescent="0.25">
      <c r="A157" s="6">
        <v>43314</v>
      </c>
      <c r="B157" s="9">
        <v>9260.0365959383726</v>
      </c>
      <c r="C157" s="9">
        <v>2051.0950753680213</v>
      </c>
      <c r="D157" s="9">
        <f t="shared" si="2"/>
        <v>2065.7700246610325</v>
      </c>
    </row>
    <row r="158" spans="1:4" x14ac:dyDescent="0.25">
      <c r="A158" s="6">
        <v>43315</v>
      </c>
      <c r="B158" s="9">
        <v>9382.0420726624343</v>
      </c>
      <c r="C158" s="9">
        <v>2051.0950753680213</v>
      </c>
      <c r="D158" s="9">
        <f t="shared" si="2"/>
        <v>2065.7700246610325</v>
      </c>
    </row>
    <row r="159" spans="1:4" x14ac:dyDescent="0.25">
      <c r="A159" s="6">
        <v>43318</v>
      </c>
      <c r="B159" s="9">
        <v>9580.1749034828681</v>
      </c>
      <c r="C159" s="9">
        <v>2051.0950753680213</v>
      </c>
      <c r="D159" s="9">
        <f t="shared" si="2"/>
        <v>2065.7700246610325</v>
      </c>
    </row>
    <row r="160" spans="1:4" x14ac:dyDescent="0.25">
      <c r="A160" s="6">
        <v>43319</v>
      </c>
      <c r="B160" s="9">
        <v>9328.7824616462785</v>
      </c>
      <c r="C160" s="9">
        <v>2051.0950753680213</v>
      </c>
      <c r="D160" s="9">
        <f t="shared" si="2"/>
        <v>2065.7700246610325</v>
      </c>
    </row>
    <row r="161" spans="1:4" x14ac:dyDescent="0.25">
      <c r="A161" s="6">
        <v>43320</v>
      </c>
      <c r="B161" s="9">
        <v>9484.0077306524272</v>
      </c>
      <c r="C161" s="9">
        <v>2051.0950753680213</v>
      </c>
      <c r="D161" s="9">
        <f t="shared" si="2"/>
        <v>2065.7700246610325</v>
      </c>
    </row>
    <row r="162" spans="1:4" x14ac:dyDescent="0.25">
      <c r="A162" s="6">
        <v>43321</v>
      </c>
      <c r="B162" s="9">
        <v>9271.7780337372587</v>
      </c>
      <c r="C162" s="9">
        <v>2051.0950753680213</v>
      </c>
      <c r="D162" s="9">
        <f t="shared" si="2"/>
        <v>2065.7700246610325</v>
      </c>
    </row>
    <row r="163" spans="1:4" x14ac:dyDescent="0.25">
      <c r="A163" s="6">
        <v>43322</v>
      </c>
      <c r="B163" s="9">
        <v>9212.2482708731568</v>
      </c>
      <c r="C163" s="9">
        <v>2047.5117769175745</v>
      </c>
      <c r="D163" s="9">
        <f t="shared" si="2"/>
        <v>2065.7700246610325</v>
      </c>
    </row>
    <row r="164" spans="1:4" x14ac:dyDescent="0.25">
      <c r="A164" s="6">
        <v>43325</v>
      </c>
      <c r="B164" s="9">
        <v>9212.2482708731568</v>
      </c>
      <c r="C164" s="9">
        <v>2049.3952918152154</v>
      </c>
      <c r="D164" s="9">
        <f t="shared" si="2"/>
        <v>2067.6703353993703</v>
      </c>
    </row>
    <row r="165" spans="1:4" x14ac:dyDescent="0.25">
      <c r="A165" s="6">
        <v>43326</v>
      </c>
      <c r="B165" s="9">
        <v>9212.2482708731568</v>
      </c>
      <c r="C165" s="9">
        <v>2044.5849688279143</v>
      </c>
      <c r="D165" s="9">
        <f t="shared" si="2"/>
        <v>2062.8171173870842</v>
      </c>
    </row>
    <row r="166" spans="1:4" x14ac:dyDescent="0.25">
      <c r="A166" s="6">
        <v>43327</v>
      </c>
      <c r="B166" s="9">
        <v>9212.2482708731568</v>
      </c>
      <c r="C166" s="9">
        <v>2002.4213113189396</v>
      </c>
      <c r="D166" s="9">
        <f t="shared" si="2"/>
        <v>2020.2774744927026</v>
      </c>
    </row>
    <row r="167" spans="1:4" x14ac:dyDescent="0.25">
      <c r="A167" s="6">
        <v>43328</v>
      </c>
      <c r="B167" s="9">
        <v>9324.4558163550628</v>
      </c>
      <c r="C167" s="9">
        <v>1980.9806154932535</v>
      </c>
      <c r="D167" s="9">
        <f t="shared" si="2"/>
        <v>2020.2774744927026</v>
      </c>
    </row>
    <row r="168" spans="1:4" x14ac:dyDescent="0.25">
      <c r="A168" s="6">
        <v>43329</v>
      </c>
      <c r="B168" s="9">
        <v>9493.7756200744479</v>
      </c>
      <c r="C168" s="9">
        <v>1980.9806154932535</v>
      </c>
      <c r="D168" s="9">
        <f t="shared" si="2"/>
        <v>2020.2774744927026</v>
      </c>
    </row>
    <row r="169" spans="1:4" x14ac:dyDescent="0.25">
      <c r="A169" s="6">
        <v>43332</v>
      </c>
      <c r="B169" s="9">
        <v>9457.512538387844</v>
      </c>
      <c r="C169" s="9">
        <v>1980.9806154932535</v>
      </c>
      <c r="D169" s="9">
        <f t="shared" si="2"/>
        <v>2020.2774744927026</v>
      </c>
    </row>
    <row r="170" spans="1:4" x14ac:dyDescent="0.25">
      <c r="A170" s="6">
        <v>43333</v>
      </c>
      <c r="B170" s="9">
        <v>9349.2917754716764</v>
      </c>
      <c r="C170" s="9">
        <v>1980.9806154932535</v>
      </c>
      <c r="D170" s="9">
        <f t="shared" si="2"/>
        <v>2020.2774744927026</v>
      </c>
    </row>
    <row r="171" spans="1:4" x14ac:dyDescent="0.25">
      <c r="A171" s="6">
        <v>43334</v>
      </c>
      <c r="B171" s="9">
        <v>9457.3640339131034</v>
      </c>
      <c r="C171" s="9">
        <v>1980.9806154932535</v>
      </c>
      <c r="D171" s="9">
        <f t="shared" si="2"/>
        <v>2020.2774744927026</v>
      </c>
    </row>
    <row r="172" spans="1:4" x14ac:dyDescent="0.25">
      <c r="A172" s="6">
        <v>43335</v>
      </c>
      <c r="B172" s="9">
        <v>9399.9602905217544</v>
      </c>
      <c r="C172" s="9">
        <v>1980.9806154932535</v>
      </c>
      <c r="D172" s="9">
        <f t="shared" si="2"/>
        <v>2020.2774744927026</v>
      </c>
    </row>
    <row r="173" spans="1:4" x14ac:dyDescent="0.25">
      <c r="A173" s="6">
        <v>43336</v>
      </c>
      <c r="B173" s="9">
        <v>9431.4379701944163</v>
      </c>
      <c r="C173" s="9">
        <v>1980.9806154932535</v>
      </c>
      <c r="D173" s="9">
        <f t="shared" si="2"/>
        <v>2020.2774744927026</v>
      </c>
    </row>
    <row r="174" spans="1:4" x14ac:dyDescent="0.25">
      <c r="A174" s="6">
        <v>43339</v>
      </c>
      <c r="B174" s="9">
        <v>9222.720576419928</v>
      </c>
      <c r="C174" s="9">
        <v>1980.9806154932535</v>
      </c>
      <c r="D174" s="9">
        <f t="shared" si="2"/>
        <v>2020.2774744927026</v>
      </c>
    </row>
    <row r="175" spans="1:4" x14ac:dyDescent="0.25">
      <c r="A175" s="6">
        <v>43340</v>
      </c>
      <c r="B175" s="9">
        <v>9215.4190972357865</v>
      </c>
      <c r="C175" s="9">
        <v>1980.9806154932535</v>
      </c>
      <c r="D175" s="9">
        <f t="shared" si="2"/>
        <v>2020.2774744927026</v>
      </c>
    </row>
    <row r="176" spans="1:4" x14ac:dyDescent="0.25">
      <c r="A176" s="6">
        <v>43341</v>
      </c>
      <c r="B176" s="9">
        <v>9215.4190972357865</v>
      </c>
      <c r="C176" s="9">
        <v>1980.9806154932535</v>
      </c>
      <c r="D176" s="9">
        <f t="shared" si="2"/>
        <v>2020.2774744927026</v>
      </c>
    </row>
    <row r="177" spans="1:4" x14ac:dyDescent="0.25">
      <c r="A177" s="6">
        <v>43342</v>
      </c>
      <c r="B177" s="9">
        <v>9215.4190972357865</v>
      </c>
      <c r="C177" s="9">
        <v>1959.0942255550426</v>
      </c>
      <c r="D177" s="9">
        <f t="shared" si="2"/>
        <v>1997.9569226183867</v>
      </c>
    </row>
    <row r="178" spans="1:4" x14ac:dyDescent="0.25">
      <c r="A178" s="6">
        <v>43343</v>
      </c>
      <c r="B178" s="9">
        <v>9215.4190972357865</v>
      </c>
      <c r="C178" s="9">
        <v>1959.0942255550426</v>
      </c>
      <c r="D178" s="9">
        <f t="shared" si="2"/>
        <v>1997.9569226183867</v>
      </c>
    </row>
    <row r="179" spans="1:4" x14ac:dyDescent="0.25">
      <c r="A179" s="6">
        <v>43346</v>
      </c>
      <c r="B179" s="9">
        <v>9222.4700685536463</v>
      </c>
      <c r="C179" s="9">
        <v>1959.0942255550426</v>
      </c>
      <c r="D179" s="9">
        <f t="shared" si="2"/>
        <v>1997.9569226183867</v>
      </c>
    </row>
    <row r="180" spans="1:4" x14ac:dyDescent="0.25">
      <c r="A180" s="6">
        <v>43347</v>
      </c>
      <c r="B180" s="9">
        <v>9114.7370289388764</v>
      </c>
      <c r="C180" s="9">
        <v>1959.0942255550426</v>
      </c>
      <c r="D180" s="9">
        <f t="shared" si="2"/>
        <v>1997.9569226183867</v>
      </c>
    </row>
    <row r="181" spans="1:4" x14ac:dyDescent="0.25">
      <c r="A181" s="6">
        <v>43348</v>
      </c>
      <c r="B181" s="9">
        <v>9258.5042842284565</v>
      </c>
      <c r="C181" s="9">
        <v>1959.0942255550426</v>
      </c>
      <c r="D181" s="9">
        <f t="shared" si="2"/>
        <v>1997.9569226183867</v>
      </c>
    </row>
    <row r="182" spans="1:4" x14ac:dyDescent="0.25">
      <c r="A182" s="6">
        <v>43349</v>
      </c>
      <c r="B182" s="9">
        <v>9295.2807374111144</v>
      </c>
      <c r="C182" s="9">
        <v>1959.0942255550426</v>
      </c>
      <c r="D182" s="9">
        <f t="shared" si="2"/>
        <v>1997.9569226183867</v>
      </c>
    </row>
    <row r="183" spans="1:4" x14ac:dyDescent="0.25">
      <c r="A183" s="6">
        <v>43350</v>
      </c>
      <c r="B183" s="9">
        <v>9277.1630892060221</v>
      </c>
      <c r="C183" s="9">
        <v>1959.0942255550426</v>
      </c>
      <c r="D183" s="9">
        <f t="shared" si="2"/>
        <v>1997.9569226183867</v>
      </c>
    </row>
    <row r="184" spans="1:4" x14ac:dyDescent="0.25">
      <c r="A184" s="6">
        <v>43353</v>
      </c>
      <c r="B184" s="9">
        <v>9459.3710439833885</v>
      </c>
      <c r="C184" s="9">
        <v>1959.0942255550426</v>
      </c>
      <c r="D184" s="9">
        <f t="shared" si="2"/>
        <v>1997.9569226183867</v>
      </c>
    </row>
    <row r="185" spans="1:4" x14ac:dyDescent="0.25">
      <c r="A185" s="6">
        <v>43354</v>
      </c>
      <c r="B185" s="9">
        <v>9456.1818270761796</v>
      </c>
      <c r="C185" s="9">
        <v>1959.0942255550426</v>
      </c>
      <c r="D185" s="9">
        <f t="shared" si="2"/>
        <v>1997.9569226183867</v>
      </c>
    </row>
    <row r="186" spans="1:4" x14ac:dyDescent="0.25">
      <c r="A186" s="6">
        <v>43355</v>
      </c>
      <c r="B186" s="9">
        <v>9466.7221877101802</v>
      </c>
      <c r="C186" s="9">
        <v>1959.0942255550426</v>
      </c>
      <c r="D186" s="9">
        <f t="shared" si="2"/>
        <v>1997.9569226183867</v>
      </c>
    </row>
    <row r="187" spans="1:4" x14ac:dyDescent="0.25">
      <c r="A187" s="6">
        <v>43356</v>
      </c>
      <c r="B187" s="9">
        <v>9392.9289323001776</v>
      </c>
      <c r="C187" s="9">
        <v>1959.0942255550426</v>
      </c>
      <c r="D187" s="9">
        <f t="shared" si="2"/>
        <v>1997.9569226183867</v>
      </c>
    </row>
    <row r="188" spans="1:4" x14ac:dyDescent="0.25">
      <c r="A188" s="6">
        <v>43357</v>
      </c>
      <c r="B188" s="9">
        <v>9488.0865755124651</v>
      </c>
      <c r="C188" s="9">
        <v>1959.0942255550426</v>
      </c>
      <c r="D188" s="9">
        <f t="shared" si="2"/>
        <v>1997.9569226183867</v>
      </c>
    </row>
    <row r="189" spans="1:4" x14ac:dyDescent="0.25">
      <c r="A189" s="6">
        <v>43360</v>
      </c>
      <c r="B189" s="9">
        <v>9635.7262467734436</v>
      </c>
      <c r="C189" s="9">
        <v>1959.0942255550426</v>
      </c>
      <c r="D189" s="9">
        <f t="shared" si="2"/>
        <v>1997.9569226183867</v>
      </c>
    </row>
    <row r="190" spans="1:4" x14ac:dyDescent="0.25">
      <c r="A190" s="6">
        <v>43361</v>
      </c>
      <c r="B190" s="9">
        <v>9464.6326549085607</v>
      </c>
      <c r="C190" s="9">
        <v>1959.0942255550426</v>
      </c>
      <c r="D190" s="9">
        <f t="shared" si="2"/>
        <v>1997.9569226183867</v>
      </c>
    </row>
    <row r="191" spans="1:4" x14ac:dyDescent="0.25">
      <c r="A191" s="6">
        <v>43362</v>
      </c>
      <c r="B191" s="9">
        <v>9363.2757135463471</v>
      </c>
      <c r="C191" s="9">
        <v>1959.0942255550426</v>
      </c>
      <c r="D191" s="9">
        <f t="shared" si="2"/>
        <v>1997.9569226183867</v>
      </c>
    </row>
    <row r="192" spans="1:4" x14ac:dyDescent="0.25">
      <c r="A192" s="6">
        <v>43363</v>
      </c>
      <c r="B192" s="9">
        <v>9363.2757135463471</v>
      </c>
      <c r="C192" s="9">
        <v>1959.0942255550426</v>
      </c>
      <c r="D192" s="9">
        <f t="shared" si="2"/>
        <v>1997.9569226183867</v>
      </c>
    </row>
    <row r="193" spans="1:4" x14ac:dyDescent="0.25">
      <c r="A193" s="6">
        <v>43364</v>
      </c>
      <c r="B193" s="9">
        <v>9363.2757135463471</v>
      </c>
      <c r="C193" s="9">
        <v>2000.2223189661472</v>
      </c>
      <c r="D193" s="9">
        <f t="shared" si="2"/>
        <v>2039.9008770606656</v>
      </c>
    </row>
    <row r="194" spans="1:4" x14ac:dyDescent="0.25">
      <c r="A194" s="6">
        <v>43368</v>
      </c>
      <c r="B194" s="9">
        <v>9363.2757135463471</v>
      </c>
      <c r="C194" s="9">
        <v>1992.3098492076481</v>
      </c>
      <c r="D194" s="9">
        <f t="shared" si="2"/>
        <v>2031.8314470542946</v>
      </c>
    </row>
    <row r="195" spans="1:4" x14ac:dyDescent="0.25">
      <c r="A195" s="6">
        <v>43369</v>
      </c>
      <c r="B195" s="9">
        <v>9363.2757135463471</v>
      </c>
      <c r="C195" s="9">
        <v>2007.8570466189756</v>
      </c>
      <c r="D195" s="9">
        <f t="shared" si="2"/>
        <v>2047.6870553706715</v>
      </c>
    </row>
    <row r="196" spans="1:4" x14ac:dyDescent="0.25">
      <c r="A196" s="6">
        <v>43370</v>
      </c>
      <c r="B196" s="9">
        <v>9363.2757135463471</v>
      </c>
      <c r="C196" s="9">
        <v>2008.6309082111118</v>
      </c>
      <c r="D196" s="9">
        <f t="shared" ref="D196:D259" si="3">IF(B196=B195,D195*C196/C195,D195)</f>
        <v>2048.4762681124521</v>
      </c>
    </row>
    <row r="197" spans="1:4" x14ac:dyDescent="0.25">
      <c r="A197" s="6">
        <v>43371</v>
      </c>
      <c r="B197" s="9">
        <v>9363.2757135463471</v>
      </c>
      <c r="C197" s="9">
        <v>2024.0074320384197</v>
      </c>
      <c r="D197" s="9">
        <f t="shared" si="3"/>
        <v>2064.1578171802989</v>
      </c>
    </row>
    <row r="198" spans="1:4" x14ac:dyDescent="0.25">
      <c r="A198" s="6">
        <v>43381</v>
      </c>
      <c r="B198" s="9">
        <v>9363.2757135463471</v>
      </c>
      <c r="C198" s="9">
        <v>1960.4733953240413</v>
      </c>
      <c r="D198" s="9">
        <f t="shared" si="3"/>
        <v>1999.3634510801082</v>
      </c>
    </row>
    <row r="199" spans="1:4" x14ac:dyDescent="0.25">
      <c r="A199" s="6">
        <v>43382</v>
      </c>
      <c r="B199" s="9">
        <v>9363.2757135463471</v>
      </c>
      <c r="C199" s="9">
        <v>1967.3650038315443</v>
      </c>
      <c r="D199" s="9">
        <f t="shared" si="3"/>
        <v>2006.3917689353354</v>
      </c>
    </row>
    <row r="200" spans="1:4" x14ac:dyDescent="0.25">
      <c r="A200" s="6">
        <v>43383</v>
      </c>
      <c r="B200" s="9">
        <v>9375.5172454427884</v>
      </c>
      <c r="C200" s="9">
        <v>1984.6740614704472</v>
      </c>
      <c r="D200" s="9">
        <f t="shared" si="3"/>
        <v>2006.3917689353354</v>
      </c>
    </row>
    <row r="201" spans="1:4" x14ac:dyDescent="0.25">
      <c r="A201" s="6">
        <v>43384</v>
      </c>
      <c r="B201" s="9">
        <v>10068.721415949884</v>
      </c>
      <c r="C201" s="9">
        <v>1984.6740614704472</v>
      </c>
      <c r="D201" s="9">
        <f t="shared" si="3"/>
        <v>2006.3917689353354</v>
      </c>
    </row>
    <row r="202" spans="1:4" x14ac:dyDescent="0.25">
      <c r="A202" s="6">
        <v>43385</v>
      </c>
      <c r="B202" s="9">
        <v>10134.082331660125</v>
      </c>
      <c r="C202" s="9">
        <v>1984.6740614704472</v>
      </c>
      <c r="D202" s="9">
        <f t="shared" si="3"/>
        <v>2006.3917689353354</v>
      </c>
    </row>
    <row r="203" spans="1:4" x14ac:dyDescent="0.25">
      <c r="A203" s="6">
        <v>43388</v>
      </c>
      <c r="B203" s="9">
        <v>10134.082331660125</v>
      </c>
      <c r="C203" s="9">
        <v>1984.6740614704472</v>
      </c>
      <c r="D203" s="9">
        <f t="shared" si="3"/>
        <v>2006.3917689353354</v>
      </c>
    </row>
    <row r="204" spans="1:4" x14ac:dyDescent="0.25">
      <c r="A204" s="6">
        <v>43389</v>
      </c>
      <c r="B204" s="9">
        <v>10134.082331660125</v>
      </c>
      <c r="C204" s="9">
        <v>1984.6740614704472</v>
      </c>
      <c r="D204" s="9">
        <f t="shared" si="3"/>
        <v>2006.3917689353354</v>
      </c>
    </row>
    <row r="205" spans="1:4" x14ac:dyDescent="0.25">
      <c r="A205" s="6">
        <v>43390</v>
      </c>
      <c r="B205" s="9">
        <v>10134.082331660125</v>
      </c>
      <c r="C205" s="9">
        <v>1984.6740614704472</v>
      </c>
      <c r="D205" s="9">
        <f t="shared" si="3"/>
        <v>2006.3917689353354</v>
      </c>
    </row>
    <row r="206" spans="1:4" x14ac:dyDescent="0.25">
      <c r="A206" s="6">
        <v>43391</v>
      </c>
      <c r="B206" s="9">
        <v>10134.082331660125</v>
      </c>
      <c r="C206" s="9">
        <v>1984.6740614704472</v>
      </c>
      <c r="D206" s="9">
        <f t="shared" si="3"/>
        <v>2006.3917689353354</v>
      </c>
    </row>
    <row r="207" spans="1:4" x14ac:dyDescent="0.25">
      <c r="A207" s="6">
        <v>43392</v>
      </c>
      <c r="B207" s="9">
        <v>10134.082331660125</v>
      </c>
      <c r="C207" s="9">
        <v>1984.6740614704472</v>
      </c>
      <c r="D207" s="9">
        <f t="shared" si="3"/>
        <v>2006.3917689353354</v>
      </c>
    </row>
    <row r="208" spans="1:4" x14ac:dyDescent="0.25">
      <c r="A208" s="6">
        <v>43395</v>
      </c>
      <c r="B208" s="9">
        <v>10134.082331660125</v>
      </c>
      <c r="C208" s="9">
        <v>1984.6740614704472</v>
      </c>
      <c r="D208" s="9">
        <f t="shared" si="3"/>
        <v>2006.3917689353354</v>
      </c>
    </row>
    <row r="209" spans="1:4" x14ac:dyDescent="0.25">
      <c r="A209" s="6">
        <v>43396</v>
      </c>
      <c r="B209" s="9">
        <v>10134.082331660125</v>
      </c>
      <c r="C209" s="9">
        <v>1984.6740614704472</v>
      </c>
      <c r="D209" s="9">
        <f t="shared" si="3"/>
        <v>2006.3917689353354</v>
      </c>
    </row>
    <row r="210" spans="1:4" x14ac:dyDescent="0.25">
      <c r="A210" s="6">
        <v>43397</v>
      </c>
      <c r="B210" s="9">
        <v>10134.082331660125</v>
      </c>
      <c r="C210" s="9">
        <v>1974.3995588898194</v>
      </c>
      <c r="D210" s="9">
        <f t="shared" si="3"/>
        <v>1996.0048354796711</v>
      </c>
    </row>
    <row r="211" spans="1:4" x14ac:dyDescent="0.25">
      <c r="A211" s="6">
        <v>43398</v>
      </c>
      <c r="B211" s="9">
        <v>10134.082331660125</v>
      </c>
      <c r="C211" s="9">
        <v>1960.5434791319631</v>
      </c>
      <c r="D211" s="9">
        <f t="shared" si="3"/>
        <v>1981.9971326958312</v>
      </c>
    </row>
    <row r="212" spans="1:4" x14ac:dyDescent="0.25">
      <c r="A212" s="6">
        <v>43399</v>
      </c>
      <c r="B212" s="9">
        <v>10101.10533700847</v>
      </c>
      <c r="C212" s="9">
        <v>1960.5434791319631</v>
      </c>
      <c r="D212" s="9">
        <f t="shared" si="3"/>
        <v>1981.9971326958312</v>
      </c>
    </row>
    <row r="213" spans="1:4" x14ac:dyDescent="0.25">
      <c r="A213" s="6">
        <v>43402</v>
      </c>
      <c r="B213" s="9">
        <v>10246.546498893751</v>
      </c>
      <c r="C213" s="9">
        <v>1960.5434791319631</v>
      </c>
      <c r="D213" s="9">
        <f t="shared" si="3"/>
        <v>1981.9971326958312</v>
      </c>
    </row>
    <row r="214" spans="1:4" x14ac:dyDescent="0.25">
      <c r="A214" s="6">
        <v>43403</v>
      </c>
      <c r="B214" s="9">
        <v>10151.275818457416</v>
      </c>
      <c r="C214" s="9">
        <v>1960.5434791319631</v>
      </c>
      <c r="D214" s="9">
        <f t="shared" si="3"/>
        <v>1981.9971326958312</v>
      </c>
    </row>
    <row r="215" spans="1:4" x14ac:dyDescent="0.25">
      <c r="A215" s="6">
        <v>43404</v>
      </c>
      <c r="B215" s="9">
        <v>10001.557579413791</v>
      </c>
      <c r="C215" s="9">
        <v>1960.5434791319631</v>
      </c>
      <c r="D215" s="9">
        <f t="shared" si="3"/>
        <v>1981.9971326958312</v>
      </c>
    </row>
    <row r="216" spans="1:4" x14ac:dyDescent="0.25">
      <c r="A216" s="6">
        <v>43405</v>
      </c>
      <c r="B216" s="9">
        <v>10001.557579413791</v>
      </c>
      <c r="C216" s="9">
        <v>1960.5434791319631</v>
      </c>
      <c r="D216" s="9">
        <f t="shared" si="3"/>
        <v>1981.9971326958312</v>
      </c>
    </row>
    <row r="217" spans="1:4" x14ac:dyDescent="0.25">
      <c r="A217" s="6">
        <v>43406</v>
      </c>
      <c r="B217" s="9">
        <v>10001.557579413791</v>
      </c>
      <c r="C217" s="9">
        <v>2014.1995758201717</v>
      </c>
      <c r="D217" s="9">
        <f t="shared" si="3"/>
        <v>2036.2403723483201</v>
      </c>
    </row>
    <row r="218" spans="1:4" x14ac:dyDescent="0.25">
      <c r="A218" s="6">
        <v>43409</v>
      </c>
      <c r="B218" s="9">
        <v>10001.557579413791</v>
      </c>
      <c r="C218" s="9">
        <v>2006.5246753748872</v>
      </c>
      <c r="D218" s="9">
        <f t="shared" si="3"/>
        <v>2028.4814877134254</v>
      </c>
    </row>
    <row r="219" spans="1:4" x14ac:dyDescent="0.25">
      <c r="A219" s="6">
        <v>43410</v>
      </c>
      <c r="B219" s="9">
        <v>10001.557579413791</v>
      </c>
      <c r="C219" s="9">
        <v>2003.5582547919416</v>
      </c>
      <c r="D219" s="9">
        <f t="shared" si="3"/>
        <v>2025.4826064581262</v>
      </c>
    </row>
    <row r="220" spans="1:4" x14ac:dyDescent="0.25">
      <c r="A220" s="6">
        <v>43411</v>
      </c>
      <c r="B220" s="9">
        <v>10001.557579413791</v>
      </c>
      <c r="C220" s="9">
        <v>1999.2209968042876</v>
      </c>
      <c r="D220" s="9">
        <f t="shared" si="3"/>
        <v>2021.097887125557</v>
      </c>
    </row>
    <row r="221" spans="1:4" x14ac:dyDescent="0.25">
      <c r="A221" s="6">
        <v>43412</v>
      </c>
      <c r="B221" s="9">
        <v>10001.557579413791</v>
      </c>
      <c r="C221" s="9">
        <v>1994.2967162738339</v>
      </c>
      <c r="D221" s="9">
        <f t="shared" si="3"/>
        <v>2016.1197216342871</v>
      </c>
    </row>
    <row r="222" spans="1:4" x14ac:dyDescent="0.25">
      <c r="A222" s="6">
        <v>43413</v>
      </c>
      <c r="B222" s="9">
        <v>10001.557579413791</v>
      </c>
      <c r="C222" s="9">
        <v>1969.9828016201757</v>
      </c>
      <c r="D222" s="9">
        <f t="shared" si="3"/>
        <v>1991.5397469277339</v>
      </c>
    </row>
    <row r="223" spans="1:4" x14ac:dyDescent="0.25">
      <c r="A223" s="6">
        <v>43416</v>
      </c>
      <c r="B223" s="9">
        <v>10001.557579413791</v>
      </c>
      <c r="C223" s="9">
        <v>1987.278162938308</v>
      </c>
      <c r="D223" s="9">
        <f t="shared" si="3"/>
        <v>2009.0243663235017</v>
      </c>
    </row>
    <row r="224" spans="1:4" x14ac:dyDescent="0.25">
      <c r="A224" s="6">
        <v>43417</v>
      </c>
      <c r="B224" s="9">
        <v>10001.557579413791</v>
      </c>
      <c r="C224" s="9">
        <v>1996.7219579792279</v>
      </c>
      <c r="D224" s="9">
        <f t="shared" si="3"/>
        <v>2018.571502049947</v>
      </c>
    </row>
    <row r="225" spans="1:4" x14ac:dyDescent="0.25">
      <c r="A225" s="6">
        <v>43418</v>
      </c>
      <c r="B225" s="9">
        <v>10001.557579413791</v>
      </c>
      <c r="C225" s="9">
        <v>1979.0933914844206</v>
      </c>
      <c r="D225" s="9">
        <f t="shared" si="3"/>
        <v>2000.7500313107641</v>
      </c>
    </row>
    <row r="226" spans="1:4" x14ac:dyDescent="0.25">
      <c r="A226" s="6">
        <v>43419</v>
      </c>
      <c r="B226" s="9">
        <v>10001.557579413791</v>
      </c>
      <c r="C226" s="9">
        <v>2000.3368987046945</v>
      </c>
      <c r="D226" s="9">
        <f t="shared" si="3"/>
        <v>2022.2260000139056</v>
      </c>
    </row>
    <row r="227" spans="1:4" x14ac:dyDescent="0.25">
      <c r="A227" s="6">
        <v>43420</v>
      </c>
      <c r="B227" s="9">
        <v>10001.557579413791</v>
      </c>
      <c r="C227" s="9">
        <v>2013.3833349511365</v>
      </c>
      <c r="D227" s="9">
        <f t="shared" si="3"/>
        <v>2035.4151995943175</v>
      </c>
    </row>
    <row r="228" spans="1:4" x14ac:dyDescent="0.25">
      <c r="A228" s="6">
        <v>43423</v>
      </c>
      <c r="B228" s="9">
        <v>10001.557579413791</v>
      </c>
      <c r="C228" s="9">
        <v>2030.323128329059</v>
      </c>
      <c r="D228" s="9">
        <f t="shared" si="3"/>
        <v>2052.5403601739581</v>
      </c>
    </row>
    <row r="229" spans="1:4" x14ac:dyDescent="0.25">
      <c r="A229" s="6">
        <v>43424</v>
      </c>
      <c r="B229" s="9">
        <v>10001.557579413791</v>
      </c>
      <c r="C229" s="9">
        <v>1984.1004142399543</v>
      </c>
      <c r="D229" s="9">
        <f t="shared" si="3"/>
        <v>2005.8118444510692</v>
      </c>
    </row>
    <row r="230" spans="1:4" x14ac:dyDescent="0.25">
      <c r="A230" s="6">
        <v>43425</v>
      </c>
      <c r="B230" s="9">
        <v>10001.557579413791</v>
      </c>
      <c r="C230" s="9">
        <v>1983.9528200006218</v>
      </c>
      <c r="D230" s="9">
        <f t="shared" si="3"/>
        <v>2005.6626351311675</v>
      </c>
    </row>
    <row r="231" spans="1:4" x14ac:dyDescent="0.25">
      <c r="A231" s="6">
        <v>43426</v>
      </c>
      <c r="B231" s="9">
        <v>10001.557579413791</v>
      </c>
      <c r="C231" s="9">
        <v>1974.9730523030578</v>
      </c>
      <c r="D231" s="9">
        <f t="shared" si="3"/>
        <v>1996.5846044635045</v>
      </c>
    </row>
    <row r="232" spans="1:4" x14ac:dyDescent="0.25">
      <c r="A232" s="6">
        <v>43427</v>
      </c>
      <c r="B232" s="9">
        <v>10001.557579413791</v>
      </c>
      <c r="C232" s="9">
        <v>1929.7846160274567</v>
      </c>
      <c r="D232" s="9">
        <f t="shared" si="3"/>
        <v>1950.9016843535644</v>
      </c>
    </row>
    <row r="233" spans="1:4" x14ac:dyDescent="0.25">
      <c r="A233" s="6">
        <v>43430</v>
      </c>
      <c r="B233" s="9">
        <v>10001.557579413791</v>
      </c>
      <c r="C233" s="9">
        <v>1929.7846160274567</v>
      </c>
      <c r="D233" s="9">
        <f t="shared" si="3"/>
        <v>1950.9016843535644</v>
      </c>
    </row>
    <row r="234" spans="1:4" x14ac:dyDescent="0.25">
      <c r="A234" s="6">
        <v>43431</v>
      </c>
      <c r="B234" s="9">
        <v>9919.7316966291692</v>
      </c>
      <c r="C234" s="9">
        <v>1929.7846160274567</v>
      </c>
      <c r="D234" s="9">
        <f t="shared" si="3"/>
        <v>1950.9016843535644</v>
      </c>
    </row>
    <row r="235" spans="1:4" x14ac:dyDescent="0.25">
      <c r="A235" s="6">
        <v>43432</v>
      </c>
      <c r="B235" s="9">
        <v>9798.825650185936</v>
      </c>
      <c r="C235" s="9">
        <v>1929.7846160274567</v>
      </c>
      <c r="D235" s="9">
        <f t="shared" si="3"/>
        <v>1950.9016843535644</v>
      </c>
    </row>
    <row r="236" spans="1:4" x14ac:dyDescent="0.25">
      <c r="A236" s="6">
        <v>43433</v>
      </c>
      <c r="B236" s="9">
        <v>9798.825650185936</v>
      </c>
      <c r="C236" s="9">
        <v>1929.7846160274567</v>
      </c>
      <c r="D236" s="9">
        <f t="shared" si="3"/>
        <v>1950.9016843535644</v>
      </c>
    </row>
    <row r="237" spans="1:4" x14ac:dyDescent="0.25">
      <c r="A237" s="6">
        <v>43434</v>
      </c>
      <c r="B237" s="9">
        <v>9798.825650185936</v>
      </c>
      <c r="C237" s="9">
        <v>1929.7846160274567</v>
      </c>
      <c r="D237" s="9">
        <f t="shared" si="3"/>
        <v>1950.9016843535644</v>
      </c>
    </row>
    <row r="238" spans="1:4" x14ac:dyDescent="0.25">
      <c r="A238" s="6">
        <v>43437</v>
      </c>
      <c r="B238" s="9">
        <v>9798.825650185936</v>
      </c>
      <c r="C238" s="9">
        <v>1929.7846160274567</v>
      </c>
      <c r="D238" s="9">
        <f t="shared" si="3"/>
        <v>1950.9016843535644</v>
      </c>
    </row>
    <row r="239" spans="1:4" x14ac:dyDescent="0.25">
      <c r="A239" s="6">
        <v>43438</v>
      </c>
      <c r="B239" s="9">
        <v>9798.825650185936</v>
      </c>
      <c r="C239" s="9">
        <v>1929.7846160274567</v>
      </c>
      <c r="D239" s="9">
        <f t="shared" si="3"/>
        <v>1950.9016843535644</v>
      </c>
    </row>
    <row r="240" spans="1:4" x14ac:dyDescent="0.25">
      <c r="A240" s="6">
        <v>43439</v>
      </c>
      <c r="B240" s="9">
        <v>9798.825650185936</v>
      </c>
      <c r="C240" s="9">
        <v>1913.7154228373251</v>
      </c>
      <c r="D240" s="9">
        <f t="shared" si="3"/>
        <v>1934.6566506847996</v>
      </c>
    </row>
    <row r="241" spans="1:4" x14ac:dyDescent="0.25">
      <c r="A241" s="6">
        <v>43440</v>
      </c>
      <c r="B241" s="9">
        <v>9798.825650185936</v>
      </c>
      <c r="C241" s="9">
        <v>1872.5490081788755</v>
      </c>
      <c r="D241" s="9">
        <f t="shared" si="3"/>
        <v>1893.0397639975736</v>
      </c>
    </row>
    <row r="242" spans="1:4" x14ac:dyDescent="0.25">
      <c r="A242" s="6">
        <v>43441</v>
      </c>
      <c r="B242" s="9">
        <v>9798.825650185936</v>
      </c>
      <c r="C242" s="9">
        <v>1882.7937724110602</v>
      </c>
      <c r="D242" s="9">
        <f t="shared" si="3"/>
        <v>1903.3966336867502</v>
      </c>
    </row>
    <row r="243" spans="1:4" x14ac:dyDescent="0.25">
      <c r="A243" s="6">
        <v>43444</v>
      </c>
      <c r="B243" s="9">
        <v>9798.825650185936</v>
      </c>
      <c r="C243" s="9">
        <v>1882.7937724110602</v>
      </c>
      <c r="D243" s="9">
        <f t="shared" si="3"/>
        <v>1903.3966336867502</v>
      </c>
    </row>
    <row r="244" spans="1:4" x14ac:dyDescent="0.25">
      <c r="A244" s="6">
        <v>43445</v>
      </c>
      <c r="B244" s="9">
        <v>9706.9476475343072</v>
      </c>
      <c r="C244" s="9">
        <v>1882.7937724110602</v>
      </c>
      <c r="D244" s="9">
        <f t="shared" si="3"/>
        <v>1903.3966336867502</v>
      </c>
    </row>
    <row r="245" spans="1:4" x14ac:dyDescent="0.25">
      <c r="A245" s="6">
        <v>43446</v>
      </c>
      <c r="B245" s="9">
        <v>9710.3406282371689</v>
      </c>
      <c r="C245" s="9">
        <v>1882.7937724110602</v>
      </c>
      <c r="D245" s="9">
        <f t="shared" si="3"/>
        <v>1903.3966336867502</v>
      </c>
    </row>
    <row r="246" spans="1:4" x14ac:dyDescent="0.25">
      <c r="A246" s="6">
        <v>43447</v>
      </c>
      <c r="B246" s="9">
        <v>9617.945857042705</v>
      </c>
      <c r="C246" s="9">
        <v>1882.7937724110602</v>
      </c>
      <c r="D246" s="9">
        <f t="shared" si="3"/>
        <v>1903.3966336867502</v>
      </c>
    </row>
    <row r="247" spans="1:4" x14ac:dyDescent="0.25">
      <c r="A247" s="6">
        <v>43448</v>
      </c>
      <c r="B247" s="9">
        <v>9617.945857042705</v>
      </c>
      <c r="C247" s="9">
        <v>1882.7937724110602</v>
      </c>
      <c r="D247" s="9">
        <f t="shared" si="3"/>
        <v>1903.3966336867502</v>
      </c>
    </row>
    <row r="248" spans="1:4" x14ac:dyDescent="0.25">
      <c r="A248" s="6">
        <v>43451</v>
      </c>
      <c r="B248" s="9">
        <v>9648.3212184287477</v>
      </c>
      <c r="C248" s="9">
        <v>1882.7937724110602</v>
      </c>
      <c r="D248" s="9">
        <f t="shared" si="3"/>
        <v>1903.3966336867502</v>
      </c>
    </row>
    <row r="249" spans="1:4" x14ac:dyDescent="0.25">
      <c r="A249" s="6">
        <v>43452</v>
      </c>
      <c r="B249" s="9">
        <v>9712.1675359250239</v>
      </c>
      <c r="C249" s="9">
        <v>1882.7937724110602</v>
      </c>
      <c r="D249" s="9">
        <f t="shared" si="3"/>
        <v>1903.3966336867502</v>
      </c>
    </row>
    <row r="250" spans="1:4" x14ac:dyDescent="0.25">
      <c r="A250" s="6">
        <v>43453</v>
      </c>
      <c r="B250" s="9">
        <v>9845.7238110812414</v>
      </c>
      <c r="C250" s="9">
        <v>1882.7937724110602</v>
      </c>
      <c r="D250" s="9">
        <f t="shared" si="3"/>
        <v>1903.3966336867502</v>
      </c>
    </row>
    <row r="251" spans="1:4" x14ac:dyDescent="0.25">
      <c r="A251" s="6">
        <v>43454</v>
      </c>
      <c r="B251" s="9">
        <v>9808.3685259639769</v>
      </c>
      <c r="C251" s="9">
        <v>1882.7937724110602</v>
      </c>
      <c r="D251" s="9">
        <f t="shared" si="3"/>
        <v>1903.3966336867502</v>
      </c>
    </row>
    <row r="252" spans="1:4" x14ac:dyDescent="0.25">
      <c r="A252" s="6">
        <v>43455</v>
      </c>
      <c r="B252" s="9">
        <v>9879.108792087598</v>
      </c>
      <c r="C252" s="9">
        <v>1882.7937724110602</v>
      </c>
      <c r="D252" s="9">
        <f t="shared" si="3"/>
        <v>1903.3966336867502</v>
      </c>
    </row>
    <row r="253" spans="1:4" x14ac:dyDescent="0.25">
      <c r="A253" s="6">
        <v>43458</v>
      </c>
      <c r="B253" s="9">
        <v>9790.4592627986058</v>
      </c>
      <c r="C253" s="9">
        <v>1882.7937724110602</v>
      </c>
      <c r="D253" s="9">
        <f t="shared" si="3"/>
        <v>1903.3966336867502</v>
      </c>
    </row>
    <row r="254" spans="1:4" x14ac:dyDescent="0.25">
      <c r="A254" s="6">
        <v>43459</v>
      </c>
      <c r="B254" s="9">
        <v>9884.3190773320966</v>
      </c>
      <c r="C254" s="9">
        <v>1882.7937724110602</v>
      </c>
      <c r="D254" s="9">
        <f t="shared" si="3"/>
        <v>1903.3966336867502</v>
      </c>
    </row>
    <row r="255" spans="1:4" x14ac:dyDescent="0.25">
      <c r="A255" s="6">
        <v>43460</v>
      </c>
      <c r="B255" s="9">
        <v>9928.3698501182735</v>
      </c>
      <c r="C255" s="9">
        <v>1882.7937724110602</v>
      </c>
      <c r="D255" s="9">
        <f t="shared" si="3"/>
        <v>1903.3966336867502</v>
      </c>
    </row>
    <row r="256" spans="1:4" x14ac:dyDescent="0.25">
      <c r="A256" s="6">
        <v>43461</v>
      </c>
      <c r="B256" s="9">
        <v>10082.668800842663</v>
      </c>
      <c r="C256" s="9">
        <v>1882.7937724110602</v>
      </c>
      <c r="D256" s="9">
        <f t="shared" si="3"/>
        <v>1903.3966336867502</v>
      </c>
    </row>
    <row r="257" spans="1:4" x14ac:dyDescent="0.25">
      <c r="A257" s="6">
        <v>43462</v>
      </c>
      <c r="B257" s="9">
        <v>10070.43191623924</v>
      </c>
      <c r="C257" s="9">
        <v>1882.7937724110602</v>
      </c>
      <c r="D257" s="9">
        <f t="shared" si="3"/>
        <v>1903.3966336867502</v>
      </c>
    </row>
    <row r="258" spans="1:4" x14ac:dyDescent="0.25">
      <c r="A258" s="6">
        <v>43467</v>
      </c>
      <c r="B258" s="9">
        <v>10119.28352004238</v>
      </c>
      <c r="C258" s="9">
        <v>1882.7937724110602</v>
      </c>
      <c r="D258" s="9">
        <f t="shared" si="3"/>
        <v>1903.3966336867502</v>
      </c>
    </row>
    <row r="259" spans="1:4" x14ac:dyDescent="0.25">
      <c r="A259" s="6">
        <v>43468</v>
      </c>
      <c r="B259" s="9">
        <v>10191.978434011377</v>
      </c>
      <c r="C259" s="9">
        <v>1882.7937724110602</v>
      </c>
      <c r="D259" s="9">
        <f t="shared" si="3"/>
        <v>1903.3966336867502</v>
      </c>
    </row>
    <row r="260" spans="1:4" x14ac:dyDescent="0.25">
      <c r="A260" s="6">
        <v>43469</v>
      </c>
      <c r="B260" s="9">
        <v>9910.1473610804605</v>
      </c>
      <c r="C260" s="9">
        <v>1882.7937724110602</v>
      </c>
      <c r="D260" s="9">
        <f t="shared" ref="D260:D323" si="4">IF(B260=B259,D259*C260/C259,D259)</f>
        <v>1903.3966336867502</v>
      </c>
    </row>
    <row r="261" spans="1:4" x14ac:dyDescent="0.25">
      <c r="A261" s="6">
        <v>43472</v>
      </c>
      <c r="B261" s="9">
        <v>9910.1473610804605</v>
      </c>
      <c r="C261" s="9">
        <v>1882.7937724110602</v>
      </c>
      <c r="D261" s="9">
        <f t="shared" si="4"/>
        <v>1903.3966336867502</v>
      </c>
    </row>
    <row r="262" spans="1:4" x14ac:dyDescent="0.25">
      <c r="A262" s="6">
        <v>43473</v>
      </c>
      <c r="B262" s="9">
        <v>9910.1473610804605</v>
      </c>
      <c r="C262" s="9">
        <v>1882.7937724110602</v>
      </c>
      <c r="D262" s="9">
        <f t="shared" si="4"/>
        <v>1903.3966336867502</v>
      </c>
    </row>
    <row r="263" spans="1:4" x14ac:dyDescent="0.25">
      <c r="A263" s="6">
        <v>43474</v>
      </c>
      <c r="B263" s="9">
        <v>9910.1473610804605</v>
      </c>
      <c r="C263" s="9">
        <v>1897.8480989475202</v>
      </c>
      <c r="D263" s="9">
        <f t="shared" si="4"/>
        <v>1918.6156953130401</v>
      </c>
    </row>
    <row r="264" spans="1:4" x14ac:dyDescent="0.25">
      <c r="A264" s="6">
        <v>43475</v>
      </c>
      <c r="B264" s="9">
        <v>9910.1473610804605</v>
      </c>
      <c r="C264" s="9">
        <v>1891.7770535846537</v>
      </c>
      <c r="D264" s="9">
        <f t="shared" si="4"/>
        <v>1912.4782162773827</v>
      </c>
    </row>
    <row r="265" spans="1:4" x14ac:dyDescent="0.25">
      <c r="A265" s="6">
        <v>43476</v>
      </c>
      <c r="B265" s="9">
        <v>9910.1473610804605</v>
      </c>
      <c r="C265" s="9">
        <v>1906.2860300894326</v>
      </c>
      <c r="D265" s="9">
        <f t="shared" si="4"/>
        <v>1927.1459602661848</v>
      </c>
    </row>
    <row r="266" spans="1:4" x14ac:dyDescent="0.25">
      <c r="A266" s="6">
        <v>43479</v>
      </c>
      <c r="B266" s="9">
        <v>9910.1473610804605</v>
      </c>
      <c r="C266" s="9">
        <v>1903.0239261321076</v>
      </c>
      <c r="D266" s="9">
        <f t="shared" si="4"/>
        <v>1923.8481600598682</v>
      </c>
    </row>
    <row r="267" spans="1:4" x14ac:dyDescent="0.25">
      <c r="A267" s="6">
        <v>43480</v>
      </c>
      <c r="B267" s="9">
        <v>9910.1473610804605</v>
      </c>
      <c r="C267" s="9">
        <v>1922.4443849996007</v>
      </c>
      <c r="D267" s="9">
        <f t="shared" si="4"/>
        <v>1943.4811313255964</v>
      </c>
    </row>
    <row r="268" spans="1:4" x14ac:dyDescent="0.25">
      <c r="A268" s="6">
        <v>43481</v>
      </c>
      <c r="B268" s="9">
        <v>9910.1473610804605</v>
      </c>
      <c r="C268" s="9">
        <v>1923.8716248992134</v>
      </c>
      <c r="D268" s="9">
        <f t="shared" si="4"/>
        <v>1944.923989093767</v>
      </c>
    </row>
    <row r="269" spans="1:4" x14ac:dyDescent="0.25">
      <c r="A269" s="6">
        <v>43482</v>
      </c>
      <c r="B269" s="9">
        <v>9910.1473610804605</v>
      </c>
      <c r="C269" s="9">
        <v>1917.5862158782732</v>
      </c>
      <c r="D269" s="9">
        <f t="shared" si="4"/>
        <v>1938.5698006812561</v>
      </c>
    </row>
    <row r="270" spans="1:4" x14ac:dyDescent="0.25">
      <c r="A270" s="6">
        <v>43483</v>
      </c>
      <c r="B270" s="9">
        <v>9910.1473610804605</v>
      </c>
      <c r="C270" s="9">
        <v>1947.784835046032</v>
      </c>
      <c r="D270" s="9">
        <f t="shared" si="4"/>
        <v>1969.0988745013233</v>
      </c>
    </row>
    <row r="271" spans="1:4" x14ac:dyDescent="0.25">
      <c r="A271" s="6">
        <v>43486</v>
      </c>
      <c r="B271" s="9">
        <v>9910.1473610804605</v>
      </c>
      <c r="C271" s="9">
        <v>1960.1946026712249</v>
      </c>
      <c r="D271" s="9">
        <f t="shared" si="4"/>
        <v>1981.6444385820771</v>
      </c>
    </row>
    <row r="272" spans="1:4" x14ac:dyDescent="0.25">
      <c r="A272" s="6">
        <v>43487</v>
      </c>
      <c r="B272" s="9">
        <v>9910.1473610804605</v>
      </c>
      <c r="C272" s="9">
        <v>1932.5094806963245</v>
      </c>
      <c r="D272" s="9">
        <f t="shared" si="4"/>
        <v>1953.6563664191067</v>
      </c>
    </row>
    <row r="273" spans="1:4" x14ac:dyDescent="0.25">
      <c r="A273" s="6">
        <v>43488</v>
      </c>
      <c r="B273" s="9">
        <v>9910.1473610804605</v>
      </c>
      <c r="C273" s="9">
        <v>1936.5957185100795</v>
      </c>
      <c r="D273" s="9">
        <f t="shared" si="4"/>
        <v>1957.7873187374717</v>
      </c>
    </row>
    <row r="274" spans="1:4" x14ac:dyDescent="0.25">
      <c r="A274" s="6">
        <v>43489</v>
      </c>
      <c r="B274" s="9">
        <v>9910.1473610804605</v>
      </c>
      <c r="C274" s="9">
        <v>1937.6342160245836</v>
      </c>
      <c r="D274" s="9">
        <f t="shared" si="4"/>
        <v>1958.8371802263739</v>
      </c>
    </row>
    <row r="275" spans="1:4" x14ac:dyDescent="0.25">
      <c r="A275" s="6">
        <v>43490</v>
      </c>
      <c r="B275" s="9">
        <v>9910.1473610804605</v>
      </c>
      <c r="C275" s="9">
        <v>1944.2850428875261</v>
      </c>
      <c r="D275" s="9">
        <f t="shared" si="4"/>
        <v>1965.5607851413972</v>
      </c>
    </row>
    <row r="276" spans="1:4" x14ac:dyDescent="0.25">
      <c r="A276" s="6">
        <v>43493</v>
      </c>
      <c r="B276" s="9">
        <v>9910.1473610804605</v>
      </c>
      <c r="C276" s="9">
        <v>1942.8722419907886</v>
      </c>
      <c r="D276" s="9">
        <f t="shared" si="4"/>
        <v>1964.1325243778851</v>
      </c>
    </row>
    <row r="277" spans="1:4" x14ac:dyDescent="0.25">
      <c r="A277" s="6">
        <v>43494</v>
      </c>
      <c r="B277" s="9">
        <v>9910.1473610804605</v>
      </c>
      <c r="C277" s="9">
        <v>1952.0954327506208</v>
      </c>
      <c r="D277" s="9">
        <f t="shared" si="4"/>
        <v>1973.4566418151521</v>
      </c>
    </row>
    <row r="278" spans="1:4" x14ac:dyDescent="0.25">
      <c r="A278" s="6">
        <v>43495</v>
      </c>
      <c r="B278" s="9">
        <v>9910.1473610804605</v>
      </c>
      <c r="C278" s="9">
        <v>1938.0907106539541</v>
      </c>
      <c r="D278" s="9">
        <f t="shared" si="4"/>
        <v>1959.2986701428865</v>
      </c>
    </row>
    <row r="279" spans="1:4" x14ac:dyDescent="0.25">
      <c r="A279" s="6">
        <v>43496</v>
      </c>
      <c r="B279" s="9">
        <v>9910.1473610804605</v>
      </c>
      <c r="C279" s="9">
        <v>1938.0907106539541</v>
      </c>
      <c r="D279" s="9">
        <f t="shared" si="4"/>
        <v>1959.2986701428865</v>
      </c>
    </row>
    <row r="280" spans="1:4" x14ac:dyDescent="0.25">
      <c r="A280" s="6">
        <v>43497</v>
      </c>
      <c r="B280" s="9">
        <v>9910.1473610804605</v>
      </c>
      <c r="C280" s="9">
        <v>1938.0907106539541</v>
      </c>
      <c r="D280" s="9">
        <f t="shared" si="4"/>
        <v>1959.2986701428865</v>
      </c>
    </row>
    <row r="281" spans="1:4" x14ac:dyDescent="0.25">
      <c r="A281" s="6">
        <v>43507</v>
      </c>
      <c r="B281" s="9">
        <v>9910.1473610804605</v>
      </c>
      <c r="C281" s="9">
        <v>1938.0907106539541</v>
      </c>
      <c r="D281" s="9">
        <f t="shared" si="4"/>
        <v>1959.2986701428865</v>
      </c>
    </row>
    <row r="282" spans="1:4" x14ac:dyDescent="0.25">
      <c r="A282" s="6">
        <v>43508</v>
      </c>
      <c r="B282" s="9">
        <v>9910.1473610804605</v>
      </c>
      <c r="C282" s="9">
        <v>1949.9682450656242</v>
      </c>
      <c r="D282" s="9">
        <f t="shared" si="4"/>
        <v>1971.306176937813</v>
      </c>
    </row>
    <row r="283" spans="1:4" x14ac:dyDescent="0.25">
      <c r="A283" s="6">
        <v>43509</v>
      </c>
      <c r="B283" s="9">
        <v>9910.1473610804605</v>
      </c>
      <c r="C283" s="9">
        <v>1982.8012590840735</v>
      </c>
      <c r="D283" s="9">
        <f t="shared" si="4"/>
        <v>2004.4984730204997</v>
      </c>
    </row>
    <row r="284" spans="1:4" x14ac:dyDescent="0.25">
      <c r="A284" s="6">
        <v>43510</v>
      </c>
      <c r="B284" s="9">
        <v>9910.1473610804605</v>
      </c>
      <c r="C284" s="9">
        <v>1979.3816916327025</v>
      </c>
      <c r="D284" s="9">
        <f t="shared" si="4"/>
        <v>2001.0414862432015</v>
      </c>
    </row>
    <row r="285" spans="1:4" x14ac:dyDescent="0.25">
      <c r="A285" s="6">
        <v>43511</v>
      </c>
      <c r="B285" s="9">
        <v>9910.1473610804605</v>
      </c>
      <c r="C285" s="9">
        <v>1949.62273636185</v>
      </c>
      <c r="D285" s="9">
        <f t="shared" si="4"/>
        <v>1970.9568874334022</v>
      </c>
    </row>
    <row r="286" spans="1:4" x14ac:dyDescent="0.25">
      <c r="A286" s="6">
        <v>43514</v>
      </c>
      <c r="B286" s="9">
        <v>9910.1473610804605</v>
      </c>
      <c r="C286" s="9">
        <v>2002.4844916881707</v>
      </c>
      <c r="D286" s="9">
        <f t="shared" si="4"/>
        <v>2024.3970934789343</v>
      </c>
    </row>
    <row r="287" spans="1:4" x14ac:dyDescent="0.25">
      <c r="A287" s="6">
        <v>43515</v>
      </c>
      <c r="B287" s="9">
        <v>9910.1473610804605</v>
      </c>
      <c r="C287" s="9">
        <v>1995.427933862805</v>
      </c>
      <c r="D287" s="9">
        <f t="shared" si="4"/>
        <v>2017.2633178062981</v>
      </c>
    </row>
    <row r="288" spans="1:4" x14ac:dyDescent="0.25">
      <c r="A288" s="6">
        <v>43516</v>
      </c>
      <c r="B288" s="9">
        <v>9910.1473610804605</v>
      </c>
      <c r="C288" s="9">
        <v>2002.2756795743633</v>
      </c>
      <c r="D288" s="9">
        <f t="shared" si="4"/>
        <v>2024.1859963952718</v>
      </c>
    </row>
    <row r="289" spans="1:4" x14ac:dyDescent="0.25">
      <c r="A289" s="6">
        <v>43517</v>
      </c>
      <c r="B289" s="9">
        <v>9910.1473610804605</v>
      </c>
      <c r="C289" s="9">
        <v>1988.4983854674872</v>
      </c>
      <c r="D289" s="9">
        <f t="shared" si="4"/>
        <v>2010.2579413907351</v>
      </c>
    </row>
    <row r="290" spans="1:4" x14ac:dyDescent="0.25">
      <c r="A290" s="6">
        <v>43518</v>
      </c>
      <c r="B290" s="9">
        <v>9910.1473610804605</v>
      </c>
      <c r="C290" s="9">
        <v>2004.656568212208</v>
      </c>
      <c r="D290" s="9">
        <f t="shared" si="4"/>
        <v>2026.5929384007434</v>
      </c>
    </row>
    <row r="291" spans="1:4" x14ac:dyDescent="0.25">
      <c r="A291" s="6">
        <v>43521</v>
      </c>
      <c r="B291" s="9">
        <v>9910.1473610804605</v>
      </c>
      <c r="C291" s="9">
        <v>2100.0761697644489</v>
      </c>
      <c r="D291" s="9">
        <f t="shared" si="4"/>
        <v>2123.0566887294303</v>
      </c>
    </row>
    <row r="292" spans="1:4" x14ac:dyDescent="0.25">
      <c r="A292" s="6">
        <v>43522</v>
      </c>
      <c r="B292" s="9">
        <v>9910.1473610804605</v>
      </c>
      <c r="C292" s="9">
        <v>2102.1126260496217</v>
      </c>
      <c r="D292" s="9">
        <f t="shared" si="4"/>
        <v>2125.1154293597888</v>
      </c>
    </row>
    <row r="293" spans="1:4" x14ac:dyDescent="0.25">
      <c r="A293" s="6">
        <v>43523</v>
      </c>
      <c r="B293" s="9">
        <v>9910.1473610804605</v>
      </c>
      <c r="C293" s="9">
        <v>2099.3464037172257</v>
      </c>
      <c r="D293" s="9">
        <f t="shared" si="4"/>
        <v>2122.3189370659097</v>
      </c>
    </row>
    <row r="294" spans="1:4" x14ac:dyDescent="0.25">
      <c r="A294" s="6">
        <v>43524</v>
      </c>
      <c r="B294" s="9">
        <v>9910.1473610804605</v>
      </c>
      <c r="C294" s="9">
        <v>2094.819270981794</v>
      </c>
      <c r="D294" s="9">
        <f t="shared" si="4"/>
        <v>2117.7422652417622</v>
      </c>
    </row>
    <row r="295" spans="1:4" x14ac:dyDescent="0.25">
      <c r="A295" s="6">
        <v>43525</v>
      </c>
      <c r="B295" s="9">
        <v>9910.1473610804605</v>
      </c>
      <c r="C295" s="9">
        <v>2125.7869685403048</v>
      </c>
      <c r="D295" s="9">
        <f t="shared" si="4"/>
        <v>2149.0488332523505</v>
      </c>
    </row>
    <row r="296" spans="1:4" x14ac:dyDescent="0.25">
      <c r="A296" s="6">
        <v>43528</v>
      </c>
      <c r="B296" s="9">
        <v>9910.1473610804605</v>
      </c>
      <c r="C296" s="9">
        <v>2154.8828915322642</v>
      </c>
      <c r="D296" s="9">
        <f t="shared" si="4"/>
        <v>2178.4631444150568</v>
      </c>
    </row>
    <row r="297" spans="1:4" x14ac:dyDescent="0.25">
      <c r="A297" s="6">
        <v>43529</v>
      </c>
      <c r="B297" s="9">
        <v>9910.1473610804605</v>
      </c>
      <c r="C297" s="9">
        <v>2176.266758877679</v>
      </c>
      <c r="D297" s="9">
        <f t="shared" si="4"/>
        <v>2200.0810091631138</v>
      </c>
    </row>
    <row r="298" spans="1:4" x14ac:dyDescent="0.25">
      <c r="A298" s="6">
        <v>43530</v>
      </c>
      <c r="B298" s="9">
        <v>9910.1473610804605</v>
      </c>
      <c r="C298" s="9">
        <v>2198.6451746414336</v>
      </c>
      <c r="D298" s="9">
        <f t="shared" si="4"/>
        <v>2222.7043053818106</v>
      </c>
    </row>
    <row r="299" spans="1:4" x14ac:dyDescent="0.25">
      <c r="A299" s="6">
        <v>43531</v>
      </c>
      <c r="B299" s="9">
        <v>9910.1473610804605</v>
      </c>
      <c r="C299" s="9">
        <v>2188.2433175907422</v>
      </c>
      <c r="D299" s="9">
        <f t="shared" si="4"/>
        <v>2212.1886238533853</v>
      </c>
    </row>
    <row r="300" spans="1:4" x14ac:dyDescent="0.25">
      <c r="A300" s="6">
        <v>43532</v>
      </c>
      <c r="B300" s="9">
        <v>9910.1473610804605</v>
      </c>
      <c r="C300" s="9">
        <v>2085.8177467149339</v>
      </c>
      <c r="D300" s="9">
        <f t="shared" si="4"/>
        <v>2108.6422399290318</v>
      </c>
    </row>
    <row r="301" spans="1:4" x14ac:dyDescent="0.25">
      <c r="A301" s="6">
        <v>43535</v>
      </c>
      <c r="B301" s="9">
        <v>9910.1473610804605</v>
      </c>
      <c r="C301" s="9">
        <v>2132.2278535352693</v>
      </c>
      <c r="D301" s="9">
        <f t="shared" si="4"/>
        <v>2155.5601989669708</v>
      </c>
    </row>
    <row r="302" spans="1:4" x14ac:dyDescent="0.25">
      <c r="A302" s="6">
        <v>43536</v>
      </c>
      <c r="B302" s="9">
        <v>9910.1473610804605</v>
      </c>
      <c r="C302" s="9">
        <v>2164.3235670487807</v>
      </c>
      <c r="D302" s="9">
        <f t="shared" si="4"/>
        <v>2188.0071264810554</v>
      </c>
    </row>
    <row r="303" spans="1:4" x14ac:dyDescent="0.25">
      <c r="A303" s="6">
        <v>43537</v>
      </c>
      <c r="B303" s="9">
        <v>9910.1473610804605</v>
      </c>
      <c r="C303" s="9">
        <v>2132.3796190406656</v>
      </c>
      <c r="D303" s="9">
        <f t="shared" si="4"/>
        <v>2155.7136251978804</v>
      </c>
    </row>
    <row r="304" spans="1:4" x14ac:dyDescent="0.25">
      <c r="A304" s="6">
        <v>43538</v>
      </c>
      <c r="B304" s="9">
        <v>9910.1473610804605</v>
      </c>
      <c r="C304" s="9">
        <v>2116.0610599817323</v>
      </c>
      <c r="D304" s="9">
        <f t="shared" si="4"/>
        <v>2139.2164969225855</v>
      </c>
    </row>
    <row r="305" spans="1:4" x14ac:dyDescent="0.25">
      <c r="A305" s="6">
        <v>43539</v>
      </c>
      <c r="B305" s="9">
        <v>9910.1473610804605</v>
      </c>
      <c r="C305" s="9">
        <v>2146.2720827154671</v>
      </c>
      <c r="D305" s="9">
        <f t="shared" si="4"/>
        <v>2169.7581100372213</v>
      </c>
    </row>
    <row r="306" spans="1:4" x14ac:dyDescent="0.25">
      <c r="A306" s="6">
        <v>43542</v>
      </c>
      <c r="B306" s="9">
        <v>9910.1473610804605</v>
      </c>
      <c r="C306" s="9">
        <v>2208.1870271615485</v>
      </c>
      <c r="D306" s="9">
        <f t="shared" si="4"/>
        <v>2232.3505716017498</v>
      </c>
    </row>
    <row r="307" spans="1:4" x14ac:dyDescent="0.25">
      <c r="A307" s="6">
        <v>43543</v>
      </c>
      <c r="B307" s="9">
        <v>9910.1473610804605</v>
      </c>
      <c r="C307" s="9">
        <v>2199.491186607685</v>
      </c>
      <c r="D307" s="9">
        <f t="shared" si="4"/>
        <v>2223.5595750094335</v>
      </c>
    </row>
    <row r="308" spans="1:4" x14ac:dyDescent="0.25">
      <c r="A308" s="6">
        <v>43544</v>
      </c>
      <c r="B308" s="9">
        <v>9910.1473610804605</v>
      </c>
      <c r="C308" s="9">
        <v>2204.9181488644717</v>
      </c>
      <c r="D308" s="9">
        <f t="shared" si="4"/>
        <v>2229.0459229260646</v>
      </c>
    </row>
    <row r="309" spans="1:4" x14ac:dyDescent="0.25">
      <c r="A309" s="6">
        <v>43545</v>
      </c>
      <c r="B309" s="9">
        <v>9910.1473610804605</v>
      </c>
      <c r="C309" s="9">
        <v>2210.2396287132528</v>
      </c>
      <c r="D309" s="9">
        <f t="shared" si="4"/>
        <v>2234.4256341715673</v>
      </c>
    </row>
    <row r="310" spans="1:4" x14ac:dyDescent="0.25">
      <c r="A310" s="6">
        <v>43546</v>
      </c>
      <c r="B310" s="9">
        <v>9910.1473610804605</v>
      </c>
      <c r="C310" s="9">
        <v>2214.538575015039</v>
      </c>
      <c r="D310" s="9">
        <f t="shared" si="4"/>
        <v>2238.7716225847016</v>
      </c>
    </row>
    <row r="311" spans="1:4" x14ac:dyDescent="0.25">
      <c r="A311" s="6">
        <v>43549</v>
      </c>
      <c r="B311" s="9">
        <v>9910.1473610804605</v>
      </c>
      <c r="C311" s="9">
        <v>2157.670640886703</v>
      </c>
      <c r="D311" s="9">
        <f t="shared" si="4"/>
        <v>2181.2813992948813</v>
      </c>
    </row>
    <row r="312" spans="1:4" x14ac:dyDescent="0.25">
      <c r="A312" s="6">
        <v>43550</v>
      </c>
      <c r="B312" s="9">
        <v>9910.1473610804605</v>
      </c>
      <c r="C312" s="9">
        <v>2118.8154424520058</v>
      </c>
      <c r="D312" s="9">
        <f t="shared" si="4"/>
        <v>2142.0010197941961</v>
      </c>
    </row>
    <row r="313" spans="1:4" x14ac:dyDescent="0.25">
      <c r="A313" s="6">
        <v>43551</v>
      </c>
      <c r="B313" s="9">
        <v>9910.1473610804605</v>
      </c>
      <c r="C313" s="9">
        <v>2141.0625433813047</v>
      </c>
      <c r="D313" s="9">
        <f t="shared" si="4"/>
        <v>2164.4915642386313</v>
      </c>
    </row>
    <row r="314" spans="1:4" x14ac:dyDescent="0.25">
      <c r="A314" s="6">
        <v>43552</v>
      </c>
      <c r="B314" s="9">
        <v>9910.1473610804605</v>
      </c>
      <c r="C314" s="9">
        <v>2115.3894168940224</v>
      </c>
      <c r="D314" s="9">
        <f t="shared" si="4"/>
        <v>2138.5375042411147</v>
      </c>
    </row>
    <row r="315" spans="1:4" x14ac:dyDescent="0.25">
      <c r="A315" s="6">
        <v>43553</v>
      </c>
      <c r="B315" s="9">
        <v>9628.5081820760151</v>
      </c>
      <c r="C315" s="9">
        <v>2115.3894168940224</v>
      </c>
      <c r="D315" s="9">
        <f t="shared" si="4"/>
        <v>2138.5375042411147</v>
      </c>
    </row>
    <row r="316" spans="1:4" x14ac:dyDescent="0.25">
      <c r="A316" s="6">
        <v>43556</v>
      </c>
      <c r="B316" s="9">
        <v>9628.5081820760151</v>
      </c>
      <c r="C316" s="9">
        <v>2191.7120759892036</v>
      </c>
      <c r="D316" s="9">
        <f t="shared" si="4"/>
        <v>2215.695339859913</v>
      </c>
    </row>
    <row r="317" spans="1:4" x14ac:dyDescent="0.25">
      <c r="A317" s="6">
        <v>43557</v>
      </c>
      <c r="B317" s="9">
        <v>9628.5081820760151</v>
      </c>
      <c r="C317" s="9">
        <v>2202.4633113330606</v>
      </c>
      <c r="D317" s="9">
        <f t="shared" si="4"/>
        <v>2226.5642228259244</v>
      </c>
    </row>
    <row r="318" spans="1:4" x14ac:dyDescent="0.25">
      <c r="A318" s="6">
        <v>43558</v>
      </c>
      <c r="B318" s="9">
        <v>9628.5081820760151</v>
      </c>
      <c r="C318" s="9">
        <v>2237.7193124138512</v>
      </c>
      <c r="D318" s="9">
        <f t="shared" si="4"/>
        <v>2262.2060200093188</v>
      </c>
    </row>
    <row r="319" spans="1:4" x14ac:dyDescent="0.25">
      <c r="A319" s="6">
        <v>43559</v>
      </c>
      <c r="B319" s="9">
        <v>9628.5081820760151</v>
      </c>
      <c r="C319" s="9">
        <v>2255.5674533035258</v>
      </c>
      <c r="D319" s="9">
        <f t="shared" si="4"/>
        <v>2280.2494678817161</v>
      </c>
    </row>
    <row r="320" spans="1:4" x14ac:dyDescent="0.25">
      <c r="A320" s="6">
        <v>43563</v>
      </c>
      <c r="B320" s="9">
        <v>9628.5081820760151</v>
      </c>
      <c r="C320" s="9">
        <v>2300.9310412783757</v>
      </c>
      <c r="D320" s="9">
        <f t="shared" si="4"/>
        <v>2326.1094563246938</v>
      </c>
    </row>
    <row r="321" spans="1:4" x14ac:dyDescent="0.25">
      <c r="A321" s="6">
        <v>43564</v>
      </c>
      <c r="B321" s="9">
        <v>9628.5081820760151</v>
      </c>
      <c r="C321" s="9">
        <v>2273.0780456576385</v>
      </c>
      <c r="D321" s="9">
        <f t="shared" si="4"/>
        <v>2297.9516735237062</v>
      </c>
    </row>
    <row r="322" spans="1:4" x14ac:dyDescent="0.25">
      <c r="A322" s="6">
        <v>43565</v>
      </c>
      <c r="B322" s="9">
        <v>9628.5081820760151</v>
      </c>
      <c r="C322" s="9">
        <v>2264.8185894101498</v>
      </c>
      <c r="D322" s="9">
        <f t="shared" si="4"/>
        <v>2289.6018364635265</v>
      </c>
    </row>
    <row r="323" spans="1:4" x14ac:dyDescent="0.25">
      <c r="A323" s="6">
        <v>43566</v>
      </c>
      <c r="B323" s="9">
        <v>9628.5081820760151</v>
      </c>
      <c r="C323" s="9">
        <v>2216.0354880098262</v>
      </c>
      <c r="D323" s="9">
        <f t="shared" si="4"/>
        <v>2240.2849158603372</v>
      </c>
    </row>
    <row r="324" spans="1:4" x14ac:dyDescent="0.25">
      <c r="A324" s="6">
        <v>43567</v>
      </c>
      <c r="B324" s="9">
        <v>9628.5081820760151</v>
      </c>
      <c r="C324" s="9">
        <v>2216.716874805215</v>
      </c>
      <c r="D324" s="9">
        <f t="shared" ref="D324:D387" si="5">IF(B324=B323,D323*C324/C323,D323)</f>
        <v>2240.9737588720291</v>
      </c>
    </row>
    <row r="325" spans="1:4" x14ac:dyDescent="0.25">
      <c r="A325" s="6">
        <v>43570</v>
      </c>
      <c r="B325" s="9">
        <v>9628.5081820760151</v>
      </c>
      <c r="C325" s="9">
        <v>2199.3960224664329</v>
      </c>
      <c r="D325" s="9">
        <f t="shared" si="5"/>
        <v>2223.4633695148323</v>
      </c>
    </row>
    <row r="326" spans="1:4" x14ac:dyDescent="0.25">
      <c r="A326" s="6">
        <v>43571</v>
      </c>
      <c r="B326" s="9">
        <v>9628.5081820760151</v>
      </c>
      <c r="C326" s="9">
        <v>2253.1207505643911</v>
      </c>
      <c r="D326" s="9">
        <f t="shared" si="5"/>
        <v>2277.7759915905035</v>
      </c>
    </row>
    <row r="327" spans="1:4" x14ac:dyDescent="0.25">
      <c r="A327" s="6">
        <v>43572</v>
      </c>
      <c r="B327" s="9">
        <v>9628.5081820760151</v>
      </c>
      <c r="C327" s="9">
        <v>2279.20947852876</v>
      </c>
      <c r="D327" s="9">
        <f t="shared" si="5"/>
        <v>2304.1502008704501</v>
      </c>
    </row>
    <row r="328" spans="1:4" x14ac:dyDescent="0.25">
      <c r="A328" s="6">
        <v>43573</v>
      </c>
      <c r="B328" s="9">
        <v>9628.5081820760151</v>
      </c>
      <c r="C328" s="9">
        <v>2301.2182720198161</v>
      </c>
      <c r="D328" s="9">
        <f t="shared" si="5"/>
        <v>2326.3998301480838</v>
      </c>
    </row>
    <row r="329" spans="1:4" x14ac:dyDescent="0.25">
      <c r="A329" s="6">
        <v>43574</v>
      </c>
      <c r="B329" s="9">
        <v>9628.5081820760151</v>
      </c>
      <c r="C329" s="9">
        <v>2293.926385021779</v>
      </c>
      <c r="D329" s="9">
        <f t="shared" si="5"/>
        <v>2319.0281501645059</v>
      </c>
    </row>
    <row r="330" spans="1:4" x14ac:dyDescent="0.25">
      <c r="A330" s="6">
        <v>43577</v>
      </c>
      <c r="B330" s="9">
        <v>9628.5081820760151</v>
      </c>
      <c r="C330" s="9">
        <v>2245.809994393559</v>
      </c>
      <c r="D330" s="9">
        <f t="shared" si="5"/>
        <v>2270.3852359542952</v>
      </c>
    </row>
    <row r="331" spans="1:4" x14ac:dyDescent="0.25">
      <c r="A331" s="6">
        <v>43578</v>
      </c>
      <c r="B331" s="9">
        <v>9628.5081820760151</v>
      </c>
      <c r="C331" s="9">
        <v>2222.2182869624462</v>
      </c>
      <c r="D331" s="9">
        <f t="shared" si="5"/>
        <v>2246.535371372579</v>
      </c>
    </row>
    <row r="332" spans="1:4" x14ac:dyDescent="0.25">
      <c r="A332" s="6">
        <v>43579</v>
      </c>
      <c r="B332" s="9">
        <v>9628.5081820760151</v>
      </c>
      <c r="C332" s="9">
        <v>2228.3958444781779</v>
      </c>
      <c r="D332" s="9">
        <f t="shared" si="5"/>
        <v>2252.7805280924213</v>
      </c>
    </row>
    <row r="333" spans="1:4" x14ac:dyDescent="0.25">
      <c r="A333" s="6">
        <v>43580</v>
      </c>
      <c r="B333" s="9">
        <v>10025.140648731407</v>
      </c>
      <c r="C333" s="9">
        <v>2228.3958444781779</v>
      </c>
      <c r="D333" s="9">
        <f t="shared" si="5"/>
        <v>2252.7805280924213</v>
      </c>
    </row>
    <row r="334" spans="1:4" x14ac:dyDescent="0.25">
      <c r="A334" s="6">
        <v>43581</v>
      </c>
      <c r="B334" s="9">
        <v>10136.489375527472</v>
      </c>
      <c r="C334" s="9">
        <v>2228.3958444781779</v>
      </c>
      <c r="D334" s="9">
        <f t="shared" si="5"/>
        <v>2252.7805280924213</v>
      </c>
    </row>
    <row r="335" spans="1:4" x14ac:dyDescent="0.25">
      <c r="A335" s="6">
        <v>43584</v>
      </c>
      <c r="B335" s="9">
        <v>10504.638535965132</v>
      </c>
      <c r="C335" s="9">
        <v>2228.3958444781779</v>
      </c>
      <c r="D335" s="9">
        <f t="shared" si="5"/>
        <v>2252.7805280924213</v>
      </c>
    </row>
    <row r="336" spans="1:4" x14ac:dyDescent="0.25">
      <c r="A336" s="6">
        <v>43585</v>
      </c>
      <c r="B336" s="9">
        <v>10392.987236376823</v>
      </c>
      <c r="C336" s="9">
        <v>2228.3958444781779</v>
      </c>
      <c r="D336" s="9">
        <f t="shared" si="5"/>
        <v>2252.7805280924213</v>
      </c>
    </row>
    <row r="337" spans="1:4" x14ac:dyDescent="0.25">
      <c r="A337" s="6">
        <v>43591</v>
      </c>
      <c r="B337" s="9">
        <v>11189.365174054717</v>
      </c>
      <c r="C337" s="9">
        <v>2228.3958444781779</v>
      </c>
      <c r="D337" s="9">
        <f t="shared" si="5"/>
        <v>2252.7805280924213</v>
      </c>
    </row>
    <row r="338" spans="1:4" x14ac:dyDescent="0.25">
      <c r="A338" s="6">
        <v>43592</v>
      </c>
      <c r="B338" s="9">
        <v>11049.317638498931</v>
      </c>
      <c r="C338" s="9">
        <v>2228.3958444781779</v>
      </c>
      <c r="D338" s="9">
        <f t="shared" si="5"/>
        <v>2252.7805280924213</v>
      </c>
    </row>
    <row r="339" spans="1:4" x14ac:dyDescent="0.25">
      <c r="A339" s="6">
        <v>43593</v>
      </c>
      <c r="B339" s="9">
        <v>11090.395101719701</v>
      </c>
      <c r="C339" s="9">
        <v>2228.3958444781779</v>
      </c>
      <c r="D339" s="9">
        <f t="shared" si="5"/>
        <v>2252.7805280924213</v>
      </c>
    </row>
    <row r="340" spans="1:4" x14ac:dyDescent="0.25">
      <c r="A340" s="6">
        <v>43594</v>
      </c>
      <c r="B340" s="9">
        <v>11205.495078657486</v>
      </c>
      <c r="C340" s="9">
        <v>2228.3958444781779</v>
      </c>
      <c r="D340" s="9">
        <f t="shared" si="5"/>
        <v>2252.7805280924213</v>
      </c>
    </row>
    <row r="341" spans="1:4" x14ac:dyDescent="0.25">
      <c r="A341" s="6">
        <v>43595</v>
      </c>
      <c r="B341" s="9">
        <v>10761.132083596955</v>
      </c>
      <c r="C341" s="9">
        <v>2228.3958444781779</v>
      </c>
      <c r="D341" s="9">
        <f t="shared" si="5"/>
        <v>2252.7805280924213</v>
      </c>
    </row>
    <row r="342" spans="1:4" x14ac:dyDescent="0.25">
      <c r="A342" s="6">
        <v>43598</v>
      </c>
      <c r="B342" s="9">
        <v>10761.132083596955</v>
      </c>
      <c r="C342" s="9">
        <v>2228.3958444781779</v>
      </c>
      <c r="D342" s="9">
        <f t="shared" si="5"/>
        <v>2252.7805280924213</v>
      </c>
    </row>
    <row r="343" spans="1:4" x14ac:dyDescent="0.25">
      <c r="A343" s="6">
        <v>43599</v>
      </c>
      <c r="B343" s="9">
        <v>10761.132083596955</v>
      </c>
      <c r="C343" s="9">
        <v>2228.3958444781779</v>
      </c>
      <c r="D343" s="9">
        <f t="shared" si="5"/>
        <v>2252.7805280924213</v>
      </c>
    </row>
    <row r="344" spans="1:4" x14ac:dyDescent="0.25">
      <c r="A344" s="6">
        <v>43600</v>
      </c>
      <c r="B344" s="9">
        <v>10761.132083596955</v>
      </c>
      <c r="C344" s="9">
        <v>2228.3958444781779</v>
      </c>
      <c r="D344" s="9">
        <f t="shared" si="5"/>
        <v>2252.7805280924213</v>
      </c>
    </row>
    <row r="345" spans="1:4" x14ac:dyDescent="0.25">
      <c r="A345" s="6">
        <v>43601</v>
      </c>
      <c r="B345" s="9">
        <v>10761.132083596955</v>
      </c>
      <c r="C345" s="9">
        <v>2228.3958444781779</v>
      </c>
      <c r="D345" s="9">
        <f t="shared" si="5"/>
        <v>2252.7805280924213</v>
      </c>
    </row>
    <row r="346" spans="1:4" x14ac:dyDescent="0.25">
      <c r="A346" s="6">
        <v>43602</v>
      </c>
      <c r="B346" s="9">
        <v>10761.132083596955</v>
      </c>
      <c r="C346" s="9">
        <v>2228.3958444781779</v>
      </c>
      <c r="D346" s="9">
        <f t="shared" si="5"/>
        <v>2252.7805280924213</v>
      </c>
    </row>
    <row r="347" spans="1:4" x14ac:dyDescent="0.25">
      <c r="A347" s="6">
        <v>43605</v>
      </c>
      <c r="B347" s="9">
        <v>10761.132083596955</v>
      </c>
      <c r="C347" s="9">
        <v>2228.3958444781779</v>
      </c>
      <c r="D347" s="9">
        <f t="shared" si="5"/>
        <v>2252.7805280924213</v>
      </c>
    </row>
    <row r="348" spans="1:4" x14ac:dyDescent="0.25">
      <c r="A348" s="6">
        <v>43606</v>
      </c>
      <c r="B348" s="9">
        <v>10761.132083596955</v>
      </c>
      <c r="C348" s="9">
        <v>2228.3958444781779</v>
      </c>
      <c r="D348" s="9">
        <f t="shared" si="5"/>
        <v>2252.7805280924213</v>
      </c>
    </row>
    <row r="349" spans="1:4" x14ac:dyDescent="0.25">
      <c r="A349" s="6">
        <v>43607</v>
      </c>
      <c r="B349" s="9">
        <v>10761.132083596955</v>
      </c>
      <c r="C349" s="9">
        <v>2228.3958444781779</v>
      </c>
      <c r="D349" s="9">
        <f t="shared" si="5"/>
        <v>2252.7805280924213</v>
      </c>
    </row>
    <row r="350" spans="1:4" x14ac:dyDescent="0.25">
      <c r="A350" s="6">
        <v>43608</v>
      </c>
      <c r="B350" s="9">
        <v>10761.132083596955</v>
      </c>
      <c r="C350" s="9">
        <v>2228.3958444781779</v>
      </c>
      <c r="D350" s="9">
        <f t="shared" si="5"/>
        <v>2252.7805280924213</v>
      </c>
    </row>
    <row r="351" spans="1:4" x14ac:dyDescent="0.25">
      <c r="A351" s="6">
        <v>43609</v>
      </c>
      <c r="B351" s="9">
        <v>10761.132083596955</v>
      </c>
      <c r="C351" s="9">
        <v>2228.3958444781779</v>
      </c>
      <c r="D351" s="9">
        <f t="shared" si="5"/>
        <v>2252.7805280924213</v>
      </c>
    </row>
    <row r="352" spans="1:4" x14ac:dyDescent="0.25">
      <c r="A352" s="6">
        <v>43612</v>
      </c>
      <c r="B352" s="9">
        <v>10761.132083596955</v>
      </c>
      <c r="C352" s="9">
        <v>2228.3958444781779</v>
      </c>
      <c r="D352" s="9">
        <f t="shared" si="5"/>
        <v>2252.7805280924213</v>
      </c>
    </row>
    <row r="353" spans="1:4" x14ac:dyDescent="0.25">
      <c r="A353" s="6">
        <v>43613</v>
      </c>
      <c r="B353" s="9">
        <v>10761.132083596955</v>
      </c>
      <c r="C353" s="9">
        <v>2228.3958444781779</v>
      </c>
      <c r="D353" s="9">
        <f t="shared" si="5"/>
        <v>2252.7805280924213</v>
      </c>
    </row>
    <row r="354" spans="1:4" x14ac:dyDescent="0.25">
      <c r="A354" s="6">
        <v>43614</v>
      </c>
      <c r="B354" s="9">
        <v>10716.958331055186</v>
      </c>
      <c r="C354" s="9">
        <v>2228.3958444781779</v>
      </c>
      <c r="D354" s="9">
        <f t="shared" si="5"/>
        <v>2252.7805280924213</v>
      </c>
    </row>
    <row r="355" spans="1:4" x14ac:dyDescent="0.25">
      <c r="A355" s="6">
        <v>43615</v>
      </c>
      <c r="B355" s="9">
        <v>10716.958331055186</v>
      </c>
      <c r="C355" s="9">
        <v>2223.1671648308634</v>
      </c>
      <c r="D355" s="9">
        <f t="shared" si="5"/>
        <v>2247.4946325338333</v>
      </c>
    </row>
    <row r="356" spans="1:4" x14ac:dyDescent="0.25">
      <c r="A356" s="6">
        <v>43616</v>
      </c>
      <c r="B356" s="9">
        <v>10716.958331055186</v>
      </c>
      <c r="C356" s="9">
        <v>2198.446448364873</v>
      </c>
      <c r="D356" s="9">
        <f t="shared" si="5"/>
        <v>2222.503404501761</v>
      </c>
    </row>
    <row r="357" spans="1:4" x14ac:dyDescent="0.25">
      <c r="A357" s="6">
        <v>43619</v>
      </c>
      <c r="B357" s="9">
        <v>10716.958331055186</v>
      </c>
      <c r="C357" s="9">
        <v>2188.5183219741311</v>
      </c>
      <c r="D357" s="9">
        <f t="shared" si="5"/>
        <v>2212.4666375292659</v>
      </c>
    </row>
    <row r="358" spans="1:4" x14ac:dyDescent="0.25">
      <c r="A358" s="6">
        <v>43620</v>
      </c>
      <c r="B358" s="9">
        <v>10908.841333445065</v>
      </c>
      <c r="C358" s="9">
        <v>2188.5183219741311</v>
      </c>
      <c r="D358" s="9">
        <f t="shared" si="5"/>
        <v>2212.4666375292659</v>
      </c>
    </row>
    <row r="359" spans="1:4" x14ac:dyDescent="0.25">
      <c r="A359" s="6">
        <v>43621</v>
      </c>
      <c r="B359" s="9">
        <v>10914.146758334706</v>
      </c>
      <c r="C359" s="9">
        <v>2188.5183219741311</v>
      </c>
      <c r="D359" s="9">
        <f t="shared" si="5"/>
        <v>2212.4666375292659</v>
      </c>
    </row>
    <row r="360" spans="1:4" x14ac:dyDescent="0.25">
      <c r="A360" s="6">
        <v>43622</v>
      </c>
      <c r="B360" s="9">
        <v>11184.267378719547</v>
      </c>
      <c r="C360" s="9">
        <v>2188.5183219741311</v>
      </c>
      <c r="D360" s="9">
        <f t="shared" si="5"/>
        <v>2212.4666375292659</v>
      </c>
    </row>
    <row r="361" spans="1:4" x14ac:dyDescent="0.25">
      <c r="A361" s="6">
        <v>43626</v>
      </c>
      <c r="B361" s="9">
        <v>11032.781336899967</v>
      </c>
      <c r="C361" s="9">
        <v>2188.5183219741311</v>
      </c>
      <c r="D361" s="9">
        <f t="shared" si="5"/>
        <v>2212.4666375292659</v>
      </c>
    </row>
    <row r="362" spans="1:4" x14ac:dyDescent="0.25">
      <c r="A362" s="6">
        <v>43627</v>
      </c>
      <c r="B362" s="9">
        <v>10620.199359994946</v>
      </c>
      <c r="C362" s="9">
        <v>2188.5183219741311</v>
      </c>
      <c r="D362" s="9">
        <f t="shared" si="5"/>
        <v>2212.4666375292659</v>
      </c>
    </row>
    <row r="363" spans="1:4" x14ac:dyDescent="0.25">
      <c r="A363" s="6">
        <v>43628</v>
      </c>
      <c r="B363" s="9">
        <v>10620.199359994946</v>
      </c>
      <c r="C363" s="9">
        <v>2188.5183219741311</v>
      </c>
      <c r="D363" s="9">
        <f t="shared" si="5"/>
        <v>2212.4666375292659</v>
      </c>
    </row>
    <row r="364" spans="1:4" x14ac:dyDescent="0.25">
      <c r="A364" s="6">
        <v>43629</v>
      </c>
      <c r="B364" s="9">
        <v>10620.199359994946</v>
      </c>
      <c r="C364" s="9">
        <v>2190.7088130398147</v>
      </c>
      <c r="D364" s="9">
        <f t="shared" si="5"/>
        <v>2214.6810984976614</v>
      </c>
    </row>
    <row r="365" spans="1:4" x14ac:dyDescent="0.25">
      <c r="A365" s="6">
        <v>43630</v>
      </c>
      <c r="B365" s="9">
        <v>10620.199359994946</v>
      </c>
      <c r="C365" s="9">
        <v>2165.7033693780659</v>
      </c>
      <c r="D365" s="9">
        <f t="shared" si="5"/>
        <v>2189.4020275834496</v>
      </c>
    </row>
    <row r="366" spans="1:4" x14ac:dyDescent="0.25">
      <c r="A366" s="6">
        <v>43633</v>
      </c>
      <c r="B366" s="9">
        <v>10620.199359994946</v>
      </c>
      <c r="C366" s="9">
        <v>2170.7304931203803</v>
      </c>
      <c r="D366" s="9">
        <f t="shared" si="5"/>
        <v>2194.4841616697518</v>
      </c>
    </row>
    <row r="367" spans="1:4" x14ac:dyDescent="0.25">
      <c r="A367" s="6">
        <v>43634</v>
      </c>
      <c r="B367" s="9">
        <v>10620.199359994946</v>
      </c>
      <c r="C367" s="9">
        <v>2172.0097588372923</v>
      </c>
      <c r="D367" s="9">
        <f t="shared" si="5"/>
        <v>2195.7774260170431</v>
      </c>
    </row>
    <row r="368" spans="1:4" x14ac:dyDescent="0.25">
      <c r="A368" s="6">
        <v>43635</v>
      </c>
      <c r="B368" s="9">
        <v>10469.154841807424</v>
      </c>
      <c r="C368" s="9">
        <v>2172.0097588372923</v>
      </c>
      <c r="D368" s="9">
        <f t="shared" si="5"/>
        <v>2195.7774260170431</v>
      </c>
    </row>
    <row r="369" spans="1:4" x14ac:dyDescent="0.25">
      <c r="A369" s="6">
        <v>43636</v>
      </c>
      <c r="B369" s="9">
        <v>10469.154841807424</v>
      </c>
      <c r="C369" s="9">
        <v>2209.0319514094799</v>
      </c>
      <c r="D369" s="9">
        <f t="shared" si="5"/>
        <v>2233.2047416084711</v>
      </c>
    </row>
    <row r="370" spans="1:4" x14ac:dyDescent="0.25">
      <c r="A370" s="6">
        <v>43637</v>
      </c>
      <c r="B370" s="9">
        <v>10469.154841807424</v>
      </c>
      <c r="C370" s="9">
        <v>2221.1517664983371</v>
      </c>
      <c r="D370" s="9">
        <f t="shared" si="5"/>
        <v>2245.4571802871351</v>
      </c>
    </row>
    <row r="371" spans="1:4" x14ac:dyDescent="0.25">
      <c r="A371" s="6">
        <v>43640</v>
      </c>
      <c r="B371" s="9">
        <v>10469.154841807424</v>
      </c>
      <c r="C371" s="9">
        <v>2237.5594626478151</v>
      </c>
      <c r="D371" s="9">
        <f t="shared" si="5"/>
        <v>2262.0444210540718</v>
      </c>
    </row>
    <row r="372" spans="1:4" x14ac:dyDescent="0.25">
      <c r="A372" s="6">
        <v>43641</v>
      </c>
      <c r="B372" s="9">
        <v>10469.154841807424</v>
      </c>
      <c r="C372" s="9">
        <v>2213.5348728192625</v>
      </c>
      <c r="D372" s="9">
        <f t="shared" si="5"/>
        <v>2237.7569371695181</v>
      </c>
    </row>
    <row r="373" spans="1:4" x14ac:dyDescent="0.25">
      <c r="A373" s="6">
        <v>43642</v>
      </c>
      <c r="B373" s="9">
        <v>10469.154841807424</v>
      </c>
      <c r="C373" s="9">
        <v>2212.5313511898385</v>
      </c>
      <c r="D373" s="9">
        <f t="shared" si="5"/>
        <v>2236.742434296571</v>
      </c>
    </row>
    <row r="374" spans="1:4" x14ac:dyDescent="0.25">
      <c r="A374" s="6">
        <v>43643</v>
      </c>
      <c r="B374" s="9">
        <v>10469.154841807424</v>
      </c>
      <c r="C374" s="9">
        <v>2215.6817510592609</v>
      </c>
      <c r="D374" s="9">
        <f t="shared" si="5"/>
        <v>2239.9273080698399</v>
      </c>
    </row>
    <row r="375" spans="1:4" x14ac:dyDescent="0.25">
      <c r="A375" s="6">
        <v>43644</v>
      </c>
      <c r="B375" s="9">
        <v>10469.154841807424</v>
      </c>
      <c r="C375" s="9">
        <v>2206.5983527039316</v>
      </c>
      <c r="D375" s="9">
        <f t="shared" si="5"/>
        <v>2230.7445127444503</v>
      </c>
    </row>
    <row r="376" spans="1:4" x14ac:dyDescent="0.25">
      <c r="A376" s="6">
        <v>43647</v>
      </c>
      <c r="B376" s="9">
        <v>10469.154841807424</v>
      </c>
      <c r="C376" s="9">
        <v>2254.9671551750921</v>
      </c>
      <c r="D376" s="9">
        <f t="shared" si="5"/>
        <v>2279.6426008665339</v>
      </c>
    </row>
    <row r="377" spans="1:4" x14ac:dyDescent="0.25">
      <c r="A377" s="6">
        <v>43648</v>
      </c>
      <c r="B377" s="9">
        <v>10469.154841807424</v>
      </c>
      <c r="C377" s="9">
        <v>2254.6745592901661</v>
      </c>
      <c r="D377" s="9">
        <f t="shared" si="5"/>
        <v>2279.3468031904636</v>
      </c>
    </row>
    <row r="378" spans="1:4" x14ac:dyDescent="0.25">
      <c r="A378" s="6">
        <v>43649</v>
      </c>
      <c r="B378" s="9">
        <v>10469.154841807424</v>
      </c>
      <c r="C378" s="9">
        <v>2234.3232816555023</v>
      </c>
      <c r="D378" s="9">
        <f t="shared" si="5"/>
        <v>2258.7728274801875</v>
      </c>
    </row>
    <row r="379" spans="1:4" x14ac:dyDescent="0.25">
      <c r="A379" s="6">
        <v>43650</v>
      </c>
      <c r="B379" s="9">
        <v>10469.154841807424</v>
      </c>
      <c r="C379" s="9">
        <v>2238.6640414905073</v>
      </c>
      <c r="D379" s="9">
        <f t="shared" si="5"/>
        <v>2263.1610869797983</v>
      </c>
    </row>
    <row r="380" spans="1:4" x14ac:dyDescent="0.25">
      <c r="A380" s="6">
        <v>43651</v>
      </c>
      <c r="B380" s="9">
        <v>10469.154841807424</v>
      </c>
      <c r="C380" s="9">
        <v>2240.540650439209</v>
      </c>
      <c r="D380" s="9">
        <f t="shared" si="5"/>
        <v>2265.0582311110593</v>
      </c>
    </row>
    <row r="381" spans="1:4" x14ac:dyDescent="0.25">
      <c r="A381" s="6">
        <v>43654</v>
      </c>
      <c r="B381" s="9">
        <v>10469.154841807424</v>
      </c>
      <c r="C381" s="9">
        <v>2178.5502756866799</v>
      </c>
      <c r="D381" s="9">
        <f t="shared" si="5"/>
        <v>2202.3895138283133</v>
      </c>
    </row>
    <row r="382" spans="1:4" x14ac:dyDescent="0.25">
      <c r="A382" s="6">
        <v>43655</v>
      </c>
      <c r="B382" s="9">
        <v>10469.154841807424</v>
      </c>
      <c r="C382" s="9">
        <v>2178.658383403199</v>
      </c>
      <c r="D382" s="9">
        <f t="shared" si="5"/>
        <v>2202.4988045359378</v>
      </c>
    </row>
    <row r="383" spans="1:4" x14ac:dyDescent="0.25">
      <c r="A383" s="6">
        <v>43656</v>
      </c>
      <c r="B383" s="9">
        <v>10469.154841807424</v>
      </c>
      <c r="C383" s="9">
        <v>2157.2048770935935</v>
      </c>
      <c r="D383" s="9">
        <f t="shared" si="5"/>
        <v>2180.8105387848836</v>
      </c>
    </row>
    <row r="384" spans="1:4" x14ac:dyDescent="0.25">
      <c r="A384" s="6">
        <v>43657</v>
      </c>
      <c r="B384" s="9">
        <v>10485.697850700941</v>
      </c>
      <c r="C384" s="9">
        <v>2157.2048770935935</v>
      </c>
      <c r="D384" s="9">
        <f t="shared" si="5"/>
        <v>2180.8105387848836</v>
      </c>
    </row>
    <row r="385" spans="1:4" x14ac:dyDescent="0.25">
      <c r="A385" s="6">
        <v>43658</v>
      </c>
      <c r="B385" s="9">
        <v>10459.938770432336</v>
      </c>
      <c r="C385" s="9">
        <v>2157.2048770935935</v>
      </c>
      <c r="D385" s="9">
        <f t="shared" si="5"/>
        <v>2180.8105387848836</v>
      </c>
    </row>
    <row r="386" spans="1:4" x14ac:dyDescent="0.25">
      <c r="A386" s="6">
        <v>43661</v>
      </c>
      <c r="B386" s="9">
        <v>10350.473153039404</v>
      </c>
      <c r="C386" s="9">
        <v>2157.2048770935935</v>
      </c>
      <c r="D386" s="9">
        <f t="shared" si="5"/>
        <v>2180.8105387848836</v>
      </c>
    </row>
    <row r="387" spans="1:4" x14ac:dyDescent="0.25">
      <c r="A387" s="6">
        <v>43662</v>
      </c>
      <c r="B387" s="9">
        <v>10328.060058254476</v>
      </c>
      <c r="C387" s="9">
        <v>2157.2048770935935</v>
      </c>
      <c r="D387" s="9">
        <f t="shared" si="5"/>
        <v>2180.8105387848836</v>
      </c>
    </row>
    <row r="388" spans="1:4" x14ac:dyDescent="0.25">
      <c r="A388" s="6">
        <v>43663</v>
      </c>
      <c r="B388" s="9">
        <v>10319.87222695024</v>
      </c>
      <c r="C388" s="9">
        <v>2159.8246440104203</v>
      </c>
      <c r="D388" s="9">
        <f t="shared" ref="D388:D451" si="6">IF(B388=B387,D387*C388/C387,D387)</f>
        <v>2180.8105387848836</v>
      </c>
    </row>
    <row r="389" spans="1:4" x14ac:dyDescent="0.25">
      <c r="A389" s="6">
        <v>43664</v>
      </c>
      <c r="B389" s="9">
        <v>10319.87222695024</v>
      </c>
      <c r="C389" s="9">
        <v>2130.8979541142417</v>
      </c>
      <c r="D389" s="9">
        <f t="shared" si="6"/>
        <v>2151.6027832605218</v>
      </c>
    </row>
    <row r="390" spans="1:4" x14ac:dyDescent="0.25">
      <c r="A390" s="6">
        <v>43665</v>
      </c>
      <c r="B390" s="9">
        <v>10269.351618870438</v>
      </c>
      <c r="C390" s="9">
        <v>2130.8979541142417</v>
      </c>
      <c r="D390" s="9">
        <f t="shared" si="6"/>
        <v>2151.6027832605218</v>
      </c>
    </row>
    <row r="391" spans="1:4" x14ac:dyDescent="0.25">
      <c r="A391" s="6">
        <v>43668</v>
      </c>
      <c r="B391" s="9">
        <v>10557.954152282753</v>
      </c>
      <c r="C391" s="9">
        <v>2130.8979541142417</v>
      </c>
      <c r="D391" s="9">
        <f t="shared" si="6"/>
        <v>2151.6027832605218</v>
      </c>
    </row>
    <row r="392" spans="1:4" x14ac:dyDescent="0.25">
      <c r="A392" s="6">
        <v>43669</v>
      </c>
      <c r="B392" s="9">
        <v>10437.730746476827</v>
      </c>
      <c r="C392" s="9">
        <v>2130.8979541142417</v>
      </c>
      <c r="D392" s="9">
        <f t="shared" si="6"/>
        <v>2151.6027832605218</v>
      </c>
    </row>
    <row r="393" spans="1:4" x14ac:dyDescent="0.25">
      <c r="A393" s="6">
        <v>43670</v>
      </c>
      <c r="B393" s="9">
        <v>10308.090595150024</v>
      </c>
      <c r="C393" s="9">
        <v>2130.8979541142417</v>
      </c>
      <c r="D393" s="9">
        <f t="shared" si="6"/>
        <v>2151.6027832605218</v>
      </c>
    </row>
    <row r="394" spans="1:4" x14ac:dyDescent="0.25">
      <c r="A394" s="6">
        <v>43671</v>
      </c>
      <c r="B394" s="9">
        <v>10308.090595150024</v>
      </c>
      <c r="C394" s="9">
        <v>2130.8979541142417</v>
      </c>
      <c r="D394" s="9">
        <f t="shared" si="6"/>
        <v>2151.6027832605218</v>
      </c>
    </row>
    <row r="395" spans="1:4" x14ac:dyDescent="0.25">
      <c r="A395" s="6">
        <v>43672</v>
      </c>
      <c r="B395" s="9">
        <v>10308.090595150024</v>
      </c>
      <c r="C395" s="9">
        <v>2134.6498141202455</v>
      </c>
      <c r="D395" s="9">
        <f t="shared" si="6"/>
        <v>2155.3910981423942</v>
      </c>
    </row>
    <row r="396" spans="1:4" x14ac:dyDescent="0.25">
      <c r="A396" s="6">
        <v>43675</v>
      </c>
      <c r="B396" s="9">
        <v>10308.090595150024</v>
      </c>
      <c r="C396" s="9">
        <v>2130.3637793124067</v>
      </c>
      <c r="D396" s="9">
        <f t="shared" si="6"/>
        <v>2151.0634181594592</v>
      </c>
    </row>
    <row r="397" spans="1:4" x14ac:dyDescent="0.25">
      <c r="A397" s="6">
        <v>43676</v>
      </c>
      <c r="B397" s="9">
        <v>10308.090595150024</v>
      </c>
      <c r="C397" s="9">
        <v>2139.7905286110195</v>
      </c>
      <c r="D397" s="9">
        <f t="shared" si="6"/>
        <v>2160.5817622870291</v>
      </c>
    </row>
    <row r="398" spans="1:4" x14ac:dyDescent="0.25">
      <c r="A398" s="6">
        <v>43677</v>
      </c>
      <c r="B398" s="9">
        <v>10308.090595150024</v>
      </c>
      <c r="C398" s="9">
        <v>2123.8353590998772</v>
      </c>
      <c r="D398" s="9">
        <f t="shared" si="6"/>
        <v>2144.4715646770096</v>
      </c>
    </row>
    <row r="399" spans="1:4" x14ac:dyDescent="0.25">
      <c r="A399" s="6">
        <v>43678</v>
      </c>
      <c r="B399" s="9">
        <v>10308.090595150024</v>
      </c>
      <c r="C399" s="9">
        <v>2123.8353590998772</v>
      </c>
      <c r="D399" s="9">
        <f t="shared" si="6"/>
        <v>2144.4715646770096</v>
      </c>
    </row>
    <row r="400" spans="1:4" x14ac:dyDescent="0.25">
      <c r="A400" s="6">
        <v>43679</v>
      </c>
      <c r="B400" s="9">
        <v>10471.821147281569</v>
      </c>
      <c r="C400" s="9">
        <v>2123.8353590998772</v>
      </c>
      <c r="D400" s="9">
        <f t="shared" si="6"/>
        <v>2144.4715646770096</v>
      </c>
    </row>
    <row r="401" spans="1:4" x14ac:dyDescent="0.25">
      <c r="A401" s="6">
        <v>43682</v>
      </c>
      <c r="B401" s="9">
        <v>10591.985472868811</v>
      </c>
      <c r="C401" s="9">
        <v>2123.8353590998772</v>
      </c>
      <c r="D401" s="9">
        <f t="shared" si="6"/>
        <v>2144.4715646770096</v>
      </c>
    </row>
    <row r="402" spans="1:4" x14ac:dyDescent="0.25">
      <c r="A402" s="6">
        <v>43683</v>
      </c>
      <c r="B402" s="9">
        <v>10871.526133537256</v>
      </c>
      <c r="C402" s="9">
        <v>2123.8353590998772</v>
      </c>
      <c r="D402" s="9">
        <f t="shared" si="6"/>
        <v>2144.4715646770096</v>
      </c>
    </row>
    <row r="403" spans="1:4" x14ac:dyDescent="0.25">
      <c r="A403" s="6">
        <v>43684</v>
      </c>
      <c r="B403" s="9">
        <v>10871.526133537256</v>
      </c>
      <c r="C403" s="9">
        <v>2123.8353590998772</v>
      </c>
      <c r="D403" s="9">
        <f t="shared" si="6"/>
        <v>2144.4715646770096</v>
      </c>
    </row>
    <row r="404" spans="1:4" x14ac:dyDescent="0.25">
      <c r="A404" s="6">
        <v>43685</v>
      </c>
      <c r="B404" s="9">
        <v>10871.526133537256</v>
      </c>
      <c r="C404" s="9">
        <v>2123.8353590998772</v>
      </c>
      <c r="D404" s="9">
        <f t="shared" si="6"/>
        <v>2144.4715646770096</v>
      </c>
    </row>
    <row r="405" spans="1:4" x14ac:dyDescent="0.25">
      <c r="A405" s="6">
        <v>43686</v>
      </c>
      <c r="B405" s="9">
        <v>10871.526133537256</v>
      </c>
      <c r="C405" s="9">
        <v>2123.8353590998772</v>
      </c>
      <c r="D405" s="9">
        <f t="shared" si="6"/>
        <v>2144.4715646770096</v>
      </c>
    </row>
    <row r="406" spans="1:4" x14ac:dyDescent="0.25">
      <c r="A406" s="6">
        <v>43689</v>
      </c>
      <c r="B406" s="9">
        <v>10871.526133537256</v>
      </c>
      <c r="C406" s="9">
        <v>2123.8353590998772</v>
      </c>
      <c r="D406" s="9">
        <f t="shared" si="6"/>
        <v>2144.4715646770096</v>
      </c>
    </row>
    <row r="407" spans="1:4" x14ac:dyDescent="0.25">
      <c r="A407" s="6">
        <v>43690</v>
      </c>
      <c r="B407" s="9">
        <v>10871.526133537256</v>
      </c>
      <c r="C407" s="9">
        <v>2123.8353590998772</v>
      </c>
      <c r="D407" s="9">
        <f t="shared" si="6"/>
        <v>2144.4715646770096</v>
      </c>
    </row>
    <row r="408" spans="1:4" x14ac:dyDescent="0.25">
      <c r="A408" s="6">
        <v>43691</v>
      </c>
      <c r="B408" s="9">
        <v>10871.526133537256</v>
      </c>
      <c r="C408" s="9">
        <v>2123.8353590998772</v>
      </c>
      <c r="D408" s="9">
        <f t="shared" si="6"/>
        <v>2144.4715646770096</v>
      </c>
    </row>
    <row r="409" spans="1:4" x14ac:dyDescent="0.25">
      <c r="A409" s="6">
        <v>43692</v>
      </c>
      <c r="B409" s="9">
        <v>10871.526133537256</v>
      </c>
      <c r="C409" s="9">
        <v>2123.8353590998772</v>
      </c>
      <c r="D409" s="9">
        <f t="shared" si="6"/>
        <v>2144.4715646770096</v>
      </c>
    </row>
    <row r="410" spans="1:4" x14ac:dyDescent="0.25">
      <c r="A410" s="6">
        <v>43693</v>
      </c>
      <c r="B410" s="9">
        <v>10871.526133537256</v>
      </c>
      <c r="C410" s="9">
        <v>2123.8353590998772</v>
      </c>
      <c r="D410" s="9">
        <f t="shared" si="6"/>
        <v>2144.4715646770096</v>
      </c>
    </row>
    <row r="411" spans="1:4" x14ac:dyDescent="0.25">
      <c r="A411" s="6">
        <v>43696</v>
      </c>
      <c r="B411" s="9">
        <v>10871.526133537256</v>
      </c>
      <c r="C411" s="9">
        <v>2123.8353590998772</v>
      </c>
      <c r="D411" s="9">
        <f t="shared" si="6"/>
        <v>2144.4715646770096</v>
      </c>
    </row>
    <row r="412" spans="1:4" x14ac:dyDescent="0.25">
      <c r="A412" s="6">
        <v>43697</v>
      </c>
      <c r="B412" s="9">
        <v>10871.526133537256</v>
      </c>
      <c r="C412" s="9">
        <v>2123.8353590998772</v>
      </c>
      <c r="D412" s="9">
        <f t="shared" si="6"/>
        <v>2144.4715646770096</v>
      </c>
    </row>
    <row r="413" spans="1:4" x14ac:dyDescent="0.25">
      <c r="A413" s="6">
        <v>43698</v>
      </c>
      <c r="B413" s="9">
        <v>10871.526133537256</v>
      </c>
      <c r="C413" s="9">
        <v>2119.5645638798278</v>
      </c>
      <c r="D413" s="9">
        <f t="shared" si="6"/>
        <v>2140.1592723570266</v>
      </c>
    </row>
    <row r="414" spans="1:4" x14ac:dyDescent="0.25">
      <c r="A414" s="6">
        <v>43699</v>
      </c>
      <c r="B414" s="9">
        <v>10871.526133537256</v>
      </c>
      <c r="C414" s="9">
        <v>2113.9909966724858</v>
      </c>
      <c r="D414" s="9">
        <f t="shared" si="6"/>
        <v>2134.531549690696</v>
      </c>
    </row>
    <row r="415" spans="1:4" x14ac:dyDescent="0.25">
      <c r="A415" s="6">
        <v>43700</v>
      </c>
      <c r="B415" s="9">
        <v>10871.526133537256</v>
      </c>
      <c r="C415" s="9">
        <v>2119.9808766911938</v>
      </c>
      <c r="D415" s="9">
        <f t="shared" si="6"/>
        <v>2140.5796302638482</v>
      </c>
    </row>
    <row r="416" spans="1:4" x14ac:dyDescent="0.25">
      <c r="A416" s="6">
        <v>43703</v>
      </c>
      <c r="B416" s="9">
        <v>10871.526133537256</v>
      </c>
      <c r="C416" s="9">
        <v>2097.8576789308645</v>
      </c>
      <c r="D416" s="9">
        <f t="shared" si="6"/>
        <v>2118.2414728763283</v>
      </c>
    </row>
    <row r="417" spans="1:4" x14ac:dyDescent="0.25">
      <c r="A417" s="6">
        <v>43704</v>
      </c>
      <c r="B417" s="9">
        <v>10871.526133537256</v>
      </c>
      <c r="C417" s="9">
        <v>2121.8195916080613</v>
      </c>
      <c r="D417" s="9">
        <f t="shared" si="6"/>
        <v>2142.4362110189782</v>
      </c>
    </row>
    <row r="418" spans="1:4" x14ac:dyDescent="0.25">
      <c r="A418" s="6">
        <v>43705</v>
      </c>
      <c r="B418" s="9">
        <v>10871.526133537256</v>
      </c>
      <c r="C418" s="9">
        <v>2113.0554891480942</v>
      </c>
      <c r="D418" s="9">
        <f t="shared" si="6"/>
        <v>2133.5869523253659</v>
      </c>
    </row>
    <row r="419" spans="1:4" x14ac:dyDescent="0.25">
      <c r="A419" s="6">
        <v>43706</v>
      </c>
      <c r="B419" s="9">
        <v>10871.526133537256</v>
      </c>
      <c r="C419" s="9">
        <v>2107.9604424135873</v>
      </c>
      <c r="D419" s="9">
        <f t="shared" si="6"/>
        <v>2128.442399666877</v>
      </c>
    </row>
    <row r="420" spans="1:4" x14ac:dyDescent="0.25">
      <c r="A420" s="6">
        <v>43707</v>
      </c>
      <c r="B420" s="9">
        <v>10871.526133537256</v>
      </c>
      <c r="C420" s="9">
        <v>2100.7730649116106</v>
      </c>
      <c r="D420" s="9">
        <f t="shared" si="6"/>
        <v>2121.1851861491018</v>
      </c>
    </row>
    <row r="421" spans="1:4" x14ac:dyDescent="0.25">
      <c r="A421" s="6">
        <v>43710</v>
      </c>
      <c r="B421" s="9">
        <v>10871.526133537256</v>
      </c>
      <c r="C421" s="9">
        <v>2140.4699270367933</v>
      </c>
      <c r="D421" s="9">
        <f t="shared" si="6"/>
        <v>2161.2677620745903</v>
      </c>
    </row>
    <row r="422" spans="1:4" x14ac:dyDescent="0.25">
      <c r="A422" s="6">
        <v>43711</v>
      </c>
      <c r="B422" s="9">
        <v>10871.526133537256</v>
      </c>
      <c r="C422" s="9">
        <v>2146.5184258134236</v>
      </c>
      <c r="D422" s="9">
        <f t="shared" si="6"/>
        <v>2167.3750309737034</v>
      </c>
    </row>
    <row r="423" spans="1:4" x14ac:dyDescent="0.25">
      <c r="A423" s="6">
        <v>43712</v>
      </c>
      <c r="B423" s="9">
        <v>10871.526133537256</v>
      </c>
      <c r="C423" s="9">
        <v>2177.0372652696374</v>
      </c>
      <c r="D423" s="9">
        <f t="shared" si="6"/>
        <v>2198.1904061487971</v>
      </c>
    </row>
    <row r="424" spans="1:4" x14ac:dyDescent="0.25">
      <c r="A424" s="6">
        <v>43713</v>
      </c>
      <c r="B424" s="9">
        <v>10871.526133537256</v>
      </c>
      <c r="C424" s="9">
        <v>2185.3132768473129</v>
      </c>
      <c r="D424" s="9">
        <f t="shared" si="6"/>
        <v>2206.5468314344107</v>
      </c>
    </row>
    <row r="425" spans="1:4" x14ac:dyDescent="0.25">
      <c r="A425" s="6">
        <v>43714</v>
      </c>
      <c r="B425" s="9">
        <v>10871.526133537256</v>
      </c>
      <c r="C425" s="9">
        <v>2192.847581692095</v>
      </c>
      <c r="D425" s="9">
        <f t="shared" si="6"/>
        <v>2214.1543432078706</v>
      </c>
    </row>
    <row r="426" spans="1:4" x14ac:dyDescent="0.25">
      <c r="A426" s="6">
        <v>43717</v>
      </c>
      <c r="B426" s="9">
        <v>10871.526133537256</v>
      </c>
      <c r="C426" s="9">
        <v>2210.7346769666551</v>
      </c>
      <c r="D426" s="9">
        <f t="shared" si="6"/>
        <v>2232.215238100976</v>
      </c>
    </row>
    <row r="427" spans="1:4" x14ac:dyDescent="0.25">
      <c r="A427" s="6">
        <v>43718</v>
      </c>
      <c r="B427" s="9">
        <v>10871.526133537256</v>
      </c>
      <c r="C427" s="9">
        <v>2209.8685549108245</v>
      </c>
      <c r="D427" s="9">
        <f t="shared" si="6"/>
        <v>2231.3407003867833</v>
      </c>
    </row>
    <row r="428" spans="1:4" x14ac:dyDescent="0.25">
      <c r="A428" s="6">
        <v>43719</v>
      </c>
      <c r="B428" s="9">
        <v>10871.526133537256</v>
      </c>
      <c r="C428" s="9">
        <v>2210.782529013939</v>
      </c>
      <c r="D428" s="9">
        <f t="shared" si="6"/>
        <v>2232.2635551017606</v>
      </c>
    </row>
    <row r="429" spans="1:4" x14ac:dyDescent="0.25">
      <c r="A429" s="6">
        <v>43720</v>
      </c>
      <c r="B429" s="9">
        <v>10871.526133537256</v>
      </c>
      <c r="C429" s="9">
        <v>2220.4067720238263</v>
      </c>
      <c r="D429" s="9">
        <f t="shared" si="6"/>
        <v>2241.9813118844672</v>
      </c>
    </row>
    <row r="430" spans="1:4" x14ac:dyDescent="0.25">
      <c r="A430" s="6">
        <v>43724</v>
      </c>
      <c r="B430" s="9">
        <v>10871.526133537256</v>
      </c>
      <c r="C430" s="9">
        <v>2229.3790308894768</v>
      </c>
      <c r="D430" s="9">
        <f t="shared" si="6"/>
        <v>2251.0407495314903</v>
      </c>
    </row>
    <row r="431" spans="1:4" x14ac:dyDescent="0.25">
      <c r="A431" s="6">
        <v>43725</v>
      </c>
      <c r="B431" s="9">
        <v>10871.526133537256</v>
      </c>
      <c r="C431" s="9">
        <v>2184.3119727579069</v>
      </c>
      <c r="D431" s="9">
        <f t="shared" si="6"/>
        <v>2205.5357981930033</v>
      </c>
    </row>
    <row r="432" spans="1:4" x14ac:dyDescent="0.25">
      <c r="A432" s="6">
        <v>43726</v>
      </c>
      <c r="B432" s="9">
        <v>10871.526133537256</v>
      </c>
      <c r="C432" s="9">
        <v>2178.5685307827089</v>
      </c>
      <c r="D432" s="9">
        <f t="shared" si="6"/>
        <v>2199.7365501738891</v>
      </c>
    </row>
    <row r="433" spans="1:4" x14ac:dyDescent="0.25">
      <c r="A433" s="6">
        <v>43727</v>
      </c>
      <c r="B433" s="9">
        <v>10871.526133537256</v>
      </c>
      <c r="C433" s="9">
        <v>2184.9555827938698</v>
      </c>
      <c r="D433" s="9">
        <f t="shared" si="6"/>
        <v>2206.1856618535498</v>
      </c>
    </row>
    <row r="434" spans="1:4" x14ac:dyDescent="0.25">
      <c r="A434" s="6">
        <v>43728</v>
      </c>
      <c r="B434" s="9">
        <v>10871.526133537256</v>
      </c>
      <c r="C434" s="9">
        <v>2185.824097452065</v>
      </c>
      <c r="D434" s="9">
        <f t="shared" si="6"/>
        <v>2207.0626154177821</v>
      </c>
    </row>
    <row r="435" spans="1:4" x14ac:dyDescent="0.25">
      <c r="A435" s="6">
        <v>43731</v>
      </c>
      <c r="B435" s="9">
        <v>10871.526133537256</v>
      </c>
      <c r="C435" s="9">
        <v>2159.7327686707545</v>
      </c>
      <c r="D435" s="9">
        <f t="shared" si="6"/>
        <v>2180.7177707402393</v>
      </c>
    </row>
    <row r="436" spans="1:4" x14ac:dyDescent="0.25">
      <c r="A436" s="6">
        <v>43732</v>
      </c>
      <c r="B436" s="9">
        <v>10871.526133537256</v>
      </c>
      <c r="C436" s="9">
        <v>2159.6454386844621</v>
      </c>
      <c r="D436" s="9">
        <f t="shared" si="6"/>
        <v>2180.6295922138083</v>
      </c>
    </row>
    <row r="437" spans="1:4" x14ac:dyDescent="0.25">
      <c r="A437" s="6">
        <v>43733</v>
      </c>
      <c r="B437" s="9">
        <v>10871.526133537256</v>
      </c>
      <c r="C437" s="9">
        <v>2159.6454386844621</v>
      </c>
      <c r="D437" s="9">
        <f t="shared" si="6"/>
        <v>2180.6295922138083</v>
      </c>
    </row>
    <row r="438" spans="1:4" x14ac:dyDescent="0.25">
      <c r="A438" s="6">
        <v>43734</v>
      </c>
      <c r="B438" s="9">
        <v>11227.532410212532</v>
      </c>
      <c r="C438" s="9">
        <v>2159.6454386844621</v>
      </c>
      <c r="D438" s="9">
        <f t="shared" si="6"/>
        <v>2180.6295922138083</v>
      </c>
    </row>
    <row r="439" spans="1:4" x14ac:dyDescent="0.25">
      <c r="A439" s="6">
        <v>43735</v>
      </c>
      <c r="B439" s="9">
        <v>11126.135037375418</v>
      </c>
      <c r="C439" s="9">
        <v>2159.6454386844621</v>
      </c>
      <c r="D439" s="9">
        <f t="shared" si="6"/>
        <v>2180.6295922138083</v>
      </c>
    </row>
    <row r="440" spans="1:4" x14ac:dyDescent="0.25">
      <c r="A440" s="6">
        <v>43738</v>
      </c>
      <c r="B440" s="9">
        <v>11250.297509964545</v>
      </c>
      <c r="C440" s="9">
        <v>2159.6454386844621</v>
      </c>
      <c r="D440" s="9">
        <f t="shared" si="6"/>
        <v>2180.6295922138083</v>
      </c>
    </row>
    <row r="441" spans="1:4" x14ac:dyDescent="0.25">
      <c r="A441" s="6">
        <v>43746</v>
      </c>
      <c r="B441" s="9">
        <v>11239.998406672792</v>
      </c>
      <c r="C441" s="9">
        <v>2159.6454386844621</v>
      </c>
      <c r="D441" s="9">
        <f t="shared" si="6"/>
        <v>2180.6295922138083</v>
      </c>
    </row>
    <row r="442" spans="1:4" x14ac:dyDescent="0.25">
      <c r="A442" s="6">
        <v>43747</v>
      </c>
      <c r="B442" s="9">
        <v>11137.045534407929</v>
      </c>
      <c r="C442" s="9">
        <v>2159.6454386844621</v>
      </c>
      <c r="D442" s="9">
        <f t="shared" si="6"/>
        <v>2180.6295922138083</v>
      </c>
    </row>
    <row r="443" spans="1:4" x14ac:dyDescent="0.25">
      <c r="A443" s="6">
        <v>43748</v>
      </c>
      <c r="B443" s="9">
        <v>10964.715972559376</v>
      </c>
      <c r="C443" s="9">
        <v>2159.6454386844621</v>
      </c>
      <c r="D443" s="9">
        <f t="shared" si="6"/>
        <v>2180.6295922138083</v>
      </c>
    </row>
    <row r="444" spans="1:4" x14ac:dyDescent="0.25">
      <c r="A444" s="6">
        <v>43749</v>
      </c>
      <c r="B444" s="9">
        <v>10964.715972559376</v>
      </c>
      <c r="C444" s="9">
        <v>2159.6454386844621</v>
      </c>
      <c r="D444" s="9">
        <f t="shared" si="6"/>
        <v>2180.6295922138083</v>
      </c>
    </row>
    <row r="445" spans="1:4" x14ac:dyDescent="0.25">
      <c r="A445" s="6">
        <v>43752</v>
      </c>
      <c r="B445" s="9">
        <v>10964.715972559376</v>
      </c>
      <c r="C445" s="9">
        <v>2182.2584172937554</v>
      </c>
      <c r="D445" s="9">
        <f t="shared" si="6"/>
        <v>2203.4622893965275</v>
      </c>
    </row>
    <row r="446" spans="1:4" x14ac:dyDescent="0.25">
      <c r="A446" s="6">
        <v>43753</v>
      </c>
      <c r="B446" s="9">
        <v>10964.715972559376</v>
      </c>
      <c r="C446" s="9">
        <v>2155.9007591255331</v>
      </c>
      <c r="D446" s="9">
        <f t="shared" si="6"/>
        <v>2176.8485275476878</v>
      </c>
    </row>
    <row r="447" spans="1:4" x14ac:dyDescent="0.25">
      <c r="A447" s="6">
        <v>43754</v>
      </c>
      <c r="B447" s="9">
        <v>10964.715972559376</v>
      </c>
      <c r="C447" s="9">
        <v>2144.6367821727708</v>
      </c>
      <c r="D447" s="9">
        <f t="shared" si="6"/>
        <v>2165.4751043786655</v>
      </c>
    </row>
    <row r="448" spans="1:4" x14ac:dyDescent="0.25">
      <c r="A448" s="6">
        <v>43755</v>
      </c>
      <c r="B448" s="9">
        <v>10964.715972559376</v>
      </c>
      <c r="C448" s="9">
        <v>2135.8792376846195</v>
      </c>
      <c r="D448" s="9">
        <f t="shared" si="6"/>
        <v>2156.632467377277</v>
      </c>
    </row>
    <row r="449" spans="1:4" x14ac:dyDescent="0.25">
      <c r="A449" s="6">
        <v>43756</v>
      </c>
      <c r="B449" s="9">
        <v>11101.56807540973</v>
      </c>
      <c r="C449" s="9">
        <v>2135.8792376846195</v>
      </c>
      <c r="D449" s="9">
        <f t="shared" si="6"/>
        <v>2156.632467377277</v>
      </c>
    </row>
    <row r="450" spans="1:4" x14ac:dyDescent="0.25">
      <c r="A450" s="6">
        <v>43759</v>
      </c>
      <c r="B450" s="9">
        <v>11171.429454314095</v>
      </c>
      <c r="C450" s="9">
        <v>2135.8792376846195</v>
      </c>
      <c r="D450" s="9">
        <f t="shared" si="6"/>
        <v>2156.632467377277</v>
      </c>
    </row>
    <row r="451" spans="1:4" x14ac:dyDescent="0.25">
      <c r="A451" s="6">
        <v>43760</v>
      </c>
      <c r="B451" s="9">
        <v>11032.70471144765</v>
      </c>
      <c r="C451" s="9">
        <v>2135.8792376846195</v>
      </c>
      <c r="D451" s="9">
        <f t="shared" si="6"/>
        <v>2156.632467377277</v>
      </c>
    </row>
    <row r="452" spans="1:4" x14ac:dyDescent="0.25">
      <c r="A452" s="6">
        <v>43761</v>
      </c>
      <c r="B452" s="9">
        <v>11121.465436115179</v>
      </c>
      <c r="C452" s="9">
        <v>2135.8792376846195</v>
      </c>
      <c r="D452" s="9">
        <f t="shared" ref="D452:D515" si="7">IF(B452=B451,D451*C452/C451,D451)</f>
        <v>2156.632467377277</v>
      </c>
    </row>
    <row r="453" spans="1:4" x14ac:dyDescent="0.25">
      <c r="A453" s="6">
        <v>43762</v>
      </c>
      <c r="B453" s="9">
        <v>11143.139728113409</v>
      </c>
      <c r="C453" s="9">
        <v>2135.8792376846195</v>
      </c>
      <c r="D453" s="9">
        <f t="shared" si="7"/>
        <v>2156.632467377277</v>
      </c>
    </row>
    <row r="454" spans="1:4" x14ac:dyDescent="0.25">
      <c r="A454" s="6">
        <v>43763</v>
      </c>
      <c r="B454" s="9">
        <v>11057.036200453571</v>
      </c>
      <c r="C454" s="9">
        <v>2135.8792376846195</v>
      </c>
      <c r="D454" s="9">
        <f t="shared" si="7"/>
        <v>2156.632467377277</v>
      </c>
    </row>
    <row r="455" spans="1:4" x14ac:dyDescent="0.25">
      <c r="A455" s="6">
        <v>43766</v>
      </c>
      <c r="B455" s="9">
        <v>10794.884582471803</v>
      </c>
      <c r="C455" s="9">
        <v>2135.8792376846195</v>
      </c>
      <c r="D455" s="9">
        <f t="shared" si="7"/>
        <v>2156.632467377277</v>
      </c>
    </row>
    <row r="456" spans="1:4" x14ac:dyDescent="0.25">
      <c r="A456" s="6">
        <v>43767</v>
      </c>
      <c r="B456" s="9">
        <v>10794.884582471803</v>
      </c>
      <c r="C456" s="9">
        <v>2135.8792376846195</v>
      </c>
      <c r="D456" s="9">
        <f t="shared" si="7"/>
        <v>2156.632467377277</v>
      </c>
    </row>
    <row r="457" spans="1:4" x14ac:dyDescent="0.25">
      <c r="A457" s="6">
        <v>43768</v>
      </c>
      <c r="B457" s="9">
        <v>10794.884582471803</v>
      </c>
      <c r="C457" s="9">
        <v>2135.8792376846195</v>
      </c>
      <c r="D457" s="9">
        <f t="shared" si="7"/>
        <v>2156.632467377277</v>
      </c>
    </row>
    <row r="458" spans="1:4" x14ac:dyDescent="0.25">
      <c r="A458" s="6">
        <v>43769</v>
      </c>
      <c r="B458" s="9">
        <v>10794.884582471803</v>
      </c>
      <c r="C458" s="9">
        <v>2135.8792376846195</v>
      </c>
      <c r="D458" s="9">
        <f t="shared" si="7"/>
        <v>2156.632467377277</v>
      </c>
    </row>
    <row r="459" spans="1:4" x14ac:dyDescent="0.25">
      <c r="A459" s="6">
        <v>43770</v>
      </c>
      <c r="B459" s="9">
        <v>10794.884582471803</v>
      </c>
      <c r="C459" s="9">
        <v>2135.8792376846195</v>
      </c>
      <c r="D459" s="9">
        <f t="shared" si="7"/>
        <v>2156.632467377277</v>
      </c>
    </row>
    <row r="460" spans="1:4" x14ac:dyDescent="0.25">
      <c r="A460" s="6">
        <v>43773</v>
      </c>
      <c r="B460" s="9">
        <v>10794.884582471803</v>
      </c>
      <c r="C460" s="9">
        <v>2135.8792376846195</v>
      </c>
      <c r="D460" s="9">
        <f t="shared" si="7"/>
        <v>2156.632467377277</v>
      </c>
    </row>
    <row r="461" spans="1:4" x14ac:dyDescent="0.25">
      <c r="A461" s="6">
        <v>43774</v>
      </c>
      <c r="B461" s="9">
        <v>10794.884582471803</v>
      </c>
      <c r="C461" s="9">
        <v>2135.8792376846195</v>
      </c>
      <c r="D461" s="9">
        <f t="shared" si="7"/>
        <v>2156.632467377277</v>
      </c>
    </row>
    <row r="462" spans="1:4" x14ac:dyDescent="0.25">
      <c r="A462" s="6">
        <v>43775</v>
      </c>
      <c r="B462" s="9">
        <v>10794.884582471803</v>
      </c>
      <c r="C462" s="9">
        <v>2126.6922158434027</v>
      </c>
      <c r="D462" s="9">
        <f t="shared" si="7"/>
        <v>2147.3561800143498</v>
      </c>
    </row>
    <row r="463" spans="1:4" x14ac:dyDescent="0.25">
      <c r="A463" s="6">
        <v>43776</v>
      </c>
      <c r="B463" s="9">
        <v>10794.884582471803</v>
      </c>
      <c r="C463" s="9">
        <v>2126.6922158434027</v>
      </c>
      <c r="D463" s="9">
        <f t="shared" si="7"/>
        <v>2147.3561800143498</v>
      </c>
    </row>
    <row r="464" spans="1:4" x14ac:dyDescent="0.25">
      <c r="A464" s="6">
        <v>43777</v>
      </c>
      <c r="B464" s="9">
        <v>10794.884582471803</v>
      </c>
      <c r="C464" s="9">
        <v>2126.6922158434027</v>
      </c>
      <c r="D464" s="9">
        <f t="shared" si="7"/>
        <v>2147.3561800143498</v>
      </c>
    </row>
    <row r="465" spans="1:4" x14ac:dyDescent="0.25">
      <c r="A465" s="6">
        <v>43780</v>
      </c>
      <c r="B465" s="9">
        <v>11075.234577801077</v>
      </c>
      <c r="C465" s="9">
        <v>2126.6922158434027</v>
      </c>
      <c r="D465" s="9">
        <f t="shared" si="7"/>
        <v>2147.3561800143498</v>
      </c>
    </row>
    <row r="466" spans="1:4" x14ac:dyDescent="0.25">
      <c r="A466" s="6">
        <v>43781</v>
      </c>
      <c r="B466" s="9">
        <v>11047.138239814305</v>
      </c>
      <c r="C466" s="9">
        <v>2126.6922158434027</v>
      </c>
      <c r="D466" s="9">
        <f t="shared" si="7"/>
        <v>2147.3561800143498</v>
      </c>
    </row>
    <row r="467" spans="1:4" x14ac:dyDescent="0.25">
      <c r="A467" s="6">
        <v>43782</v>
      </c>
      <c r="B467" s="9">
        <v>11079.514029811147</v>
      </c>
      <c r="C467" s="9">
        <v>2126.6922158434027</v>
      </c>
      <c r="D467" s="9">
        <f t="shared" si="7"/>
        <v>2147.3561800143498</v>
      </c>
    </row>
    <row r="468" spans="1:4" x14ac:dyDescent="0.25">
      <c r="A468" s="6">
        <v>43783</v>
      </c>
      <c r="B468" s="9">
        <v>11004.353232791784</v>
      </c>
      <c r="C468" s="9">
        <v>2126.6922158434027</v>
      </c>
      <c r="D468" s="9">
        <f t="shared" si="7"/>
        <v>2147.3561800143498</v>
      </c>
    </row>
    <row r="469" spans="1:4" x14ac:dyDescent="0.25">
      <c r="A469" s="6">
        <v>43784</v>
      </c>
      <c r="B469" s="9">
        <v>11139.528164387082</v>
      </c>
      <c r="C469" s="9">
        <v>2126.6922158434027</v>
      </c>
      <c r="D469" s="9">
        <f t="shared" si="7"/>
        <v>2147.3561800143498</v>
      </c>
    </row>
    <row r="470" spans="1:4" x14ac:dyDescent="0.25">
      <c r="A470" s="6">
        <v>43787</v>
      </c>
      <c r="B470" s="9">
        <v>11059.990373237089</v>
      </c>
      <c r="C470" s="9">
        <v>2126.6922158434027</v>
      </c>
      <c r="D470" s="9">
        <f t="shared" si="7"/>
        <v>2147.3561800143498</v>
      </c>
    </row>
    <row r="471" spans="1:4" x14ac:dyDescent="0.25">
      <c r="A471" s="6">
        <v>43788</v>
      </c>
      <c r="B471" s="9">
        <v>10853.681862897771</v>
      </c>
      <c r="C471" s="9">
        <v>2126.6922158434027</v>
      </c>
      <c r="D471" s="9">
        <f t="shared" si="7"/>
        <v>2147.3561800143498</v>
      </c>
    </row>
    <row r="472" spans="1:4" x14ac:dyDescent="0.25">
      <c r="A472" s="6">
        <v>43789</v>
      </c>
      <c r="B472" s="9">
        <v>10853.681862897771</v>
      </c>
      <c r="C472" s="9">
        <v>2126.6922158434027</v>
      </c>
      <c r="D472" s="9">
        <f t="shared" si="7"/>
        <v>2147.3561800143498</v>
      </c>
    </row>
    <row r="473" spans="1:4" x14ac:dyDescent="0.25">
      <c r="A473" s="6">
        <v>43790</v>
      </c>
      <c r="B473" s="9">
        <v>10853.681862897771</v>
      </c>
      <c r="C473" s="9">
        <v>2132.7368200329811</v>
      </c>
      <c r="D473" s="9">
        <f t="shared" si="7"/>
        <v>2153.4595164847306</v>
      </c>
    </row>
    <row r="474" spans="1:4" x14ac:dyDescent="0.25">
      <c r="A474" s="6">
        <v>43791</v>
      </c>
      <c r="B474" s="9">
        <v>10853.681862897771</v>
      </c>
      <c r="C474" s="9">
        <v>2143.034169143732</v>
      </c>
      <c r="D474" s="9">
        <f t="shared" si="7"/>
        <v>2163.856919590834</v>
      </c>
    </row>
    <row r="475" spans="1:4" x14ac:dyDescent="0.25">
      <c r="A475" s="6">
        <v>43794</v>
      </c>
      <c r="B475" s="9">
        <v>10915.982894646289</v>
      </c>
      <c r="C475" s="9">
        <v>2200.3970324630618</v>
      </c>
      <c r="D475" s="9">
        <f t="shared" si="7"/>
        <v>2163.856919590834</v>
      </c>
    </row>
    <row r="476" spans="1:4" x14ac:dyDescent="0.25">
      <c r="A476" s="6">
        <v>43795</v>
      </c>
      <c r="B476" s="9">
        <v>10923.696217070521</v>
      </c>
      <c r="C476" s="9">
        <v>2180.8513774508606</v>
      </c>
      <c r="D476" s="9">
        <f t="shared" si="7"/>
        <v>2163.856919590834</v>
      </c>
    </row>
    <row r="477" spans="1:4" x14ac:dyDescent="0.25">
      <c r="A477" s="6">
        <v>43796</v>
      </c>
      <c r="B477" s="9">
        <v>10927.431009948554</v>
      </c>
      <c r="C477" s="9">
        <v>2174.3234508916985</v>
      </c>
      <c r="D477" s="9">
        <f t="shared" si="7"/>
        <v>2163.856919590834</v>
      </c>
    </row>
    <row r="478" spans="1:4" x14ac:dyDescent="0.25">
      <c r="A478" s="6">
        <v>43797</v>
      </c>
      <c r="B478" s="9">
        <v>10958.943645309357</v>
      </c>
      <c r="C478" s="9">
        <v>2161.0056444280272</v>
      </c>
      <c r="D478" s="9">
        <f t="shared" si="7"/>
        <v>2163.856919590834</v>
      </c>
    </row>
    <row r="479" spans="1:4" x14ac:dyDescent="0.25">
      <c r="A479" s="6">
        <v>43798</v>
      </c>
      <c r="B479" s="9">
        <v>10968.597352246583</v>
      </c>
      <c r="C479" s="9">
        <v>2161.0056444280272</v>
      </c>
      <c r="D479" s="9">
        <f t="shared" si="7"/>
        <v>2163.856919590834</v>
      </c>
    </row>
    <row r="480" spans="1:4" x14ac:dyDescent="0.25">
      <c r="A480" s="6">
        <v>43801</v>
      </c>
      <c r="B480" s="9">
        <v>10944.698668238125</v>
      </c>
      <c r="C480" s="9">
        <v>2161.0056444280272</v>
      </c>
      <c r="D480" s="9">
        <f t="shared" si="7"/>
        <v>2163.856919590834</v>
      </c>
    </row>
    <row r="481" spans="1:4" x14ac:dyDescent="0.25">
      <c r="A481" s="6">
        <v>43802</v>
      </c>
      <c r="B481" s="9">
        <v>10873.165246939543</v>
      </c>
      <c r="C481" s="9">
        <v>2161.0056444280272</v>
      </c>
      <c r="D481" s="9">
        <f t="shared" si="7"/>
        <v>2163.856919590834</v>
      </c>
    </row>
    <row r="482" spans="1:4" x14ac:dyDescent="0.25">
      <c r="A482" s="6">
        <v>43803</v>
      </c>
      <c r="B482" s="9">
        <v>10855.65080847326</v>
      </c>
      <c r="C482" s="9">
        <v>2161.0056444280272</v>
      </c>
      <c r="D482" s="9">
        <f t="shared" si="7"/>
        <v>2163.856919590834</v>
      </c>
    </row>
    <row r="483" spans="1:4" x14ac:dyDescent="0.25">
      <c r="A483" s="6">
        <v>43804</v>
      </c>
      <c r="B483" s="9">
        <v>10733.171618937364</v>
      </c>
      <c r="C483" s="9">
        <v>2161.0056444280272</v>
      </c>
      <c r="D483" s="9">
        <f t="shared" si="7"/>
        <v>2163.856919590834</v>
      </c>
    </row>
    <row r="484" spans="1:4" x14ac:dyDescent="0.25">
      <c r="A484" s="6">
        <v>43805</v>
      </c>
      <c r="B484" s="9">
        <v>10733.171618937364</v>
      </c>
      <c r="C484" s="9">
        <v>2167.2259767636501</v>
      </c>
      <c r="D484" s="9">
        <f t="shared" si="7"/>
        <v>2170.0854591605002</v>
      </c>
    </row>
    <row r="485" spans="1:4" x14ac:dyDescent="0.25">
      <c r="A485" s="6">
        <v>43808</v>
      </c>
      <c r="B485" s="9">
        <v>10733.171618937364</v>
      </c>
      <c r="C485" s="9">
        <v>2194.0049929518636</v>
      </c>
      <c r="D485" s="9">
        <f t="shared" si="7"/>
        <v>2196.8998081318277</v>
      </c>
    </row>
    <row r="486" spans="1:4" x14ac:dyDescent="0.25">
      <c r="A486" s="6">
        <v>43809</v>
      </c>
      <c r="B486" s="9">
        <v>10733.171618937364</v>
      </c>
      <c r="C486" s="9">
        <v>2191.61321924605</v>
      </c>
      <c r="D486" s="9">
        <f t="shared" si="7"/>
        <v>2194.5048786707389</v>
      </c>
    </row>
    <row r="487" spans="1:4" x14ac:dyDescent="0.25">
      <c r="A487" s="6">
        <v>43810</v>
      </c>
      <c r="B487" s="9">
        <v>10733.171618937364</v>
      </c>
      <c r="C487" s="9">
        <v>2196.3242514219919</v>
      </c>
      <c r="D487" s="9">
        <f t="shared" si="7"/>
        <v>2199.2221266791421</v>
      </c>
    </row>
    <row r="488" spans="1:4" x14ac:dyDescent="0.25">
      <c r="A488" s="6">
        <v>43811</v>
      </c>
      <c r="B488" s="9">
        <v>10733.171618937364</v>
      </c>
      <c r="C488" s="9">
        <v>2179.3630607024511</v>
      </c>
      <c r="D488" s="9">
        <f t="shared" si="7"/>
        <v>2182.2385570167444</v>
      </c>
    </row>
    <row r="489" spans="1:4" x14ac:dyDescent="0.25">
      <c r="A489" s="6">
        <v>43812</v>
      </c>
      <c r="B489" s="9">
        <v>10733.171618937364</v>
      </c>
      <c r="C489" s="9">
        <v>2205.5570387180201</v>
      </c>
      <c r="D489" s="9">
        <f t="shared" si="7"/>
        <v>2208.4670959040645</v>
      </c>
    </row>
    <row r="490" spans="1:4" x14ac:dyDescent="0.25">
      <c r="A490" s="6">
        <v>43815</v>
      </c>
      <c r="B490" s="9">
        <v>10733.171618937364</v>
      </c>
      <c r="C490" s="9">
        <v>2223.6059579728358</v>
      </c>
      <c r="D490" s="9">
        <f t="shared" si="7"/>
        <v>2226.5398292730724</v>
      </c>
    </row>
    <row r="491" spans="1:4" x14ac:dyDescent="0.25">
      <c r="A491" s="6">
        <v>43816</v>
      </c>
      <c r="B491" s="9">
        <v>10733.171618937364</v>
      </c>
      <c r="C491" s="9">
        <v>2253.9922998684301</v>
      </c>
      <c r="D491" s="9">
        <f t="shared" si="7"/>
        <v>2256.9662635312939</v>
      </c>
    </row>
    <row r="492" spans="1:4" x14ac:dyDescent="0.25">
      <c r="A492" s="6">
        <v>43817</v>
      </c>
      <c r="B492" s="9">
        <v>10733.171618937364</v>
      </c>
      <c r="C492" s="9">
        <v>2247.3749773442264</v>
      </c>
      <c r="D492" s="9">
        <f t="shared" si="7"/>
        <v>2250.3402099760506</v>
      </c>
    </row>
    <row r="493" spans="1:4" x14ac:dyDescent="0.25">
      <c r="A493" s="6">
        <v>43818</v>
      </c>
      <c r="B493" s="9">
        <v>10733.171618937364</v>
      </c>
      <c r="C493" s="9">
        <v>2261.306506098284</v>
      </c>
      <c r="D493" s="9">
        <f t="shared" si="7"/>
        <v>2264.290120274839</v>
      </c>
    </row>
    <row r="494" spans="1:4" x14ac:dyDescent="0.25">
      <c r="A494" s="6">
        <v>43819</v>
      </c>
      <c r="B494" s="9">
        <v>10733.171618937364</v>
      </c>
      <c r="C494" s="9">
        <v>2248.5069524639871</v>
      </c>
      <c r="D494" s="9">
        <f t="shared" si="7"/>
        <v>2251.473678646998</v>
      </c>
    </row>
    <row r="495" spans="1:4" x14ac:dyDescent="0.25">
      <c r="A495" s="6">
        <v>43822</v>
      </c>
      <c r="B495" s="9">
        <v>10733.171618937364</v>
      </c>
      <c r="C495" s="9">
        <v>2218.1734606554173</v>
      </c>
      <c r="D495" s="9">
        <f t="shared" si="7"/>
        <v>2221.1001642072897</v>
      </c>
    </row>
    <row r="496" spans="1:4" x14ac:dyDescent="0.25">
      <c r="A496" s="6">
        <v>43823</v>
      </c>
      <c r="B496" s="9">
        <v>10733.171618937364</v>
      </c>
      <c r="C496" s="9">
        <v>2239.3896979163383</v>
      </c>
      <c r="D496" s="9">
        <f t="shared" si="7"/>
        <v>2242.3443946067323</v>
      </c>
    </row>
    <row r="497" spans="1:4" x14ac:dyDescent="0.25">
      <c r="A497" s="6">
        <v>43824</v>
      </c>
      <c r="B497" s="9">
        <v>10733.171618937364</v>
      </c>
      <c r="C497" s="9">
        <v>2242.0678453495175</v>
      </c>
      <c r="D497" s="9">
        <f t="shared" si="7"/>
        <v>2245.0260756425555</v>
      </c>
    </row>
    <row r="498" spans="1:4" x14ac:dyDescent="0.25">
      <c r="A498" s="6">
        <v>43825</v>
      </c>
      <c r="B498" s="9">
        <v>10733.171618937364</v>
      </c>
      <c r="C498" s="9">
        <v>2261.6039414717711</v>
      </c>
      <c r="D498" s="9">
        <f t="shared" si="7"/>
        <v>2264.5879480906578</v>
      </c>
    </row>
    <row r="499" spans="1:4" x14ac:dyDescent="0.25">
      <c r="A499" s="6">
        <v>43826</v>
      </c>
      <c r="B499" s="9">
        <v>10733.171618937364</v>
      </c>
      <c r="C499" s="9">
        <v>2271.1452257874089</v>
      </c>
      <c r="D499" s="9">
        <f t="shared" si="7"/>
        <v>2274.1418213724842</v>
      </c>
    </row>
    <row r="500" spans="1:4" x14ac:dyDescent="0.25">
      <c r="A500" s="6">
        <v>43829</v>
      </c>
      <c r="B500" s="9">
        <v>10733.171618937364</v>
      </c>
      <c r="C500" s="9">
        <v>2314.9726967923439</v>
      </c>
      <c r="D500" s="9">
        <f t="shared" si="7"/>
        <v>2318.0271192414293</v>
      </c>
    </row>
    <row r="501" spans="1:4" x14ac:dyDescent="0.25">
      <c r="A501" s="6">
        <v>43830</v>
      </c>
      <c r="B501" s="9">
        <v>10733.171618937364</v>
      </c>
      <c r="C501" s="9">
        <v>2331.1669467141319</v>
      </c>
      <c r="D501" s="9">
        <f t="shared" si="7"/>
        <v>2334.242736188658</v>
      </c>
    </row>
    <row r="502" spans="1:4" x14ac:dyDescent="0.25">
      <c r="A502" s="6">
        <v>43832</v>
      </c>
      <c r="B502" s="9">
        <v>10733.171618937364</v>
      </c>
      <c r="C502" s="9">
        <v>2365.6669918951106</v>
      </c>
      <c r="D502" s="9">
        <f t="shared" si="7"/>
        <v>2368.788301436738</v>
      </c>
    </row>
    <row r="503" spans="1:4" x14ac:dyDescent="0.25">
      <c r="A503" s="6">
        <v>43833</v>
      </c>
      <c r="B503" s="9">
        <v>10733.171618937364</v>
      </c>
      <c r="C503" s="9">
        <v>2351.7772515819565</v>
      </c>
      <c r="D503" s="9">
        <f t="shared" si="7"/>
        <v>2354.8802347153792</v>
      </c>
    </row>
    <row r="504" spans="1:4" x14ac:dyDescent="0.25">
      <c r="A504" s="6">
        <v>43836</v>
      </c>
      <c r="B504" s="9">
        <v>10733.171618937364</v>
      </c>
      <c r="C504" s="9">
        <v>2334.3453263663591</v>
      </c>
      <c r="D504" s="9">
        <f t="shared" si="7"/>
        <v>2337.4253094601772</v>
      </c>
    </row>
    <row r="505" spans="1:4" x14ac:dyDescent="0.25">
      <c r="A505" s="6">
        <v>43837</v>
      </c>
      <c r="B505" s="9">
        <v>10733.171618937364</v>
      </c>
      <c r="C505" s="9">
        <v>2365.2773761372782</v>
      </c>
      <c r="D505" s="9">
        <f t="shared" si="7"/>
        <v>2368.3981716118847</v>
      </c>
    </row>
    <row r="506" spans="1:4" x14ac:dyDescent="0.25">
      <c r="A506" s="6">
        <v>43838</v>
      </c>
      <c r="B506" s="9">
        <v>10733.171618937364</v>
      </c>
      <c r="C506" s="9">
        <v>2322.3090263144418</v>
      </c>
      <c r="D506" s="9">
        <f t="shared" si="7"/>
        <v>2325.3731284671439</v>
      </c>
    </row>
    <row r="507" spans="1:4" x14ac:dyDescent="0.25">
      <c r="A507" s="6">
        <v>43839</v>
      </c>
      <c r="B507" s="9">
        <v>10733.171618937364</v>
      </c>
      <c r="C507" s="9">
        <v>2356.8680669414016</v>
      </c>
      <c r="D507" s="9">
        <f t="shared" si="7"/>
        <v>2359.9777670010058</v>
      </c>
    </row>
    <row r="508" spans="1:4" x14ac:dyDescent="0.25">
      <c r="A508" s="6">
        <v>43840</v>
      </c>
      <c r="B508" s="9">
        <v>10733.171618937364</v>
      </c>
      <c r="C508" s="9">
        <v>2347.7495833219618</v>
      </c>
      <c r="D508" s="9">
        <f t="shared" si="7"/>
        <v>2350.8472522672869</v>
      </c>
    </row>
    <row r="509" spans="1:4" x14ac:dyDescent="0.25">
      <c r="A509" s="6">
        <v>43843</v>
      </c>
      <c r="B509" s="9">
        <v>10733.171618937364</v>
      </c>
      <c r="C509" s="9">
        <v>2359.489677072183</v>
      </c>
      <c r="D509" s="9">
        <f t="shared" si="7"/>
        <v>2362.6028361379554</v>
      </c>
    </row>
    <row r="510" spans="1:4" x14ac:dyDescent="0.25">
      <c r="A510" s="6">
        <v>43844</v>
      </c>
      <c r="B510" s="9">
        <v>10733.171618937364</v>
      </c>
      <c r="C510" s="9">
        <v>2363.280134476463</v>
      </c>
      <c r="D510" s="9">
        <f t="shared" si="7"/>
        <v>2366.3982947494651</v>
      </c>
    </row>
    <row r="511" spans="1:4" x14ac:dyDescent="0.25">
      <c r="A511" s="6">
        <v>43845</v>
      </c>
      <c r="B511" s="9">
        <v>10733.171618937364</v>
      </c>
      <c r="C511" s="9">
        <v>2342.1474740973481</v>
      </c>
      <c r="D511" s="9">
        <f t="shared" si="7"/>
        <v>2345.2377515048806</v>
      </c>
    </row>
    <row r="512" spans="1:4" x14ac:dyDescent="0.25">
      <c r="A512" s="6">
        <v>43846</v>
      </c>
      <c r="B512" s="9">
        <v>10733.171618937364</v>
      </c>
      <c r="C512" s="9">
        <v>2315.3119206067354</v>
      </c>
      <c r="D512" s="9">
        <f t="shared" si="7"/>
        <v>2318.3667906346777</v>
      </c>
    </row>
    <row r="513" spans="1:4" x14ac:dyDescent="0.25">
      <c r="A513" s="6">
        <v>43847</v>
      </c>
      <c r="B513" s="9">
        <v>10733.171618937364</v>
      </c>
      <c r="C513" s="9">
        <v>2317.6139720717861</v>
      </c>
      <c r="D513" s="9">
        <f t="shared" si="7"/>
        <v>2320.6718794736394</v>
      </c>
    </row>
    <row r="514" spans="1:4" x14ac:dyDescent="0.25">
      <c r="A514" s="6">
        <v>43850</v>
      </c>
      <c r="B514" s="9">
        <v>10733.171618937364</v>
      </c>
      <c r="C514" s="9">
        <v>2317.6139720717861</v>
      </c>
      <c r="D514" s="9">
        <f t="shared" si="7"/>
        <v>2320.6718794736394</v>
      </c>
    </row>
    <row r="515" spans="1:4" x14ac:dyDescent="0.25">
      <c r="A515" s="6">
        <v>43851</v>
      </c>
      <c r="B515" s="9">
        <v>10733.171618937364</v>
      </c>
      <c r="C515" s="9">
        <v>2271.4193348337781</v>
      </c>
      <c r="D515" s="9">
        <f t="shared" si="7"/>
        <v>2274.4162920839503</v>
      </c>
    </row>
    <row r="516" spans="1:4" x14ac:dyDescent="0.25">
      <c r="A516" s="6">
        <v>43852</v>
      </c>
      <c r="B516" s="9">
        <v>10733.171618937364</v>
      </c>
      <c r="C516" s="9">
        <v>2271.4193348337781</v>
      </c>
      <c r="D516" s="9">
        <f t="shared" ref="D516:D579" si="8">IF(B516=B515,D515*C516/C515,D515)</f>
        <v>2274.4162920839503</v>
      </c>
    </row>
    <row r="517" spans="1:4" x14ac:dyDescent="0.25">
      <c r="A517" s="6">
        <v>43853</v>
      </c>
      <c r="B517" s="9">
        <v>10733.171618937364</v>
      </c>
      <c r="C517" s="9">
        <v>2271.4193348337781</v>
      </c>
      <c r="D517" s="9">
        <f t="shared" si="8"/>
        <v>2274.4162920839503</v>
      </c>
    </row>
    <row r="518" spans="1:4" x14ac:dyDescent="0.25">
      <c r="A518" s="6">
        <v>43864</v>
      </c>
      <c r="B518" s="9">
        <v>10733.171618937364</v>
      </c>
      <c r="C518" s="9">
        <v>2271.4193348337781</v>
      </c>
      <c r="D518" s="9">
        <f t="shared" si="8"/>
        <v>2274.4162920839503</v>
      </c>
    </row>
    <row r="519" spans="1:4" x14ac:dyDescent="0.25">
      <c r="A519" s="6">
        <v>43865</v>
      </c>
      <c r="B519" s="9">
        <v>10733.171618937364</v>
      </c>
      <c r="C519" s="9">
        <v>2271.4193348337781</v>
      </c>
      <c r="D519" s="9">
        <f t="shared" si="8"/>
        <v>2274.4162920839503</v>
      </c>
    </row>
    <row r="520" spans="1:4" x14ac:dyDescent="0.25">
      <c r="A520" s="6">
        <v>43866</v>
      </c>
      <c r="B520" s="9">
        <v>10733.171618937364</v>
      </c>
      <c r="C520" s="9">
        <v>2271.4193348337781</v>
      </c>
      <c r="D520" s="9">
        <f t="shared" si="8"/>
        <v>2274.4162920839503</v>
      </c>
    </row>
    <row r="521" spans="1:4" x14ac:dyDescent="0.25">
      <c r="A521" s="6">
        <v>43867</v>
      </c>
      <c r="B521" s="9">
        <v>10733.171618937364</v>
      </c>
      <c r="C521" s="9">
        <v>2271.4193348337781</v>
      </c>
      <c r="D521" s="9">
        <f t="shared" si="8"/>
        <v>2274.4162920839503</v>
      </c>
    </row>
    <row r="522" spans="1:4" x14ac:dyDescent="0.25">
      <c r="A522" s="6">
        <v>43868</v>
      </c>
      <c r="B522" s="9">
        <v>10733.171618937364</v>
      </c>
      <c r="C522" s="9">
        <v>2271.4193348337781</v>
      </c>
      <c r="D522" s="9">
        <f t="shared" si="8"/>
        <v>2274.4162920839503</v>
      </c>
    </row>
    <row r="523" spans="1:4" x14ac:dyDescent="0.25">
      <c r="A523" s="6">
        <v>43871</v>
      </c>
      <c r="B523" s="9">
        <v>10733.171618937364</v>
      </c>
      <c r="C523" s="9">
        <v>2303.7345637328931</v>
      </c>
      <c r="D523" s="9">
        <f t="shared" si="8"/>
        <v>2306.7741583587604</v>
      </c>
    </row>
    <row r="524" spans="1:4" x14ac:dyDescent="0.25">
      <c r="A524" s="6">
        <v>43872</v>
      </c>
      <c r="B524" s="9">
        <v>10733.171618937364</v>
      </c>
      <c r="C524" s="9">
        <v>2328.2985999746361</v>
      </c>
      <c r="D524" s="9">
        <f t="shared" si="8"/>
        <v>2331.3706048936533</v>
      </c>
    </row>
    <row r="525" spans="1:4" x14ac:dyDescent="0.25">
      <c r="A525" s="6">
        <v>43873</v>
      </c>
      <c r="B525" s="9">
        <v>10733.171618937364</v>
      </c>
      <c r="C525" s="9">
        <v>2345.7229907514993</v>
      </c>
      <c r="D525" s="9">
        <f t="shared" si="8"/>
        <v>2348.8179857690279</v>
      </c>
    </row>
    <row r="526" spans="1:4" x14ac:dyDescent="0.25">
      <c r="A526" s="6">
        <v>43874</v>
      </c>
      <c r="B526" s="9">
        <v>10733.171618937364</v>
      </c>
      <c r="C526" s="9">
        <v>2327.2717383151539</v>
      </c>
      <c r="D526" s="9">
        <f t="shared" si="8"/>
        <v>2330.3423883718401</v>
      </c>
    </row>
    <row r="527" spans="1:4" x14ac:dyDescent="0.25">
      <c r="A527" s="6">
        <v>43875</v>
      </c>
      <c r="B527" s="9">
        <v>10733.171618937364</v>
      </c>
      <c r="C527" s="9">
        <v>2337.623686615324</v>
      </c>
      <c r="D527" s="9">
        <f t="shared" si="8"/>
        <v>2340.7079952448839</v>
      </c>
    </row>
    <row r="528" spans="1:4" x14ac:dyDescent="0.25">
      <c r="A528" s="6">
        <v>43878</v>
      </c>
      <c r="B528" s="9">
        <v>10733.171618937364</v>
      </c>
      <c r="C528" s="9">
        <v>2385.6106523594117</v>
      </c>
      <c r="D528" s="9">
        <f t="shared" si="8"/>
        <v>2388.7582759756388</v>
      </c>
    </row>
    <row r="529" spans="1:4" x14ac:dyDescent="0.25">
      <c r="A529" s="6">
        <v>43879</v>
      </c>
      <c r="B529" s="9">
        <v>10733.171618937364</v>
      </c>
      <c r="C529" s="9">
        <v>2377.8272022677102</v>
      </c>
      <c r="D529" s="9">
        <f t="shared" si="8"/>
        <v>2380.9645562402716</v>
      </c>
    </row>
    <row r="530" spans="1:4" x14ac:dyDescent="0.25">
      <c r="A530" s="6">
        <v>43880</v>
      </c>
      <c r="B530" s="9">
        <v>10733.171618937364</v>
      </c>
      <c r="C530" s="9">
        <v>2372.2829557423661</v>
      </c>
      <c r="D530" s="9">
        <f t="shared" si="8"/>
        <v>2375.4129945223667</v>
      </c>
    </row>
    <row r="531" spans="1:4" x14ac:dyDescent="0.25">
      <c r="A531" s="6">
        <v>43881</v>
      </c>
      <c r="B531" s="9">
        <v>10733.171618937364</v>
      </c>
      <c r="C531" s="9">
        <v>2412.5563625024661</v>
      </c>
      <c r="D531" s="9">
        <f t="shared" si="8"/>
        <v>2415.7395388412292</v>
      </c>
    </row>
    <row r="532" spans="1:4" x14ac:dyDescent="0.25">
      <c r="A532" s="6">
        <v>43882</v>
      </c>
      <c r="B532" s="9">
        <v>10733.171618937364</v>
      </c>
      <c r="C532" s="9">
        <v>2417.7269604134963</v>
      </c>
      <c r="D532" s="9">
        <f t="shared" si="8"/>
        <v>2420.9169589451762</v>
      </c>
    </row>
    <row r="533" spans="1:4" x14ac:dyDescent="0.25">
      <c r="A533" s="6">
        <v>43885</v>
      </c>
      <c r="B533" s="9">
        <v>10733.171618937364</v>
      </c>
      <c r="C533" s="9">
        <v>2410.0617875810021</v>
      </c>
      <c r="D533" s="9">
        <f t="shared" si="8"/>
        <v>2413.2416725264579</v>
      </c>
    </row>
    <row r="534" spans="1:4" x14ac:dyDescent="0.25">
      <c r="A534" s="6">
        <v>43886</v>
      </c>
      <c r="B534" s="9">
        <v>10733.171618937364</v>
      </c>
      <c r="C534" s="9">
        <v>2383.488381992498</v>
      </c>
      <c r="D534" s="9">
        <f t="shared" si="8"/>
        <v>2386.6332054416821</v>
      </c>
    </row>
    <row r="535" spans="1:4" x14ac:dyDescent="0.25">
      <c r="A535" s="6">
        <v>43887</v>
      </c>
      <c r="B535" s="9">
        <v>10733.171618937364</v>
      </c>
      <c r="C535" s="9">
        <v>2391.6401044594586</v>
      </c>
      <c r="D535" s="9">
        <f t="shared" si="8"/>
        <v>2394.795683458432</v>
      </c>
    </row>
    <row r="536" spans="1:4" x14ac:dyDescent="0.25">
      <c r="A536" s="6">
        <v>43888</v>
      </c>
      <c r="B536" s="9">
        <v>10733.171618937364</v>
      </c>
      <c r="C536" s="9">
        <v>2397.4733238340027</v>
      </c>
      <c r="D536" s="9">
        <f t="shared" si="8"/>
        <v>2400.63659930224</v>
      </c>
    </row>
    <row r="537" spans="1:4" x14ac:dyDescent="0.25">
      <c r="A537" s="6">
        <v>43889</v>
      </c>
      <c r="B537" s="9">
        <v>10733.171618937364</v>
      </c>
      <c r="C537" s="9">
        <v>2314.5260195757992</v>
      </c>
      <c r="D537" s="9">
        <f t="shared" si="8"/>
        <v>2317.5798526698054</v>
      </c>
    </row>
    <row r="538" spans="1:4" x14ac:dyDescent="0.25">
      <c r="A538" s="6">
        <v>43892</v>
      </c>
      <c r="B538" s="9">
        <v>10733.171618937364</v>
      </c>
      <c r="C538" s="9">
        <v>2420.8330825274525</v>
      </c>
      <c r="D538" s="9">
        <f t="shared" si="8"/>
        <v>2424.0271793403467</v>
      </c>
    </row>
    <row r="539" spans="1:4" x14ac:dyDescent="0.25">
      <c r="A539" s="6">
        <v>43893</v>
      </c>
      <c r="B539" s="9">
        <v>10733.171618937364</v>
      </c>
      <c r="C539" s="9">
        <v>2426.0762596657237</v>
      </c>
      <c r="D539" s="9">
        <f t="shared" si="8"/>
        <v>2429.2772744340555</v>
      </c>
    </row>
    <row r="540" spans="1:4" x14ac:dyDescent="0.25">
      <c r="A540" s="6">
        <v>43894</v>
      </c>
      <c r="B540" s="9">
        <v>10733.171618937364</v>
      </c>
      <c r="C540" s="9">
        <v>2441.5006895141719</v>
      </c>
      <c r="D540" s="9">
        <f t="shared" si="8"/>
        <v>2444.7220555915533</v>
      </c>
    </row>
    <row r="541" spans="1:4" x14ac:dyDescent="0.25">
      <c r="A541" s="6">
        <v>43895</v>
      </c>
      <c r="B541" s="9">
        <v>10733.171618937364</v>
      </c>
      <c r="C541" s="9">
        <v>2479.3198431457195</v>
      </c>
      <c r="D541" s="9">
        <f t="shared" si="8"/>
        <v>2482.5911085899561</v>
      </c>
    </row>
    <row r="542" spans="1:4" x14ac:dyDescent="0.25">
      <c r="A542" s="6">
        <v>43896</v>
      </c>
      <c r="B542" s="9">
        <v>10733.171618937364</v>
      </c>
      <c r="C542" s="9">
        <v>2434.047878124346</v>
      </c>
      <c r="D542" s="9">
        <f t="shared" si="8"/>
        <v>2437.259410809545</v>
      </c>
    </row>
    <row r="543" spans="1:4" x14ac:dyDescent="0.25">
      <c r="A543" s="6">
        <v>43899</v>
      </c>
      <c r="B543" s="9">
        <v>10733.171618937364</v>
      </c>
      <c r="C543" s="9">
        <v>2370.0854180286842</v>
      </c>
      <c r="D543" s="9">
        <f t="shared" si="8"/>
        <v>2373.2125573323606</v>
      </c>
    </row>
    <row r="544" spans="1:4" x14ac:dyDescent="0.25">
      <c r="A544" s="6">
        <v>43900</v>
      </c>
      <c r="B544" s="9">
        <v>10733.171618937364</v>
      </c>
      <c r="C544" s="9">
        <v>2413.4810756199054</v>
      </c>
      <c r="D544" s="9">
        <f t="shared" si="8"/>
        <v>2416.6654720441184</v>
      </c>
    </row>
    <row r="545" spans="1:4" x14ac:dyDescent="0.25">
      <c r="A545" s="6">
        <v>43901</v>
      </c>
      <c r="B545" s="9">
        <v>10733.171618937364</v>
      </c>
      <c r="C545" s="9">
        <v>2392.1145575560517</v>
      </c>
      <c r="D545" s="9">
        <f t="shared" si="8"/>
        <v>2395.2707625581702</v>
      </c>
    </row>
    <row r="546" spans="1:4" x14ac:dyDescent="0.25">
      <c r="A546" s="6">
        <v>43902</v>
      </c>
      <c r="B546" s="9">
        <v>10733.171618937364</v>
      </c>
      <c r="C546" s="9">
        <v>2346.0711022303026</v>
      </c>
      <c r="D546" s="9">
        <f t="shared" si="8"/>
        <v>2349.1665565532553</v>
      </c>
    </row>
    <row r="547" spans="1:4" x14ac:dyDescent="0.25">
      <c r="A547" s="6">
        <v>43903</v>
      </c>
      <c r="B547" s="9">
        <v>10733.171618937364</v>
      </c>
      <c r="C547" s="9">
        <v>2309.0624166362782</v>
      </c>
      <c r="D547" s="9">
        <f t="shared" si="8"/>
        <v>2312.1090409405242</v>
      </c>
    </row>
    <row r="548" spans="1:4" x14ac:dyDescent="0.25">
      <c r="A548" s="6">
        <v>43906</v>
      </c>
      <c r="B548" s="9">
        <v>11252.530279672123</v>
      </c>
      <c r="C548" s="9">
        <v>2309.0624166362782</v>
      </c>
      <c r="D548" s="9">
        <f t="shared" si="8"/>
        <v>2312.1090409405242</v>
      </c>
    </row>
    <row r="549" spans="1:4" x14ac:dyDescent="0.25">
      <c r="A549" s="6">
        <v>43907</v>
      </c>
      <c r="B549" s="9">
        <v>11282.064897490296</v>
      </c>
      <c r="C549" s="9">
        <v>2309.0624166362782</v>
      </c>
      <c r="D549" s="9">
        <f t="shared" si="8"/>
        <v>2312.1090409405242</v>
      </c>
    </row>
    <row r="550" spans="1:4" x14ac:dyDescent="0.25">
      <c r="A550" s="6">
        <v>43908</v>
      </c>
      <c r="B550" s="9">
        <v>11455.626821769063</v>
      </c>
      <c r="C550" s="9">
        <v>2309.0624166362782</v>
      </c>
      <c r="D550" s="9">
        <f t="shared" si="8"/>
        <v>2312.1090409405242</v>
      </c>
    </row>
    <row r="551" spans="1:4" x14ac:dyDescent="0.25">
      <c r="A551" s="6">
        <v>43909</v>
      </c>
      <c r="B551" s="9">
        <v>11329.691646570291</v>
      </c>
      <c r="C551" s="9">
        <v>2309.0624166362782</v>
      </c>
      <c r="D551" s="9">
        <f t="shared" si="8"/>
        <v>2312.1090409405242</v>
      </c>
    </row>
    <row r="552" spans="1:4" x14ac:dyDescent="0.25">
      <c r="A552" s="6">
        <v>43910</v>
      </c>
      <c r="B552" s="9">
        <v>11222.227599434753</v>
      </c>
      <c r="C552" s="9">
        <v>2309.0624166362782</v>
      </c>
      <c r="D552" s="9">
        <f t="shared" si="8"/>
        <v>2312.1090409405242</v>
      </c>
    </row>
    <row r="553" spans="1:4" x14ac:dyDescent="0.25">
      <c r="A553" s="6">
        <v>43913</v>
      </c>
      <c r="B553" s="9">
        <v>11222.227599434753</v>
      </c>
      <c r="C553" s="9">
        <v>2309.0624166362782</v>
      </c>
      <c r="D553" s="9">
        <f t="shared" si="8"/>
        <v>2312.1090409405242</v>
      </c>
    </row>
    <row r="554" spans="1:4" x14ac:dyDescent="0.25">
      <c r="A554" s="6">
        <v>43914</v>
      </c>
      <c r="B554" s="9">
        <v>11222.227599434753</v>
      </c>
      <c r="C554" s="9">
        <v>2309.0624166362782</v>
      </c>
      <c r="D554" s="9">
        <f t="shared" si="8"/>
        <v>2312.1090409405242</v>
      </c>
    </row>
    <row r="555" spans="1:4" x14ac:dyDescent="0.25">
      <c r="A555" s="6">
        <v>43915</v>
      </c>
      <c r="B555" s="9">
        <v>11222.227599434753</v>
      </c>
      <c r="C555" s="9">
        <v>2309.0624166362782</v>
      </c>
      <c r="D555" s="9">
        <f t="shared" si="8"/>
        <v>2312.1090409405242</v>
      </c>
    </row>
    <row r="556" spans="1:4" x14ac:dyDescent="0.25">
      <c r="A556" s="6">
        <v>43916</v>
      </c>
      <c r="B556" s="9">
        <v>11222.227599434753</v>
      </c>
      <c r="C556" s="9">
        <v>2309.0624166362782</v>
      </c>
      <c r="D556" s="9">
        <f t="shared" si="8"/>
        <v>2312.1090409405242</v>
      </c>
    </row>
    <row r="557" spans="1:4" x14ac:dyDescent="0.25">
      <c r="A557" s="6">
        <v>43917</v>
      </c>
      <c r="B557" s="9">
        <v>11222.227599434753</v>
      </c>
      <c r="C557" s="9">
        <v>2309.0624166362782</v>
      </c>
      <c r="D557" s="9">
        <f t="shared" si="8"/>
        <v>2312.1090409405242</v>
      </c>
    </row>
    <row r="558" spans="1:4" x14ac:dyDescent="0.25">
      <c r="A558" s="6">
        <v>43920</v>
      </c>
      <c r="B558" s="9">
        <v>11222.227599434753</v>
      </c>
      <c r="C558" s="9">
        <v>2309.0624166362782</v>
      </c>
      <c r="D558" s="9">
        <f t="shared" si="8"/>
        <v>2312.1090409405242</v>
      </c>
    </row>
    <row r="559" spans="1:4" x14ac:dyDescent="0.25">
      <c r="A559" s="6">
        <v>43921</v>
      </c>
      <c r="B559" s="9">
        <v>11222.227599434753</v>
      </c>
      <c r="C559" s="9">
        <v>2309.0624166362782</v>
      </c>
      <c r="D559" s="9">
        <f t="shared" si="8"/>
        <v>2312.1090409405242</v>
      </c>
    </row>
    <row r="560" spans="1:4" x14ac:dyDescent="0.25">
      <c r="A560" s="6">
        <v>43922</v>
      </c>
      <c r="B560" s="9">
        <v>11222.227599434753</v>
      </c>
      <c r="C560" s="9">
        <v>2309.0624166362782</v>
      </c>
      <c r="D560" s="9">
        <f t="shared" si="8"/>
        <v>2312.1090409405242</v>
      </c>
    </row>
    <row r="561" spans="1:4" x14ac:dyDescent="0.25">
      <c r="A561" s="6">
        <v>43923</v>
      </c>
      <c r="B561" s="9">
        <v>11222.227599434753</v>
      </c>
      <c r="C561" s="9">
        <v>2309.0624166362782</v>
      </c>
      <c r="D561" s="9">
        <f t="shared" si="8"/>
        <v>2312.1090409405242</v>
      </c>
    </row>
    <row r="562" spans="1:4" x14ac:dyDescent="0.25">
      <c r="A562" s="6">
        <v>43924</v>
      </c>
      <c r="B562" s="9">
        <v>11222.227599434753</v>
      </c>
      <c r="C562" s="9">
        <v>2309.0624166362782</v>
      </c>
      <c r="D562" s="9">
        <f t="shared" si="8"/>
        <v>2312.1090409405242</v>
      </c>
    </row>
    <row r="563" spans="1:4" x14ac:dyDescent="0.25">
      <c r="A563" s="6">
        <v>43928</v>
      </c>
      <c r="B563" s="9">
        <v>11222.227599434753</v>
      </c>
      <c r="C563" s="9">
        <v>2309.0624166362782</v>
      </c>
      <c r="D563" s="9">
        <f t="shared" si="8"/>
        <v>2312.1090409405242</v>
      </c>
    </row>
    <row r="564" spans="1:4" x14ac:dyDescent="0.25">
      <c r="A564" s="6">
        <v>43929</v>
      </c>
      <c r="B564" s="9">
        <v>11222.227599434753</v>
      </c>
      <c r="C564" s="9">
        <v>2308.6278943524858</v>
      </c>
      <c r="D564" s="9">
        <f t="shared" si="8"/>
        <v>2311.6739453391197</v>
      </c>
    </row>
    <row r="565" spans="1:4" x14ac:dyDescent="0.25">
      <c r="A565" s="6">
        <v>43930</v>
      </c>
      <c r="B565" s="9">
        <v>11222.227599434753</v>
      </c>
      <c r="C565" s="9">
        <v>2309.6289456898298</v>
      </c>
      <c r="D565" s="9">
        <f t="shared" si="8"/>
        <v>2312.6763174841267</v>
      </c>
    </row>
    <row r="566" spans="1:4" x14ac:dyDescent="0.25">
      <c r="A566" s="6">
        <v>43931</v>
      </c>
      <c r="B566" s="9">
        <v>11222.227599434753</v>
      </c>
      <c r="C566" s="9">
        <v>2288.3236030788253</v>
      </c>
      <c r="D566" s="9">
        <f t="shared" si="8"/>
        <v>2291.3428641671744</v>
      </c>
    </row>
    <row r="567" spans="1:4" x14ac:dyDescent="0.25">
      <c r="A567" s="6">
        <v>43934</v>
      </c>
      <c r="B567" s="9">
        <v>11222.227599434753</v>
      </c>
      <c r="C567" s="9">
        <v>2298.024725585643</v>
      </c>
      <c r="D567" s="9">
        <f t="shared" si="8"/>
        <v>2301.0567865339676</v>
      </c>
    </row>
    <row r="568" spans="1:4" x14ac:dyDescent="0.25">
      <c r="A568" s="6">
        <v>43935</v>
      </c>
      <c r="B568" s="9">
        <v>11222.227599434753</v>
      </c>
      <c r="C568" s="9">
        <v>2324.5787123651135</v>
      </c>
      <c r="D568" s="9">
        <f t="shared" si="8"/>
        <v>2327.645809188135</v>
      </c>
    </row>
    <row r="569" spans="1:4" x14ac:dyDescent="0.25">
      <c r="A569" s="6">
        <v>43936</v>
      </c>
      <c r="B569" s="9">
        <v>11222.227599434753</v>
      </c>
      <c r="C569" s="9">
        <v>2297.0291745303725</v>
      </c>
      <c r="D569" s="9">
        <f t="shared" si="8"/>
        <v>2300.059921928219</v>
      </c>
    </row>
    <row r="570" spans="1:4" x14ac:dyDescent="0.25">
      <c r="A570" s="6">
        <v>43937</v>
      </c>
      <c r="B570" s="9">
        <v>11222.227599434753</v>
      </c>
      <c r="C570" s="9">
        <v>2300.2729658831126</v>
      </c>
      <c r="D570" s="9">
        <f t="shared" si="8"/>
        <v>2303.3079932057899</v>
      </c>
    </row>
    <row r="571" spans="1:4" x14ac:dyDescent="0.25">
      <c r="A571" s="6">
        <v>43938</v>
      </c>
      <c r="B571" s="9">
        <v>11222.227599434753</v>
      </c>
      <c r="C571" s="9">
        <v>2314.0360467010773</v>
      </c>
      <c r="D571" s="9">
        <f t="shared" si="8"/>
        <v>2317.089233314824</v>
      </c>
    </row>
    <row r="572" spans="1:4" x14ac:dyDescent="0.25">
      <c r="A572" s="6">
        <v>43941</v>
      </c>
      <c r="B572" s="9">
        <v>11222.227599434753</v>
      </c>
      <c r="C572" s="9">
        <v>2323.0963863463535</v>
      </c>
      <c r="D572" s="9">
        <f t="shared" si="8"/>
        <v>2326.1615273580278</v>
      </c>
    </row>
    <row r="573" spans="1:4" x14ac:dyDescent="0.25">
      <c r="A573" s="6">
        <v>43942</v>
      </c>
      <c r="B573" s="9">
        <v>11222.227599434753</v>
      </c>
      <c r="C573" s="9">
        <v>2289.2338997619595</v>
      </c>
      <c r="D573" s="9">
        <f t="shared" si="8"/>
        <v>2292.2543619144194</v>
      </c>
    </row>
    <row r="574" spans="1:4" x14ac:dyDescent="0.25">
      <c r="A574" s="6">
        <v>43943</v>
      </c>
      <c r="B574" s="9">
        <v>11222.227599434753</v>
      </c>
      <c r="C574" s="9">
        <v>2289.2338997619595</v>
      </c>
      <c r="D574" s="9">
        <f t="shared" si="8"/>
        <v>2292.2543619144194</v>
      </c>
    </row>
    <row r="575" spans="1:4" x14ac:dyDescent="0.25">
      <c r="A575" s="6">
        <v>43944</v>
      </c>
      <c r="B575" s="9">
        <v>11222.227599434753</v>
      </c>
      <c r="C575" s="9">
        <v>2289.2338997619595</v>
      </c>
      <c r="D575" s="9">
        <f t="shared" si="8"/>
        <v>2292.2543619144194</v>
      </c>
    </row>
    <row r="576" spans="1:4" x14ac:dyDescent="0.25">
      <c r="A576" s="6">
        <v>43945</v>
      </c>
      <c r="B576" s="9">
        <v>11222.227599434753</v>
      </c>
      <c r="C576" s="9">
        <v>2289.2338997619595</v>
      </c>
      <c r="D576" s="9">
        <f t="shared" si="8"/>
        <v>2292.2543619144194</v>
      </c>
    </row>
    <row r="577" spans="1:4" x14ac:dyDescent="0.25">
      <c r="A577" s="6">
        <v>43948</v>
      </c>
      <c r="B577" s="9">
        <v>11222.227599434753</v>
      </c>
      <c r="C577" s="9">
        <v>2289.2338997619595</v>
      </c>
      <c r="D577" s="9">
        <f t="shared" si="8"/>
        <v>2292.2543619144194</v>
      </c>
    </row>
    <row r="578" spans="1:4" x14ac:dyDescent="0.25">
      <c r="A578" s="6">
        <v>43949</v>
      </c>
      <c r="B578" s="9">
        <v>11390.113965784882</v>
      </c>
      <c r="C578" s="9">
        <v>2289.2338997619595</v>
      </c>
      <c r="D578" s="9">
        <f t="shared" si="8"/>
        <v>2292.2543619144194</v>
      </c>
    </row>
    <row r="579" spans="1:4" x14ac:dyDescent="0.25">
      <c r="A579" s="6">
        <v>43950</v>
      </c>
      <c r="B579" s="9">
        <v>11417.907220211209</v>
      </c>
      <c r="C579" s="9">
        <v>2289.2338997619595</v>
      </c>
      <c r="D579" s="9">
        <f t="shared" si="8"/>
        <v>2292.2543619144194</v>
      </c>
    </row>
    <row r="580" spans="1:4" x14ac:dyDescent="0.25">
      <c r="A580" s="6">
        <v>43951</v>
      </c>
      <c r="B580" s="9">
        <v>11149.235083005524</v>
      </c>
      <c r="C580" s="9">
        <v>2289.2338997619595</v>
      </c>
      <c r="D580" s="9">
        <f t="shared" ref="D580:D643" si="9">IF(B580=B579,D579*C580/C579,D579)</f>
        <v>2292.2543619144194</v>
      </c>
    </row>
    <row r="581" spans="1:4" x14ac:dyDescent="0.25">
      <c r="A581" s="6">
        <v>43957</v>
      </c>
      <c r="B581" s="9">
        <v>11149.235083005524</v>
      </c>
      <c r="C581" s="9">
        <v>2289.2338997619595</v>
      </c>
      <c r="D581" s="9">
        <f t="shared" si="9"/>
        <v>2292.2543619144194</v>
      </c>
    </row>
    <row r="582" spans="1:4" x14ac:dyDescent="0.25">
      <c r="A582" s="6">
        <v>43958</v>
      </c>
      <c r="B582" s="9">
        <v>11149.235083005524</v>
      </c>
      <c r="C582" s="9">
        <v>2281.3782162874732</v>
      </c>
      <c r="D582" s="9">
        <f t="shared" si="9"/>
        <v>2284.3883134900607</v>
      </c>
    </row>
    <row r="583" spans="1:4" x14ac:dyDescent="0.25">
      <c r="A583" s="6">
        <v>43959</v>
      </c>
      <c r="B583" s="9">
        <v>11149.235083005524</v>
      </c>
      <c r="C583" s="9">
        <v>2313.5608728308043</v>
      </c>
      <c r="D583" s="9">
        <f t="shared" si="9"/>
        <v>2316.6134324904019</v>
      </c>
    </row>
    <row r="584" spans="1:4" x14ac:dyDescent="0.25">
      <c r="A584" s="6">
        <v>43962</v>
      </c>
      <c r="B584" s="9">
        <v>11149.235083005524</v>
      </c>
      <c r="C584" s="9">
        <v>2329.9309293906967</v>
      </c>
      <c r="D584" s="9">
        <f t="shared" si="9"/>
        <v>2333.0050880386189</v>
      </c>
    </row>
    <row r="585" spans="1:4" x14ac:dyDescent="0.25">
      <c r="A585" s="6">
        <v>43963</v>
      </c>
      <c r="B585" s="9">
        <v>11149.235083005524</v>
      </c>
      <c r="C585" s="9">
        <v>2323.8029563710802</v>
      </c>
      <c r="D585" s="9">
        <f t="shared" si="9"/>
        <v>2326.8690296457344</v>
      </c>
    </row>
    <row r="586" spans="1:4" x14ac:dyDescent="0.25">
      <c r="A586" s="6">
        <v>43964</v>
      </c>
      <c r="B586" s="9">
        <v>11149.235083005524</v>
      </c>
      <c r="C586" s="9">
        <v>2318.7008114340424</v>
      </c>
      <c r="D586" s="9">
        <f t="shared" si="9"/>
        <v>2321.7601528340374</v>
      </c>
    </row>
    <row r="587" spans="1:4" x14ac:dyDescent="0.25">
      <c r="A587" s="6">
        <v>43965</v>
      </c>
      <c r="B587" s="9">
        <v>11149.235083005524</v>
      </c>
      <c r="C587" s="9">
        <v>2291.7782233615144</v>
      </c>
      <c r="D587" s="9">
        <f t="shared" si="9"/>
        <v>2294.8020425467071</v>
      </c>
    </row>
    <row r="588" spans="1:4" x14ac:dyDescent="0.25">
      <c r="A588" s="6">
        <v>43966</v>
      </c>
      <c r="B588" s="9">
        <v>11149.235083005524</v>
      </c>
      <c r="C588" s="9">
        <v>2286.561347652083</v>
      </c>
      <c r="D588" s="9">
        <f t="shared" si="9"/>
        <v>2289.578283584483</v>
      </c>
    </row>
    <row r="589" spans="1:4" x14ac:dyDescent="0.25">
      <c r="A589" s="6">
        <v>43969</v>
      </c>
      <c r="B589" s="9">
        <v>11149.235083005524</v>
      </c>
      <c r="C589" s="9">
        <v>2283.5405539036465</v>
      </c>
      <c r="D589" s="9">
        <f t="shared" si="9"/>
        <v>2286.5535041388275</v>
      </c>
    </row>
    <row r="590" spans="1:4" x14ac:dyDescent="0.25">
      <c r="A590" s="6">
        <v>43970</v>
      </c>
      <c r="B590" s="9">
        <v>11149.235083005524</v>
      </c>
      <c r="C590" s="9">
        <v>2306.7080712844177</v>
      </c>
      <c r="D590" s="9">
        <f t="shared" si="9"/>
        <v>2309.751589217125</v>
      </c>
    </row>
    <row r="591" spans="1:4" x14ac:dyDescent="0.25">
      <c r="A591" s="6">
        <v>43971</v>
      </c>
      <c r="B591" s="9">
        <v>11149.235083005524</v>
      </c>
      <c r="C591" s="9">
        <v>2284.7863951144627</v>
      </c>
      <c r="D591" s="9">
        <f t="shared" si="9"/>
        <v>2287.8009891380857</v>
      </c>
    </row>
    <row r="592" spans="1:4" x14ac:dyDescent="0.25">
      <c r="A592" s="6">
        <v>43972</v>
      </c>
      <c r="B592" s="9">
        <v>11149.235083005524</v>
      </c>
      <c r="C592" s="9">
        <v>2267.6199720167783</v>
      </c>
      <c r="D592" s="9">
        <f t="shared" si="9"/>
        <v>2270.611916309736</v>
      </c>
    </row>
    <row r="593" spans="1:4" x14ac:dyDescent="0.25">
      <c r="A593" s="6">
        <v>43973</v>
      </c>
      <c r="B593" s="9">
        <v>11356.448180562471</v>
      </c>
      <c r="C593" s="9">
        <v>2226.572001201896</v>
      </c>
      <c r="D593" s="9">
        <f t="shared" si="9"/>
        <v>2270.611916309736</v>
      </c>
    </row>
    <row r="594" spans="1:4" x14ac:dyDescent="0.25">
      <c r="A594" s="6">
        <v>43976</v>
      </c>
      <c r="B594" s="9">
        <v>11380.483731514647</v>
      </c>
      <c r="C594" s="9">
        <v>2226.572001201896</v>
      </c>
      <c r="D594" s="9">
        <f t="shared" si="9"/>
        <v>2270.611916309736</v>
      </c>
    </row>
    <row r="595" spans="1:4" x14ac:dyDescent="0.25">
      <c r="A595" s="6">
        <v>43977</v>
      </c>
      <c r="B595" s="9">
        <v>11106.443765144892</v>
      </c>
      <c r="C595" s="9">
        <v>2226.572001201896</v>
      </c>
      <c r="D595" s="9">
        <f t="shared" si="9"/>
        <v>2270.611916309736</v>
      </c>
    </row>
    <row r="596" spans="1:4" x14ac:dyDescent="0.25">
      <c r="A596" s="6">
        <v>43978</v>
      </c>
      <c r="B596" s="9">
        <v>11106.443765144892</v>
      </c>
      <c r="C596" s="9">
        <v>2226.572001201896</v>
      </c>
      <c r="D596" s="9">
        <f t="shared" si="9"/>
        <v>2270.611916309736</v>
      </c>
    </row>
    <row r="597" spans="1:4" x14ac:dyDescent="0.25">
      <c r="A597" s="6">
        <v>43979</v>
      </c>
      <c r="B597" s="9">
        <v>11106.443765144892</v>
      </c>
      <c r="C597" s="9">
        <v>2226.572001201896</v>
      </c>
      <c r="D597" s="9">
        <f t="shared" si="9"/>
        <v>2270.611916309736</v>
      </c>
    </row>
    <row r="598" spans="1:4" x14ac:dyDescent="0.25">
      <c r="A598" s="6">
        <v>43980</v>
      </c>
      <c r="B598" s="9">
        <v>11106.443765144892</v>
      </c>
      <c r="C598" s="9">
        <v>2226.572001201896</v>
      </c>
      <c r="D598" s="9">
        <f t="shared" si="9"/>
        <v>2270.611916309736</v>
      </c>
    </row>
    <row r="599" spans="1:4" x14ac:dyDescent="0.25">
      <c r="A599" s="6">
        <v>43983</v>
      </c>
      <c r="B599" s="9">
        <v>11106.443765144892</v>
      </c>
      <c r="C599" s="9">
        <v>2226.572001201896</v>
      </c>
      <c r="D599" s="9">
        <f t="shared" si="9"/>
        <v>2270.611916309736</v>
      </c>
    </row>
    <row r="600" spans="1:4" x14ac:dyDescent="0.25">
      <c r="A600" s="6">
        <v>43984</v>
      </c>
      <c r="B600" s="9">
        <v>11106.443765144892</v>
      </c>
      <c r="C600" s="9">
        <v>2227.2315712177528</v>
      </c>
      <c r="D600" s="9">
        <f t="shared" si="9"/>
        <v>2271.2845321231193</v>
      </c>
    </row>
    <row r="601" spans="1:4" x14ac:dyDescent="0.25">
      <c r="A601" s="6">
        <v>43985</v>
      </c>
      <c r="B601" s="9">
        <v>11106.443765144892</v>
      </c>
      <c r="C601" s="9">
        <v>2219.7691200045547</v>
      </c>
      <c r="D601" s="9">
        <f t="shared" si="9"/>
        <v>2263.6744792524187</v>
      </c>
    </row>
    <row r="602" spans="1:4" x14ac:dyDescent="0.25">
      <c r="A602" s="6">
        <v>43986</v>
      </c>
      <c r="B602" s="9">
        <v>11106.443765144892</v>
      </c>
      <c r="C602" s="9">
        <v>2215.9703638694932</v>
      </c>
      <c r="D602" s="9">
        <f t="shared" si="9"/>
        <v>2259.8005865856785</v>
      </c>
    </row>
    <row r="603" spans="1:4" x14ac:dyDescent="0.25">
      <c r="A603" s="6">
        <v>43987</v>
      </c>
      <c r="B603" s="9">
        <v>11106.443765144892</v>
      </c>
      <c r="C603" s="9">
        <v>2206.331200476729</v>
      </c>
      <c r="D603" s="9">
        <f t="shared" si="9"/>
        <v>2249.9707678099762</v>
      </c>
    </row>
    <row r="604" spans="1:4" x14ac:dyDescent="0.25">
      <c r="A604" s="6">
        <v>43990</v>
      </c>
      <c r="B604" s="9">
        <v>11106.443765144892</v>
      </c>
      <c r="C604" s="9">
        <v>2220.1598791789588</v>
      </c>
      <c r="D604" s="9">
        <f t="shared" si="9"/>
        <v>2264.072967348618</v>
      </c>
    </row>
    <row r="605" spans="1:4" x14ac:dyDescent="0.25">
      <c r="A605" s="6">
        <v>43991</v>
      </c>
      <c r="B605" s="9">
        <v>11106.443765144892</v>
      </c>
      <c r="C605" s="9">
        <v>2240.9645270349783</v>
      </c>
      <c r="D605" s="9">
        <f t="shared" si="9"/>
        <v>2285.2891154502768</v>
      </c>
    </row>
    <row r="606" spans="1:4" x14ac:dyDescent="0.25">
      <c r="A606" s="6">
        <v>43992</v>
      </c>
      <c r="B606" s="9">
        <v>11106.443765144892</v>
      </c>
      <c r="C606" s="9">
        <v>2240.0479476292453</v>
      </c>
      <c r="D606" s="9">
        <f t="shared" si="9"/>
        <v>2284.3544067950984</v>
      </c>
    </row>
    <row r="607" spans="1:4" x14ac:dyDescent="0.25">
      <c r="A607" s="6">
        <v>43993</v>
      </c>
      <c r="B607" s="9">
        <v>11106.443765144892</v>
      </c>
      <c r="C607" s="9">
        <v>2212.2161909959409</v>
      </c>
      <c r="D607" s="9">
        <f t="shared" si="9"/>
        <v>2255.9721590037398</v>
      </c>
    </row>
    <row r="608" spans="1:4" x14ac:dyDescent="0.25">
      <c r="A608" s="6">
        <v>43994</v>
      </c>
      <c r="B608" s="9">
        <v>11106.443765144892</v>
      </c>
      <c r="C608" s="9">
        <v>2208.198452370525</v>
      </c>
      <c r="D608" s="9">
        <f t="shared" si="9"/>
        <v>2251.8749525381222</v>
      </c>
    </row>
    <row r="609" spans="1:4" x14ac:dyDescent="0.25">
      <c r="A609" s="6">
        <v>43997</v>
      </c>
      <c r="B609" s="9">
        <v>11106.443765144892</v>
      </c>
      <c r="C609" s="9">
        <v>2158.7110320953348</v>
      </c>
      <c r="D609" s="9">
        <f t="shared" si="9"/>
        <v>2201.4087084087519</v>
      </c>
    </row>
    <row r="610" spans="1:4" x14ac:dyDescent="0.25">
      <c r="A610" s="6">
        <v>43998</v>
      </c>
      <c r="B610" s="9">
        <v>11106.443765144892</v>
      </c>
      <c r="C610" s="9">
        <v>2192.4422032442217</v>
      </c>
      <c r="D610" s="9">
        <f t="shared" si="9"/>
        <v>2235.8070566860151</v>
      </c>
    </row>
    <row r="611" spans="1:4" x14ac:dyDescent="0.25">
      <c r="A611" s="6">
        <v>43999</v>
      </c>
      <c r="B611" s="9">
        <v>11106.443765144892</v>
      </c>
      <c r="C611" s="9">
        <v>2203.2247961674566</v>
      </c>
      <c r="D611" s="9">
        <f t="shared" si="9"/>
        <v>2246.802921166031</v>
      </c>
    </row>
    <row r="612" spans="1:4" x14ac:dyDescent="0.25">
      <c r="A612" s="6">
        <v>44000</v>
      </c>
      <c r="B612" s="9">
        <v>11106.443765144892</v>
      </c>
      <c r="C612" s="9">
        <v>2225.7327868676061</v>
      </c>
      <c r="D612" s="9">
        <f t="shared" si="9"/>
        <v>2269.756102948772</v>
      </c>
    </row>
    <row r="613" spans="1:4" x14ac:dyDescent="0.25">
      <c r="A613" s="6">
        <v>44001</v>
      </c>
      <c r="B613" s="9">
        <v>11106.443765144892</v>
      </c>
      <c r="C613" s="9">
        <v>2233.5348576317128</v>
      </c>
      <c r="D613" s="9">
        <f t="shared" si="9"/>
        <v>2277.7124927889881</v>
      </c>
    </row>
    <row r="614" spans="1:4" x14ac:dyDescent="0.25">
      <c r="A614" s="6">
        <v>44004</v>
      </c>
      <c r="B614" s="9">
        <v>11106.443765144892</v>
      </c>
      <c r="C614" s="9">
        <v>2215.2504753233598</v>
      </c>
      <c r="D614" s="9">
        <f t="shared" si="9"/>
        <v>2259.0664591869763</v>
      </c>
    </row>
    <row r="615" spans="1:4" x14ac:dyDescent="0.25">
      <c r="A615" s="6">
        <v>44005</v>
      </c>
      <c r="B615" s="9">
        <v>11106.443765144892</v>
      </c>
      <c r="C615" s="9">
        <v>2201.1149588801545</v>
      </c>
      <c r="D615" s="9">
        <f t="shared" si="9"/>
        <v>2244.6513528882315</v>
      </c>
    </row>
    <row r="616" spans="1:4" x14ac:dyDescent="0.25">
      <c r="A616" s="6">
        <v>44006</v>
      </c>
      <c r="B616" s="9">
        <v>11106.443765144892</v>
      </c>
      <c r="C616" s="9">
        <v>2206.6878665688018</v>
      </c>
      <c r="D616" s="9">
        <f t="shared" si="9"/>
        <v>2250.3344884883859</v>
      </c>
    </row>
    <row r="617" spans="1:4" x14ac:dyDescent="0.25">
      <c r="A617" s="6">
        <v>44011</v>
      </c>
      <c r="B617" s="9">
        <v>11106.443765144892</v>
      </c>
      <c r="C617" s="9">
        <v>2182.5866799058981</v>
      </c>
      <c r="D617" s="9">
        <f t="shared" si="9"/>
        <v>2225.7565985281894</v>
      </c>
    </row>
    <row r="618" spans="1:4" x14ac:dyDescent="0.25">
      <c r="A618" s="6">
        <v>44012</v>
      </c>
      <c r="B618" s="9">
        <v>11106.443765144892</v>
      </c>
      <c r="C618" s="9">
        <v>2182.5866799058981</v>
      </c>
      <c r="D618" s="9">
        <f t="shared" si="9"/>
        <v>2225.7565985281894</v>
      </c>
    </row>
    <row r="619" spans="1:4" x14ac:dyDescent="0.25">
      <c r="A619" s="6">
        <v>44013</v>
      </c>
      <c r="B619" s="9">
        <v>11106.443765144892</v>
      </c>
      <c r="C619" s="9">
        <v>2182.5866799058981</v>
      </c>
      <c r="D619" s="9">
        <f t="shared" si="9"/>
        <v>2225.7565985281894</v>
      </c>
    </row>
    <row r="620" spans="1:4" x14ac:dyDescent="0.25">
      <c r="A620" s="6">
        <v>44014</v>
      </c>
      <c r="B620" s="9">
        <v>11106.443765144892</v>
      </c>
      <c r="C620" s="9">
        <v>2238.6584517149727</v>
      </c>
      <c r="D620" s="9">
        <f t="shared" si="9"/>
        <v>2282.9374276994713</v>
      </c>
    </row>
    <row r="621" spans="1:4" x14ac:dyDescent="0.25">
      <c r="A621" s="6">
        <v>44015</v>
      </c>
      <c r="B621" s="9">
        <v>11106.443765144892</v>
      </c>
      <c r="C621" s="9">
        <v>2284.0289860151634</v>
      </c>
      <c r="D621" s="9">
        <f t="shared" si="9"/>
        <v>2329.205356953833</v>
      </c>
    </row>
    <row r="622" spans="1:4" x14ac:dyDescent="0.25">
      <c r="A622" s="6">
        <v>44018</v>
      </c>
      <c r="B622" s="9">
        <v>11106.443765144892</v>
      </c>
      <c r="C622" s="9">
        <v>2404.7701160044935</v>
      </c>
      <c r="D622" s="9">
        <f t="shared" si="9"/>
        <v>2452.3346554424907</v>
      </c>
    </row>
    <row r="623" spans="1:4" x14ac:dyDescent="0.25">
      <c r="A623" s="6">
        <v>44019</v>
      </c>
      <c r="B623" s="9">
        <v>11106.443765144892</v>
      </c>
      <c r="C623" s="9">
        <v>2386.3721257016437</v>
      </c>
      <c r="D623" s="9">
        <f t="shared" si="9"/>
        <v>2433.5727667655233</v>
      </c>
    </row>
    <row r="624" spans="1:4" x14ac:dyDescent="0.25">
      <c r="A624" s="6">
        <v>44020</v>
      </c>
      <c r="B624" s="9">
        <v>11106.443765144892</v>
      </c>
      <c r="C624" s="9">
        <v>2421.7042517443679</v>
      </c>
      <c r="D624" s="9">
        <f t="shared" si="9"/>
        <v>2469.603735617131</v>
      </c>
    </row>
    <row r="625" spans="1:4" x14ac:dyDescent="0.25">
      <c r="A625" s="6">
        <v>44021</v>
      </c>
      <c r="B625" s="9">
        <v>11106.443765144892</v>
      </c>
      <c r="C625" s="9">
        <v>2459.4995945997907</v>
      </c>
      <c r="D625" s="9">
        <f t="shared" si="9"/>
        <v>2508.1466418524606</v>
      </c>
    </row>
    <row r="626" spans="1:4" x14ac:dyDescent="0.25">
      <c r="A626" s="6">
        <v>44022</v>
      </c>
      <c r="B626" s="9">
        <v>11106.443765144892</v>
      </c>
      <c r="C626" s="9">
        <v>2390.4885768634376</v>
      </c>
      <c r="D626" s="9">
        <f t="shared" si="9"/>
        <v>2437.7706382270485</v>
      </c>
    </row>
    <row r="627" spans="1:4" x14ac:dyDescent="0.25">
      <c r="A627" s="6">
        <v>44025</v>
      </c>
      <c r="B627" s="9">
        <v>11106.443765144892</v>
      </c>
      <c r="C627" s="9">
        <v>2437.9857949780203</v>
      </c>
      <c r="D627" s="9">
        <f t="shared" si="9"/>
        <v>2486.2073154979016</v>
      </c>
    </row>
    <row r="628" spans="1:4" x14ac:dyDescent="0.25">
      <c r="A628" s="6">
        <v>44026</v>
      </c>
      <c r="B628" s="9">
        <v>11106.443765144892</v>
      </c>
      <c r="C628" s="9">
        <v>2437.1412634993808</v>
      </c>
      <c r="D628" s="9">
        <f t="shared" si="9"/>
        <v>2485.3460798234823</v>
      </c>
    </row>
    <row r="629" spans="1:4" x14ac:dyDescent="0.25">
      <c r="A629" s="6">
        <v>44027</v>
      </c>
      <c r="B629" s="9">
        <v>11106.443765144892</v>
      </c>
      <c r="C629" s="9">
        <v>2404.7445241415044</v>
      </c>
      <c r="D629" s="9">
        <f t="shared" si="9"/>
        <v>2452.3085573917501</v>
      </c>
    </row>
    <row r="630" spans="1:4" x14ac:dyDescent="0.25">
      <c r="A630" s="6">
        <v>44028</v>
      </c>
      <c r="B630" s="9">
        <v>11106.443765144892</v>
      </c>
      <c r="C630" s="9">
        <v>2320.1224699818122</v>
      </c>
      <c r="D630" s="9">
        <f t="shared" si="9"/>
        <v>2366.012742814954</v>
      </c>
    </row>
    <row r="631" spans="1:4" x14ac:dyDescent="0.25">
      <c r="A631" s="6">
        <v>44029</v>
      </c>
      <c r="B631" s="9">
        <v>11106.443765144892</v>
      </c>
      <c r="C631" s="9">
        <v>2318.520419358696</v>
      </c>
      <c r="D631" s="9">
        <f t="shared" si="9"/>
        <v>2364.3790048386318</v>
      </c>
    </row>
    <row r="632" spans="1:4" x14ac:dyDescent="0.25">
      <c r="A632" s="6">
        <v>44032</v>
      </c>
      <c r="B632" s="9">
        <v>11106.443765144892</v>
      </c>
      <c r="C632" s="9">
        <v>2433.5187352932767</v>
      </c>
      <c r="D632" s="9">
        <f t="shared" si="9"/>
        <v>2481.6519007412394</v>
      </c>
    </row>
    <row r="633" spans="1:4" x14ac:dyDescent="0.25">
      <c r="A633" s="6">
        <v>44033</v>
      </c>
      <c r="B633" s="9">
        <v>11106.443765144892</v>
      </c>
      <c r="C633" s="9">
        <v>2430.5833486084293</v>
      </c>
      <c r="D633" s="9">
        <f t="shared" si="9"/>
        <v>2478.6584543213644</v>
      </c>
    </row>
    <row r="634" spans="1:4" x14ac:dyDescent="0.25">
      <c r="A634" s="6">
        <v>44034</v>
      </c>
      <c r="B634" s="9">
        <v>11106.443765144892</v>
      </c>
      <c r="C634" s="9">
        <v>2429.8527009200907</v>
      </c>
      <c r="D634" s="9">
        <f t="shared" si="9"/>
        <v>2477.913354972738</v>
      </c>
    </row>
    <row r="635" spans="1:4" x14ac:dyDescent="0.25">
      <c r="A635" s="6">
        <v>44035</v>
      </c>
      <c r="B635" s="9">
        <v>11106.443765144892</v>
      </c>
      <c r="C635" s="9">
        <v>2431.853984605837</v>
      </c>
      <c r="D635" s="9">
        <f t="shared" si="9"/>
        <v>2479.9542225406044</v>
      </c>
    </row>
    <row r="636" spans="1:4" x14ac:dyDescent="0.25">
      <c r="A636" s="6">
        <v>44036</v>
      </c>
      <c r="B636" s="9">
        <v>11106.443765144892</v>
      </c>
      <c r="C636" s="9">
        <v>2351.7680881609595</v>
      </c>
      <c r="D636" s="9">
        <f t="shared" si="9"/>
        <v>2398.284287457469</v>
      </c>
    </row>
    <row r="637" spans="1:4" x14ac:dyDescent="0.25">
      <c r="A637" s="6">
        <v>44039</v>
      </c>
      <c r="B637" s="9">
        <v>11106.443765144892</v>
      </c>
      <c r="C637" s="9">
        <v>2357.5428920444451</v>
      </c>
      <c r="D637" s="9">
        <f t="shared" si="9"/>
        <v>2404.1733126069435</v>
      </c>
    </row>
    <row r="638" spans="1:4" x14ac:dyDescent="0.25">
      <c r="A638" s="6">
        <v>44040</v>
      </c>
      <c r="B638" s="9">
        <v>11106.443765144892</v>
      </c>
      <c r="C638" s="9">
        <v>2369.1884692976264</v>
      </c>
      <c r="D638" s="9">
        <f t="shared" si="9"/>
        <v>2416.0492305961689</v>
      </c>
    </row>
    <row r="639" spans="1:4" x14ac:dyDescent="0.25">
      <c r="A639" s="6">
        <v>44041</v>
      </c>
      <c r="B639" s="9">
        <v>11106.443765144892</v>
      </c>
      <c r="C639" s="9">
        <v>2414.6472955251288</v>
      </c>
      <c r="D639" s="9">
        <f t="shared" si="9"/>
        <v>2462.4071981255829</v>
      </c>
    </row>
    <row r="640" spans="1:4" x14ac:dyDescent="0.25">
      <c r="A640" s="6">
        <v>44042</v>
      </c>
      <c r="B640" s="9">
        <v>11106.443765144892</v>
      </c>
      <c r="C640" s="9">
        <v>2404.515476967752</v>
      </c>
      <c r="D640" s="9">
        <f t="shared" si="9"/>
        <v>2452.0749798376273</v>
      </c>
    </row>
    <row r="641" spans="1:4" x14ac:dyDescent="0.25">
      <c r="A641" s="6">
        <v>44043</v>
      </c>
      <c r="B641" s="9">
        <v>11106.443765144892</v>
      </c>
      <c r="C641" s="9">
        <v>2412.106023530313</v>
      </c>
      <c r="D641" s="9">
        <f t="shared" si="9"/>
        <v>2459.8156616871033</v>
      </c>
    </row>
    <row r="642" spans="1:4" x14ac:dyDescent="0.25">
      <c r="A642" s="6">
        <v>44046</v>
      </c>
      <c r="B642" s="9">
        <v>11106.443765144892</v>
      </c>
      <c r="C642" s="9">
        <v>2461.1067635955046</v>
      </c>
      <c r="D642" s="9">
        <f t="shared" si="9"/>
        <v>2509.7855994389306</v>
      </c>
    </row>
    <row r="643" spans="1:4" x14ac:dyDescent="0.25">
      <c r="A643" s="6">
        <v>44047</v>
      </c>
      <c r="B643" s="9">
        <v>11106.443765144892</v>
      </c>
      <c r="C643" s="9">
        <v>2455.6237069500944</v>
      </c>
      <c r="D643" s="9">
        <f t="shared" si="9"/>
        <v>2504.1940920678917</v>
      </c>
    </row>
    <row r="644" spans="1:4" x14ac:dyDescent="0.25">
      <c r="A644" s="6">
        <v>44048</v>
      </c>
      <c r="B644" s="9">
        <v>11106.443765144892</v>
      </c>
      <c r="C644" s="9">
        <v>2445.5277170009022</v>
      </c>
      <c r="D644" s="9">
        <f t="shared" ref="D644:D707" si="10">IF(B644=B643,D643*C644/C643,D643)</f>
        <v>2493.8984110509718</v>
      </c>
    </row>
    <row r="645" spans="1:4" x14ac:dyDescent="0.25">
      <c r="A645" s="6">
        <v>44049</v>
      </c>
      <c r="B645" s="9">
        <v>11106.443765144892</v>
      </c>
      <c r="C645" s="9">
        <v>2437.1745329212667</v>
      </c>
      <c r="D645" s="9">
        <f t="shared" si="10"/>
        <v>2485.3800072894451</v>
      </c>
    </row>
    <row r="646" spans="1:4" x14ac:dyDescent="0.25">
      <c r="A646" s="6">
        <v>44050</v>
      </c>
      <c r="B646" s="9">
        <v>11106.443765144892</v>
      </c>
      <c r="C646" s="9">
        <v>2429.9333152885069</v>
      </c>
      <c r="D646" s="9">
        <f t="shared" si="10"/>
        <v>2477.99556383257</v>
      </c>
    </row>
    <row r="647" spans="1:4" x14ac:dyDescent="0.25">
      <c r="A647" s="6">
        <v>44053</v>
      </c>
      <c r="B647" s="9">
        <v>11106.443765144892</v>
      </c>
      <c r="C647" s="9">
        <v>2453.0312512293012</v>
      </c>
      <c r="D647" s="9">
        <f t="shared" si="10"/>
        <v>2501.5503595279333</v>
      </c>
    </row>
    <row r="648" spans="1:4" x14ac:dyDescent="0.25">
      <c r="A648" s="6">
        <v>44054</v>
      </c>
      <c r="B648" s="9">
        <v>11106.443765144892</v>
      </c>
      <c r="C648" s="9">
        <v>2421.1770593667934</v>
      </c>
      <c r="D648" s="9">
        <f t="shared" si="10"/>
        <v>2469.0661157718882</v>
      </c>
    </row>
    <row r="649" spans="1:4" x14ac:dyDescent="0.25">
      <c r="A649" s="6">
        <v>44055</v>
      </c>
      <c r="B649" s="9">
        <v>11106.443765144892</v>
      </c>
      <c r="C649" s="9">
        <v>2429.8117539393093</v>
      </c>
      <c r="D649" s="9">
        <f t="shared" si="10"/>
        <v>2477.8715980915554</v>
      </c>
    </row>
    <row r="650" spans="1:4" x14ac:dyDescent="0.25">
      <c r="A650" s="6">
        <v>44056</v>
      </c>
      <c r="B650" s="9">
        <v>11106.443765144892</v>
      </c>
      <c r="C650" s="9">
        <v>2436.7369120641542</v>
      </c>
      <c r="D650" s="9">
        <f t="shared" si="10"/>
        <v>2484.9337306217922</v>
      </c>
    </row>
    <row r="651" spans="1:4" x14ac:dyDescent="0.25">
      <c r="A651" s="6">
        <v>44057</v>
      </c>
      <c r="B651" s="9">
        <v>10997.111194136589</v>
      </c>
      <c r="C651" s="9">
        <v>2445.0542675356055</v>
      </c>
      <c r="D651" s="9">
        <f t="shared" si="10"/>
        <v>2484.9337306217922</v>
      </c>
    </row>
    <row r="652" spans="1:4" x14ac:dyDescent="0.25">
      <c r="A652" s="6">
        <v>44060</v>
      </c>
      <c r="B652" s="9">
        <v>10997.111194136589</v>
      </c>
      <c r="C652" s="9">
        <v>2490.5066957973609</v>
      </c>
      <c r="D652" s="9">
        <f t="shared" si="10"/>
        <v>2531.1274996624043</v>
      </c>
    </row>
    <row r="653" spans="1:4" x14ac:dyDescent="0.25">
      <c r="A653" s="6">
        <v>44061</v>
      </c>
      <c r="B653" s="9">
        <v>10997.111194136589</v>
      </c>
      <c r="C653" s="9">
        <v>2503.0326331373662</v>
      </c>
      <c r="D653" s="9">
        <f t="shared" si="10"/>
        <v>2543.8577382575609</v>
      </c>
    </row>
    <row r="654" spans="1:4" x14ac:dyDescent="0.25">
      <c r="A654" s="6">
        <v>44062</v>
      </c>
      <c r="B654" s="9">
        <v>10997.111194136589</v>
      </c>
      <c r="C654" s="9">
        <v>2493.9948667227727</v>
      </c>
      <c r="D654" s="9">
        <f t="shared" si="10"/>
        <v>2534.672563551504</v>
      </c>
    </row>
    <row r="655" spans="1:4" x14ac:dyDescent="0.25">
      <c r="A655" s="6">
        <v>44063</v>
      </c>
      <c r="B655" s="9">
        <v>10997.111194136589</v>
      </c>
      <c r="C655" s="9">
        <v>2459.7567928228318</v>
      </c>
      <c r="D655" s="9">
        <f t="shared" si="10"/>
        <v>2499.8760578726187</v>
      </c>
    </row>
    <row r="656" spans="1:4" x14ac:dyDescent="0.25">
      <c r="A656" s="6">
        <v>44064</v>
      </c>
      <c r="B656" s="9">
        <v>10997.111194136589</v>
      </c>
      <c r="C656" s="9">
        <v>2470.3658996249551</v>
      </c>
      <c r="D656" s="9">
        <f t="shared" si="10"/>
        <v>2510.6582019315056</v>
      </c>
    </row>
    <row r="657" spans="1:4" x14ac:dyDescent="0.25">
      <c r="A657" s="6">
        <v>44067</v>
      </c>
      <c r="B657" s="9">
        <v>10997.111194136589</v>
      </c>
      <c r="C657" s="9">
        <v>2468.4401119350268</v>
      </c>
      <c r="D657" s="9">
        <f t="shared" si="10"/>
        <v>2508.7010041497392</v>
      </c>
    </row>
    <row r="658" spans="1:4" x14ac:dyDescent="0.25">
      <c r="A658" s="6">
        <v>44068</v>
      </c>
      <c r="B658" s="9">
        <v>10997.111194136589</v>
      </c>
      <c r="C658" s="9">
        <v>2459.2116861411646</v>
      </c>
      <c r="D658" s="9">
        <f t="shared" si="10"/>
        <v>2499.3220603609693</v>
      </c>
    </row>
    <row r="659" spans="1:4" x14ac:dyDescent="0.25">
      <c r="A659" s="6">
        <v>44069</v>
      </c>
      <c r="B659" s="9">
        <v>10997.111194136589</v>
      </c>
      <c r="C659" s="9">
        <v>2425.9013172745781</v>
      </c>
      <c r="D659" s="9">
        <f t="shared" si="10"/>
        <v>2465.4683908228026</v>
      </c>
    </row>
    <row r="660" spans="1:4" x14ac:dyDescent="0.25">
      <c r="A660" s="6">
        <v>44070</v>
      </c>
      <c r="B660" s="9">
        <v>10878.639562966928</v>
      </c>
      <c r="C660" s="9">
        <v>2425.9013172745781</v>
      </c>
      <c r="D660" s="9">
        <f t="shared" si="10"/>
        <v>2465.4683908228026</v>
      </c>
    </row>
    <row r="661" spans="1:4" x14ac:dyDescent="0.25">
      <c r="A661" s="6">
        <v>44071</v>
      </c>
      <c r="B661" s="9">
        <v>10739.510176782507</v>
      </c>
      <c r="C661" s="9">
        <v>2425.9013172745781</v>
      </c>
      <c r="D661" s="9">
        <f t="shared" si="10"/>
        <v>2465.4683908228026</v>
      </c>
    </row>
    <row r="662" spans="1:4" x14ac:dyDescent="0.25">
      <c r="A662" s="6">
        <v>44074</v>
      </c>
      <c r="B662" s="9">
        <v>10739.510176782507</v>
      </c>
      <c r="C662" s="9">
        <v>2425.9013172745781</v>
      </c>
      <c r="D662" s="9">
        <f t="shared" si="10"/>
        <v>2465.4683908228026</v>
      </c>
    </row>
    <row r="663" spans="1:4" x14ac:dyDescent="0.25">
      <c r="A663" s="6">
        <v>44075</v>
      </c>
      <c r="B663" s="9">
        <v>10739.510176782507</v>
      </c>
      <c r="C663" s="9">
        <v>2432.6248871169551</v>
      </c>
      <c r="D663" s="9">
        <f t="shared" si="10"/>
        <v>2472.3016238161767</v>
      </c>
    </row>
    <row r="664" spans="1:4" x14ac:dyDescent="0.25">
      <c r="A664" s="6">
        <v>44076</v>
      </c>
      <c r="B664" s="9">
        <v>10739.510176782507</v>
      </c>
      <c r="C664" s="9">
        <v>2416.0233555804052</v>
      </c>
      <c r="D664" s="9">
        <f t="shared" si="10"/>
        <v>2455.4293170363626</v>
      </c>
    </row>
    <row r="665" spans="1:4" x14ac:dyDescent="0.25">
      <c r="A665" s="6">
        <v>44077</v>
      </c>
      <c r="B665" s="9">
        <v>10739.510176782507</v>
      </c>
      <c r="C665" s="9">
        <v>2418.7049668788745</v>
      </c>
      <c r="D665" s="9">
        <f t="shared" si="10"/>
        <v>2458.1546661038496</v>
      </c>
    </row>
    <row r="666" spans="1:4" x14ac:dyDescent="0.25">
      <c r="A666" s="6">
        <v>44078</v>
      </c>
      <c r="B666" s="9">
        <v>10751.086369346767</v>
      </c>
      <c r="C666" s="9">
        <v>2413.4325181481749</v>
      </c>
      <c r="D666" s="9">
        <f t="shared" si="10"/>
        <v>2458.1546661038496</v>
      </c>
    </row>
    <row r="667" spans="1:4" x14ac:dyDescent="0.25">
      <c r="A667" s="6">
        <v>44081</v>
      </c>
      <c r="B667" s="9">
        <v>10938.082350925828</v>
      </c>
      <c r="C667" s="9">
        <v>2413.4325181481749</v>
      </c>
      <c r="D667" s="9">
        <f t="shared" si="10"/>
        <v>2458.1546661038496</v>
      </c>
    </row>
    <row r="668" spans="1:4" x14ac:dyDescent="0.25">
      <c r="A668" s="6">
        <v>44082</v>
      </c>
      <c r="B668" s="9">
        <v>10866.941007146293</v>
      </c>
      <c r="C668" s="9">
        <v>2413.4325181481749</v>
      </c>
      <c r="D668" s="9">
        <f t="shared" si="10"/>
        <v>2458.1546661038496</v>
      </c>
    </row>
    <row r="669" spans="1:4" x14ac:dyDescent="0.25">
      <c r="A669" s="6">
        <v>44083</v>
      </c>
      <c r="B669" s="9">
        <v>11211.915733314961</v>
      </c>
      <c r="C669" s="9">
        <v>2413.4325181481749</v>
      </c>
      <c r="D669" s="9">
        <f t="shared" si="10"/>
        <v>2458.1546661038496</v>
      </c>
    </row>
    <row r="670" spans="1:4" x14ac:dyDescent="0.25">
      <c r="A670" s="6">
        <v>44084</v>
      </c>
      <c r="B670" s="9">
        <v>11211.915733314961</v>
      </c>
      <c r="C670" s="9">
        <v>2413.4325181481749</v>
      </c>
      <c r="D670" s="9">
        <f t="shared" si="10"/>
        <v>2458.1546661038496</v>
      </c>
    </row>
    <row r="671" spans="1:4" x14ac:dyDescent="0.25">
      <c r="A671" s="6">
        <v>44085</v>
      </c>
      <c r="B671" s="9">
        <v>11211.915733314961</v>
      </c>
      <c r="C671" s="9">
        <v>2413.4325181481749</v>
      </c>
      <c r="D671" s="9">
        <f t="shared" si="10"/>
        <v>2458.1546661038496</v>
      </c>
    </row>
    <row r="672" spans="1:4" x14ac:dyDescent="0.25">
      <c r="A672" s="6">
        <v>44088</v>
      </c>
      <c r="B672" s="9">
        <v>11211.915733314961</v>
      </c>
      <c r="C672" s="9">
        <v>2413.4325181481749</v>
      </c>
      <c r="D672" s="9">
        <f t="shared" si="10"/>
        <v>2458.1546661038496</v>
      </c>
    </row>
    <row r="673" spans="1:4" x14ac:dyDescent="0.25">
      <c r="A673" s="6">
        <v>44089</v>
      </c>
      <c r="B673" s="9">
        <v>11211.915733314961</v>
      </c>
      <c r="C673" s="9">
        <v>2413.4325181481749</v>
      </c>
      <c r="D673" s="9">
        <f t="shared" si="10"/>
        <v>2458.1546661038496</v>
      </c>
    </row>
    <row r="674" spans="1:4" x14ac:dyDescent="0.25">
      <c r="A674" s="6">
        <v>44090</v>
      </c>
      <c r="B674" s="9">
        <v>11211.915733314961</v>
      </c>
      <c r="C674" s="9">
        <v>2413.4325181481749</v>
      </c>
      <c r="D674" s="9">
        <f t="shared" si="10"/>
        <v>2458.1546661038496</v>
      </c>
    </row>
    <row r="675" spans="1:4" x14ac:dyDescent="0.25">
      <c r="A675" s="6">
        <v>44091</v>
      </c>
      <c r="B675" s="9">
        <v>11211.915733314961</v>
      </c>
      <c r="C675" s="9">
        <v>2413.4325181481749</v>
      </c>
      <c r="D675" s="9">
        <f t="shared" si="10"/>
        <v>2458.1546661038496</v>
      </c>
    </row>
    <row r="676" spans="1:4" x14ac:dyDescent="0.25">
      <c r="A676" s="6">
        <v>44092</v>
      </c>
      <c r="B676" s="9">
        <v>11211.915733314961</v>
      </c>
      <c r="C676" s="9">
        <v>2413.4325181481749</v>
      </c>
      <c r="D676" s="9">
        <f t="shared" si="10"/>
        <v>2458.1546661038496</v>
      </c>
    </row>
    <row r="677" spans="1:4" x14ac:dyDescent="0.25">
      <c r="A677" s="6">
        <v>44095</v>
      </c>
      <c r="B677" s="9">
        <v>11211.915733314961</v>
      </c>
      <c r="C677" s="9">
        <v>2413.4325181481749</v>
      </c>
      <c r="D677" s="9">
        <f t="shared" si="10"/>
        <v>2458.1546661038496</v>
      </c>
    </row>
    <row r="678" spans="1:4" x14ac:dyDescent="0.25">
      <c r="A678" s="6">
        <v>44096</v>
      </c>
      <c r="B678" s="9">
        <v>11211.915733314961</v>
      </c>
      <c r="C678" s="9">
        <v>2413.4325181481749</v>
      </c>
      <c r="D678" s="9">
        <f t="shared" si="10"/>
        <v>2458.1546661038496</v>
      </c>
    </row>
    <row r="679" spans="1:4" x14ac:dyDescent="0.25">
      <c r="A679" s="6">
        <v>44097</v>
      </c>
      <c r="B679" s="9">
        <v>11211.915733314961</v>
      </c>
      <c r="C679" s="9">
        <v>2413.4325181481749</v>
      </c>
      <c r="D679" s="9">
        <f t="shared" si="10"/>
        <v>2458.1546661038496</v>
      </c>
    </row>
    <row r="680" spans="1:4" x14ac:dyDescent="0.25">
      <c r="A680" s="6">
        <v>44098</v>
      </c>
      <c r="B680" s="9">
        <v>11211.915733314961</v>
      </c>
      <c r="C680" s="9">
        <v>2413.4325181481749</v>
      </c>
      <c r="D680" s="9">
        <f t="shared" si="10"/>
        <v>2458.1546661038496</v>
      </c>
    </row>
    <row r="681" spans="1:4" x14ac:dyDescent="0.25">
      <c r="A681" s="6">
        <v>44099</v>
      </c>
      <c r="B681" s="9">
        <v>11211.915733314961</v>
      </c>
      <c r="C681" s="9">
        <v>2413.4325181481749</v>
      </c>
      <c r="D681" s="9">
        <f t="shared" si="10"/>
        <v>2458.1546661038496</v>
      </c>
    </row>
    <row r="682" spans="1:4" x14ac:dyDescent="0.25">
      <c r="A682" s="6">
        <v>44102</v>
      </c>
      <c r="B682" s="9">
        <v>11211.915733314961</v>
      </c>
      <c r="C682" s="9">
        <v>2413.4325181481749</v>
      </c>
      <c r="D682" s="9">
        <f t="shared" si="10"/>
        <v>2458.1546661038496</v>
      </c>
    </row>
    <row r="683" spans="1:4" x14ac:dyDescent="0.25">
      <c r="A683" s="6">
        <v>44103</v>
      </c>
      <c r="B683" s="9">
        <v>11211.915733314961</v>
      </c>
      <c r="C683" s="9">
        <v>2413.4325181481749</v>
      </c>
      <c r="D683" s="9">
        <f t="shared" si="10"/>
        <v>2458.1546661038496</v>
      </c>
    </row>
    <row r="684" spans="1:4" x14ac:dyDescent="0.25">
      <c r="A684" s="6">
        <v>44104</v>
      </c>
      <c r="B684" s="9">
        <v>11211.915733314961</v>
      </c>
      <c r="C684" s="9">
        <v>2413.4325181481749</v>
      </c>
      <c r="D684" s="9">
        <f t="shared" si="10"/>
        <v>2458.1546661038496</v>
      </c>
    </row>
    <row r="685" spans="1:4" x14ac:dyDescent="0.25">
      <c r="A685" s="6">
        <v>44113</v>
      </c>
      <c r="B685" s="9">
        <v>11211.915733314961</v>
      </c>
      <c r="C685" s="9">
        <v>2413.4325181481749</v>
      </c>
      <c r="D685" s="9">
        <f t="shared" si="10"/>
        <v>2458.1546661038496</v>
      </c>
    </row>
    <row r="686" spans="1:4" x14ac:dyDescent="0.25">
      <c r="A686" s="6">
        <v>44116</v>
      </c>
      <c r="B686" s="9">
        <v>11211.915733314961</v>
      </c>
      <c r="C686" s="9">
        <v>2413.4325181481749</v>
      </c>
      <c r="D686" s="9">
        <f t="shared" si="10"/>
        <v>2458.1546661038496</v>
      </c>
    </row>
    <row r="687" spans="1:4" x14ac:dyDescent="0.25">
      <c r="A687" s="6">
        <v>44117</v>
      </c>
      <c r="B687" s="9">
        <v>11211.915733314961</v>
      </c>
      <c r="C687" s="9">
        <v>2413.4325181481749</v>
      </c>
      <c r="D687" s="9">
        <f t="shared" si="10"/>
        <v>2458.1546661038496</v>
      </c>
    </row>
    <row r="688" spans="1:4" x14ac:dyDescent="0.25">
      <c r="A688" s="6">
        <v>44118</v>
      </c>
      <c r="B688" s="9">
        <v>11211.915733314961</v>
      </c>
      <c r="C688" s="9">
        <v>2396.1252226687657</v>
      </c>
      <c r="D688" s="9">
        <f t="shared" si="10"/>
        <v>2440.5266575225319</v>
      </c>
    </row>
    <row r="689" spans="1:4" x14ac:dyDescent="0.25">
      <c r="A689" s="6">
        <v>44119</v>
      </c>
      <c r="B689" s="9">
        <v>11211.915733314961</v>
      </c>
      <c r="C689" s="9">
        <v>2395.243461509604</v>
      </c>
      <c r="D689" s="9">
        <f t="shared" si="10"/>
        <v>2439.6285568748099</v>
      </c>
    </row>
    <row r="690" spans="1:4" x14ac:dyDescent="0.25">
      <c r="A690" s="6">
        <v>44120</v>
      </c>
      <c r="B690" s="9">
        <v>11211.915733314961</v>
      </c>
      <c r="C690" s="9">
        <v>2415.6660701753071</v>
      </c>
      <c r="D690" s="9">
        <f t="shared" si="10"/>
        <v>2460.4296070007654</v>
      </c>
    </row>
    <row r="691" spans="1:4" x14ac:dyDescent="0.25">
      <c r="A691" s="6">
        <v>44123</v>
      </c>
      <c r="B691" s="9">
        <v>11211.915733314961</v>
      </c>
      <c r="C691" s="9">
        <v>2394.4965150731241</v>
      </c>
      <c r="D691" s="9">
        <f t="shared" si="10"/>
        <v>2438.8677691360372</v>
      </c>
    </row>
    <row r="692" spans="1:4" x14ac:dyDescent="0.25">
      <c r="A692" s="6">
        <v>44124</v>
      </c>
      <c r="B692" s="9">
        <v>11211.915733314961</v>
      </c>
      <c r="C692" s="9">
        <v>2407.0063497003466</v>
      </c>
      <c r="D692" s="9">
        <f t="shared" si="10"/>
        <v>2451.6094174439377</v>
      </c>
    </row>
    <row r="693" spans="1:4" x14ac:dyDescent="0.25">
      <c r="A693" s="6">
        <v>44125</v>
      </c>
      <c r="B693" s="9">
        <v>11211.915733314961</v>
      </c>
      <c r="C693" s="9">
        <v>2403.5120978340824</v>
      </c>
      <c r="D693" s="9">
        <f t="shared" si="10"/>
        <v>2448.0504152903618</v>
      </c>
    </row>
    <row r="694" spans="1:4" x14ac:dyDescent="0.25">
      <c r="A694" s="6">
        <v>44126</v>
      </c>
      <c r="B694" s="9">
        <v>11211.915733314961</v>
      </c>
      <c r="C694" s="9">
        <v>2403.5120978340824</v>
      </c>
      <c r="D694" s="9">
        <f t="shared" si="10"/>
        <v>2448.0504152903618</v>
      </c>
    </row>
    <row r="695" spans="1:4" x14ac:dyDescent="0.25">
      <c r="A695" s="6">
        <v>44127</v>
      </c>
      <c r="B695" s="9">
        <v>11427.948192123309</v>
      </c>
      <c r="C695" s="9">
        <v>2403.5120978340824</v>
      </c>
      <c r="D695" s="9">
        <f t="shared" si="10"/>
        <v>2448.0504152903618</v>
      </c>
    </row>
    <row r="696" spans="1:4" x14ac:dyDescent="0.25">
      <c r="A696" s="6">
        <v>44130</v>
      </c>
      <c r="B696" s="9">
        <v>11415.576129975911</v>
      </c>
      <c r="C696" s="9">
        <v>2403.5120978340824</v>
      </c>
      <c r="D696" s="9">
        <f t="shared" si="10"/>
        <v>2448.0504152903618</v>
      </c>
    </row>
    <row r="697" spans="1:4" x14ac:dyDescent="0.25">
      <c r="A697" s="6">
        <v>44131</v>
      </c>
      <c r="B697" s="9">
        <v>11357.16344565793</v>
      </c>
      <c r="C697" s="9">
        <v>2403.5120978340824</v>
      </c>
      <c r="D697" s="9">
        <f t="shared" si="10"/>
        <v>2448.0504152903618</v>
      </c>
    </row>
    <row r="698" spans="1:4" x14ac:dyDescent="0.25">
      <c r="A698" s="6">
        <v>44132</v>
      </c>
      <c r="B698" s="9">
        <v>11352.251809908956</v>
      </c>
      <c r="C698" s="9">
        <v>2403.5120978340824</v>
      </c>
      <c r="D698" s="9">
        <f t="shared" si="10"/>
        <v>2448.0504152903618</v>
      </c>
    </row>
    <row r="699" spans="1:4" x14ac:dyDescent="0.25">
      <c r="A699" s="6">
        <v>44133</v>
      </c>
      <c r="B699" s="9">
        <v>11370.404056188991</v>
      </c>
      <c r="C699" s="9">
        <v>2403.5120978340824</v>
      </c>
      <c r="D699" s="9">
        <f t="shared" si="10"/>
        <v>2448.0504152903618</v>
      </c>
    </row>
    <row r="700" spans="1:4" x14ac:dyDescent="0.25">
      <c r="A700" s="6">
        <v>44134</v>
      </c>
      <c r="B700" s="9">
        <v>11649.062205496888</v>
      </c>
      <c r="C700" s="9">
        <v>2403.5120978340824</v>
      </c>
      <c r="D700" s="9">
        <f t="shared" si="10"/>
        <v>2448.0504152903618</v>
      </c>
    </row>
    <row r="701" spans="1:4" x14ac:dyDescent="0.25">
      <c r="A701" s="6">
        <v>44137</v>
      </c>
      <c r="B701" s="9">
        <v>11644.356894369461</v>
      </c>
      <c r="C701" s="9">
        <v>2403.5120978340824</v>
      </c>
      <c r="D701" s="9">
        <f t="shared" si="10"/>
        <v>2448.0504152903618</v>
      </c>
    </row>
    <row r="702" spans="1:4" x14ac:dyDescent="0.25">
      <c r="A702" s="6">
        <v>44138</v>
      </c>
      <c r="B702" s="9">
        <v>11644.356894369461</v>
      </c>
      <c r="C702" s="9">
        <v>2403.5120978340824</v>
      </c>
      <c r="D702" s="9">
        <f t="shared" si="10"/>
        <v>2448.0504152903618</v>
      </c>
    </row>
    <row r="703" spans="1:4" x14ac:dyDescent="0.25">
      <c r="A703" s="6">
        <v>44139</v>
      </c>
      <c r="B703" s="9">
        <v>11644.356894369461</v>
      </c>
      <c r="C703" s="9">
        <v>2403.5120978340824</v>
      </c>
      <c r="D703" s="9">
        <f t="shared" si="10"/>
        <v>2448.0504152903618</v>
      </c>
    </row>
    <row r="704" spans="1:4" x14ac:dyDescent="0.25">
      <c r="A704" s="6">
        <v>44140</v>
      </c>
      <c r="B704" s="9">
        <v>11429.699242036686</v>
      </c>
      <c r="C704" s="9">
        <v>2403.5120978340824</v>
      </c>
      <c r="D704" s="9">
        <f t="shared" si="10"/>
        <v>2448.0504152903618</v>
      </c>
    </row>
    <row r="705" spans="1:4" x14ac:dyDescent="0.25">
      <c r="A705" s="6">
        <v>44141</v>
      </c>
      <c r="B705" s="9">
        <v>11429.699242036686</v>
      </c>
      <c r="C705" s="9">
        <v>2425.3691309443848</v>
      </c>
      <c r="D705" s="9">
        <f t="shared" si="10"/>
        <v>2470.3124704848869</v>
      </c>
    </row>
    <row r="706" spans="1:4" x14ac:dyDescent="0.25">
      <c r="A706" s="6">
        <v>44144</v>
      </c>
      <c r="B706" s="9">
        <v>11429.699242036686</v>
      </c>
      <c r="C706" s="9">
        <v>2471.0202716830145</v>
      </c>
      <c r="D706" s="9">
        <f t="shared" si="10"/>
        <v>2516.8095503807567</v>
      </c>
    </row>
    <row r="707" spans="1:4" x14ac:dyDescent="0.25">
      <c r="A707" s="6">
        <v>44145</v>
      </c>
      <c r="B707" s="9">
        <v>11429.699242036686</v>
      </c>
      <c r="C707" s="9">
        <v>2441.2583612989115</v>
      </c>
      <c r="D707" s="9">
        <f t="shared" si="10"/>
        <v>2486.4961364639744</v>
      </c>
    </row>
    <row r="708" spans="1:4" x14ac:dyDescent="0.25">
      <c r="A708" s="6">
        <v>44146</v>
      </c>
      <c r="B708" s="9">
        <v>11429.699242036686</v>
      </c>
      <c r="C708" s="9">
        <v>2446.6378058422315</v>
      </c>
      <c r="D708" s="9">
        <f t="shared" ref="D708:D771" si="11">IF(B708=B707,D707*C708/C707,D707)</f>
        <v>2491.9752648861586</v>
      </c>
    </row>
    <row r="709" spans="1:4" x14ac:dyDescent="0.25">
      <c r="A709" s="6">
        <v>44147</v>
      </c>
      <c r="B709" s="9">
        <v>11429.699242036686</v>
      </c>
      <c r="C709" s="9">
        <v>2455.7288891895319</v>
      </c>
      <c r="D709" s="9">
        <f t="shared" si="11"/>
        <v>2501.2348106915879</v>
      </c>
    </row>
    <row r="710" spans="1:4" x14ac:dyDescent="0.25">
      <c r="A710" s="6">
        <v>44148</v>
      </c>
      <c r="B710" s="9">
        <v>11429.699242036686</v>
      </c>
      <c r="C710" s="9">
        <v>2436.6428334669245</v>
      </c>
      <c r="D710" s="9">
        <f t="shared" si="11"/>
        <v>2481.7950805233527</v>
      </c>
    </row>
    <row r="711" spans="1:4" x14ac:dyDescent="0.25">
      <c r="A711" s="6">
        <v>44151</v>
      </c>
      <c r="B711" s="9">
        <v>11429.699242036686</v>
      </c>
      <c r="C711" s="9">
        <v>2482.2536431990552</v>
      </c>
      <c r="D711" s="9">
        <f t="shared" si="11"/>
        <v>2528.2510820583948</v>
      </c>
    </row>
    <row r="712" spans="1:4" x14ac:dyDescent="0.25">
      <c r="A712" s="6">
        <v>44152</v>
      </c>
      <c r="B712" s="9">
        <v>11429.699242036686</v>
      </c>
      <c r="C712" s="9">
        <v>2481.3509403771222</v>
      </c>
      <c r="D712" s="9">
        <f t="shared" si="11"/>
        <v>2527.3316516881014</v>
      </c>
    </row>
    <row r="713" spans="1:4" x14ac:dyDescent="0.25">
      <c r="A713" s="6">
        <v>44153</v>
      </c>
      <c r="B713" s="9">
        <v>11429.699242036686</v>
      </c>
      <c r="C713" s="9">
        <v>2481.9096434377407</v>
      </c>
      <c r="D713" s="9">
        <f t="shared" si="11"/>
        <v>2527.9007078042755</v>
      </c>
    </row>
    <row r="714" spans="1:4" x14ac:dyDescent="0.25">
      <c r="A714" s="6">
        <v>44154</v>
      </c>
      <c r="B714" s="9">
        <v>11429.699242036686</v>
      </c>
      <c r="C714" s="9">
        <v>2486.6805642653558</v>
      </c>
      <c r="D714" s="9">
        <f t="shared" si="11"/>
        <v>2532.7600362527928</v>
      </c>
    </row>
    <row r="715" spans="1:4" x14ac:dyDescent="0.25">
      <c r="A715" s="6">
        <v>44155</v>
      </c>
      <c r="B715" s="9">
        <v>11429.699242036686</v>
      </c>
      <c r="C715" s="9">
        <v>2519.7970654253154</v>
      </c>
      <c r="D715" s="9">
        <f t="shared" si="11"/>
        <v>2566.4902032407849</v>
      </c>
    </row>
    <row r="716" spans="1:4" x14ac:dyDescent="0.25">
      <c r="A716" s="6">
        <v>44158</v>
      </c>
      <c r="B716" s="9">
        <v>11429.699242036686</v>
      </c>
      <c r="C716" s="9">
        <v>2577.5190391678761</v>
      </c>
      <c r="D716" s="9">
        <f t="shared" si="11"/>
        <v>2625.2817948950119</v>
      </c>
    </row>
    <row r="717" spans="1:4" x14ac:dyDescent="0.25">
      <c r="A717" s="6">
        <v>44159</v>
      </c>
      <c r="B717" s="9">
        <v>11429.699242036686</v>
      </c>
      <c r="C717" s="9">
        <v>2576.7183500682645</v>
      </c>
      <c r="D717" s="9">
        <f t="shared" si="11"/>
        <v>2624.4662686138713</v>
      </c>
    </row>
    <row r="718" spans="1:4" x14ac:dyDescent="0.25">
      <c r="A718" s="6">
        <v>44160</v>
      </c>
      <c r="B718" s="9">
        <v>11429.699242036686</v>
      </c>
      <c r="C718" s="9">
        <v>2543.9612693485747</v>
      </c>
      <c r="D718" s="9">
        <f t="shared" si="11"/>
        <v>2591.10218231208</v>
      </c>
    </row>
    <row r="719" spans="1:4" x14ac:dyDescent="0.25">
      <c r="A719" s="6">
        <v>44161</v>
      </c>
      <c r="B719" s="9">
        <v>11429.699242036686</v>
      </c>
      <c r="C719" s="9">
        <v>2535.9638680010412</v>
      </c>
      <c r="D719" s="9">
        <f t="shared" si="11"/>
        <v>2582.9565849973355</v>
      </c>
    </row>
    <row r="720" spans="1:4" x14ac:dyDescent="0.25">
      <c r="A720" s="6">
        <v>44162</v>
      </c>
      <c r="B720" s="9">
        <v>11432.125169970488</v>
      </c>
      <c r="C720" s="9">
        <v>2546.8793362893839</v>
      </c>
      <c r="D720" s="9">
        <f t="shared" si="11"/>
        <v>2582.9565849973355</v>
      </c>
    </row>
    <row r="721" spans="1:4" x14ac:dyDescent="0.25">
      <c r="A721" s="6">
        <v>44165</v>
      </c>
      <c r="B721" s="9">
        <v>11465.534569806547</v>
      </c>
      <c r="C721" s="9">
        <v>2541.603091674458</v>
      </c>
      <c r="D721" s="9">
        <f t="shared" si="11"/>
        <v>2582.9565849973355</v>
      </c>
    </row>
    <row r="722" spans="1:4" x14ac:dyDescent="0.25">
      <c r="A722" s="6">
        <v>44166</v>
      </c>
      <c r="B722" s="9">
        <v>11465.534569806547</v>
      </c>
      <c r="C722" s="9">
        <v>2581.9862912406761</v>
      </c>
      <c r="D722" s="9">
        <f t="shared" si="11"/>
        <v>2623.9968448178033</v>
      </c>
    </row>
    <row r="723" spans="1:4" x14ac:dyDescent="0.25">
      <c r="A723" s="6">
        <v>44167</v>
      </c>
      <c r="B723" s="9">
        <v>11465.534569806547</v>
      </c>
      <c r="C723" s="9">
        <v>2603.0556835181751</v>
      </c>
      <c r="D723" s="9">
        <f t="shared" si="11"/>
        <v>2645.4090494627089</v>
      </c>
    </row>
    <row r="724" spans="1:4" x14ac:dyDescent="0.25">
      <c r="A724" s="6">
        <v>44168</v>
      </c>
      <c r="B724" s="9">
        <v>11465.534569806547</v>
      </c>
      <c r="C724" s="9">
        <v>2542.4488566048631</v>
      </c>
      <c r="D724" s="9">
        <f t="shared" si="11"/>
        <v>2583.816111059255</v>
      </c>
    </row>
    <row r="725" spans="1:4" x14ac:dyDescent="0.25">
      <c r="A725" s="6">
        <v>44169</v>
      </c>
      <c r="B725" s="9">
        <v>11465.534569806547</v>
      </c>
      <c r="C725" s="9">
        <v>2535.2201167929575</v>
      </c>
      <c r="D725" s="9">
        <f t="shared" si="11"/>
        <v>2576.4697550685983</v>
      </c>
    </row>
    <row r="726" spans="1:4" x14ac:dyDescent="0.25">
      <c r="A726" s="6">
        <v>44172</v>
      </c>
      <c r="B726" s="9">
        <v>11465.534569806547</v>
      </c>
      <c r="C726" s="9">
        <v>2515.6512751984355</v>
      </c>
      <c r="D726" s="9">
        <f t="shared" si="11"/>
        <v>2556.5825160174213</v>
      </c>
    </row>
    <row r="727" spans="1:4" x14ac:dyDescent="0.25">
      <c r="A727" s="6">
        <v>44173</v>
      </c>
      <c r="B727" s="9">
        <v>11465.534569806547</v>
      </c>
      <c r="C727" s="9">
        <v>2515.6512751984355</v>
      </c>
      <c r="D727" s="9">
        <f t="shared" si="11"/>
        <v>2556.5825160174213</v>
      </c>
    </row>
    <row r="728" spans="1:4" x14ac:dyDescent="0.25">
      <c r="A728" s="6">
        <v>44174</v>
      </c>
      <c r="B728" s="9">
        <v>11690.014474092914</v>
      </c>
      <c r="C728" s="9">
        <v>2515.6512751984355</v>
      </c>
      <c r="D728" s="9">
        <f t="shared" si="11"/>
        <v>2556.5825160174213</v>
      </c>
    </row>
    <row r="729" spans="1:4" x14ac:dyDescent="0.25">
      <c r="A729" s="6">
        <v>44175</v>
      </c>
      <c r="B729" s="9">
        <v>11685.287136857158</v>
      </c>
      <c r="C729" s="9">
        <v>2515.6512751984355</v>
      </c>
      <c r="D729" s="9">
        <f t="shared" si="11"/>
        <v>2556.5825160174213</v>
      </c>
    </row>
    <row r="730" spans="1:4" x14ac:dyDescent="0.25">
      <c r="A730" s="6">
        <v>44176</v>
      </c>
      <c r="B730" s="9">
        <v>11874.493118711862</v>
      </c>
      <c r="C730" s="9">
        <v>2515.6512751984355</v>
      </c>
      <c r="D730" s="9">
        <f t="shared" si="11"/>
        <v>2556.5825160174213</v>
      </c>
    </row>
    <row r="731" spans="1:4" x14ac:dyDescent="0.25">
      <c r="A731" s="6">
        <v>44179</v>
      </c>
      <c r="B731" s="9">
        <v>11730.900750737092</v>
      </c>
      <c r="C731" s="9">
        <v>2515.6512751984355</v>
      </c>
      <c r="D731" s="9">
        <f t="shared" si="11"/>
        <v>2556.5825160174213</v>
      </c>
    </row>
    <row r="732" spans="1:4" x14ac:dyDescent="0.25">
      <c r="A732" s="6">
        <v>44180</v>
      </c>
      <c r="B732" s="9">
        <v>11695.798052658916</v>
      </c>
      <c r="C732" s="9">
        <v>2515.6512751984355</v>
      </c>
      <c r="D732" s="9">
        <f t="shared" si="11"/>
        <v>2556.5825160174213</v>
      </c>
    </row>
    <row r="733" spans="1:4" x14ac:dyDescent="0.25">
      <c r="A733" s="6">
        <v>44181</v>
      </c>
      <c r="B733" s="9">
        <v>11790.016912435811</v>
      </c>
      <c r="C733" s="9">
        <v>2515.6512751984355</v>
      </c>
      <c r="D733" s="9">
        <f t="shared" si="11"/>
        <v>2556.5825160174213</v>
      </c>
    </row>
    <row r="734" spans="1:4" x14ac:dyDescent="0.25">
      <c r="A734" s="6">
        <v>44182</v>
      </c>
      <c r="B734" s="9">
        <v>11691.817222715583</v>
      </c>
      <c r="C734" s="9">
        <v>2515.6512751984355</v>
      </c>
      <c r="D734" s="9">
        <f t="shared" si="11"/>
        <v>2556.5825160174213</v>
      </c>
    </row>
    <row r="735" spans="1:4" x14ac:dyDescent="0.25">
      <c r="A735" s="6">
        <v>44183</v>
      </c>
      <c r="B735" s="9">
        <v>11735.161860108257</v>
      </c>
      <c r="C735" s="9">
        <v>2515.6512751984355</v>
      </c>
      <c r="D735" s="9">
        <f t="shared" si="11"/>
        <v>2556.5825160174213</v>
      </c>
    </row>
    <row r="736" spans="1:4" x14ac:dyDescent="0.25">
      <c r="A736" s="6">
        <v>44186</v>
      </c>
      <c r="B736" s="9">
        <v>11524.163171416531</v>
      </c>
      <c r="C736" s="9">
        <v>2515.6512751984355</v>
      </c>
      <c r="D736" s="9">
        <f t="shared" si="11"/>
        <v>2556.5825160174213</v>
      </c>
    </row>
    <row r="737" spans="1:4" x14ac:dyDescent="0.25">
      <c r="A737" s="6">
        <v>44187</v>
      </c>
      <c r="B737" s="9">
        <v>11524.163171416531</v>
      </c>
      <c r="C737" s="9">
        <v>2515.6512751984355</v>
      </c>
      <c r="D737" s="9">
        <f t="shared" si="11"/>
        <v>2556.5825160174213</v>
      </c>
    </row>
    <row r="738" spans="1:4" x14ac:dyDescent="0.25">
      <c r="A738" s="6">
        <v>44188</v>
      </c>
      <c r="B738" s="9">
        <v>11524.163171416531</v>
      </c>
      <c r="C738" s="9">
        <v>2515.6512751984355</v>
      </c>
      <c r="D738" s="9">
        <f t="shared" si="11"/>
        <v>2556.5825160174213</v>
      </c>
    </row>
    <row r="739" spans="1:4" x14ac:dyDescent="0.25">
      <c r="A739" s="6">
        <v>44189</v>
      </c>
      <c r="B739" s="9">
        <v>11524.163171416531</v>
      </c>
      <c r="C739" s="9">
        <v>2515.6512751984355</v>
      </c>
      <c r="D739" s="9">
        <f t="shared" si="11"/>
        <v>2556.5825160174213</v>
      </c>
    </row>
    <row r="740" spans="1:4" x14ac:dyDescent="0.25">
      <c r="A740" s="6">
        <v>44190</v>
      </c>
      <c r="B740" s="9">
        <v>11524.163171416531</v>
      </c>
      <c r="C740" s="9">
        <v>2515.6512751984355</v>
      </c>
      <c r="D740" s="9">
        <f t="shared" si="11"/>
        <v>2556.5825160174213</v>
      </c>
    </row>
    <row r="741" spans="1:4" x14ac:dyDescent="0.25">
      <c r="A741" s="6">
        <v>44193</v>
      </c>
      <c r="B741" s="9">
        <v>11524.163171416531</v>
      </c>
      <c r="C741" s="9">
        <v>2515.6512751984355</v>
      </c>
      <c r="D741" s="9">
        <f t="shared" si="11"/>
        <v>2556.5825160174213</v>
      </c>
    </row>
    <row r="742" spans="1:4" x14ac:dyDescent="0.25">
      <c r="A742" s="6">
        <v>44194</v>
      </c>
      <c r="B742" s="9">
        <v>11524.163171416531</v>
      </c>
      <c r="C742" s="9">
        <v>2515.6512751984355</v>
      </c>
      <c r="D742" s="9">
        <f t="shared" si="11"/>
        <v>2556.5825160174213</v>
      </c>
    </row>
    <row r="743" spans="1:4" x14ac:dyDescent="0.25">
      <c r="A743" s="6">
        <v>44195</v>
      </c>
      <c r="B743" s="9">
        <v>11524.163171416531</v>
      </c>
      <c r="C743" s="9">
        <v>2515.6512751984355</v>
      </c>
      <c r="D743" s="9">
        <f t="shared" si="11"/>
        <v>2556.5825160174213</v>
      </c>
    </row>
    <row r="744" spans="1:4" x14ac:dyDescent="0.25">
      <c r="A744" s="6">
        <v>44196</v>
      </c>
      <c r="B744" s="9">
        <v>11524.163171416531</v>
      </c>
      <c r="C744" s="9">
        <v>2515.6512751984355</v>
      </c>
      <c r="D744" s="9">
        <f t="shared" si="11"/>
        <v>2556.5825160174213</v>
      </c>
    </row>
    <row r="745" spans="1:4" x14ac:dyDescent="0.25">
      <c r="A745" s="6">
        <v>44200</v>
      </c>
      <c r="B745" s="9">
        <v>11524.163171416531</v>
      </c>
      <c r="C745" s="9">
        <v>2547.2951843801243</v>
      </c>
      <c r="D745" s="9">
        <f t="shared" si="11"/>
        <v>2588.7412916593144</v>
      </c>
    </row>
    <row r="746" spans="1:4" x14ac:dyDescent="0.25">
      <c r="A746" s="6">
        <v>44201</v>
      </c>
      <c r="B746" s="9">
        <v>11524.163171416531</v>
      </c>
      <c r="C746" s="9">
        <v>2535.908093333604</v>
      </c>
      <c r="D746" s="9">
        <f t="shared" si="11"/>
        <v>2577.1689254236421</v>
      </c>
    </row>
    <row r="747" spans="1:4" x14ac:dyDescent="0.25">
      <c r="A747" s="6">
        <v>44202</v>
      </c>
      <c r="B747" s="9">
        <v>11524.163171416531</v>
      </c>
      <c r="C747" s="9">
        <v>2565.216968153597</v>
      </c>
      <c r="D747" s="9">
        <f t="shared" si="11"/>
        <v>2606.954674214689</v>
      </c>
    </row>
    <row r="748" spans="1:4" x14ac:dyDescent="0.25">
      <c r="A748" s="6">
        <v>44203</v>
      </c>
      <c r="B748" s="9">
        <v>11524.163171416531</v>
      </c>
      <c r="C748" s="9">
        <v>2579.8823453393643</v>
      </c>
      <c r="D748" s="9">
        <f t="shared" si="11"/>
        <v>2621.8586663830692</v>
      </c>
    </row>
    <row r="749" spans="1:4" x14ac:dyDescent="0.25">
      <c r="A749" s="6">
        <v>44204</v>
      </c>
      <c r="B749" s="9">
        <v>11524.163171416531</v>
      </c>
      <c r="C749" s="9">
        <v>2579.8823453393643</v>
      </c>
      <c r="D749" s="9">
        <f t="shared" si="11"/>
        <v>2621.8586663830692</v>
      </c>
    </row>
    <row r="750" spans="1:4" x14ac:dyDescent="0.25">
      <c r="A750" s="6">
        <v>44207</v>
      </c>
      <c r="B750" s="9">
        <v>11524.163171416531</v>
      </c>
      <c r="C750" s="9">
        <v>2579.8823453393643</v>
      </c>
      <c r="D750" s="9">
        <f t="shared" si="11"/>
        <v>2621.8586663830692</v>
      </c>
    </row>
    <row r="751" spans="1:4" x14ac:dyDescent="0.25">
      <c r="A751" s="6">
        <v>44208</v>
      </c>
      <c r="B751" s="9">
        <v>11524.163171416531</v>
      </c>
      <c r="C751" s="9">
        <v>2579.8823453393643</v>
      </c>
      <c r="D751" s="9">
        <f t="shared" si="11"/>
        <v>2621.8586663830692</v>
      </c>
    </row>
    <row r="752" spans="1:4" x14ac:dyDescent="0.25">
      <c r="A752" s="6">
        <v>44209</v>
      </c>
      <c r="B752" s="9">
        <v>11524.163171416531</v>
      </c>
      <c r="C752" s="9">
        <v>2579.8823453393643</v>
      </c>
      <c r="D752" s="9">
        <f t="shared" si="11"/>
        <v>2621.8586663830692</v>
      </c>
    </row>
    <row r="753" spans="1:4" x14ac:dyDescent="0.25">
      <c r="A753" s="6">
        <v>44210</v>
      </c>
      <c r="B753" s="9">
        <v>11524.163171416531</v>
      </c>
      <c r="C753" s="9">
        <v>2579.8823453393643</v>
      </c>
      <c r="D753" s="9">
        <f t="shared" si="11"/>
        <v>2621.8586663830692</v>
      </c>
    </row>
    <row r="754" spans="1:4" x14ac:dyDescent="0.25">
      <c r="A754" s="6">
        <v>44211</v>
      </c>
      <c r="B754" s="9">
        <v>11524.163171416531</v>
      </c>
      <c r="C754" s="9">
        <v>2579.8823453393643</v>
      </c>
      <c r="D754" s="9">
        <f t="shared" si="11"/>
        <v>2621.8586663830692</v>
      </c>
    </row>
    <row r="755" spans="1:4" x14ac:dyDescent="0.25">
      <c r="A755" s="6">
        <v>44214</v>
      </c>
      <c r="B755" s="9">
        <v>11524.163171416531</v>
      </c>
      <c r="C755" s="9">
        <v>2579.8823453393643</v>
      </c>
      <c r="D755" s="9">
        <f t="shared" si="11"/>
        <v>2621.8586663830692</v>
      </c>
    </row>
    <row r="756" spans="1:4" x14ac:dyDescent="0.25">
      <c r="A756" s="6">
        <v>44215</v>
      </c>
      <c r="B756" s="9">
        <v>11524.163171416531</v>
      </c>
      <c r="C756" s="9">
        <v>2569.6185780356805</v>
      </c>
      <c r="D756" s="9">
        <f t="shared" si="11"/>
        <v>2611.4279010795599</v>
      </c>
    </row>
    <row r="757" spans="1:4" x14ac:dyDescent="0.25">
      <c r="A757" s="6">
        <v>44216</v>
      </c>
      <c r="B757" s="9">
        <v>11524.163171416531</v>
      </c>
      <c r="C757" s="9">
        <v>2571.5994731489004</v>
      </c>
      <c r="D757" s="9">
        <f t="shared" si="11"/>
        <v>2613.4410266118825</v>
      </c>
    </row>
    <row r="758" spans="1:4" x14ac:dyDescent="0.25">
      <c r="A758" s="6">
        <v>44217</v>
      </c>
      <c r="B758" s="9">
        <v>11524.163171416531</v>
      </c>
      <c r="C758" s="9">
        <v>2595.6277069194739</v>
      </c>
      <c r="D758" s="9">
        <f t="shared" si="11"/>
        <v>2637.860214976447</v>
      </c>
    </row>
    <row r="759" spans="1:4" x14ac:dyDescent="0.25">
      <c r="A759" s="6">
        <v>44218</v>
      </c>
      <c r="B759" s="9">
        <v>11524.163171416531</v>
      </c>
      <c r="C759" s="9">
        <v>2559.9811759945201</v>
      </c>
      <c r="D759" s="9">
        <f t="shared" si="11"/>
        <v>2601.6336923984231</v>
      </c>
    </row>
    <row r="760" spans="1:4" x14ac:dyDescent="0.25">
      <c r="A760" s="6">
        <v>44221</v>
      </c>
      <c r="B760" s="9">
        <v>11524.163171416531</v>
      </c>
      <c r="C760" s="9">
        <v>2541.4057931613643</v>
      </c>
      <c r="D760" s="9">
        <f t="shared" si="11"/>
        <v>2582.7560763123738</v>
      </c>
    </row>
    <row r="761" spans="1:4" x14ac:dyDescent="0.25">
      <c r="A761" s="6">
        <v>44222</v>
      </c>
      <c r="B761" s="9">
        <v>11737.378374919372</v>
      </c>
      <c r="C761" s="9">
        <v>2541.4057931613643</v>
      </c>
      <c r="D761" s="9">
        <f t="shared" si="11"/>
        <v>2582.7560763123738</v>
      </c>
    </row>
    <row r="762" spans="1:4" x14ac:dyDescent="0.25">
      <c r="A762" s="6">
        <v>44223</v>
      </c>
      <c r="B762" s="9">
        <v>11730.821782417199</v>
      </c>
      <c r="C762" s="9">
        <v>2541.4057931613643</v>
      </c>
      <c r="D762" s="9">
        <f t="shared" si="11"/>
        <v>2582.7560763123738</v>
      </c>
    </row>
    <row r="763" spans="1:4" x14ac:dyDescent="0.25">
      <c r="A763" s="6">
        <v>44224</v>
      </c>
      <c r="B763" s="9">
        <v>11979.550552327133</v>
      </c>
      <c r="C763" s="9">
        <v>2541.4057931613643</v>
      </c>
      <c r="D763" s="9">
        <f t="shared" si="11"/>
        <v>2582.7560763123738</v>
      </c>
    </row>
    <row r="764" spans="1:4" x14ac:dyDescent="0.25">
      <c r="A764" s="6">
        <v>44225</v>
      </c>
      <c r="B764" s="9">
        <v>12157.414902321054</v>
      </c>
      <c r="C764" s="9">
        <v>2541.4057931613643</v>
      </c>
      <c r="D764" s="9">
        <f t="shared" si="11"/>
        <v>2582.7560763123738</v>
      </c>
    </row>
    <row r="765" spans="1:4" x14ac:dyDescent="0.25">
      <c r="A765" s="6">
        <v>44228</v>
      </c>
      <c r="B765" s="9">
        <v>12077.016269795377</v>
      </c>
      <c r="C765" s="9">
        <v>2541.4057931613643</v>
      </c>
      <c r="D765" s="9">
        <f t="shared" si="11"/>
        <v>2582.7560763123738</v>
      </c>
    </row>
    <row r="766" spans="1:4" x14ac:dyDescent="0.25">
      <c r="A766" s="6">
        <v>44229</v>
      </c>
      <c r="B766" s="9">
        <v>11940.655708144328</v>
      </c>
      <c r="C766" s="9">
        <v>2541.4057931613643</v>
      </c>
      <c r="D766" s="9">
        <f t="shared" si="11"/>
        <v>2582.7560763123738</v>
      </c>
    </row>
    <row r="767" spans="1:4" x14ac:dyDescent="0.25">
      <c r="A767" s="6">
        <v>44230</v>
      </c>
      <c r="B767" s="9">
        <v>12145.457603878067</v>
      </c>
      <c r="C767" s="9">
        <v>2541.4057931613643</v>
      </c>
      <c r="D767" s="9">
        <f t="shared" si="11"/>
        <v>2582.7560763123738</v>
      </c>
    </row>
    <row r="768" spans="1:4" x14ac:dyDescent="0.25">
      <c r="A768" s="6">
        <v>44231</v>
      </c>
      <c r="B768" s="9">
        <v>12414.347223800973</v>
      </c>
      <c r="C768" s="9">
        <v>2541.4057931613643</v>
      </c>
      <c r="D768" s="9">
        <f t="shared" si="11"/>
        <v>2582.7560763123738</v>
      </c>
    </row>
    <row r="769" spans="1:4" x14ac:dyDescent="0.25">
      <c r="A769" s="6">
        <v>44232</v>
      </c>
      <c r="B769" s="9">
        <v>12660.812598946597</v>
      </c>
      <c r="C769" s="9">
        <v>2541.4057931613643</v>
      </c>
      <c r="D769" s="9">
        <f t="shared" si="11"/>
        <v>2582.7560763123738</v>
      </c>
    </row>
    <row r="770" spans="1:4" x14ac:dyDescent="0.25">
      <c r="A770" s="6">
        <v>44235</v>
      </c>
      <c r="B770" s="9">
        <v>12569.667649265664</v>
      </c>
      <c r="C770" s="9">
        <v>2541.4057931613643</v>
      </c>
      <c r="D770" s="9">
        <f t="shared" si="11"/>
        <v>2582.7560763123738</v>
      </c>
    </row>
    <row r="771" spans="1:4" x14ac:dyDescent="0.25">
      <c r="A771" s="6">
        <v>44236</v>
      </c>
      <c r="B771" s="9">
        <v>12228.651918962882</v>
      </c>
      <c r="C771" s="9">
        <v>2541.4057931613643</v>
      </c>
      <c r="D771" s="9">
        <f t="shared" si="11"/>
        <v>2582.7560763123738</v>
      </c>
    </row>
    <row r="772" spans="1:4" x14ac:dyDescent="0.25">
      <c r="A772" s="6">
        <v>44237</v>
      </c>
      <c r="B772" s="9">
        <v>12228.651918962882</v>
      </c>
      <c r="C772" s="9">
        <v>2541.4057931613643</v>
      </c>
      <c r="D772" s="9">
        <f t="shared" ref="D772:D835" si="12">IF(B772=B771,D771*C772/C771,D771)</f>
        <v>2582.7560763123738</v>
      </c>
    </row>
    <row r="773" spans="1:4" x14ac:dyDescent="0.25">
      <c r="A773" s="6">
        <v>44245</v>
      </c>
      <c r="B773" s="9">
        <v>12228.651918962882</v>
      </c>
      <c r="C773" s="9">
        <v>2541.4057931613643</v>
      </c>
      <c r="D773" s="9">
        <f t="shared" si="12"/>
        <v>2582.7560763123738</v>
      </c>
    </row>
    <row r="774" spans="1:4" x14ac:dyDescent="0.25">
      <c r="A774" s="6">
        <v>44246</v>
      </c>
      <c r="B774" s="9">
        <v>12228.651918962882</v>
      </c>
      <c r="C774" s="9">
        <v>2614.2151079839045</v>
      </c>
      <c r="D774" s="9">
        <f t="shared" si="12"/>
        <v>2656.7500448380119</v>
      </c>
    </row>
    <row r="775" spans="1:4" x14ac:dyDescent="0.25">
      <c r="A775" s="6">
        <v>44249</v>
      </c>
      <c r="B775" s="9">
        <v>12228.651918962882</v>
      </c>
      <c r="C775" s="9">
        <v>2686.8292605044071</v>
      </c>
      <c r="D775" s="9">
        <f t="shared" si="12"/>
        <v>2730.5456756472527</v>
      </c>
    </row>
    <row r="776" spans="1:4" x14ac:dyDescent="0.25">
      <c r="A776" s="6">
        <v>44250</v>
      </c>
      <c r="B776" s="9">
        <v>12228.651918962882</v>
      </c>
      <c r="C776" s="9">
        <v>2650.1284155994563</v>
      </c>
      <c r="D776" s="9">
        <f t="shared" si="12"/>
        <v>2693.2476847324892</v>
      </c>
    </row>
    <row r="777" spans="1:4" x14ac:dyDescent="0.25">
      <c r="A777" s="6">
        <v>44251</v>
      </c>
      <c r="B777" s="9">
        <v>12228.651918962882</v>
      </c>
      <c r="C777" s="9">
        <v>2618.2951481100326</v>
      </c>
      <c r="D777" s="9">
        <f t="shared" si="12"/>
        <v>2660.8964698031677</v>
      </c>
    </row>
    <row r="778" spans="1:4" x14ac:dyDescent="0.25">
      <c r="A778" s="6">
        <v>44252</v>
      </c>
      <c r="B778" s="9">
        <v>12228.651918962882</v>
      </c>
      <c r="C778" s="9">
        <v>2613.0154338331436</v>
      </c>
      <c r="D778" s="9">
        <f t="shared" si="12"/>
        <v>2655.5308512283923</v>
      </c>
    </row>
    <row r="779" spans="1:4" x14ac:dyDescent="0.25">
      <c r="A779" s="6">
        <v>44253</v>
      </c>
      <c r="B779" s="9">
        <v>12228.651918962882</v>
      </c>
      <c r="C779" s="9">
        <v>2542.211698667425</v>
      </c>
      <c r="D779" s="9">
        <f t="shared" si="12"/>
        <v>2583.5750944118495</v>
      </c>
    </row>
    <row r="780" spans="1:4" x14ac:dyDescent="0.25">
      <c r="A780" s="6">
        <v>44256</v>
      </c>
      <c r="B780" s="9">
        <v>12228.651918962882</v>
      </c>
      <c r="C780" s="9">
        <v>2609.7103028474585</v>
      </c>
      <c r="D780" s="9">
        <f t="shared" si="12"/>
        <v>2652.1719436665785</v>
      </c>
    </row>
    <row r="781" spans="1:4" x14ac:dyDescent="0.25">
      <c r="A781" s="6">
        <v>44257</v>
      </c>
      <c r="B781" s="9">
        <v>12228.651918962882</v>
      </c>
      <c r="C781" s="9">
        <v>2598.4104055594789</v>
      </c>
      <c r="D781" s="9">
        <f t="shared" si="12"/>
        <v>2640.6881898871675</v>
      </c>
    </row>
    <row r="782" spans="1:4" x14ac:dyDescent="0.25">
      <c r="A782" s="6">
        <v>44258</v>
      </c>
      <c r="B782" s="9">
        <v>12228.651918962882</v>
      </c>
      <c r="C782" s="9">
        <v>2678.9033750145959</v>
      </c>
      <c r="D782" s="9">
        <f t="shared" si="12"/>
        <v>2722.4908309766183</v>
      </c>
    </row>
    <row r="783" spans="1:4" x14ac:dyDescent="0.25">
      <c r="A783" s="6">
        <v>44259</v>
      </c>
      <c r="B783" s="9">
        <v>12228.651918962882</v>
      </c>
      <c r="C783" s="9">
        <v>2663.0780083464247</v>
      </c>
      <c r="D783" s="9">
        <f t="shared" si="12"/>
        <v>2706.407975561684</v>
      </c>
    </row>
    <row r="784" spans="1:4" x14ac:dyDescent="0.25">
      <c r="A784" s="6">
        <v>44260</v>
      </c>
      <c r="B784" s="9">
        <v>12228.651918962882</v>
      </c>
      <c r="C784" s="9">
        <v>2612.5929648499091</v>
      </c>
      <c r="D784" s="9">
        <f t="shared" si="12"/>
        <v>2655.1015084070145</v>
      </c>
    </row>
    <row r="785" spans="1:4" x14ac:dyDescent="0.25">
      <c r="A785" s="6">
        <v>44263</v>
      </c>
      <c r="B785" s="9">
        <v>12228.651918962882</v>
      </c>
      <c r="C785" s="9">
        <v>2580.7665854417337</v>
      </c>
      <c r="D785" s="9">
        <f t="shared" si="12"/>
        <v>2622.7572936323895</v>
      </c>
    </row>
    <row r="786" spans="1:4" x14ac:dyDescent="0.25">
      <c r="A786" s="6">
        <v>44264</v>
      </c>
      <c r="B786" s="9">
        <v>12228.651918962882</v>
      </c>
      <c r="C786" s="9">
        <v>2531.2803137262345</v>
      </c>
      <c r="D786" s="9">
        <f t="shared" si="12"/>
        <v>2572.4658489086951</v>
      </c>
    </row>
    <row r="787" spans="1:4" x14ac:dyDescent="0.25">
      <c r="A787" s="6">
        <v>44265</v>
      </c>
      <c r="B787" s="9">
        <v>12228.651918962882</v>
      </c>
      <c r="C787" s="9">
        <v>2523.3509841957984</v>
      </c>
      <c r="D787" s="9">
        <f t="shared" si="12"/>
        <v>2564.4075041607116</v>
      </c>
    </row>
    <row r="788" spans="1:4" x14ac:dyDescent="0.25">
      <c r="A788" s="6">
        <v>44266</v>
      </c>
      <c r="B788" s="9">
        <v>12228.651918962882</v>
      </c>
      <c r="C788" s="9">
        <v>2614.715641887954</v>
      </c>
      <c r="D788" s="9">
        <f t="shared" si="12"/>
        <v>2657.2587227459494</v>
      </c>
    </row>
    <row r="789" spans="1:4" x14ac:dyDescent="0.25">
      <c r="A789" s="6">
        <v>44267</v>
      </c>
      <c r="B789" s="9">
        <v>12228.651918962882</v>
      </c>
      <c r="C789" s="9">
        <v>2660.4662775397451</v>
      </c>
      <c r="D789" s="9">
        <f t="shared" si="12"/>
        <v>2703.7537502393075</v>
      </c>
    </row>
    <row r="790" spans="1:4" x14ac:dyDescent="0.25">
      <c r="A790" s="6">
        <v>44270</v>
      </c>
      <c r="B790" s="9">
        <v>12228.651918962882</v>
      </c>
      <c r="C790" s="9">
        <v>2684.4058039185161</v>
      </c>
      <c r="D790" s="9">
        <f t="shared" si="12"/>
        <v>2728.0827878865766</v>
      </c>
    </row>
    <row r="791" spans="1:4" x14ac:dyDescent="0.25">
      <c r="A791" s="6">
        <v>44271</v>
      </c>
      <c r="B791" s="9">
        <v>12228.651918962882</v>
      </c>
      <c r="C791" s="9">
        <v>2681.6390912837469</v>
      </c>
      <c r="D791" s="9">
        <f t="shared" si="12"/>
        <v>2725.2710590835304</v>
      </c>
    </row>
    <row r="792" spans="1:4" x14ac:dyDescent="0.25">
      <c r="A792" s="6">
        <v>44272</v>
      </c>
      <c r="B792" s="9">
        <v>12228.651918962882</v>
      </c>
      <c r="C792" s="9">
        <v>2666.7218033268218</v>
      </c>
      <c r="D792" s="9">
        <f t="shared" si="12"/>
        <v>2710.1110573960696</v>
      </c>
    </row>
    <row r="793" spans="1:4" x14ac:dyDescent="0.25">
      <c r="A793" s="6">
        <v>44273</v>
      </c>
      <c r="B793" s="9">
        <v>12228.651918962882</v>
      </c>
      <c r="C793" s="9">
        <v>2685.2587779797741</v>
      </c>
      <c r="D793" s="9">
        <f t="shared" si="12"/>
        <v>2728.9496403764779</v>
      </c>
    </row>
    <row r="794" spans="1:4" x14ac:dyDescent="0.25">
      <c r="A794" s="6">
        <v>44274</v>
      </c>
      <c r="B794" s="9">
        <v>12228.651918962882</v>
      </c>
      <c r="C794" s="9">
        <v>2661.2262625041499</v>
      </c>
      <c r="D794" s="9">
        <f t="shared" si="12"/>
        <v>2704.5261006408073</v>
      </c>
    </row>
    <row r="795" spans="1:4" x14ac:dyDescent="0.25">
      <c r="A795" s="6">
        <v>44277</v>
      </c>
      <c r="B795" s="9">
        <v>12228.651918962882</v>
      </c>
      <c r="C795" s="9">
        <v>2703.9266261764469</v>
      </c>
      <c r="D795" s="9">
        <f t="shared" si="12"/>
        <v>2747.9212262961187</v>
      </c>
    </row>
    <row r="796" spans="1:4" x14ac:dyDescent="0.25">
      <c r="A796" s="6">
        <v>44278</v>
      </c>
      <c r="B796" s="9">
        <v>12228.651918962882</v>
      </c>
      <c r="C796" s="9">
        <v>2621.6484956644563</v>
      </c>
      <c r="D796" s="9">
        <f t="shared" si="12"/>
        <v>2664.3043784478564</v>
      </c>
    </row>
    <row r="797" spans="1:4" x14ac:dyDescent="0.25">
      <c r="A797" s="6">
        <v>44279</v>
      </c>
      <c r="B797" s="9">
        <v>12228.651918962882</v>
      </c>
      <c r="C797" s="9">
        <v>2566.1477810055721</v>
      </c>
      <c r="D797" s="9">
        <f t="shared" si="12"/>
        <v>2607.9006319817718</v>
      </c>
    </row>
    <row r="798" spans="1:4" x14ac:dyDescent="0.25">
      <c r="A798" s="6">
        <v>44280</v>
      </c>
      <c r="B798" s="9">
        <v>12228.651918962882</v>
      </c>
      <c r="C798" s="9">
        <v>2578.3293526933462</v>
      </c>
      <c r="D798" s="9">
        <f t="shared" si="12"/>
        <v>2620.280405562321</v>
      </c>
    </row>
    <row r="799" spans="1:4" x14ac:dyDescent="0.25">
      <c r="A799" s="6">
        <v>44281</v>
      </c>
      <c r="B799" s="9">
        <v>12010.121934228519</v>
      </c>
      <c r="C799" s="9">
        <v>2578.3293526933462</v>
      </c>
      <c r="D799" s="9">
        <f t="shared" si="12"/>
        <v>2620.280405562321</v>
      </c>
    </row>
    <row r="800" spans="1:4" x14ac:dyDescent="0.25">
      <c r="A800" s="6">
        <v>44284</v>
      </c>
      <c r="B800" s="9">
        <v>11961.95824503258</v>
      </c>
      <c r="C800" s="9">
        <v>2578.3293526933462</v>
      </c>
      <c r="D800" s="9">
        <f t="shared" si="12"/>
        <v>2620.280405562321</v>
      </c>
    </row>
    <row r="801" spans="1:4" x14ac:dyDescent="0.25">
      <c r="A801" s="6">
        <v>44285</v>
      </c>
      <c r="B801" s="9">
        <v>11961.95824503258</v>
      </c>
      <c r="C801" s="9">
        <v>2583.466881054926</v>
      </c>
      <c r="D801" s="9">
        <f t="shared" si="12"/>
        <v>2625.5015247668189</v>
      </c>
    </row>
    <row r="802" spans="1:4" x14ac:dyDescent="0.25">
      <c r="A802" s="6">
        <v>44286</v>
      </c>
      <c r="B802" s="9">
        <v>11961.95824503258</v>
      </c>
      <c r="C802" s="9">
        <v>2616.6376612847284</v>
      </c>
      <c r="D802" s="9">
        <f t="shared" si="12"/>
        <v>2659.2120146166017</v>
      </c>
    </row>
    <row r="803" spans="1:4" x14ac:dyDescent="0.25">
      <c r="A803" s="6">
        <v>44287</v>
      </c>
      <c r="B803" s="9">
        <v>11961.95824503258</v>
      </c>
      <c r="C803" s="9">
        <v>2643.2633256238346</v>
      </c>
      <c r="D803" s="9">
        <f t="shared" si="12"/>
        <v>2686.2708953914571</v>
      </c>
    </row>
    <row r="804" spans="1:4" x14ac:dyDescent="0.25">
      <c r="A804" s="6">
        <v>44288</v>
      </c>
      <c r="B804" s="9">
        <v>11913.889818377256</v>
      </c>
      <c r="C804" s="9">
        <v>2625.7842115624376</v>
      </c>
      <c r="D804" s="9">
        <f t="shared" si="12"/>
        <v>2686.2708953914571</v>
      </c>
    </row>
    <row r="805" spans="1:4" x14ac:dyDescent="0.25">
      <c r="A805" s="6">
        <v>44292</v>
      </c>
      <c r="B805" s="9">
        <v>11913.889818377256</v>
      </c>
      <c r="C805" s="9">
        <v>2646.0851454697731</v>
      </c>
      <c r="D805" s="9">
        <f t="shared" si="12"/>
        <v>2707.0394747988607</v>
      </c>
    </row>
    <row r="806" spans="1:4" x14ac:dyDescent="0.25">
      <c r="A806" s="6">
        <v>44293</v>
      </c>
      <c r="B806" s="9">
        <v>11913.889818377256</v>
      </c>
      <c r="C806" s="9">
        <v>2697.3973036023658</v>
      </c>
      <c r="D806" s="9">
        <f t="shared" si="12"/>
        <v>2759.533642584754</v>
      </c>
    </row>
    <row r="807" spans="1:4" x14ac:dyDescent="0.25">
      <c r="A807" s="6">
        <v>44294</v>
      </c>
      <c r="B807" s="9">
        <v>11913.889818377256</v>
      </c>
      <c r="C807" s="9">
        <v>2691.8411536152894</v>
      </c>
      <c r="D807" s="9">
        <f t="shared" si="12"/>
        <v>2753.8495029913365</v>
      </c>
    </row>
    <row r="808" spans="1:4" x14ac:dyDescent="0.25">
      <c r="A808" s="6">
        <v>44295</v>
      </c>
      <c r="B808" s="9">
        <v>11913.889818377256</v>
      </c>
      <c r="C808" s="9">
        <v>2707.2116550445567</v>
      </c>
      <c r="D808" s="9">
        <f t="shared" si="12"/>
        <v>2769.5740741328641</v>
      </c>
    </row>
    <row r="809" spans="1:4" x14ac:dyDescent="0.25">
      <c r="A809" s="6">
        <v>44298</v>
      </c>
      <c r="B809" s="9">
        <v>11913.889818377256</v>
      </c>
      <c r="C809" s="9">
        <v>2674.4805382679874</v>
      </c>
      <c r="D809" s="9">
        <f t="shared" si="12"/>
        <v>2736.0889743354824</v>
      </c>
    </row>
    <row r="810" spans="1:4" x14ac:dyDescent="0.25">
      <c r="A810" s="6">
        <v>44299</v>
      </c>
      <c r="B810" s="9">
        <v>11975.252989425064</v>
      </c>
      <c r="C810" s="9">
        <v>2674.4805382679874</v>
      </c>
      <c r="D810" s="9">
        <f t="shared" si="12"/>
        <v>2736.0889743354824</v>
      </c>
    </row>
    <row r="811" spans="1:4" x14ac:dyDescent="0.25">
      <c r="A811" s="6">
        <v>44300</v>
      </c>
      <c r="B811" s="9">
        <v>11804.343774040792</v>
      </c>
      <c r="C811" s="9">
        <v>2674.4805382679874</v>
      </c>
      <c r="D811" s="9">
        <f t="shared" si="12"/>
        <v>2736.0889743354824</v>
      </c>
    </row>
    <row r="812" spans="1:4" x14ac:dyDescent="0.25">
      <c r="A812" s="6">
        <v>44301</v>
      </c>
      <c r="B812" s="9">
        <v>11848.161311653348</v>
      </c>
      <c r="C812" s="9">
        <v>2674.4805382679874</v>
      </c>
      <c r="D812" s="9">
        <f t="shared" si="12"/>
        <v>2736.0889743354824</v>
      </c>
    </row>
    <row r="813" spans="1:4" x14ac:dyDescent="0.25">
      <c r="A813" s="6">
        <v>44302</v>
      </c>
      <c r="B813" s="9">
        <v>11712.229250885119</v>
      </c>
      <c r="C813" s="9">
        <v>2674.4805382679874</v>
      </c>
      <c r="D813" s="9">
        <f t="shared" si="12"/>
        <v>2736.0889743354824</v>
      </c>
    </row>
    <row r="814" spans="1:4" x14ac:dyDescent="0.25">
      <c r="A814" s="6">
        <v>44305</v>
      </c>
      <c r="B814" s="9">
        <v>11712.229250885119</v>
      </c>
      <c r="C814" s="9">
        <v>2689.9067539697921</v>
      </c>
      <c r="D814" s="9">
        <f t="shared" si="12"/>
        <v>2751.8705431648309</v>
      </c>
    </row>
    <row r="815" spans="1:4" x14ac:dyDescent="0.25">
      <c r="A815" s="6">
        <v>44306</v>
      </c>
      <c r="B815" s="9">
        <v>11712.229250885119</v>
      </c>
      <c r="C815" s="9">
        <v>2673.7517320721308</v>
      </c>
      <c r="D815" s="9">
        <f t="shared" si="12"/>
        <v>2735.3433796047011</v>
      </c>
    </row>
    <row r="816" spans="1:4" x14ac:dyDescent="0.25">
      <c r="A816" s="6">
        <v>44307</v>
      </c>
      <c r="B816" s="9">
        <v>11712.229250885119</v>
      </c>
      <c r="C816" s="9">
        <v>2656.7269504564756</v>
      </c>
      <c r="D816" s="9">
        <f t="shared" si="12"/>
        <v>2717.9264208336231</v>
      </c>
    </row>
    <row r="817" spans="1:4" x14ac:dyDescent="0.25">
      <c r="A817" s="6">
        <v>44308</v>
      </c>
      <c r="B817" s="9">
        <v>11712.229250885119</v>
      </c>
      <c r="C817" s="9">
        <v>2680.8005008419523</v>
      </c>
      <c r="D817" s="9">
        <f t="shared" si="12"/>
        <v>2742.5545214461886</v>
      </c>
    </row>
    <row r="818" spans="1:4" x14ac:dyDescent="0.25">
      <c r="A818" s="6">
        <v>44309</v>
      </c>
      <c r="B818" s="9">
        <v>11712.229250885119</v>
      </c>
      <c r="C818" s="9">
        <v>2665.4409375808482</v>
      </c>
      <c r="D818" s="9">
        <f t="shared" si="12"/>
        <v>2726.8411404407948</v>
      </c>
    </row>
    <row r="819" spans="1:4" x14ac:dyDescent="0.25">
      <c r="A819" s="6">
        <v>44312</v>
      </c>
      <c r="B819" s="9">
        <v>11712.229250885119</v>
      </c>
      <c r="C819" s="9">
        <v>2672.4722237432729</v>
      </c>
      <c r="D819" s="9">
        <f t="shared" si="12"/>
        <v>2734.0343969514092</v>
      </c>
    </row>
    <row r="820" spans="1:4" x14ac:dyDescent="0.25">
      <c r="A820" s="6">
        <v>44313</v>
      </c>
      <c r="B820" s="9">
        <v>11712.229250885119</v>
      </c>
      <c r="C820" s="9">
        <v>2672.4722237432729</v>
      </c>
      <c r="D820" s="9">
        <f t="shared" si="12"/>
        <v>2734.0343969514092</v>
      </c>
    </row>
    <row r="821" spans="1:4" x14ac:dyDescent="0.25">
      <c r="A821" s="6">
        <v>44314</v>
      </c>
      <c r="B821" s="9">
        <v>11712.229250885119</v>
      </c>
      <c r="C821" s="9">
        <v>2672.4722237432729</v>
      </c>
      <c r="D821" s="9">
        <f t="shared" si="12"/>
        <v>2734.0343969514092</v>
      </c>
    </row>
    <row r="822" spans="1:4" x14ac:dyDescent="0.25">
      <c r="A822" s="6">
        <v>44315</v>
      </c>
      <c r="B822" s="9">
        <v>11712.229250885119</v>
      </c>
      <c r="C822" s="9">
        <v>2672.4722237432729</v>
      </c>
      <c r="D822" s="9">
        <f t="shared" si="12"/>
        <v>2734.0343969514092</v>
      </c>
    </row>
    <row r="823" spans="1:4" x14ac:dyDescent="0.25">
      <c r="A823" s="6">
        <v>44316</v>
      </c>
      <c r="B823" s="9">
        <v>11712.229250885119</v>
      </c>
      <c r="C823" s="9">
        <v>2672.4722237432729</v>
      </c>
      <c r="D823" s="9">
        <f t="shared" si="12"/>
        <v>2734.0343969514092</v>
      </c>
    </row>
    <row r="824" spans="1:4" x14ac:dyDescent="0.25">
      <c r="A824" s="6">
        <v>44322</v>
      </c>
      <c r="B824" s="9">
        <v>11712.229250885119</v>
      </c>
      <c r="C824" s="9">
        <v>2672.4722237432729</v>
      </c>
      <c r="D824" s="9">
        <f t="shared" si="12"/>
        <v>2734.0343969514092</v>
      </c>
    </row>
    <row r="825" spans="1:4" x14ac:dyDescent="0.25">
      <c r="A825" s="6">
        <v>44323</v>
      </c>
      <c r="B825" s="9">
        <v>11712.229250885119</v>
      </c>
      <c r="C825" s="9">
        <v>2720.4469693750248</v>
      </c>
      <c r="D825" s="9">
        <f t="shared" si="12"/>
        <v>2783.1142727221982</v>
      </c>
    </row>
    <row r="826" spans="1:4" x14ac:dyDescent="0.25">
      <c r="A826" s="6">
        <v>44326</v>
      </c>
      <c r="B826" s="9">
        <v>11712.229250885119</v>
      </c>
      <c r="C826" s="9">
        <v>2789.9096837899065</v>
      </c>
      <c r="D826" s="9">
        <f t="shared" si="12"/>
        <v>2854.1771069131896</v>
      </c>
    </row>
    <row r="827" spans="1:4" x14ac:dyDescent="0.25">
      <c r="A827" s="6">
        <v>44327</v>
      </c>
      <c r="B827" s="9">
        <v>11712.229250885119</v>
      </c>
      <c r="C827" s="9">
        <v>2732.9827688149326</v>
      </c>
      <c r="D827" s="9">
        <f t="shared" si="12"/>
        <v>2795.938842630725</v>
      </c>
    </row>
    <row r="828" spans="1:4" x14ac:dyDescent="0.25">
      <c r="A828" s="6">
        <v>44328</v>
      </c>
      <c r="B828" s="9">
        <v>11712.229250885119</v>
      </c>
      <c r="C828" s="9">
        <v>2754.4707375980615</v>
      </c>
      <c r="D828" s="9">
        <f t="shared" si="12"/>
        <v>2817.9218010509271</v>
      </c>
    </row>
    <row r="829" spans="1:4" x14ac:dyDescent="0.25">
      <c r="A829" s="6">
        <v>44329</v>
      </c>
      <c r="B829" s="9">
        <v>11712.229250885119</v>
      </c>
      <c r="C829" s="9">
        <v>2681.6071337851686</v>
      </c>
      <c r="D829" s="9">
        <f t="shared" si="12"/>
        <v>2743.379735715162</v>
      </c>
    </row>
    <row r="830" spans="1:4" x14ac:dyDescent="0.25">
      <c r="A830" s="6">
        <v>44330</v>
      </c>
      <c r="B830" s="9">
        <v>11712.229250885119</v>
      </c>
      <c r="C830" s="9">
        <v>2690.5168052914887</v>
      </c>
      <c r="D830" s="9">
        <f t="shared" si="12"/>
        <v>2752.4946474240282</v>
      </c>
    </row>
    <row r="831" spans="1:4" x14ac:dyDescent="0.25">
      <c r="A831" s="6">
        <v>44333</v>
      </c>
      <c r="B831" s="9">
        <v>11712.229250885119</v>
      </c>
      <c r="C831" s="9">
        <v>2719.7850655652901</v>
      </c>
      <c r="D831" s="9">
        <f t="shared" si="12"/>
        <v>2782.4371215184519</v>
      </c>
    </row>
    <row r="832" spans="1:4" x14ac:dyDescent="0.25">
      <c r="A832" s="6">
        <v>44334</v>
      </c>
      <c r="B832" s="9">
        <v>11712.229250885119</v>
      </c>
      <c r="C832" s="9">
        <v>2744.8492273236484</v>
      </c>
      <c r="D832" s="9">
        <f t="shared" si="12"/>
        <v>2808.0786528950148</v>
      </c>
    </row>
    <row r="833" spans="1:4" x14ac:dyDescent="0.25">
      <c r="A833" s="6">
        <v>44335</v>
      </c>
      <c r="B833" s="9">
        <v>11712.229250885119</v>
      </c>
      <c r="C833" s="9">
        <v>2710.5885336598876</v>
      </c>
      <c r="D833" s="9">
        <f t="shared" si="12"/>
        <v>2773.0287413906267</v>
      </c>
    </row>
    <row r="834" spans="1:4" x14ac:dyDescent="0.25">
      <c r="A834" s="6">
        <v>44336</v>
      </c>
      <c r="B834" s="9">
        <v>11712.229250885119</v>
      </c>
      <c r="C834" s="9">
        <v>2626.2473265459239</v>
      </c>
      <c r="D834" s="9">
        <f t="shared" si="12"/>
        <v>2686.7446785362727</v>
      </c>
    </row>
    <row r="835" spans="1:4" x14ac:dyDescent="0.25">
      <c r="A835" s="6">
        <v>44337</v>
      </c>
      <c r="B835" s="9">
        <v>11712.229250885119</v>
      </c>
      <c r="C835" s="9">
        <v>2626.2473265459239</v>
      </c>
      <c r="D835" s="9">
        <f t="shared" si="12"/>
        <v>2686.7446785362727</v>
      </c>
    </row>
    <row r="836" spans="1:4" x14ac:dyDescent="0.25">
      <c r="A836" s="6">
        <v>44340</v>
      </c>
      <c r="B836" s="9">
        <v>11712.229250885119</v>
      </c>
      <c r="C836" s="9">
        <v>2626.2473265459239</v>
      </c>
      <c r="D836" s="9">
        <f t="shared" ref="D836:D899" si="13">IF(B836=B835,D835*C836/C835,D835)</f>
        <v>2686.7446785362727</v>
      </c>
    </row>
    <row r="837" spans="1:4" x14ac:dyDescent="0.25">
      <c r="A837" s="6">
        <v>44341</v>
      </c>
      <c r="B837" s="9">
        <v>11712.229250885119</v>
      </c>
      <c r="C837" s="9">
        <v>2626.2473265459239</v>
      </c>
      <c r="D837" s="9">
        <f t="shared" si="13"/>
        <v>2686.7446785362727</v>
      </c>
    </row>
    <row r="838" spans="1:4" x14ac:dyDescent="0.25">
      <c r="A838" s="6">
        <v>44342</v>
      </c>
      <c r="B838" s="9">
        <v>11712.229250885119</v>
      </c>
      <c r="C838" s="9">
        <v>2620.625138056555</v>
      </c>
      <c r="D838" s="9">
        <f t="shared" si="13"/>
        <v>2680.9929791997874</v>
      </c>
    </row>
    <row r="839" spans="1:4" x14ac:dyDescent="0.25">
      <c r="A839" s="6">
        <v>44343</v>
      </c>
      <c r="B839" s="9">
        <v>11712.229250885119</v>
      </c>
      <c r="C839" s="9">
        <v>2629.1418670019534</v>
      </c>
      <c r="D839" s="9">
        <f t="shared" si="13"/>
        <v>2689.7058966547784</v>
      </c>
    </row>
    <row r="840" spans="1:4" x14ac:dyDescent="0.25">
      <c r="A840" s="6">
        <v>44344</v>
      </c>
      <c r="B840" s="9">
        <v>11712.229250885119</v>
      </c>
      <c r="C840" s="9">
        <v>2627.3894965637087</v>
      </c>
      <c r="D840" s="9">
        <f t="shared" si="13"/>
        <v>2687.9131591992509</v>
      </c>
    </row>
    <row r="841" spans="1:4" x14ac:dyDescent="0.25">
      <c r="A841" s="6">
        <v>44347</v>
      </c>
      <c r="B841" s="9">
        <v>11712.229250885119</v>
      </c>
      <c r="C841" s="9">
        <v>2628.0831431955139</v>
      </c>
      <c r="D841" s="9">
        <f t="shared" si="13"/>
        <v>2688.6227844420637</v>
      </c>
    </row>
    <row r="842" spans="1:4" x14ac:dyDescent="0.25">
      <c r="A842" s="6">
        <v>44348</v>
      </c>
      <c r="B842" s="9">
        <v>11712.229250885119</v>
      </c>
      <c r="C842" s="9">
        <v>2649.2628347125146</v>
      </c>
      <c r="D842" s="9">
        <f t="shared" si="13"/>
        <v>2710.2903642244992</v>
      </c>
    </row>
    <row r="843" spans="1:4" x14ac:dyDescent="0.25">
      <c r="A843" s="6">
        <v>44349</v>
      </c>
      <c r="B843" s="9">
        <v>11712.229250885119</v>
      </c>
      <c r="C843" s="9">
        <v>2627.1475025508084</v>
      </c>
      <c r="D843" s="9">
        <f t="shared" si="13"/>
        <v>2687.6655906934875</v>
      </c>
    </row>
    <row r="844" spans="1:4" x14ac:dyDescent="0.25">
      <c r="A844" s="6">
        <v>44350</v>
      </c>
      <c r="B844" s="9">
        <v>11712.229250885119</v>
      </c>
      <c r="C844" s="9">
        <v>2638.8445752260927</v>
      </c>
      <c r="D844" s="9">
        <f t="shared" si="13"/>
        <v>2699.6321132091352</v>
      </c>
    </row>
    <row r="845" spans="1:4" x14ac:dyDescent="0.25">
      <c r="A845" s="6">
        <v>44351</v>
      </c>
      <c r="B845" s="9">
        <v>11712.229250885119</v>
      </c>
      <c r="C845" s="9">
        <v>2638.8445752260927</v>
      </c>
      <c r="D845" s="9">
        <f t="shared" si="13"/>
        <v>2699.6321132091352</v>
      </c>
    </row>
    <row r="846" spans="1:4" x14ac:dyDescent="0.25">
      <c r="A846" s="6">
        <v>44354</v>
      </c>
      <c r="B846" s="9">
        <v>11712.229250885119</v>
      </c>
      <c r="C846" s="9">
        <v>2638.8445752260927</v>
      </c>
      <c r="D846" s="9">
        <f t="shared" si="13"/>
        <v>2699.6321132091352</v>
      </c>
    </row>
    <row r="847" spans="1:4" x14ac:dyDescent="0.25">
      <c r="A847" s="6">
        <v>44355</v>
      </c>
      <c r="B847" s="9">
        <v>11712.229250885119</v>
      </c>
      <c r="C847" s="9">
        <v>2638.8445752260927</v>
      </c>
      <c r="D847" s="9">
        <f t="shared" si="13"/>
        <v>2699.6321132091352</v>
      </c>
    </row>
    <row r="848" spans="1:4" x14ac:dyDescent="0.25">
      <c r="A848" s="6">
        <v>44356</v>
      </c>
      <c r="B848" s="9">
        <v>11712.229250885119</v>
      </c>
      <c r="C848" s="9">
        <v>2638.8445752260927</v>
      </c>
      <c r="D848" s="9">
        <f t="shared" si="13"/>
        <v>2699.6321132091352</v>
      </c>
    </row>
    <row r="849" spans="1:4" x14ac:dyDescent="0.25">
      <c r="A849" s="6">
        <v>44357</v>
      </c>
      <c r="B849" s="9">
        <v>11712.229250885119</v>
      </c>
      <c r="C849" s="9">
        <v>2659.5686985927246</v>
      </c>
      <c r="D849" s="9">
        <f t="shared" si="13"/>
        <v>2720.8336305261882</v>
      </c>
    </row>
    <row r="850" spans="1:4" x14ac:dyDescent="0.25">
      <c r="A850" s="6">
        <v>44358</v>
      </c>
      <c r="B850" s="9">
        <v>11712.229250885119</v>
      </c>
      <c r="C850" s="9">
        <v>2676.5494350856443</v>
      </c>
      <c r="D850" s="9">
        <f t="shared" si="13"/>
        <v>2738.2055295658656</v>
      </c>
    </row>
    <row r="851" spans="1:4" x14ac:dyDescent="0.25">
      <c r="A851" s="6">
        <v>44362</v>
      </c>
      <c r="B851" s="9">
        <v>11712.229250885119</v>
      </c>
      <c r="C851" s="9">
        <v>2650.4415527277802</v>
      </c>
      <c r="D851" s="9">
        <f t="shared" si="13"/>
        <v>2711.4962347923615</v>
      </c>
    </row>
    <row r="852" spans="1:4" x14ac:dyDescent="0.25">
      <c r="A852" s="6">
        <v>44363</v>
      </c>
      <c r="B852" s="9">
        <v>11712.229250885119</v>
      </c>
      <c r="C852" s="9">
        <v>2650.4415527277802</v>
      </c>
      <c r="D852" s="9">
        <f t="shared" si="13"/>
        <v>2711.4962347923615</v>
      </c>
    </row>
    <row r="853" spans="1:4" x14ac:dyDescent="0.25">
      <c r="A853" s="6">
        <v>44364</v>
      </c>
      <c r="B853" s="9">
        <v>11712.229250885119</v>
      </c>
      <c r="C853" s="9">
        <v>2650.4415527277802</v>
      </c>
      <c r="D853" s="9">
        <f t="shared" si="13"/>
        <v>2711.4962347923615</v>
      </c>
    </row>
    <row r="854" spans="1:4" x14ac:dyDescent="0.25">
      <c r="A854" s="6">
        <v>44365</v>
      </c>
      <c r="B854" s="9">
        <v>11712.229250885119</v>
      </c>
      <c r="C854" s="9">
        <v>2650.4415527277802</v>
      </c>
      <c r="D854" s="9">
        <f t="shared" si="13"/>
        <v>2711.4962347923615</v>
      </c>
    </row>
    <row r="855" spans="1:4" x14ac:dyDescent="0.25">
      <c r="A855" s="6">
        <v>44368</v>
      </c>
      <c r="B855" s="9">
        <v>11712.229250885119</v>
      </c>
      <c r="C855" s="9">
        <v>2650.4415527277802</v>
      </c>
      <c r="D855" s="9">
        <f t="shared" si="13"/>
        <v>2711.4962347923615</v>
      </c>
    </row>
    <row r="856" spans="1:4" x14ac:dyDescent="0.25">
      <c r="A856" s="6">
        <v>44369</v>
      </c>
      <c r="B856" s="9">
        <v>11712.229250885119</v>
      </c>
      <c r="C856" s="9">
        <v>2650.4415527277802</v>
      </c>
      <c r="D856" s="9">
        <f t="shared" si="13"/>
        <v>2711.4962347923615</v>
      </c>
    </row>
    <row r="857" spans="1:4" x14ac:dyDescent="0.25">
      <c r="A857" s="6">
        <v>44370</v>
      </c>
      <c r="B857" s="9">
        <v>11712.229250885119</v>
      </c>
      <c r="C857" s="9">
        <v>2650.4415527277802</v>
      </c>
      <c r="D857" s="9">
        <f t="shared" si="13"/>
        <v>2711.4962347923615</v>
      </c>
    </row>
    <row r="858" spans="1:4" x14ac:dyDescent="0.25">
      <c r="A858" s="6">
        <v>44371</v>
      </c>
      <c r="B858" s="9">
        <v>11712.229250885119</v>
      </c>
      <c r="C858" s="9">
        <v>2650.4415527277802</v>
      </c>
      <c r="D858" s="9">
        <f t="shared" si="13"/>
        <v>2711.4962347923615</v>
      </c>
    </row>
    <row r="859" spans="1:4" x14ac:dyDescent="0.25">
      <c r="A859" s="6">
        <v>44372</v>
      </c>
      <c r="B859" s="9">
        <v>11712.229250885119</v>
      </c>
      <c r="C859" s="9">
        <v>2697.6901569299125</v>
      </c>
      <c r="D859" s="9">
        <f t="shared" si="13"/>
        <v>2759.8332419832664</v>
      </c>
    </row>
    <row r="860" spans="1:4" x14ac:dyDescent="0.25">
      <c r="A860" s="6">
        <v>44375</v>
      </c>
      <c r="B860" s="9">
        <v>11712.229250885119</v>
      </c>
      <c r="C860" s="9">
        <v>2677.7210556406935</v>
      </c>
      <c r="D860" s="9">
        <f t="shared" si="13"/>
        <v>2739.4041391788005</v>
      </c>
    </row>
    <row r="861" spans="1:4" x14ac:dyDescent="0.25">
      <c r="A861" s="6">
        <v>44376</v>
      </c>
      <c r="B861" s="9">
        <v>11712.229250885119</v>
      </c>
      <c r="C861" s="9">
        <v>2640.8897737523262</v>
      </c>
      <c r="D861" s="9">
        <f t="shared" si="13"/>
        <v>2701.7244242422075</v>
      </c>
    </row>
    <row r="862" spans="1:4" x14ac:dyDescent="0.25">
      <c r="A862" s="6">
        <v>44377</v>
      </c>
      <c r="B862" s="9">
        <v>11712.229250885119</v>
      </c>
      <c r="C862" s="9">
        <v>2661.9030714532441</v>
      </c>
      <c r="D862" s="9">
        <f t="shared" si="13"/>
        <v>2723.2217772164581</v>
      </c>
    </row>
    <row r="863" spans="1:4" x14ac:dyDescent="0.25">
      <c r="A863" s="6">
        <v>44378</v>
      </c>
      <c r="B863" s="9">
        <v>11712.229250885119</v>
      </c>
      <c r="C863" s="9">
        <v>2661.9030714532441</v>
      </c>
      <c r="D863" s="9">
        <f t="shared" si="13"/>
        <v>2723.2217772164581</v>
      </c>
    </row>
    <row r="864" spans="1:4" x14ac:dyDescent="0.25">
      <c r="A864" s="6">
        <v>44379</v>
      </c>
      <c r="B864" s="9">
        <v>11814.066977762488</v>
      </c>
      <c r="C864" s="9">
        <v>2661.9030714532441</v>
      </c>
      <c r="D864" s="9">
        <f t="shared" si="13"/>
        <v>2723.2217772164581</v>
      </c>
    </row>
    <row r="865" spans="1:4" x14ac:dyDescent="0.25">
      <c r="A865" s="6">
        <v>44382</v>
      </c>
      <c r="B865" s="9">
        <v>11646.883155026431</v>
      </c>
      <c r="C865" s="9">
        <v>2661.9030714532441</v>
      </c>
      <c r="D865" s="9">
        <f t="shared" si="13"/>
        <v>2723.2217772164581</v>
      </c>
    </row>
    <row r="866" spans="1:4" x14ac:dyDescent="0.25">
      <c r="A866" s="6">
        <v>44383</v>
      </c>
      <c r="B866" s="9">
        <v>11692.827729562936</v>
      </c>
      <c r="C866" s="9">
        <v>2661.9030714532441</v>
      </c>
      <c r="D866" s="9">
        <f t="shared" si="13"/>
        <v>2723.2217772164581</v>
      </c>
    </row>
    <row r="867" spans="1:4" x14ac:dyDescent="0.25">
      <c r="A867" s="6">
        <v>44384</v>
      </c>
      <c r="B867" s="9">
        <v>11692.827729562936</v>
      </c>
      <c r="C867" s="9">
        <v>2661.9030714532441</v>
      </c>
      <c r="D867" s="9">
        <f t="shared" si="13"/>
        <v>2723.2217772164581</v>
      </c>
    </row>
    <row r="868" spans="1:4" x14ac:dyDescent="0.25">
      <c r="A868" s="6">
        <v>44385</v>
      </c>
      <c r="B868" s="9">
        <v>11692.827729562936</v>
      </c>
      <c r="C868" s="9">
        <v>2608.6214759247291</v>
      </c>
      <c r="D868" s="9">
        <f t="shared" si="13"/>
        <v>2668.7128047357746</v>
      </c>
    </row>
    <row r="869" spans="1:4" x14ac:dyDescent="0.25">
      <c r="A869" s="6">
        <v>44386</v>
      </c>
      <c r="B869" s="9">
        <v>11692.827729562936</v>
      </c>
      <c r="C869" s="9">
        <v>2608.6214759247291</v>
      </c>
      <c r="D869" s="9">
        <f t="shared" si="13"/>
        <v>2668.7128047357746</v>
      </c>
    </row>
    <row r="870" spans="1:4" x14ac:dyDescent="0.25">
      <c r="A870" s="6">
        <v>44389</v>
      </c>
      <c r="B870" s="9">
        <v>11692.827729562936</v>
      </c>
      <c r="C870" s="9">
        <v>2608.6214759247291</v>
      </c>
      <c r="D870" s="9">
        <f t="shared" si="13"/>
        <v>2668.7128047357746</v>
      </c>
    </row>
    <row r="871" spans="1:4" x14ac:dyDescent="0.25">
      <c r="A871" s="6">
        <v>44390</v>
      </c>
      <c r="B871" s="9">
        <v>11692.827729562936</v>
      </c>
      <c r="C871" s="9">
        <v>2662.3458500245279</v>
      </c>
      <c r="D871" s="9">
        <f t="shared" si="13"/>
        <v>2723.6747554863041</v>
      </c>
    </row>
    <row r="872" spans="1:4" x14ac:dyDescent="0.25">
      <c r="A872" s="6">
        <v>44391</v>
      </c>
      <c r="B872" s="9">
        <v>11692.827729562936</v>
      </c>
      <c r="C872" s="9">
        <v>2648.3045534802832</v>
      </c>
      <c r="D872" s="9">
        <f t="shared" si="13"/>
        <v>2709.3100083474214</v>
      </c>
    </row>
    <row r="873" spans="1:4" x14ac:dyDescent="0.25">
      <c r="A873" s="6">
        <v>44392</v>
      </c>
      <c r="B873" s="9">
        <v>11692.827729562936</v>
      </c>
      <c r="C873" s="9">
        <v>2661.0377623490799</v>
      </c>
      <c r="D873" s="9">
        <f t="shared" si="13"/>
        <v>2722.3365351421867</v>
      </c>
    </row>
    <row r="874" spans="1:4" x14ac:dyDescent="0.25">
      <c r="A874" s="6">
        <v>44393</v>
      </c>
      <c r="B874" s="9">
        <v>11692.827729562936</v>
      </c>
      <c r="C874" s="9">
        <v>2691.2053431977333</v>
      </c>
      <c r="D874" s="9">
        <f t="shared" si="13"/>
        <v>2753.1990462583935</v>
      </c>
    </row>
    <row r="875" spans="1:4" x14ac:dyDescent="0.25">
      <c r="A875" s="6">
        <v>44396</v>
      </c>
      <c r="B875" s="9">
        <v>11692.827729562936</v>
      </c>
      <c r="C875" s="9">
        <v>2696.7007388100978</v>
      </c>
      <c r="D875" s="9">
        <f t="shared" si="13"/>
        <v>2758.8210319597138</v>
      </c>
    </row>
    <row r="876" spans="1:4" x14ac:dyDescent="0.25">
      <c r="A876" s="6">
        <v>44397</v>
      </c>
      <c r="B876" s="9">
        <v>11692.827729562936</v>
      </c>
      <c r="C876" s="9">
        <v>2688.3638464311921</v>
      </c>
      <c r="D876" s="9">
        <f t="shared" si="13"/>
        <v>2750.2920937260046</v>
      </c>
    </row>
    <row r="877" spans="1:4" x14ac:dyDescent="0.25">
      <c r="A877" s="6">
        <v>44398</v>
      </c>
      <c r="B877" s="9">
        <v>11692.827729562936</v>
      </c>
      <c r="C877" s="9">
        <v>2685.3265953125956</v>
      </c>
      <c r="D877" s="9">
        <f t="shared" si="13"/>
        <v>2747.1848775100057</v>
      </c>
    </row>
    <row r="878" spans="1:4" x14ac:dyDescent="0.25">
      <c r="A878" s="6">
        <v>44399</v>
      </c>
      <c r="B878" s="9">
        <v>11692.827729562936</v>
      </c>
      <c r="C878" s="9">
        <v>2735.9800730145389</v>
      </c>
      <c r="D878" s="9">
        <f t="shared" si="13"/>
        <v>2799.0051917239161</v>
      </c>
    </row>
    <row r="879" spans="1:4" x14ac:dyDescent="0.25">
      <c r="A879" s="6">
        <v>44400</v>
      </c>
      <c r="B879" s="9">
        <v>11692.827729562936</v>
      </c>
      <c r="C879" s="9">
        <v>2723.9544345641057</v>
      </c>
      <c r="D879" s="9">
        <f t="shared" si="13"/>
        <v>2786.7025347021963</v>
      </c>
    </row>
    <row r="880" spans="1:4" x14ac:dyDescent="0.25">
      <c r="A880" s="6">
        <v>44403</v>
      </c>
      <c r="B880" s="9">
        <v>11692.827729562936</v>
      </c>
      <c r="C880" s="9">
        <v>2698.4146089444912</v>
      </c>
      <c r="D880" s="9">
        <f t="shared" si="13"/>
        <v>2760.5743822313125</v>
      </c>
    </row>
    <row r="881" spans="1:4" x14ac:dyDescent="0.25">
      <c r="A881" s="6">
        <v>44404</v>
      </c>
      <c r="B881" s="9">
        <v>11692.827729562936</v>
      </c>
      <c r="C881" s="9">
        <v>2623.5365301758002</v>
      </c>
      <c r="D881" s="9">
        <f t="shared" si="13"/>
        <v>2683.9714371707673</v>
      </c>
    </row>
    <row r="882" spans="1:4" x14ac:dyDescent="0.25">
      <c r="A882" s="6">
        <v>44405</v>
      </c>
      <c r="B882" s="9">
        <v>11692.827729562936</v>
      </c>
      <c r="C882" s="9">
        <v>2623.5365301758002</v>
      </c>
      <c r="D882" s="9">
        <f t="shared" si="13"/>
        <v>2683.9714371707673</v>
      </c>
    </row>
    <row r="883" spans="1:4" x14ac:dyDescent="0.25">
      <c r="A883" s="6">
        <v>44406</v>
      </c>
      <c r="B883" s="9">
        <v>11692.827729562936</v>
      </c>
      <c r="C883" s="9">
        <v>2623.5365301758002</v>
      </c>
      <c r="D883" s="9">
        <f t="shared" si="13"/>
        <v>2683.9714371707673</v>
      </c>
    </row>
    <row r="884" spans="1:4" x14ac:dyDescent="0.25">
      <c r="A884" s="6">
        <v>44407</v>
      </c>
      <c r="B884" s="9">
        <v>11692.827729562936</v>
      </c>
      <c r="C884" s="9">
        <v>2623.5365301758002</v>
      </c>
      <c r="D884" s="9">
        <f t="shared" si="13"/>
        <v>2683.9714371707673</v>
      </c>
    </row>
    <row r="885" spans="1:4" x14ac:dyDescent="0.25">
      <c r="A885" s="6">
        <v>44410</v>
      </c>
      <c r="B885" s="9">
        <v>11692.827729562936</v>
      </c>
      <c r="C885" s="9">
        <v>2623.5365301758002</v>
      </c>
      <c r="D885" s="9">
        <f t="shared" si="13"/>
        <v>2683.9714371707673</v>
      </c>
    </row>
    <row r="886" spans="1:4" x14ac:dyDescent="0.25">
      <c r="A886" s="6">
        <v>44411</v>
      </c>
      <c r="B886" s="9">
        <v>11692.827729562936</v>
      </c>
      <c r="C886" s="9">
        <v>2610.940920601895</v>
      </c>
      <c r="D886" s="9">
        <f t="shared" si="13"/>
        <v>2671.0856793620696</v>
      </c>
    </row>
    <row r="887" spans="1:4" x14ac:dyDescent="0.25">
      <c r="A887" s="6">
        <v>44412</v>
      </c>
      <c r="B887" s="9">
        <v>11692.827729562936</v>
      </c>
      <c r="C887" s="9">
        <v>2643.0225257544721</v>
      </c>
      <c r="D887" s="9">
        <f t="shared" si="13"/>
        <v>2703.9063056036784</v>
      </c>
    </row>
    <row r="888" spans="1:4" x14ac:dyDescent="0.25">
      <c r="A888" s="6">
        <v>44413</v>
      </c>
      <c r="B888" s="9">
        <v>11692.827729562936</v>
      </c>
      <c r="C888" s="9">
        <v>2654.3607802570768</v>
      </c>
      <c r="D888" s="9">
        <f t="shared" si="13"/>
        <v>2715.5057443316477</v>
      </c>
    </row>
    <row r="889" spans="1:4" x14ac:dyDescent="0.25">
      <c r="A889" s="6">
        <v>44414</v>
      </c>
      <c r="B889" s="9">
        <v>11692.827729562936</v>
      </c>
      <c r="C889" s="9">
        <v>2691.459773588911</v>
      </c>
      <c r="D889" s="9">
        <f t="shared" si="13"/>
        <v>2753.4593376226699</v>
      </c>
    </row>
    <row r="890" spans="1:4" x14ac:dyDescent="0.25">
      <c r="A890" s="6">
        <v>44417</v>
      </c>
      <c r="B890" s="9">
        <v>11692.827729562936</v>
      </c>
      <c r="C890" s="9">
        <v>2710.7662902538968</v>
      </c>
      <c r="D890" s="9">
        <f t="shared" si="13"/>
        <v>2773.2105927258763</v>
      </c>
    </row>
    <row r="891" spans="1:4" x14ac:dyDescent="0.25">
      <c r="A891" s="6">
        <v>44418</v>
      </c>
      <c r="B891" s="9">
        <v>11692.827729562936</v>
      </c>
      <c r="C891" s="9">
        <v>2720.6255984007057</v>
      </c>
      <c r="D891" s="9">
        <f t="shared" si="13"/>
        <v>2783.2970165861634</v>
      </c>
    </row>
    <row r="892" spans="1:4" x14ac:dyDescent="0.25">
      <c r="A892" s="6">
        <v>44419</v>
      </c>
      <c r="B892" s="9">
        <v>11692.827729562936</v>
      </c>
      <c r="C892" s="9">
        <v>2762.8241993024244</v>
      </c>
      <c r="D892" s="9">
        <f t="shared" si="13"/>
        <v>2826.4676902955139</v>
      </c>
    </row>
    <row r="893" spans="1:4" x14ac:dyDescent="0.25">
      <c r="A893" s="6">
        <v>44420</v>
      </c>
      <c r="B893" s="9">
        <v>11692.827729562936</v>
      </c>
      <c r="C893" s="9">
        <v>2792.729998629864</v>
      </c>
      <c r="D893" s="9">
        <f t="shared" si="13"/>
        <v>2857.0623895792437</v>
      </c>
    </row>
    <row r="894" spans="1:4" x14ac:dyDescent="0.25">
      <c r="A894" s="6">
        <v>44421</v>
      </c>
      <c r="B894" s="9">
        <v>11692.827729562936</v>
      </c>
      <c r="C894" s="9">
        <v>2814.6083779406918</v>
      </c>
      <c r="D894" s="9">
        <f t="shared" si="13"/>
        <v>2879.4447518930306</v>
      </c>
    </row>
    <row r="895" spans="1:4" x14ac:dyDescent="0.25">
      <c r="A895" s="6">
        <v>44424</v>
      </c>
      <c r="B895" s="9">
        <v>11692.827729562936</v>
      </c>
      <c r="C895" s="9">
        <v>2800.333286911899</v>
      </c>
      <c r="D895" s="9">
        <f t="shared" si="13"/>
        <v>2864.8408246583203</v>
      </c>
    </row>
    <row r="896" spans="1:4" x14ac:dyDescent="0.25">
      <c r="A896" s="6">
        <v>44425</v>
      </c>
      <c r="B896" s="9">
        <v>11692.827729562936</v>
      </c>
      <c r="C896" s="9">
        <v>2756.2957791515159</v>
      </c>
      <c r="D896" s="9">
        <f t="shared" si="13"/>
        <v>2819.7888836490852</v>
      </c>
    </row>
    <row r="897" spans="1:4" x14ac:dyDescent="0.25">
      <c r="A897" s="6">
        <v>44426</v>
      </c>
      <c r="B897" s="9">
        <v>11692.827729562936</v>
      </c>
      <c r="C897" s="9">
        <v>2773.5137227594687</v>
      </c>
      <c r="D897" s="9">
        <f t="shared" si="13"/>
        <v>2837.403454027286</v>
      </c>
    </row>
    <row r="898" spans="1:4" x14ac:dyDescent="0.25">
      <c r="A898" s="6">
        <v>44427</v>
      </c>
      <c r="B898" s="9">
        <v>11692.827729562936</v>
      </c>
      <c r="C898" s="9">
        <v>2753.0541292747098</v>
      </c>
      <c r="D898" s="9">
        <f t="shared" si="13"/>
        <v>2816.4725602136828</v>
      </c>
    </row>
    <row r="899" spans="1:4" x14ac:dyDescent="0.25">
      <c r="A899" s="6">
        <v>44428</v>
      </c>
      <c r="B899" s="9">
        <v>11695.035172970443</v>
      </c>
      <c r="C899" s="9">
        <v>2746.3562569650703</v>
      </c>
      <c r="D899" s="9">
        <f t="shared" si="13"/>
        <v>2816.4725602136828</v>
      </c>
    </row>
    <row r="900" spans="1:4" x14ac:dyDescent="0.25">
      <c r="A900" s="6">
        <v>44431</v>
      </c>
      <c r="B900" s="9">
        <v>11404.983466070798</v>
      </c>
      <c r="C900" s="9">
        <v>2815.1778976221099</v>
      </c>
      <c r="D900" s="9">
        <f t="shared" ref="D900:D963" si="14">IF(B900=B899,D899*C900/C899,D899)</f>
        <v>2816.4725602136828</v>
      </c>
    </row>
    <row r="901" spans="1:4" x14ac:dyDescent="0.25">
      <c r="A901" s="6">
        <v>44432</v>
      </c>
      <c r="B901" s="9">
        <v>11404.983466070798</v>
      </c>
      <c r="C901" s="9">
        <v>2841.0389040008845</v>
      </c>
      <c r="D901" s="9">
        <f t="shared" si="14"/>
        <v>2842.3454597227519</v>
      </c>
    </row>
    <row r="902" spans="1:4" x14ac:dyDescent="0.25">
      <c r="A902" s="6">
        <v>44433</v>
      </c>
      <c r="B902" s="9">
        <v>11404.983466070798</v>
      </c>
      <c r="C902" s="9">
        <v>2905.9932252719536</v>
      </c>
      <c r="D902" s="9">
        <f t="shared" si="14"/>
        <v>2907.3296526157824</v>
      </c>
    </row>
    <row r="903" spans="1:4" x14ac:dyDescent="0.25">
      <c r="A903" s="6">
        <v>44434</v>
      </c>
      <c r="B903" s="9">
        <v>11404.983466070798</v>
      </c>
      <c r="C903" s="9">
        <v>2947.8138175118856</v>
      </c>
      <c r="D903" s="9">
        <f t="shared" si="14"/>
        <v>2949.1694775856872</v>
      </c>
    </row>
    <row r="904" spans="1:4" x14ac:dyDescent="0.25">
      <c r="A904" s="6">
        <v>44435</v>
      </c>
      <c r="B904" s="9">
        <v>11404.983466070798</v>
      </c>
      <c r="C904" s="9">
        <v>2997.4362277819532</v>
      </c>
      <c r="D904" s="9">
        <f t="shared" si="14"/>
        <v>2998.8147085372948</v>
      </c>
    </row>
    <row r="905" spans="1:4" x14ac:dyDescent="0.25">
      <c r="A905" s="6">
        <v>44438</v>
      </c>
      <c r="B905" s="9">
        <v>11404.983466070798</v>
      </c>
      <c r="C905" s="9">
        <v>3052.0499566683948</v>
      </c>
      <c r="D905" s="9">
        <f t="shared" si="14"/>
        <v>3053.4535535458244</v>
      </c>
    </row>
    <row r="906" spans="1:4" x14ac:dyDescent="0.25">
      <c r="A906" s="6">
        <v>44439</v>
      </c>
      <c r="B906" s="9">
        <v>11404.983466070798</v>
      </c>
      <c r="C906" s="9">
        <v>3135.8976923003224</v>
      </c>
      <c r="D906" s="9">
        <f t="shared" si="14"/>
        <v>3137.3398496278051</v>
      </c>
    </row>
    <row r="907" spans="1:4" x14ac:dyDescent="0.25">
      <c r="A907" s="6">
        <v>44440</v>
      </c>
      <c r="B907" s="9">
        <v>11404.983466070798</v>
      </c>
      <c r="C907" s="9">
        <v>3130.7459456046745</v>
      </c>
      <c r="D907" s="9">
        <f t="shared" si="14"/>
        <v>3132.1857337128858</v>
      </c>
    </row>
    <row r="908" spans="1:4" x14ac:dyDescent="0.25">
      <c r="A908" s="6">
        <v>44441</v>
      </c>
      <c r="B908" s="9">
        <v>11404.983466070798</v>
      </c>
      <c r="C908" s="9">
        <v>3222.6963019153741</v>
      </c>
      <c r="D908" s="9">
        <f t="shared" si="14"/>
        <v>3224.1783767603129</v>
      </c>
    </row>
    <row r="909" spans="1:4" x14ac:dyDescent="0.25">
      <c r="A909" s="6">
        <v>44442</v>
      </c>
      <c r="B909" s="9">
        <v>11404.983466070798</v>
      </c>
      <c r="C909" s="9">
        <v>3166.7259530835813</v>
      </c>
      <c r="D909" s="9">
        <f t="shared" si="14"/>
        <v>3168.1822879150982</v>
      </c>
    </row>
    <row r="910" spans="1:4" x14ac:dyDescent="0.25">
      <c r="A910" s="6">
        <v>44445</v>
      </c>
      <c r="B910" s="9">
        <v>11404.983466070798</v>
      </c>
      <c r="C910" s="9">
        <v>3200.8891125647237</v>
      </c>
      <c r="D910" s="9">
        <f t="shared" si="14"/>
        <v>3202.3611585754975</v>
      </c>
    </row>
    <row r="911" spans="1:4" x14ac:dyDescent="0.25">
      <c r="A911" s="6">
        <v>44446</v>
      </c>
      <c r="B911" s="9">
        <v>11404.983466070798</v>
      </c>
      <c r="C911" s="9">
        <v>3302.6877475917822</v>
      </c>
      <c r="D911" s="9">
        <f t="shared" si="14"/>
        <v>3304.2066094306974</v>
      </c>
    </row>
    <row r="912" spans="1:4" x14ac:dyDescent="0.25">
      <c r="A912" s="6">
        <v>44447</v>
      </c>
      <c r="B912" s="9">
        <v>11404.983466070798</v>
      </c>
      <c r="C912" s="9">
        <v>3354.5030091704098</v>
      </c>
      <c r="D912" s="9">
        <f t="shared" si="14"/>
        <v>3356.045700153798</v>
      </c>
    </row>
    <row r="913" spans="1:4" x14ac:dyDescent="0.25">
      <c r="A913" s="6">
        <v>44448</v>
      </c>
      <c r="B913" s="9">
        <v>11404.983466070798</v>
      </c>
      <c r="C913" s="9">
        <v>3505.7786665206941</v>
      </c>
      <c r="D913" s="9">
        <f t="shared" si="14"/>
        <v>3507.3909271517955</v>
      </c>
    </row>
    <row r="914" spans="1:4" x14ac:dyDescent="0.25">
      <c r="A914" s="6">
        <v>44449</v>
      </c>
      <c r="B914" s="9">
        <v>11404.983466070798</v>
      </c>
      <c r="C914" s="9">
        <v>3431.5104925723435</v>
      </c>
      <c r="D914" s="9">
        <f t="shared" si="14"/>
        <v>3433.088598265444</v>
      </c>
    </row>
    <row r="915" spans="1:4" x14ac:dyDescent="0.25">
      <c r="A915" s="6">
        <v>44452</v>
      </c>
      <c r="B915" s="9">
        <v>11404.983466070798</v>
      </c>
      <c r="C915" s="9">
        <v>3528.9956176179544</v>
      </c>
      <c r="D915" s="9">
        <f t="shared" si="14"/>
        <v>3530.6185554137569</v>
      </c>
    </row>
    <row r="916" spans="1:4" x14ac:dyDescent="0.25">
      <c r="A916" s="6">
        <v>44453</v>
      </c>
      <c r="B916" s="9">
        <v>11404.983466070798</v>
      </c>
      <c r="C916" s="9">
        <v>3418.6381445616921</v>
      </c>
      <c r="D916" s="9">
        <f t="shared" si="14"/>
        <v>3420.2103304344328</v>
      </c>
    </row>
    <row r="917" spans="1:4" x14ac:dyDescent="0.25">
      <c r="A917" s="6">
        <v>44454</v>
      </c>
      <c r="B917" s="9">
        <v>11404.983466070798</v>
      </c>
      <c r="C917" s="9">
        <v>3417.1261099145459</v>
      </c>
      <c r="D917" s="9">
        <f t="shared" si="14"/>
        <v>3418.6976004228136</v>
      </c>
    </row>
    <row r="918" spans="1:4" x14ac:dyDescent="0.25">
      <c r="A918" s="6">
        <v>44455</v>
      </c>
      <c r="B918" s="9">
        <v>11404.983466070798</v>
      </c>
      <c r="C918" s="9">
        <v>3387.235350719538</v>
      </c>
      <c r="D918" s="9">
        <f t="shared" si="14"/>
        <v>3388.7930948681901</v>
      </c>
    </row>
    <row r="919" spans="1:4" x14ac:dyDescent="0.25">
      <c r="A919" s="6">
        <v>44456</v>
      </c>
      <c r="B919" s="9">
        <v>11441.353170726008</v>
      </c>
      <c r="C919" s="9">
        <v>3387.235350719538</v>
      </c>
      <c r="D919" s="9">
        <f t="shared" si="14"/>
        <v>3388.7930948681901</v>
      </c>
    </row>
    <row r="920" spans="1:4" x14ac:dyDescent="0.25">
      <c r="A920" s="6">
        <v>44461</v>
      </c>
      <c r="B920" s="9">
        <v>11383.866817536707</v>
      </c>
      <c r="C920" s="9">
        <v>3387.235350719538</v>
      </c>
      <c r="D920" s="9">
        <f t="shared" si="14"/>
        <v>3388.7930948681901</v>
      </c>
    </row>
    <row r="921" spans="1:4" x14ac:dyDescent="0.25">
      <c r="A921" s="6">
        <v>44462</v>
      </c>
      <c r="B921" s="9">
        <v>11328.567060076495</v>
      </c>
      <c r="C921" s="9">
        <v>3387.235350719538</v>
      </c>
      <c r="D921" s="9">
        <f t="shared" si="14"/>
        <v>3388.7930948681901</v>
      </c>
    </row>
    <row r="922" spans="1:4" x14ac:dyDescent="0.25">
      <c r="A922" s="6">
        <v>44463</v>
      </c>
      <c r="B922" s="9">
        <v>11489.902061067849</v>
      </c>
      <c r="C922" s="9">
        <v>3264.7458685933443</v>
      </c>
      <c r="D922" s="9">
        <f t="shared" si="14"/>
        <v>3388.7930948681901</v>
      </c>
    </row>
    <row r="923" spans="1:4" x14ac:dyDescent="0.25">
      <c r="A923" s="6">
        <v>44466</v>
      </c>
      <c r="B923" s="9">
        <v>11830.017566967474</v>
      </c>
      <c r="C923" s="9">
        <v>3264.7458685933443</v>
      </c>
      <c r="D923" s="9">
        <f t="shared" si="14"/>
        <v>3388.7930948681901</v>
      </c>
    </row>
    <row r="924" spans="1:4" x14ac:dyDescent="0.25">
      <c r="A924" s="6">
        <v>44467</v>
      </c>
      <c r="B924" s="9">
        <v>11828.576006246145</v>
      </c>
      <c r="C924" s="9">
        <v>3264.7458685933443</v>
      </c>
      <c r="D924" s="9">
        <f t="shared" si="14"/>
        <v>3388.7930948681901</v>
      </c>
    </row>
    <row r="925" spans="1:4" x14ac:dyDescent="0.25">
      <c r="A925" s="6">
        <v>44468</v>
      </c>
      <c r="B925" s="9">
        <v>12255.4749117473</v>
      </c>
      <c r="C925" s="9">
        <v>3264.7458685933443</v>
      </c>
      <c r="D925" s="9">
        <f t="shared" si="14"/>
        <v>3388.7930948681901</v>
      </c>
    </row>
    <row r="926" spans="1:4" x14ac:dyDescent="0.25">
      <c r="A926" s="6">
        <v>44469</v>
      </c>
      <c r="B926" s="9">
        <v>11904.315562377617</v>
      </c>
      <c r="C926" s="9">
        <v>3264.7458685933443</v>
      </c>
      <c r="D926" s="9">
        <f t="shared" si="14"/>
        <v>3388.7930948681901</v>
      </c>
    </row>
    <row r="927" spans="1:4" x14ac:dyDescent="0.25">
      <c r="A927" s="6">
        <v>44477</v>
      </c>
      <c r="B927" s="9">
        <v>11871.827882001833</v>
      </c>
      <c r="C927" s="9">
        <v>3264.7458685933443</v>
      </c>
      <c r="D927" s="9">
        <f t="shared" si="14"/>
        <v>3388.7930948681901</v>
      </c>
    </row>
    <row r="928" spans="1:4" x14ac:dyDescent="0.25">
      <c r="A928" s="6">
        <v>44480</v>
      </c>
      <c r="B928" s="9">
        <v>11871.827882001833</v>
      </c>
      <c r="C928" s="9">
        <v>3264.7458685933443</v>
      </c>
      <c r="D928" s="9">
        <f t="shared" si="14"/>
        <v>3388.7930948681901</v>
      </c>
    </row>
    <row r="929" spans="1:4" x14ac:dyDescent="0.25">
      <c r="A929" s="6">
        <v>44481</v>
      </c>
      <c r="B929" s="9">
        <v>11871.827882001833</v>
      </c>
      <c r="C929" s="9">
        <v>3264.7458685933443</v>
      </c>
      <c r="D929" s="9">
        <f t="shared" si="14"/>
        <v>3388.7930948681901</v>
      </c>
    </row>
    <row r="930" spans="1:4" x14ac:dyDescent="0.25">
      <c r="A930" s="6">
        <v>44482</v>
      </c>
      <c r="B930" s="9">
        <v>11871.827882001833</v>
      </c>
      <c r="C930" s="9">
        <v>3264.7458685933443</v>
      </c>
      <c r="D930" s="9">
        <f t="shared" si="14"/>
        <v>3388.7930948681901</v>
      </c>
    </row>
    <row r="931" spans="1:4" x14ac:dyDescent="0.25">
      <c r="A931" s="6">
        <v>44483</v>
      </c>
      <c r="B931" s="9">
        <v>11871.827882001833</v>
      </c>
      <c r="C931" s="9">
        <v>3264.7458685933443</v>
      </c>
      <c r="D931" s="9">
        <f t="shared" si="14"/>
        <v>3388.7930948681901</v>
      </c>
    </row>
    <row r="932" spans="1:4" x14ac:dyDescent="0.25">
      <c r="A932" s="6">
        <v>44484</v>
      </c>
      <c r="B932" s="9">
        <v>11871.827882001833</v>
      </c>
      <c r="C932" s="9">
        <v>3264.7458685933443</v>
      </c>
      <c r="D932" s="9">
        <f t="shared" si="14"/>
        <v>3388.7930948681901</v>
      </c>
    </row>
    <row r="933" spans="1:4" x14ac:dyDescent="0.25">
      <c r="A933" s="6">
        <v>44487</v>
      </c>
      <c r="B933" s="9">
        <v>11871.827882001833</v>
      </c>
      <c r="C933" s="9">
        <v>3264.7458685933443</v>
      </c>
      <c r="D933" s="9">
        <f t="shared" si="14"/>
        <v>3388.7930948681901</v>
      </c>
    </row>
    <row r="934" spans="1:4" x14ac:dyDescent="0.25">
      <c r="A934" s="6">
        <v>44488</v>
      </c>
      <c r="B934" s="9">
        <v>11871.827882001833</v>
      </c>
      <c r="C934" s="9">
        <v>3264.7458685933443</v>
      </c>
      <c r="D934" s="9">
        <f t="shared" si="14"/>
        <v>3388.7930948681901</v>
      </c>
    </row>
    <row r="935" spans="1:4" x14ac:dyDescent="0.25">
      <c r="A935" s="6">
        <v>44489</v>
      </c>
      <c r="B935" s="9">
        <v>11871.827882001833</v>
      </c>
      <c r="C935" s="9">
        <v>3264.7458685933443</v>
      </c>
      <c r="D935" s="9">
        <f t="shared" si="14"/>
        <v>3388.7930948681901</v>
      </c>
    </row>
    <row r="936" spans="1:4" x14ac:dyDescent="0.25">
      <c r="A936" s="6">
        <v>44490</v>
      </c>
      <c r="B936" s="9">
        <v>11871.827882001833</v>
      </c>
      <c r="C936" s="9">
        <v>3264.7458685933443</v>
      </c>
      <c r="D936" s="9">
        <f t="shared" si="14"/>
        <v>3388.7930948681901</v>
      </c>
    </row>
    <row r="937" spans="1:4" x14ac:dyDescent="0.25">
      <c r="A937" s="6">
        <v>44491</v>
      </c>
      <c r="B937" s="9">
        <v>11871.827882001833</v>
      </c>
      <c r="C937" s="9">
        <v>3264.7458685933443</v>
      </c>
      <c r="D937" s="9">
        <f t="shared" si="14"/>
        <v>3388.7930948681901</v>
      </c>
    </row>
    <row r="938" spans="1:4" x14ac:dyDescent="0.25">
      <c r="A938" s="6">
        <v>44494</v>
      </c>
      <c r="B938" s="9">
        <v>11871.827882001833</v>
      </c>
      <c r="C938" s="9">
        <v>3264.7458685933443</v>
      </c>
      <c r="D938" s="9">
        <f t="shared" si="14"/>
        <v>3388.7930948681901</v>
      </c>
    </row>
    <row r="939" spans="1:4" x14ac:dyDescent="0.25">
      <c r="A939" s="6">
        <v>44495</v>
      </c>
      <c r="B939" s="9">
        <v>11871.827882001833</v>
      </c>
      <c r="C939" s="9">
        <v>3264.7458685933443</v>
      </c>
      <c r="D939" s="9">
        <f t="shared" si="14"/>
        <v>3388.7930948681901</v>
      </c>
    </row>
    <row r="940" spans="1:4" x14ac:dyDescent="0.25">
      <c r="A940" s="6">
        <v>44496</v>
      </c>
      <c r="B940" s="9">
        <v>11871.827882001833</v>
      </c>
      <c r="C940" s="9">
        <v>3264.7458685933443</v>
      </c>
      <c r="D940" s="9">
        <f t="shared" si="14"/>
        <v>3388.7930948681901</v>
      </c>
    </row>
    <row r="941" spans="1:4" x14ac:dyDescent="0.25">
      <c r="A941" s="6">
        <v>44497</v>
      </c>
      <c r="B941" s="9">
        <v>11871.827882001833</v>
      </c>
      <c r="C941" s="9">
        <v>3264.7458685933443</v>
      </c>
      <c r="D941" s="9">
        <f t="shared" si="14"/>
        <v>3388.7930948681901</v>
      </c>
    </row>
    <row r="942" spans="1:4" x14ac:dyDescent="0.25">
      <c r="A942" s="6">
        <v>44498</v>
      </c>
      <c r="B942" s="9">
        <v>11871.827882001833</v>
      </c>
      <c r="C942" s="9">
        <v>3264.7458685933443</v>
      </c>
      <c r="D942" s="9">
        <f t="shared" si="14"/>
        <v>3388.7930948681901</v>
      </c>
    </row>
    <row r="943" spans="1:4" x14ac:dyDescent="0.25">
      <c r="A943" s="6">
        <v>44501</v>
      </c>
      <c r="B943" s="9">
        <v>11871.827882001833</v>
      </c>
      <c r="C943" s="9">
        <v>3264.7458685933443</v>
      </c>
      <c r="D943" s="9">
        <f t="shared" si="14"/>
        <v>3388.7930948681901</v>
      </c>
    </row>
    <row r="944" spans="1:4" x14ac:dyDescent="0.25">
      <c r="A944" s="6">
        <v>44502</v>
      </c>
      <c r="B944" s="9">
        <v>11871.827882001833</v>
      </c>
      <c r="C944" s="9">
        <v>3264.7458685933443</v>
      </c>
      <c r="D944" s="9">
        <f t="shared" si="14"/>
        <v>3388.7930948681901</v>
      </c>
    </row>
    <row r="945" spans="1:4" x14ac:dyDescent="0.25">
      <c r="A945" s="6">
        <v>44503</v>
      </c>
      <c r="B945" s="9">
        <v>11871.827882001833</v>
      </c>
      <c r="C945" s="9">
        <v>3264.7458685933443</v>
      </c>
      <c r="D945" s="9">
        <f t="shared" si="14"/>
        <v>3388.7930948681901</v>
      </c>
    </row>
    <row r="946" spans="1:4" x14ac:dyDescent="0.25">
      <c r="A946" s="6">
        <v>44504</v>
      </c>
      <c r="B946" s="9">
        <v>11871.827882001833</v>
      </c>
      <c r="C946" s="9">
        <v>3264.7458685933443</v>
      </c>
      <c r="D946" s="9">
        <f t="shared" si="14"/>
        <v>3388.7930948681901</v>
      </c>
    </row>
    <row r="947" spans="1:4" x14ac:dyDescent="0.25">
      <c r="A947" s="6">
        <v>44505</v>
      </c>
      <c r="B947" s="9">
        <v>11871.827882001833</v>
      </c>
      <c r="C947" s="9">
        <v>3264.7458685933443</v>
      </c>
      <c r="D947" s="9">
        <f t="shared" si="14"/>
        <v>3388.7930948681901</v>
      </c>
    </row>
    <row r="948" spans="1:4" x14ac:dyDescent="0.25">
      <c r="A948" s="6">
        <v>44508</v>
      </c>
      <c r="B948" s="9">
        <v>11871.827882001833</v>
      </c>
      <c r="C948" s="9">
        <v>3264.7458685933443</v>
      </c>
      <c r="D948" s="9">
        <f t="shared" si="14"/>
        <v>3388.7930948681901</v>
      </c>
    </row>
    <row r="949" spans="1:4" x14ac:dyDescent="0.25">
      <c r="A949" s="6">
        <v>44509</v>
      </c>
      <c r="B949" s="9">
        <v>11871.827882001833</v>
      </c>
      <c r="C949" s="9">
        <v>3264.7458685933443</v>
      </c>
      <c r="D949" s="9">
        <f t="shared" si="14"/>
        <v>3388.7930948681901</v>
      </c>
    </row>
    <row r="950" spans="1:4" x14ac:dyDescent="0.25">
      <c r="A950" s="6">
        <v>44510</v>
      </c>
      <c r="B950" s="9">
        <v>11871.827882001833</v>
      </c>
      <c r="C950" s="9">
        <v>3264.7458685933443</v>
      </c>
      <c r="D950" s="9">
        <f t="shared" si="14"/>
        <v>3388.7930948681901</v>
      </c>
    </row>
    <row r="951" spans="1:4" x14ac:dyDescent="0.25">
      <c r="A951" s="6">
        <v>44511</v>
      </c>
      <c r="B951" s="9">
        <v>11871.827882001833</v>
      </c>
      <c r="C951" s="9">
        <v>3264.7458685933443</v>
      </c>
      <c r="D951" s="9">
        <f t="shared" si="14"/>
        <v>3388.7930948681901</v>
      </c>
    </row>
    <row r="952" spans="1:4" x14ac:dyDescent="0.25">
      <c r="A952" s="6">
        <v>44512</v>
      </c>
      <c r="B952" s="9">
        <v>11871.827882001833</v>
      </c>
      <c r="C952" s="9">
        <v>3264.7458685933443</v>
      </c>
      <c r="D952" s="9">
        <f t="shared" si="14"/>
        <v>3388.7930948681901</v>
      </c>
    </row>
    <row r="953" spans="1:4" x14ac:dyDescent="0.25">
      <c r="A953" s="6">
        <v>44515</v>
      </c>
      <c r="B953" s="9">
        <v>11871.827882001833</v>
      </c>
      <c r="C953" s="9">
        <v>3264.7458685933443</v>
      </c>
      <c r="D953" s="9">
        <f t="shared" si="14"/>
        <v>3388.7930948681901</v>
      </c>
    </row>
    <row r="954" spans="1:4" x14ac:dyDescent="0.25">
      <c r="A954" s="6">
        <v>44516</v>
      </c>
      <c r="B954" s="9">
        <v>11871.827882001833</v>
      </c>
      <c r="C954" s="9">
        <v>3264.7458685933443</v>
      </c>
      <c r="D954" s="9">
        <f t="shared" si="14"/>
        <v>3388.7930948681901</v>
      </c>
    </row>
    <row r="955" spans="1:4" x14ac:dyDescent="0.25">
      <c r="A955" s="6">
        <v>44517</v>
      </c>
      <c r="B955" s="9">
        <v>11871.827882001833</v>
      </c>
      <c r="C955" s="9">
        <v>3264.7458685933443</v>
      </c>
      <c r="D955" s="9">
        <f t="shared" si="14"/>
        <v>3388.7930948681901</v>
      </c>
    </row>
    <row r="956" spans="1:4" x14ac:dyDescent="0.25">
      <c r="A956" s="6">
        <v>44518</v>
      </c>
      <c r="B956" s="9">
        <v>11871.827882001833</v>
      </c>
      <c r="C956" s="9">
        <v>3265.6741947009587</v>
      </c>
      <c r="D956" s="9">
        <f t="shared" si="14"/>
        <v>3389.7566936381686</v>
      </c>
    </row>
    <row r="957" spans="1:4" x14ac:dyDescent="0.25">
      <c r="A957" s="6">
        <v>44519</v>
      </c>
      <c r="B957" s="9">
        <v>11871.827882001833</v>
      </c>
      <c r="C957" s="9">
        <v>3314.7965228335133</v>
      </c>
      <c r="D957" s="9">
        <f t="shared" si="14"/>
        <v>3440.7454728815514</v>
      </c>
    </row>
    <row r="958" spans="1:4" x14ac:dyDescent="0.25">
      <c r="A958" s="6">
        <v>44522</v>
      </c>
      <c r="B958" s="9">
        <v>11871.827882001833</v>
      </c>
      <c r="C958" s="9">
        <v>3333.3139968280534</v>
      </c>
      <c r="D958" s="9">
        <f t="shared" si="14"/>
        <v>3459.9665364904426</v>
      </c>
    </row>
    <row r="959" spans="1:4" x14ac:dyDescent="0.25">
      <c r="A959" s="6">
        <v>44523</v>
      </c>
      <c r="B959" s="9">
        <v>11871.827882001833</v>
      </c>
      <c r="C959" s="9">
        <v>3372.8575786414481</v>
      </c>
      <c r="D959" s="9">
        <f t="shared" si="14"/>
        <v>3501.0126155389553</v>
      </c>
    </row>
    <row r="960" spans="1:4" x14ac:dyDescent="0.25">
      <c r="A960" s="6">
        <v>44524</v>
      </c>
      <c r="B960" s="9">
        <v>11871.827882001833</v>
      </c>
      <c r="C960" s="9">
        <v>3388.7168817453703</v>
      </c>
      <c r="D960" s="9">
        <f t="shared" si="14"/>
        <v>3517.4745084430879</v>
      </c>
    </row>
    <row r="961" spans="1:4" x14ac:dyDescent="0.25">
      <c r="A961" s="6">
        <v>44525</v>
      </c>
      <c r="B961" s="9">
        <v>11871.827882001833</v>
      </c>
      <c r="C961" s="9">
        <v>3375.0061272101016</v>
      </c>
      <c r="D961" s="9">
        <f t="shared" si="14"/>
        <v>3503.2428003210189</v>
      </c>
    </row>
    <row r="962" spans="1:4" x14ac:dyDescent="0.25">
      <c r="A962" s="6">
        <v>44526</v>
      </c>
      <c r="B962" s="9">
        <v>11871.827882001833</v>
      </c>
      <c r="C962" s="9">
        <v>3346.9757032055745</v>
      </c>
      <c r="D962" s="9">
        <f t="shared" si="14"/>
        <v>3474.1473328218299</v>
      </c>
    </row>
    <row r="963" spans="1:4" x14ac:dyDescent="0.25">
      <c r="A963" s="6">
        <v>44529</v>
      </c>
      <c r="B963" s="9">
        <v>11871.827882001833</v>
      </c>
      <c r="C963" s="9">
        <v>3353.2395118389109</v>
      </c>
      <c r="D963" s="9">
        <f t="shared" si="14"/>
        <v>3480.6491410172016</v>
      </c>
    </row>
    <row r="964" spans="1:4" x14ac:dyDescent="0.25">
      <c r="A964" s="6">
        <v>44530</v>
      </c>
      <c r="B964" s="9">
        <v>11871.827882001833</v>
      </c>
      <c r="C964" s="9">
        <v>3369.0126815926433</v>
      </c>
      <c r="D964" s="9">
        <f t="shared" ref="D964:D1027" si="15">IF(B964=B963,D963*C964/C963,D963)</f>
        <v>3497.0216278498942</v>
      </c>
    </row>
    <row r="965" spans="1:4" x14ac:dyDescent="0.25">
      <c r="A965" s="6">
        <v>44531</v>
      </c>
      <c r="B965" s="9">
        <v>11871.827882001833</v>
      </c>
      <c r="C965" s="9">
        <v>3420.8386398839712</v>
      </c>
      <c r="D965" s="9">
        <f t="shared" si="15"/>
        <v>3550.8167643357392</v>
      </c>
    </row>
    <row r="966" spans="1:4" x14ac:dyDescent="0.25">
      <c r="A966" s="6">
        <v>44532</v>
      </c>
      <c r="B966" s="9">
        <v>11871.827882001833</v>
      </c>
      <c r="C966" s="9">
        <v>3489.8123126424966</v>
      </c>
      <c r="D966" s="9">
        <f t="shared" si="15"/>
        <v>3622.4111595443615</v>
      </c>
    </row>
    <row r="967" spans="1:4" x14ac:dyDescent="0.25">
      <c r="A967" s="6">
        <v>44533</v>
      </c>
      <c r="B967" s="9">
        <v>11871.827882001833</v>
      </c>
      <c r="C967" s="9">
        <v>3554.962621689765</v>
      </c>
      <c r="D967" s="9">
        <f t="shared" si="15"/>
        <v>3690.0369185817831</v>
      </c>
    </row>
    <row r="968" spans="1:4" x14ac:dyDescent="0.25">
      <c r="A968" s="6">
        <v>44536</v>
      </c>
      <c r="B968" s="9">
        <v>11871.827882001833</v>
      </c>
      <c r="C968" s="9">
        <v>3540.4886299680816</v>
      </c>
      <c r="D968" s="9">
        <f t="shared" si="15"/>
        <v>3675.0129733266649</v>
      </c>
    </row>
    <row r="969" spans="1:4" x14ac:dyDescent="0.25">
      <c r="A969" s="6">
        <v>44537</v>
      </c>
      <c r="B969" s="9">
        <v>11871.827882001833</v>
      </c>
      <c r="C969" s="9">
        <v>3568.8576058907206</v>
      </c>
      <c r="D969" s="9">
        <f t="shared" si="15"/>
        <v>3704.4598563566578</v>
      </c>
    </row>
    <row r="970" spans="1:4" x14ac:dyDescent="0.25">
      <c r="A970" s="6">
        <v>44538</v>
      </c>
      <c r="B970" s="9">
        <v>11871.827882001833</v>
      </c>
      <c r="C970" s="9">
        <v>3571.177224863226</v>
      </c>
      <c r="D970" s="9">
        <f t="shared" si="15"/>
        <v>3706.8676115306121</v>
      </c>
    </row>
    <row r="971" spans="1:4" x14ac:dyDescent="0.25">
      <c r="A971" s="6">
        <v>44539</v>
      </c>
      <c r="B971" s="9">
        <v>11871.827882001833</v>
      </c>
      <c r="C971" s="9">
        <v>3555.1671883964691</v>
      </c>
      <c r="D971" s="9">
        <f t="shared" si="15"/>
        <v>3690.2492580014568</v>
      </c>
    </row>
    <row r="972" spans="1:4" x14ac:dyDescent="0.25">
      <c r="A972" s="6">
        <v>44540</v>
      </c>
      <c r="B972" s="9">
        <v>11871.827882001833</v>
      </c>
      <c r="C972" s="9">
        <v>3535.608936420454</v>
      </c>
      <c r="D972" s="9">
        <f t="shared" si="15"/>
        <v>3669.9478710293156</v>
      </c>
    </row>
    <row r="973" spans="1:4" x14ac:dyDescent="0.25">
      <c r="A973" s="6">
        <v>44543</v>
      </c>
      <c r="B973" s="9">
        <v>11871.827882001833</v>
      </c>
      <c r="C973" s="9">
        <v>3578.411229982742</v>
      </c>
      <c r="D973" s="9">
        <f t="shared" si="15"/>
        <v>3714.3764797806907</v>
      </c>
    </row>
    <row r="974" spans="1:4" x14ac:dyDescent="0.25">
      <c r="A974" s="6">
        <v>44544</v>
      </c>
      <c r="B974" s="9">
        <v>11871.827882001833</v>
      </c>
      <c r="C974" s="9">
        <v>3510.117053653501</v>
      </c>
      <c r="D974" s="9">
        <f t="shared" si="15"/>
        <v>3643.4873991356608</v>
      </c>
    </row>
    <row r="975" spans="1:4" x14ac:dyDescent="0.25">
      <c r="A975" s="6">
        <v>44545</v>
      </c>
      <c r="B975" s="9">
        <v>11871.827882001833</v>
      </c>
      <c r="C975" s="9">
        <v>3543.8657750734878</v>
      </c>
      <c r="D975" s="9">
        <f t="shared" si="15"/>
        <v>3678.5184363777594</v>
      </c>
    </row>
    <row r="976" spans="1:4" x14ac:dyDescent="0.25">
      <c r="A976" s="6">
        <v>44546</v>
      </c>
      <c r="B976" s="9">
        <v>11871.827882001833</v>
      </c>
      <c r="C976" s="9">
        <v>3695.6542714476254</v>
      </c>
      <c r="D976" s="9">
        <f t="shared" si="15"/>
        <v>3836.0742857752284</v>
      </c>
    </row>
    <row r="977" spans="1:4" x14ac:dyDescent="0.25">
      <c r="A977" s="6">
        <v>44547</v>
      </c>
      <c r="B977" s="9">
        <v>11871.827882001833</v>
      </c>
      <c r="C977" s="9">
        <v>3661.9773278194639</v>
      </c>
      <c r="D977" s="9">
        <f t="shared" si="15"/>
        <v>3801.1177535926636</v>
      </c>
    </row>
    <row r="978" spans="1:4" x14ac:dyDescent="0.25">
      <c r="A978" s="6">
        <v>44550</v>
      </c>
      <c r="B978" s="9">
        <v>11871.827882001833</v>
      </c>
      <c r="C978" s="9">
        <v>3575.1644811991528</v>
      </c>
      <c r="D978" s="9">
        <f t="shared" si="15"/>
        <v>3711.00636758775</v>
      </c>
    </row>
    <row r="979" spans="1:4" x14ac:dyDescent="0.25">
      <c r="A979" s="6">
        <v>44551</v>
      </c>
      <c r="B979" s="9">
        <v>11871.827882001833</v>
      </c>
      <c r="C979" s="9">
        <v>3615.7835335934046</v>
      </c>
      <c r="D979" s="9">
        <f t="shared" si="15"/>
        <v>3753.1687807782864</v>
      </c>
    </row>
    <row r="980" spans="1:4" x14ac:dyDescent="0.25">
      <c r="A980" s="6">
        <v>44552</v>
      </c>
      <c r="B980" s="9">
        <v>11871.827882001833</v>
      </c>
      <c r="C980" s="9">
        <v>3629.517017762751</v>
      </c>
      <c r="D980" s="9">
        <f t="shared" si="15"/>
        <v>3767.4240821692078</v>
      </c>
    </row>
    <row r="981" spans="1:4" x14ac:dyDescent="0.25">
      <c r="A981" s="6">
        <v>44553</v>
      </c>
      <c r="B981" s="9">
        <v>11871.827882001833</v>
      </c>
      <c r="C981" s="9">
        <v>3683.8121320928899</v>
      </c>
      <c r="D981" s="9">
        <f t="shared" si="15"/>
        <v>3823.7821927030391</v>
      </c>
    </row>
    <row r="982" spans="1:4" x14ac:dyDescent="0.25">
      <c r="A982" s="6">
        <v>44554</v>
      </c>
      <c r="B982" s="9">
        <v>11871.827882001833</v>
      </c>
      <c r="C982" s="9">
        <v>3612.3932292261629</v>
      </c>
      <c r="D982" s="9">
        <f t="shared" si="15"/>
        <v>3749.6496584662764</v>
      </c>
    </row>
    <row r="983" spans="1:4" x14ac:dyDescent="0.25">
      <c r="A983" s="6">
        <v>44557</v>
      </c>
      <c r="B983" s="9">
        <v>11871.827882001833</v>
      </c>
      <c r="C983" s="9">
        <v>3623.1407572555545</v>
      </c>
      <c r="D983" s="9">
        <f t="shared" si="15"/>
        <v>3760.8055493805659</v>
      </c>
    </row>
    <row r="984" spans="1:4" x14ac:dyDescent="0.25">
      <c r="A984" s="6">
        <v>44558</v>
      </c>
      <c r="B984" s="9">
        <v>11738.857327580028</v>
      </c>
      <c r="C984" s="9">
        <v>3565.7532163942519</v>
      </c>
      <c r="D984" s="9">
        <f t="shared" si="15"/>
        <v>3760.8055493805659</v>
      </c>
    </row>
    <row r="985" spans="1:4" x14ac:dyDescent="0.25">
      <c r="A985" s="6">
        <v>44559</v>
      </c>
      <c r="B985" s="9">
        <v>11750.949192728809</v>
      </c>
      <c r="C985" s="9">
        <v>3545.3539679573441</v>
      </c>
      <c r="D985" s="9">
        <f t="shared" si="15"/>
        <v>3760.8055493805659</v>
      </c>
    </row>
    <row r="986" spans="1:4" x14ac:dyDescent="0.25">
      <c r="A986" s="6">
        <v>44560</v>
      </c>
      <c r="B986" s="9">
        <v>11750.949192728809</v>
      </c>
      <c r="C986" s="9">
        <v>3540.3678040185077</v>
      </c>
      <c r="D986" s="9">
        <f t="shared" si="15"/>
        <v>3755.5163756673696</v>
      </c>
    </row>
    <row r="987" spans="1:4" x14ac:dyDescent="0.25">
      <c r="A987" s="6">
        <v>44561</v>
      </c>
      <c r="B987" s="9">
        <v>11750.949192728809</v>
      </c>
      <c r="C987" s="9">
        <v>3560.5397561146337</v>
      </c>
      <c r="D987" s="9">
        <f t="shared" si="15"/>
        <v>3776.9141796865429</v>
      </c>
    </row>
    <row r="988" spans="1:4" x14ac:dyDescent="0.25">
      <c r="A988" s="6">
        <v>44565</v>
      </c>
      <c r="B988" s="9">
        <v>11750.949192728809</v>
      </c>
      <c r="C988" s="9">
        <v>3596.8772632264731</v>
      </c>
      <c r="D988" s="9">
        <f t="shared" si="15"/>
        <v>3815.4599214183895</v>
      </c>
    </row>
    <row r="989" spans="1:4" x14ac:dyDescent="0.25">
      <c r="A989" s="6">
        <v>44566</v>
      </c>
      <c r="B989" s="9">
        <v>11750.949192728809</v>
      </c>
      <c r="C989" s="9">
        <v>3551.5412136127325</v>
      </c>
      <c r="D989" s="9">
        <f t="shared" si="15"/>
        <v>3767.3687946887831</v>
      </c>
    </row>
    <row r="990" spans="1:4" x14ac:dyDescent="0.25">
      <c r="A990" s="6">
        <v>44567</v>
      </c>
      <c r="B990" s="9">
        <v>11750.949192728809</v>
      </c>
      <c r="C990" s="9">
        <v>3586.7972686610624</v>
      </c>
      <c r="D990" s="9">
        <f t="shared" si="15"/>
        <v>3804.7673643868657</v>
      </c>
    </row>
    <row r="991" spans="1:4" x14ac:dyDescent="0.25">
      <c r="A991" s="6">
        <v>44568</v>
      </c>
      <c r="B991" s="9">
        <v>11750.949192728809</v>
      </c>
      <c r="C991" s="9">
        <v>3605.4128389710977</v>
      </c>
      <c r="D991" s="9">
        <f t="shared" si="15"/>
        <v>3824.5142051140838</v>
      </c>
    </row>
    <row r="992" spans="1:4" x14ac:dyDescent="0.25">
      <c r="A992" s="6">
        <v>44571</v>
      </c>
      <c r="B992" s="9">
        <v>11750.949192728809</v>
      </c>
      <c r="C992" s="9">
        <v>3653.5338669076814</v>
      </c>
      <c r="D992" s="9">
        <f t="shared" si="15"/>
        <v>3875.5595536297551</v>
      </c>
    </row>
    <row r="993" spans="1:4" x14ac:dyDescent="0.25">
      <c r="A993" s="6">
        <v>44572</v>
      </c>
      <c r="B993" s="9">
        <v>11883.892403894264</v>
      </c>
      <c r="C993" s="9">
        <v>3634.659896547073</v>
      </c>
      <c r="D993" s="9">
        <f t="shared" si="15"/>
        <v>3875.5595536297551</v>
      </c>
    </row>
    <row r="994" spans="1:4" x14ac:dyDescent="0.25">
      <c r="A994" s="6">
        <v>44573</v>
      </c>
      <c r="B994" s="9">
        <v>11677.458322218496</v>
      </c>
      <c r="C994" s="9">
        <v>3630.8353365392854</v>
      </c>
      <c r="D994" s="9">
        <f t="shared" si="15"/>
        <v>3875.5595536297551</v>
      </c>
    </row>
    <row r="995" spans="1:4" x14ac:dyDescent="0.25">
      <c r="A995" s="6">
        <v>44574</v>
      </c>
      <c r="B995" s="9">
        <v>11677.458322218496</v>
      </c>
      <c r="C995" s="9">
        <v>3623.4984499181523</v>
      </c>
      <c r="D995" s="9">
        <f t="shared" si="15"/>
        <v>3867.7281488969993</v>
      </c>
    </row>
    <row r="996" spans="1:4" x14ac:dyDescent="0.25">
      <c r="A996" s="6">
        <v>44575</v>
      </c>
      <c r="B996" s="9">
        <v>11630.74720582505</v>
      </c>
      <c r="C996" s="9">
        <v>3537.3495478722302</v>
      </c>
      <c r="D996" s="9">
        <f t="shared" si="15"/>
        <v>3867.7281488969993</v>
      </c>
    </row>
    <row r="997" spans="1:4" x14ac:dyDescent="0.25">
      <c r="A997" s="6">
        <v>44578</v>
      </c>
      <c r="B997" s="9">
        <v>11429.632110506243</v>
      </c>
      <c r="C997" s="9">
        <v>3548.4870685705419</v>
      </c>
      <c r="D997" s="9">
        <f t="shared" si="15"/>
        <v>3867.7281488969993</v>
      </c>
    </row>
    <row r="998" spans="1:4" x14ac:dyDescent="0.25">
      <c r="A998" s="6">
        <v>44579</v>
      </c>
      <c r="B998" s="9">
        <v>11429.632110506243</v>
      </c>
      <c r="C998" s="9">
        <v>3611.8931772764417</v>
      </c>
      <c r="D998" s="9">
        <f t="shared" si="15"/>
        <v>3936.8386139247391</v>
      </c>
    </row>
    <row r="999" spans="1:4" x14ac:dyDescent="0.25">
      <c r="A999" s="6">
        <v>44580</v>
      </c>
      <c r="B999" s="9">
        <v>11429.632110506243</v>
      </c>
      <c r="C999" s="9">
        <v>3611.8931772764417</v>
      </c>
      <c r="D999" s="9">
        <f t="shared" si="15"/>
        <v>3936.8386139247391</v>
      </c>
    </row>
    <row r="1000" spans="1:4" x14ac:dyDescent="0.25">
      <c r="A1000" s="6">
        <v>44581</v>
      </c>
      <c r="B1000" s="9">
        <v>11429.632110506243</v>
      </c>
      <c r="C1000" s="9">
        <v>3597.4670512495873</v>
      </c>
      <c r="D1000" s="9">
        <f t="shared" si="15"/>
        <v>3921.1146356107706</v>
      </c>
    </row>
    <row r="1001" spans="1:4" x14ac:dyDescent="0.25">
      <c r="A1001" s="6">
        <v>44582</v>
      </c>
      <c r="B1001" s="9">
        <v>11588.081020474638</v>
      </c>
      <c r="C1001" s="9">
        <v>3597.4670512495873</v>
      </c>
      <c r="D1001" s="9">
        <f t="shared" si="15"/>
        <v>3921.1146356107706</v>
      </c>
    </row>
    <row r="1002" spans="1:4" x14ac:dyDescent="0.25">
      <c r="A1002" s="6">
        <v>44585</v>
      </c>
      <c r="B1002" s="9">
        <v>11530.585554372083</v>
      </c>
      <c r="C1002" s="9">
        <v>3597.4670512495873</v>
      </c>
      <c r="D1002" s="9">
        <f t="shared" si="15"/>
        <v>3921.1146356107706</v>
      </c>
    </row>
    <row r="1003" spans="1:4" x14ac:dyDescent="0.25">
      <c r="A1003" s="6">
        <v>44586</v>
      </c>
      <c r="B1003" s="9">
        <v>11984.532287896149</v>
      </c>
      <c r="C1003" s="9">
        <v>3597.4670512495873</v>
      </c>
      <c r="D1003" s="9">
        <f t="shared" si="15"/>
        <v>3921.1146356107706</v>
      </c>
    </row>
    <row r="1004" spans="1:4" x14ac:dyDescent="0.25">
      <c r="A1004" s="6">
        <v>44587</v>
      </c>
      <c r="B1004" s="9">
        <v>11920.754300907582</v>
      </c>
      <c r="C1004" s="9">
        <v>3597.4670512495873</v>
      </c>
      <c r="D1004" s="9">
        <f t="shared" si="15"/>
        <v>3921.1146356107706</v>
      </c>
    </row>
    <row r="1005" spans="1:4" x14ac:dyDescent="0.25">
      <c r="A1005" s="6">
        <v>44588</v>
      </c>
      <c r="B1005" s="9">
        <v>12271.376944676669</v>
      </c>
      <c r="C1005" s="9">
        <v>3597.4670512495873</v>
      </c>
      <c r="D1005" s="9">
        <f t="shared" si="15"/>
        <v>3921.1146356107706</v>
      </c>
    </row>
    <row r="1006" spans="1:4" x14ac:dyDescent="0.25">
      <c r="A1006" s="6">
        <v>44589</v>
      </c>
      <c r="B1006" s="9">
        <v>12248.63294169592</v>
      </c>
      <c r="C1006" s="9">
        <v>3597.4670512495873</v>
      </c>
      <c r="D1006" s="9">
        <f t="shared" si="15"/>
        <v>3921.1146356107706</v>
      </c>
    </row>
    <row r="1007" spans="1:4" x14ac:dyDescent="0.25">
      <c r="A1007" s="6">
        <v>44599</v>
      </c>
      <c r="B1007" s="9">
        <v>12092.98260346843</v>
      </c>
      <c r="C1007" s="9">
        <v>3597.4670512495873</v>
      </c>
      <c r="D1007" s="9">
        <f t="shared" si="15"/>
        <v>3921.1146356107706</v>
      </c>
    </row>
    <row r="1008" spans="1:4" x14ac:dyDescent="0.25">
      <c r="A1008" s="6">
        <v>44600</v>
      </c>
      <c r="B1008" s="9">
        <v>12060.445215522619</v>
      </c>
      <c r="C1008" s="9">
        <v>3597.4670512495873</v>
      </c>
      <c r="D1008" s="9">
        <f t="shared" si="15"/>
        <v>3921.1146356107706</v>
      </c>
    </row>
    <row r="1009" spans="1:4" x14ac:dyDescent="0.25">
      <c r="A1009" s="6">
        <v>44601</v>
      </c>
      <c r="B1009" s="9">
        <v>11837.636077531521</v>
      </c>
      <c r="C1009" s="9">
        <v>3597.4670512495873</v>
      </c>
      <c r="D1009" s="9">
        <f t="shared" si="15"/>
        <v>3921.1146356107706</v>
      </c>
    </row>
    <row r="1010" spans="1:4" x14ac:dyDescent="0.25">
      <c r="A1010" s="6">
        <v>44602</v>
      </c>
      <c r="B1010" s="9">
        <v>11837.636077531521</v>
      </c>
      <c r="C1010" s="9">
        <v>3670.3108521670929</v>
      </c>
      <c r="D1010" s="9">
        <f t="shared" si="15"/>
        <v>4000.511858663011</v>
      </c>
    </row>
    <row r="1011" spans="1:4" x14ac:dyDescent="0.25">
      <c r="A1011" s="6">
        <v>44603</v>
      </c>
      <c r="B1011" s="9">
        <v>11837.636077531521</v>
      </c>
      <c r="C1011" s="9">
        <v>3667.3383055972931</v>
      </c>
      <c r="D1011" s="9">
        <f t="shared" si="15"/>
        <v>3997.2718857337723</v>
      </c>
    </row>
    <row r="1012" spans="1:4" x14ac:dyDescent="0.25">
      <c r="A1012" s="6">
        <v>44606</v>
      </c>
      <c r="B1012" s="9">
        <v>11837.636077531521</v>
      </c>
      <c r="C1012" s="9">
        <v>3613.9625748603116</v>
      </c>
      <c r="D1012" s="9">
        <f t="shared" si="15"/>
        <v>3939.0941857027183</v>
      </c>
    </row>
    <row r="1013" spans="1:4" x14ac:dyDescent="0.25">
      <c r="A1013" s="6">
        <v>44607</v>
      </c>
      <c r="B1013" s="9">
        <v>11837.636077531521</v>
      </c>
      <c r="C1013" s="9">
        <v>3575.8270059926285</v>
      </c>
      <c r="D1013" s="9">
        <f t="shared" si="15"/>
        <v>3897.5277348932595</v>
      </c>
    </row>
    <row r="1014" spans="1:4" x14ac:dyDescent="0.25">
      <c r="A1014" s="6">
        <v>44608</v>
      </c>
      <c r="B1014" s="9">
        <v>11837.636077531521</v>
      </c>
      <c r="C1014" s="9">
        <v>3575.8270059926285</v>
      </c>
      <c r="D1014" s="9">
        <f t="shared" si="15"/>
        <v>3897.5277348932595</v>
      </c>
    </row>
    <row r="1015" spans="1:4" x14ac:dyDescent="0.25">
      <c r="A1015" s="6">
        <v>44609</v>
      </c>
      <c r="B1015" s="9">
        <v>11837.636077531521</v>
      </c>
      <c r="C1015" s="9">
        <v>3575.8270059926285</v>
      </c>
      <c r="D1015" s="9">
        <f t="shared" si="15"/>
        <v>3897.5277348932595</v>
      </c>
    </row>
    <row r="1016" spans="1:4" x14ac:dyDescent="0.25">
      <c r="A1016" s="6">
        <v>44610</v>
      </c>
      <c r="B1016" s="9">
        <v>11837.636077531521</v>
      </c>
      <c r="C1016" s="9">
        <v>3664.3145810090259</v>
      </c>
      <c r="D1016" s="9">
        <f t="shared" si="15"/>
        <v>3993.9761305348488</v>
      </c>
    </row>
    <row r="1017" spans="1:4" x14ac:dyDescent="0.25">
      <c r="A1017" s="6">
        <v>44613</v>
      </c>
      <c r="B1017" s="9">
        <v>11837.636077531521</v>
      </c>
      <c r="C1017" s="9">
        <v>3664.3145810090259</v>
      </c>
      <c r="D1017" s="9">
        <f t="shared" si="15"/>
        <v>3993.9761305348488</v>
      </c>
    </row>
    <row r="1018" spans="1:4" x14ac:dyDescent="0.25">
      <c r="A1018" s="6">
        <v>44614</v>
      </c>
      <c r="B1018" s="9">
        <v>11837.636077531521</v>
      </c>
      <c r="C1018" s="9">
        <v>3659.6301141016575</v>
      </c>
      <c r="D1018" s="9">
        <f t="shared" si="15"/>
        <v>3988.8702236595836</v>
      </c>
    </row>
    <row r="1019" spans="1:4" x14ac:dyDescent="0.25">
      <c r="A1019" s="6">
        <v>44615</v>
      </c>
      <c r="B1019" s="9">
        <v>11837.636077531521</v>
      </c>
      <c r="C1019" s="9">
        <v>3630.3202485340239</v>
      </c>
      <c r="D1019" s="9">
        <f t="shared" si="15"/>
        <v>3956.9234841320845</v>
      </c>
    </row>
    <row r="1020" spans="1:4" x14ac:dyDescent="0.25">
      <c r="A1020" s="6">
        <v>44616</v>
      </c>
      <c r="B1020" s="9">
        <v>11837.636077531521</v>
      </c>
      <c r="C1020" s="9">
        <v>3575.9198762622391</v>
      </c>
      <c r="D1020" s="9">
        <f t="shared" si="15"/>
        <v>3897.628960274395</v>
      </c>
    </row>
    <row r="1021" spans="1:4" x14ac:dyDescent="0.25">
      <c r="A1021" s="6">
        <v>44617</v>
      </c>
      <c r="B1021" s="9">
        <v>11837.636077531521</v>
      </c>
      <c r="C1021" s="9">
        <v>3545.3873751931001</v>
      </c>
      <c r="D1021" s="9">
        <f t="shared" si="15"/>
        <v>3864.3495903459288</v>
      </c>
    </row>
    <row r="1022" spans="1:4" x14ac:dyDescent="0.25">
      <c r="A1022" s="6">
        <v>44620</v>
      </c>
      <c r="B1022" s="9">
        <v>11837.636077531521</v>
      </c>
      <c r="C1022" s="9">
        <v>3545.3873751931001</v>
      </c>
      <c r="D1022" s="9">
        <f t="shared" si="15"/>
        <v>3864.3495903459288</v>
      </c>
    </row>
    <row r="1023" spans="1:4" x14ac:dyDescent="0.25">
      <c r="A1023" s="6">
        <v>44621</v>
      </c>
      <c r="B1023" s="9">
        <v>11837.636077531521</v>
      </c>
      <c r="C1023" s="9">
        <v>3545.3873751931001</v>
      </c>
      <c r="D1023" s="9">
        <f t="shared" si="15"/>
        <v>3864.3495903459288</v>
      </c>
    </row>
    <row r="1024" spans="1:4" x14ac:dyDescent="0.25">
      <c r="A1024" s="6">
        <v>44622</v>
      </c>
      <c r="B1024" s="9">
        <v>11837.636077531521</v>
      </c>
      <c r="C1024" s="9">
        <v>3602.2806068524897</v>
      </c>
      <c r="D1024" s="9">
        <f t="shared" si="15"/>
        <v>3926.3612446984926</v>
      </c>
    </row>
    <row r="1025" spans="1:4" x14ac:dyDescent="0.25">
      <c r="A1025" s="6">
        <v>44623</v>
      </c>
      <c r="B1025" s="9">
        <v>11837.636077531521</v>
      </c>
      <c r="C1025" s="9">
        <v>3654.9031171067859</v>
      </c>
      <c r="D1025" s="9">
        <f t="shared" si="15"/>
        <v>3983.7179604602188</v>
      </c>
    </row>
    <row r="1026" spans="1:4" x14ac:dyDescent="0.25">
      <c r="A1026" s="6">
        <v>44624</v>
      </c>
      <c r="B1026" s="9">
        <v>11837.636077531521</v>
      </c>
      <c r="C1026" s="9">
        <v>3656.0246300808126</v>
      </c>
      <c r="D1026" s="9">
        <f t="shared" si="15"/>
        <v>3984.9403708044515</v>
      </c>
    </row>
    <row r="1027" spans="1:4" x14ac:dyDescent="0.25">
      <c r="A1027" s="6">
        <v>44627</v>
      </c>
      <c r="B1027" s="9">
        <v>11837.636077531521</v>
      </c>
      <c r="C1027" s="9">
        <v>3624.443946245201</v>
      </c>
      <c r="D1027" s="9">
        <f t="shared" si="15"/>
        <v>3950.5185179212126</v>
      </c>
    </row>
    <row r="1028" spans="1:4" x14ac:dyDescent="0.25">
      <c r="A1028" s="6">
        <v>44628</v>
      </c>
      <c r="B1028" s="9">
        <v>12196.003008672176</v>
      </c>
      <c r="C1028" s="9">
        <v>3452.2412366483054</v>
      </c>
      <c r="D1028" s="9">
        <f t="shared" ref="D1028:D1091" si="16">IF(B1028=B1027,D1027*C1028/C1027,D1027)</f>
        <v>3950.5185179212126</v>
      </c>
    </row>
    <row r="1029" spans="1:4" x14ac:dyDescent="0.25">
      <c r="A1029" s="6">
        <v>44629</v>
      </c>
      <c r="B1029" s="9">
        <v>12329.442995485577</v>
      </c>
      <c r="C1029" s="9">
        <v>3452.2412366483054</v>
      </c>
      <c r="D1029" s="9">
        <f t="shared" si="16"/>
        <v>3950.5185179212126</v>
      </c>
    </row>
    <row r="1030" spans="1:4" x14ac:dyDescent="0.25">
      <c r="A1030" s="6">
        <v>44630</v>
      </c>
      <c r="B1030" s="9">
        <v>12329.442995485577</v>
      </c>
      <c r="C1030" s="9">
        <v>3452.2412366483054</v>
      </c>
      <c r="D1030" s="9">
        <f t="shared" si="16"/>
        <v>3950.5185179212126</v>
      </c>
    </row>
    <row r="1031" spans="1:4" x14ac:dyDescent="0.25">
      <c r="A1031" s="6">
        <v>44631</v>
      </c>
      <c r="B1031" s="9">
        <v>12329.442995485577</v>
      </c>
      <c r="C1031" s="9">
        <v>3452.2412366483054</v>
      </c>
      <c r="D1031" s="9">
        <f t="shared" si="16"/>
        <v>3950.5185179212126</v>
      </c>
    </row>
    <row r="1032" spans="1:4" x14ac:dyDescent="0.25">
      <c r="A1032" s="6">
        <v>44634</v>
      </c>
      <c r="B1032" s="9">
        <v>12329.442995485577</v>
      </c>
      <c r="C1032" s="9">
        <v>3452.2412366483054</v>
      </c>
      <c r="D1032" s="9">
        <f t="shared" si="16"/>
        <v>3950.5185179212126</v>
      </c>
    </row>
    <row r="1033" spans="1:4" x14ac:dyDescent="0.25">
      <c r="A1033" s="6">
        <v>44635</v>
      </c>
      <c r="B1033" s="9">
        <v>12329.442995485577</v>
      </c>
      <c r="C1033" s="9">
        <v>3452.2412366483054</v>
      </c>
      <c r="D1033" s="9">
        <f t="shared" si="16"/>
        <v>3950.5185179212126</v>
      </c>
    </row>
    <row r="1034" spans="1:4" x14ac:dyDescent="0.25">
      <c r="A1034" s="6">
        <v>44636</v>
      </c>
      <c r="B1034" s="9">
        <v>12329.442995485577</v>
      </c>
      <c r="C1034" s="9">
        <v>3452.2412366483054</v>
      </c>
      <c r="D1034" s="9">
        <f t="shared" si="16"/>
        <v>3950.5185179212126</v>
      </c>
    </row>
    <row r="1035" spans="1:4" x14ac:dyDescent="0.25">
      <c r="A1035" s="6">
        <v>44637</v>
      </c>
      <c r="B1035" s="9">
        <v>12329.442995485577</v>
      </c>
      <c r="C1035" s="9">
        <v>3452.2412366483054</v>
      </c>
      <c r="D1035" s="9">
        <f t="shared" si="16"/>
        <v>3950.5185179212126</v>
      </c>
    </row>
    <row r="1036" spans="1:4" x14ac:dyDescent="0.25">
      <c r="A1036" s="6">
        <v>44638</v>
      </c>
      <c r="B1036" s="9">
        <v>12329.442995485577</v>
      </c>
      <c r="C1036" s="9">
        <v>3452.2412366483054</v>
      </c>
      <c r="D1036" s="9">
        <f t="shared" si="16"/>
        <v>3950.5185179212126</v>
      </c>
    </row>
    <row r="1037" spans="1:4" x14ac:dyDescent="0.25">
      <c r="A1037" s="6">
        <v>44641</v>
      </c>
      <c r="B1037" s="9">
        <v>12329.442995485577</v>
      </c>
      <c r="C1037" s="9">
        <v>3480.8229319897782</v>
      </c>
      <c r="D1037" s="9">
        <f t="shared" si="16"/>
        <v>3983.2255360523368</v>
      </c>
    </row>
    <row r="1038" spans="1:4" x14ac:dyDescent="0.25">
      <c r="A1038" s="6">
        <v>44642</v>
      </c>
      <c r="B1038" s="9">
        <v>12329.442995485577</v>
      </c>
      <c r="C1038" s="9">
        <v>3540.4975560136172</v>
      </c>
      <c r="D1038" s="9">
        <f t="shared" si="16"/>
        <v>4051.5132630957232</v>
      </c>
    </row>
    <row r="1039" spans="1:4" x14ac:dyDescent="0.25">
      <c r="A1039" s="6">
        <v>44643</v>
      </c>
      <c r="B1039" s="9">
        <v>12329.442995485577</v>
      </c>
      <c r="C1039" s="9">
        <v>3529.3848631349265</v>
      </c>
      <c r="D1039" s="9">
        <f t="shared" si="16"/>
        <v>4038.7966259919208</v>
      </c>
    </row>
    <row r="1040" spans="1:4" x14ac:dyDescent="0.25">
      <c r="A1040" s="6">
        <v>44644</v>
      </c>
      <c r="B1040" s="9">
        <v>12329.442995485577</v>
      </c>
      <c r="C1040" s="9">
        <v>3540.971481359898</v>
      </c>
      <c r="D1040" s="9">
        <f t="shared" si="16"/>
        <v>4052.0555921881169</v>
      </c>
    </row>
    <row r="1041" spans="1:4" x14ac:dyDescent="0.25">
      <c r="A1041" s="6">
        <v>44645</v>
      </c>
      <c r="B1041" s="9">
        <v>12329.442995485577</v>
      </c>
      <c r="C1041" s="9">
        <v>3521.864866977679</v>
      </c>
      <c r="D1041" s="9">
        <f t="shared" si="16"/>
        <v>4030.1912354535862</v>
      </c>
    </row>
    <row r="1042" spans="1:4" x14ac:dyDescent="0.25">
      <c r="A1042" s="6">
        <v>44648</v>
      </c>
      <c r="B1042" s="9">
        <v>12424.465514271691</v>
      </c>
      <c r="C1042" s="9">
        <v>3606.5570393412031</v>
      </c>
      <c r="D1042" s="9">
        <f t="shared" si="16"/>
        <v>4030.1912354535862</v>
      </c>
    </row>
    <row r="1043" spans="1:4" x14ac:dyDescent="0.25">
      <c r="A1043" s="6">
        <v>44649</v>
      </c>
      <c r="B1043" s="9">
        <v>12500.786772009809</v>
      </c>
      <c r="C1043" s="9">
        <v>3623.7234147756367</v>
      </c>
      <c r="D1043" s="9">
        <f t="shared" si="16"/>
        <v>4030.1912354535862</v>
      </c>
    </row>
    <row r="1044" spans="1:4" x14ac:dyDescent="0.25">
      <c r="A1044" s="6">
        <v>44650</v>
      </c>
      <c r="B1044" s="9">
        <v>12242.30221485226</v>
      </c>
      <c r="C1044" s="9">
        <v>3603.1413508816245</v>
      </c>
      <c r="D1044" s="9">
        <f t="shared" si="16"/>
        <v>4030.1912354535862</v>
      </c>
    </row>
    <row r="1045" spans="1:4" x14ac:dyDescent="0.25">
      <c r="A1045" s="6">
        <v>44651</v>
      </c>
      <c r="B1045" s="9">
        <v>12407.583771977064</v>
      </c>
      <c r="C1045" s="9">
        <v>3637.2548399035381</v>
      </c>
      <c r="D1045" s="9">
        <f t="shared" si="16"/>
        <v>4030.1912354535862</v>
      </c>
    </row>
    <row r="1046" spans="1:4" x14ac:dyDescent="0.25">
      <c r="A1046" s="6">
        <v>44652</v>
      </c>
      <c r="B1046" s="9">
        <v>12406.612721855145</v>
      </c>
      <c r="C1046" s="9">
        <v>3645.5776541774976</v>
      </c>
      <c r="D1046" s="9">
        <f t="shared" si="16"/>
        <v>4030.1912354535862</v>
      </c>
    </row>
    <row r="1047" spans="1:4" x14ac:dyDescent="0.25">
      <c r="A1047" s="6">
        <v>44657</v>
      </c>
      <c r="B1047" s="9">
        <v>12406.612721855145</v>
      </c>
      <c r="C1047" s="9">
        <v>3665.4996485530764</v>
      </c>
      <c r="D1047" s="9">
        <f t="shared" si="16"/>
        <v>4052.2150283175811</v>
      </c>
    </row>
    <row r="1048" spans="1:4" x14ac:dyDescent="0.25">
      <c r="A1048" s="6">
        <v>44658</v>
      </c>
      <c r="B1048" s="9">
        <v>12406.612721855145</v>
      </c>
      <c r="C1048" s="9">
        <v>3645.7249707309193</v>
      </c>
      <c r="D1048" s="9">
        <f t="shared" si="16"/>
        <v>4030.3540941110496</v>
      </c>
    </row>
    <row r="1049" spans="1:4" x14ac:dyDescent="0.25">
      <c r="A1049" s="6">
        <v>44659</v>
      </c>
      <c r="B1049" s="9">
        <v>12497.101937007776</v>
      </c>
      <c r="C1049" s="9">
        <v>3707.1628254406796</v>
      </c>
      <c r="D1049" s="9">
        <f t="shared" si="16"/>
        <v>4030.3540941110496</v>
      </c>
    </row>
    <row r="1050" spans="1:4" x14ac:dyDescent="0.25">
      <c r="A1050" s="6">
        <v>44662</v>
      </c>
      <c r="B1050" s="9">
        <v>12966.95395393294</v>
      </c>
      <c r="C1050" s="9">
        <v>3644.4310974361342</v>
      </c>
      <c r="D1050" s="9">
        <f t="shared" si="16"/>
        <v>4030.3540941110496</v>
      </c>
    </row>
    <row r="1051" spans="1:4" x14ac:dyDescent="0.25">
      <c r="A1051" s="6">
        <v>44663</v>
      </c>
      <c r="B1051" s="9">
        <v>12790.012726367171</v>
      </c>
      <c r="C1051" s="9">
        <v>3644.4310974361342</v>
      </c>
      <c r="D1051" s="9">
        <f t="shared" si="16"/>
        <v>4030.3540941110496</v>
      </c>
    </row>
    <row r="1052" spans="1:4" x14ac:dyDescent="0.25">
      <c r="A1052" s="6">
        <v>44664</v>
      </c>
      <c r="B1052" s="9">
        <v>13045.576897584284</v>
      </c>
      <c r="C1052" s="9">
        <v>3694.4537540083224</v>
      </c>
      <c r="D1052" s="9">
        <f t="shared" si="16"/>
        <v>4030.3540941110496</v>
      </c>
    </row>
    <row r="1053" spans="1:4" x14ac:dyDescent="0.25">
      <c r="A1053" s="6">
        <v>44665</v>
      </c>
      <c r="B1053" s="9">
        <v>12893.128605057493</v>
      </c>
      <c r="C1053" s="9">
        <v>3694.4537540083224</v>
      </c>
      <c r="D1053" s="9">
        <f t="shared" si="16"/>
        <v>4030.3540941110496</v>
      </c>
    </row>
    <row r="1054" spans="1:4" x14ac:dyDescent="0.25">
      <c r="A1054" s="6">
        <v>44666</v>
      </c>
      <c r="B1054" s="9">
        <v>13064.720455178342</v>
      </c>
      <c r="C1054" s="9">
        <v>3634.496506203292</v>
      </c>
      <c r="D1054" s="9">
        <f t="shared" si="16"/>
        <v>4030.3540941110496</v>
      </c>
    </row>
    <row r="1055" spans="1:4" x14ac:dyDescent="0.25">
      <c r="A1055" s="6">
        <v>44669</v>
      </c>
      <c r="B1055" s="9">
        <v>12958.642354505148</v>
      </c>
      <c r="C1055" s="9">
        <v>3569.4631722856857</v>
      </c>
      <c r="D1055" s="9">
        <f t="shared" si="16"/>
        <v>4030.3540941110496</v>
      </c>
    </row>
    <row r="1056" spans="1:4" x14ac:dyDescent="0.25">
      <c r="A1056" s="6">
        <v>44670</v>
      </c>
      <c r="B1056" s="9">
        <v>12918.144164592919</v>
      </c>
      <c r="C1056" s="9">
        <v>3629.9814728589477</v>
      </c>
      <c r="D1056" s="9">
        <f t="shared" si="16"/>
        <v>4030.3540941110496</v>
      </c>
    </row>
    <row r="1057" spans="1:4" x14ac:dyDescent="0.25">
      <c r="A1057" s="6">
        <v>44671</v>
      </c>
      <c r="B1057" s="9">
        <v>13145.206484669488</v>
      </c>
      <c r="C1057" s="9">
        <v>3629.9814728589477</v>
      </c>
      <c r="D1057" s="9">
        <f t="shared" si="16"/>
        <v>4030.3540941110496</v>
      </c>
    </row>
    <row r="1058" spans="1:4" x14ac:dyDescent="0.25">
      <c r="A1058" s="6">
        <v>44672</v>
      </c>
      <c r="B1058" s="9">
        <v>13678.394657068473</v>
      </c>
      <c r="C1058" s="9">
        <v>3629.9814728589477</v>
      </c>
      <c r="D1058" s="9">
        <f t="shared" si="16"/>
        <v>4030.3540941110496</v>
      </c>
    </row>
    <row r="1059" spans="1:4" x14ac:dyDescent="0.25">
      <c r="A1059" s="6">
        <v>44673</v>
      </c>
      <c r="B1059" s="9">
        <v>13883.225951758599</v>
      </c>
      <c r="C1059" s="9">
        <v>3629.9814728589477</v>
      </c>
      <c r="D1059" s="9">
        <f t="shared" si="16"/>
        <v>4030.3540941110496</v>
      </c>
    </row>
    <row r="1060" spans="1:4" x14ac:dyDescent="0.25">
      <c r="A1060" s="6">
        <v>44676</v>
      </c>
      <c r="B1060" s="9">
        <v>14967.622865949539</v>
      </c>
      <c r="C1060" s="9">
        <v>3629.9814728589477</v>
      </c>
      <c r="D1060" s="9">
        <f t="shared" si="16"/>
        <v>4030.3540941110496</v>
      </c>
    </row>
    <row r="1061" spans="1:4" x14ac:dyDescent="0.25">
      <c r="A1061" s="6">
        <v>44677</v>
      </c>
      <c r="B1061" s="9">
        <v>15422.470660664849</v>
      </c>
      <c r="C1061" s="9">
        <v>3629.9814728589477</v>
      </c>
      <c r="D1061" s="9">
        <f t="shared" si="16"/>
        <v>4030.3540941110496</v>
      </c>
    </row>
    <row r="1062" spans="1:4" x14ac:dyDescent="0.25">
      <c r="A1062" s="6">
        <v>44678</v>
      </c>
      <c r="B1062" s="9">
        <v>14619.596144893712</v>
      </c>
      <c r="C1062" s="9">
        <v>3629.9814728589477</v>
      </c>
      <c r="D1062" s="9">
        <f t="shared" si="16"/>
        <v>4030.3540941110496</v>
      </c>
    </row>
    <row r="1063" spans="1:4" x14ac:dyDescent="0.25">
      <c r="A1063" s="6">
        <v>44679</v>
      </c>
      <c r="B1063" s="9">
        <v>14619.596144893712</v>
      </c>
      <c r="C1063" s="9">
        <v>3629.9814728589477</v>
      </c>
      <c r="D1063" s="9">
        <f t="shared" si="16"/>
        <v>4030.3540941110496</v>
      </c>
    </row>
    <row r="1064" spans="1:4" x14ac:dyDescent="0.25">
      <c r="A1064" s="6">
        <v>44680</v>
      </c>
      <c r="B1064" s="9">
        <v>14619.596144893712</v>
      </c>
      <c r="C1064" s="9">
        <v>3629.9814728589477</v>
      </c>
      <c r="D1064" s="9">
        <f t="shared" si="16"/>
        <v>4030.3540941110496</v>
      </c>
    </row>
    <row r="1065" spans="1:4" x14ac:dyDescent="0.25">
      <c r="A1065" s="6">
        <v>44686</v>
      </c>
      <c r="B1065" s="9">
        <v>14619.596144893712</v>
      </c>
      <c r="C1065" s="9">
        <v>3629.9814728589477</v>
      </c>
      <c r="D1065" s="9">
        <f t="shared" si="16"/>
        <v>4030.3540941110496</v>
      </c>
    </row>
    <row r="1066" spans="1:4" x14ac:dyDescent="0.25">
      <c r="A1066" s="6">
        <v>44687</v>
      </c>
      <c r="B1066" s="9">
        <v>14619.596144893712</v>
      </c>
      <c r="C1066" s="9">
        <v>3629.9814728589477</v>
      </c>
      <c r="D1066" s="9">
        <f t="shared" si="16"/>
        <v>4030.3540941110496</v>
      </c>
    </row>
    <row r="1067" spans="1:4" x14ac:dyDescent="0.25">
      <c r="A1067" s="6">
        <v>44690</v>
      </c>
      <c r="B1067" s="9">
        <v>14619.596144893712</v>
      </c>
      <c r="C1067" s="9">
        <v>3629.9814728589477</v>
      </c>
      <c r="D1067" s="9">
        <f t="shared" si="16"/>
        <v>4030.3540941110496</v>
      </c>
    </row>
    <row r="1068" spans="1:4" x14ac:dyDescent="0.25">
      <c r="A1068" s="6">
        <v>44691</v>
      </c>
      <c r="B1068" s="9">
        <v>14619.596144893712</v>
      </c>
      <c r="C1068" s="9">
        <v>3629.9814728589477</v>
      </c>
      <c r="D1068" s="9">
        <f t="shared" si="16"/>
        <v>4030.3540941110496</v>
      </c>
    </row>
    <row r="1069" spans="1:4" x14ac:dyDescent="0.25">
      <c r="A1069" s="6">
        <v>44692</v>
      </c>
      <c r="B1069" s="9">
        <v>14619.596144893712</v>
      </c>
      <c r="C1069" s="9">
        <v>3629.9814728589477</v>
      </c>
      <c r="D1069" s="9">
        <f t="shared" si="16"/>
        <v>4030.3540941110496</v>
      </c>
    </row>
    <row r="1070" spans="1:4" x14ac:dyDescent="0.25">
      <c r="A1070" s="6">
        <v>44693</v>
      </c>
      <c r="B1070" s="9">
        <v>14619.596144893712</v>
      </c>
      <c r="C1070" s="9">
        <v>3599.9659587904534</v>
      </c>
      <c r="D1070" s="9">
        <f t="shared" si="16"/>
        <v>3997.0279873754343</v>
      </c>
    </row>
    <row r="1071" spans="1:4" x14ac:dyDescent="0.25">
      <c r="A1071" s="6">
        <v>44694</v>
      </c>
      <c r="B1071" s="9">
        <v>14619.596144893712</v>
      </c>
      <c r="C1071" s="9">
        <v>3682.8341670692275</v>
      </c>
      <c r="D1071" s="9">
        <f t="shared" si="16"/>
        <v>4089.0362317715021</v>
      </c>
    </row>
    <row r="1072" spans="1:4" x14ac:dyDescent="0.25">
      <c r="A1072" s="6">
        <v>44697</v>
      </c>
      <c r="B1072" s="9">
        <v>14619.596144893712</v>
      </c>
      <c r="C1072" s="9">
        <v>3720.1697405233267</v>
      </c>
      <c r="D1072" s="9">
        <f t="shared" si="16"/>
        <v>4130.4897715352181</v>
      </c>
    </row>
    <row r="1073" spans="1:4" x14ac:dyDescent="0.25">
      <c r="A1073" s="6">
        <v>44698</v>
      </c>
      <c r="B1073" s="9">
        <v>14619.596144893712</v>
      </c>
      <c r="C1073" s="9">
        <v>3746.8044361663324</v>
      </c>
      <c r="D1073" s="9">
        <f t="shared" si="16"/>
        <v>4160.0621689242453</v>
      </c>
    </row>
    <row r="1074" spans="1:4" x14ac:dyDescent="0.25">
      <c r="A1074" s="6">
        <v>44699</v>
      </c>
      <c r="B1074" s="9">
        <v>14619.596144893712</v>
      </c>
      <c r="C1074" s="9">
        <v>3719.7191262437555</v>
      </c>
      <c r="D1074" s="9">
        <f t="shared" si="16"/>
        <v>4129.9894562801373</v>
      </c>
    </row>
    <row r="1075" spans="1:4" x14ac:dyDescent="0.25">
      <c r="A1075" s="6">
        <v>44700</v>
      </c>
      <c r="B1075" s="9">
        <v>14619.596144893712</v>
      </c>
      <c r="C1075" s="9">
        <v>3715.5763820606071</v>
      </c>
      <c r="D1075" s="9">
        <f t="shared" si="16"/>
        <v>4125.3897837737495</v>
      </c>
    </row>
    <row r="1076" spans="1:4" x14ac:dyDescent="0.25">
      <c r="A1076" s="6">
        <v>44701</v>
      </c>
      <c r="B1076" s="9">
        <v>14619.596144893712</v>
      </c>
      <c r="C1076" s="9">
        <v>3715.5763820606071</v>
      </c>
      <c r="D1076" s="9">
        <f t="shared" si="16"/>
        <v>4125.3897837737495</v>
      </c>
    </row>
    <row r="1077" spans="1:4" x14ac:dyDescent="0.25">
      <c r="A1077" s="6">
        <v>44704</v>
      </c>
      <c r="B1077" s="9">
        <v>14619.596144893712</v>
      </c>
      <c r="C1077" s="9">
        <v>3756.5522621127125</v>
      </c>
      <c r="D1077" s="9">
        <f t="shared" si="16"/>
        <v>4170.8851415772533</v>
      </c>
    </row>
    <row r="1078" spans="1:4" x14ac:dyDescent="0.25">
      <c r="A1078" s="6">
        <v>44705</v>
      </c>
      <c r="B1078" s="9">
        <v>14619.596144893712</v>
      </c>
      <c r="C1078" s="9">
        <v>3693.6408349118678</v>
      </c>
      <c r="D1078" s="9">
        <f t="shared" si="16"/>
        <v>4101.0348324004417</v>
      </c>
    </row>
    <row r="1079" spans="1:4" x14ac:dyDescent="0.25">
      <c r="A1079" s="6">
        <v>44706</v>
      </c>
      <c r="B1079" s="9">
        <v>14619.596144893712</v>
      </c>
      <c r="C1079" s="9">
        <v>3760.7066236438091</v>
      </c>
      <c r="D1079" s="9">
        <f t="shared" si="16"/>
        <v>4175.4977127791899</v>
      </c>
    </row>
    <row r="1080" spans="1:4" x14ac:dyDescent="0.25">
      <c r="A1080" s="6">
        <v>44707</v>
      </c>
      <c r="B1080" s="9">
        <v>14619.596144893712</v>
      </c>
      <c r="C1080" s="9">
        <v>3828.1988027568837</v>
      </c>
      <c r="D1080" s="9">
        <f t="shared" si="16"/>
        <v>4250.4340127142468</v>
      </c>
    </row>
    <row r="1081" spans="1:4" x14ac:dyDescent="0.25">
      <c r="A1081" s="6">
        <v>44708</v>
      </c>
      <c r="B1081" s="9">
        <v>14619.596144893712</v>
      </c>
      <c r="C1081" s="9">
        <v>3848.1920357109029</v>
      </c>
      <c r="D1081" s="9">
        <f t="shared" si="16"/>
        <v>4272.6324203075737</v>
      </c>
    </row>
    <row r="1082" spans="1:4" x14ac:dyDescent="0.25">
      <c r="A1082" s="6">
        <v>44711</v>
      </c>
      <c r="B1082" s="9">
        <v>14619.596144893712</v>
      </c>
      <c r="C1082" s="9">
        <v>3840.1365555546322</v>
      </c>
      <c r="D1082" s="9">
        <f t="shared" si="16"/>
        <v>4263.6884525020614</v>
      </c>
    </row>
    <row r="1083" spans="1:4" x14ac:dyDescent="0.25">
      <c r="A1083" s="6">
        <v>44712</v>
      </c>
      <c r="B1083" s="9">
        <v>14619.596144893712</v>
      </c>
      <c r="C1083" s="9">
        <v>3839.0446663742168</v>
      </c>
      <c r="D1083" s="9">
        <f t="shared" si="16"/>
        <v>4262.4761322570394</v>
      </c>
    </row>
    <row r="1084" spans="1:4" x14ac:dyDescent="0.25">
      <c r="A1084" s="6">
        <v>44713</v>
      </c>
      <c r="B1084" s="9">
        <v>14619.596144893712</v>
      </c>
      <c r="C1084" s="9">
        <v>3870.824884256413</v>
      </c>
      <c r="D1084" s="9">
        <f t="shared" si="16"/>
        <v>4297.7615826679948</v>
      </c>
    </row>
    <row r="1085" spans="1:4" x14ac:dyDescent="0.25">
      <c r="A1085" s="6">
        <v>44714</v>
      </c>
      <c r="B1085" s="9">
        <v>14619.596144893712</v>
      </c>
      <c r="C1085" s="9">
        <v>3828.8442776984884</v>
      </c>
      <c r="D1085" s="9">
        <f t="shared" si="16"/>
        <v>4251.1506809928578</v>
      </c>
    </row>
    <row r="1086" spans="1:4" x14ac:dyDescent="0.25">
      <c r="A1086" s="6">
        <v>44718</v>
      </c>
      <c r="B1086" s="9">
        <v>14619.596144893712</v>
      </c>
      <c r="C1086" s="9">
        <v>3888.9900567918726</v>
      </c>
      <c r="D1086" s="9">
        <f t="shared" si="16"/>
        <v>4317.9303019978106</v>
      </c>
    </row>
    <row r="1087" spans="1:4" x14ac:dyDescent="0.25">
      <c r="A1087" s="6">
        <v>44719</v>
      </c>
      <c r="B1087" s="9">
        <v>14619.596144893712</v>
      </c>
      <c r="C1087" s="9">
        <v>3882.4811251726956</v>
      </c>
      <c r="D1087" s="9">
        <f t="shared" si="16"/>
        <v>4310.7034609255397</v>
      </c>
    </row>
    <row r="1088" spans="1:4" x14ac:dyDescent="0.25">
      <c r="A1088" s="6">
        <v>44720</v>
      </c>
      <c r="B1088" s="9">
        <v>14619.596144893712</v>
      </c>
      <c r="C1088" s="9">
        <v>3976.8983256181564</v>
      </c>
      <c r="D1088" s="9">
        <f t="shared" si="16"/>
        <v>4415.534505716013</v>
      </c>
    </row>
    <row r="1089" spans="1:4" x14ac:dyDescent="0.25">
      <c r="A1089" s="6">
        <v>44721</v>
      </c>
      <c r="B1089" s="9">
        <v>14619.596144893712</v>
      </c>
      <c r="C1089" s="9">
        <v>3967.7639128952619</v>
      </c>
      <c r="D1089" s="9">
        <f t="shared" si="16"/>
        <v>4405.3926033426042</v>
      </c>
    </row>
    <row r="1090" spans="1:4" x14ac:dyDescent="0.25">
      <c r="A1090" s="6">
        <v>44722</v>
      </c>
      <c r="B1090" s="9">
        <v>14619.596144893712</v>
      </c>
      <c r="C1090" s="9">
        <v>3992.2672253226492</v>
      </c>
      <c r="D1090" s="9">
        <f t="shared" si="16"/>
        <v>4432.5985343644015</v>
      </c>
    </row>
    <row r="1091" spans="1:4" x14ac:dyDescent="0.25">
      <c r="A1091" s="6">
        <v>44725</v>
      </c>
      <c r="B1091" s="9">
        <v>14619.596144893712</v>
      </c>
      <c r="C1091" s="9">
        <v>3950.3372673459089</v>
      </c>
      <c r="D1091" s="9">
        <f t="shared" si="16"/>
        <v>4386.0438676089361</v>
      </c>
    </row>
    <row r="1092" spans="1:4" x14ac:dyDescent="0.25">
      <c r="A1092" s="6">
        <v>44726</v>
      </c>
      <c r="B1092" s="9">
        <v>14619.596144893712</v>
      </c>
      <c r="C1092" s="9">
        <v>4006.2273877458279</v>
      </c>
      <c r="D1092" s="9">
        <f t="shared" ref="D1092:D1155" si="17">IF(B1092=B1091,D1091*C1092/C1091,D1091)</f>
        <v>4448.0984475726073</v>
      </c>
    </row>
    <row r="1093" spans="1:4" x14ac:dyDescent="0.25">
      <c r="A1093" s="6">
        <v>44727</v>
      </c>
      <c r="B1093" s="9">
        <v>14619.596144893712</v>
      </c>
      <c r="C1093" s="9">
        <v>3982.2470513660187</v>
      </c>
      <c r="D1093" s="9">
        <f t="shared" si="17"/>
        <v>4421.4731747911455</v>
      </c>
    </row>
    <row r="1094" spans="1:4" x14ac:dyDescent="0.25">
      <c r="A1094" s="6">
        <v>44728</v>
      </c>
      <c r="B1094" s="9">
        <v>14619.596144893712</v>
      </c>
      <c r="C1094" s="9">
        <v>3900.1939940994398</v>
      </c>
      <c r="D1094" s="9">
        <f t="shared" si="17"/>
        <v>4330.3699893447956</v>
      </c>
    </row>
    <row r="1095" spans="1:4" x14ac:dyDescent="0.25">
      <c r="A1095" s="6">
        <v>44729</v>
      </c>
      <c r="B1095" s="9">
        <v>14619.596144893712</v>
      </c>
      <c r="C1095" s="9">
        <v>3895.6909818699578</v>
      </c>
      <c r="D1095" s="9">
        <f t="shared" si="17"/>
        <v>4325.3703126493019</v>
      </c>
    </row>
    <row r="1096" spans="1:4" x14ac:dyDescent="0.25">
      <c r="A1096" s="6">
        <v>44732</v>
      </c>
      <c r="B1096" s="9">
        <v>14619.596144893712</v>
      </c>
      <c r="C1096" s="9">
        <v>3815.157382038909</v>
      </c>
      <c r="D1096" s="9">
        <f t="shared" si="17"/>
        <v>4235.9541747931125</v>
      </c>
    </row>
    <row r="1097" spans="1:4" x14ac:dyDescent="0.25">
      <c r="A1097" s="6">
        <v>44733</v>
      </c>
      <c r="B1097" s="9">
        <v>14619.596144893712</v>
      </c>
      <c r="C1097" s="9">
        <v>3829.05158351915</v>
      </c>
      <c r="D1097" s="9">
        <f t="shared" si="17"/>
        <v>4251.3808518268634</v>
      </c>
    </row>
    <row r="1098" spans="1:4" x14ac:dyDescent="0.25">
      <c r="A1098" s="6">
        <v>44734</v>
      </c>
      <c r="B1098" s="9">
        <v>14619.596144893712</v>
      </c>
      <c r="C1098" s="9">
        <v>3776.6102781356894</v>
      </c>
      <c r="D1098" s="9">
        <f t="shared" si="17"/>
        <v>4193.1554775562081</v>
      </c>
    </row>
    <row r="1099" spans="1:4" x14ac:dyDescent="0.25">
      <c r="A1099" s="6">
        <v>44735</v>
      </c>
      <c r="B1099" s="9">
        <v>14619.596144893712</v>
      </c>
      <c r="C1099" s="9">
        <v>3842.7808826420469</v>
      </c>
      <c r="D1099" s="9">
        <f t="shared" si="17"/>
        <v>4266.6244384244728</v>
      </c>
    </row>
    <row r="1100" spans="1:4" x14ac:dyDescent="0.25">
      <c r="A1100" s="6">
        <v>44736</v>
      </c>
      <c r="B1100" s="9">
        <v>14619.596144893712</v>
      </c>
      <c r="C1100" s="9">
        <v>3839.1306511748317</v>
      </c>
      <c r="D1100" s="9">
        <f t="shared" si="17"/>
        <v>4262.5716008415975</v>
      </c>
    </row>
    <row r="1101" spans="1:4" x14ac:dyDescent="0.25">
      <c r="A1101" s="6">
        <v>44739</v>
      </c>
      <c r="B1101" s="9">
        <v>14619.596144893712</v>
      </c>
      <c r="C1101" s="9">
        <v>3919.3909842422813</v>
      </c>
      <c r="D1101" s="9">
        <f t="shared" si="17"/>
        <v>4351.6843316893237</v>
      </c>
    </row>
    <row r="1102" spans="1:4" x14ac:dyDescent="0.25">
      <c r="A1102" s="6">
        <v>44740</v>
      </c>
      <c r="B1102" s="9">
        <v>14619.596144893712</v>
      </c>
      <c r="C1102" s="9">
        <v>3986.3071829786318</v>
      </c>
      <c r="D1102" s="9">
        <f t="shared" si="17"/>
        <v>4425.9811228867147</v>
      </c>
    </row>
    <row r="1103" spans="1:4" x14ac:dyDescent="0.25">
      <c r="A1103" s="6">
        <v>44741</v>
      </c>
      <c r="B1103" s="9">
        <v>14619.596144893712</v>
      </c>
      <c r="C1103" s="9">
        <v>3928.1932365025264</v>
      </c>
      <c r="D1103" s="9">
        <f t="shared" si="17"/>
        <v>4361.4574376127921</v>
      </c>
    </row>
    <row r="1104" spans="1:4" x14ac:dyDescent="0.25">
      <c r="A1104" s="6">
        <v>44742</v>
      </c>
      <c r="B1104" s="9">
        <v>14619.596144893712</v>
      </c>
      <c r="C1104" s="9">
        <v>3924.6431243236993</v>
      </c>
      <c r="D1104" s="9">
        <f t="shared" si="17"/>
        <v>4357.5157620804312</v>
      </c>
    </row>
    <row r="1105" spans="1:4" x14ac:dyDescent="0.25">
      <c r="A1105" s="6">
        <v>44743</v>
      </c>
      <c r="B1105" s="9">
        <v>14619.596144893712</v>
      </c>
      <c r="C1105" s="9">
        <v>3947.4950574296809</v>
      </c>
      <c r="D1105" s="9">
        <f t="shared" si="17"/>
        <v>4382.8881731631536</v>
      </c>
    </row>
    <row r="1106" spans="1:4" x14ac:dyDescent="0.25">
      <c r="A1106" s="6">
        <v>44746</v>
      </c>
      <c r="B1106" s="9">
        <v>14619.596144893712</v>
      </c>
      <c r="C1106" s="9">
        <v>3947.3266214503933</v>
      </c>
      <c r="D1106" s="9">
        <f t="shared" si="17"/>
        <v>4382.701159360523</v>
      </c>
    </row>
    <row r="1107" spans="1:4" x14ac:dyDescent="0.25">
      <c r="A1107" s="6">
        <v>44747</v>
      </c>
      <c r="B1107" s="9">
        <v>14619.596144893712</v>
      </c>
      <c r="C1107" s="9">
        <v>3995.9056780500532</v>
      </c>
      <c r="D1107" s="9">
        <f t="shared" si="17"/>
        <v>4436.6382940589783</v>
      </c>
    </row>
    <row r="1108" spans="1:4" x14ac:dyDescent="0.25">
      <c r="A1108" s="6">
        <v>44748</v>
      </c>
      <c r="B1108" s="9">
        <v>14619.596144893712</v>
      </c>
      <c r="C1108" s="9">
        <v>3867.5680626988628</v>
      </c>
      <c r="D1108" s="9">
        <f t="shared" si="17"/>
        <v>4294.1455465541985</v>
      </c>
    </row>
    <row r="1109" spans="1:4" x14ac:dyDescent="0.25">
      <c r="A1109" s="6">
        <v>44749</v>
      </c>
      <c r="B1109" s="9">
        <v>14619.596144893712</v>
      </c>
      <c r="C1109" s="9">
        <v>3902.6298374922112</v>
      </c>
      <c r="D1109" s="9">
        <f t="shared" si="17"/>
        <v>4333.0744966443699</v>
      </c>
    </row>
    <row r="1110" spans="1:4" x14ac:dyDescent="0.25">
      <c r="A1110" s="6">
        <v>44750</v>
      </c>
      <c r="B1110" s="9">
        <v>14704.882156937707</v>
      </c>
      <c r="C1110" s="9">
        <v>3902.6298374922112</v>
      </c>
      <c r="D1110" s="9">
        <f t="shared" si="17"/>
        <v>4333.0744966443699</v>
      </c>
    </row>
    <row r="1111" spans="1:4" x14ac:dyDescent="0.25">
      <c r="A1111" s="6">
        <v>44753</v>
      </c>
      <c r="B1111" s="9">
        <v>14929.967493297952</v>
      </c>
      <c r="C1111" s="9">
        <v>3902.6298374922112</v>
      </c>
      <c r="D1111" s="9">
        <f t="shared" si="17"/>
        <v>4333.0744966443699</v>
      </c>
    </row>
    <row r="1112" spans="1:4" x14ac:dyDescent="0.25">
      <c r="A1112" s="6">
        <v>44754</v>
      </c>
      <c r="B1112" s="9">
        <v>15177.016057256344</v>
      </c>
      <c r="C1112" s="9">
        <v>3902.6298374922112</v>
      </c>
      <c r="D1112" s="9">
        <f t="shared" si="17"/>
        <v>4333.0744966443699</v>
      </c>
    </row>
    <row r="1113" spans="1:4" x14ac:dyDescent="0.25">
      <c r="A1113" s="6">
        <v>44755</v>
      </c>
      <c r="B1113" s="9">
        <v>15053.129541227494</v>
      </c>
      <c r="C1113" s="9">
        <v>3902.6298374922112</v>
      </c>
      <c r="D1113" s="9">
        <f t="shared" si="17"/>
        <v>4333.0744966443699</v>
      </c>
    </row>
    <row r="1114" spans="1:4" x14ac:dyDescent="0.25">
      <c r="A1114" s="6">
        <v>44756</v>
      </c>
      <c r="B1114" s="9">
        <v>14863.789895196196</v>
      </c>
      <c r="C1114" s="9">
        <v>3902.6298374922112</v>
      </c>
      <c r="D1114" s="9">
        <f t="shared" si="17"/>
        <v>4333.0744966443699</v>
      </c>
    </row>
    <row r="1115" spans="1:4" x14ac:dyDescent="0.25">
      <c r="A1115" s="6">
        <v>44757</v>
      </c>
      <c r="B1115" s="9">
        <v>14863.789895196196</v>
      </c>
      <c r="C1115" s="9">
        <v>3902.6298374922112</v>
      </c>
      <c r="D1115" s="9">
        <f t="shared" si="17"/>
        <v>4333.0744966443699</v>
      </c>
    </row>
    <row r="1116" spans="1:4" x14ac:dyDescent="0.25">
      <c r="A1116" s="6">
        <v>44760</v>
      </c>
      <c r="B1116" s="9">
        <v>14863.789895196196</v>
      </c>
      <c r="C1116" s="9">
        <v>3902.6298374922112</v>
      </c>
      <c r="D1116" s="9">
        <f t="shared" si="17"/>
        <v>4333.0744966443699</v>
      </c>
    </row>
    <row r="1117" spans="1:4" x14ac:dyDescent="0.25">
      <c r="A1117" s="6">
        <v>44761</v>
      </c>
      <c r="B1117" s="9">
        <v>14863.789895196196</v>
      </c>
      <c r="C1117" s="9">
        <v>3902.6298374922112</v>
      </c>
      <c r="D1117" s="9">
        <f t="shared" si="17"/>
        <v>4333.0744966443699</v>
      </c>
    </row>
    <row r="1118" spans="1:4" x14ac:dyDescent="0.25">
      <c r="A1118" s="6">
        <v>44762</v>
      </c>
      <c r="B1118" s="9">
        <v>14863.789895196196</v>
      </c>
      <c r="C1118" s="9">
        <v>3902.6298374922112</v>
      </c>
      <c r="D1118" s="9">
        <f t="shared" si="17"/>
        <v>4333.0744966443699</v>
      </c>
    </row>
    <row r="1119" spans="1:4" x14ac:dyDescent="0.25">
      <c r="A1119" s="6">
        <v>44763</v>
      </c>
      <c r="B1119" s="9">
        <v>14863.789895196196</v>
      </c>
      <c r="C1119" s="9">
        <v>3832.2201831409025</v>
      </c>
      <c r="D1119" s="9">
        <f t="shared" si="17"/>
        <v>4254.8989354737387</v>
      </c>
    </row>
    <row r="1120" spans="1:4" x14ac:dyDescent="0.25">
      <c r="A1120" s="6">
        <v>44764</v>
      </c>
      <c r="B1120" s="9">
        <v>14863.789895196196</v>
      </c>
      <c r="C1120" s="9">
        <v>3826.9418478620278</v>
      </c>
      <c r="D1120" s="9">
        <f t="shared" si="17"/>
        <v>4249.0384206583421</v>
      </c>
    </row>
    <row r="1121" spans="1:4" x14ac:dyDescent="0.25">
      <c r="A1121" s="6">
        <v>44767</v>
      </c>
      <c r="B1121" s="9">
        <v>14863.789895196196</v>
      </c>
      <c r="C1121" s="9">
        <v>3826.9418478620278</v>
      </c>
      <c r="D1121" s="9">
        <f t="shared" si="17"/>
        <v>4249.0384206583421</v>
      </c>
    </row>
    <row r="1122" spans="1:4" x14ac:dyDescent="0.25">
      <c r="A1122" s="6">
        <v>44768</v>
      </c>
      <c r="B1122" s="9">
        <v>14863.789895196196</v>
      </c>
      <c r="C1122" s="9">
        <v>3826.9418478620278</v>
      </c>
      <c r="D1122" s="9">
        <f t="shared" si="17"/>
        <v>4249.0384206583421</v>
      </c>
    </row>
    <row r="1123" spans="1:4" x14ac:dyDescent="0.25">
      <c r="A1123" s="6">
        <v>44769</v>
      </c>
      <c r="B1123" s="9">
        <v>14863.789895196196</v>
      </c>
      <c r="C1123" s="9">
        <v>3826.9418478620278</v>
      </c>
      <c r="D1123" s="9">
        <f t="shared" si="17"/>
        <v>4249.0384206583421</v>
      </c>
    </row>
    <row r="1124" spans="1:4" x14ac:dyDescent="0.25">
      <c r="A1124" s="6">
        <v>44770</v>
      </c>
      <c r="B1124" s="9">
        <v>14863.789895196196</v>
      </c>
      <c r="C1124" s="9">
        <v>3826.9418478620278</v>
      </c>
      <c r="D1124" s="9">
        <f t="shared" si="17"/>
        <v>4249.0384206583421</v>
      </c>
    </row>
    <row r="1125" spans="1:4" x14ac:dyDescent="0.25">
      <c r="A1125" s="6">
        <v>44771</v>
      </c>
      <c r="B1125" s="9">
        <v>14863.789895196196</v>
      </c>
      <c r="C1125" s="9">
        <v>3785.8466968686575</v>
      </c>
      <c r="D1125" s="9">
        <f t="shared" si="17"/>
        <v>4203.4106367997665</v>
      </c>
    </row>
    <row r="1126" spans="1:4" x14ac:dyDescent="0.25">
      <c r="A1126" s="6">
        <v>44774</v>
      </c>
      <c r="B1126" s="9">
        <v>14863.789895196196</v>
      </c>
      <c r="C1126" s="9">
        <v>3817.6797100555023</v>
      </c>
      <c r="D1126" s="9">
        <f t="shared" si="17"/>
        <v>4238.7547056289786</v>
      </c>
    </row>
    <row r="1127" spans="1:4" x14ac:dyDescent="0.25">
      <c r="A1127" s="6">
        <v>44775</v>
      </c>
      <c r="B1127" s="9">
        <v>14863.789895196196</v>
      </c>
      <c r="C1127" s="9">
        <v>3817.6797100555023</v>
      </c>
      <c r="D1127" s="9">
        <f t="shared" si="17"/>
        <v>4238.7547056289786</v>
      </c>
    </row>
    <row r="1128" spans="1:4" x14ac:dyDescent="0.25">
      <c r="A1128" s="6">
        <v>44776</v>
      </c>
      <c r="B1128" s="9">
        <v>14863.789895196196</v>
      </c>
      <c r="C1128" s="9">
        <v>3817.6797100555023</v>
      </c>
      <c r="D1128" s="9">
        <f t="shared" si="17"/>
        <v>4238.7547056289786</v>
      </c>
    </row>
    <row r="1129" spans="1:4" x14ac:dyDescent="0.25">
      <c r="A1129" s="6">
        <v>44777</v>
      </c>
      <c r="B1129" s="9">
        <v>14863.789895196196</v>
      </c>
      <c r="C1129" s="9">
        <v>3817.6797100555023</v>
      </c>
      <c r="D1129" s="9">
        <f t="shared" si="17"/>
        <v>4238.7547056289786</v>
      </c>
    </row>
    <row r="1130" spans="1:4" x14ac:dyDescent="0.25">
      <c r="A1130" s="6">
        <v>44778</v>
      </c>
      <c r="B1130" s="9">
        <v>14863.789895196196</v>
      </c>
      <c r="C1130" s="9">
        <v>3817.6797100555023</v>
      </c>
      <c r="D1130" s="9">
        <f t="shared" si="17"/>
        <v>4238.7547056289786</v>
      </c>
    </row>
    <row r="1131" spans="1:4" x14ac:dyDescent="0.25">
      <c r="A1131" s="6">
        <v>44781</v>
      </c>
      <c r="B1131" s="9">
        <v>14683.265078852706</v>
      </c>
      <c r="C1131" s="9">
        <v>3817.6797100555023</v>
      </c>
      <c r="D1131" s="9">
        <f t="shared" si="17"/>
        <v>4238.7547056289786</v>
      </c>
    </row>
    <row r="1132" spans="1:4" x14ac:dyDescent="0.25">
      <c r="A1132" s="6">
        <v>44782</v>
      </c>
      <c r="B1132" s="9">
        <v>14683.265078852706</v>
      </c>
      <c r="C1132" s="9">
        <v>3817.6797100555023</v>
      </c>
      <c r="D1132" s="9">
        <f t="shared" si="17"/>
        <v>4238.7547056289786</v>
      </c>
    </row>
    <row r="1133" spans="1:4" x14ac:dyDescent="0.25">
      <c r="A1133" s="6">
        <v>44783</v>
      </c>
      <c r="B1133" s="9">
        <v>14683.265078852706</v>
      </c>
      <c r="C1133" s="9">
        <v>3802.1599956670452</v>
      </c>
      <c r="D1133" s="9">
        <f t="shared" si="17"/>
        <v>4221.523228032569</v>
      </c>
    </row>
    <row r="1134" spans="1:4" x14ac:dyDescent="0.25">
      <c r="A1134" s="6">
        <v>44784</v>
      </c>
      <c r="B1134" s="9">
        <v>14683.265078852706</v>
      </c>
      <c r="C1134" s="9">
        <v>3837.6828974895138</v>
      </c>
      <c r="D1134" s="9">
        <f t="shared" si="17"/>
        <v>4260.96416564213</v>
      </c>
    </row>
    <row r="1135" spans="1:4" x14ac:dyDescent="0.25">
      <c r="A1135" s="6">
        <v>44785</v>
      </c>
      <c r="B1135" s="9">
        <v>14683.265078852706</v>
      </c>
      <c r="C1135" s="9">
        <v>3881.839921691264</v>
      </c>
      <c r="D1135" s="9">
        <f t="shared" si="17"/>
        <v>4309.9915352322887</v>
      </c>
    </row>
    <row r="1136" spans="1:4" x14ac:dyDescent="0.25">
      <c r="A1136" s="6">
        <v>44788</v>
      </c>
      <c r="B1136" s="9">
        <v>14683.265078852706</v>
      </c>
      <c r="C1136" s="9">
        <v>3900.0933728721557</v>
      </c>
      <c r="D1136" s="9">
        <f t="shared" si="17"/>
        <v>4330.2582699935056</v>
      </c>
    </row>
    <row r="1137" spans="1:4" x14ac:dyDescent="0.25">
      <c r="A1137" s="6">
        <v>44789</v>
      </c>
      <c r="B1137" s="9">
        <v>14683.265078852706</v>
      </c>
      <c r="C1137" s="9">
        <v>3915.0137634027205</v>
      </c>
      <c r="D1137" s="9">
        <f t="shared" si="17"/>
        <v>4346.824320677295</v>
      </c>
    </row>
    <row r="1138" spans="1:4" x14ac:dyDescent="0.25">
      <c r="A1138" s="6">
        <v>44790</v>
      </c>
      <c r="B1138" s="9">
        <v>14683.265078852706</v>
      </c>
      <c r="C1138" s="9">
        <v>3914.0189099162812</v>
      </c>
      <c r="D1138" s="9">
        <f t="shared" si="17"/>
        <v>4345.7197387800888</v>
      </c>
    </row>
    <row r="1139" spans="1:4" x14ac:dyDescent="0.25">
      <c r="A1139" s="6">
        <v>44791</v>
      </c>
      <c r="B1139" s="9">
        <v>14683.265078852706</v>
      </c>
      <c r="C1139" s="9">
        <v>3869.3059736451382</v>
      </c>
      <c r="D1139" s="9">
        <f t="shared" si="17"/>
        <v>4296.0751422146423</v>
      </c>
    </row>
    <row r="1140" spans="1:4" x14ac:dyDescent="0.25">
      <c r="A1140" s="6">
        <v>44792</v>
      </c>
      <c r="B1140" s="9">
        <v>14683.265078852706</v>
      </c>
      <c r="C1140" s="9">
        <v>3890.78757365415</v>
      </c>
      <c r="D1140" s="9">
        <f t="shared" si="17"/>
        <v>4319.9260778713988</v>
      </c>
    </row>
    <row r="1141" spans="1:4" x14ac:dyDescent="0.25">
      <c r="A1141" s="6">
        <v>44795</v>
      </c>
      <c r="B1141" s="9">
        <v>14683.265078852706</v>
      </c>
      <c r="C1141" s="9">
        <v>3943.6209261406675</v>
      </c>
      <c r="D1141" s="9">
        <f t="shared" si="17"/>
        <v>4378.5867404923401</v>
      </c>
    </row>
    <row r="1142" spans="1:4" x14ac:dyDescent="0.25">
      <c r="A1142" s="6">
        <v>44796</v>
      </c>
      <c r="B1142" s="9">
        <v>14683.265078852706</v>
      </c>
      <c r="C1142" s="9">
        <v>3973.6003837483936</v>
      </c>
      <c r="D1142" s="9">
        <f t="shared" si="17"/>
        <v>4411.8728138819561</v>
      </c>
    </row>
    <row r="1143" spans="1:4" x14ac:dyDescent="0.25">
      <c r="A1143" s="6">
        <v>44797</v>
      </c>
      <c r="B1143" s="9">
        <v>14683.265078852706</v>
      </c>
      <c r="C1143" s="9">
        <v>3908.0256713373674</v>
      </c>
      <c r="D1143" s="9">
        <f t="shared" si="17"/>
        <v>4339.0654696538932</v>
      </c>
    </row>
    <row r="1144" spans="1:4" x14ac:dyDescent="0.25">
      <c r="A1144" s="6">
        <v>44798</v>
      </c>
      <c r="B1144" s="9">
        <v>14731.448580498654</v>
      </c>
      <c r="C1144" s="9">
        <v>3995.6969840944771</v>
      </c>
      <c r="D1144" s="9">
        <f t="shared" si="17"/>
        <v>4339.0654696538932</v>
      </c>
    </row>
    <row r="1145" spans="1:4" x14ac:dyDescent="0.25">
      <c r="A1145" s="6">
        <v>44799</v>
      </c>
      <c r="B1145" s="9">
        <v>14807.307149634482</v>
      </c>
      <c r="C1145" s="9">
        <v>3940.0780418459294</v>
      </c>
      <c r="D1145" s="9">
        <f t="shared" si="17"/>
        <v>4339.0654696538932</v>
      </c>
    </row>
    <row r="1146" spans="1:4" x14ac:dyDescent="0.25">
      <c r="A1146" s="6">
        <v>44802</v>
      </c>
      <c r="B1146" s="9">
        <v>14720.056599782693</v>
      </c>
      <c r="C1146" s="9">
        <v>3982.508241571823</v>
      </c>
      <c r="D1146" s="9">
        <f t="shared" si="17"/>
        <v>4339.0654696538932</v>
      </c>
    </row>
    <row r="1147" spans="1:4" x14ac:dyDescent="0.25">
      <c r="A1147" s="6">
        <v>44803</v>
      </c>
      <c r="B1147" s="9">
        <v>14813.538773876175</v>
      </c>
      <c r="C1147" s="9">
        <v>3905.4752287630404</v>
      </c>
      <c r="D1147" s="9">
        <f t="shared" si="17"/>
        <v>4339.0654696538932</v>
      </c>
    </row>
    <row r="1148" spans="1:4" x14ac:dyDescent="0.25">
      <c r="A1148" s="6">
        <v>44804</v>
      </c>
      <c r="B1148" s="9">
        <v>15293.357871119657</v>
      </c>
      <c r="C1148" s="9">
        <v>3846.022784413412</v>
      </c>
      <c r="D1148" s="9">
        <f t="shared" si="17"/>
        <v>4339.0654696538932</v>
      </c>
    </row>
    <row r="1149" spans="1:4" x14ac:dyDescent="0.25">
      <c r="A1149" s="6">
        <v>44805</v>
      </c>
      <c r="B1149" s="9">
        <v>15369.567080596611</v>
      </c>
      <c r="C1149" s="9">
        <v>3887.5304836336986</v>
      </c>
      <c r="D1149" s="9">
        <f t="shared" si="17"/>
        <v>4339.0654696538932</v>
      </c>
    </row>
    <row r="1150" spans="1:4" x14ac:dyDescent="0.25">
      <c r="A1150" s="6">
        <v>44806</v>
      </c>
      <c r="B1150" s="9">
        <v>15232.897350843588</v>
      </c>
      <c r="C1150" s="9">
        <v>3869.1082088308654</v>
      </c>
      <c r="D1150" s="9">
        <f t="shared" si="17"/>
        <v>4339.0654696538932</v>
      </c>
    </row>
    <row r="1151" spans="1:4" x14ac:dyDescent="0.25">
      <c r="A1151" s="6">
        <v>44809</v>
      </c>
      <c r="B1151" s="9">
        <v>15200.843851460688</v>
      </c>
      <c r="C1151" s="9">
        <v>3869.1082088308654</v>
      </c>
      <c r="D1151" s="9">
        <f t="shared" si="17"/>
        <v>4339.0654696538932</v>
      </c>
    </row>
    <row r="1152" spans="1:4" x14ac:dyDescent="0.25">
      <c r="A1152" s="6">
        <v>44810</v>
      </c>
      <c r="B1152" s="9">
        <v>14913.081432534744</v>
      </c>
      <c r="C1152" s="9">
        <v>3933.5107586841686</v>
      </c>
      <c r="D1152" s="9">
        <f t="shared" si="17"/>
        <v>4339.0654696538932</v>
      </c>
    </row>
    <row r="1153" spans="1:4" x14ac:dyDescent="0.25">
      <c r="A1153" s="6">
        <v>44811</v>
      </c>
      <c r="B1153" s="9">
        <v>14913.081432534744</v>
      </c>
      <c r="C1153" s="9">
        <v>3934.7601411185892</v>
      </c>
      <c r="D1153" s="9">
        <f t="shared" si="17"/>
        <v>4340.443666514705</v>
      </c>
    </row>
    <row r="1154" spans="1:4" x14ac:dyDescent="0.25">
      <c r="A1154" s="6">
        <v>44812</v>
      </c>
      <c r="B1154" s="9">
        <v>14913.081432534744</v>
      </c>
      <c r="C1154" s="9">
        <v>3914.940445924206</v>
      </c>
      <c r="D1154" s="9">
        <f t="shared" si="17"/>
        <v>4318.5805116098527</v>
      </c>
    </row>
    <row r="1155" spans="1:4" x14ac:dyDescent="0.25">
      <c r="A1155" s="6">
        <v>44813</v>
      </c>
      <c r="B1155" s="9">
        <v>14877.447966004151</v>
      </c>
      <c r="C1155" s="9">
        <v>3952.401938240555</v>
      </c>
      <c r="D1155" s="9">
        <f t="shared" si="17"/>
        <v>4318.5805116098527</v>
      </c>
    </row>
    <row r="1156" spans="1:4" x14ac:dyDescent="0.25">
      <c r="A1156" s="6">
        <v>44817</v>
      </c>
      <c r="B1156" s="9">
        <v>14897.891174251838</v>
      </c>
      <c r="C1156" s="9">
        <v>3916.0640673798093</v>
      </c>
      <c r="D1156" s="9">
        <f t="shared" ref="D1156:D1219" si="18">IF(B1156=B1155,D1155*C1156/C1155,D1155)</f>
        <v>4318.5805116098527</v>
      </c>
    </row>
    <row r="1157" spans="1:4" x14ac:dyDescent="0.25">
      <c r="A1157" s="6">
        <v>44818</v>
      </c>
      <c r="B1157" s="9">
        <v>14897.891174251838</v>
      </c>
      <c r="C1157" s="9">
        <v>3874.6381658900832</v>
      </c>
      <c r="D1157" s="9">
        <f t="shared" si="18"/>
        <v>4272.8966086472792</v>
      </c>
    </row>
    <row r="1158" spans="1:4" x14ac:dyDescent="0.25">
      <c r="A1158" s="6">
        <v>44819</v>
      </c>
      <c r="B1158" s="9">
        <v>14897.891174251838</v>
      </c>
      <c r="C1158" s="9">
        <v>3848.3294392559683</v>
      </c>
      <c r="D1158" s="9">
        <f t="shared" si="18"/>
        <v>4243.8837140233718</v>
      </c>
    </row>
    <row r="1159" spans="1:4" x14ac:dyDescent="0.25">
      <c r="A1159" s="6">
        <v>44820</v>
      </c>
      <c r="B1159" s="9">
        <v>15208.376911553234</v>
      </c>
      <c r="C1159" s="9">
        <v>3848.3294392559683</v>
      </c>
      <c r="D1159" s="9">
        <f t="shared" si="18"/>
        <v>4243.8837140233718</v>
      </c>
    </row>
    <row r="1160" spans="1:4" x14ac:dyDescent="0.25">
      <c r="A1160" s="6">
        <v>44823</v>
      </c>
      <c r="B1160" s="9">
        <v>15399.477721842142</v>
      </c>
      <c r="C1160" s="9">
        <v>3848.3294392559683</v>
      </c>
      <c r="D1160" s="9">
        <f t="shared" si="18"/>
        <v>4243.8837140233718</v>
      </c>
    </row>
    <row r="1161" spans="1:4" x14ac:dyDescent="0.25">
      <c r="A1161" s="6">
        <v>44824</v>
      </c>
      <c r="B1161" s="9">
        <v>15201.371687147423</v>
      </c>
      <c r="C1161" s="9">
        <v>3848.3294392559683</v>
      </c>
      <c r="D1161" s="9">
        <f t="shared" si="18"/>
        <v>4243.8837140233718</v>
      </c>
    </row>
    <row r="1162" spans="1:4" x14ac:dyDescent="0.25">
      <c r="A1162" s="6">
        <v>44825</v>
      </c>
      <c r="B1162" s="9">
        <v>15204.959720507031</v>
      </c>
      <c r="C1162" s="9">
        <v>3848.3294392559683</v>
      </c>
      <c r="D1162" s="9">
        <f t="shared" si="18"/>
        <v>4243.8837140233718</v>
      </c>
    </row>
    <row r="1163" spans="1:4" x14ac:dyDescent="0.25">
      <c r="A1163" s="6">
        <v>44826</v>
      </c>
      <c r="B1163" s="9">
        <v>15189.310385362787</v>
      </c>
      <c r="C1163" s="9">
        <v>3848.3294392559683</v>
      </c>
      <c r="D1163" s="9">
        <f t="shared" si="18"/>
        <v>4243.8837140233718</v>
      </c>
    </row>
    <row r="1164" spans="1:4" x14ac:dyDescent="0.25">
      <c r="A1164" s="6">
        <v>44827</v>
      </c>
      <c r="B1164" s="9">
        <v>15478.684323942036</v>
      </c>
      <c r="C1164" s="9">
        <v>3848.3294392559683</v>
      </c>
      <c r="D1164" s="9">
        <f t="shared" si="18"/>
        <v>4243.8837140233718</v>
      </c>
    </row>
    <row r="1165" spans="1:4" x14ac:dyDescent="0.25">
      <c r="A1165" s="6">
        <v>44830</v>
      </c>
      <c r="B1165" s="9">
        <v>15673.491075303593</v>
      </c>
      <c r="C1165" s="9">
        <v>3848.3294392559683</v>
      </c>
      <c r="D1165" s="9">
        <f t="shared" si="18"/>
        <v>4243.8837140233718</v>
      </c>
    </row>
    <row r="1166" spans="1:4" x14ac:dyDescent="0.25">
      <c r="A1166" s="6">
        <v>44831</v>
      </c>
      <c r="B1166" s="9">
        <v>15358.728680113494</v>
      </c>
      <c r="C1166" s="9">
        <v>3848.3294392559683</v>
      </c>
      <c r="D1166" s="9">
        <f t="shared" si="18"/>
        <v>4243.8837140233718</v>
      </c>
    </row>
    <row r="1167" spans="1:4" x14ac:dyDescent="0.25">
      <c r="A1167" s="6">
        <v>44832</v>
      </c>
      <c r="B1167" s="9">
        <v>15834.769765279932</v>
      </c>
      <c r="C1167" s="9">
        <v>3848.3294392559683</v>
      </c>
      <c r="D1167" s="9">
        <f t="shared" si="18"/>
        <v>4243.8837140233718</v>
      </c>
    </row>
    <row r="1168" spans="1:4" x14ac:dyDescent="0.25">
      <c r="A1168" s="6">
        <v>44833</v>
      </c>
      <c r="B1168" s="9">
        <v>15789.721395221683</v>
      </c>
      <c r="C1168" s="9">
        <v>3848.3294392559683</v>
      </c>
      <c r="D1168" s="9">
        <f t="shared" si="18"/>
        <v>4243.8837140233718</v>
      </c>
    </row>
    <row r="1169" spans="1:4" x14ac:dyDescent="0.25">
      <c r="A1169" s="6">
        <v>44834</v>
      </c>
      <c r="B1169" s="9">
        <v>16053.154659422929</v>
      </c>
      <c r="C1169" s="9">
        <v>3848.3294392559683</v>
      </c>
      <c r="D1169" s="9">
        <f t="shared" si="18"/>
        <v>4243.8837140233718</v>
      </c>
    </row>
    <row r="1170" spans="1:4" x14ac:dyDescent="0.25">
      <c r="A1170" s="6">
        <v>44844</v>
      </c>
      <c r="B1170" s="9">
        <v>16421.035849849584</v>
      </c>
      <c r="C1170" s="9">
        <v>3848.3294392559683</v>
      </c>
      <c r="D1170" s="9">
        <f t="shared" si="18"/>
        <v>4243.8837140233718</v>
      </c>
    </row>
    <row r="1171" spans="1:4" x14ac:dyDescent="0.25">
      <c r="A1171" s="6">
        <v>44845</v>
      </c>
      <c r="B1171" s="9">
        <v>16329.882568717994</v>
      </c>
      <c r="C1171" s="9">
        <v>3848.3294392559683</v>
      </c>
      <c r="D1171" s="9">
        <f t="shared" si="18"/>
        <v>4243.8837140233718</v>
      </c>
    </row>
    <row r="1172" spans="1:4" x14ac:dyDescent="0.25">
      <c r="A1172" s="6">
        <v>44846</v>
      </c>
      <c r="B1172" s="9">
        <v>15855.18677733092</v>
      </c>
      <c r="C1172" s="9">
        <v>3848.3294392559683</v>
      </c>
      <c r="D1172" s="9">
        <f t="shared" si="18"/>
        <v>4243.8837140233718</v>
      </c>
    </row>
    <row r="1173" spans="1:4" x14ac:dyDescent="0.25">
      <c r="A1173" s="6">
        <v>44847</v>
      </c>
      <c r="B1173" s="9">
        <v>15855.18677733092</v>
      </c>
      <c r="C1173" s="9">
        <v>3848.3294392559683</v>
      </c>
      <c r="D1173" s="9">
        <f t="shared" si="18"/>
        <v>4243.8837140233718</v>
      </c>
    </row>
    <row r="1174" spans="1:4" x14ac:dyDescent="0.25">
      <c r="A1174" s="6">
        <v>44848</v>
      </c>
      <c r="B1174" s="9">
        <v>15855.18677733092</v>
      </c>
      <c r="C1174" s="9">
        <v>3848.3294392559683</v>
      </c>
      <c r="D1174" s="9">
        <f t="shared" si="18"/>
        <v>4243.8837140233718</v>
      </c>
    </row>
    <row r="1175" spans="1:4" x14ac:dyDescent="0.25">
      <c r="A1175" s="6">
        <v>44851</v>
      </c>
      <c r="B1175" s="9">
        <v>15855.18677733092</v>
      </c>
      <c r="C1175" s="9">
        <v>3853.6975703427579</v>
      </c>
      <c r="D1175" s="9">
        <f t="shared" si="18"/>
        <v>4249.8036136716655</v>
      </c>
    </row>
    <row r="1176" spans="1:4" x14ac:dyDescent="0.25">
      <c r="A1176" s="6">
        <v>44852</v>
      </c>
      <c r="B1176" s="9">
        <v>15855.18677733092</v>
      </c>
      <c r="C1176" s="9">
        <v>3846.6285342110586</v>
      </c>
      <c r="D1176" s="9">
        <f t="shared" si="18"/>
        <v>4242.0079798033339</v>
      </c>
    </row>
    <row r="1177" spans="1:4" x14ac:dyDescent="0.25">
      <c r="A1177" s="6">
        <v>44853</v>
      </c>
      <c r="B1177" s="9">
        <v>15855.18677733092</v>
      </c>
      <c r="C1177" s="9">
        <v>3830.0730584406101</v>
      </c>
      <c r="D1177" s="9">
        <f t="shared" si="18"/>
        <v>4223.75083339497</v>
      </c>
    </row>
    <row r="1178" spans="1:4" x14ac:dyDescent="0.25">
      <c r="A1178" s="6">
        <v>44854</v>
      </c>
      <c r="B1178" s="9">
        <v>15855.18677733092</v>
      </c>
      <c r="C1178" s="9">
        <v>3788.8438678025832</v>
      </c>
      <c r="D1178" s="9">
        <f t="shared" si="18"/>
        <v>4178.2838603998207</v>
      </c>
    </row>
    <row r="1179" spans="1:4" x14ac:dyDescent="0.25">
      <c r="A1179" s="6">
        <v>44855</v>
      </c>
      <c r="B1179" s="9">
        <v>15855.18677733092</v>
      </c>
      <c r="C1179" s="9">
        <v>3788.8438678025832</v>
      </c>
      <c r="D1179" s="9">
        <f t="shared" si="18"/>
        <v>4178.2838603998207</v>
      </c>
    </row>
    <row r="1180" spans="1:4" x14ac:dyDescent="0.25">
      <c r="A1180" s="6">
        <v>44858</v>
      </c>
      <c r="B1180" s="9">
        <v>15855.18677733092</v>
      </c>
      <c r="C1180" s="9">
        <v>3788.8438678025832</v>
      </c>
      <c r="D1180" s="9">
        <f t="shared" si="18"/>
        <v>4178.2838603998207</v>
      </c>
    </row>
    <row r="1181" spans="1:4" x14ac:dyDescent="0.25">
      <c r="A1181" s="6">
        <v>44859</v>
      </c>
      <c r="B1181" s="9">
        <v>15855.18677733092</v>
      </c>
      <c r="C1181" s="9">
        <v>3788.8438678025832</v>
      </c>
      <c r="D1181" s="9">
        <f t="shared" si="18"/>
        <v>4178.2838603998207</v>
      </c>
    </row>
    <row r="1182" spans="1:4" x14ac:dyDescent="0.25">
      <c r="A1182" s="6">
        <v>44860</v>
      </c>
      <c r="B1182" s="9">
        <v>15855.18677733092</v>
      </c>
      <c r="C1182" s="9">
        <v>3788.8438678025832</v>
      </c>
      <c r="D1182" s="9">
        <f t="shared" si="18"/>
        <v>4178.2838603998207</v>
      </c>
    </row>
    <row r="1183" spans="1:4" x14ac:dyDescent="0.25">
      <c r="A1183" s="6">
        <v>44861</v>
      </c>
      <c r="B1183" s="9">
        <v>15855.18677733092</v>
      </c>
      <c r="C1183" s="9">
        <v>3788.8438678025832</v>
      </c>
      <c r="D1183" s="9">
        <f t="shared" si="18"/>
        <v>4178.2838603998207</v>
      </c>
    </row>
    <row r="1184" spans="1:4" x14ac:dyDescent="0.25">
      <c r="A1184" s="6">
        <v>44862</v>
      </c>
      <c r="B1184" s="9">
        <v>15855.18677733092</v>
      </c>
      <c r="C1184" s="9">
        <v>3788.8438678025832</v>
      </c>
      <c r="D1184" s="9">
        <f t="shared" si="18"/>
        <v>4178.2838603998207</v>
      </c>
    </row>
    <row r="1185" spans="1:4" x14ac:dyDescent="0.25">
      <c r="A1185" s="6">
        <v>44865</v>
      </c>
      <c r="B1185" s="9">
        <v>15855.18677733092</v>
      </c>
      <c r="C1185" s="9">
        <v>3788.8438678025832</v>
      </c>
      <c r="D1185" s="9">
        <f t="shared" si="18"/>
        <v>4178.2838603998207</v>
      </c>
    </row>
    <row r="1186" spans="1:4" x14ac:dyDescent="0.25">
      <c r="A1186" s="6">
        <v>44866</v>
      </c>
      <c r="B1186" s="9">
        <v>15855.18677733092</v>
      </c>
      <c r="C1186" s="9">
        <v>3788.8438678025832</v>
      </c>
      <c r="D1186" s="9">
        <f t="shared" si="18"/>
        <v>4178.2838603998207</v>
      </c>
    </row>
    <row r="1187" spans="1:4" x14ac:dyDescent="0.25">
      <c r="A1187" s="6">
        <v>44867</v>
      </c>
      <c r="B1187" s="9">
        <v>15855.18677733092</v>
      </c>
      <c r="C1187" s="9">
        <v>3788.8438678025832</v>
      </c>
      <c r="D1187" s="9">
        <f t="shared" si="18"/>
        <v>4178.2838603998207</v>
      </c>
    </row>
    <row r="1188" spans="1:4" x14ac:dyDescent="0.25">
      <c r="A1188" s="6">
        <v>44868</v>
      </c>
      <c r="B1188" s="9">
        <v>15855.18677733092</v>
      </c>
      <c r="C1188" s="9">
        <v>3788.8438678025832</v>
      </c>
      <c r="D1188" s="9">
        <f t="shared" si="18"/>
        <v>4178.2838603998207</v>
      </c>
    </row>
    <row r="1189" spans="1:4" x14ac:dyDescent="0.25">
      <c r="A1189" s="6">
        <v>44869</v>
      </c>
      <c r="B1189" s="9">
        <v>15855.18677733092</v>
      </c>
      <c r="C1189" s="9">
        <v>3878.9995431589668</v>
      </c>
      <c r="D1189" s="9">
        <f t="shared" si="18"/>
        <v>4277.7062743098177</v>
      </c>
    </row>
    <row r="1190" spans="1:4" x14ac:dyDescent="0.25">
      <c r="A1190" s="6">
        <v>44872</v>
      </c>
      <c r="B1190" s="9">
        <v>15855.18677733092</v>
      </c>
      <c r="C1190" s="9">
        <v>3915.296466815817</v>
      </c>
      <c r="D1190" s="9">
        <f t="shared" si="18"/>
        <v>4317.7340124772236</v>
      </c>
    </row>
    <row r="1191" spans="1:4" x14ac:dyDescent="0.25">
      <c r="A1191" s="6">
        <v>44873</v>
      </c>
      <c r="B1191" s="9">
        <v>15855.18677733092</v>
      </c>
      <c r="C1191" s="9">
        <v>3895.1508855965862</v>
      </c>
      <c r="D1191" s="9">
        <f t="shared" si="18"/>
        <v>4295.5177481486799</v>
      </c>
    </row>
    <row r="1192" spans="1:4" x14ac:dyDescent="0.25">
      <c r="A1192" s="6">
        <v>44874</v>
      </c>
      <c r="B1192" s="9">
        <v>15855.18677733092</v>
      </c>
      <c r="C1192" s="9">
        <v>3873.0883262141097</v>
      </c>
      <c r="D1192" s="9">
        <f t="shared" si="18"/>
        <v>4271.1874671966762</v>
      </c>
    </row>
    <row r="1193" spans="1:4" x14ac:dyDescent="0.25">
      <c r="A1193" s="6">
        <v>44875</v>
      </c>
      <c r="B1193" s="9">
        <v>15855.18677733092</v>
      </c>
      <c r="C1193" s="9">
        <v>3859.2386398320259</v>
      </c>
      <c r="D1193" s="9">
        <f t="shared" si="18"/>
        <v>4255.9142273639081</v>
      </c>
    </row>
    <row r="1194" spans="1:4" x14ac:dyDescent="0.25">
      <c r="A1194" s="6">
        <v>44876</v>
      </c>
      <c r="B1194" s="9">
        <v>15855.18677733092</v>
      </c>
      <c r="C1194" s="9">
        <v>3928.6601767939746</v>
      </c>
      <c r="D1194" s="9">
        <f t="shared" si="18"/>
        <v>4332.4713243499309</v>
      </c>
    </row>
    <row r="1195" spans="1:4" x14ac:dyDescent="0.25">
      <c r="A1195" s="6">
        <v>44879</v>
      </c>
      <c r="B1195" s="9">
        <v>15855.18677733092</v>
      </c>
      <c r="C1195" s="9">
        <v>3875.5771921772262</v>
      </c>
      <c r="D1195" s="9">
        <f t="shared" si="18"/>
        <v>4273.9321536623174</v>
      </c>
    </row>
    <row r="1196" spans="1:4" x14ac:dyDescent="0.25">
      <c r="A1196" s="6">
        <v>44880</v>
      </c>
      <c r="B1196" s="9">
        <v>15855.18677733092</v>
      </c>
      <c r="C1196" s="9">
        <v>3915.7311528341052</v>
      </c>
      <c r="D1196" s="9">
        <f t="shared" si="18"/>
        <v>4318.2133781196007</v>
      </c>
    </row>
    <row r="1197" spans="1:4" x14ac:dyDescent="0.25">
      <c r="A1197" s="6">
        <v>44881</v>
      </c>
      <c r="B1197" s="9">
        <v>15855.18677733092</v>
      </c>
      <c r="C1197" s="9">
        <v>3915.819628749332</v>
      </c>
      <c r="D1197" s="9">
        <f t="shared" si="18"/>
        <v>4318.310948117607</v>
      </c>
    </row>
    <row r="1198" spans="1:4" x14ac:dyDescent="0.25">
      <c r="A1198" s="6">
        <v>44882</v>
      </c>
      <c r="B1198" s="9">
        <v>15855.18677733092</v>
      </c>
      <c r="C1198" s="9">
        <v>3868.2708767429967</v>
      </c>
      <c r="D1198" s="9">
        <f t="shared" si="18"/>
        <v>4265.8748515081561</v>
      </c>
    </row>
    <row r="1199" spans="1:4" x14ac:dyDescent="0.25">
      <c r="A1199" s="6">
        <v>44883</v>
      </c>
      <c r="B1199" s="9">
        <v>15855.18677733092</v>
      </c>
      <c r="C1199" s="9">
        <v>3849.2831759795586</v>
      </c>
      <c r="D1199" s="9">
        <f t="shared" si="18"/>
        <v>4244.9354815013394</v>
      </c>
    </row>
    <row r="1200" spans="1:4" x14ac:dyDescent="0.25">
      <c r="A1200" s="6">
        <v>44886</v>
      </c>
      <c r="B1200" s="9">
        <v>15855.18677733092</v>
      </c>
      <c r="C1200" s="9">
        <v>3834.6192547254605</v>
      </c>
      <c r="D1200" s="9">
        <f t="shared" si="18"/>
        <v>4228.7643148753295</v>
      </c>
    </row>
    <row r="1201" spans="1:4" x14ac:dyDescent="0.25">
      <c r="A1201" s="6">
        <v>44887</v>
      </c>
      <c r="B1201" s="9">
        <v>15855.18677733092</v>
      </c>
      <c r="C1201" s="9">
        <v>3909.3493466010127</v>
      </c>
      <c r="D1201" s="9">
        <f t="shared" si="18"/>
        <v>4311.1756117417026</v>
      </c>
    </row>
    <row r="1202" spans="1:4" x14ac:dyDescent="0.25">
      <c r="A1202" s="6">
        <v>44888</v>
      </c>
      <c r="B1202" s="9">
        <v>15855.18677733092</v>
      </c>
      <c r="C1202" s="9">
        <v>3942.6291133226687</v>
      </c>
      <c r="D1202" s="9">
        <f t="shared" si="18"/>
        <v>4347.8760715713161</v>
      </c>
    </row>
    <row r="1203" spans="1:4" x14ac:dyDescent="0.25">
      <c r="A1203" s="6">
        <v>44889</v>
      </c>
      <c r="B1203" s="9">
        <v>15855.18677733092</v>
      </c>
      <c r="C1203" s="9">
        <v>3941.326337527446</v>
      </c>
      <c r="D1203" s="9">
        <f t="shared" si="18"/>
        <v>4346.4393887021288</v>
      </c>
    </row>
    <row r="1204" spans="1:4" x14ac:dyDescent="0.25">
      <c r="A1204" s="6">
        <v>44890</v>
      </c>
      <c r="B1204" s="9">
        <v>15855.18677733092</v>
      </c>
      <c r="C1204" s="9">
        <v>4017.6913104452306</v>
      </c>
      <c r="D1204" s="9">
        <f t="shared" si="18"/>
        <v>4430.6536094446956</v>
      </c>
    </row>
    <row r="1205" spans="1:4" x14ac:dyDescent="0.25">
      <c r="A1205" s="6">
        <v>44893</v>
      </c>
      <c r="B1205" s="9">
        <v>15855.18677733092</v>
      </c>
      <c r="C1205" s="9">
        <v>3998.8959486279377</v>
      </c>
      <c r="D1205" s="9">
        <f t="shared" si="18"/>
        <v>4409.9263481291964</v>
      </c>
    </row>
    <row r="1206" spans="1:4" x14ac:dyDescent="0.25">
      <c r="A1206" s="6">
        <v>44894</v>
      </c>
      <c r="B1206" s="9">
        <v>15855.18677733092</v>
      </c>
      <c r="C1206" s="9">
        <v>4055.0935419125944</v>
      </c>
      <c r="D1206" s="9">
        <f t="shared" si="18"/>
        <v>4471.9002655582035</v>
      </c>
    </row>
    <row r="1207" spans="1:4" x14ac:dyDescent="0.25">
      <c r="A1207" s="6">
        <v>44895</v>
      </c>
      <c r="B1207" s="9">
        <v>15855.18677733092</v>
      </c>
      <c r="C1207" s="9">
        <v>4077.0881415341</v>
      </c>
      <c r="D1207" s="9">
        <f t="shared" si="18"/>
        <v>4496.1556014392763</v>
      </c>
    </row>
    <row r="1208" spans="1:4" x14ac:dyDescent="0.25">
      <c r="A1208" s="6">
        <v>44896</v>
      </c>
      <c r="B1208" s="9">
        <v>15855.18677733092</v>
      </c>
      <c r="C1208" s="9">
        <v>4079.269265183385</v>
      </c>
      <c r="D1208" s="9">
        <f t="shared" si="18"/>
        <v>4498.5609139988119</v>
      </c>
    </row>
    <row r="1209" spans="1:4" x14ac:dyDescent="0.25">
      <c r="A1209" s="6">
        <v>44897</v>
      </c>
      <c r="B1209" s="9">
        <v>15855.18677733092</v>
      </c>
      <c r="C1209" s="9">
        <v>4049.5477689654131</v>
      </c>
      <c r="D1209" s="9">
        <f t="shared" si="18"/>
        <v>4465.7844649585641</v>
      </c>
    </row>
    <row r="1210" spans="1:4" x14ac:dyDescent="0.25">
      <c r="A1210" s="6">
        <v>44900</v>
      </c>
      <c r="B1210" s="9">
        <v>15855.18677733092</v>
      </c>
      <c r="C1210" s="9">
        <v>4201.891754649052</v>
      </c>
      <c r="D1210" s="9">
        <f t="shared" si="18"/>
        <v>4633.7872750031238</v>
      </c>
    </row>
    <row r="1211" spans="1:4" x14ac:dyDescent="0.25">
      <c r="A1211" s="6">
        <v>44901</v>
      </c>
      <c r="B1211" s="9">
        <v>15855.18677733092</v>
      </c>
      <c r="C1211" s="9">
        <v>4169.0607788017351</v>
      </c>
      <c r="D1211" s="9">
        <f t="shared" si="18"/>
        <v>4597.581735453251</v>
      </c>
    </row>
    <row r="1212" spans="1:4" x14ac:dyDescent="0.25">
      <c r="A1212" s="6">
        <v>44902</v>
      </c>
      <c r="B1212" s="9">
        <v>15855.18677733092</v>
      </c>
      <c r="C1212" s="9">
        <v>4129.0286328107486</v>
      </c>
      <c r="D1212" s="9">
        <f t="shared" si="18"/>
        <v>4553.4348465004696</v>
      </c>
    </row>
    <row r="1213" spans="1:4" x14ac:dyDescent="0.25">
      <c r="A1213" s="6">
        <v>44903</v>
      </c>
      <c r="B1213" s="9">
        <v>15855.18677733092</v>
      </c>
      <c r="C1213" s="9">
        <v>4130.0454647060351</v>
      </c>
      <c r="D1213" s="9">
        <f t="shared" si="18"/>
        <v>4554.5561944485653</v>
      </c>
    </row>
    <row r="1214" spans="1:4" x14ac:dyDescent="0.25">
      <c r="A1214" s="6">
        <v>44904</v>
      </c>
      <c r="B1214" s="9">
        <v>15855.18677733092</v>
      </c>
      <c r="C1214" s="9">
        <v>4140.0624770212689</v>
      </c>
      <c r="D1214" s="9">
        <f t="shared" si="18"/>
        <v>4565.6028150923557</v>
      </c>
    </row>
    <row r="1215" spans="1:4" x14ac:dyDescent="0.25">
      <c r="A1215" s="6">
        <v>44907</v>
      </c>
      <c r="B1215" s="9">
        <v>15855.18677733092</v>
      </c>
      <c r="C1215" s="9">
        <v>4090.1158994863254</v>
      </c>
      <c r="D1215" s="9">
        <f t="shared" si="18"/>
        <v>4510.5224301311519</v>
      </c>
    </row>
    <row r="1216" spans="1:4" x14ac:dyDescent="0.25">
      <c r="A1216" s="6">
        <v>44908</v>
      </c>
      <c r="B1216" s="9">
        <v>15855.18677733092</v>
      </c>
      <c r="C1216" s="9">
        <v>4092.9458465139387</v>
      </c>
      <c r="D1216" s="9">
        <f t="shared" si="18"/>
        <v>4513.6432560093954</v>
      </c>
    </row>
    <row r="1217" spans="1:4" x14ac:dyDescent="0.25">
      <c r="A1217" s="6">
        <v>44909</v>
      </c>
      <c r="B1217" s="9">
        <v>15855.18677733092</v>
      </c>
      <c r="C1217" s="9">
        <v>4080.0334919294019</v>
      </c>
      <c r="D1217" s="9">
        <f t="shared" si="18"/>
        <v>4499.4036925323135</v>
      </c>
    </row>
    <row r="1218" spans="1:4" x14ac:dyDescent="0.25">
      <c r="A1218" s="6">
        <v>44910</v>
      </c>
      <c r="B1218" s="9">
        <v>15788.749644418098</v>
      </c>
      <c r="C1218" s="9">
        <v>4040.6142660467967</v>
      </c>
      <c r="D1218" s="9">
        <f t="shared" si="18"/>
        <v>4499.4036925323135</v>
      </c>
    </row>
    <row r="1219" spans="1:4" x14ac:dyDescent="0.25">
      <c r="A1219" s="6">
        <v>44911</v>
      </c>
      <c r="B1219" s="9">
        <v>15975.676493737241</v>
      </c>
      <c r="C1219" s="9">
        <v>4040.6142660467967</v>
      </c>
      <c r="D1219" s="9">
        <f t="shared" si="18"/>
        <v>4499.4036925323135</v>
      </c>
    </row>
    <row r="1220" spans="1:4" x14ac:dyDescent="0.25">
      <c r="A1220" s="6">
        <v>44914</v>
      </c>
      <c r="B1220" s="9">
        <v>16290.978159900156</v>
      </c>
      <c r="C1220" s="9">
        <v>4040.6142660467967</v>
      </c>
      <c r="D1220" s="9">
        <f t="shared" ref="D1220:D1283" si="19">IF(B1220=B1219,D1219*C1220/C1219,D1219)</f>
        <v>4499.4036925323135</v>
      </c>
    </row>
    <row r="1221" spans="1:4" x14ac:dyDescent="0.25">
      <c r="A1221" s="6">
        <v>44915</v>
      </c>
      <c r="B1221" s="9">
        <v>16416.370439028571</v>
      </c>
      <c r="C1221" s="9">
        <v>4040.6142660467967</v>
      </c>
      <c r="D1221" s="9">
        <f t="shared" si="19"/>
        <v>4499.4036925323135</v>
      </c>
    </row>
    <row r="1222" spans="1:4" x14ac:dyDescent="0.25">
      <c r="A1222" s="6">
        <v>44916</v>
      </c>
      <c r="B1222" s="9">
        <v>16552.121224451552</v>
      </c>
      <c r="C1222" s="9">
        <v>4040.6142660467967</v>
      </c>
      <c r="D1222" s="9">
        <f t="shared" si="19"/>
        <v>4499.4036925323135</v>
      </c>
    </row>
    <row r="1223" spans="1:4" x14ac:dyDescent="0.25">
      <c r="A1223" s="6">
        <v>44917</v>
      </c>
      <c r="B1223" s="9">
        <v>16821.123394915434</v>
      </c>
      <c r="C1223" s="9">
        <v>4040.6142660467967</v>
      </c>
      <c r="D1223" s="9">
        <f t="shared" si="19"/>
        <v>4499.4036925323135</v>
      </c>
    </row>
    <row r="1224" spans="1:4" x14ac:dyDescent="0.25">
      <c r="A1224" s="6">
        <v>44918</v>
      </c>
      <c r="B1224" s="9">
        <v>16892.301994071866</v>
      </c>
      <c r="C1224" s="9">
        <v>4040.6142660467967</v>
      </c>
      <c r="D1224" s="9">
        <f t="shared" si="19"/>
        <v>4499.4036925323135</v>
      </c>
    </row>
    <row r="1225" spans="1:4" x14ac:dyDescent="0.25">
      <c r="A1225" s="6">
        <v>44921</v>
      </c>
      <c r="B1225" s="9">
        <v>16577.611493749726</v>
      </c>
      <c r="C1225" s="9">
        <v>4040.6142660467967</v>
      </c>
      <c r="D1225" s="9">
        <f t="shared" si="19"/>
        <v>4499.4036925323135</v>
      </c>
    </row>
    <row r="1226" spans="1:4" x14ac:dyDescent="0.25">
      <c r="A1226" s="6">
        <v>44922</v>
      </c>
      <c r="B1226" s="9">
        <v>16445.239337824511</v>
      </c>
      <c r="C1226" s="9">
        <v>4040.6142660467967</v>
      </c>
      <c r="D1226" s="9">
        <f t="shared" si="19"/>
        <v>4499.4036925323135</v>
      </c>
    </row>
    <row r="1227" spans="1:4" x14ac:dyDescent="0.25">
      <c r="A1227" s="6">
        <v>44923</v>
      </c>
      <c r="B1227" s="9">
        <v>16445.239337824511</v>
      </c>
      <c r="C1227" s="9">
        <v>4040.6142660467967</v>
      </c>
      <c r="D1227" s="9">
        <f t="shared" si="19"/>
        <v>4499.4036925323135</v>
      </c>
    </row>
    <row r="1228" spans="1:4" x14ac:dyDescent="0.25">
      <c r="A1228" s="6">
        <v>44924</v>
      </c>
      <c r="B1228" s="9">
        <v>16445.239337824511</v>
      </c>
      <c r="C1228" s="9">
        <v>4040.6142660467967</v>
      </c>
      <c r="D1228" s="9">
        <f t="shared" si="19"/>
        <v>4499.4036925323135</v>
      </c>
    </row>
    <row r="1229" spans="1:4" x14ac:dyDescent="0.25">
      <c r="A1229" s="6">
        <v>44925</v>
      </c>
      <c r="B1229" s="9">
        <v>16445.239337824511</v>
      </c>
      <c r="C1229" s="9">
        <v>4040.6142660467967</v>
      </c>
      <c r="D1229" s="9">
        <f t="shared" si="19"/>
        <v>4499.4036925323135</v>
      </c>
    </row>
    <row r="1230" spans="1:4" x14ac:dyDescent="0.25">
      <c r="A1230" s="6">
        <v>44929</v>
      </c>
      <c r="B1230" s="9">
        <v>16445.239337824511</v>
      </c>
      <c r="C1230" s="9">
        <v>4040.6142660467967</v>
      </c>
      <c r="D1230" s="9">
        <f t="shared" si="19"/>
        <v>4499.4036925323135</v>
      </c>
    </row>
    <row r="1231" spans="1:4" x14ac:dyDescent="0.25">
      <c r="A1231" s="6">
        <v>44930</v>
      </c>
      <c r="B1231" s="9">
        <v>16445.239337824511</v>
      </c>
      <c r="C1231" s="9">
        <v>4040.6142660467967</v>
      </c>
      <c r="D1231" s="9">
        <f t="shared" si="19"/>
        <v>4499.4036925323135</v>
      </c>
    </row>
    <row r="1232" spans="1:4" x14ac:dyDescent="0.25">
      <c r="A1232" s="6">
        <v>44931</v>
      </c>
      <c r="B1232" s="9">
        <v>16445.239337824511</v>
      </c>
      <c r="C1232" s="9">
        <v>4045.0516049105918</v>
      </c>
      <c r="D1232" s="9">
        <f t="shared" si="19"/>
        <v>4504.3448667088596</v>
      </c>
    </row>
    <row r="1233" spans="1:4" x14ac:dyDescent="0.25">
      <c r="A1233" s="6">
        <v>44932</v>
      </c>
      <c r="B1233" s="9">
        <v>16445.239337824511</v>
      </c>
      <c r="C1233" s="9">
        <v>4046.1104258636028</v>
      </c>
      <c r="D1233" s="9">
        <f t="shared" si="19"/>
        <v>4505.5239109313534</v>
      </c>
    </row>
    <row r="1234" spans="1:4" x14ac:dyDescent="0.25">
      <c r="A1234" s="6">
        <v>44935</v>
      </c>
      <c r="B1234" s="9">
        <v>16445.239337824511</v>
      </c>
      <c r="C1234" s="9">
        <v>4070.9763176869742</v>
      </c>
      <c r="D1234" s="9">
        <f t="shared" si="19"/>
        <v>4533.2131873931839</v>
      </c>
    </row>
    <row r="1235" spans="1:4" x14ac:dyDescent="0.25">
      <c r="A1235" s="6">
        <v>44936</v>
      </c>
      <c r="B1235" s="9">
        <v>16445.239337824511</v>
      </c>
      <c r="C1235" s="9">
        <v>4045.2615322370871</v>
      </c>
      <c r="D1235" s="9">
        <f t="shared" si="19"/>
        <v>4504.5786301234803</v>
      </c>
    </row>
    <row r="1236" spans="1:4" x14ac:dyDescent="0.25">
      <c r="A1236" s="6">
        <v>44937</v>
      </c>
      <c r="B1236" s="9">
        <v>16445.239337824511</v>
      </c>
      <c r="C1236" s="9">
        <v>4112.5366801498876</v>
      </c>
      <c r="D1236" s="9">
        <f t="shared" si="19"/>
        <v>4579.4924994027324</v>
      </c>
    </row>
    <row r="1237" spans="1:4" x14ac:dyDescent="0.25">
      <c r="A1237" s="6">
        <v>44938</v>
      </c>
      <c r="B1237" s="9">
        <v>16445.239337824511</v>
      </c>
      <c r="C1237" s="9">
        <v>4133.8180628733517</v>
      </c>
      <c r="D1237" s="9">
        <f t="shared" si="19"/>
        <v>4603.1902655599142</v>
      </c>
    </row>
    <row r="1238" spans="1:4" x14ac:dyDescent="0.25">
      <c r="A1238" s="6">
        <v>44939</v>
      </c>
      <c r="B1238" s="9">
        <v>16445.239337824511</v>
      </c>
      <c r="C1238" s="9">
        <v>4133.8180628733517</v>
      </c>
      <c r="D1238" s="9">
        <f t="shared" si="19"/>
        <v>4603.1902655599142</v>
      </c>
    </row>
    <row r="1239" spans="1:4" x14ac:dyDescent="0.25">
      <c r="A1239" s="6">
        <v>44942</v>
      </c>
      <c r="B1239" s="9">
        <v>16445.239337824511</v>
      </c>
      <c r="C1239" s="9">
        <v>4124.6178392465281</v>
      </c>
      <c r="D1239" s="9">
        <f t="shared" si="19"/>
        <v>4592.9454073692923</v>
      </c>
    </row>
    <row r="1240" spans="1:4" x14ac:dyDescent="0.25">
      <c r="A1240" s="6">
        <v>44943</v>
      </c>
      <c r="B1240" s="9">
        <v>16445.239337824511</v>
      </c>
      <c r="C1240" s="9">
        <v>4101.5446984578921</v>
      </c>
      <c r="D1240" s="9">
        <f t="shared" si="19"/>
        <v>4567.2524389176715</v>
      </c>
    </row>
    <row r="1241" spans="1:4" x14ac:dyDescent="0.25">
      <c r="A1241" s="6">
        <v>44944</v>
      </c>
      <c r="B1241" s="9">
        <v>16445.239337824511</v>
      </c>
      <c r="C1241" s="9">
        <v>4140.9363027028903</v>
      </c>
      <c r="D1241" s="9">
        <f t="shared" si="19"/>
        <v>4611.1167421955297</v>
      </c>
    </row>
    <row r="1242" spans="1:4" x14ac:dyDescent="0.25">
      <c r="A1242" s="6">
        <v>44945</v>
      </c>
      <c r="B1242" s="9">
        <v>16445.239337824511</v>
      </c>
      <c r="C1242" s="9">
        <v>4160.484979714086</v>
      </c>
      <c r="D1242" s="9">
        <f t="shared" si="19"/>
        <v>4632.8850634795972</v>
      </c>
    </row>
    <row r="1243" spans="1:4" x14ac:dyDescent="0.25">
      <c r="A1243" s="6">
        <v>44946</v>
      </c>
      <c r="B1243" s="9">
        <v>16445.239337824511</v>
      </c>
      <c r="C1243" s="9">
        <v>4287.2492833916485</v>
      </c>
      <c r="D1243" s="9">
        <f t="shared" si="19"/>
        <v>4774.0427534973915</v>
      </c>
    </row>
    <row r="1244" spans="1:4" x14ac:dyDescent="0.25">
      <c r="A1244" s="6">
        <v>44956</v>
      </c>
      <c r="B1244" s="9">
        <v>16445.239337824511</v>
      </c>
      <c r="C1244" s="9">
        <v>4247.3502609850011</v>
      </c>
      <c r="D1244" s="9">
        <f t="shared" si="19"/>
        <v>4729.6134175289917</v>
      </c>
    </row>
    <row r="1245" spans="1:4" x14ac:dyDescent="0.25">
      <c r="A1245" s="6">
        <v>44957</v>
      </c>
      <c r="B1245" s="9">
        <v>16445.239337824511</v>
      </c>
      <c r="C1245" s="9">
        <v>4255.4767982440035</v>
      </c>
      <c r="D1245" s="9">
        <f t="shared" si="19"/>
        <v>4738.6626781965861</v>
      </c>
    </row>
    <row r="1246" spans="1:4" x14ac:dyDescent="0.25">
      <c r="A1246" s="6">
        <v>44958</v>
      </c>
      <c r="B1246" s="9">
        <v>16445.239337824511</v>
      </c>
      <c r="C1246" s="9">
        <v>4287.5762280834333</v>
      </c>
      <c r="D1246" s="9">
        <f t="shared" si="19"/>
        <v>4774.4068209526367</v>
      </c>
    </row>
    <row r="1247" spans="1:4" x14ac:dyDescent="0.25">
      <c r="A1247" s="6">
        <v>44959</v>
      </c>
      <c r="B1247" s="9">
        <v>16445.239337824511</v>
      </c>
      <c r="C1247" s="9">
        <v>4306.3310833829755</v>
      </c>
      <c r="D1247" s="9">
        <f t="shared" si="19"/>
        <v>4795.291186455368</v>
      </c>
    </row>
    <row r="1248" spans="1:4" x14ac:dyDescent="0.25">
      <c r="A1248" s="6">
        <v>44960</v>
      </c>
      <c r="B1248" s="9">
        <v>16445.239337824511</v>
      </c>
      <c r="C1248" s="9">
        <v>4271.8266483907764</v>
      </c>
      <c r="D1248" s="9">
        <f t="shared" si="19"/>
        <v>4756.8689634985276</v>
      </c>
    </row>
    <row r="1249" spans="1:4" x14ac:dyDescent="0.25">
      <c r="A1249" s="6">
        <v>44963</v>
      </c>
      <c r="B1249" s="9">
        <v>16445.239337824511</v>
      </c>
      <c r="C1249" s="9">
        <v>4242.133531482883</v>
      </c>
      <c r="D1249" s="9">
        <f t="shared" si="19"/>
        <v>4723.8043572130882</v>
      </c>
    </row>
    <row r="1250" spans="1:4" x14ac:dyDescent="0.25">
      <c r="A1250" s="6">
        <v>44964</v>
      </c>
      <c r="B1250" s="9">
        <v>16445.239337824511</v>
      </c>
      <c r="C1250" s="9">
        <v>4247.8119068898013</v>
      </c>
      <c r="D1250" s="9">
        <f t="shared" si="19"/>
        <v>4730.1274807758009</v>
      </c>
    </row>
    <row r="1251" spans="1:4" x14ac:dyDescent="0.25">
      <c r="A1251" s="6">
        <v>44965</v>
      </c>
      <c r="B1251" s="9">
        <v>16445.239337824511</v>
      </c>
      <c r="C1251" s="9">
        <v>4207.6892543139729</v>
      </c>
      <c r="D1251" s="9">
        <f t="shared" si="19"/>
        <v>4685.4491226680129</v>
      </c>
    </row>
    <row r="1252" spans="1:4" x14ac:dyDescent="0.25">
      <c r="A1252" s="6">
        <v>44966</v>
      </c>
      <c r="B1252" s="9">
        <v>16445.239337824511</v>
      </c>
      <c r="C1252" s="9">
        <v>4243.7185593486565</v>
      </c>
      <c r="D1252" s="9">
        <f t="shared" si="19"/>
        <v>4725.5693562361212</v>
      </c>
    </row>
    <row r="1253" spans="1:4" x14ac:dyDescent="0.25">
      <c r="A1253" s="6">
        <v>44967</v>
      </c>
      <c r="B1253" s="9">
        <v>16445.239337824511</v>
      </c>
      <c r="C1253" s="9">
        <v>4215.7752504311939</v>
      </c>
      <c r="D1253" s="9">
        <f t="shared" si="19"/>
        <v>4694.4532389711558</v>
      </c>
    </row>
    <row r="1254" spans="1:4" x14ac:dyDescent="0.25">
      <c r="A1254" s="6">
        <v>44970</v>
      </c>
      <c r="B1254" s="9">
        <v>16445.239337824511</v>
      </c>
      <c r="C1254" s="9">
        <v>4236.3322248718541</v>
      </c>
      <c r="D1254" s="9">
        <f t="shared" si="19"/>
        <v>4717.3443442872031</v>
      </c>
    </row>
    <row r="1255" spans="1:4" x14ac:dyDescent="0.25">
      <c r="A1255" s="6">
        <v>44971</v>
      </c>
      <c r="B1255" s="9">
        <v>16445.239337824511</v>
      </c>
      <c r="C1255" s="9">
        <v>4246.4845114411555</v>
      </c>
      <c r="D1255" s="9">
        <f t="shared" si="19"/>
        <v>4728.6493669075016</v>
      </c>
    </row>
    <row r="1256" spans="1:4" x14ac:dyDescent="0.25">
      <c r="A1256" s="6">
        <v>44972</v>
      </c>
      <c r="B1256" s="9">
        <v>16445.239337824511</v>
      </c>
      <c r="C1256" s="9">
        <v>4254.2226384063179</v>
      </c>
      <c r="D1256" s="9">
        <f t="shared" si="19"/>
        <v>4737.2661154382631</v>
      </c>
    </row>
    <row r="1257" spans="1:4" x14ac:dyDescent="0.25">
      <c r="A1257" s="6">
        <v>44973</v>
      </c>
      <c r="B1257" s="9">
        <v>16445.239337824511</v>
      </c>
      <c r="C1257" s="9">
        <v>4267.0833348023643</v>
      </c>
      <c r="D1257" s="9">
        <f t="shared" si="19"/>
        <v>4751.5870728578193</v>
      </c>
    </row>
    <row r="1258" spans="1:4" x14ac:dyDescent="0.25">
      <c r="A1258" s="6">
        <v>44974</v>
      </c>
      <c r="B1258" s="9">
        <v>16445.239337824511</v>
      </c>
      <c r="C1258" s="9">
        <v>4242.9522009911134</v>
      </c>
      <c r="D1258" s="9">
        <f t="shared" si="19"/>
        <v>4724.7159821210234</v>
      </c>
    </row>
    <row r="1259" spans="1:4" x14ac:dyDescent="0.25">
      <c r="A1259" s="6">
        <v>44977</v>
      </c>
      <c r="B1259" s="9">
        <v>16445.239337824511</v>
      </c>
      <c r="C1259" s="9">
        <v>4414.6870931342892</v>
      </c>
      <c r="D1259" s="9">
        <f t="shared" si="19"/>
        <v>4915.9504224729926</v>
      </c>
    </row>
    <row r="1260" spans="1:4" x14ac:dyDescent="0.25">
      <c r="A1260" s="6">
        <v>44978</v>
      </c>
      <c r="B1260" s="9">
        <v>16445.239337824511</v>
      </c>
      <c r="C1260" s="9">
        <v>4479.1435852302757</v>
      </c>
      <c r="D1260" s="9">
        <f t="shared" si="19"/>
        <v>4987.7255931398286</v>
      </c>
    </row>
    <row r="1261" spans="1:4" x14ac:dyDescent="0.25">
      <c r="A1261" s="6">
        <v>44979</v>
      </c>
      <c r="B1261" s="9">
        <v>16445.239337824511</v>
      </c>
      <c r="C1261" s="9">
        <v>4422.408218975479</v>
      </c>
      <c r="D1261" s="9">
        <f t="shared" si="19"/>
        <v>4924.5482394960818</v>
      </c>
    </row>
    <row r="1262" spans="1:4" x14ac:dyDescent="0.25">
      <c r="A1262" s="6">
        <v>44980</v>
      </c>
      <c r="B1262" s="9">
        <v>16445.239337824511</v>
      </c>
      <c r="C1262" s="9">
        <v>4402.0617969163286</v>
      </c>
      <c r="D1262" s="9">
        <f t="shared" si="19"/>
        <v>4901.8915936212143</v>
      </c>
    </row>
    <row r="1263" spans="1:4" x14ac:dyDescent="0.25">
      <c r="A1263" s="6">
        <v>44981</v>
      </c>
      <c r="B1263" s="9">
        <v>16445.239337824511</v>
      </c>
      <c r="C1263" s="9">
        <v>4389.4548096011076</v>
      </c>
      <c r="D1263" s="9">
        <f t="shared" si="19"/>
        <v>4887.8531525469289</v>
      </c>
    </row>
    <row r="1264" spans="1:4" x14ac:dyDescent="0.25">
      <c r="A1264" s="6">
        <v>44984</v>
      </c>
      <c r="B1264" s="9">
        <v>16445.239337824511</v>
      </c>
      <c r="C1264" s="9">
        <v>4391.3262410168836</v>
      </c>
      <c r="D1264" s="9">
        <f t="shared" si="19"/>
        <v>4889.9370746607565</v>
      </c>
    </row>
    <row r="1265" spans="1:4" x14ac:dyDescent="0.25">
      <c r="A1265" s="6">
        <v>44985</v>
      </c>
      <c r="B1265" s="9">
        <v>16299.089646887285</v>
      </c>
      <c r="C1265" s="9">
        <v>4441.7751147380422</v>
      </c>
      <c r="D1265" s="9">
        <f t="shared" si="19"/>
        <v>4889.9370746607565</v>
      </c>
    </row>
    <row r="1266" spans="1:4" x14ac:dyDescent="0.25">
      <c r="A1266" s="6">
        <v>44986</v>
      </c>
      <c r="B1266" s="9">
        <v>16188.485191561109</v>
      </c>
      <c r="C1266" s="9">
        <v>4558.4355196606875</v>
      </c>
      <c r="D1266" s="9">
        <f t="shared" si="19"/>
        <v>4889.9370746607565</v>
      </c>
    </row>
    <row r="1267" spans="1:4" x14ac:dyDescent="0.25">
      <c r="A1267" s="6">
        <v>44987</v>
      </c>
      <c r="B1267" s="9">
        <v>16188.485191561109</v>
      </c>
      <c r="C1267" s="9">
        <v>4587.1190313603502</v>
      </c>
      <c r="D1267" s="9">
        <f t="shared" si="19"/>
        <v>4920.706527620373</v>
      </c>
    </row>
    <row r="1268" spans="1:4" x14ac:dyDescent="0.25">
      <c r="A1268" s="6">
        <v>44988</v>
      </c>
      <c r="B1268" s="9">
        <v>16188.485191561109</v>
      </c>
      <c r="C1268" s="9">
        <v>4652.062017157712</v>
      </c>
      <c r="D1268" s="9">
        <f t="shared" si="19"/>
        <v>4990.3723400729141</v>
      </c>
    </row>
    <row r="1269" spans="1:4" x14ac:dyDescent="0.25">
      <c r="A1269" s="6">
        <v>44991</v>
      </c>
      <c r="B1269" s="9">
        <v>16188.485191561109</v>
      </c>
      <c r="C1269" s="9">
        <v>4640.3730905370221</v>
      </c>
      <c r="D1269" s="9">
        <f t="shared" si="19"/>
        <v>4977.8333636194848</v>
      </c>
    </row>
    <row r="1270" spans="1:4" x14ac:dyDescent="0.25">
      <c r="A1270" s="6">
        <v>44992</v>
      </c>
      <c r="B1270" s="9">
        <v>16188.485191561109</v>
      </c>
      <c r="C1270" s="9">
        <v>4641.5592458788169</v>
      </c>
      <c r="D1270" s="9">
        <f t="shared" si="19"/>
        <v>4979.1057793325363</v>
      </c>
    </row>
    <row r="1271" spans="1:4" x14ac:dyDescent="0.25">
      <c r="A1271" s="6">
        <v>44993</v>
      </c>
      <c r="B1271" s="9">
        <v>16103.18992026615</v>
      </c>
      <c r="C1271" s="9">
        <v>4672.8635462278262</v>
      </c>
      <c r="D1271" s="9">
        <f t="shared" si="19"/>
        <v>4979.1057793325363</v>
      </c>
    </row>
    <row r="1272" spans="1:4" x14ac:dyDescent="0.25">
      <c r="A1272" s="6">
        <v>44994</v>
      </c>
      <c r="B1272" s="9">
        <v>16099.918557465182</v>
      </c>
      <c r="C1272" s="9">
        <v>4706.0052757446656</v>
      </c>
      <c r="D1272" s="9">
        <f t="shared" si="19"/>
        <v>4979.1057793325363</v>
      </c>
    </row>
    <row r="1273" spans="1:4" x14ac:dyDescent="0.25">
      <c r="A1273" s="6">
        <v>44995</v>
      </c>
      <c r="B1273" s="9">
        <v>16320.785991127537</v>
      </c>
      <c r="C1273" s="9">
        <v>4706.0052757446656</v>
      </c>
      <c r="D1273" s="9">
        <f t="shared" si="19"/>
        <v>4979.1057793325363</v>
      </c>
    </row>
    <row r="1274" spans="1:4" x14ac:dyDescent="0.25">
      <c r="A1274" s="6">
        <v>44998</v>
      </c>
      <c r="B1274" s="9">
        <v>16238.393426042812</v>
      </c>
      <c r="C1274" s="9">
        <v>4706.0052757446656</v>
      </c>
      <c r="D1274" s="9">
        <f t="shared" si="19"/>
        <v>4979.1057793325363</v>
      </c>
    </row>
    <row r="1275" spans="1:4" x14ac:dyDescent="0.25">
      <c r="A1275" s="6">
        <v>44999</v>
      </c>
      <c r="B1275" s="9">
        <v>16387.572504544572</v>
      </c>
      <c r="C1275" s="9">
        <v>4706.0052757446656</v>
      </c>
      <c r="D1275" s="9">
        <f t="shared" si="19"/>
        <v>4979.1057793325363</v>
      </c>
    </row>
    <row r="1276" spans="1:4" x14ac:dyDescent="0.25">
      <c r="A1276" s="6">
        <v>45000</v>
      </c>
      <c r="B1276" s="9">
        <v>16306.189580609363</v>
      </c>
      <c r="C1276" s="9">
        <v>4706.0052757446656</v>
      </c>
      <c r="D1276" s="9">
        <f t="shared" si="19"/>
        <v>4979.1057793325363</v>
      </c>
    </row>
    <row r="1277" spans="1:4" x14ac:dyDescent="0.25">
      <c r="A1277" s="6">
        <v>45001</v>
      </c>
      <c r="B1277" s="9">
        <v>16578.67563455235</v>
      </c>
      <c r="C1277" s="9">
        <v>4706.0052757446656</v>
      </c>
      <c r="D1277" s="9">
        <f t="shared" si="19"/>
        <v>4979.1057793325363</v>
      </c>
    </row>
    <row r="1278" spans="1:4" x14ac:dyDescent="0.25">
      <c r="A1278" s="6">
        <v>45002</v>
      </c>
      <c r="B1278" s="9">
        <v>16463.215858922391</v>
      </c>
      <c r="C1278" s="9">
        <v>4801.5987473119876</v>
      </c>
      <c r="D1278" s="9">
        <f t="shared" si="19"/>
        <v>4979.1057793325363</v>
      </c>
    </row>
    <row r="1279" spans="1:4" x14ac:dyDescent="0.25">
      <c r="A1279" s="6">
        <v>45005</v>
      </c>
      <c r="B1279" s="9">
        <v>16499.679292584013</v>
      </c>
      <c r="C1279" s="9">
        <v>4676.4563233629406</v>
      </c>
      <c r="D1279" s="9">
        <f t="shared" si="19"/>
        <v>4979.1057793325363</v>
      </c>
    </row>
    <row r="1280" spans="1:4" x14ac:dyDescent="0.25">
      <c r="A1280" s="6">
        <v>45006</v>
      </c>
      <c r="B1280" s="9">
        <v>16499.679292584013</v>
      </c>
      <c r="C1280" s="9">
        <v>4665.7620886459017</v>
      </c>
      <c r="D1280" s="9">
        <f t="shared" si="19"/>
        <v>4967.719438436091</v>
      </c>
    </row>
    <row r="1281" spans="1:4" x14ac:dyDescent="0.25">
      <c r="A1281" s="6">
        <v>45007</v>
      </c>
      <c r="B1281" s="9">
        <v>16499.679292584013</v>
      </c>
      <c r="C1281" s="9">
        <v>4665.7620886459017</v>
      </c>
      <c r="D1281" s="9">
        <f t="shared" si="19"/>
        <v>4967.719438436091</v>
      </c>
    </row>
    <row r="1282" spans="1:4" x14ac:dyDescent="0.25">
      <c r="A1282" s="6">
        <v>45008</v>
      </c>
      <c r="B1282" s="9">
        <v>16499.679292584013</v>
      </c>
      <c r="C1282" s="9">
        <v>4665.7620886459017</v>
      </c>
      <c r="D1282" s="9">
        <f t="shared" si="19"/>
        <v>4967.719438436091</v>
      </c>
    </row>
    <row r="1283" spans="1:4" x14ac:dyDescent="0.25">
      <c r="A1283" s="6">
        <v>45009</v>
      </c>
      <c r="B1283" s="9">
        <v>16499.679292584013</v>
      </c>
      <c r="C1283" s="9">
        <v>4665.7620886459017</v>
      </c>
      <c r="D1283" s="9">
        <f t="shared" si="19"/>
        <v>4967.719438436091</v>
      </c>
    </row>
    <row r="1284" spans="1:4" x14ac:dyDescent="0.25">
      <c r="A1284" s="6">
        <v>45012</v>
      </c>
      <c r="B1284" s="9">
        <v>16499.679292584013</v>
      </c>
      <c r="C1284" s="9">
        <v>4665.7620886459017</v>
      </c>
      <c r="D1284" s="9">
        <f t="shared" ref="D1284:D1347" si="20">IF(B1284=B1283,D1283*C1284/C1283,D1283)</f>
        <v>4967.719438436091</v>
      </c>
    </row>
    <row r="1285" spans="1:4" x14ac:dyDescent="0.25">
      <c r="A1285" s="6">
        <v>45013</v>
      </c>
      <c r="B1285" s="9">
        <v>16499.679292584013</v>
      </c>
      <c r="C1285" s="9">
        <v>4665.7620886459017</v>
      </c>
      <c r="D1285" s="9">
        <f t="shared" si="20"/>
        <v>4967.719438436091</v>
      </c>
    </row>
    <row r="1286" spans="1:4" x14ac:dyDescent="0.25">
      <c r="A1286" s="6">
        <v>45014</v>
      </c>
      <c r="B1286" s="9">
        <v>16499.679292584013</v>
      </c>
      <c r="C1286" s="9">
        <v>4665.7620886459017</v>
      </c>
      <c r="D1286" s="9">
        <f t="shared" si="20"/>
        <v>4967.719438436091</v>
      </c>
    </row>
    <row r="1287" spans="1:4" x14ac:dyDescent="0.25">
      <c r="A1287" s="6">
        <v>45015</v>
      </c>
      <c r="B1287" s="9">
        <v>16499.679292584013</v>
      </c>
      <c r="C1287" s="9">
        <v>4665.7620886459017</v>
      </c>
      <c r="D1287" s="9">
        <f t="shared" si="20"/>
        <v>4967.719438436091</v>
      </c>
    </row>
    <row r="1288" spans="1:4" x14ac:dyDescent="0.25">
      <c r="A1288" s="6">
        <v>45016</v>
      </c>
      <c r="B1288" s="9">
        <v>16499.679292584013</v>
      </c>
      <c r="C1288" s="9">
        <v>4665.7620886459017</v>
      </c>
      <c r="D1288" s="9">
        <f t="shared" si="20"/>
        <v>4967.719438436091</v>
      </c>
    </row>
    <row r="1289" spans="1:4" x14ac:dyDescent="0.25">
      <c r="A1289" s="6">
        <v>45019</v>
      </c>
      <c r="B1289" s="9">
        <v>16292.371747133175</v>
      </c>
      <c r="C1289" s="9">
        <v>4665.7620886459017</v>
      </c>
      <c r="D1289" s="9">
        <f t="shared" si="20"/>
        <v>4967.719438436091</v>
      </c>
    </row>
    <row r="1290" spans="1:4" x14ac:dyDescent="0.25">
      <c r="A1290" s="6">
        <v>45020</v>
      </c>
      <c r="B1290" s="9">
        <v>16292.371747133175</v>
      </c>
      <c r="C1290" s="9">
        <v>4760.5486069647159</v>
      </c>
      <c r="D1290" s="9">
        <f t="shared" si="20"/>
        <v>5068.6403213717886</v>
      </c>
    </row>
    <row r="1291" spans="1:4" x14ac:dyDescent="0.25">
      <c r="A1291" s="6">
        <v>45022</v>
      </c>
      <c r="B1291" s="9">
        <v>16292.371747133175</v>
      </c>
      <c r="C1291" s="9">
        <v>4721.9001601183027</v>
      </c>
      <c r="D1291" s="9">
        <f t="shared" si="20"/>
        <v>5027.4906362792917</v>
      </c>
    </row>
    <row r="1292" spans="1:4" x14ac:dyDescent="0.25">
      <c r="A1292" s="6">
        <v>45023</v>
      </c>
      <c r="B1292" s="9">
        <v>16292.371747133175</v>
      </c>
      <c r="C1292" s="9">
        <v>4721.9001601183027</v>
      </c>
      <c r="D1292" s="9">
        <f t="shared" si="20"/>
        <v>5027.4906362792917</v>
      </c>
    </row>
    <row r="1293" spans="1:4" x14ac:dyDescent="0.25">
      <c r="A1293" s="6">
        <v>45026</v>
      </c>
      <c r="B1293" s="9">
        <v>16292.371747133175</v>
      </c>
      <c r="C1293" s="9">
        <v>4721.9001601183027</v>
      </c>
      <c r="D1293" s="9">
        <f t="shared" si="20"/>
        <v>5027.4906362792917</v>
      </c>
    </row>
    <row r="1294" spans="1:4" x14ac:dyDescent="0.25">
      <c r="A1294" s="6">
        <v>45027</v>
      </c>
      <c r="B1294" s="9">
        <v>16292.371747133175</v>
      </c>
      <c r="C1294" s="9">
        <v>4721.9001601183027</v>
      </c>
      <c r="D1294" s="9">
        <f t="shared" si="20"/>
        <v>5027.4906362792917</v>
      </c>
    </row>
    <row r="1295" spans="1:4" x14ac:dyDescent="0.25">
      <c r="A1295" s="6">
        <v>45028</v>
      </c>
      <c r="B1295" s="9">
        <v>16292.371747133175</v>
      </c>
      <c r="C1295" s="9">
        <v>4721.9001601183027</v>
      </c>
      <c r="D1295" s="9">
        <f t="shared" si="20"/>
        <v>5027.4906362792917</v>
      </c>
    </row>
    <row r="1296" spans="1:4" x14ac:dyDescent="0.25">
      <c r="A1296" s="6">
        <v>45029</v>
      </c>
      <c r="B1296" s="9">
        <v>16292.371747133175</v>
      </c>
      <c r="C1296" s="9">
        <v>4721.9001601183027</v>
      </c>
      <c r="D1296" s="9">
        <f t="shared" si="20"/>
        <v>5027.4906362792917</v>
      </c>
    </row>
    <row r="1297" spans="1:4" x14ac:dyDescent="0.25">
      <c r="A1297" s="6">
        <v>45030</v>
      </c>
      <c r="B1297" s="9">
        <v>16292.371747133175</v>
      </c>
      <c r="C1297" s="9">
        <v>4764.2440851923702</v>
      </c>
      <c r="D1297" s="9">
        <f t="shared" si="20"/>
        <v>5072.5749624179989</v>
      </c>
    </row>
    <row r="1298" spans="1:4" x14ac:dyDescent="0.25">
      <c r="A1298" s="6">
        <v>45033</v>
      </c>
      <c r="B1298" s="9">
        <v>16292.371747133175</v>
      </c>
      <c r="C1298" s="9">
        <v>4890.7485484641957</v>
      </c>
      <c r="D1298" s="9">
        <f t="shared" si="20"/>
        <v>5207.2665024718035</v>
      </c>
    </row>
    <row r="1299" spans="1:4" x14ac:dyDescent="0.25">
      <c r="A1299" s="6">
        <v>45034</v>
      </c>
      <c r="B1299" s="9">
        <v>16292.371747133175</v>
      </c>
      <c r="C1299" s="9">
        <v>4934.2918497391211</v>
      </c>
      <c r="D1299" s="9">
        <f t="shared" si="20"/>
        <v>5253.627825669897</v>
      </c>
    </row>
    <row r="1300" spans="1:4" x14ac:dyDescent="0.25">
      <c r="A1300" s="6">
        <v>45035</v>
      </c>
      <c r="B1300" s="9">
        <v>16292.371747133175</v>
      </c>
      <c r="C1300" s="9">
        <v>4876.1957725787752</v>
      </c>
      <c r="D1300" s="9">
        <f t="shared" si="20"/>
        <v>5191.7719045313861</v>
      </c>
    </row>
    <row r="1301" spans="1:4" x14ac:dyDescent="0.25">
      <c r="A1301" s="6">
        <v>45036</v>
      </c>
      <c r="B1301" s="9">
        <v>16292.371747133175</v>
      </c>
      <c r="C1301" s="9">
        <v>4896.2814466494065</v>
      </c>
      <c r="D1301" s="9">
        <f t="shared" si="20"/>
        <v>5213.1574770528787</v>
      </c>
    </row>
    <row r="1302" spans="1:4" x14ac:dyDescent="0.25">
      <c r="A1302" s="6">
        <v>45037</v>
      </c>
      <c r="B1302" s="9">
        <v>16737.798111230401</v>
      </c>
      <c r="C1302" s="9">
        <v>4817.242813499066</v>
      </c>
      <c r="D1302" s="9">
        <f t="shared" si="20"/>
        <v>5213.1574770528787</v>
      </c>
    </row>
    <row r="1303" spans="1:4" x14ac:dyDescent="0.25">
      <c r="A1303" s="6">
        <v>45040</v>
      </c>
      <c r="B1303" s="9">
        <v>16857.002390973954</v>
      </c>
      <c r="C1303" s="9">
        <v>4817.242813499066</v>
      </c>
      <c r="D1303" s="9">
        <f t="shared" si="20"/>
        <v>5213.1574770528787</v>
      </c>
    </row>
    <row r="1304" spans="1:4" x14ac:dyDescent="0.25">
      <c r="A1304" s="6">
        <v>45041</v>
      </c>
      <c r="B1304" s="9">
        <v>17162.8726388258</v>
      </c>
      <c r="C1304" s="9">
        <v>4817.242813499066</v>
      </c>
      <c r="D1304" s="9">
        <f t="shared" si="20"/>
        <v>5213.1574770528787</v>
      </c>
    </row>
    <row r="1305" spans="1:4" x14ac:dyDescent="0.25">
      <c r="A1305" s="6">
        <v>45042</v>
      </c>
      <c r="B1305" s="9">
        <v>17107.874428093259</v>
      </c>
      <c r="C1305" s="9">
        <v>4817.242813499066</v>
      </c>
      <c r="D1305" s="9">
        <f t="shared" si="20"/>
        <v>5213.1574770528787</v>
      </c>
    </row>
    <row r="1306" spans="1:4" x14ac:dyDescent="0.25">
      <c r="A1306" s="6">
        <v>45043</v>
      </c>
      <c r="B1306" s="9">
        <v>17084.399007141717</v>
      </c>
      <c r="C1306" s="9">
        <v>4817.242813499066</v>
      </c>
      <c r="D1306" s="9">
        <f t="shared" si="20"/>
        <v>5213.1574770528787</v>
      </c>
    </row>
    <row r="1307" spans="1:4" x14ac:dyDescent="0.25">
      <c r="A1307" s="6">
        <v>45044</v>
      </c>
      <c r="B1307" s="9">
        <v>16853.095443733706</v>
      </c>
      <c r="C1307" s="9">
        <v>4817.242813499066</v>
      </c>
      <c r="D1307" s="9">
        <f t="shared" si="20"/>
        <v>5213.1574770528787</v>
      </c>
    </row>
    <row r="1308" spans="1:4" x14ac:dyDescent="0.25">
      <c r="A1308" s="6">
        <v>45050</v>
      </c>
      <c r="B1308" s="9">
        <v>16826.349273194741</v>
      </c>
      <c r="C1308" s="9">
        <v>4844.5446443826831</v>
      </c>
      <c r="D1308" s="9">
        <f t="shared" si="20"/>
        <v>5213.1574770528787</v>
      </c>
    </row>
    <row r="1309" spans="1:4" x14ac:dyDescent="0.25">
      <c r="A1309" s="6">
        <v>45051</v>
      </c>
      <c r="B1309" s="9">
        <v>17027.046985483776</v>
      </c>
      <c r="C1309" s="9">
        <v>4806.4935603555296</v>
      </c>
      <c r="D1309" s="9">
        <f t="shared" si="20"/>
        <v>5213.1574770528787</v>
      </c>
    </row>
    <row r="1310" spans="1:4" x14ac:dyDescent="0.25">
      <c r="A1310" s="6">
        <v>45054</v>
      </c>
      <c r="B1310" s="9">
        <v>16902.037217124922</v>
      </c>
      <c r="C1310" s="9">
        <v>5008.2564058092148</v>
      </c>
      <c r="D1310" s="9">
        <f t="shared" si="20"/>
        <v>5213.1574770528787</v>
      </c>
    </row>
    <row r="1311" spans="1:4" x14ac:dyDescent="0.25">
      <c r="A1311" s="6">
        <v>45055</v>
      </c>
      <c r="B1311" s="9">
        <v>17131.16352843383</v>
      </c>
      <c r="C1311" s="9">
        <v>4950.0870450406392</v>
      </c>
      <c r="D1311" s="9">
        <f t="shared" si="20"/>
        <v>5213.1574770528787</v>
      </c>
    </row>
    <row r="1312" spans="1:4" x14ac:dyDescent="0.25">
      <c r="A1312" s="6">
        <v>45056</v>
      </c>
      <c r="B1312" s="9">
        <v>17090.561600244975</v>
      </c>
      <c r="C1312" s="9">
        <v>4876.9654095443584</v>
      </c>
      <c r="D1312" s="9">
        <f t="shared" si="20"/>
        <v>5213.1574770528787</v>
      </c>
    </row>
    <row r="1313" spans="1:4" x14ac:dyDescent="0.25">
      <c r="A1313" s="6">
        <v>45057</v>
      </c>
      <c r="B1313" s="9">
        <v>17102.914091687988</v>
      </c>
      <c r="C1313" s="9">
        <v>4821.2919108666256</v>
      </c>
      <c r="D1313" s="9">
        <f t="shared" si="20"/>
        <v>5213.1574770528787</v>
      </c>
    </row>
    <row r="1314" spans="1:4" x14ac:dyDescent="0.25">
      <c r="A1314" s="6">
        <v>45058</v>
      </c>
      <c r="B1314" s="9">
        <v>17326.510291028775</v>
      </c>
      <c r="C1314" s="9">
        <v>4744.7903031097085</v>
      </c>
      <c r="D1314" s="9">
        <f t="shared" si="20"/>
        <v>5213.1574770528787</v>
      </c>
    </row>
    <row r="1315" spans="1:4" x14ac:dyDescent="0.25">
      <c r="A1315" s="6">
        <v>45061</v>
      </c>
      <c r="B1315" s="9">
        <v>17194.041859671892</v>
      </c>
      <c r="C1315" s="9">
        <v>4771.3365060208689</v>
      </c>
      <c r="D1315" s="9">
        <f t="shared" si="20"/>
        <v>5213.1574770528787</v>
      </c>
    </row>
    <row r="1316" spans="1:4" x14ac:dyDescent="0.25">
      <c r="A1316" s="6">
        <v>45062</v>
      </c>
      <c r="B1316" s="9">
        <v>17375.800977890991</v>
      </c>
      <c r="C1316" s="9">
        <v>4735.0396492227019</v>
      </c>
      <c r="D1316" s="9">
        <f t="shared" si="20"/>
        <v>5213.1574770528787</v>
      </c>
    </row>
    <row r="1317" spans="1:4" x14ac:dyDescent="0.25">
      <c r="A1317" s="6">
        <v>45063</v>
      </c>
      <c r="B1317" s="9">
        <v>17272.633417847686</v>
      </c>
      <c r="C1317" s="9">
        <v>4735.0396492227019</v>
      </c>
      <c r="D1317" s="9">
        <f t="shared" si="20"/>
        <v>5213.1574770528787</v>
      </c>
    </row>
    <row r="1318" spans="1:4" x14ac:dyDescent="0.25">
      <c r="A1318" s="6">
        <v>45064</v>
      </c>
      <c r="B1318" s="9">
        <v>17196.849672192122</v>
      </c>
      <c r="C1318" s="9">
        <v>4735.0396492227019</v>
      </c>
      <c r="D1318" s="9">
        <f t="shared" si="20"/>
        <v>5213.1574770528787</v>
      </c>
    </row>
    <row r="1319" spans="1:4" x14ac:dyDescent="0.25">
      <c r="A1319" s="6">
        <v>45065</v>
      </c>
      <c r="B1319" s="9">
        <v>17148.318371303976</v>
      </c>
      <c r="C1319" s="9">
        <v>4735.0396492227019</v>
      </c>
      <c r="D1319" s="9">
        <f t="shared" si="20"/>
        <v>5213.1574770528787</v>
      </c>
    </row>
    <row r="1320" spans="1:4" x14ac:dyDescent="0.25">
      <c r="A1320" s="6">
        <v>45068</v>
      </c>
      <c r="B1320" s="9">
        <v>17164.785361464114</v>
      </c>
      <c r="C1320" s="9">
        <v>4735.0396492227019</v>
      </c>
      <c r="D1320" s="9">
        <f t="shared" si="20"/>
        <v>5213.1574770528787</v>
      </c>
    </row>
    <row r="1321" spans="1:4" x14ac:dyDescent="0.25">
      <c r="A1321" s="6">
        <v>45069</v>
      </c>
      <c r="B1321" s="9">
        <v>17340.519362394931</v>
      </c>
      <c r="C1321" s="9">
        <v>4735.0396492227019</v>
      </c>
      <c r="D1321" s="9">
        <f t="shared" si="20"/>
        <v>5213.1574770528787</v>
      </c>
    </row>
    <row r="1322" spans="1:4" x14ac:dyDescent="0.25">
      <c r="A1322" s="6">
        <v>45070</v>
      </c>
      <c r="B1322" s="9">
        <v>17381.078718852248</v>
      </c>
      <c r="C1322" s="9">
        <v>4735.0396492227019</v>
      </c>
      <c r="D1322" s="9">
        <f t="shared" si="20"/>
        <v>5213.1574770528787</v>
      </c>
    </row>
    <row r="1323" spans="1:4" x14ac:dyDescent="0.25">
      <c r="A1323" s="6">
        <v>45071</v>
      </c>
      <c r="B1323" s="9">
        <v>17413.582279140101</v>
      </c>
      <c r="C1323" s="9">
        <v>4735.0396492227019</v>
      </c>
      <c r="D1323" s="9">
        <f t="shared" si="20"/>
        <v>5213.1574770528787</v>
      </c>
    </row>
    <row r="1324" spans="1:4" x14ac:dyDescent="0.25">
      <c r="A1324" s="6">
        <v>45072</v>
      </c>
      <c r="B1324" s="9">
        <v>17291.947027441016</v>
      </c>
      <c r="C1324" s="9">
        <v>4735.0396492227019</v>
      </c>
      <c r="D1324" s="9">
        <f t="shared" si="20"/>
        <v>5213.1574770528787</v>
      </c>
    </row>
    <row r="1325" spans="1:4" x14ac:dyDescent="0.25">
      <c r="A1325" s="6">
        <v>45075</v>
      </c>
      <c r="B1325" s="9">
        <v>17324.410320905259</v>
      </c>
      <c r="C1325" s="9">
        <v>4735.0396492227019</v>
      </c>
      <c r="D1325" s="9">
        <f t="shared" si="20"/>
        <v>5213.1574770528787</v>
      </c>
    </row>
    <row r="1326" spans="1:4" x14ac:dyDescent="0.25">
      <c r="A1326" s="6">
        <v>45076</v>
      </c>
      <c r="B1326" s="9">
        <v>17243.941052933522</v>
      </c>
      <c r="C1326" s="9">
        <v>4735.0396492227019</v>
      </c>
      <c r="D1326" s="9">
        <f t="shared" si="20"/>
        <v>5213.1574770528787</v>
      </c>
    </row>
    <row r="1327" spans="1:4" x14ac:dyDescent="0.25">
      <c r="A1327" s="6">
        <v>45077</v>
      </c>
      <c r="B1327" s="9">
        <v>17251.34879701176</v>
      </c>
      <c r="C1327" s="9">
        <v>4735.0396492227019</v>
      </c>
      <c r="D1327" s="9">
        <f t="shared" si="20"/>
        <v>5213.1574770528787</v>
      </c>
    </row>
    <row r="1328" spans="1:4" x14ac:dyDescent="0.25">
      <c r="A1328" s="6">
        <v>45078</v>
      </c>
      <c r="B1328" s="9">
        <v>17216.881066680391</v>
      </c>
      <c r="C1328" s="9">
        <v>4735.0396492227019</v>
      </c>
      <c r="D1328" s="9">
        <f t="shared" si="20"/>
        <v>5213.1574770528787</v>
      </c>
    </row>
    <row r="1329" spans="1:4" x14ac:dyDescent="0.25">
      <c r="A1329" s="6">
        <v>45079</v>
      </c>
      <c r="B1329" s="9">
        <v>17081.969113612085</v>
      </c>
      <c r="C1329" s="9">
        <v>4735.0396492227019</v>
      </c>
      <c r="D1329" s="9">
        <f t="shared" si="20"/>
        <v>5213.1574770528787</v>
      </c>
    </row>
    <row r="1330" spans="1:4" x14ac:dyDescent="0.25">
      <c r="A1330" s="6">
        <v>45082</v>
      </c>
      <c r="B1330" s="9">
        <v>17081.969113612085</v>
      </c>
      <c r="C1330" s="9">
        <v>4735.0396492227019</v>
      </c>
      <c r="D1330" s="9">
        <f t="shared" si="20"/>
        <v>5213.1574770528787</v>
      </c>
    </row>
    <row r="1331" spans="1:4" x14ac:dyDescent="0.25">
      <c r="A1331" s="6">
        <v>45083</v>
      </c>
      <c r="B1331" s="9">
        <v>17081.969113612085</v>
      </c>
      <c r="C1331" s="9">
        <v>4735.9762533382236</v>
      </c>
      <c r="D1331" s="9">
        <f t="shared" si="20"/>
        <v>5214.1886542149687</v>
      </c>
    </row>
    <row r="1332" spans="1:4" x14ac:dyDescent="0.25">
      <c r="A1332" s="6">
        <v>45084</v>
      </c>
      <c r="B1332" s="9">
        <v>17081.969113612085</v>
      </c>
      <c r="C1332" s="9">
        <v>4728.1949305388052</v>
      </c>
      <c r="D1332" s="9">
        <f t="shared" si="20"/>
        <v>5205.6216169484887</v>
      </c>
    </row>
    <row r="1333" spans="1:4" x14ac:dyDescent="0.25">
      <c r="A1333" s="6">
        <v>45085</v>
      </c>
      <c r="B1333" s="9">
        <v>17203.28064294298</v>
      </c>
      <c r="C1333" s="9">
        <v>4771.5751135602459</v>
      </c>
      <c r="D1333" s="9">
        <f t="shared" si="20"/>
        <v>5205.6216169484887</v>
      </c>
    </row>
    <row r="1334" spans="1:4" x14ac:dyDescent="0.25">
      <c r="A1334" s="6">
        <v>45086</v>
      </c>
      <c r="B1334" s="9">
        <v>17061.541726170643</v>
      </c>
      <c r="C1334" s="9">
        <v>4831.0369604948901</v>
      </c>
      <c r="D1334" s="9">
        <f t="shared" si="20"/>
        <v>5205.6216169484887</v>
      </c>
    </row>
    <row r="1335" spans="1:4" x14ac:dyDescent="0.25">
      <c r="A1335" s="6">
        <v>45089</v>
      </c>
      <c r="B1335" s="9">
        <v>16970.659747753769</v>
      </c>
      <c r="C1335" s="9">
        <v>4831.0369604948901</v>
      </c>
      <c r="D1335" s="9">
        <f t="shared" si="20"/>
        <v>5205.6216169484887</v>
      </c>
    </row>
    <row r="1336" spans="1:4" x14ac:dyDescent="0.25">
      <c r="A1336" s="6">
        <v>45090</v>
      </c>
      <c r="B1336" s="9">
        <v>16906.209204161532</v>
      </c>
      <c r="C1336" s="9">
        <v>4831.0369604948901</v>
      </c>
      <c r="D1336" s="9">
        <f t="shared" si="20"/>
        <v>5205.6216169484887</v>
      </c>
    </row>
    <row r="1337" spans="1:4" x14ac:dyDescent="0.25">
      <c r="A1337" s="6">
        <v>45091</v>
      </c>
      <c r="B1337" s="9">
        <v>16906.209204161532</v>
      </c>
      <c r="C1337" s="9">
        <v>4831.0369604948901</v>
      </c>
      <c r="D1337" s="9">
        <f t="shared" si="20"/>
        <v>5205.6216169484887</v>
      </c>
    </row>
    <row r="1338" spans="1:4" x14ac:dyDescent="0.25">
      <c r="A1338" s="6">
        <v>45092</v>
      </c>
      <c r="B1338" s="9">
        <v>16906.209204161532</v>
      </c>
      <c r="C1338" s="9">
        <v>4831.0369604948901</v>
      </c>
      <c r="D1338" s="9">
        <f t="shared" si="20"/>
        <v>5205.6216169484887</v>
      </c>
    </row>
    <row r="1339" spans="1:4" x14ac:dyDescent="0.25">
      <c r="A1339" s="6">
        <v>45093</v>
      </c>
      <c r="B1339" s="9">
        <v>16906.209204161532</v>
      </c>
      <c r="C1339" s="9">
        <v>4865.259641211419</v>
      </c>
      <c r="D1339" s="9">
        <f t="shared" si="20"/>
        <v>5242.4978255108927</v>
      </c>
    </row>
    <row r="1340" spans="1:4" x14ac:dyDescent="0.25">
      <c r="A1340" s="6">
        <v>45096</v>
      </c>
      <c r="B1340" s="9">
        <v>16906.209204161532</v>
      </c>
      <c r="C1340" s="9">
        <v>4821.787658812711</v>
      </c>
      <c r="D1340" s="9">
        <f t="shared" si="20"/>
        <v>5195.6551511209345</v>
      </c>
    </row>
    <row r="1341" spans="1:4" x14ac:dyDescent="0.25">
      <c r="A1341" s="6">
        <v>45097</v>
      </c>
      <c r="B1341" s="9">
        <v>16906.209204161532</v>
      </c>
      <c r="C1341" s="9">
        <v>4770.1177323007887</v>
      </c>
      <c r="D1341" s="9">
        <f t="shared" si="20"/>
        <v>5139.9788877025221</v>
      </c>
    </row>
    <row r="1342" spans="1:4" x14ac:dyDescent="0.25">
      <c r="A1342" s="6">
        <v>45098</v>
      </c>
      <c r="B1342" s="9">
        <v>16906.209204161532</v>
      </c>
      <c r="C1342" s="9">
        <v>4770.1177323007887</v>
      </c>
      <c r="D1342" s="9">
        <f t="shared" si="20"/>
        <v>5139.9788877025221</v>
      </c>
    </row>
    <row r="1343" spans="1:4" x14ac:dyDescent="0.25">
      <c r="A1343" s="6">
        <v>45103</v>
      </c>
      <c r="B1343" s="9">
        <v>16906.209204161532</v>
      </c>
      <c r="C1343" s="9">
        <v>4770.1177323007887</v>
      </c>
      <c r="D1343" s="9">
        <f t="shared" si="20"/>
        <v>5139.9788877025221</v>
      </c>
    </row>
    <row r="1344" spans="1:4" x14ac:dyDescent="0.25">
      <c r="A1344" s="6">
        <v>45104</v>
      </c>
      <c r="B1344" s="9">
        <v>16906.209204161532</v>
      </c>
      <c r="C1344" s="9">
        <v>4770.1177323007887</v>
      </c>
      <c r="D1344" s="9">
        <f t="shared" si="20"/>
        <v>5139.9788877025221</v>
      </c>
    </row>
    <row r="1345" spans="1:4" x14ac:dyDescent="0.25">
      <c r="A1345" s="6">
        <v>45105</v>
      </c>
      <c r="B1345" s="9">
        <v>16988.723254496646</v>
      </c>
      <c r="C1345" s="9">
        <v>4770.1177323007887</v>
      </c>
      <c r="D1345" s="9">
        <f t="shared" si="20"/>
        <v>5139.9788877025221</v>
      </c>
    </row>
    <row r="1346" spans="1:4" x14ac:dyDescent="0.25">
      <c r="A1346" s="6">
        <v>45106</v>
      </c>
      <c r="B1346" s="9">
        <v>16871.897267582452</v>
      </c>
      <c r="C1346" s="9">
        <v>4770.1177323007887</v>
      </c>
      <c r="D1346" s="9">
        <f t="shared" si="20"/>
        <v>5139.9788877025221</v>
      </c>
    </row>
    <row r="1347" spans="1:4" x14ac:dyDescent="0.25">
      <c r="A1347" s="6">
        <v>45107</v>
      </c>
      <c r="B1347" s="9">
        <v>16871.897267582452</v>
      </c>
      <c r="C1347" s="9">
        <v>4807.9643954892663</v>
      </c>
      <c r="D1347" s="9">
        <f t="shared" si="20"/>
        <v>5180.7600718736167</v>
      </c>
    </row>
    <row r="1348" spans="1:4" x14ac:dyDescent="0.25">
      <c r="A1348" s="6">
        <v>45110</v>
      </c>
      <c r="B1348" s="9">
        <v>16871.897267582452</v>
      </c>
      <c r="C1348" s="9">
        <v>4909.8017025746758</v>
      </c>
      <c r="D1348" s="9">
        <f t="shared" ref="D1348:D1411" si="21">IF(B1348=B1347,D1347*C1348/C1347,D1347)</f>
        <v>5290.4935496984936</v>
      </c>
    </row>
    <row r="1349" spans="1:4" x14ac:dyDescent="0.25">
      <c r="A1349" s="6">
        <v>45111</v>
      </c>
      <c r="B1349" s="9">
        <v>16871.897267582452</v>
      </c>
      <c r="C1349" s="9">
        <v>4909.007133208599</v>
      </c>
      <c r="D1349" s="9">
        <f t="shared" si="21"/>
        <v>5289.637371718065</v>
      </c>
    </row>
    <row r="1350" spans="1:4" x14ac:dyDescent="0.25">
      <c r="A1350" s="6">
        <v>45112</v>
      </c>
      <c r="B1350" s="9">
        <v>16871.897267582452</v>
      </c>
      <c r="C1350" s="9">
        <v>4884.123869227652</v>
      </c>
      <c r="D1350" s="9">
        <f t="shared" si="21"/>
        <v>5262.8247312976564</v>
      </c>
    </row>
    <row r="1351" spans="1:4" x14ac:dyDescent="0.25">
      <c r="A1351" s="6">
        <v>45113</v>
      </c>
      <c r="B1351" s="9">
        <v>16871.897267582452</v>
      </c>
      <c r="C1351" s="9">
        <v>4860.8707967294376</v>
      </c>
      <c r="D1351" s="9">
        <f t="shared" si="21"/>
        <v>5237.7686827004263</v>
      </c>
    </row>
    <row r="1352" spans="1:4" x14ac:dyDescent="0.25">
      <c r="A1352" s="6">
        <v>45114</v>
      </c>
      <c r="B1352" s="9">
        <v>16871.897267582452</v>
      </c>
      <c r="C1352" s="9">
        <v>4887.8331838849508</v>
      </c>
      <c r="D1352" s="9">
        <f t="shared" si="21"/>
        <v>5266.8216555029558</v>
      </c>
    </row>
    <row r="1353" spans="1:4" x14ac:dyDescent="0.25">
      <c r="A1353" s="6">
        <v>45117</v>
      </c>
      <c r="B1353" s="9">
        <v>16871.897267582452</v>
      </c>
      <c r="C1353" s="9">
        <v>4880.8555405685265</v>
      </c>
      <c r="D1353" s="9">
        <f t="shared" si="21"/>
        <v>5259.3029858714963</v>
      </c>
    </row>
    <row r="1354" spans="1:4" x14ac:dyDescent="0.25">
      <c r="A1354" s="6">
        <v>45118</v>
      </c>
      <c r="B1354" s="9">
        <v>16736.133147908578</v>
      </c>
      <c r="C1354" s="9">
        <v>4858.4301444933071</v>
      </c>
      <c r="D1354" s="9">
        <f t="shared" si="21"/>
        <v>5259.3029858714963</v>
      </c>
    </row>
    <row r="1355" spans="1:4" x14ac:dyDescent="0.25">
      <c r="A1355" s="6">
        <v>45119</v>
      </c>
      <c r="B1355" s="9">
        <v>16736.133147908578</v>
      </c>
      <c r="C1355" s="9">
        <v>4818.9638840803118</v>
      </c>
      <c r="D1355" s="9">
        <f t="shared" si="21"/>
        <v>5216.5803336858908</v>
      </c>
    </row>
    <row r="1356" spans="1:4" x14ac:dyDescent="0.25">
      <c r="A1356" s="6">
        <v>45120</v>
      </c>
      <c r="B1356" s="9">
        <v>16736.133147908578</v>
      </c>
      <c r="C1356" s="9">
        <v>4898.5664917383601</v>
      </c>
      <c r="D1356" s="9">
        <f t="shared" si="21"/>
        <v>5302.7510142736619</v>
      </c>
    </row>
    <row r="1357" spans="1:4" x14ac:dyDescent="0.25">
      <c r="A1357" s="6">
        <v>45121</v>
      </c>
      <c r="B1357" s="9">
        <v>16736.133147908578</v>
      </c>
      <c r="C1357" s="9">
        <v>4911.9907411782142</v>
      </c>
      <c r="D1357" s="9">
        <f t="shared" si="21"/>
        <v>5317.2829089520555</v>
      </c>
    </row>
    <row r="1358" spans="1:4" x14ac:dyDescent="0.25">
      <c r="A1358" s="6">
        <v>45124</v>
      </c>
      <c r="B1358" s="9">
        <v>16736.133147908578</v>
      </c>
      <c r="C1358" s="9">
        <v>4842.3467362416504</v>
      </c>
      <c r="D1358" s="9">
        <f t="shared" si="21"/>
        <v>5241.8925231242238</v>
      </c>
    </row>
    <row r="1359" spans="1:4" x14ac:dyDescent="0.25">
      <c r="A1359" s="6">
        <v>45125</v>
      </c>
      <c r="B1359" s="9">
        <v>16736.133147908578</v>
      </c>
      <c r="C1359" s="9">
        <v>4828.0444876522824</v>
      </c>
      <c r="D1359" s="9">
        <f t="shared" si="21"/>
        <v>5226.4101849051603</v>
      </c>
    </row>
    <row r="1360" spans="1:4" x14ac:dyDescent="0.25">
      <c r="A1360" s="6">
        <v>45126</v>
      </c>
      <c r="B1360" s="9">
        <v>16736.133147908578</v>
      </c>
      <c r="C1360" s="9">
        <v>4851.7650317942052</v>
      </c>
      <c r="D1360" s="9">
        <f t="shared" si="21"/>
        <v>5252.0879295514451</v>
      </c>
    </row>
    <row r="1361" spans="1:4" x14ac:dyDescent="0.25">
      <c r="A1361" s="6">
        <v>45127</v>
      </c>
      <c r="B1361" s="9">
        <v>16736.133147908578</v>
      </c>
      <c r="C1361" s="9">
        <v>4818.5070066948165</v>
      </c>
      <c r="D1361" s="9">
        <f t="shared" si="21"/>
        <v>5216.0857589927809</v>
      </c>
    </row>
    <row r="1362" spans="1:4" x14ac:dyDescent="0.25">
      <c r="A1362" s="6">
        <v>45128</v>
      </c>
      <c r="B1362" s="9">
        <v>16755.301164390028</v>
      </c>
      <c r="C1362" s="9">
        <v>4794.8950536995917</v>
      </c>
      <c r="D1362" s="9">
        <f t="shared" si="21"/>
        <v>5216.0857589927809</v>
      </c>
    </row>
    <row r="1363" spans="1:4" x14ac:dyDescent="0.25">
      <c r="A1363" s="6">
        <v>45131</v>
      </c>
      <c r="B1363" s="9">
        <v>16775.272193924775</v>
      </c>
      <c r="C1363" s="9">
        <v>4771.7664637353955</v>
      </c>
      <c r="D1363" s="9">
        <f t="shared" si="21"/>
        <v>5216.0857589927809</v>
      </c>
    </row>
    <row r="1364" spans="1:4" x14ac:dyDescent="0.25">
      <c r="A1364" s="6">
        <v>45132</v>
      </c>
      <c r="B1364" s="9">
        <v>16501.149891061952</v>
      </c>
      <c r="C1364" s="9">
        <v>4869.2972048566735</v>
      </c>
      <c r="D1364" s="9">
        <f t="shared" si="21"/>
        <v>5216.0857589927809</v>
      </c>
    </row>
    <row r="1365" spans="1:4" x14ac:dyDescent="0.25">
      <c r="A1365" s="6">
        <v>45133</v>
      </c>
      <c r="B1365" s="9">
        <v>16501.149891061952</v>
      </c>
      <c r="C1365" s="9">
        <v>4841.4819799149054</v>
      </c>
      <c r="D1365" s="9">
        <f t="shared" si="21"/>
        <v>5186.2895496841302</v>
      </c>
    </row>
    <row r="1366" spans="1:4" x14ac:dyDescent="0.25">
      <c r="A1366" s="6">
        <v>45134</v>
      </c>
      <c r="B1366" s="9">
        <v>16501.149891061952</v>
      </c>
      <c r="C1366" s="9">
        <v>4818.107073447225</v>
      </c>
      <c r="D1366" s="9">
        <f t="shared" si="21"/>
        <v>5161.2498957845401</v>
      </c>
    </row>
    <row r="1367" spans="1:4" x14ac:dyDescent="0.25">
      <c r="A1367" s="6">
        <v>45135</v>
      </c>
      <c r="B1367" s="9">
        <v>16501.149891061952</v>
      </c>
      <c r="C1367" s="9">
        <v>4879.1273521973098</v>
      </c>
      <c r="D1367" s="9">
        <f t="shared" si="21"/>
        <v>5226.6160037889204</v>
      </c>
    </row>
    <row r="1368" spans="1:4" x14ac:dyDescent="0.25">
      <c r="A1368" s="6">
        <v>45138</v>
      </c>
      <c r="B1368" s="9">
        <v>16501.149891061952</v>
      </c>
      <c r="C1368" s="9">
        <v>4879.7100363990985</v>
      </c>
      <c r="D1368" s="9">
        <f t="shared" si="21"/>
        <v>5227.2401864253607</v>
      </c>
    </row>
    <row r="1369" spans="1:4" x14ac:dyDescent="0.25">
      <c r="A1369" s="6">
        <v>45139</v>
      </c>
      <c r="B1369" s="9">
        <v>16501.149891061952</v>
      </c>
      <c r="C1369" s="9">
        <v>4895.3776200158409</v>
      </c>
      <c r="D1369" s="9">
        <f t="shared" si="21"/>
        <v>5244.0236063611183</v>
      </c>
    </row>
    <row r="1370" spans="1:4" x14ac:dyDescent="0.25">
      <c r="A1370" s="6">
        <v>45140</v>
      </c>
      <c r="B1370" s="9">
        <v>16501.149891061952</v>
      </c>
      <c r="C1370" s="9">
        <v>4820.3662990114335</v>
      </c>
      <c r="D1370" s="9">
        <f t="shared" si="21"/>
        <v>5163.6700220976491</v>
      </c>
    </row>
    <row r="1371" spans="1:4" x14ac:dyDescent="0.25">
      <c r="A1371" s="6">
        <v>45141</v>
      </c>
      <c r="B1371" s="9">
        <v>16501.149891061952</v>
      </c>
      <c r="C1371" s="9">
        <v>4816.6119587567237</v>
      </c>
      <c r="D1371" s="9">
        <f t="shared" si="21"/>
        <v>5159.6482998833071</v>
      </c>
    </row>
    <row r="1372" spans="1:4" x14ac:dyDescent="0.25">
      <c r="A1372" s="6">
        <v>45142</v>
      </c>
      <c r="B1372" s="9">
        <v>16501.149891061952</v>
      </c>
      <c r="C1372" s="9">
        <v>4830.6798093830994</v>
      </c>
      <c r="D1372" s="9">
        <f t="shared" si="21"/>
        <v>5174.7180547626531</v>
      </c>
    </row>
    <row r="1373" spans="1:4" x14ac:dyDescent="0.25">
      <c r="A1373" s="6">
        <v>45145</v>
      </c>
      <c r="B1373" s="9">
        <v>16501.149891061952</v>
      </c>
      <c r="C1373" s="9">
        <v>4810.1110570599449</v>
      </c>
      <c r="D1373" s="9">
        <f t="shared" si="21"/>
        <v>5152.6844076962871</v>
      </c>
    </row>
    <row r="1374" spans="1:4" x14ac:dyDescent="0.25">
      <c r="A1374" s="6">
        <v>45146</v>
      </c>
      <c r="B1374" s="9">
        <v>16501.149891061952</v>
      </c>
      <c r="C1374" s="9">
        <v>4822.4745563960878</v>
      </c>
      <c r="D1374" s="9">
        <f t="shared" si="21"/>
        <v>5165.9284283640436</v>
      </c>
    </row>
    <row r="1375" spans="1:4" x14ac:dyDescent="0.25">
      <c r="A1375" s="6">
        <v>45147</v>
      </c>
      <c r="B1375" s="9">
        <v>16501.149891061952</v>
      </c>
      <c r="C1375" s="9">
        <v>4822.4745563960878</v>
      </c>
      <c r="D1375" s="9">
        <f t="shared" si="21"/>
        <v>5165.9284283640436</v>
      </c>
    </row>
    <row r="1376" spans="1:4" x14ac:dyDescent="0.25">
      <c r="A1376" s="6">
        <v>45148</v>
      </c>
      <c r="B1376" s="9">
        <v>16486.167489019757</v>
      </c>
      <c r="C1376" s="9">
        <v>4822.4745563960878</v>
      </c>
      <c r="D1376" s="9">
        <f t="shared" si="21"/>
        <v>5165.9284283640436</v>
      </c>
    </row>
    <row r="1377" spans="1:4" x14ac:dyDescent="0.25">
      <c r="A1377" s="6">
        <v>45149</v>
      </c>
      <c r="B1377" s="9">
        <v>16799.560149162742</v>
      </c>
      <c r="C1377" s="9">
        <v>4822.4745563960878</v>
      </c>
      <c r="D1377" s="9">
        <f t="shared" si="21"/>
        <v>5165.9284283640436</v>
      </c>
    </row>
    <row r="1378" spans="1:4" x14ac:dyDescent="0.25">
      <c r="A1378" s="6">
        <v>45152</v>
      </c>
      <c r="B1378" s="9">
        <v>16760.203500186253</v>
      </c>
      <c r="C1378" s="9">
        <v>4822.4745563960878</v>
      </c>
      <c r="D1378" s="9">
        <f t="shared" si="21"/>
        <v>5165.9284283640436</v>
      </c>
    </row>
    <row r="1379" spans="1:4" x14ac:dyDescent="0.25">
      <c r="A1379" s="6">
        <v>45153</v>
      </c>
      <c r="B1379" s="9">
        <v>16913.181157576855</v>
      </c>
      <c r="C1379" s="9">
        <v>4822.4745563960878</v>
      </c>
      <c r="D1379" s="9">
        <f t="shared" si="21"/>
        <v>5165.9284283640436</v>
      </c>
    </row>
    <row r="1380" spans="1:4" x14ac:dyDescent="0.25">
      <c r="A1380" s="6">
        <v>45154</v>
      </c>
      <c r="B1380" s="9">
        <v>17116.650476215676</v>
      </c>
      <c r="C1380" s="9">
        <v>4822.4745563960878</v>
      </c>
      <c r="D1380" s="9">
        <f t="shared" si="21"/>
        <v>5165.9284283640436</v>
      </c>
    </row>
    <row r="1381" spans="1:4" x14ac:dyDescent="0.25">
      <c r="A1381" s="6">
        <v>45155</v>
      </c>
      <c r="B1381" s="9">
        <v>16947.32113942135</v>
      </c>
      <c r="C1381" s="9">
        <v>4822.4745563960878</v>
      </c>
      <c r="D1381" s="9">
        <f t="shared" si="21"/>
        <v>5165.9284283640436</v>
      </c>
    </row>
    <row r="1382" spans="1:4" x14ac:dyDescent="0.25">
      <c r="A1382" s="6">
        <v>45156</v>
      </c>
      <c r="B1382" s="9">
        <v>17301.290013146157</v>
      </c>
      <c r="C1382" s="9">
        <v>4822.4745563960878</v>
      </c>
      <c r="D1382" s="9">
        <f t="shared" si="21"/>
        <v>5165.9284283640436</v>
      </c>
    </row>
    <row r="1383" spans="1:4" x14ac:dyDescent="0.25">
      <c r="A1383" s="6">
        <v>45159</v>
      </c>
      <c r="B1383" s="9">
        <v>17470.820939251455</v>
      </c>
      <c r="C1383" s="9">
        <v>4822.4745563960878</v>
      </c>
      <c r="D1383" s="9">
        <f t="shared" si="21"/>
        <v>5165.9284283640436</v>
      </c>
    </row>
    <row r="1384" spans="1:4" x14ac:dyDescent="0.25">
      <c r="A1384" s="6">
        <v>45160</v>
      </c>
      <c r="B1384" s="9">
        <v>17349.621782571467</v>
      </c>
      <c r="C1384" s="9">
        <v>4822.4745563960878</v>
      </c>
      <c r="D1384" s="9">
        <f t="shared" si="21"/>
        <v>5165.9284283640436</v>
      </c>
    </row>
    <row r="1385" spans="1:4" x14ac:dyDescent="0.25">
      <c r="A1385" s="6">
        <v>45161</v>
      </c>
      <c r="B1385" s="9">
        <v>17706.673214999111</v>
      </c>
      <c r="C1385" s="9">
        <v>4822.4745563960878</v>
      </c>
      <c r="D1385" s="9">
        <f t="shared" si="21"/>
        <v>5165.9284283640436</v>
      </c>
    </row>
    <row r="1386" spans="1:4" x14ac:dyDescent="0.25">
      <c r="A1386" s="6">
        <v>45162</v>
      </c>
      <c r="B1386" s="9">
        <v>17664.286302602795</v>
      </c>
      <c r="C1386" s="9">
        <v>4822.4745563960878</v>
      </c>
      <c r="D1386" s="9">
        <f t="shared" si="21"/>
        <v>5165.9284283640436</v>
      </c>
    </row>
    <row r="1387" spans="1:4" x14ac:dyDescent="0.25">
      <c r="A1387" s="6">
        <v>45163</v>
      </c>
      <c r="B1387" s="9">
        <v>17985.65520555414</v>
      </c>
      <c r="C1387" s="9">
        <v>4822.4745563960878</v>
      </c>
      <c r="D1387" s="9">
        <f t="shared" si="21"/>
        <v>5165.9284283640436</v>
      </c>
    </row>
    <row r="1388" spans="1:4" x14ac:dyDescent="0.25">
      <c r="A1388" s="6">
        <v>45166</v>
      </c>
      <c r="B1388" s="9">
        <v>17853.708046071104</v>
      </c>
      <c r="C1388" s="9">
        <v>4822.4745563960878</v>
      </c>
      <c r="D1388" s="9">
        <f t="shared" si="21"/>
        <v>5165.9284283640436</v>
      </c>
    </row>
    <row r="1389" spans="1:4" x14ac:dyDescent="0.25">
      <c r="A1389" s="6">
        <v>45167</v>
      </c>
      <c r="B1389" s="9">
        <v>17853.708046071104</v>
      </c>
      <c r="C1389" s="9">
        <v>4822.4745563960878</v>
      </c>
      <c r="D1389" s="9">
        <f t="shared" si="21"/>
        <v>5165.9284283640436</v>
      </c>
    </row>
    <row r="1390" spans="1:4" x14ac:dyDescent="0.25">
      <c r="A1390" s="6">
        <v>45168</v>
      </c>
      <c r="B1390" s="9">
        <v>17853.708046071104</v>
      </c>
      <c r="C1390" s="9">
        <v>4822.4745563960878</v>
      </c>
      <c r="D1390" s="9">
        <f t="shared" si="21"/>
        <v>5165.9284283640436</v>
      </c>
    </row>
    <row r="1391" spans="1:4" x14ac:dyDescent="0.25">
      <c r="A1391" s="6">
        <v>45169</v>
      </c>
      <c r="B1391" s="9">
        <v>17853.708046071104</v>
      </c>
      <c r="C1391" s="9">
        <v>4804.0975535114276</v>
      </c>
      <c r="D1391" s="9">
        <f t="shared" si="21"/>
        <v>5146.2426258740988</v>
      </c>
    </row>
    <row r="1392" spans="1:4" x14ac:dyDescent="0.25">
      <c r="A1392" s="6">
        <v>45170</v>
      </c>
      <c r="B1392" s="9">
        <v>17853.708046071104</v>
      </c>
      <c r="C1392" s="9">
        <v>4804.0975535114276</v>
      </c>
      <c r="D1392" s="9">
        <f t="shared" si="21"/>
        <v>5146.2426258740988</v>
      </c>
    </row>
    <row r="1393" spans="1:4" x14ac:dyDescent="0.25">
      <c r="A1393" s="6">
        <v>45173</v>
      </c>
      <c r="B1393" s="9">
        <v>17853.708046071104</v>
      </c>
      <c r="C1393" s="9">
        <v>4804.0975535114276</v>
      </c>
      <c r="D1393" s="9">
        <f t="shared" si="21"/>
        <v>5146.2426258740988</v>
      </c>
    </row>
    <row r="1394" spans="1:4" x14ac:dyDescent="0.25">
      <c r="A1394" s="6">
        <v>45174</v>
      </c>
      <c r="B1394" s="9">
        <v>17853.708046071104</v>
      </c>
      <c r="C1394" s="9">
        <v>4804.0975535114276</v>
      </c>
      <c r="D1394" s="9">
        <f t="shared" si="21"/>
        <v>5146.2426258740988</v>
      </c>
    </row>
    <row r="1395" spans="1:4" x14ac:dyDescent="0.25">
      <c r="A1395" s="6">
        <v>45175</v>
      </c>
      <c r="B1395" s="9">
        <v>17853.708046071104</v>
      </c>
      <c r="C1395" s="9">
        <v>4807.4433828243573</v>
      </c>
      <c r="D1395" s="9">
        <f t="shared" si="21"/>
        <v>5149.8267432316898</v>
      </c>
    </row>
    <row r="1396" spans="1:4" x14ac:dyDescent="0.25">
      <c r="A1396" s="6">
        <v>45176</v>
      </c>
      <c r="B1396" s="9">
        <v>17853.708046071104</v>
      </c>
      <c r="C1396" s="9">
        <v>4807.4433828243573</v>
      </c>
      <c r="D1396" s="9">
        <f t="shared" si="21"/>
        <v>5149.8267432316898</v>
      </c>
    </row>
    <row r="1397" spans="1:4" x14ac:dyDescent="0.25">
      <c r="A1397" s="6">
        <v>45177</v>
      </c>
      <c r="B1397" s="9">
        <v>17853.708046071104</v>
      </c>
      <c r="C1397" s="9">
        <v>4746.1177777701223</v>
      </c>
      <c r="D1397" s="9">
        <f t="shared" si="21"/>
        <v>5084.1335637588982</v>
      </c>
    </row>
    <row r="1398" spans="1:4" x14ac:dyDescent="0.25">
      <c r="A1398" s="6">
        <v>45180</v>
      </c>
      <c r="B1398" s="9">
        <v>17619.217747866172</v>
      </c>
      <c r="C1398" s="9">
        <v>4797.1415992076081</v>
      </c>
      <c r="D1398" s="9">
        <f t="shared" si="21"/>
        <v>5084.1335637588982</v>
      </c>
    </row>
    <row r="1399" spans="1:4" x14ac:dyDescent="0.25">
      <c r="A1399" s="6">
        <v>45181</v>
      </c>
      <c r="B1399" s="9">
        <v>17613.603664082661</v>
      </c>
      <c r="C1399" s="9">
        <v>4785.5892573011797</v>
      </c>
      <c r="D1399" s="9">
        <f t="shared" si="21"/>
        <v>5084.1335637588982</v>
      </c>
    </row>
    <row r="1400" spans="1:4" x14ac:dyDescent="0.25">
      <c r="A1400" s="6">
        <v>45182</v>
      </c>
      <c r="B1400" s="9">
        <v>17613.603664082661</v>
      </c>
      <c r="C1400" s="9">
        <v>4811.9266147325052</v>
      </c>
      <c r="D1400" s="9">
        <f t="shared" si="21"/>
        <v>5112.1139514808547</v>
      </c>
    </row>
    <row r="1401" spans="1:4" x14ac:dyDescent="0.25">
      <c r="A1401" s="6">
        <v>45183</v>
      </c>
      <c r="B1401" s="9">
        <v>17613.603664082661</v>
      </c>
      <c r="C1401" s="9">
        <v>4894.5130147345208</v>
      </c>
      <c r="D1401" s="9">
        <f t="shared" si="21"/>
        <v>5199.8524232938444</v>
      </c>
    </row>
    <row r="1402" spans="1:4" x14ac:dyDescent="0.25">
      <c r="A1402" s="6">
        <v>45184</v>
      </c>
      <c r="B1402" s="9">
        <v>17583.564199695131</v>
      </c>
      <c r="C1402" s="9">
        <v>4875.0700281869613</v>
      </c>
      <c r="D1402" s="9">
        <f t="shared" si="21"/>
        <v>5199.8524232938444</v>
      </c>
    </row>
    <row r="1403" spans="1:4" x14ac:dyDescent="0.25">
      <c r="A1403" s="6">
        <v>45187</v>
      </c>
      <c r="B1403" s="9">
        <v>17569.362119074034</v>
      </c>
      <c r="C1403" s="9">
        <v>4886.5988976750214</v>
      </c>
      <c r="D1403" s="9">
        <f t="shared" si="21"/>
        <v>5199.8524232938444</v>
      </c>
    </row>
    <row r="1404" spans="1:4" x14ac:dyDescent="0.25">
      <c r="A1404" s="6">
        <v>45188</v>
      </c>
      <c r="B1404" s="9">
        <v>17722.214012979261</v>
      </c>
      <c r="C1404" s="9">
        <v>4913.549146030382</v>
      </c>
      <c r="D1404" s="9">
        <f t="shared" si="21"/>
        <v>5199.8524232938444</v>
      </c>
    </row>
    <row r="1405" spans="1:4" x14ac:dyDescent="0.25">
      <c r="A1405" s="6">
        <v>45189</v>
      </c>
      <c r="B1405" s="9">
        <v>17864.672516877301</v>
      </c>
      <c r="C1405" s="9">
        <v>4896.3256070417719</v>
      </c>
      <c r="D1405" s="9">
        <f t="shared" si="21"/>
        <v>5199.8524232938444</v>
      </c>
    </row>
    <row r="1406" spans="1:4" x14ac:dyDescent="0.25">
      <c r="A1406" s="6">
        <v>45190</v>
      </c>
      <c r="B1406" s="9">
        <v>17992.777283227166</v>
      </c>
      <c r="C1406" s="9">
        <v>4861.0152656779337</v>
      </c>
      <c r="D1406" s="9">
        <f t="shared" si="21"/>
        <v>5199.8524232938444</v>
      </c>
    </row>
    <row r="1407" spans="1:4" x14ac:dyDescent="0.25">
      <c r="A1407" s="6">
        <v>45191</v>
      </c>
      <c r="B1407" s="9">
        <v>17643.594428074244</v>
      </c>
      <c r="C1407" s="9">
        <v>4882.1469623246949</v>
      </c>
      <c r="D1407" s="9">
        <f t="shared" si="21"/>
        <v>5199.8524232938444</v>
      </c>
    </row>
    <row r="1408" spans="1:4" x14ac:dyDescent="0.25">
      <c r="A1408" s="6">
        <v>45194</v>
      </c>
      <c r="B1408" s="9">
        <v>17723.843843104503</v>
      </c>
      <c r="C1408" s="9">
        <v>4882.1469623246949</v>
      </c>
      <c r="D1408" s="9">
        <f t="shared" si="21"/>
        <v>5199.8524232938444</v>
      </c>
    </row>
    <row r="1409" spans="1:4" x14ac:dyDescent="0.25">
      <c r="A1409" s="6">
        <v>45195</v>
      </c>
      <c r="B1409" s="9">
        <v>17815.824258410688</v>
      </c>
      <c r="C1409" s="9">
        <v>4882.1469623246949</v>
      </c>
      <c r="D1409" s="9">
        <f t="shared" si="21"/>
        <v>5199.8524232938444</v>
      </c>
    </row>
    <row r="1410" spans="1:4" x14ac:dyDescent="0.25">
      <c r="A1410" s="6">
        <v>45196</v>
      </c>
      <c r="B1410" s="9">
        <v>17703.066065080897</v>
      </c>
      <c r="C1410" s="9">
        <v>4883.37761808289</v>
      </c>
      <c r="D1410" s="9">
        <f t="shared" si="21"/>
        <v>5199.8524232938444</v>
      </c>
    </row>
    <row r="1411" spans="1:4" x14ac:dyDescent="0.25">
      <c r="A1411" s="6">
        <v>45197</v>
      </c>
      <c r="B1411" s="9">
        <v>17571.394586010283</v>
      </c>
      <c r="C1411" s="9">
        <v>4912.3513348798397</v>
      </c>
      <c r="D1411" s="9">
        <f t="shared" si="21"/>
        <v>5199.8524232938444</v>
      </c>
    </row>
    <row r="1412" spans="1:4" x14ac:dyDescent="0.25">
      <c r="A1412" s="6">
        <v>45208</v>
      </c>
      <c r="B1412" s="9">
        <v>17626.228052913495</v>
      </c>
      <c r="C1412" s="9">
        <v>4912.3513348798397</v>
      </c>
      <c r="D1412" s="9">
        <f t="shared" ref="D1412:D1475" si="22">IF(B1412=B1411,D1411*C1412/C1411,D1411)</f>
        <v>5199.8524232938444</v>
      </c>
    </row>
    <row r="1413" spans="1:4" x14ac:dyDescent="0.25">
      <c r="A1413" s="6">
        <v>45209</v>
      </c>
      <c r="B1413" s="9">
        <v>17674.191409265517</v>
      </c>
      <c r="C1413" s="9">
        <v>4912.3513348798397</v>
      </c>
      <c r="D1413" s="9">
        <f t="shared" si="22"/>
        <v>5199.8524232938444</v>
      </c>
    </row>
    <row r="1414" spans="1:4" x14ac:dyDescent="0.25">
      <c r="A1414" s="6">
        <v>45210</v>
      </c>
      <c r="B1414" s="9">
        <v>17674.191409265517</v>
      </c>
      <c r="C1414" s="9">
        <v>4912.3513348798397</v>
      </c>
      <c r="D1414" s="9">
        <f t="shared" si="22"/>
        <v>5199.8524232938444</v>
      </c>
    </row>
    <row r="1415" spans="1:4" x14ac:dyDescent="0.25">
      <c r="A1415" s="6">
        <v>45211</v>
      </c>
      <c r="B1415" s="9">
        <v>17674.191409265517</v>
      </c>
      <c r="C1415" s="9">
        <v>4912.3513348798397</v>
      </c>
      <c r="D1415" s="9">
        <f t="shared" si="22"/>
        <v>5199.8524232938444</v>
      </c>
    </row>
    <row r="1416" spans="1:4" x14ac:dyDescent="0.25">
      <c r="A1416" s="6">
        <v>45212</v>
      </c>
      <c r="B1416" s="9">
        <v>17674.191409265517</v>
      </c>
      <c r="C1416" s="9">
        <v>4912.3513348798397</v>
      </c>
      <c r="D1416" s="9">
        <f t="shared" si="22"/>
        <v>5199.8524232938444</v>
      </c>
    </row>
    <row r="1417" spans="1:4" x14ac:dyDescent="0.25">
      <c r="A1417" s="6">
        <v>45215</v>
      </c>
      <c r="B1417" s="9">
        <v>17674.191409265517</v>
      </c>
      <c r="C1417" s="9">
        <v>4912.3513348798397</v>
      </c>
      <c r="D1417" s="9">
        <f t="shared" si="22"/>
        <v>5199.8524232938444</v>
      </c>
    </row>
    <row r="1418" spans="1:4" x14ac:dyDescent="0.25">
      <c r="A1418" s="6">
        <v>45216</v>
      </c>
      <c r="B1418" s="9">
        <v>17674.191409265517</v>
      </c>
      <c r="C1418" s="9">
        <v>4912.3513348798397</v>
      </c>
      <c r="D1418" s="9">
        <f t="shared" si="22"/>
        <v>5199.8524232938444</v>
      </c>
    </row>
    <row r="1419" spans="1:4" x14ac:dyDescent="0.25">
      <c r="A1419" s="6">
        <v>45217</v>
      </c>
      <c r="B1419" s="9">
        <v>17674.191409265517</v>
      </c>
      <c r="C1419" s="9">
        <v>4912.3513348798397</v>
      </c>
      <c r="D1419" s="9">
        <f t="shared" si="22"/>
        <v>5199.8524232938444</v>
      </c>
    </row>
    <row r="1420" spans="1:4" x14ac:dyDescent="0.25">
      <c r="A1420" s="6">
        <v>45218</v>
      </c>
      <c r="B1420" s="9">
        <v>17674.191409265517</v>
      </c>
      <c r="C1420" s="9">
        <v>4912.3513348798397</v>
      </c>
      <c r="D1420" s="9">
        <f t="shared" si="22"/>
        <v>5199.8524232938444</v>
      </c>
    </row>
    <row r="1421" spans="1:4" x14ac:dyDescent="0.25">
      <c r="A1421" s="6">
        <v>45219</v>
      </c>
      <c r="B1421" s="9">
        <v>17674.191409265517</v>
      </c>
      <c r="C1421" s="9">
        <v>4912.3513348798397</v>
      </c>
      <c r="D1421" s="9">
        <f t="shared" si="22"/>
        <v>5199.8524232938444</v>
      </c>
    </row>
    <row r="1422" spans="1:4" x14ac:dyDescent="0.25">
      <c r="A1422" s="6">
        <v>45222</v>
      </c>
      <c r="B1422" s="9">
        <v>17674.191409265517</v>
      </c>
      <c r="C1422" s="9">
        <v>4912.3513348798397</v>
      </c>
      <c r="D1422" s="9">
        <f t="shared" si="22"/>
        <v>5199.8524232938444</v>
      </c>
    </row>
    <row r="1423" spans="1:4" x14ac:dyDescent="0.25">
      <c r="A1423" s="6">
        <v>45223</v>
      </c>
      <c r="B1423" s="9">
        <v>17674.191409265517</v>
      </c>
      <c r="C1423" s="9">
        <v>4912.3513348798397</v>
      </c>
      <c r="D1423" s="9">
        <f t="shared" si="22"/>
        <v>5199.8524232938444</v>
      </c>
    </row>
    <row r="1424" spans="1:4" x14ac:dyDescent="0.25">
      <c r="A1424" s="6">
        <v>45224</v>
      </c>
      <c r="B1424" s="9">
        <v>17674.191409265517</v>
      </c>
      <c r="C1424" s="9">
        <v>4912.3513348798397</v>
      </c>
      <c r="D1424" s="9">
        <f t="shared" si="22"/>
        <v>5199.8524232938444</v>
      </c>
    </row>
    <row r="1425" spans="1:4" x14ac:dyDescent="0.25">
      <c r="A1425" s="6">
        <v>45225</v>
      </c>
      <c r="B1425" s="9">
        <v>17674.191409265517</v>
      </c>
      <c r="C1425" s="9">
        <v>4912.3513348798397</v>
      </c>
      <c r="D1425" s="9">
        <f t="shared" si="22"/>
        <v>5199.8524232938444</v>
      </c>
    </row>
    <row r="1426" spans="1:4" x14ac:dyDescent="0.25">
      <c r="A1426" s="6">
        <v>45226</v>
      </c>
      <c r="B1426" s="9">
        <v>17674.191409265517</v>
      </c>
      <c r="C1426" s="9">
        <v>4912.3513348798397</v>
      </c>
      <c r="D1426" s="9">
        <f t="shared" si="22"/>
        <v>5199.8524232938444</v>
      </c>
    </row>
    <row r="1427" spans="1:4" x14ac:dyDescent="0.25">
      <c r="A1427" s="6">
        <v>45229</v>
      </c>
      <c r="B1427" s="9">
        <v>17674.191409265517</v>
      </c>
      <c r="C1427" s="9">
        <v>4841.3558066742335</v>
      </c>
      <c r="D1427" s="9">
        <f t="shared" si="22"/>
        <v>5124.7017990374507</v>
      </c>
    </row>
    <row r="1428" spans="1:4" x14ac:dyDescent="0.25">
      <c r="A1428" s="6">
        <v>45230</v>
      </c>
      <c r="B1428" s="9">
        <v>17674.191409265517</v>
      </c>
      <c r="C1428" s="9">
        <v>4854.3759232260754</v>
      </c>
      <c r="D1428" s="9">
        <f t="shared" si="22"/>
        <v>5138.4839330886016</v>
      </c>
    </row>
    <row r="1429" spans="1:4" x14ac:dyDescent="0.25">
      <c r="A1429" s="6">
        <v>45231</v>
      </c>
      <c r="B1429" s="9">
        <v>17674.191409265517</v>
      </c>
      <c r="C1429" s="9">
        <v>4843.2723831742369</v>
      </c>
      <c r="D1429" s="9">
        <f t="shared" si="22"/>
        <v>5126.730545411353</v>
      </c>
    </row>
    <row r="1430" spans="1:4" x14ac:dyDescent="0.25">
      <c r="A1430" s="6">
        <v>45232</v>
      </c>
      <c r="B1430" s="9">
        <v>17674.191409265517</v>
      </c>
      <c r="C1430" s="9">
        <v>4845.4026737085496</v>
      </c>
      <c r="D1430" s="9">
        <f t="shared" si="22"/>
        <v>5128.9855136825581</v>
      </c>
    </row>
    <row r="1431" spans="1:4" x14ac:dyDescent="0.25">
      <c r="A1431" s="6">
        <v>45233</v>
      </c>
      <c r="B1431" s="9">
        <v>17674.191409265517</v>
      </c>
      <c r="C1431" s="9">
        <v>4857.2870919626766</v>
      </c>
      <c r="D1431" s="9">
        <f t="shared" si="22"/>
        <v>5141.5654813691881</v>
      </c>
    </row>
    <row r="1432" spans="1:4" x14ac:dyDescent="0.25">
      <c r="A1432" s="6">
        <v>45236</v>
      </c>
      <c r="B1432" s="9">
        <v>17674.191409265517</v>
      </c>
      <c r="C1432" s="9">
        <v>4803.4845838250012</v>
      </c>
      <c r="D1432" s="9">
        <f t="shared" si="22"/>
        <v>5084.6141187228468</v>
      </c>
    </row>
    <row r="1433" spans="1:4" x14ac:dyDescent="0.25">
      <c r="A1433" s="6">
        <v>45237</v>
      </c>
      <c r="B1433" s="9">
        <v>17674.191409265517</v>
      </c>
      <c r="C1433" s="9">
        <v>4822.6010302017266</v>
      </c>
      <c r="D1433" s="9">
        <f t="shared" si="22"/>
        <v>5104.8493774086373</v>
      </c>
    </row>
    <row r="1434" spans="1:4" x14ac:dyDescent="0.25">
      <c r="A1434" s="6">
        <v>45238</v>
      </c>
      <c r="B1434" s="9">
        <v>17674.191409265517</v>
      </c>
      <c r="C1434" s="9">
        <v>4813.040067089848</v>
      </c>
      <c r="D1434" s="9">
        <f t="shared" si="22"/>
        <v>5094.7288477850079</v>
      </c>
    </row>
    <row r="1435" spans="1:4" x14ac:dyDescent="0.25">
      <c r="A1435" s="6">
        <v>45239</v>
      </c>
      <c r="B1435" s="9">
        <v>17674.191409265517</v>
      </c>
      <c r="C1435" s="9">
        <v>4892.5457977386395</v>
      </c>
      <c r="D1435" s="9">
        <f t="shared" si="22"/>
        <v>5178.8877440032848</v>
      </c>
    </row>
    <row r="1436" spans="1:4" x14ac:dyDescent="0.25">
      <c r="A1436" s="6">
        <v>45240</v>
      </c>
      <c r="B1436" s="9">
        <v>17674.191409265517</v>
      </c>
      <c r="C1436" s="9">
        <v>4898.3996443322867</v>
      </c>
      <c r="D1436" s="9">
        <f t="shared" si="22"/>
        <v>5185.0841937929072</v>
      </c>
    </row>
    <row r="1437" spans="1:4" x14ac:dyDescent="0.25">
      <c r="A1437" s="6">
        <v>45243</v>
      </c>
      <c r="B1437" s="9">
        <v>17674.191409265517</v>
      </c>
      <c r="C1437" s="9">
        <v>4910.6155933319469</v>
      </c>
      <c r="D1437" s="9">
        <f t="shared" si="22"/>
        <v>5198.0150954484316</v>
      </c>
    </row>
    <row r="1438" spans="1:4" x14ac:dyDescent="0.25">
      <c r="A1438" s="6">
        <v>45244</v>
      </c>
      <c r="B1438" s="9">
        <v>17674.191409265517</v>
      </c>
      <c r="C1438" s="9">
        <v>4894.8048646782427</v>
      </c>
      <c r="D1438" s="9">
        <f t="shared" si="22"/>
        <v>5181.2790254690199</v>
      </c>
    </row>
    <row r="1439" spans="1:4" x14ac:dyDescent="0.25">
      <c r="A1439" s="6">
        <v>45245</v>
      </c>
      <c r="B1439" s="9">
        <v>17674.191409265517</v>
      </c>
      <c r="C1439" s="9">
        <v>4936.0201641797321</v>
      </c>
      <c r="D1439" s="9">
        <f t="shared" si="22"/>
        <v>5224.9064984202887</v>
      </c>
    </row>
    <row r="1440" spans="1:4" x14ac:dyDescent="0.25">
      <c r="A1440" s="6">
        <v>45246</v>
      </c>
      <c r="B1440" s="9">
        <v>17674.191409265517</v>
      </c>
      <c r="C1440" s="9">
        <v>4928.7716965160334</v>
      </c>
      <c r="D1440" s="9">
        <f t="shared" si="22"/>
        <v>5217.2338057367197</v>
      </c>
    </row>
    <row r="1441" spans="1:4" x14ac:dyDescent="0.25">
      <c r="A1441" s="6">
        <v>45247</v>
      </c>
      <c r="B1441" s="9">
        <v>17674.191409265517</v>
      </c>
      <c r="C1441" s="9">
        <v>4919.3052607654827</v>
      </c>
      <c r="D1441" s="9">
        <f t="shared" si="22"/>
        <v>5207.2133357984349</v>
      </c>
    </row>
    <row r="1442" spans="1:4" x14ac:dyDescent="0.25">
      <c r="A1442" s="6">
        <v>45250</v>
      </c>
      <c r="B1442" s="9">
        <v>17674.191409265517</v>
      </c>
      <c r="C1442" s="9">
        <v>4928.0524665928724</v>
      </c>
      <c r="D1442" s="9">
        <f t="shared" si="22"/>
        <v>5216.4724820438687</v>
      </c>
    </row>
    <row r="1443" spans="1:4" x14ac:dyDescent="0.25">
      <c r="A1443" s="6">
        <v>45251</v>
      </c>
      <c r="B1443" s="9">
        <v>17674.191409265517</v>
      </c>
      <c r="C1443" s="9">
        <v>4931.1526900521339</v>
      </c>
      <c r="D1443" s="9">
        <f t="shared" si="22"/>
        <v>5219.754149695148</v>
      </c>
    </row>
    <row r="1444" spans="1:4" x14ac:dyDescent="0.25">
      <c r="A1444" s="6">
        <v>45252</v>
      </c>
      <c r="B1444" s="9">
        <v>17674.191409265517</v>
      </c>
      <c r="C1444" s="9">
        <v>4920.1738165203087</v>
      </c>
      <c r="D1444" s="9">
        <f t="shared" si="22"/>
        <v>5208.1327247913259</v>
      </c>
    </row>
    <row r="1445" spans="1:4" x14ac:dyDescent="0.25">
      <c r="A1445" s="6">
        <v>45253</v>
      </c>
      <c r="B1445" s="9">
        <v>17674.191409265517</v>
      </c>
      <c r="C1445" s="9">
        <v>4970.5541601854993</v>
      </c>
      <c r="D1445" s="9">
        <f t="shared" si="22"/>
        <v>5261.4616368000652</v>
      </c>
    </row>
    <row r="1446" spans="1:4" x14ac:dyDescent="0.25">
      <c r="A1446" s="6">
        <v>45254</v>
      </c>
      <c r="B1446" s="9">
        <v>17674.191409265517</v>
      </c>
      <c r="C1446" s="9">
        <v>4991.0022093913894</v>
      </c>
      <c r="D1446" s="9">
        <f t="shared" si="22"/>
        <v>5283.1064319229044</v>
      </c>
    </row>
    <row r="1447" spans="1:4" x14ac:dyDescent="0.25">
      <c r="A1447" s="6">
        <v>45257</v>
      </c>
      <c r="B1447" s="9">
        <v>17674.191409265517</v>
      </c>
      <c r="C1447" s="9">
        <v>5018.6494076376766</v>
      </c>
      <c r="D1447" s="9">
        <f t="shared" si="22"/>
        <v>5312.3717146760891</v>
      </c>
    </row>
    <row r="1448" spans="1:4" x14ac:dyDescent="0.25">
      <c r="A1448" s="6">
        <v>45258</v>
      </c>
      <c r="B1448" s="9">
        <v>17674.191409265517</v>
      </c>
      <c r="C1448" s="9">
        <v>5026.5499770983743</v>
      </c>
      <c r="D1448" s="9">
        <f t="shared" si="22"/>
        <v>5320.7346741745096</v>
      </c>
    </row>
    <row r="1449" spans="1:4" x14ac:dyDescent="0.25">
      <c r="A1449" s="6">
        <v>45259</v>
      </c>
      <c r="B1449" s="9">
        <v>17674.191409265517</v>
      </c>
      <c r="C1449" s="9">
        <v>5032.1106518757233</v>
      </c>
      <c r="D1449" s="9">
        <f t="shared" si="22"/>
        <v>5326.6207939255219</v>
      </c>
    </row>
    <row r="1450" spans="1:4" x14ac:dyDescent="0.25">
      <c r="A1450" s="6">
        <v>45260</v>
      </c>
      <c r="B1450" s="9">
        <v>17769.076384664044</v>
      </c>
      <c r="C1450" s="9">
        <v>5060.2482964315186</v>
      </c>
      <c r="D1450" s="9">
        <f t="shared" si="22"/>
        <v>5326.6207939255219</v>
      </c>
    </row>
    <row r="1451" spans="1:4" x14ac:dyDescent="0.25">
      <c r="A1451" s="6">
        <v>45261</v>
      </c>
      <c r="B1451" s="9">
        <v>17624.423469871654</v>
      </c>
      <c r="C1451" s="9">
        <v>5082.8554053686485</v>
      </c>
      <c r="D1451" s="9">
        <f t="shared" si="22"/>
        <v>5326.6207939255219</v>
      </c>
    </row>
    <row r="1452" spans="1:4" x14ac:dyDescent="0.25">
      <c r="A1452" s="6">
        <v>45264</v>
      </c>
      <c r="B1452" s="9">
        <v>17669.447323109096</v>
      </c>
      <c r="C1452" s="9">
        <v>5107.1503071921288</v>
      </c>
      <c r="D1452" s="9">
        <f t="shared" si="22"/>
        <v>5326.6207939255219</v>
      </c>
    </row>
    <row r="1453" spans="1:4" x14ac:dyDescent="0.25">
      <c r="A1453" s="6">
        <v>45265</v>
      </c>
      <c r="B1453" s="9">
        <v>18021.397720365643</v>
      </c>
      <c r="C1453" s="9">
        <v>5023.6072992413301</v>
      </c>
      <c r="D1453" s="9">
        <f t="shared" si="22"/>
        <v>5326.6207939255219</v>
      </c>
    </row>
    <row r="1454" spans="1:4" x14ac:dyDescent="0.25">
      <c r="A1454" s="6">
        <v>45266</v>
      </c>
      <c r="B1454" s="9">
        <v>17927.570732267752</v>
      </c>
      <c r="C1454" s="9">
        <v>5002.8044299400144</v>
      </c>
      <c r="D1454" s="9">
        <f t="shared" si="22"/>
        <v>5326.6207939255219</v>
      </c>
    </row>
    <row r="1455" spans="1:4" x14ac:dyDescent="0.25">
      <c r="A1455" s="6">
        <v>45267</v>
      </c>
      <c r="B1455" s="9">
        <v>17936.409818073196</v>
      </c>
      <c r="C1455" s="9">
        <v>4985.7936147859509</v>
      </c>
      <c r="D1455" s="9">
        <f t="shared" si="22"/>
        <v>5326.6207939255219</v>
      </c>
    </row>
    <row r="1456" spans="1:4" x14ac:dyDescent="0.25">
      <c r="A1456" s="6">
        <v>45268</v>
      </c>
      <c r="B1456" s="9">
        <v>17989.109377715587</v>
      </c>
      <c r="C1456" s="9">
        <v>4977.9793529160324</v>
      </c>
      <c r="D1456" s="9">
        <f t="shared" si="22"/>
        <v>5326.6207939255219</v>
      </c>
    </row>
    <row r="1457" spans="1:4" x14ac:dyDescent="0.25">
      <c r="A1457" s="6">
        <v>45271</v>
      </c>
      <c r="B1457" s="9">
        <v>17773.532774699022</v>
      </c>
      <c r="C1457" s="9">
        <v>4977.9793529160324</v>
      </c>
      <c r="D1457" s="9">
        <f t="shared" si="22"/>
        <v>5326.6207939255219</v>
      </c>
    </row>
    <row r="1458" spans="1:4" x14ac:dyDescent="0.25">
      <c r="A1458" s="6">
        <v>45272</v>
      </c>
      <c r="B1458" s="9">
        <v>17762.093499306917</v>
      </c>
      <c r="C1458" s="9">
        <v>4977.9793529160324</v>
      </c>
      <c r="D1458" s="9">
        <f t="shared" si="22"/>
        <v>5326.6207939255219</v>
      </c>
    </row>
    <row r="1459" spans="1:4" x14ac:dyDescent="0.25">
      <c r="A1459" s="6">
        <v>45273</v>
      </c>
      <c r="B1459" s="9">
        <v>17935.770185335154</v>
      </c>
      <c r="C1459" s="9">
        <v>4977.9793529160324</v>
      </c>
      <c r="D1459" s="9">
        <f t="shared" si="22"/>
        <v>5326.6207939255219</v>
      </c>
    </row>
    <row r="1460" spans="1:4" x14ac:dyDescent="0.25">
      <c r="A1460" s="6">
        <v>45274</v>
      </c>
      <c r="B1460" s="9">
        <v>18018.274936758757</v>
      </c>
      <c r="C1460" s="9">
        <v>4980.4563920368646</v>
      </c>
      <c r="D1460" s="9">
        <f t="shared" si="22"/>
        <v>5326.6207939255219</v>
      </c>
    </row>
    <row r="1461" spans="1:4" x14ac:dyDescent="0.25">
      <c r="A1461" s="6">
        <v>45275</v>
      </c>
      <c r="B1461" s="9">
        <v>18139.341808974375</v>
      </c>
      <c r="C1461" s="9">
        <v>4951.9895172560427</v>
      </c>
      <c r="D1461" s="9">
        <f t="shared" si="22"/>
        <v>5326.6207939255219</v>
      </c>
    </row>
    <row r="1462" spans="1:4" x14ac:dyDescent="0.25">
      <c r="A1462" s="6">
        <v>45278</v>
      </c>
      <c r="B1462" s="9">
        <v>18427.63409032912</v>
      </c>
      <c r="C1462" s="9">
        <v>4951.9895172560427</v>
      </c>
      <c r="D1462" s="9">
        <f t="shared" si="22"/>
        <v>5326.6207939255219</v>
      </c>
    </row>
    <row r="1463" spans="1:4" x14ac:dyDescent="0.25">
      <c r="A1463" s="6">
        <v>45279</v>
      </c>
      <c r="B1463" s="9">
        <v>18407.089059569425</v>
      </c>
      <c r="C1463" s="9">
        <v>4951.9895172560427</v>
      </c>
      <c r="D1463" s="9">
        <f t="shared" si="22"/>
        <v>5326.6207939255219</v>
      </c>
    </row>
    <row r="1464" spans="1:4" x14ac:dyDescent="0.25">
      <c r="A1464" s="6">
        <v>45280</v>
      </c>
      <c r="B1464" s="9">
        <v>18728.014083455982</v>
      </c>
      <c r="C1464" s="9">
        <v>4951.9895172560427</v>
      </c>
      <c r="D1464" s="9">
        <f t="shared" si="22"/>
        <v>5326.6207939255219</v>
      </c>
    </row>
    <row r="1465" spans="1:4" x14ac:dyDescent="0.25">
      <c r="A1465" s="6">
        <v>45281</v>
      </c>
      <c r="B1465" s="9">
        <v>18605.789566889798</v>
      </c>
      <c r="C1465" s="9">
        <v>4951.9895172560427</v>
      </c>
      <c r="D1465" s="9">
        <f t="shared" si="22"/>
        <v>5326.6207939255219</v>
      </c>
    </row>
    <row r="1466" spans="1:4" x14ac:dyDescent="0.25">
      <c r="A1466" s="6">
        <v>45282</v>
      </c>
      <c r="B1466" s="9">
        <v>18814.34191928841</v>
      </c>
      <c r="C1466" s="9">
        <v>4951.9895172560427</v>
      </c>
      <c r="D1466" s="9">
        <f t="shared" si="22"/>
        <v>5326.6207939255219</v>
      </c>
    </row>
    <row r="1467" spans="1:4" x14ac:dyDescent="0.25">
      <c r="A1467" s="6">
        <v>45285</v>
      </c>
      <c r="B1467" s="9">
        <v>18808.37006024404</v>
      </c>
      <c r="C1467" s="9">
        <v>4951.9895172560427</v>
      </c>
      <c r="D1467" s="9">
        <f t="shared" si="22"/>
        <v>5326.6207939255219</v>
      </c>
    </row>
    <row r="1468" spans="1:4" x14ac:dyDescent="0.25">
      <c r="A1468" s="6">
        <v>45286</v>
      </c>
      <c r="B1468" s="9">
        <v>19084.27848983695</v>
      </c>
      <c r="C1468" s="9">
        <v>4951.9895172560427</v>
      </c>
      <c r="D1468" s="9">
        <f t="shared" si="22"/>
        <v>5326.6207939255219</v>
      </c>
    </row>
    <row r="1469" spans="1:4" x14ac:dyDescent="0.25">
      <c r="A1469" s="6">
        <v>45287</v>
      </c>
      <c r="B1469" s="9">
        <v>18933.774597606262</v>
      </c>
      <c r="C1469" s="9">
        <v>4951.9895172560427</v>
      </c>
      <c r="D1469" s="9">
        <f t="shared" si="22"/>
        <v>5326.6207939255219</v>
      </c>
    </row>
    <row r="1470" spans="1:4" x14ac:dyDescent="0.25">
      <c r="A1470" s="6">
        <v>45288</v>
      </c>
      <c r="B1470" s="9">
        <v>18570.233733631198</v>
      </c>
      <c r="C1470" s="9">
        <v>4951.9895172560427</v>
      </c>
      <c r="D1470" s="9">
        <f t="shared" si="22"/>
        <v>5326.6207939255219</v>
      </c>
    </row>
    <row r="1471" spans="1:4" x14ac:dyDescent="0.25">
      <c r="A1471" s="6">
        <v>45289</v>
      </c>
      <c r="B1471" s="9">
        <v>18570.233733631198</v>
      </c>
      <c r="C1471" s="9">
        <v>4951.9895172560427</v>
      </c>
      <c r="D1471" s="9">
        <f t="shared" si="22"/>
        <v>5326.6207939255219</v>
      </c>
    </row>
    <row r="1472" spans="1:4" x14ac:dyDescent="0.25">
      <c r="A1472" s="6">
        <v>45293</v>
      </c>
      <c r="B1472" s="9">
        <v>18570.233733631198</v>
      </c>
      <c r="C1472" s="9">
        <v>4951.9895172560427</v>
      </c>
      <c r="D1472" s="9">
        <f t="shared" si="22"/>
        <v>5326.6207939255219</v>
      </c>
    </row>
    <row r="1473" spans="1:4" x14ac:dyDescent="0.25">
      <c r="A1473" s="6">
        <v>45294</v>
      </c>
      <c r="B1473" s="9">
        <v>18570.233733631198</v>
      </c>
      <c r="C1473" s="9">
        <v>5010.0254558657489</v>
      </c>
      <c r="D1473" s="9">
        <f t="shared" si="22"/>
        <v>5389.0473068081146</v>
      </c>
    </row>
    <row r="1474" spans="1:4" x14ac:dyDescent="0.25">
      <c r="A1474" s="6">
        <v>45295</v>
      </c>
      <c r="B1474" s="9">
        <v>18570.233733631198</v>
      </c>
      <c r="C1474" s="9">
        <v>5052.0621330479835</v>
      </c>
      <c r="D1474" s="9">
        <f t="shared" si="22"/>
        <v>5434.2641712635341</v>
      </c>
    </row>
    <row r="1475" spans="1:4" x14ac:dyDescent="0.25">
      <c r="A1475" s="6">
        <v>45296</v>
      </c>
      <c r="B1475" s="9">
        <v>18570.233733631198</v>
      </c>
      <c r="C1475" s="9">
        <v>5054.7178486889234</v>
      </c>
      <c r="D1475" s="9">
        <f t="shared" si="22"/>
        <v>5437.1207989091472</v>
      </c>
    </row>
    <row r="1476" spans="1:4" x14ac:dyDescent="0.25">
      <c r="A1476" s="6">
        <v>45299</v>
      </c>
      <c r="B1476" s="9">
        <v>19002.899328310268</v>
      </c>
      <c r="C1476" s="9">
        <v>5014.6116367953618</v>
      </c>
      <c r="D1476" s="9">
        <f t="shared" ref="D1476:D1539" si="23">IF(B1476=B1475,D1475*C1476/C1475,D1475)</f>
        <v>5437.1207989091472</v>
      </c>
    </row>
    <row r="1477" spans="1:4" x14ac:dyDescent="0.25">
      <c r="A1477" s="6">
        <v>45300</v>
      </c>
      <c r="B1477" s="9">
        <v>18969.54569329448</v>
      </c>
      <c r="C1477" s="9">
        <v>5047.8790162995228</v>
      </c>
      <c r="D1477" s="9">
        <f t="shared" si="23"/>
        <v>5437.1207989091472</v>
      </c>
    </row>
    <row r="1478" spans="1:4" x14ac:dyDescent="0.25">
      <c r="A1478" s="6">
        <v>45301</v>
      </c>
      <c r="B1478" s="9">
        <v>19110.383459835914</v>
      </c>
      <c r="C1478" s="9">
        <v>5047.8790162995228</v>
      </c>
      <c r="D1478" s="9">
        <f t="shared" si="23"/>
        <v>5437.1207989091472</v>
      </c>
    </row>
    <row r="1479" spans="1:4" x14ac:dyDescent="0.25">
      <c r="A1479" s="6">
        <v>45302</v>
      </c>
      <c r="B1479" s="9">
        <v>18767.011119161329</v>
      </c>
      <c r="C1479" s="9">
        <v>5047.8790162995228</v>
      </c>
      <c r="D1479" s="9">
        <f t="shared" si="23"/>
        <v>5437.1207989091472</v>
      </c>
    </row>
    <row r="1480" spans="1:4" x14ac:dyDescent="0.25">
      <c r="A1480" s="6">
        <v>45303</v>
      </c>
      <c r="B1480" s="9">
        <v>18889.490975586119</v>
      </c>
      <c r="C1480" s="9">
        <v>5047.8790162995228</v>
      </c>
      <c r="D1480" s="9">
        <f t="shared" si="23"/>
        <v>5437.1207989091472</v>
      </c>
    </row>
    <row r="1481" spans="1:4" x14ac:dyDescent="0.25">
      <c r="A1481" s="6">
        <v>45306</v>
      </c>
      <c r="B1481" s="9">
        <v>18940.692109437128</v>
      </c>
      <c r="C1481" s="9">
        <v>5047.8790162995228</v>
      </c>
      <c r="D1481" s="9">
        <f t="shared" si="23"/>
        <v>5437.1207989091472</v>
      </c>
    </row>
    <row r="1482" spans="1:4" x14ac:dyDescent="0.25">
      <c r="A1482" s="6">
        <v>45307</v>
      </c>
      <c r="B1482" s="9">
        <v>19008.525065611899</v>
      </c>
      <c r="C1482" s="9">
        <v>5055.0261476565456</v>
      </c>
      <c r="D1482" s="9">
        <f t="shared" si="23"/>
        <v>5437.1207989091472</v>
      </c>
    </row>
    <row r="1483" spans="1:4" x14ac:dyDescent="0.25">
      <c r="A1483" s="6">
        <v>45308</v>
      </c>
      <c r="B1483" s="9">
        <v>19524.446578611296</v>
      </c>
      <c r="C1483" s="9">
        <v>5055.0261476565456</v>
      </c>
      <c r="D1483" s="9">
        <f t="shared" si="23"/>
        <v>5437.1207989091472</v>
      </c>
    </row>
    <row r="1484" spans="1:4" x14ac:dyDescent="0.25">
      <c r="A1484" s="6">
        <v>45309</v>
      </c>
      <c r="B1484" s="9">
        <v>19581.326702135026</v>
      </c>
      <c r="C1484" s="9">
        <v>5055.0261476565456</v>
      </c>
      <c r="D1484" s="9">
        <f t="shared" si="23"/>
        <v>5437.1207989091472</v>
      </c>
    </row>
    <row r="1485" spans="1:4" x14ac:dyDescent="0.25">
      <c r="A1485" s="6">
        <v>45310</v>
      </c>
      <c r="B1485" s="9">
        <v>19823.404844700253</v>
      </c>
      <c r="C1485" s="9">
        <v>5055.0261476565456</v>
      </c>
      <c r="D1485" s="9">
        <f t="shared" si="23"/>
        <v>5437.1207989091472</v>
      </c>
    </row>
    <row r="1486" spans="1:4" x14ac:dyDescent="0.25">
      <c r="A1486" s="6">
        <v>45313</v>
      </c>
      <c r="B1486" s="9">
        <v>20967.016124776797</v>
      </c>
      <c r="C1486" s="9">
        <v>5055.0261476565456</v>
      </c>
      <c r="D1486" s="9">
        <f t="shared" si="23"/>
        <v>5437.1207989091472</v>
      </c>
    </row>
    <row r="1487" spans="1:4" x14ac:dyDescent="0.25">
      <c r="A1487" s="6">
        <v>45314</v>
      </c>
      <c r="B1487" s="9">
        <v>20967.016124776797</v>
      </c>
      <c r="C1487" s="9">
        <v>5055.0261476565456</v>
      </c>
      <c r="D1487" s="9">
        <f t="shared" si="23"/>
        <v>5437.1207989091472</v>
      </c>
    </row>
    <row r="1488" spans="1:4" x14ac:dyDescent="0.25">
      <c r="A1488" s="6">
        <v>45315</v>
      </c>
      <c r="B1488" s="9">
        <v>20967.016124776797</v>
      </c>
      <c r="C1488" s="9">
        <v>5055.0261476565456</v>
      </c>
      <c r="D1488" s="9">
        <f t="shared" si="23"/>
        <v>5437.1207989091472</v>
      </c>
    </row>
    <row r="1489" spans="1:4" x14ac:dyDescent="0.25">
      <c r="A1489" s="6">
        <v>45316</v>
      </c>
      <c r="B1489" s="9">
        <v>20967.016124776797</v>
      </c>
      <c r="C1489" s="9">
        <v>5055.0261476565456</v>
      </c>
      <c r="D1489" s="9">
        <f t="shared" si="23"/>
        <v>5437.1207989091472</v>
      </c>
    </row>
    <row r="1490" spans="1:4" x14ac:dyDescent="0.25">
      <c r="A1490" s="6">
        <v>45317</v>
      </c>
      <c r="B1490" s="9">
        <v>20967.016124776797</v>
      </c>
      <c r="C1490" s="9">
        <v>5055.0261476565456</v>
      </c>
      <c r="D1490" s="9">
        <f t="shared" si="23"/>
        <v>5437.1207989091472</v>
      </c>
    </row>
    <row r="1491" spans="1:4" x14ac:dyDescent="0.25">
      <c r="A1491" s="6">
        <v>45320</v>
      </c>
      <c r="B1491" s="9">
        <v>20967.016124776797</v>
      </c>
      <c r="C1491" s="9">
        <v>5058.2384701722567</v>
      </c>
      <c r="D1491" s="9">
        <f t="shared" si="23"/>
        <v>5440.575931494579</v>
      </c>
    </row>
    <row r="1492" spans="1:4" x14ac:dyDescent="0.25">
      <c r="A1492" s="6">
        <v>45321</v>
      </c>
      <c r="B1492" s="9">
        <v>20967.016124776797</v>
      </c>
      <c r="C1492" s="9">
        <v>5024.4719070157362</v>
      </c>
      <c r="D1492" s="9">
        <f t="shared" si="23"/>
        <v>5404.257052524762</v>
      </c>
    </row>
    <row r="1493" spans="1:4" x14ac:dyDescent="0.25">
      <c r="A1493" s="6">
        <v>45322</v>
      </c>
      <c r="B1493" s="9">
        <v>20967.016124776797</v>
      </c>
      <c r="C1493" s="9">
        <v>5020.480763270245</v>
      </c>
      <c r="D1493" s="9">
        <f t="shared" si="23"/>
        <v>5399.9642298891949</v>
      </c>
    </row>
    <row r="1494" spans="1:4" x14ac:dyDescent="0.25">
      <c r="A1494" s="6">
        <v>45323</v>
      </c>
      <c r="B1494" s="9">
        <v>20967.016124776797</v>
      </c>
      <c r="C1494" s="9">
        <v>5020.480763270245</v>
      </c>
      <c r="D1494" s="9">
        <f t="shared" si="23"/>
        <v>5399.9642298891949</v>
      </c>
    </row>
    <row r="1495" spans="1:4" x14ac:dyDescent="0.25">
      <c r="A1495" s="6">
        <v>45324</v>
      </c>
      <c r="B1495" s="9">
        <v>20967.016124776797</v>
      </c>
      <c r="C1495" s="9">
        <v>5020.480763270245</v>
      </c>
      <c r="D1495" s="9">
        <f t="shared" si="23"/>
        <v>5399.9642298891949</v>
      </c>
    </row>
    <row r="1496" spans="1:4" x14ac:dyDescent="0.25">
      <c r="A1496" s="6">
        <v>45327</v>
      </c>
      <c r="B1496" s="9">
        <v>20967.016124776797</v>
      </c>
      <c r="C1496" s="9">
        <v>5020.480763270245</v>
      </c>
      <c r="D1496" s="9">
        <f t="shared" si="23"/>
        <v>5399.9642298891949</v>
      </c>
    </row>
    <row r="1497" spans="1:4" x14ac:dyDescent="0.25">
      <c r="A1497" s="6">
        <v>45328</v>
      </c>
      <c r="B1497" s="9">
        <v>20967.016124776797</v>
      </c>
      <c r="C1497" s="9">
        <v>5020.480763270245</v>
      </c>
      <c r="D1497" s="9">
        <f t="shared" si="23"/>
        <v>5399.9642298891949</v>
      </c>
    </row>
    <row r="1498" spans="1:4" x14ac:dyDescent="0.25">
      <c r="A1498" s="6">
        <v>45329</v>
      </c>
      <c r="B1498" s="9">
        <v>20967.016124776797</v>
      </c>
      <c r="C1498" s="9">
        <v>5020.480763270245</v>
      </c>
      <c r="D1498" s="9">
        <f t="shared" si="23"/>
        <v>5399.9642298891949</v>
      </c>
    </row>
    <row r="1499" spans="1:4" x14ac:dyDescent="0.25">
      <c r="A1499" s="6">
        <v>45330</v>
      </c>
      <c r="B1499" s="9">
        <v>20967.016124776797</v>
      </c>
      <c r="C1499" s="9">
        <v>5020.480763270245</v>
      </c>
      <c r="D1499" s="9">
        <f t="shared" si="23"/>
        <v>5399.9642298891949</v>
      </c>
    </row>
    <row r="1500" spans="1:4" x14ac:dyDescent="0.25">
      <c r="A1500" s="6">
        <v>45341</v>
      </c>
      <c r="B1500" s="9">
        <v>20967.016124776797</v>
      </c>
      <c r="C1500" s="9">
        <v>5228.5038313517525</v>
      </c>
      <c r="D1500" s="9">
        <f t="shared" si="23"/>
        <v>5623.7111536599459</v>
      </c>
    </row>
    <row r="1501" spans="1:4" x14ac:dyDescent="0.25">
      <c r="A1501" s="6">
        <v>45342</v>
      </c>
      <c r="B1501" s="9">
        <v>20967.016124776797</v>
      </c>
      <c r="C1501" s="9">
        <v>5258.2080509253547</v>
      </c>
      <c r="D1501" s="9">
        <f t="shared" si="23"/>
        <v>5655.6606283691654</v>
      </c>
    </row>
    <row r="1502" spans="1:4" x14ac:dyDescent="0.25">
      <c r="A1502" s="6">
        <v>45343</v>
      </c>
      <c r="B1502" s="9">
        <v>20967.016124776797</v>
      </c>
      <c r="C1502" s="9">
        <v>5257.0420302989087</v>
      </c>
      <c r="D1502" s="9">
        <f t="shared" si="23"/>
        <v>5654.4064716517078</v>
      </c>
    </row>
    <row r="1503" spans="1:4" x14ac:dyDescent="0.25">
      <c r="A1503" s="6">
        <v>45344</v>
      </c>
      <c r="B1503" s="9">
        <v>20967.016124776797</v>
      </c>
      <c r="C1503" s="9">
        <v>5438.3301783913794</v>
      </c>
      <c r="D1503" s="9">
        <f t="shared" si="23"/>
        <v>5849.3976609744859</v>
      </c>
    </row>
    <row r="1504" spans="1:4" x14ac:dyDescent="0.25">
      <c r="A1504" s="6">
        <v>45345</v>
      </c>
      <c r="B1504" s="9">
        <v>20967.016124776797</v>
      </c>
      <c r="C1504" s="9">
        <v>5394.8731508301335</v>
      </c>
      <c r="D1504" s="9">
        <f t="shared" si="23"/>
        <v>5802.6558437196818</v>
      </c>
    </row>
    <row r="1505" spans="1:4" x14ac:dyDescent="0.25">
      <c r="A1505" s="6">
        <v>45348</v>
      </c>
      <c r="B1505" s="9">
        <v>20967.016124776797</v>
      </c>
      <c r="C1505" s="9">
        <v>5305.9600250507501</v>
      </c>
      <c r="D1505" s="9">
        <f t="shared" si="23"/>
        <v>5707.022034645277</v>
      </c>
    </row>
    <row r="1506" spans="1:4" x14ac:dyDescent="0.25">
      <c r="A1506" s="6">
        <v>45349</v>
      </c>
      <c r="B1506" s="9">
        <v>20967.016124776797</v>
      </c>
      <c r="C1506" s="9">
        <v>5348.3682575886369</v>
      </c>
      <c r="D1506" s="9">
        <f t="shared" si="23"/>
        <v>5752.6357815264109</v>
      </c>
    </row>
    <row r="1507" spans="1:4" x14ac:dyDescent="0.25">
      <c r="A1507" s="6">
        <v>45350</v>
      </c>
      <c r="B1507" s="9">
        <v>20967.016124776797</v>
      </c>
      <c r="C1507" s="9">
        <v>5303.6017950992964</v>
      </c>
      <c r="D1507" s="9">
        <f t="shared" si="23"/>
        <v>5704.4855529846227</v>
      </c>
    </row>
    <row r="1508" spans="1:4" x14ac:dyDescent="0.25">
      <c r="A1508" s="6">
        <v>45351</v>
      </c>
      <c r="B1508" s="9">
        <v>20967.016124776797</v>
      </c>
      <c r="C1508" s="9">
        <v>5333.7998587029233</v>
      </c>
      <c r="D1508" s="9">
        <f t="shared" si="23"/>
        <v>5736.9661999506479</v>
      </c>
    </row>
    <row r="1509" spans="1:4" x14ac:dyDescent="0.25">
      <c r="A1509" s="6">
        <v>45352</v>
      </c>
      <c r="B1509" s="9">
        <v>20967.016124776797</v>
      </c>
      <c r="C1509" s="9">
        <v>5347.5352075581923</v>
      </c>
      <c r="D1509" s="9">
        <f t="shared" si="23"/>
        <v>5751.739763679072</v>
      </c>
    </row>
    <row r="1510" spans="1:4" x14ac:dyDescent="0.25">
      <c r="A1510" s="6">
        <v>45355</v>
      </c>
      <c r="B1510" s="9">
        <v>20967.016124776797</v>
      </c>
      <c r="C1510" s="9">
        <v>5471.0797694834637</v>
      </c>
      <c r="D1510" s="9">
        <f t="shared" si="23"/>
        <v>5884.6226979340054</v>
      </c>
    </row>
    <row r="1511" spans="1:4" x14ac:dyDescent="0.25">
      <c r="A1511" s="6">
        <v>45356</v>
      </c>
      <c r="B1511" s="9">
        <v>20967.016124776797</v>
      </c>
      <c r="C1511" s="9">
        <v>5477.973632609659</v>
      </c>
      <c r="D1511" s="9">
        <f t="shared" si="23"/>
        <v>5892.0376480239556</v>
      </c>
    </row>
    <row r="1512" spans="1:4" x14ac:dyDescent="0.25">
      <c r="A1512" s="6">
        <v>45357</v>
      </c>
      <c r="B1512" s="9">
        <v>20967.016124776797</v>
      </c>
      <c r="C1512" s="9">
        <v>5484.6904102503422</v>
      </c>
      <c r="D1512" s="9">
        <f t="shared" si="23"/>
        <v>5899.2621272541446</v>
      </c>
    </row>
    <row r="1513" spans="1:4" x14ac:dyDescent="0.25">
      <c r="A1513" s="6">
        <v>45358</v>
      </c>
      <c r="B1513" s="9">
        <v>20967.016124776797</v>
      </c>
      <c r="C1513" s="9">
        <v>5532.5770691111984</v>
      </c>
      <c r="D1513" s="9">
        <f t="shared" si="23"/>
        <v>5950.7683986912034</v>
      </c>
    </row>
    <row r="1514" spans="1:4" x14ac:dyDescent="0.25">
      <c r="A1514" s="6">
        <v>45359</v>
      </c>
      <c r="B1514" s="9">
        <v>20967.016124776797</v>
      </c>
      <c r="C1514" s="9">
        <v>5597.2731312061378</v>
      </c>
      <c r="D1514" s="9">
        <f t="shared" si="23"/>
        <v>6020.3546470208948</v>
      </c>
    </row>
    <row r="1515" spans="1:4" x14ac:dyDescent="0.25">
      <c r="A1515" s="6">
        <v>45362</v>
      </c>
      <c r="B1515" s="9">
        <v>20967.016124776797</v>
      </c>
      <c r="C1515" s="9">
        <v>5500.8775201233575</v>
      </c>
      <c r="D1515" s="9">
        <f t="shared" si="23"/>
        <v>5916.6727734494361</v>
      </c>
    </row>
    <row r="1516" spans="1:4" x14ac:dyDescent="0.25">
      <c r="A1516" s="6">
        <v>45363</v>
      </c>
      <c r="B1516" s="9">
        <v>20967.016124776797</v>
      </c>
      <c r="C1516" s="9">
        <v>5347.9816625146268</v>
      </c>
      <c r="D1516" s="9">
        <f t="shared" si="23"/>
        <v>5752.2199648607275</v>
      </c>
    </row>
    <row r="1517" spans="1:4" x14ac:dyDescent="0.25">
      <c r="A1517" s="6">
        <v>45364</v>
      </c>
      <c r="B1517" s="9">
        <v>20967.016124776797</v>
      </c>
      <c r="C1517" s="9">
        <v>5364.5852974028649</v>
      </c>
      <c r="D1517" s="9">
        <f t="shared" si="23"/>
        <v>5770.0786199796894</v>
      </c>
    </row>
    <row r="1518" spans="1:4" x14ac:dyDescent="0.25">
      <c r="A1518" s="6">
        <v>45365</v>
      </c>
      <c r="B1518" s="9">
        <v>20967.016124776797</v>
      </c>
      <c r="C1518" s="9">
        <v>5394.1386201895157</v>
      </c>
      <c r="D1518" s="9">
        <f t="shared" si="23"/>
        <v>5801.8657920548858</v>
      </c>
    </row>
    <row r="1519" spans="1:4" x14ac:dyDescent="0.25">
      <c r="A1519" s="6">
        <v>45366</v>
      </c>
      <c r="B1519" s="9">
        <v>20967.016124776797</v>
      </c>
      <c r="C1519" s="9">
        <v>5389.9259809637024</v>
      </c>
      <c r="D1519" s="9">
        <f t="shared" si="23"/>
        <v>5797.3347317430434</v>
      </c>
    </row>
    <row r="1520" spans="1:4" x14ac:dyDescent="0.25">
      <c r="A1520" s="6">
        <v>45369</v>
      </c>
      <c r="B1520" s="9">
        <v>20967.016124776797</v>
      </c>
      <c r="C1520" s="9">
        <v>5406.0544780351747</v>
      </c>
      <c r="D1520" s="9">
        <f t="shared" si="23"/>
        <v>5814.6823347664422</v>
      </c>
    </row>
    <row r="1521" spans="1:4" x14ac:dyDescent="0.25">
      <c r="A1521" s="6">
        <v>45370</v>
      </c>
      <c r="B1521" s="9">
        <v>20967.016124776797</v>
      </c>
      <c r="C1521" s="9">
        <v>5396.6103345014044</v>
      </c>
      <c r="D1521" s="9">
        <f t="shared" si="23"/>
        <v>5804.5243360270788</v>
      </c>
    </row>
    <row r="1522" spans="1:4" x14ac:dyDescent="0.25">
      <c r="A1522" s="6">
        <v>45371</v>
      </c>
      <c r="B1522" s="9">
        <v>20967.016124776797</v>
      </c>
      <c r="C1522" s="9">
        <v>5428.1901637243909</v>
      </c>
      <c r="D1522" s="9">
        <f t="shared" si="23"/>
        <v>5838.4911922368929</v>
      </c>
    </row>
    <row r="1523" spans="1:4" x14ac:dyDescent="0.25">
      <c r="A1523" s="6">
        <v>45372</v>
      </c>
      <c r="B1523" s="9">
        <v>20967.016124776797</v>
      </c>
      <c r="C1523" s="9">
        <v>5432.3491784721964</v>
      </c>
      <c r="D1523" s="9">
        <f t="shared" si="23"/>
        <v>5842.9645747531722</v>
      </c>
    </row>
    <row r="1524" spans="1:4" x14ac:dyDescent="0.25">
      <c r="A1524" s="6">
        <v>45373</v>
      </c>
      <c r="B1524" s="9">
        <v>20967.016124776797</v>
      </c>
      <c r="C1524" s="9">
        <v>5393.1783679089131</v>
      </c>
      <c r="D1524" s="9">
        <f t="shared" si="23"/>
        <v>5800.8329571110971</v>
      </c>
    </row>
    <row r="1525" spans="1:4" x14ac:dyDescent="0.25">
      <c r="A1525" s="6">
        <v>45376</v>
      </c>
      <c r="B1525" s="9">
        <v>20967.016124776797</v>
      </c>
      <c r="C1525" s="9">
        <v>5415.6021292823098</v>
      </c>
      <c r="D1525" s="9">
        <f t="shared" si="23"/>
        <v>5824.9516650646838</v>
      </c>
    </row>
    <row r="1526" spans="1:4" x14ac:dyDescent="0.25">
      <c r="A1526" s="6">
        <v>45377</v>
      </c>
      <c r="B1526" s="9">
        <v>20967.016124776797</v>
      </c>
      <c r="C1526" s="9">
        <v>5415.6021292823098</v>
      </c>
      <c r="D1526" s="9">
        <f t="shared" si="23"/>
        <v>5824.9516650646838</v>
      </c>
    </row>
    <row r="1527" spans="1:4" x14ac:dyDescent="0.25">
      <c r="A1527" s="6">
        <v>45378</v>
      </c>
      <c r="B1527" s="9">
        <v>20967.016124776797</v>
      </c>
      <c r="C1527" s="9">
        <v>5415.6021292823098</v>
      </c>
      <c r="D1527" s="9">
        <f t="shared" si="23"/>
        <v>5824.9516650646838</v>
      </c>
    </row>
    <row r="1528" spans="1:4" x14ac:dyDescent="0.25">
      <c r="A1528" s="6">
        <v>45379</v>
      </c>
      <c r="B1528" s="9">
        <v>20505.132853321626</v>
      </c>
      <c r="C1528" s="9">
        <v>5415.6021292823098</v>
      </c>
      <c r="D1528" s="9">
        <f t="shared" si="23"/>
        <v>5824.9516650646838</v>
      </c>
    </row>
    <row r="1529" spans="1:4" x14ac:dyDescent="0.25">
      <c r="A1529" s="6">
        <v>45380</v>
      </c>
      <c r="B1529" s="9">
        <v>20280.279829115523</v>
      </c>
      <c r="C1529" s="9">
        <v>5415.6021292823098</v>
      </c>
      <c r="D1529" s="9">
        <f t="shared" si="23"/>
        <v>5824.9516650646838</v>
      </c>
    </row>
    <row r="1530" spans="1:4" x14ac:dyDescent="0.25">
      <c r="A1530" s="6">
        <v>45383</v>
      </c>
      <c r="B1530" s="9">
        <v>20280.279829115523</v>
      </c>
      <c r="C1530" s="9">
        <v>5415.6021292823098</v>
      </c>
      <c r="D1530" s="9">
        <f t="shared" si="23"/>
        <v>5824.9516650646838</v>
      </c>
    </row>
    <row r="1531" spans="1:4" x14ac:dyDescent="0.25">
      <c r="A1531" s="6">
        <v>45384</v>
      </c>
      <c r="B1531" s="9">
        <v>20280.279829115523</v>
      </c>
      <c r="C1531" s="9">
        <v>5456.452700307661</v>
      </c>
      <c r="D1531" s="9">
        <f t="shared" si="23"/>
        <v>5868.8900113524114</v>
      </c>
    </row>
    <row r="1532" spans="1:4" x14ac:dyDescent="0.25">
      <c r="A1532" s="6">
        <v>45385</v>
      </c>
      <c r="B1532" s="9">
        <v>20280.279829115523</v>
      </c>
      <c r="C1532" s="9">
        <v>5533.9181756151302</v>
      </c>
      <c r="D1532" s="9">
        <f t="shared" si="23"/>
        <v>5952.2108755158706</v>
      </c>
    </row>
    <row r="1533" spans="1:4" x14ac:dyDescent="0.25">
      <c r="A1533" s="6">
        <v>45390</v>
      </c>
      <c r="B1533" s="9">
        <v>20280.279829115523</v>
      </c>
      <c r="C1533" s="9">
        <v>5510.5547174612448</v>
      </c>
      <c r="D1533" s="9">
        <f t="shared" si="23"/>
        <v>5927.0814418487817</v>
      </c>
    </row>
    <row r="1534" spans="1:4" x14ac:dyDescent="0.25">
      <c r="A1534" s="6">
        <v>45391</v>
      </c>
      <c r="B1534" s="9">
        <v>20280.279829115523</v>
      </c>
      <c r="C1534" s="9">
        <v>5461.4151105648962</v>
      </c>
      <c r="D1534" s="9">
        <f t="shared" si="23"/>
        <v>5874.2275156964479</v>
      </c>
    </row>
    <row r="1535" spans="1:4" x14ac:dyDescent="0.25">
      <c r="A1535" s="6">
        <v>45392</v>
      </c>
      <c r="B1535" s="9">
        <v>20280.279829115523</v>
      </c>
      <c r="C1535" s="9">
        <v>5483.2981652643302</v>
      </c>
      <c r="D1535" s="9">
        <f t="shared" si="23"/>
        <v>5897.7646465390089</v>
      </c>
    </row>
    <row r="1536" spans="1:4" x14ac:dyDescent="0.25">
      <c r="A1536" s="6">
        <v>45393</v>
      </c>
      <c r="B1536" s="9">
        <v>20231.648420538986</v>
      </c>
      <c r="C1536" s="9">
        <v>5537.7647776488448</v>
      </c>
      <c r="D1536" s="9">
        <f t="shared" si="23"/>
        <v>5897.7646465390089</v>
      </c>
    </row>
    <row r="1537" spans="1:4" x14ac:dyDescent="0.25">
      <c r="A1537" s="6">
        <v>45394</v>
      </c>
      <c r="B1537" s="9">
        <v>20386.396508336795</v>
      </c>
      <c r="C1537" s="9">
        <v>5527.5805806613635</v>
      </c>
      <c r="D1537" s="9">
        <f t="shared" si="23"/>
        <v>5897.7646465390089</v>
      </c>
    </row>
    <row r="1538" spans="1:4" x14ac:dyDescent="0.25">
      <c r="A1538" s="6">
        <v>45397</v>
      </c>
      <c r="B1538" s="9">
        <v>20582.135730108352</v>
      </c>
      <c r="C1538" s="9">
        <v>5660.950250220274</v>
      </c>
      <c r="D1538" s="9">
        <f t="shared" si="23"/>
        <v>5897.7646465390089</v>
      </c>
    </row>
    <row r="1539" spans="1:4" x14ac:dyDescent="0.25">
      <c r="A1539" s="6">
        <v>45398</v>
      </c>
      <c r="B1539" s="9">
        <v>21441.815366836119</v>
      </c>
      <c r="C1539" s="9">
        <v>5628.4474418145273</v>
      </c>
      <c r="D1539" s="9">
        <f t="shared" si="23"/>
        <v>5897.7646465390089</v>
      </c>
    </row>
    <row r="1540" spans="1:4" x14ac:dyDescent="0.25">
      <c r="A1540" s="6">
        <v>45399</v>
      </c>
      <c r="B1540" s="9">
        <v>20507.402393990611</v>
      </c>
      <c r="C1540" s="9">
        <v>5701.1462626934499</v>
      </c>
      <c r="D1540" s="9">
        <f t="shared" ref="D1540:D1603" si="24">IF(B1540=B1539,D1539*C1540/C1539,D1539)</f>
        <v>5897.7646465390089</v>
      </c>
    </row>
    <row r="1541" spans="1:4" x14ac:dyDescent="0.25">
      <c r="A1541" s="6">
        <v>45400</v>
      </c>
      <c r="B1541" s="9">
        <v>20507.402393990611</v>
      </c>
      <c r="C1541" s="9">
        <v>5666.5782302950474</v>
      </c>
      <c r="D1541" s="9">
        <f t="shared" si="24"/>
        <v>5862.0044485041326</v>
      </c>
    </row>
    <row r="1542" spans="1:4" x14ac:dyDescent="0.25">
      <c r="A1542" s="6">
        <v>45401</v>
      </c>
      <c r="B1542" s="9">
        <v>20507.402393990611</v>
      </c>
      <c r="C1542" s="9">
        <v>5721.1720839682102</v>
      </c>
      <c r="D1542" s="9">
        <f t="shared" si="24"/>
        <v>5918.4811086836571</v>
      </c>
    </row>
    <row r="1543" spans="1:4" x14ac:dyDescent="0.25">
      <c r="A1543" s="6">
        <v>45404</v>
      </c>
      <c r="B1543" s="9">
        <v>20507.402393990611</v>
      </c>
      <c r="C1543" s="9">
        <v>5548.5276778048865</v>
      </c>
      <c r="D1543" s="9">
        <f t="shared" si="24"/>
        <v>5739.8826254706119</v>
      </c>
    </row>
    <row r="1544" spans="1:4" x14ac:dyDescent="0.25">
      <c r="A1544" s="6">
        <v>45405</v>
      </c>
      <c r="B1544" s="9">
        <v>20507.402393990611</v>
      </c>
      <c r="C1544" s="9">
        <v>5437.0924488504415</v>
      </c>
      <c r="D1544" s="9">
        <f t="shared" si="24"/>
        <v>5624.6042720617297</v>
      </c>
    </row>
    <row r="1545" spans="1:4" x14ac:dyDescent="0.25">
      <c r="A1545" s="6">
        <v>45406</v>
      </c>
      <c r="B1545" s="9">
        <v>20507.402393990611</v>
      </c>
      <c r="C1545" s="9">
        <v>5448.8696088938686</v>
      </c>
      <c r="D1545" s="9">
        <f t="shared" si="24"/>
        <v>5636.7875971230906</v>
      </c>
    </row>
    <row r="1546" spans="1:4" x14ac:dyDescent="0.25">
      <c r="A1546" s="6">
        <v>45407</v>
      </c>
      <c r="B1546" s="9">
        <v>20507.402393990611</v>
      </c>
      <c r="C1546" s="9">
        <v>5448.8696088938686</v>
      </c>
      <c r="D1546" s="9">
        <f t="shared" si="24"/>
        <v>5636.7875971230906</v>
      </c>
    </row>
    <row r="1547" spans="1:4" x14ac:dyDescent="0.25">
      <c r="A1547" s="6">
        <v>45408</v>
      </c>
      <c r="B1547" s="9">
        <v>20507.402393990611</v>
      </c>
      <c r="C1547" s="9">
        <v>5448.8696088938686</v>
      </c>
      <c r="D1547" s="9">
        <f t="shared" si="24"/>
        <v>5636.7875971230906</v>
      </c>
    </row>
    <row r="1548" spans="1:4" x14ac:dyDescent="0.25">
      <c r="A1548" s="6">
        <v>45411</v>
      </c>
      <c r="B1548" s="9">
        <v>20507.402393990611</v>
      </c>
      <c r="C1548" s="9">
        <v>5398.6902016077829</v>
      </c>
      <c r="D1548" s="9">
        <f t="shared" si="24"/>
        <v>5584.8776266294826</v>
      </c>
    </row>
    <row r="1549" spans="1:4" x14ac:dyDescent="0.25">
      <c r="A1549" s="6">
        <v>45412</v>
      </c>
      <c r="B1549" s="9">
        <v>20507.402393990611</v>
      </c>
      <c r="C1549" s="9">
        <v>5422.8377193426122</v>
      </c>
      <c r="D1549" s="9">
        <f t="shared" si="24"/>
        <v>5609.8579323146878</v>
      </c>
    </row>
    <row r="1550" spans="1:4" x14ac:dyDescent="0.25">
      <c r="A1550" s="6">
        <v>45418</v>
      </c>
      <c r="B1550" s="9">
        <v>20507.402393990611</v>
      </c>
      <c r="C1550" s="9">
        <v>5438.0444427694756</v>
      </c>
      <c r="D1550" s="9">
        <f t="shared" si="24"/>
        <v>5625.5890978880971</v>
      </c>
    </row>
    <row r="1551" spans="1:4" x14ac:dyDescent="0.25">
      <c r="A1551" s="6">
        <v>45419</v>
      </c>
      <c r="B1551" s="9">
        <v>20507.402393990611</v>
      </c>
      <c r="C1551" s="9">
        <v>5460.2955016332498</v>
      </c>
      <c r="D1551" s="9">
        <f t="shared" si="24"/>
        <v>5648.6075405429656</v>
      </c>
    </row>
    <row r="1552" spans="1:4" x14ac:dyDescent="0.25">
      <c r="A1552" s="6">
        <v>45420</v>
      </c>
      <c r="B1552" s="9">
        <v>20507.402393990611</v>
      </c>
      <c r="C1552" s="9">
        <v>5491.1126561115361</v>
      </c>
      <c r="D1552" s="9">
        <f t="shared" si="24"/>
        <v>5680.4875021882754</v>
      </c>
    </row>
    <row r="1553" spans="1:4" x14ac:dyDescent="0.25">
      <c r="A1553" s="6">
        <v>45421</v>
      </c>
      <c r="B1553" s="9">
        <v>20507.402393990611</v>
      </c>
      <c r="C1553" s="9">
        <v>5523.7053989146025</v>
      </c>
      <c r="D1553" s="9">
        <f t="shared" si="24"/>
        <v>5714.2042877925178</v>
      </c>
    </row>
    <row r="1554" spans="1:4" x14ac:dyDescent="0.25">
      <c r="A1554" s="6">
        <v>45422</v>
      </c>
      <c r="B1554" s="9">
        <v>20507.402393990611</v>
      </c>
      <c r="C1554" s="9">
        <v>5533.244502426629</v>
      </c>
      <c r="D1554" s="9">
        <f t="shared" si="24"/>
        <v>5724.0723713077668</v>
      </c>
    </row>
    <row r="1555" spans="1:4" x14ac:dyDescent="0.25">
      <c r="A1555" s="6">
        <v>45425</v>
      </c>
      <c r="B1555" s="9">
        <v>20507.402393990611</v>
      </c>
      <c r="C1555" s="9">
        <v>5504.4567644203007</v>
      </c>
      <c r="D1555" s="9">
        <f t="shared" si="24"/>
        <v>5694.2918156713404</v>
      </c>
    </row>
    <row r="1556" spans="1:4" x14ac:dyDescent="0.25">
      <c r="A1556" s="6">
        <v>45426</v>
      </c>
      <c r="B1556" s="9">
        <v>20507.402393990611</v>
      </c>
      <c r="C1556" s="9">
        <v>5475.6170520790738</v>
      </c>
      <c r="D1556" s="9">
        <f t="shared" si="24"/>
        <v>5664.4574932342084</v>
      </c>
    </row>
    <row r="1557" spans="1:4" x14ac:dyDescent="0.25">
      <c r="A1557" s="6">
        <v>45427</v>
      </c>
      <c r="B1557" s="9">
        <v>20507.402393990611</v>
      </c>
      <c r="C1557" s="9">
        <v>5453.4771941178733</v>
      </c>
      <c r="D1557" s="9">
        <f t="shared" si="24"/>
        <v>5641.5540865250332</v>
      </c>
    </row>
    <row r="1558" spans="1:4" x14ac:dyDescent="0.25">
      <c r="A1558" s="6">
        <v>45428</v>
      </c>
      <c r="B1558" s="9">
        <v>20507.402393990611</v>
      </c>
      <c r="C1558" s="9">
        <v>5414.3526069941036</v>
      </c>
      <c r="D1558" s="9">
        <f t="shared" si="24"/>
        <v>5601.0801895020877</v>
      </c>
    </row>
    <row r="1559" spans="1:4" x14ac:dyDescent="0.25">
      <c r="A1559" s="6">
        <v>45429</v>
      </c>
      <c r="B1559" s="9">
        <v>20507.402393990611</v>
      </c>
      <c r="C1559" s="9">
        <v>5429.4602165730212</v>
      </c>
      <c r="D1559" s="9">
        <f t="shared" si="24"/>
        <v>5616.7088230369445</v>
      </c>
    </row>
    <row r="1560" spans="1:4" x14ac:dyDescent="0.25">
      <c r="A1560" s="6">
        <v>45432</v>
      </c>
      <c r="B1560" s="9">
        <v>20507.402393990611</v>
      </c>
      <c r="C1560" s="9">
        <v>5543.720352672286</v>
      </c>
      <c r="D1560" s="9">
        <f t="shared" si="24"/>
        <v>5734.9095076263993</v>
      </c>
    </row>
    <row r="1561" spans="1:4" x14ac:dyDescent="0.25">
      <c r="A1561" s="6">
        <v>45433</v>
      </c>
      <c r="B1561" s="9">
        <v>20507.402393990611</v>
      </c>
      <c r="C1561" s="9">
        <v>5545.6760381110171</v>
      </c>
      <c r="D1561" s="9">
        <f t="shared" si="24"/>
        <v>5736.9326398017256</v>
      </c>
    </row>
    <row r="1562" spans="1:4" x14ac:dyDescent="0.25">
      <c r="A1562" s="6">
        <v>45434</v>
      </c>
      <c r="B1562" s="9">
        <v>20507.402393990611</v>
      </c>
      <c r="C1562" s="9">
        <v>5515.3423658178308</v>
      </c>
      <c r="D1562" s="9">
        <f t="shared" si="24"/>
        <v>5705.5528344420345</v>
      </c>
    </row>
    <row r="1563" spans="1:4" x14ac:dyDescent="0.25">
      <c r="A1563" s="6">
        <v>45435</v>
      </c>
      <c r="B1563" s="9">
        <v>20507.402393990611</v>
      </c>
      <c r="C1563" s="9">
        <v>5443.5392178031389</v>
      </c>
      <c r="D1563" s="9">
        <f t="shared" si="24"/>
        <v>5631.2733740741487</v>
      </c>
    </row>
    <row r="1564" spans="1:4" x14ac:dyDescent="0.25">
      <c r="A1564" s="6">
        <v>45436</v>
      </c>
      <c r="B1564" s="9">
        <v>20507.402393990611</v>
      </c>
      <c r="C1564" s="9">
        <v>5443.5392178031389</v>
      </c>
      <c r="D1564" s="9">
        <f t="shared" si="24"/>
        <v>5631.2733740741487</v>
      </c>
    </row>
    <row r="1565" spans="1:4" x14ac:dyDescent="0.25">
      <c r="A1565" s="6">
        <v>45439</v>
      </c>
      <c r="B1565" s="9">
        <v>20298.461175119141</v>
      </c>
      <c r="C1565" s="9">
        <v>5443.5392178031389</v>
      </c>
      <c r="D1565" s="9">
        <f t="shared" si="24"/>
        <v>5631.2733740741487</v>
      </c>
    </row>
    <row r="1566" spans="1:4" x14ac:dyDescent="0.25">
      <c r="A1566" s="6">
        <v>45440</v>
      </c>
      <c r="B1566" s="9">
        <v>20510.99969177711</v>
      </c>
      <c r="C1566" s="9">
        <v>5443.5392178031389</v>
      </c>
      <c r="D1566" s="9">
        <f t="shared" si="24"/>
        <v>5631.2733740741487</v>
      </c>
    </row>
    <row r="1567" spans="1:4" x14ac:dyDescent="0.25">
      <c r="A1567" s="6">
        <v>45441</v>
      </c>
      <c r="B1567" s="9">
        <v>20498.650206264218</v>
      </c>
      <c r="C1567" s="9">
        <v>5443.5392178031389</v>
      </c>
      <c r="D1567" s="9">
        <f t="shared" si="24"/>
        <v>5631.2733740741487</v>
      </c>
    </row>
    <row r="1568" spans="1:4" x14ac:dyDescent="0.25">
      <c r="A1568" s="6">
        <v>45442</v>
      </c>
      <c r="B1568" s="9">
        <v>20563.579357583287</v>
      </c>
      <c r="C1568" s="9">
        <v>5443.5392178031389</v>
      </c>
      <c r="D1568" s="9">
        <f t="shared" si="24"/>
        <v>5631.2733740741487</v>
      </c>
    </row>
    <row r="1569" spans="1:4" x14ac:dyDescent="0.25">
      <c r="A1569" s="6">
        <v>45443</v>
      </c>
      <c r="B1569" s="9">
        <v>20482.971884368984</v>
      </c>
      <c r="C1569" s="9">
        <v>5443.5392178031389</v>
      </c>
      <c r="D1569" s="9">
        <f t="shared" si="24"/>
        <v>5631.2733740741487</v>
      </c>
    </row>
    <row r="1570" spans="1:4" x14ac:dyDescent="0.25">
      <c r="A1570" s="6">
        <v>45446</v>
      </c>
      <c r="B1570" s="9">
        <v>20752.969323370929</v>
      </c>
      <c r="C1570" s="9">
        <v>5443.5392178031389</v>
      </c>
      <c r="D1570" s="9">
        <f t="shared" si="24"/>
        <v>5631.2733740741487</v>
      </c>
    </row>
    <row r="1571" spans="1:4" x14ac:dyDescent="0.25">
      <c r="A1571" s="6">
        <v>45447</v>
      </c>
      <c r="B1571" s="9">
        <v>20638.731425921942</v>
      </c>
      <c r="C1571" s="9">
        <v>5443.5392178031389</v>
      </c>
      <c r="D1571" s="9">
        <f t="shared" si="24"/>
        <v>5631.2733740741487</v>
      </c>
    </row>
    <row r="1572" spans="1:4" x14ac:dyDescent="0.25">
      <c r="A1572" s="6">
        <v>45448</v>
      </c>
      <c r="B1572" s="9">
        <v>20909.139197868979</v>
      </c>
      <c r="C1572" s="9">
        <v>5443.5392178031389</v>
      </c>
      <c r="D1572" s="9">
        <f t="shared" si="24"/>
        <v>5631.2733740741487</v>
      </c>
    </row>
    <row r="1573" spans="1:4" x14ac:dyDescent="0.25">
      <c r="A1573" s="6">
        <v>45449</v>
      </c>
      <c r="B1573" s="9">
        <v>21360.567899508871</v>
      </c>
      <c r="C1573" s="9">
        <v>5443.5392178031389</v>
      </c>
      <c r="D1573" s="9">
        <f t="shared" si="24"/>
        <v>5631.2733740741487</v>
      </c>
    </row>
    <row r="1574" spans="1:4" x14ac:dyDescent="0.25">
      <c r="A1574" s="6">
        <v>45450</v>
      </c>
      <c r="B1574" s="9">
        <v>21265.98119146972</v>
      </c>
      <c r="C1574" s="9">
        <v>5443.5392178031389</v>
      </c>
      <c r="D1574" s="9">
        <f t="shared" si="24"/>
        <v>5631.2733740741487</v>
      </c>
    </row>
    <row r="1575" spans="1:4" x14ac:dyDescent="0.25">
      <c r="A1575" s="6">
        <v>45454</v>
      </c>
      <c r="B1575" s="9">
        <v>21078.929655082597</v>
      </c>
      <c r="C1575" s="9">
        <v>5443.5392178031389</v>
      </c>
      <c r="D1575" s="9">
        <f t="shared" si="24"/>
        <v>5631.2733740741487</v>
      </c>
    </row>
    <row r="1576" spans="1:4" x14ac:dyDescent="0.25">
      <c r="A1576" s="6">
        <v>45455</v>
      </c>
      <c r="B1576" s="9">
        <v>21007.814033732364</v>
      </c>
      <c r="C1576" s="9">
        <v>5443.5392178031389</v>
      </c>
      <c r="D1576" s="9">
        <f t="shared" si="24"/>
        <v>5631.2733740741487</v>
      </c>
    </row>
    <row r="1577" spans="1:4" x14ac:dyDescent="0.25">
      <c r="A1577" s="6">
        <v>45456</v>
      </c>
      <c r="B1577" s="9">
        <v>21153.679817099204</v>
      </c>
      <c r="C1577" s="9">
        <v>5443.5392178031389</v>
      </c>
      <c r="D1577" s="9">
        <f t="shared" si="24"/>
        <v>5631.2733740741487</v>
      </c>
    </row>
    <row r="1578" spans="1:4" x14ac:dyDescent="0.25">
      <c r="A1578" s="6">
        <v>45457</v>
      </c>
      <c r="B1578" s="9">
        <v>21152.005568661873</v>
      </c>
      <c r="C1578" s="9">
        <v>5443.5392178031389</v>
      </c>
      <c r="D1578" s="9">
        <f t="shared" si="24"/>
        <v>5631.2733740741487</v>
      </c>
    </row>
    <row r="1579" spans="1:4" x14ac:dyDescent="0.25">
      <c r="A1579" s="6">
        <v>45460</v>
      </c>
      <c r="B1579" s="9">
        <v>21138.450385723831</v>
      </c>
      <c r="C1579" s="9">
        <v>5443.5392178031389</v>
      </c>
      <c r="D1579" s="9">
        <f t="shared" si="24"/>
        <v>5631.2733740741487</v>
      </c>
    </row>
    <row r="1580" spans="1:4" x14ac:dyDescent="0.25">
      <c r="A1580" s="6">
        <v>45461</v>
      </c>
      <c r="B1580" s="9">
        <v>20961.969400553367</v>
      </c>
      <c r="C1580" s="9">
        <v>5443.5392178031389</v>
      </c>
      <c r="D1580" s="9">
        <f t="shared" si="24"/>
        <v>5631.2733740741487</v>
      </c>
    </row>
    <row r="1581" spans="1:4" x14ac:dyDescent="0.25">
      <c r="A1581" s="6">
        <v>45462</v>
      </c>
      <c r="B1581" s="9">
        <v>21231.690967702674</v>
      </c>
      <c r="C1581" s="9">
        <v>5443.5392178031389</v>
      </c>
      <c r="D1581" s="9">
        <f t="shared" si="24"/>
        <v>5631.2733740741487</v>
      </c>
    </row>
    <row r="1582" spans="1:4" x14ac:dyDescent="0.25">
      <c r="A1582" s="6">
        <v>45463</v>
      </c>
      <c r="B1582" s="9">
        <v>21659.00014989022</v>
      </c>
      <c r="C1582" s="9">
        <v>5443.5392178031389</v>
      </c>
      <c r="D1582" s="9">
        <f t="shared" si="24"/>
        <v>5631.2733740741487</v>
      </c>
    </row>
    <row r="1583" spans="1:4" x14ac:dyDescent="0.25">
      <c r="A1583" s="6">
        <v>45464</v>
      </c>
      <c r="B1583" s="9">
        <v>21662.469949009988</v>
      </c>
      <c r="C1583" s="9">
        <v>5443.5392178031389</v>
      </c>
      <c r="D1583" s="9">
        <f t="shared" si="24"/>
        <v>5631.2733740741487</v>
      </c>
    </row>
    <row r="1584" spans="1:4" x14ac:dyDescent="0.25">
      <c r="A1584" s="6">
        <v>45467</v>
      </c>
      <c r="B1584" s="9">
        <v>22380.434323236128</v>
      </c>
      <c r="C1584" s="9">
        <v>5443.5392178031389</v>
      </c>
      <c r="D1584" s="9">
        <f t="shared" si="24"/>
        <v>5631.2733740741487</v>
      </c>
    </row>
    <row r="1585" spans="1:4" x14ac:dyDescent="0.25">
      <c r="A1585" s="6">
        <v>45468</v>
      </c>
      <c r="B1585" s="9">
        <v>22564.36691569414</v>
      </c>
      <c r="C1585" s="9">
        <v>5443.5392178031389</v>
      </c>
      <c r="D1585" s="9">
        <f t="shared" si="24"/>
        <v>5631.2733740741487</v>
      </c>
    </row>
    <row r="1586" spans="1:4" x14ac:dyDescent="0.25">
      <c r="A1586" s="6">
        <v>45469</v>
      </c>
      <c r="B1586" s="9">
        <v>21918.42856733466</v>
      </c>
      <c r="C1586" s="9">
        <v>5443.5392178031389</v>
      </c>
      <c r="D1586" s="9">
        <f t="shared" si="24"/>
        <v>5631.2733740741487</v>
      </c>
    </row>
    <row r="1587" spans="1:4" x14ac:dyDescent="0.25">
      <c r="A1587" s="6">
        <v>45470</v>
      </c>
      <c r="B1587" s="9">
        <v>21918.42856733466</v>
      </c>
      <c r="C1587" s="9">
        <v>5443.5392178031389</v>
      </c>
      <c r="D1587" s="9">
        <f t="shared" si="24"/>
        <v>5631.2733740741487</v>
      </c>
    </row>
    <row r="1588" spans="1:4" x14ac:dyDescent="0.25">
      <c r="A1588" s="6">
        <v>45471</v>
      </c>
      <c r="B1588" s="9">
        <v>21918.42856733466</v>
      </c>
      <c r="C1588" s="9">
        <v>5443.5392178031389</v>
      </c>
      <c r="D1588" s="9">
        <f t="shared" si="24"/>
        <v>5631.2733740741487</v>
      </c>
    </row>
    <row r="1589" spans="1:4" x14ac:dyDescent="0.25">
      <c r="A1589" s="6">
        <v>45474</v>
      </c>
      <c r="B1589" s="9">
        <v>21918.42856733466</v>
      </c>
      <c r="C1589" s="9">
        <v>5443.5392178031389</v>
      </c>
      <c r="D1589" s="9">
        <f t="shared" si="24"/>
        <v>5631.2733740741487</v>
      </c>
    </row>
    <row r="1590" spans="1:4" x14ac:dyDescent="0.25">
      <c r="A1590" s="6">
        <v>45475</v>
      </c>
      <c r="B1590" s="9">
        <v>21918.42856733466</v>
      </c>
      <c r="C1590" s="9">
        <v>5443.5392178031389</v>
      </c>
      <c r="D1590" s="9">
        <f t="shared" si="24"/>
        <v>5631.2733740741487</v>
      </c>
    </row>
    <row r="1591" spans="1:4" x14ac:dyDescent="0.25">
      <c r="A1591" s="6">
        <v>45476</v>
      </c>
      <c r="B1591" s="9">
        <v>21918.42856733466</v>
      </c>
      <c r="C1591" s="9">
        <v>5411.24798009605</v>
      </c>
      <c r="D1591" s="9">
        <f t="shared" si="24"/>
        <v>5597.8684917282808</v>
      </c>
    </row>
    <row r="1592" spans="1:4" x14ac:dyDescent="0.25">
      <c r="A1592" s="6">
        <v>45477</v>
      </c>
      <c r="B1592" s="9">
        <v>21918.42856733466</v>
      </c>
      <c r="C1592" s="9">
        <v>5392.216830388943</v>
      </c>
      <c r="D1592" s="9">
        <f t="shared" si="24"/>
        <v>5578.1810049047908</v>
      </c>
    </row>
    <row r="1593" spans="1:4" x14ac:dyDescent="0.25">
      <c r="A1593" s="6">
        <v>45478</v>
      </c>
      <c r="B1593" s="9">
        <v>21918.42856733466</v>
      </c>
      <c r="C1593" s="9">
        <v>5392.216830388943</v>
      </c>
      <c r="D1593" s="9">
        <f t="shared" si="24"/>
        <v>5578.1810049047908</v>
      </c>
    </row>
    <row r="1594" spans="1:4" x14ac:dyDescent="0.25">
      <c r="A1594" s="6">
        <v>45481</v>
      </c>
      <c r="B1594" s="9">
        <v>21918.42856733466</v>
      </c>
      <c r="C1594" s="9">
        <v>5392.216830388943</v>
      </c>
      <c r="D1594" s="9">
        <f t="shared" si="24"/>
        <v>5578.1810049047908</v>
      </c>
    </row>
    <row r="1595" spans="1:4" x14ac:dyDescent="0.25">
      <c r="A1595" s="6">
        <v>45482</v>
      </c>
      <c r="B1595" s="9">
        <v>21918.42856733466</v>
      </c>
      <c r="C1595" s="9">
        <v>5392.216830388943</v>
      </c>
      <c r="D1595" s="9">
        <f t="shared" si="24"/>
        <v>5578.1810049047908</v>
      </c>
    </row>
    <row r="1596" spans="1:4" x14ac:dyDescent="0.25">
      <c r="A1596" s="6">
        <v>45483</v>
      </c>
      <c r="B1596" s="9">
        <v>21918.42856733466</v>
      </c>
      <c r="C1596" s="9">
        <v>5392.216830388943</v>
      </c>
      <c r="D1596" s="9">
        <f t="shared" si="24"/>
        <v>5578.1810049047908</v>
      </c>
    </row>
    <row r="1597" spans="1:4" x14ac:dyDescent="0.25">
      <c r="A1597" s="6">
        <v>45484</v>
      </c>
      <c r="B1597" s="9">
        <v>21918.42856733466</v>
      </c>
      <c r="C1597" s="9">
        <v>5392.216830388943</v>
      </c>
      <c r="D1597" s="9">
        <f t="shared" si="24"/>
        <v>5578.1810049047908</v>
      </c>
    </row>
    <row r="1598" spans="1:4" x14ac:dyDescent="0.25">
      <c r="A1598" s="6">
        <v>45485</v>
      </c>
      <c r="B1598" s="9">
        <v>21918.42856733466</v>
      </c>
      <c r="C1598" s="9">
        <v>5392.216830388943</v>
      </c>
      <c r="D1598" s="9">
        <f t="shared" si="24"/>
        <v>5578.1810049047908</v>
      </c>
    </row>
    <row r="1599" spans="1:4" x14ac:dyDescent="0.25">
      <c r="A1599" s="6">
        <v>45488</v>
      </c>
      <c r="B1599" s="9">
        <v>21918.42856733466</v>
      </c>
      <c r="C1599" s="9">
        <v>5392.216830388943</v>
      </c>
      <c r="D1599" s="9">
        <f t="shared" si="24"/>
        <v>5578.1810049047908</v>
      </c>
    </row>
    <row r="1600" spans="1:4" x14ac:dyDescent="0.25">
      <c r="A1600" s="6">
        <v>45489</v>
      </c>
      <c r="B1600" s="9">
        <v>21918.42856733466</v>
      </c>
      <c r="C1600" s="9">
        <v>5392.216830388943</v>
      </c>
      <c r="D1600" s="9">
        <f t="shared" si="24"/>
        <v>5578.1810049047908</v>
      </c>
    </row>
    <row r="1601" spans="1:4" x14ac:dyDescent="0.25">
      <c r="A1601" s="6">
        <v>45490</v>
      </c>
      <c r="B1601" s="9">
        <v>21918.42856733466</v>
      </c>
      <c r="C1601" s="9">
        <v>5392.216830388943</v>
      </c>
      <c r="D1601" s="9">
        <f t="shared" si="24"/>
        <v>5578.1810049047908</v>
      </c>
    </row>
    <row r="1602" spans="1:4" x14ac:dyDescent="0.25">
      <c r="A1602" s="6">
        <v>45491</v>
      </c>
      <c r="B1602" s="9">
        <v>21918.42856733466</v>
      </c>
      <c r="C1602" s="9">
        <v>5392.216830388943</v>
      </c>
      <c r="D1602" s="9">
        <f t="shared" si="24"/>
        <v>5578.1810049047908</v>
      </c>
    </row>
    <row r="1603" spans="1:4" x14ac:dyDescent="0.25">
      <c r="A1603" s="6">
        <v>45492</v>
      </c>
      <c r="B1603" s="9">
        <v>21918.42856733466</v>
      </c>
      <c r="C1603" s="9">
        <v>5392.216830388943</v>
      </c>
      <c r="D1603" s="9">
        <f t="shared" si="24"/>
        <v>5578.1810049047908</v>
      </c>
    </row>
    <row r="1604" spans="1:4" x14ac:dyDescent="0.25">
      <c r="A1604" s="6">
        <v>45495</v>
      </c>
      <c r="B1604" s="9">
        <v>21918.42856733466</v>
      </c>
      <c r="C1604" s="9">
        <v>5392.216830388943</v>
      </c>
      <c r="D1604" s="9">
        <f t="shared" ref="D1604:D1667" si="25">IF(B1604=B1603,D1603*C1604/C1603,D1603)</f>
        <v>5578.1810049047908</v>
      </c>
    </row>
    <row r="1605" spans="1:4" x14ac:dyDescent="0.25">
      <c r="A1605" s="6">
        <v>45496</v>
      </c>
      <c r="B1605" s="9">
        <v>21918.42856733466</v>
      </c>
      <c r="C1605" s="9">
        <v>5392.216830388943</v>
      </c>
      <c r="D1605" s="9">
        <f t="shared" si="25"/>
        <v>5578.1810049047908</v>
      </c>
    </row>
    <row r="1606" spans="1:4" x14ac:dyDescent="0.25">
      <c r="A1606" s="6">
        <v>45497</v>
      </c>
      <c r="B1606" s="9">
        <v>21918.42856733466</v>
      </c>
      <c r="C1606" s="9">
        <v>5392.216830388943</v>
      </c>
      <c r="D1606" s="9">
        <f t="shared" si="25"/>
        <v>5578.1810049047908</v>
      </c>
    </row>
    <row r="1607" spans="1:4" x14ac:dyDescent="0.25">
      <c r="A1607" s="6">
        <v>45498</v>
      </c>
      <c r="B1607" s="9">
        <v>21911.045135088774</v>
      </c>
      <c r="C1607" s="9">
        <v>5392.216830388943</v>
      </c>
      <c r="D1607" s="9">
        <f t="shared" si="25"/>
        <v>5578.1810049047908</v>
      </c>
    </row>
    <row r="1608" spans="1:4" x14ac:dyDescent="0.25">
      <c r="A1608" s="6">
        <v>45499</v>
      </c>
      <c r="B1608" s="9">
        <v>21582.278004243472</v>
      </c>
      <c r="C1608" s="9">
        <v>5392.216830388943</v>
      </c>
      <c r="D1608" s="9">
        <f t="shared" si="25"/>
        <v>5578.1810049047908</v>
      </c>
    </row>
    <row r="1609" spans="1:4" x14ac:dyDescent="0.25">
      <c r="A1609" s="6">
        <v>45502</v>
      </c>
      <c r="B1609" s="9">
        <v>21657.690763620114</v>
      </c>
      <c r="C1609" s="9">
        <v>5392.216830388943</v>
      </c>
      <c r="D1609" s="9">
        <f t="shared" si="25"/>
        <v>5578.1810049047908</v>
      </c>
    </row>
    <row r="1610" spans="1:4" x14ac:dyDescent="0.25">
      <c r="A1610" s="6">
        <v>45503</v>
      </c>
      <c r="B1610" s="9">
        <v>21579.854068079607</v>
      </c>
      <c r="C1610" s="9">
        <v>5392.216830388943</v>
      </c>
      <c r="D1610" s="9">
        <f t="shared" si="25"/>
        <v>5578.1810049047908</v>
      </c>
    </row>
    <row r="1611" spans="1:4" x14ac:dyDescent="0.25">
      <c r="A1611" s="6">
        <v>45504</v>
      </c>
      <c r="B1611" s="9">
        <v>20723.587500673195</v>
      </c>
      <c r="C1611" s="9">
        <v>5529.9041611966277</v>
      </c>
      <c r="D1611" s="9">
        <f t="shared" si="25"/>
        <v>5578.1810049047908</v>
      </c>
    </row>
    <row r="1612" spans="1:4" x14ac:dyDescent="0.25">
      <c r="A1612" s="6">
        <v>45505</v>
      </c>
      <c r="B1612" s="9">
        <v>20723.587500673195</v>
      </c>
      <c r="C1612" s="9">
        <v>5520.1247524446735</v>
      </c>
      <c r="D1612" s="9">
        <f t="shared" si="25"/>
        <v>5568.3162205343606</v>
      </c>
    </row>
    <row r="1613" spans="1:4" x14ac:dyDescent="0.25">
      <c r="A1613" s="6">
        <v>45506</v>
      </c>
      <c r="B1613" s="9">
        <v>20723.587500673195</v>
      </c>
      <c r="C1613" s="9">
        <v>5450.1280506508465</v>
      </c>
      <c r="D1613" s="9">
        <f t="shared" si="25"/>
        <v>5497.7084376559278</v>
      </c>
    </row>
    <row r="1614" spans="1:4" x14ac:dyDescent="0.25">
      <c r="A1614" s="6">
        <v>45509</v>
      </c>
      <c r="B1614" s="9">
        <v>20723.587500673195</v>
      </c>
      <c r="C1614" s="9">
        <v>5319.6455760258023</v>
      </c>
      <c r="D1614" s="9">
        <f t="shared" si="25"/>
        <v>5366.0868326136997</v>
      </c>
    </row>
    <row r="1615" spans="1:4" x14ac:dyDescent="0.25">
      <c r="A1615" s="6">
        <v>45510</v>
      </c>
      <c r="B1615" s="9">
        <v>20723.587500673195</v>
      </c>
      <c r="C1615" s="9">
        <v>5336.7336012654559</v>
      </c>
      <c r="D1615" s="9">
        <f t="shared" si="25"/>
        <v>5383.3240387251608</v>
      </c>
    </row>
    <row r="1616" spans="1:4" x14ac:dyDescent="0.25">
      <c r="A1616" s="6">
        <v>45511</v>
      </c>
      <c r="B1616" s="9">
        <v>20723.587500673195</v>
      </c>
      <c r="C1616" s="9">
        <v>5336.7336012654559</v>
      </c>
      <c r="D1616" s="9">
        <f t="shared" si="25"/>
        <v>5383.3240387251608</v>
      </c>
    </row>
    <row r="1617" spans="1:4" x14ac:dyDescent="0.25">
      <c r="A1617" s="6">
        <v>45512</v>
      </c>
      <c r="B1617" s="9">
        <v>20740.713674249302</v>
      </c>
      <c r="C1617" s="9">
        <v>5336.7336012654559</v>
      </c>
      <c r="D1617" s="9">
        <f t="shared" si="25"/>
        <v>5383.3240387251608</v>
      </c>
    </row>
    <row r="1618" spans="1:4" x14ac:dyDescent="0.25">
      <c r="A1618" s="6">
        <v>45513</v>
      </c>
      <c r="B1618" s="9">
        <v>20740.713674249302</v>
      </c>
      <c r="C1618" s="9">
        <v>5349.0798133670478</v>
      </c>
      <c r="D1618" s="9">
        <f t="shared" si="25"/>
        <v>5395.7780350006988</v>
      </c>
    </row>
    <row r="1619" spans="1:4" x14ac:dyDescent="0.25">
      <c r="A1619" s="6">
        <v>45516</v>
      </c>
      <c r="B1619" s="9">
        <v>20740.713674249302</v>
      </c>
      <c r="C1619" s="9">
        <v>5351.7107629313159</v>
      </c>
      <c r="D1619" s="9">
        <f t="shared" si="25"/>
        <v>5398.4319531259425</v>
      </c>
    </row>
    <row r="1620" spans="1:4" x14ac:dyDescent="0.25">
      <c r="A1620" s="6">
        <v>45517</v>
      </c>
      <c r="B1620" s="9">
        <v>20636.47984009768</v>
      </c>
      <c r="C1620" s="9">
        <v>5373.8210063914239</v>
      </c>
      <c r="D1620" s="9">
        <f t="shared" si="25"/>
        <v>5398.4319531259425</v>
      </c>
    </row>
    <row r="1621" spans="1:4" x14ac:dyDescent="0.25">
      <c r="A1621" s="6">
        <v>45518</v>
      </c>
      <c r="B1621" s="9">
        <v>20848.705330418274</v>
      </c>
      <c r="C1621" s="9">
        <v>5333.5482272076433</v>
      </c>
      <c r="D1621" s="9">
        <f t="shared" si="25"/>
        <v>5398.4319531259425</v>
      </c>
    </row>
    <row r="1622" spans="1:4" x14ac:dyDescent="0.25">
      <c r="A1622" s="6">
        <v>45519</v>
      </c>
      <c r="B1622" s="9">
        <v>20657.809237708021</v>
      </c>
      <c r="C1622" s="9">
        <v>5373.3243344492912</v>
      </c>
      <c r="D1622" s="9">
        <f t="shared" si="25"/>
        <v>5398.4319531259425</v>
      </c>
    </row>
    <row r="1623" spans="1:4" x14ac:dyDescent="0.25">
      <c r="A1623" s="6">
        <v>45520</v>
      </c>
      <c r="B1623" s="9">
        <v>20817.194702802826</v>
      </c>
      <c r="C1623" s="9">
        <v>5370.3494363566206</v>
      </c>
      <c r="D1623" s="9">
        <f t="shared" si="25"/>
        <v>5398.4319531259425</v>
      </c>
    </row>
    <row r="1624" spans="1:4" x14ac:dyDescent="0.25">
      <c r="A1624" s="6">
        <v>45523</v>
      </c>
      <c r="B1624" s="9">
        <v>20781.602493372498</v>
      </c>
      <c r="C1624" s="9">
        <v>5392.7445924036892</v>
      </c>
      <c r="D1624" s="9">
        <f t="shared" si="25"/>
        <v>5398.4319531259425</v>
      </c>
    </row>
    <row r="1625" spans="1:4" x14ac:dyDescent="0.25">
      <c r="A1625" s="6">
        <v>45524</v>
      </c>
      <c r="B1625" s="9">
        <v>21157.297910917325</v>
      </c>
      <c r="C1625" s="9">
        <v>5297.5311693678204</v>
      </c>
      <c r="D1625" s="9">
        <f t="shared" si="25"/>
        <v>5398.4319531259425</v>
      </c>
    </row>
    <row r="1626" spans="1:4" x14ac:dyDescent="0.25">
      <c r="A1626" s="6">
        <v>45525</v>
      </c>
      <c r="B1626" s="9">
        <v>21300.709027715715</v>
      </c>
      <c r="C1626" s="9">
        <v>5297.5311693678204</v>
      </c>
      <c r="D1626" s="9">
        <f t="shared" si="25"/>
        <v>5398.4319531259425</v>
      </c>
    </row>
    <row r="1627" spans="1:4" x14ac:dyDescent="0.25">
      <c r="A1627" s="6">
        <v>45526</v>
      </c>
      <c r="B1627" s="9">
        <v>21564.93886579527</v>
      </c>
      <c r="C1627" s="9">
        <v>5297.5311693678204</v>
      </c>
      <c r="D1627" s="9">
        <f t="shared" si="25"/>
        <v>5398.4319531259425</v>
      </c>
    </row>
    <row r="1628" spans="1:4" x14ac:dyDescent="0.25">
      <c r="A1628" s="6">
        <v>45527</v>
      </c>
      <c r="B1628" s="9">
        <v>21548.135665763595</v>
      </c>
      <c r="C1628" s="9">
        <v>5297.5311693678204</v>
      </c>
      <c r="D1628" s="9">
        <f t="shared" si="25"/>
        <v>5398.4319531259425</v>
      </c>
    </row>
    <row r="1629" spans="1:4" x14ac:dyDescent="0.25">
      <c r="A1629" s="6">
        <v>45530</v>
      </c>
      <c r="B1629" s="9">
        <v>21464.010820716467</v>
      </c>
      <c r="C1629" s="9">
        <v>5297.5311693678204</v>
      </c>
      <c r="D1629" s="9">
        <f t="shared" si="25"/>
        <v>5398.4319531259425</v>
      </c>
    </row>
    <row r="1630" spans="1:4" x14ac:dyDescent="0.25">
      <c r="A1630" s="6">
        <v>45531</v>
      </c>
      <c r="B1630" s="9">
        <v>21717.085904702632</v>
      </c>
      <c r="C1630" s="9">
        <v>5297.5311693678204</v>
      </c>
      <c r="D1630" s="9">
        <f t="shared" si="25"/>
        <v>5398.4319531259425</v>
      </c>
    </row>
    <row r="1631" spans="1:4" x14ac:dyDescent="0.25">
      <c r="A1631" s="6">
        <v>45532</v>
      </c>
      <c r="B1631" s="9">
        <v>21664.152796545965</v>
      </c>
      <c r="C1631" s="9">
        <v>5297.5311693678204</v>
      </c>
      <c r="D1631" s="9">
        <f t="shared" si="25"/>
        <v>5398.4319531259425</v>
      </c>
    </row>
    <row r="1632" spans="1:4" x14ac:dyDescent="0.25">
      <c r="A1632" s="6">
        <v>45533</v>
      </c>
      <c r="B1632" s="9">
        <v>21315.679067899688</v>
      </c>
      <c r="C1632" s="9">
        <v>5297.5311693678204</v>
      </c>
      <c r="D1632" s="9">
        <f t="shared" si="25"/>
        <v>5398.4319531259425</v>
      </c>
    </row>
    <row r="1633" spans="1:4" x14ac:dyDescent="0.25">
      <c r="A1633" s="6">
        <v>45534</v>
      </c>
      <c r="B1633" s="9">
        <v>20908.084970463991</v>
      </c>
      <c r="C1633" s="9">
        <v>5297.5311693678204</v>
      </c>
      <c r="D1633" s="9">
        <f t="shared" si="25"/>
        <v>5398.4319531259425</v>
      </c>
    </row>
    <row r="1634" spans="1:4" x14ac:dyDescent="0.25">
      <c r="A1634" s="6">
        <v>45537</v>
      </c>
      <c r="B1634" s="9">
        <v>20908.084970463991</v>
      </c>
      <c r="C1634" s="9">
        <v>5297.5311693678204</v>
      </c>
      <c r="D1634" s="9">
        <f t="shared" si="25"/>
        <v>5398.4319531259425</v>
      </c>
    </row>
    <row r="1635" spans="1:4" x14ac:dyDescent="0.25">
      <c r="A1635" s="6">
        <v>45538</v>
      </c>
      <c r="B1635" s="9">
        <v>20908.084970463991</v>
      </c>
      <c r="C1635" s="9">
        <v>5297.5311693678204</v>
      </c>
      <c r="D1635" s="9">
        <f t="shared" si="25"/>
        <v>5398.4319531259425</v>
      </c>
    </row>
    <row r="1636" spans="1:4" x14ac:dyDescent="0.25">
      <c r="A1636" s="6">
        <v>45539</v>
      </c>
      <c r="B1636" s="9">
        <v>20908.084970463991</v>
      </c>
      <c r="C1636" s="9">
        <v>5209.4880558739542</v>
      </c>
      <c r="D1636" s="9">
        <f t="shared" si="25"/>
        <v>5308.7119039290064</v>
      </c>
    </row>
    <row r="1637" spans="1:4" x14ac:dyDescent="0.25">
      <c r="A1637" s="6">
        <v>45540</v>
      </c>
      <c r="B1637" s="9">
        <v>20908.084970463991</v>
      </c>
      <c r="C1637" s="9">
        <v>5209.4880558739542</v>
      </c>
      <c r="D1637" s="9">
        <f t="shared" si="25"/>
        <v>5308.7119039290064</v>
      </c>
    </row>
    <row r="1638" spans="1:4" x14ac:dyDescent="0.25">
      <c r="A1638" s="6">
        <v>45541</v>
      </c>
      <c r="B1638" s="9">
        <v>20908.084970463991</v>
      </c>
      <c r="C1638" s="9">
        <v>5167.6416095599834</v>
      </c>
      <c r="D1638" s="9">
        <f t="shared" si="25"/>
        <v>5266.0684185612618</v>
      </c>
    </row>
    <row r="1639" spans="1:4" x14ac:dyDescent="0.25">
      <c r="A1639" s="6">
        <v>45544</v>
      </c>
      <c r="B1639" s="9">
        <v>21059.739694942149</v>
      </c>
      <c r="C1639" s="9">
        <v>5167.6416095599834</v>
      </c>
      <c r="D1639" s="9">
        <f t="shared" si="25"/>
        <v>5266.0684185612618</v>
      </c>
    </row>
    <row r="1640" spans="1:4" x14ac:dyDescent="0.25">
      <c r="A1640" s="6">
        <v>45545</v>
      </c>
      <c r="B1640" s="9">
        <v>21003.038061096762</v>
      </c>
      <c r="C1640" s="9">
        <v>5167.6416095599834</v>
      </c>
      <c r="D1640" s="9">
        <f t="shared" si="25"/>
        <v>5266.0684185612618</v>
      </c>
    </row>
    <row r="1641" spans="1:4" x14ac:dyDescent="0.25">
      <c r="A1641" s="6">
        <v>45546</v>
      </c>
      <c r="B1641" s="9">
        <v>21010.38606820882</v>
      </c>
      <c r="C1641" s="9">
        <v>5167.6416095599834</v>
      </c>
      <c r="D1641" s="9">
        <f t="shared" si="25"/>
        <v>5266.0684185612618</v>
      </c>
    </row>
    <row r="1642" spans="1:4" x14ac:dyDescent="0.25">
      <c r="A1642" s="6">
        <v>45547</v>
      </c>
      <c r="B1642" s="9">
        <v>21091.27072236652</v>
      </c>
      <c r="C1642" s="9">
        <v>5167.6416095599834</v>
      </c>
      <c r="D1642" s="9">
        <f t="shared" si="25"/>
        <v>5266.0684185612618</v>
      </c>
    </row>
    <row r="1643" spans="1:4" x14ac:dyDescent="0.25">
      <c r="A1643" s="6">
        <v>45548</v>
      </c>
      <c r="B1643" s="9">
        <v>21353.452028199368</v>
      </c>
      <c r="C1643" s="9">
        <v>5167.6416095599834</v>
      </c>
      <c r="D1643" s="9">
        <f t="shared" si="25"/>
        <v>5266.0684185612618</v>
      </c>
    </row>
    <row r="1644" spans="1:4" x14ac:dyDescent="0.25">
      <c r="A1644" s="6">
        <v>45553</v>
      </c>
      <c r="B1644" s="9">
        <v>21421.482078008343</v>
      </c>
      <c r="C1644" s="9">
        <v>5167.6416095599834</v>
      </c>
      <c r="D1644" s="9">
        <f t="shared" si="25"/>
        <v>5266.0684185612618</v>
      </c>
    </row>
    <row r="1645" spans="1:4" x14ac:dyDescent="0.25">
      <c r="A1645" s="6">
        <v>45554</v>
      </c>
      <c r="B1645" s="9">
        <v>21016.633387479618</v>
      </c>
      <c r="C1645" s="9">
        <v>5167.6416095599834</v>
      </c>
      <c r="D1645" s="9">
        <f t="shared" si="25"/>
        <v>5266.0684185612618</v>
      </c>
    </row>
    <row r="1646" spans="1:4" x14ac:dyDescent="0.25">
      <c r="A1646" s="6">
        <v>45555</v>
      </c>
      <c r="B1646" s="9">
        <v>21105.299295012468</v>
      </c>
      <c r="C1646" s="9">
        <v>5167.6416095599834</v>
      </c>
      <c r="D1646" s="9">
        <f t="shared" si="25"/>
        <v>5266.0684185612618</v>
      </c>
    </row>
    <row r="1647" spans="1:4" x14ac:dyDescent="0.25">
      <c r="A1647" s="6">
        <v>45558</v>
      </c>
      <c r="B1647" s="9">
        <v>21078.015460203664</v>
      </c>
      <c r="C1647" s="9">
        <v>5217.2474022696424</v>
      </c>
      <c r="D1647" s="9">
        <f t="shared" si="25"/>
        <v>5266.0684185612618</v>
      </c>
    </row>
    <row r="1648" spans="1:4" x14ac:dyDescent="0.25">
      <c r="A1648" s="6">
        <v>45559</v>
      </c>
      <c r="B1648" s="9">
        <v>21078.015460203664</v>
      </c>
      <c r="C1648" s="9">
        <v>5396.4741366613671</v>
      </c>
      <c r="D1648" s="9">
        <f t="shared" si="25"/>
        <v>5446.9722885467145</v>
      </c>
    </row>
    <row r="1649" spans="1:4" x14ac:dyDescent="0.25">
      <c r="A1649" s="6">
        <v>45560</v>
      </c>
      <c r="B1649" s="9">
        <v>21078.015460203664</v>
      </c>
      <c r="C1649" s="9">
        <v>5487.1429736082946</v>
      </c>
      <c r="D1649" s="9">
        <f t="shared" si="25"/>
        <v>5538.4895699748831</v>
      </c>
    </row>
    <row r="1650" spans="1:4" x14ac:dyDescent="0.25">
      <c r="A1650" s="6">
        <v>45561</v>
      </c>
      <c r="B1650" s="9">
        <v>21078.015460203664</v>
      </c>
      <c r="C1650" s="9">
        <v>5663.9540835636562</v>
      </c>
      <c r="D1650" s="9">
        <f t="shared" si="25"/>
        <v>5716.9552110295208</v>
      </c>
    </row>
    <row r="1651" spans="1:4" x14ac:dyDescent="0.25">
      <c r="A1651" s="6">
        <v>45562</v>
      </c>
      <c r="B1651" s="9">
        <v>21078.015460203664</v>
      </c>
      <c r="C1651" s="9">
        <v>5782.0329942773042</v>
      </c>
      <c r="D1651" s="9">
        <f t="shared" si="25"/>
        <v>5836.1390592665721</v>
      </c>
    </row>
    <row r="1652" spans="1:4" x14ac:dyDescent="0.25">
      <c r="A1652" s="6">
        <v>45565</v>
      </c>
      <c r="B1652" s="9">
        <v>21078.015460203664</v>
      </c>
      <c r="C1652" s="9">
        <v>6216.6551254373126</v>
      </c>
      <c r="D1652" s="9">
        <f t="shared" si="25"/>
        <v>6274.8282189782321</v>
      </c>
    </row>
    <row r="1653" spans="1:4" x14ac:dyDescent="0.25">
      <c r="A1653" s="6">
        <v>45573</v>
      </c>
      <c r="B1653" s="9">
        <v>21078.015460203664</v>
      </c>
      <c r="C1653" s="9">
        <v>6385.2243150831946</v>
      </c>
      <c r="D1653" s="9">
        <f t="shared" si="25"/>
        <v>6444.9748149687675</v>
      </c>
    </row>
    <row r="1654" spans="1:4" x14ac:dyDescent="0.25">
      <c r="A1654" s="6">
        <v>45574</v>
      </c>
      <c r="B1654" s="9">
        <v>21078.015460203664</v>
      </c>
      <c r="C1654" s="9">
        <v>5900.00648657489</v>
      </c>
      <c r="D1654" s="9">
        <f t="shared" si="25"/>
        <v>5955.216502622131</v>
      </c>
    </row>
    <row r="1655" spans="1:4" x14ac:dyDescent="0.25">
      <c r="A1655" s="6">
        <v>45575</v>
      </c>
      <c r="B1655" s="9">
        <v>21078.015460203664</v>
      </c>
      <c r="C1655" s="9">
        <v>6083.7199316014739</v>
      </c>
      <c r="D1655" s="9">
        <f t="shared" si="25"/>
        <v>6140.6490681735977</v>
      </c>
    </row>
    <row r="1656" spans="1:4" x14ac:dyDescent="0.25">
      <c r="A1656" s="6">
        <v>45576</v>
      </c>
      <c r="B1656" s="9">
        <v>21078.015460203664</v>
      </c>
      <c r="C1656" s="9">
        <v>5949.7729780895224</v>
      </c>
      <c r="D1656" s="9">
        <f t="shared" si="25"/>
        <v>6005.4486900307238</v>
      </c>
    </row>
    <row r="1657" spans="1:4" x14ac:dyDescent="0.25">
      <c r="A1657" s="6">
        <v>45579</v>
      </c>
      <c r="B1657" s="9">
        <v>21078.015460203664</v>
      </c>
      <c r="C1657" s="9">
        <v>6087.008471946453</v>
      </c>
      <c r="D1657" s="9">
        <f t="shared" si="25"/>
        <v>6143.9683814280015</v>
      </c>
    </row>
    <row r="1658" spans="1:4" x14ac:dyDescent="0.25">
      <c r="A1658" s="6">
        <v>45580</v>
      </c>
      <c r="B1658" s="9">
        <v>21078.015460203664</v>
      </c>
      <c r="C1658" s="9">
        <v>5893.7700873514787</v>
      </c>
      <c r="D1658" s="9">
        <f t="shared" si="25"/>
        <v>5948.9217455474209</v>
      </c>
    </row>
    <row r="1659" spans="1:4" x14ac:dyDescent="0.25">
      <c r="A1659" s="6">
        <v>45581</v>
      </c>
      <c r="B1659" s="9">
        <v>21078.015460203664</v>
      </c>
      <c r="C1659" s="9">
        <v>5916.1933558022611</v>
      </c>
      <c r="D1659" s="9">
        <f t="shared" si="25"/>
        <v>5971.5548424134458</v>
      </c>
    </row>
    <row r="1660" spans="1:4" x14ac:dyDescent="0.25">
      <c r="A1660" s="6">
        <v>45582</v>
      </c>
      <c r="B1660" s="9">
        <v>21078.015460203664</v>
      </c>
      <c r="C1660" s="9">
        <v>5825.0012835463403</v>
      </c>
      <c r="D1660" s="9">
        <f t="shared" si="25"/>
        <v>5879.5094294393266</v>
      </c>
    </row>
    <row r="1661" spans="1:4" x14ac:dyDescent="0.25">
      <c r="A1661" s="6">
        <v>45583</v>
      </c>
      <c r="B1661" s="9">
        <v>21078.015460203664</v>
      </c>
      <c r="C1661" s="9">
        <v>5909.9980954729235</v>
      </c>
      <c r="D1661" s="9">
        <f t="shared" si="25"/>
        <v>5965.3016091949303</v>
      </c>
    </row>
    <row r="1662" spans="1:4" x14ac:dyDescent="0.25">
      <c r="A1662" s="6">
        <v>45586</v>
      </c>
      <c r="B1662" s="9">
        <v>21078.015460203664</v>
      </c>
      <c r="C1662" s="9">
        <v>5899.1657104272699</v>
      </c>
      <c r="D1662" s="9">
        <f t="shared" si="25"/>
        <v>5954.3678588111934</v>
      </c>
    </row>
    <row r="1663" spans="1:4" x14ac:dyDescent="0.25">
      <c r="A1663" s="6">
        <v>45587</v>
      </c>
      <c r="B1663" s="9">
        <v>21078.015460203664</v>
      </c>
      <c r="C1663" s="9">
        <v>5968.0643588668272</v>
      </c>
      <c r="D1663" s="9">
        <f t="shared" si="25"/>
        <v>6023.9112345903959</v>
      </c>
    </row>
    <row r="1664" spans="1:4" x14ac:dyDescent="0.25">
      <c r="A1664" s="6">
        <v>45588</v>
      </c>
      <c r="B1664" s="9">
        <v>21078.015460203664</v>
      </c>
      <c r="C1664" s="9">
        <v>5981.2223770180581</v>
      </c>
      <c r="D1664" s="9">
        <f t="shared" si="25"/>
        <v>6037.1923804695252</v>
      </c>
    </row>
    <row r="1665" spans="1:4" x14ac:dyDescent="0.25">
      <c r="A1665" s="6">
        <v>45589</v>
      </c>
      <c r="B1665" s="9">
        <v>21078.015460203664</v>
      </c>
      <c r="C1665" s="9">
        <v>5956.0273755790931</v>
      </c>
      <c r="D1665" s="9">
        <f t="shared" si="25"/>
        <v>6011.7616137925188</v>
      </c>
    </row>
    <row r="1666" spans="1:4" x14ac:dyDescent="0.25">
      <c r="A1666" s="6">
        <v>45590</v>
      </c>
      <c r="B1666" s="9">
        <v>21078.015460203664</v>
      </c>
      <c r="C1666" s="9">
        <v>5959.4714723672851</v>
      </c>
      <c r="D1666" s="9">
        <f t="shared" si="25"/>
        <v>6015.2379391281493</v>
      </c>
    </row>
    <row r="1667" spans="1:4" x14ac:dyDescent="0.25">
      <c r="A1667" s="6">
        <v>45593</v>
      </c>
      <c r="B1667" s="9">
        <v>21078.015460203664</v>
      </c>
      <c r="C1667" s="9">
        <v>6052.70506224159</v>
      </c>
      <c r="D1667" s="9">
        <f t="shared" si="25"/>
        <v>6109.3439734658314</v>
      </c>
    </row>
    <row r="1668" spans="1:4" x14ac:dyDescent="0.25">
      <c r="A1668" s="6">
        <v>45594</v>
      </c>
      <c r="B1668" s="9">
        <v>21078.015460203664</v>
      </c>
      <c r="C1668" s="9">
        <v>5960.1798326996077</v>
      </c>
      <c r="D1668" s="9">
        <f t="shared" ref="D1668:D1731" si="26">IF(B1668=B1667,D1667*C1668/C1667,D1667)</f>
        <v>6015.9529280269662</v>
      </c>
    </row>
    <row r="1669" spans="1:4" x14ac:dyDescent="0.25">
      <c r="A1669" s="6">
        <v>45595</v>
      </c>
      <c r="B1669" s="9">
        <v>21078.015460203664</v>
      </c>
      <c r="C1669" s="9">
        <v>5915.380862644316</v>
      </c>
      <c r="D1669" s="9">
        <f t="shared" si="26"/>
        <v>5970.73474625364</v>
      </c>
    </row>
    <row r="1670" spans="1:4" x14ac:dyDescent="0.25">
      <c r="A1670" s="6">
        <v>45596</v>
      </c>
      <c r="B1670" s="9">
        <v>21078.015460203664</v>
      </c>
      <c r="C1670" s="9">
        <v>5903.8671146655752</v>
      </c>
      <c r="D1670" s="9">
        <f t="shared" si="26"/>
        <v>5959.1132570017126</v>
      </c>
    </row>
    <row r="1671" spans="1:4" x14ac:dyDescent="0.25">
      <c r="A1671" s="6">
        <v>45597</v>
      </c>
      <c r="B1671" s="9">
        <v>21078.015460203664</v>
      </c>
      <c r="C1671" s="9">
        <v>5903.8671146655752</v>
      </c>
      <c r="D1671" s="9">
        <f t="shared" si="26"/>
        <v>5959.1132570017126</v>
      </c>
    </row>
    <row r="1672" spans="1:4" x14ac:dyDescent="0.25">
      <c r="A1672" s="6">
        <v>45600</v>
      </c>
      <c r="B1672" s="9">
        <v>21078.015460203664</v>
      </c>
      <c r="C1672" s="9">
        <v>5903.8671146655752</v>
      </c>
      <c r="D1672" s="9">
        <f t="shared" si="26"/>
        <v>5959.1132570017126</v>
      </c>
    </row>
    <row r="1673" spans="1:4" x14ac:dyDescent="0.25">
      <c r="A1673" s="6">
        <v>45601</v>
      </c>
      <c r="B1673" s="9">
        <v>21078.015460203664</v>
      </c>
      <c r="C1673" s="9">
        <v>5903.8671146655752</v>
      </c>
      <c r="D1673" s="9">
        <f t="shared" si="26"/>
        <v>5959.1132570017126</v>
      </c>
    </row>
    <row r="1674" spans="1:4" x14ac:dyDescent="0.25">
      <c r="A1674" s="6">
        <v>45602</v>
      </c>
      <c r="B1674" s="9">
        <v>21078.015460203664</v>
      </c>
      <c r="C1674" s="9">
        <v>5892.5152194746197</v>
      </c>
      <c r="D1674" s="9">
        <f t="shared" si="26"/>
        <v>5947.6551350943819</v>
      </c>
    </row>
    <row r="1675" spans="1:4" x14ac:dyDescent="0.25">
      <c r="A1675" s="6">
        <v>45603</v>
      </c>
      <c r="B1675" s="9">
        <v>21078.015460203664</v>
      </c>
      <c r="C1675" s="9">
        <v>6011.6913078409107</v>
      </c>
      <c r="D1675" s="9">
        <f t="shared" si="26"/>
        <v>6067.9464279551285</v>
      </c>
    </row>
    <row r="1676" spans="1:4" x14ac:dyDescent="0.25">
      <c r="A1676" s="6">
        <v>45604</v>
      </c>
      <c r="B1676" s="9">
        <v>21078.015460203664</v>
      </c>
      <c r="C1676" s="9">
        <v>5959.0401845867063</v>
      </c>
      <c r="D1676" s="9">
        <f t="shared" si="26"/>
        <v>6014.8026155206007</v>
      </c>
    </row>
    <row r="1677" spans="1:4" x14ac:dyDescent="0.25">
      <c r="A1677" s="6">
        <v>45607</v>
      </c>
      <c r="B1677" s="9">
        <v>21078.015460203664</v>
      </c>
      <c r="C1677" s="9">
        <v>5943.8696282317587</v>
      </c>
      <c r="D1677" s="9">
        <f t="shared" si="26"/>
        <v>5999.4900988709132</v>
      </c>
    </row>
    <row r="1678" spans="1:4" x14ac:dyDescent="0.25">
      <c r="A1678" s="6">
        <v>45608</v>
      </c>
      <c r="B1678" s="9">
        <v>21078.015460203664</v>
      </c>
      <c r="C1678" s="9">
        <v>5886.0793018740933</v>
      </c>
      <c r="D1678" s="9">
        <f t="shared" si="26"/>
        <v>5941.1589926254901</v>
      </c>
    </row>
    <row r="1679" spans="1:4" x14ac:dyDescent="0.25">
      <c r="A1679" s="6">
        <v>45609</v>
      </c>
      <c r="B1679" s="9">
        <v>21078.015460203664</v>
      </c>
      <c r="C1679" s="9">
        <v>5929.8565839472103</v>
      </c>
      <c r="D1679" s="9">
        <f t="shared" si="26"/>
        <v>5985.3459258492057</v>
      </c>
    </row>
    <row r="1680" spans="1:4" x14ac:dyDescent="0.25">
      <c r="A1680" s="6">
        <v>45610</v>
      </c>
      <c r="B1680" s="9">
        <v>21078.015460203664</v>
      </c>
      <c r="C1680" s="9">
        <v>5824.0276255541121</v>
      </c>
      <c r="D1680" s="9">
        <f t="shared" si="26"/>
        <v>5878.5266603260316</v>
      </c>
    </row>
    <row r="1681" spans="1:4" x14ac:dyDescent="0.25">
      <c r="A1681" s="6">
        <v>45611</v>
      </c>
      <c r="B1681" s="9">
        <v>21078.015460203664</v>
      </c>
      <c r="C1681" s="9">
        <v>5781.9997793837101</v>
      </c>
      <c r="D1681" s="9">
        <f t="shared" si="26"/>
        <v>5836.105533560637</v>
      </c>
    </row>
    <row r="1682" spans="1:4" x14ac:dyDescent="0.25">
      <c r="A1682" s="6">
        <v>45614</v>
      </c>
      <c r="B1682" s="9">
        <v>21078.015460203664</v>
      </c>
      <c r="C1682" s="9">
        <v>5823.3454082558492</v>
      </c>
      <c r="D1682" s="9">
        <f t="shared" si="26"/>
        <v>5877.8380590978395</v>
      </c>
    </row>
    <row r="1683" spans="1:4" x14ac:dyDescent="0.25">
      <c r="A1683" s="6">
        <v>45615</v>
      </c>
      <c r="B1683" s="9">
        <v>20528.641352744216</v>
      </c>
      <c r="C1683" s="9">
        <v>5830.113655974098</v>
      </c>
      <c r="D1683" s="9">
        <f t="shared" si="26"/>
        <v>5877.8380590978395</v>
      </c>
    </row>
    <row r="1684" spans="1:4" x14ac:dyDescent="0.25">
      <c r="A1684" s="6">
        <v>45616</v>
      </c>
      <c r="B1684" s="9">
        <v>20125.052633169787</v>
      </c>
      <c r="C1684" s="9">
        <v>5859.3925663832051</v>
      </c>
      <c r="D1684" s="9">
        <f t="shared" si="26"/>
        <v>5877.8380590978395</v>
      </c>
    </row>
    <row r="1685" spans="1:4" x14ac:dyDescent="0.25">
      <c r="A1685" s="6">
        <v>45617</v>
      </c>
      <c r="B1685" s="9">
        <v>20125.052633169787</v>
      </c>
      <c r="C1685" s="9">
        <v>5863.8319951255808</v>
      </c>
      <c r="D1685" s="9">
        <f t="shared" si="26"/>
        <v>5882.2914632565407</v>
      </c>
    </row>
    <row r="1686" spans="1:4" x14ac:dyDescent="0.25">
      <c r="A1686" s="6">
        <v>45618</v>
      </c>
      <c r="B1686" s="9">
        <v>20125.052633169787</v>
      </c>
      <c r="C1686" s="9">
        <v>5695.4121077686541</v>
      </c>
      <c r="D1686" s="9">
        <f t="shared" si="26"/>
        <v>5713.3413865036919</v>
      </c>
    </row>
    <row r="1687" spans="1:4" x14ac:dyDescent="0.25">
      <c r="A1687" s="6">
        <v>45621</v>
      </c>
      <c r="B1687" s="9">
        <v>20125.052633169787</v>
      </c>
      <c r="C1687" s="9">
        <v>5695.4121077686541</v>
      </c>
      <c r="D1687" s="9">
        <f t="shared" si="26"/>
        <v>5713.3413865036919</v>
      </c>
    </row>
    <row r="1688" spans="1:4" x14ac:dyDescent="0.25">
      <c r="A1688" s="6">
        <v>45622</v>
      </c>
      <c r="B1688" s="9">
        <v>20125.052633169787</v>
      </c>
      <c r="C1688" s="9">
        <v>5695.4121077686541</v>
      </c>
      <c r="D1688" s="9">
        <f t="shared" si="26"/>
        <v>5713.3413865036919</v>
      </c>
    </row>
    <row r="1689" spans="1:4" x14ac:dyDescent="0.25">
      <c r="A1689" s="6">
        <v>45623</v>
      </c>
      <c r="B1689" s="9">
        <v>20125.052633169787</v>
      </c>
      <c r="C1689" s="9">
        <v>5695.4121077686541</v>
      </c>
      <c r="D1689" s="9">
        <f t="shared" si="26"/>
        <v>5713.3413865036919</v>
      </c>
    </row>
    <row r="1690" spans="1:4" x14ac:dyDescent="0.25">
      <c r="A1690" s="6">
        <v>45624</v>
      </c>
      <c r="B1690" s="9">
        <v>20125.052633169787</v>
      </c>
      <c r="C1690" s="9">
        <v>5695.4121077686541</v>
      </c>
      <c r="D1690" s="9">
        <f t="shared" si="26"/>
        <v>5713.3413865036919</v>
      </c>
    </row>
    <row r="1691" spans="1:4" x14ac:dyDescent="0.25">
      <c r="A1691" s="6">
        <v>45625</v>
      </c>
      <c r="B1691" s="9">
        <v>20125.052633169787</v>
      </c>
      <c r="C1691" s="9">
        <v>5695.4121077686541</v>
      </c>
      <c r="D1691" s="9">
        <f t="shared" si="26"/>
        <v>5713.3413865036919</v>
      </c>
    </row>
    <row r="1692" spans="1:4" x14ac:dyDescent="0.25">
      <c r="A1692" s="6">
        <v>45628</v>
      </c>
      <c r="B1692" s="9">
        <v>20125.052633169787</v>
      </c>
      <c r="C1692" s="9">
        <v>5788.6594675193246</v>
      </c>
      <c r="D1692" s="9">
        <f t="shared" si="26"/>
        <v>5806.8822909307864</v>
      </c>
    </row>
    <row r="1693" spans="1:4" x14ac:dyDescent="0.25">
      <c r="A1693" s="6">
        <v>45629</v>
      </c>
      <c r="B1693" s="9">
        <v>20125.052633169787</v>
      </c>
      <c r="C1693" s="9">
        <v>5820.5937513534473</v>
      </c>
      <c r="D1693" s="9">
        <f t="shared" si="26"/>
        <v>5838.9171045712219</v>
      </c>
    </row>
    <row r="1694" spans="1:4" x14ac:dyDescent="0.25">
      <c r="A1694" s="6">
        <v>45630</v>
      </c>
      <c r="B1694" s="9">
        <v>20125.052633169787</v>
      </c>
      <c r="C1694" s="9">
        <v>5832.648381717102</v>
      </c>
      <c r="D1694" s="9">
        <f t="shared" si="26"/>
        <v>5851.0096831682522</v>
      </c>
    </row>
    <row r="1695" spans="1:4" x14ac:dyDescent="0.25">
      <c r="A1695" s="6">
        <v>45631</v>
      </c>
      <c r="B1695" s="9">
        <v>20125.052633169787</v>
      </c>
      <c r="C1695" s="9">
        <v>5824.1941608365432</v>
      </c>
      <c r="D1695" s="9">
        <f t="shared" si="26"/>
        <v>5842.5288482201267</v>
      </c>
    </row>
    <row r="1696" spans="1:4" x14ac:dyDescent="0.25">
      <c r="A1696" s="6">
        <v>45632</v>
      </c>
      <c r="B1696" s="9">
        <v>20125.052633169787</v>
      </c>
      <c r="C1696" s="9">
        <v>5904.5080107935655</v>
      </c>
      <c r="D1696" s="9">
        <f t="shared" si="26"/>
        <v>5923.0955278890151</v>
      </c>
    </row>
    <row r="1697" spans="1:4" x14ac:dyDescent="0.25">
      <c r="A1697" s="6">
        <v>45635</v>
      </c>
      <c r="B1697" s="9">
        <v>20125.052633169787</v>
      </c>
      <c r="C1697" s="9">
        <v>5914.8223600131714</v>
      </c>
      <c r="D1697" s="9">
        <f t="shared" si="26"/>
        <v>5933.4423468998548</v>
      </c>
    </row>
    <row r="1698" spans="1:4" x14ac:dyDescent="0.25">
      <c r="A1698" s="6">
        <v>45636</v>
      </c>
      <c r="B1698" s="9">
        <v>20125.052633169787</v>
      </c>
      <c r="C1698" s="9">
        <v>5923.7746957979443</v>
      </c>
      <c r="D1698" s="9">
        <f t="shared" si="26"/>
        <v>5942.4228648285325</v>
      </c>
    </row>
    <row r="1699" spans="1:4" x14ac:dyDescent="0.25">
      <c r="A1699" s="6">
        <v>45637</v>
      </c>
      <c r="B1699" s="9">
        <v>20125.052633169787</v>
      </c>
      <c r="C1699" s="9">
        <v>6004.1622018435601</v>
      </c>
      <c r="D1699" s="9">
        <f t="shared" si="26"/>
        <v>6023.063432456951</v>
      </c>
    </row>
    <row r="1700" spans="1:4" x14ac:dyDescent="0.25">
      <c r="A1700" s="6">
        <v>45638</v>
      </c>
      <c r="B1700" s="9">
        <v>20125.052633169787</v>
      </c>
      <c r="C1700" s="9">
        <v>6019.5001459868772</v>
      </c>
      <c r="D1700" s="9">
        <f t="shared" si="26"/>
        <v>6038.449660775419</v>
      </c>
    </row>
    <row r="1701" spans="1:4" x14ac:dyDescent="0.25">
      <c r="A1701" s="6">
        <v>45639</v>
      </c>
      <c r="B1701" s="9">
        <v>20125.052633169787</v>
      </c>
      <c r="C1701" s="9">
        <v>5887.962855842291</v>
      </c>
      <c r="D1701" s="9">
        <f t="shared" si="26"/>
        <v>5906.4982884372303</v>
      </c>
    </row>
    <row r="1702" spans="1:4" x14ac:dyDescent="0.25">
      <c r="A1702" s="6">
        <v>45642</v>
      </c>
      <c r="B1702" s="9">
        <v>20125.052633169787</v>
      </c>
      <c r="C1702" s="9">
        <v>5891.0838765453909</v>
      </c>
      <c r="D1702" s="9">
        <f t="shared" si="26"/>
        <v>5909.6291341800406</v>
      </c>
    </row>
    <row r="1703" spans="1:4" x14ac:dyDescent="0.25">
      <c r="A1703" s="6">
        <v>45643</v>
      </c>
      <c r="B1703" s="9">
        <v>20125.052633169787</v>
      </c>
      <c r="C1703" s="9">
        <v>5850.1323396958705</v>
      </c>
      <c r="D1703" s="9">
        <f t="shared" si="26"/>
        <v>5868.548681019477</v>
      </c>
    </row>
    <row r="1704" spans="1:4" x14ac:dyDescent="0.25">
      <c r="A1704" s="6">
        <v>45644</v>
      </c>
      <c r="B1704" s="9">
        <v>19954.951039853364</v>
      </c>
      <c r="C1704" s="9">
        <v>5899.2372310301698</v>
      </c>
      <c r="D1704" s="9">
        <f t="shared" si="26"/>
        <v>5868.548681019477</v>
      </c>
    </row>
    <row r="1705" spans="1:4" x14ac:dyDescent="0.25">
      <c r="A1705" s="6">
        <v>45645</v>
      </c>
      <c r="B1705" s="9">
        <v>19918.492875661548</v>
      </c>
      <c r="C1705" s="9">
        <v>5895.067547370827</v>
      </c>
      <c r="D1705" s="9">
        <f t="shared" si="26"/>
        <v>5868.548681019477</v>
      </c>
    </row>
    <row r="1706" spans="1:4" x14ac:dyDescent="0.25">
      <c r="A1706" s="6">
        <v>45646</v>
      </c>
      <c r="B1706" s="9">
        <v>19711.323786258337</v>
      </c>
      <c r="C1706" s="9">
        <v>5851.6603914321067</v>
      </c>
      <c r="D1706" s="9">
        <f t="shared" si="26"/>
        <v>5868.548681019477</v>
      </c>
    </row>
    <row r="1707" spans="1:4" x14ac:dyDescent="0.25">
      <c r="A1707" s="6">
        <v>45649</v>
      </c>
      <c r="B1707" s="9">
        <v>20262.489705243646</v>
      </c>
      <c r="C1707" s="9">
        <v>5840.8292011840676</v>
      </c>
      <c r="D1707" s="9">
        <f t="shared" si="26"/>
        <v>5868.548681019477</v>
      </c>
    </row>
    <row r="1708" spans="1:4" x14ac:dyDescent="0.25">
      <c r="A1708" s="6">
        <v>45650</v>
      </c>
      <c r="B1708" s="9">
        <v>20036.545120069746</v>
      </c>
      <c r="C1708" s="9">
        <v>5840.8292011840676</v>
      </c>
      <c r="D1708" s="9">
        <f t="shared" si="26"/>
        <v>5868.548681019477</v>
      </c>
    </row>
    <row r="1709" spans="1:4" x14ac:dyDescent="0.25">
      <c r="A1709" s="6">
        <v>45651</v>
      </c>
      <c r="B1709" s="9">
        <v>20262.999463832155</v>
      </c>
      <c r="C1709" s="9">
        <v>5837.4798678030138</v>
      </c>
      <c r="D1709" s="9">
        <f t="shared" si="26"/>
        <v>5868.548681019477</v>
      </c>
    </row>
    <row r="1710" spans="1:4" x14ac:dyDescent="0.25">
      <c r="A1710" s="6">
        <v>45652</v>
      </c>
      <c r="B1710" s="9">
        <v>20044.367368558793</v>
      </c>
      <c r="C1710" s="9">
        <v>5837.4798678030138</v>
      </c>
      <c r="D1710" s="9">
        <f t="shared" si="26"/>
        <v>5868.548681019477</v>
      </c>
    </row>
    <row r="1711" spans="1:4" x14ac:dyDescent="0.25">
      <c r="A1711" s="6">
        <v>45653</v>
      </c>
      <c r="B1711" s="9">
        <v>20044.367368558793</v>
      </c>
      <c r="C1711" s="9">
        <v>5830.1891915741608</v>
      </c>
      <c r="D1711" s="9">
        <f t="shared" si="26"/>
        <v>5861.2192016318795</v>
      </c>
    </row>
    <row r="1712" spans="1:4" x14ac:dyDescent="0.25">
      <c r="A1712" s="6">
        <v>45656</v>
      </c>
      <c r="B1712" s="9">
        <v>20127.642382749644</v>
      </c>
      <c r="C1712" s="9">
        <v>5830.1891915741608</v>
      </c>
      <c r="D1712" s="9">
        <f t="shared" si="26"/>
        <v>5861.2192016318795</v>
      </c>
    </row>
    <row r="1713" spans="1:4" x14ac:dyDescent="0.25">
      <c r="A1713" s="6">
        <v>45657</v>
      </c>
      <c r="B1713" s="9">
        <v>20744.021608165054</v>
      </c>
      <c r="C1713" s="9">
        <v>5830.1891915741608</v>
      </c>
      <c r="D1713" s="9">
        <f t="shared" si="26"/>
        <v>5861.2192016318795</v>
      </c>
    </row>
    <row r="1714" spans="1:4" x14ac:dyDescent="0.25">
      <c r="A1714" s="6">
        <v>45659</v>
      </c>
      <c r="B1714" s="9">
        <v>21303.314792624809</v>
      </c>
      <c r="C1714" s="9">
        <v>5830.1891915741608</v>
      </c>
      <c r="D1714" s="9">
        <f t="shared" si="26"/>
        <v>5861.2192016318795</v>
      </c>
    </row>
    <row r="1715" spans="1:4" x14ac:dyDescent="0.25">
      <c r="A1715" s="6">
        <v>45660</v>
      </c>
      <c r="B1715" s="9">
        <v>21934.944411374279</v>
      </c>
      <c r="C1715" s="9">
        <v>5830.1891915741608</v>
      </c>
      <c r="D1715" s="9">
        <f t="shared" si="26"/>
        <v>5861.2192016318795</v>
      </c>
    </row>
    <row r="1716" spans="1:4" x14ac:dyDescent="0.25">
      <c r="A1716" s="6">
        <v>45663</v>
      </c>
      <c r="B1716" s="9">
        <v>22001.936105015484</v>
      </c>
      <c r="C1716" s="9">
        <v>5830.1891915741608</v>
      </c>
      <c r="D1716" s="9">
        <f t="shared" si="26"/>
        <v>5861.2192016318795</v>
      </c>
    </row>
    <row r="1717" spans="1:4" x14ac:dyDescent="0.25">
      <c r="A1717" s="6">
        <v>45664</v>
      </c>
      <c r="B1717" s="9">
        <v>21672.340390980007</v>
      </c>
      <c r="C1717" s="9">
        <v>5830.1891915741608</v>
      </c>
      <c r="D1717" s="9">
        <f t="shared" si="26"/>
        <v>5861.2192016318795</v>
      </c>
    </row>
    <row r="1718" spans="1:4" x14ac:dyDescent="0.25">
      <c r="A1718" s="6">
        <v>45665</v>
      </c>
      <c r="B1718" s="9">
        <v>21787.554799211688</v>
      </c>
      <c r="C1718" s="9">
        <v>5830.1891915741608</v>
      </c>
      <c r="D1718" s="9">
        <f t="shared" si="26"/>
        <v>5861.2192016318795</v>
      </c>
    </row>
    <row r="1719" spans="1:4" x14ac:dyDescent="0.25">
      <c r="A1719" s="6">
        <v>45666</v>
      </c>
      <c r="B1719" s="9">
        <v>21745.224807090603</v>
      </c>
      <c r="C1719" s="9">
        <v>5830.1891915741608</v>
      </c>
      <c r="D1719" s="9">
        <f t="shared" si="26"/>
        <v>5861.2192016318795</v>
      </c>
    </row>
    <row r="1720" spans="1:4" x14ac:dyDescent="0.25">
      <c r="A1720" s="6">
        <v>45667</v>
      </c>
      <c r="B1720" s="9">
        <v>22235.34507331538</v>
      </c>
      <c r="C1720" s="9">
        <v>5830.1891915741608</v>
      </c>
      <c r="D1720" s="9">
        <f t="shared" si="26"/>
        <v>5861.2192016318795</v>
      </c>
    </row>
    <row r="1721" spans="1:4" x14ac:dyDescent="0.25">
      <c r="A1721" s="6">
        <v>45670</v>
      </c>
      <c r="B1721" s="9">
        <v>22176.999006858743</v>
      </c>
      <c r="C1721" s="9">
        <v>5830.1891915741608</v>
      </c>
      <c r="D1721" s="9">
        <f t="shared" si="26"/>
        <v>5861.2192016318795</v>
      </c>
    </row>
    <row r="1722" spans="1:4" x14ac:dyDescent="0.25">
      <c r="A1722" s="6">
        <v>45671</v>
      </c>
      <c r="B1722" s="9">
        <v>21173.434024918821</v>
      </c>
      <c r="C1722" s="9">
        <v>5830.1891915741608</v>
      </c>
      <c r="D1722" s="9">
        <f t="shared" si="26"/>
        <v>5861.2192016318795</v>
      </c>
    </row>
    <row r="1723" spans="1:4" x14ac:dyDescent="0.25">
      <c r="A1723" s="6">
        <v>45672</v>
      </c>
      <c r="B1723" s="9">
        <v>21173.434024918821</v>
      </c>
      <c r="C1723" s="9">
        <v>5830.1891915741608</v>
      </c>
      <c r="D1723" s="9">
        <f t="shared" si="26"/>
        <v>5861.2192016318795</v>
      </c>
    </row>
    <row r="1724" spans="1:4" x14ac:dyDescent="0.25">
      <c r="A1724" s="6">
        <v>45673</v>
      </c>
      <c r="B1724" s="9">
        <v>21173.434024918821</v>
      </c>
      <c r="C1724" s="9">
        <v>5830.1891915741608</v>
      </c>
      <c r="D1724" s="9">
        <f t="shared" si="26"/>
        <v>5861.2192016318795</v>
      </c>
    </row>
    <row r="1725" spans="1:4" x14ac:dyDescent="0.25">
      <c r="A1725" s="6">
        <v>45674</v>
      </c>
      <c r="B1725" s="9">
        <v>21173.434024918821</v>
      </c>
      <c r="C1725" s="9">
        <v>5838.7506385359602</v>
      </c>
      <c r="D1725" s="9">
        <f t="shared" si="26"/>
        <v>5869.8262151742138</v>
      </c>
    </row>
    <row r="1726" spans="1:4" x14ac:dyDescent="0.25">
      <c r="A1726" s="6">
        <v>45677</v>
      </c>
      <c r="B1726" s="9">
        <v>21173.434024918821</v>
      </c>
      <c r="C1726" s="9">
        <v>5818.0101963301377</v>
      </c>
      <c r="D1726" s="9">
        <f t="shared" si="26"/>
        <v>5848.9753861337449</v>
      </c>
    </row>
    <row r="1727" spans="1:4" x14ac:dyDescent="0.25">
      <c r="A1727" s="6">
        <v>45678</v>
      </c>
      <c r="B1727" s="9">
        <v>21173.434024918821</v>
      </c>
      <c r="C1727" s="9">
        <v>5785.3363793242461</v>
      </c>
      <c r="D1727" s="9">
        <f t="shared" si="26"/>
        <v>5816.1276693045374</v>
      </c>
    </row>
    <row r="1728" spans="1:4" x14ac:dyDescent="0.25">
      <c r="A1728" s="6">
        <v>45679</v>
      </c>
      <c r="B1728" s="9">
        <v>21173.434024918821</v>
      </c>
      <c r="C1728" s="9">
        <v>5743.2093242062019</v>
      </c>
      <c r="D1728" s="9">
        <f t="shared" si="26"/>
        <v>5773.776401403501</v>
      </c>
    </row>
    <row r="1729" spans="1:4" x14ac:dyDescent="0.25">
      <c r="A1729" s="6">
        <v>45680</v>
      </c>
      <c r="B1729" s="9">
        <v>21173.434024918821</v>
      </c>
      <c r="C1729" s="9">
        <v>5748.8661519692496</v>
      </c>
      <c r="D1729" s="9">
        <f t="shared" si="26"/>
        <v>5779.4633364952506</v>
      </c>
    </row>
    <row r="1730" spans="1:4" x14ac:dyDescent="0.25">
      <c r="A1730" s="6">
        <v>45681</v>
      </c>
      <c r="B1730" s="9">
        <v>21173.434024918821</v>
      </c>
      <c r="C1730" s="9">
        <v>5795.4446052869407</v>
      </c>
      <c r="D1730" s="9">
        <f t="shared" si="26"/>
        <v>5826.2896942680854</v>
      </c>
    </row>
    <row r="1731" spans="1:4" x14ac:dyDescent="0.25">
      <c r="A1731" s="6">
        <v>45684</v>
      </c>
      <c r="B1731" s="9">
        <v>21173.434024918821</v>
      </c>
      <c r="C1731" s="9">
        <v>5795.4446052869407</v>
      </c>
      <c r="D1731" s="9">
        <f t="shared" si="26"/>
        <v>5826.2896942680854</v>
      </c>
    </row>
    <row r="1732" spans="1:4" x14ac:dyDescent="0.25">
      <c r="A1732" s="6">
        <v>45693</v>
      </c>
      <c r="B1732" s="9">
        <v>21173.434024918821</v>
      </c>
      <c r="C1732" s="9">
        <v>5756.8072893081617</v>
      </c>
      <c r="D1732" s="9">
        <f t="shared" ref="D1732:D1795" si="27">IF(B1732=B1731,D1731*C1732/C1731,D1731)</f>
        <v>5787.4467389414176</v>
      </c>
    </row>
    <row r="1733" spans="1:4" x14ac:dyDescent="0.25">
      <c r="A1733" s="6">
        <v>45694</v>
      </c>
      <c r="B1733" s="9">
        <v>21173.434024918821</v>
      </c>
      <c r="C1733" s="9">
        <v>5799.5522982367738</v>
      </c>
      <c r="D1733" s="9">
        <f t="shared" si="27"/>
        <v>5830.4192495879652</v>
      </c>
    </row>
    <row r="1734" spans="1:4" x14ac:dyDescent="0.25">
      <c r="A1734" s="6">
        <v>45695</v>
      </c>
      <c r="B1734" s="9">
        <v>21173.434024918821</v>
      </c>
      <c r="C1734" s="9">
        <v>5865.6996660461846</v>
      </c>
      <c r="D1734" s="9">
        <f t="shared" si="27"/>
        <v>5896.9186734663945</v>
      </c>
    </row>
    <row r="1735" spans="1:4" x14ac:dyDescent="0.25">
      <c r="A1735" s="6">
        <v>45698</v>
      </c>
      <c r="B1735" s="9">
        <v>21173.434024918821</v>
      </c>
      <c r="C1735" s="9">
        <v>5884.112939515122</v>
      </c>
      <c r="D1735" s="9">
        <f t="shared" si="27"/>
        <v>5915.4299478821558</v>
      </c>
    </row>
    <row r="1736" spans="1:4" x14ac:dyDescent="0.25">
      <c r="A1736" s="6">
        <v>45699</v>
      </c>
      <c r="B1736" s="9">
        <v>21173.434024918821</v>
      </c>
      <c r="C1736" s="9">
        <v>5881.1720182485506</v>
      </c>
      <c r="D1736" s="9">
        <f t="shared" si="27"/>
        <v>5912.4733741532918</v>
      </c>
    </row>
    <row r="1737" spans="1:4" x14ac:dyDescent="0.25">
      <c r="A1737" s="6">
        <v>45700</v>
      </c>
      <c r="B1737" s="9">
        <v>21173.434024918821</v>
      </c>
      <c r="C1737" s="9">
        <v>5906.2273036806346</v>
      </c>
      <c r="D1737" s="9">
        <f t="shared" si="27"/>
        <v>5937.6620113057761</v>
      </c>
    </row>
    <row r="1738" spans="1:4" x14ac:dyDescent="0.25">
      <c r="A1738" s="6">
        <v>45701</v>
      </c>
      <c r="B1738" s="9">
        <v>21173.434024918821</v>
      </c>
      <c r="C1738" s="9">
        <v>5857.2279439433787</v>
      </c>
      <c r="D1738" s="9">
        <f t="shared" si="27"/>
        <v>5888.4018623255797</v>
      </c>
    </row>
    <row r="1739" spans="1:4" x14ac:dyDescent="0.25">
      <c r="A1739" s="6">
        <v>45702</v>
      </c>
      <c r="B1739" s="9">
        <v>21173.434024918821</v>
      </c>
      <c r="C1739" s="9">
        <v>5857.331488616569</v>
      </c>
      <c r="D1739" s="9">
        <f t="shared" si="27"/>
        <v>5888.5059580944799</v>
      </c>
    </row>
    <row r="1740" spans="1:4" x14ac:dyDescent="0.25">
      <c r="A1740" s="6">
        <v>45705</v>
      </c>
      <c r="B1740" s="9">
        <v>21173.434024918821</v>
      </c>
      <c r="C1740" s="9">
        <v>5840.8097995432199</v>
      </c>
      <c r="D1740" s="9">
        <f t="shared" si="27"/>
        <v>5871.896335652028</v>
      </c>
    </row>
    <row r="1741" spans="1:4" x14ac:dyDescent="0.25">
      <c r="A1741" s="6">
        <v>45706</v>
      </c>
      <c r="B1741" s="9">
        <v>21173.434024918821</v>
      </c>
      <c r="C1741" s="9">
        <v>5750.4178253284035</v>
      </c>
      <c r="D1741" s="9">
        <f t="shared" si="27"/>
        <v>5781.0232683239592</v>
      </c>
    </row>
    <row r="1742" spans="1:4" x14ac:dyDescent="0.25">
      <c r="A1742" s="6">
        <v>45707</v>
      </c>
      <c r="B1742" s="9">
        <v>21173.434024918821</v>
      </c>
      <c r="C1742" s="9">
        <v>5750.4178253284035</v>
      </c>
      <c r="D1742" s="9">
        <f t="shared" si="27"/>
        <v>5781.0232683239592</v>
      </c>
    </row>
    <row r="1743" spans="1:4" x14ac:dyDescent="0.25">
      <c r="A1743" s="6">
        <v>45708</v>
      </c>
      <c r="B1743" s="9">
        <v>21173.434024918821</v>
      </c>
      <c r="C1743" s="9">
        <v>5750.4178253284035</v>
      </c>
      <c r="D1743" s="9">
        <f t="shared" si="27"/>
        <v>5781.0232683239592</v>
      </c>
    </row>
    <row r="1744" spans="1:4" x14ac:dyDescent="0.25">
      <c r="A1744" s="6">
        <v>45709</v>
      </c>
      <c r="B1744" s="9">
        <v>21173.434024918821</v>
      </c>
      <c r="C1744" s="9">
        <v>5750.4178253284035</v>
      </c>
      <c r="D1744" s="9">
        <f t="shared" si="27"/>
        <v>5781.0232683239592</v>
      </c>
    </row>
    <row r="1745" spans="1:4" x14ac:dyDescent="0.25">
      <c r="A1745" s="6">
        <v>45712</v>
      </c>
      <c r="B1745" s="9">
        <v>21173.434024918821</v>
      </c>
      <c r="C1745" s="9">
        <v>5742.9325684662108</v>
      </c>
      <c r="D1745" s="9">
        <f t="shared" si="27"/>
        <v>5773.4981726867136</v>
      </c>
    </row>
    <row r="1746" spans="1:4" x14ac:dyDescent="0.25">
      <c r="A1746" s="6">
        <v>45713</v>
      </c>
      <c r="B1746" s="9">
        <v>21173.434024918821</v>
      </c>
      <c r="C1746" s="9">
        <v>5683.3673169711328</v>
      </c>
      <c r="D1746" s="9">
        <f t="shared" si="27"/>
        <v>5713.6158971136429</v>
      </c>
    </row>
    <row r="1747" spans="1:4" x14ac:dyDescent="0.25">
      <c r="A1747" s="6">
        <v>45714</v>
      </c>
      <c r="B1747" s="9">
        <v>21173.434024918821</v>
      </c>
      <c r="C1747" s="9">
        <v>5683.3673169711328</v>
      </c>
      <c r="D1747" s="9">
        <f t="shared" si="27"/>
        <v>5713.6158971136429</v>
      </c>
    </row>
    <row r="1748" spans="1:4" x14ac:dyDescent="0.25">
      <c r="A1748" s="6">
        <v>45715</v>
      </c>
      <c r="B1748" s="9">
        <v>21173.434024918821</v>
      </c>
      <c r="C1748" s="9">
        <v>5683.3673169711328</v>
      </c>
      <c r="D1748" s="9">
        <f t="shared" si="27"/>
        <v>5713.6158971136429</v>
      </c>
    </row>
    <row r="1749" spans="1:4" x14ac:dyDescent="0.25">
      <c r="A1749" s="6">
        <v>45716</v>
      </c>
      <c r="B1749" s="9">
        <v>21173.434024918821</v>
      </c>
      <c r="C1749" s="9">
        <v>5603.5386454018626</v>
      </c>
      <c r="D1749" s="9">
        <f t="shared" si="27"/>
        <v>5633.3623534861435</v>
      </c>
    </row>
    <row r="1750" spans="1:4" x14ac:dyDescent="0.25">
      <c r="A1750" s="6">
        <v>45719</v>
      </c>
      <c r="B1750" s="9">
        <v>21173.434024918821</v>
      </c>
      <c r="C1750" s="9">
        <v>5580.6494662611576</v>
      </c>
      <c r="D1750" s="9">
        <f t="shared" si="27"/>
        <v>5610.3513512903692</v>
      </c>
    </row>
    <row r="1751" spans="1:4" x14ac:dyDescent="0.25">
      <c r="A1751" s="6">
        <v>45720</v>
      </c>
      <c r="B1751" s="9">
        <v>21173.434024918821</v>
      </c>
      <c r="C1751" s="9">
        <v>5585.2253345028466</v>
      </c>
      <c r="D1751" s="9">
        <f t="shared" si="27"/>
        <v>5614.9515736709891</v>
      </c>
    </row>
    <row r="1752" spans="1:4" x14ac:dyDescent="0.25">
      <c r="A1752" s="6">
        <v>45721</v>
      </c>
      <c r="B1752" s="9">
        <v>21038.186589042252</v>
      </c>
      <c r="C1752" s="9">
        <v>5585.2253345028466</v>
      </c>
      <c r="D1752" s="9">
        <f t="shared" si="27"/>
        <v>5614.9515736709891</v>
      </c>
    </row>
    <row r="1753" spans="1:4" x14ac:dyDescent="0.25">
      <c r="A1753" s="6">
        <v>45722</v>
      </c>
      <c r="B1753" s="9">
        <v>21038.186589042252</v>
      </c>
      <c r="C1753" s="9">
        <v>5585.2253345028466</v>
      </c>
      <c r="D1753" s="9">
        <f t="shared" si="27"/>
        <v>5614.9515736709891</v>
      </c>
    </row>
    <row r="1754" spans="1:4" x14ac:dyDescent="0.25">
      <c r="A1754" s="6">
        <v>45723</v>
      </c>
      <c r="B1754" s="9">
        <v>21038.186589042252</v>
      </c>
      <c r="C1754" s="9">
        <v>5580.2151112049296</v>
      </c>
      <c r="D1754" s="9">
        <f t="shared" si="27"/>
        <v>5609.9146844666639</v>
      </c>
    </row>
    <row r="1755" spans="1:4" x14ac:dyDescent="0.25">
      <c r="A1755" s="6">
        <v>45726</v>
      </c>
      <c r="B1755" s="9">
        <v>21038.186589042252</v>
      </c>
      <c r="C1755" s="9">
        <v>5586.7463169099983</v>
      </c>
      <c r="D1755" s="9">
        <f t="shared" si="27"/>
        <v>5616.4806512012738</v>
      </c>
    </row>
    <row r="1756" spans="1:4" x14ac:dyDescent="0.25">
      <c r="A1756" s="6">
        <v>45727</v>
      </c>
      <c r="B1756" s="9">
        <v>21038.186589042252</v>
      </c>
      <c r="C1756" s="9">
        <v>5592.0587867119002</v>
      </c>
      <c r="D1756" s="9">
        <f t="shared" si="27"/>
        <v>5621.8213955558476</v>
      </c>
    </row>
    <row r="1757" spans="1:4" x14ac:dyDescent="0.25">
      <c r="A1757" s="6">
        <v>45728</v>
      </c>
      <c r="B1757" s="9">
        <v>21038.186589042252</v>
      </c>
      <c r="C1757" s="9">
        <v>5602.932348439952</v>
      </c>
      <c r="D1757" s="9">
        <f t="shared" si="27"/>
        <v>5632.7528296305245</v>
      </c>
    </row>
    <row r="1758" spans="1:4" x14ac:dyDescent="0.25">
      <c r="A1758" s="6">
        <v>45729</v>
      </c>
      <c r="B1758" s="9">
        <v>21038.186589042252</v>
      </c>
      <c r="C1758" s="9">
        <v>5599.7416978454621</v>
      </c>
      <c r="D1758" s="9">
        <f t="shared" si="27"/>
        <v>5629.5451974395919</v>
      </c>
    </row>
    <row r="1759" spans="1:4" x14ac:dyDescent="0.25">
      <c r="A1759" s="6">
        <v>45730</v>
      </c>
      <c r="B1759" s="9">
        <v>21038.186589042252</v>
      </c>
      <c r="C1759" s="9">
        <v>5657.384249857525</v>
      </c>
      <c r="D1759" s="9">
        <f t="shared" si="27"/>
        <v>5687.494540348127</v>
      </c>
    </row>
    <row r="1760" spans="1:4" x14ac:dyDescent="0.25">
      <c r="A1760" s="6">
        <v>45733</v>
      </c>
      <c r="B1760" s="9">
        <v>21038.186589042252</v>
      </c>
      <c r="C1760" s="9">
        <v>5665.5351555779016</v>
      </c>
      <c r="D1760" s="9">
        <f t="shared" si="27"/>
        <v>5695.6888276258032</v>
      </c>
    </row>
    <row r="1761" spans="1:4" x14ac:dyDescent="0.25">
      <c r="A1761" s="6">
        <v>45734</v>
      </c>
      <c r="B1761" s="9">
        <v>21038.186589042252</v>
      </c>
      <c r="C1761" s="9">
        <v>5696.7737942478625</v>
      </c>
      <c r="D1761" s="9">
        <f t="shared" si="27"/>
        <v>5727.0937276708701</v>
      </c>
    </row>
    <row r="1762" spans="1:4" x14ac:dyDescent="0.25">
      <c r="A1762" s="6">
        <v>45735</v>
      </c>
      <c r="B1762" s="9">
        <v>21038.186589042252</v>
      </c>
      <c r="C1762" s="9">
        <v>5695.7317750506554</v>
      </c>
      <c r="D1762" s="9">
        <f t="shared" si="27"/>
        <v>5726.0461625359403</v>
      </c>
    </row>
    <row r="1763" spans="1:4" x14ac:dyDescent="0.25">
      <c r="A1763" s="6">
        <v>45736</v>
      </c>
      <c r="B1763" s="9">
        <v>21038.186589042252</v>
      </c>
      <c r="C1763" s="9">
        <v>5707.6315124091707</v>
      </c>
      <c r="D1763" s="9">
        <f t="shared" si="27"/>
        <v>5738.0092338546046</v>
      </c>
    </row>
    <row r="1764" spans="1:4" x14ac:dyDescent="0.25">
      <c r="A1764" s="6">
        <v>45737</v>
      </c>
      <c r="B1764" s="9">
        <v>21038.186589042252</v>
      </c>
      <c r="C1764" s="9">
        <v>5697.5281917719212</v>
      </c>
      <c r="D1764" s="9">
        <f t="shared" si="27"/>
        <v>5727.8521403241111</v>
      </c>
    </row>
    <row r="1765" spans="1:4" x14ac:dyDescent="0.25">
      <c r="A1765" s="6">
        <v>45740</v>
      </c>
      <c r="B1765" s="9">
        <v>21038.186589042252</v>
      </c>
      <c r="C1765" s="9">
        <v>5767.0083256114385</v>
      </c>
      <c r="D1765" s="9">
        <f t="shared" si="27"/>
        <v>5797.7020682099292</v>
      </c>
    </row>
    <row r="1766" spans="1:4" x14ac:dyDescent="0.25">
      <c r="A1766" s="6">
        <v>45741</v>
      </c>
      <c r="B1766" s="9">
        <v>21202.183056382786</v>
      </c>
      <c r="C1766" s="9">
        <v>5785.2089275893259</v>
      </c>
      <c r="D1766" s="9">
        <f t="shared" si="27"/>
        <v>5797.7020682099292</v>
      </c>
    </row>
    <row r="1767" spans="1:4" x14ac:dyDescent="0.25">
      <c r="A1767" s="6">
        <v>45742</v>
      </c>
      <c r="B1767" s="9">
        <v>21121.04659725399</v>
      </c>
      <c r="C1767" s="9">
        <v>5778.4997864423949</v>
      </c>
      <c r="D1767" s="9">
        <f t="shared" si="27"/>
        <v>5797.7020682099292</v>
      </c>
    </row>
    <row r="1768" spans="1:4" x14ac:dyDescent="0.25">
      <c r="A1768" s="6">
        <v>45743</v>
      </c>
      <c r="B1768" s="9">
        <v>21141.517799860991</v>
      </c>
      <c r="C1768" s="9">
        <v>5738.6629659755945</v>
      </c>
      <c r="D1768" s="9">
        <f t="shared" si="27"/>
        <v>5797.7020682099292</v>
      </c>
    </row>
    <row r="1769" spans="1:4" x14ac:dyDescent="0.25">
      <c r="A1769" s="6">
        <v>45744</v>
      </c>
      <c r="B1769" s="9">
        <v>21343.453523706477</v>
      </c>
      <c r="C1769" s="9">
        <v>5666.6064244367835</v>
      </c>
      <c r="D1769" s="9">
        <f t="shared" si="27"/>
        <v>5797.7020682099292</v>
      </c>
    </row>
    <row r="1770" spans="1:4" x14ac:dyDescent="0.25">
      <c r="A1770" s="6">
        <v>45747</v>
      </c>
      <c r="B1770" s="9">
        <v>21485.3387032016</v>
      </c>
      <c r="C1770" s="9">
        <v>5637.414043348238</v>
      </c>
      <c r="D1770" s="9">
        <f t="shared" si="27"/>
        <v>5797.7020682099292</v>
      </c>
    </row>
    <row r="1771" spans="1:4" x14ac:dyDescent="0.25">
      <c r="A1771" s="6">
        <v>45748</v>
      </c>
      <c r="B1771" s="9">
        <v>21372.057296726831</v>
      </c>
      <c r="C1771" s="9">
        <v>5637.414043348238</v>
      </c>
      <c r="D1771" s="9">
        <f t="shared" si="27"/>
        <v>5797.7020682099292</v>
      </c>
    </row>
    <row r="1772" spans="1:4" x14ac:dyDescent="0.25">
      <c r="A1772" s="6">
        <v>45749</v>
      </c>
      <c r="B1772" s="9">
        <v>21311.38429223399</v>
      </c>
      <c r="C1772" s="9">
        <v>5637.414043348238</v>
      </c>
      <c r="D1772" s="9">
        <f t="shared" si="27"/>
        <v>5797.7020682099292</v>
      </c>
    </row>
    <row r="1773" spans="1:4" x14ac:dyDescent="0.25">
      <c r="A1773" s="6">
        <v>45750</v>
      </c>
      <c r="B1773" s="9">
        <v>21562.58176306634</v>
      </c>
      <c r="C1773" s="9">
        <v>5637.414043348238</v>
      </c>
      <c r="D1773" s="9">
        <f t="shared" si="27"/>
        <v>5797.7020682099292</v>
      </c>
    </row>
    <row r="1774" spans="1:4" x14ac:dyDescent="0.25">
      <c r="A1774" s="6">
        <v>45754</v>
      </c>
      <c r="B1774" s="9">
        <v>24019.493780581412</v>
      </c>
      <c r="C1774" s="9">
        <v>5637.414043348238</v>
      </c>
      <c r="D1774" s="9">
        <f t="shared" si="27"/>
        <v>5797.7020682099292</v>
      </c>
    </row>
    <row r="1775" spans="1:4" x14ac:dyDescent="0.25">
      <c r="A1775" s="6">
        <v>45755</v>
      </c>
      <c r="B1775" s="9">
        <v>23872.748869120183</v>
      </c>
      <c r="C1775" s="9">
        <v>5637.414043348238</v>
      </c>
      <c r="D1775" s="9">
        <f t="shared" si="27"/>
        <v>5797.7020682099292</v>
      </c>
    </row>
    <row r="1776" spans="1:4" x14ac:dyDescent="0.25">
      <c r="A1776" s="6">
        <v>45756</v>
      </c>
      <c r="B1776" s="9">
        <v>23344.744284293713</v>
      </c>
      <c r="C1776" s="9">
        <v>5637.414043348238</v>
      </c>
      <c r="D1776" s="9">
        <f t="shared" si="27"/>
        <v>5797.7020682099292</v>
      </c>
    </row>
    <row r="1777" spans="1:4" x14ac:dyDescent="0.25">
      <c r="A1777" s="6">
        <v>45757</v>
      </c>
      <c r="B1777" s="9">
        <v>23344.744284293713</v>
      </c>
      <c r="C1777" s="9">
        <v>5637.414043348238</v>
      </c>
      <c r="D1777" s="9">
        <f t="shared" si="27"/>
        <v>5797.7020682099292</v>
      </c>
    </row>
    <row r="1778" spans="1:4" x14ac:dyDescent="0.25">
      <c r="A1778" s="6">
        <v>45758</v>
      </c>
      <c r="B1778" s="9">
        <v>23344.744284293713</v>
      </c>
      <c r="C1778" s="9">
        <v>5637.414043348238</v>
      </c>
      <c r="D1778" s="9">
        <f t="shared" si="27"/>
        <v>5797.7020682099292</v>
      </c>
    </row>
    <row r="1779" spans="1:4" x14ac:dyDescent="0.25">
      <c r="A1779" s="6">
        <v>45761</v>
      </c>
      <c r="B1779" s="9">
        <v>23344.744284293713</v>
      </c>
      <c r="C1779" s="9">
        <v>5702.5873660211382</v>
      </c>
      <c r="D1779" s="9">
        <f t="shared" si="27"/>
        <v>5864.7284573925072</v>
      </c>
    </row>
    <row r="1780" spans="1:4" x14ac:dyDescent="0.25">
      <c r="A1780" s="6">
        <v>45762</v>
      </c>
      <c r="B1780" s="9">
        <v>23344.744284293713</v>
      </c>
      <c r="C1780" s="9">
        <v>5715.9490857482569</v>
      </c>
      <c r="D1780" s="9">
        <f t="shared" si="27"/>
        <v>5878.4700895488613</v>
      </c>
    </row>
    <row r="1781" spans="1:4" x14ac:dyDescent="0.25">
      <c r="A1781" s="6">
        <v>45763</v>
      </c>
      <c r="B1781" s="9">
        <v>23344.744284293713</v>
      </c>
      <c r="C1781" s="9">
        <v>5689.0832780193132</v>
      </c>
      <c r="D1781" s="9">
        <f t="shared" si="27"/>
        <v>5850.8404090186523</v>
      </c>
    </row>
    <row r="1782" spans="1:4" x14ac:dyDescent="0.25">
      <c r="A1782" s="6">
        <v>45764</v>
      </c>
      <c r="B1782" s="9">
        <v>23344.744284293713</v>
      </c>
      <c r="C1782" s="9">
        <v>5680.2473020707339</v>
      </c>
      <c r="D1782" s="9">
        <f t="shared" si="27"/>
        <v>5841.7532006571919</v>
      </c>
    </row>
    <row r="1783" spans="1:4" x14ac:dyDescent="0.25">
      <c r="A1783" s="6">
        <v>45765</v>
      </c>
      <c r="B1783" s="9">
        <v>23344.744284293713</v>
      </c>
      <c r="C1783" s="9">
        <v>5704.5988077004904</v>
      </c>
      <c r="D1783" s="9">
        <f t="shared" si="27"/>
        <v>5866.797090190239</v>
      </c>
    </row>
    <row r="1784" spans="1:4" x14ac:dyDescent="0.25">
      <c r="A1784" s="6">
        <v>45768</v>
      </c>
      <c r="B1784" s="9">
        <v>23344.744284293713</v>
      </c>
      <c r="C1784" s="9">
        <v>5744.2816785459754</v>
      </c>
      <c r="D1784" s="9">
        <f t="shared" si="27"/>
        <v>5907.6082600997543</v>
      </c>
    </row>
    <row r="1785" spans="1:4" x14ac:dyDescent="0.25">
      <c r="A1785" s="6">
        <v>45769</v>
      </c>
      <c r="B1785" s="9">
        <v>23344.744284293713</v>
      </c>
      <c r="C1785" s="9">
        <v>5752.2307915722949</v>
      </c>
      <c r="D1785" s="9">
        <f t="shared" si="27"/>
        <v>5915.7833894549431</v>
      </c>
    </row>
    <row r="1786" spans="1:4" x14ac:dyDescent="0.25">
      <c r="A1786" s="6">
        <v>45770</v>
      </c>
      <c r="B1786" s="9">
        <v>23344.744284293713</v>
      </c>
      <c r="C1786" s="9">
        <v>5773.6435025406618</v>
      </c>
      <c r="D1786" s="9">
        <f t="shared" si="27"/>
        <v>5937.8049258744222</v>
      </c>
    </row>
    <row r="1787" spans="1:4" x14ac:dyDescent="0.25">
      <c r="A1787" s="6">
        <v>45771</v>
      </c>
      <c r="B1787" s="9">
        <v>23344.744284293713</v>
      </c>
      <c r="C1787" s="9">
        <v>5773.0100290247619</v>
      </c>
      <c r="D1787" s="9">
        <f t="shared" si="27"/>
        <v>5937.1534408699417</v>
      </c>
    </row>
    <row r="1788" spans="1:4" x14ac:dyDescent="0.25">
      <c r="A1788" s="6">
        <v>45772</v>
      </c>
      <c r="B1788" s="9">
        <v>23344.744284293713</v>
      </c>
      <c r="C1788" s="9">
        <v>5784.524879573567</v>
      </c>
      <c r="D1788" s="9">
        <f t="shared" si="27"/>
        <v>5948.9956920029254</v>
      </c>
    </row>
    <row r="1789" spans="1:4" x14ac:dyDescent="0.25">
      <c r="A1789" s="6">
        <v>45775</v>
      </c>
      <c r="B1789" s="9">
        <v>23344.744284293713</v>
      </c>
      <c r="C1789" s="9">
        <v>5765.3195299286444</v>
      </c>
      <c r="D1789" s="9">
        <f t="shared" si="27"/>
        <v>5929.2442785887479</v>
      </c>
    </row>
    <row r="1790" spans="1:4" x14ac:dyDescent="0.25">
      <c r="A1790" s="6">
        <v>45776</v>
      </c>
      <c r="B1790" s="9">
        <v>23344.744284293713</v>
      </c>
      <c r="C1790" s="9">
        <v>5774.61526397536</v>
      </c>
      <c r="D1790" s="9">
        <f t="shared" si="27"/>
        <v>5938.804317303975</v>
      </c>
    </row>
    <row r="1791" spans="1:4" x14ac:dyDescent="0.25">
      <c r="A1791" s="6">
        <v>45777</v>
      </c>
      <c r="B1791" s="9">
        <v>23344.744284293713</v>
      </c>
      <c r="C1791" s="9">
        <v>5750.0861245349606</v>
      </c>
      <c r="D1791" s="9">
        <f t="shared" si="27"/>
        <v>5913.5777433160647</v>
      </c>
    </row>
    <row r="1792" spans="1:4" x14ac:dyDescent="0.25">
      <c r="A1792" s="6">
        <v>45783</v>
      </c>
      <c r="B1792" s="9">
        <v>23344.744284293713</v>
      </c>
      <c r="C1792" s="9">
        <v>5821.2323840907648</v>
      </c>
      <c r="D1792" s="9">
        <f t="shared" si="27"/>
        <v>5986.7468972934612</v>
      </c>
    </row>
    <row r="1793" spans="1:4" x14ac:dyDescent="0.25">
      <c r="A1793" s="6">
        <v>45784</v>
      </c>
      <c r="B1793" s="9">
        <v>23344.744284293713</v>
      </c>
      <c r="C1793" s="9">
        <v>5857.1575161625542</v>
      </c>
      <c r="D1793" s="9">
        <f t="shared" si="27"/>
        <v>6023.693485021764</v>
      </c>
    </row>
    <row r="1794" spans="1:4" x14ac:dyDescent="0.25">
      <c r="A1794" s="6">
        <v>45785</v>
      </c>
      <c r="B1794" s="9">
        <v>23344.744284293713</v>
      </c>
      <c r="C1794" s="9">
        <v>5858.1462572997416</v>
      </c>
      <c r="D1794" s="9">
        <f t="shared" si="27"/>
        <v>6024.7103389359736</v>
      </c>
    </row>
    <row r="1795" spans="1:4" x14ac:dyDescent="0.25">
      <c r="A1795" s="6">
        <v>45786</v>
      </c>
      <c r="B1795" s="9">
        <v>23344.744284293713</v>
      </c>
      <c r="C1795" s="9">
        <v>5839.7480965884815</v>
      </c>
      <c r="D1795" s="9">
        <f t="shared" si="27"/>
        <v>6005.7890651769894</v>
      </c>
    </row>
    <row r="1796" spans="1:4" x14ac:dyDescent="0.25">
      <c r="A1796" s="6">
        <v>45789</v>
      </c>
      <c r="B1796" s="9">
        <v>23344.744284293713</v>
      </c>
      <c r="C1796" s="9">
        <v>5899.4304447029444</v>
      </c>
      <c r="D1796" s="9">
        <f t="shared" ref="D1796:D1859" si="28">IF(B1796=B1795,D1795*C1796/C1795,D1795)</f>
        <v>6067.1683554753718</v>
      </c>
    </row>
    <row r="1797" spans="1:4" x14ac:dyDescent="0.25">
      <c r="A1797" s="6">
        <v>45790</v>
      </c>
      <c r="B1797" s="9">
        <v>23344.744284293713</v>
      </c>
      <c r="C1797" s="9">
        <v>5908.7105051781336</v>
      </c>
      <c r="D1797" s="9">
        <f t="shared" si="28"/>
        <v>6076.7122749739938</v>
      </c>
    </row>
    <row r="1798" spans="1:4" x14ac:dyDescent="0.25">
      <c r="A1798" s="6">
        <v>45791</v>
      </c>
      <c r="B1798" s="9">
        <v>23344.744284293713</v>
      </c>
      <c r="C1798" s="9">
        <v>5958.7967091249384</v>
      </c>
      <c r="D1798" s="9">
        <f t="shared" si="28"/>
        <v>6128.2225749055397</v>
      </c>
    </row>
    <row r="1799" spans="1:4" x14ac:dyDescent="0.25">
      <c r="A1799" s="6">
        <v>45792</v>
      </c>
      <c r="B1799" s="9">
        <v>23344.744284293713</v>
      </c>
      <c r="C1799" s="9">
        <v>5894.0361238355927</v>
      </c>
      <c r="D1799" s="9">
        <f t="shared" si="28"/>
        <v>6061.6206584269121</v>
      </c>
    </row>
    <row r="1800" spans="1:4" x14ac:dyDescent="0.25">
      <c r="A1800" s="6">
        <v>45793</v>
      </c>
      <c r="B1800" s="9">
        <v>23344.744284293713</v>
      </c>
      <c r="C1800" s="9">
        <v>5881.4894298279005</v>
      </c>
      <c r="D1800" s="9">
        <f t="shared" si="28"/>
        <v>6048.7172255340547</v>
      </c>
    </row>
    <row r="1801" spans="1:4" x14ac:dyDescent="0.25">
      <c r="A1801" s="6">
        <v>45796</v>
      </c>
      <c r="B1801" s="9">
        <v>23344.744284293713</v>
      </c>
      <c r="C1801" s="9">
        <v>5915.4658145064477</v>
      </c>
      <c r="D1801" s="9">
        <f t="shared" si="28"/>
        <v>6083.659657331048</v>
      </c>
    </row>
    <row r="1802" spans="1:4" x14ac:dyDescent="0.25">
      <c r="A1802" s="6">
        <v>45797</v>
      </c>
      <c r="B1802" s="9">
        <v>23344.744284293713</v>
      </c>
      <c r="C1802" s="9">
        <v>5954.4930076097035</v>
      </c>
      <c r="D1802" s="9">
        <f t="shared" si="28"/>
        <v>6123.7965066792258</v>
      </c>
    </row>
    <row r="1803" spans="1:4" x14ac:dyDescent="0.25">
      <c r="A1803" s="6">
        <v>45798</v>
      </c>
      <c r="B1803" s="9">
        <v>23344.744284293713</v>
      </c>
      <c r="C1803" s="9">
        <v>6001.803683265196</v>
      </c>
      <c r="D1803" s="9">
        <f t="shared" si="28"/>
        <v>6172.4523620035125</v>
      </c>
    </row>
    <row r="1804" spans="1:4" x14ac:dyDescent="0.25">
      <c r="A1804" s="6">
        <v>45799</v>
      </c>
      <c r="B1804" s="9">
        <v>23344.744284293713</v>
      </c>
      <c r="C1804" s="9">
        <v>5963.3851471895887</v>
      </c>
      <c r="D1804" s="9">
        <f t="shared" si="28"/>
        <v>6132.9414755668558</v>
      </c>
    </row>
    <row r="1805" spans="1:4" x14ac:dyDescent="0.25">
      <c r="A1805" s="6">
        <v>45800</v>
      </c>
      <c r="B1805" s="9">
        <v>23344.744284293713</v>
      </c>
      <c r="C1805" s="9">
        <v>5929.2102306050274</v>
      </c>
      <c r="D1805" s="9">
        <f t="shared" si="28"/>
        <v>6097.7948670261894</v>
      </c>
    </row>
    <row r="1806" spans="1:4" x14ac:dyDescent="0.25">
      <c r="A1806" s="6">
        <v>45803</v>
      </c>
      <c r="B1806" s="9">
        <v>23192.313278136669</v>
      </c>
      <c r="C1806" s="9">
        <v>5939.6318495397954</v>
      </c>
      <c r="D1806" s="9">
        <f t="shared" si="28"/>
        <v>6097.7948670261894</v>
      </c>
    </row>
    <row r="1807" spans="1:4" x14ac:dyDescent="0.25">
      <c r="A1807" s="6">
        <v>45804</v>
      </c>
      <c r="B1807" s="9">
        <v>23270.521298144751</v>
      </c>
      <c r="C1807" s="9">
        <v>5939.6318495397954</v>
      </c>
      <c r="D1807" s="9">
        <f t="shared" si="28"/>
        <v>6097.7948670261894</v>
      </c>
    </row>
    <row r="1808" spans="1:4" x14ac:dyDescent="0.25">
      <c r="A1808" s="6">
        <v>45805</v>
      </c>
      <c r="B1808" s="9">
        <v>23363.47232239314</v>
      </c>
      <c r="C1808" s="9">
        <v>5939.6318495397954</v>
      </c>
      <c r="D1808" s="9">
        <f t="shared" si="28"/>
        <v>6097.7948670261894</v>
      </c>
    </row>
    <row r="1809" spans="1:4" x14ac:dyDescent="0.25">
      <c r="A1809" s="6">
        <v>45806</v>
      </c>
      <c r="B1809" s="9">
        <v>22953.081374750414</v>
      </c>
      <c r="C1809" s="9">
        <v>5939.6318495397954</v>
      </c>
      <c r="D1809" s="9">
        <f t="shared" si="28"/>
        <v>6097.7948670261894</v>
      </c>
    </row>
    <row r="1810" spans="1:4" x14ac:dyDescent="0.25">
      <c r="A1810" s="6">
        <v>45807</v>
      </c>
      <c r="B1810" s="9">
        <v>23190.618805613754</v>
      </c>
      <c r="C1810" s="9">
        <v>5905.7201465537173</v>
      </c>
      <c r="D1810" s="9">
        <f t="shared" si="28"/>
        <v>6097.7948670261894</v>
      </c>
    </row>
    <row r="1811" spans="1:4" x14ac:dyDescent="0.25">
      <c r="A1811" s="6">
        <v>45811</v>
      </c>
      <c r="B1811" s="9">
        <v>23023.304764822977</v>
      </c>
      <c r="C1811" s="9">
        <v>5893.9489916196899</v>
      </c>
      <c r="D1811" s="9">
        <f t="shared" si="28"/>
        <v>6097.7948670261894</v>
      </c>
    </row>
    <row r="1812" spans="1:4" x14ac:dyDescent="0.25">
      <c r="A1812" s="6">
        <v>45812</v>
      </c>
      <c r="B1812" s="9">
        <v>23023.304764822977</v>
      </c>
      <c r="C1812" s="9">
        <v>5919.9785501696251</v>
      </c>
      <c r="D1812" s="9">
        <f t="shared" si="28"/>
        <v>6124.7246739760685</v>
      </c>
    </row>
    <row r="1813" spans="1:4" x14ac:dyDescent="0.25">
      <c r="A1813" s="6">
        <v>45813</v>
      </c>
      <c r="B1813" s="9">
        <v>23023.304764822977</v>
      </c>
      <c r="C1813" s="9">
        <v>5911.6083271067409</v>
      </c>
      <c r="D1813" s="9">
        <f t="shared" si="28"/>
        <v>6116.0649615657157</v>
      </c>
    </row>
    <row r="1814" spans="1:4" x14ac:dyDescent="0.25">
      <c r="A1814" s="6">
        <v>45814</v>
      </c>
      <c r="B1814" s="9">
        <v>23023.304764822977</v>
      </c>
      <c r="C1814" s="9">
        <v>5932.4330151810927</v>
      </c>
      <c r="D1814" s="9">
        <f t="shared" si="28"/>
        <v>6137.6098843717591</v>
      </c>
    </row>
    <row r="1815" spans="1:4" x14ac:dyDescent="0.25">
      <c r="A1815" s="6">
        <v>45817</v>
      </c>
      <c r="B1815" s="9">
        <v>23023.304764822977</v>
      </c>
      <c r="C1815" s="9">
        <v>5942.8453592182686</v>
      </c>
      <c r="D1815" s="9">
        <f t="shared" si="28"/>
        <v>6148.3823457747803</v>
      </c>
    </row>
    <row r="1816" spans="1:4" x14ac:dyDescent="0.25">
      <c r="A1816" s="6">
        <v>45818</v>
      </c>
      <c r="B1816" s="9">
        <v>23023.304764822977</v>
      </c>
      <c r="C1816" s="9">
        <v>5937.6391871996811</v>
      </c>
      <c r="D1816" s="9">
        <f t="shared" si="28"/>
        <v>6142.9961150732697</v>
      </c>
    </row>
    <row r="1817" spans="1:4" x14ac:dyDescent="0.25">
      <c r="A1817" s="6">
        <v>45819</v>
      </c>
      <c r="B1817" s="9">
        <v>23023.304764822977</v>
      </c>
      <c r="C1817" s="9">
        <v>5961.0669612833271</v>
      </c>
      <c r="D1817" s="9">
        <f t="shared" si="28"/>
        <v>6167.2341532300698</v>
      </c>
    </row>
    <row r="1818" spans="1:4" x14ac:dyDescent="0.25">
      <c r="A1818" s="6">
        <v>45820</v>
      </c>
      <c r="B1818" s="9">
        <v>23023.304764822977</v>
      </c>
      <c r="C1818" s="9">
        <v>5942.8453592182686</v>
      </c>
      <c r="D1818" s="9">
        <f t="shared" si="28"/>
        <v>6148.3823457747803</v>
      </c>
    </row>
    <row r="1819" spans="1:4" x14ac:dyDescent="0.25">
      <c r="A1819" s="6">
        <v>45821</v>
      </c>
      <c r="B1819" s="9">
        <v>23023.304764822977</v>
      </c>
      <c r="C1819" s="9">
        <v>5922.0206711439168</v>
      </c>
      <c r="D1819" s="9">
        <f t="shared" si="28"/>
        <v>6126.837422968737</v>
      </c>
    </row>
    <row r="1820" spans="1:4" x14ac:dyDescent="0.25">
      <c r="A1820" s="6">
        <v>45824</v>
      </c>
      <c r="B1820" s="9">
        <v>23023.304764822977</v>
      </c>
      <c r="C1820" s="9">
        <v>5881.6728379998594</v>
      </c>
      <c r="D1820" s="9">
        <f t="shared" si="28"/>
        <v>6085.0941350320272</v>
      </c>
    </row>
    <row r="1821" spans="1:4" x14ac:dyDescent="0.25">
      <c r="A1821" s="6">
        <v>45825</v>
      </c>
      <c r="B1821" s="9">
        <v>23023.304764822977</v>
      </c>
      <c r="C1821" s="9">
        <v>5881.6728379998594</v>
      </c>
      <c r="D1821" s="9">
        <f t="shared" si="28"/>
        <v>6085.0941350320272</v>
      </c>
    </row>
    <row r="1822" spans="1:4" x14ac:dyDescent="0.25">
      <c r="A1822" s="6">
        <v>45826</v>
      </c>
      <c r="B1822" s="9">
        <v>23023.304764822977</v>
      </c>
      <c r="C1822" s="9">
        <v>5881.6728379998594</v>
      </c>
      <c r="D1822" s="9">
        <f t="shared" si="28"/>
        <v>6085.0941350320272</v>
      </c>
    </row>
    <row r="1823" spans="1:4" x14ac:dyDescent="0.25">
      <c r="A1823" s="6">
        <v>45827</v>
      </c>
      <c r="B1823" s="9">
        <v>23023.304764822977</v>
      </c>
      <c r="C1823" s="9">
        <v>5881.6728379998594</v>
      </c>
      <c r="D1823" s="9">
        <f t="shared" si="28"/>
        <v>6085.0941350320272</v>
      </c>
    </row>
    <row r="1824" spans="1:4" x14ac:dyDescent="0.25">
      <c r="A1824" s="6">
        <v>45828</v>
      </c>
      <c r="B1824" s="9">
        <v>23023.304764822977</v>
      </c>
      <c r="C1824" s="9">
        <v>5881.6728379998594</v>
      </c>
      <c r="D1824" s="9">
        <f t="shared" si="28"/>
        <v>6085.0941350320272</v>
      </c>
    </row>
    <row r="1825" spans="1:4" x14ac:dyDescent="0.25">
      <c r="A1825" s="6">
        <v>45831</v>
      </c>
      <c r="B1825" s="9">
        <v>22721.563736909728</v>
      </c>
      <c r="C1825" s="9">
        <v>5881.6728379998594</v>
      </c>
      <c r="D1825" s="9">
        <f t="shared" si="28"/>
        <v>6085.0941350320272</v>
      </c>
    </row>
    <row r="1826" spans="1:4" x14ac:dyDescent="0.25">
      <c r="A1826" s="6">
        <v>45832</v>
      </c>
      <c r="B1826" s="9">
        <v>22286.251080052436</v>
      </c>
      <c r="C1826" s="9">
        <v>5881.6728379998594</v>
      </c>
      <c r="D1826" s="9">
        <f t="shared" si="28"/>
        <v>6085.0941350320272</v>
      </c>
    </row>
    <row r="1827" spans="1:4" x14ac:dyDescent="0.25">
      <c r="A1827" s="6">
        <v>45833</v>
      </c>
      <c r="B1827" s="9">
        <v>22286.251080052436</v>
      </c>
      <c r="C1827" s="9">
        <v>5881.6728379998594</v>
      </c>
      <c r="D1827" s="9">
        <f t="shared" si="28"/>
        <v>6085.0941350320272</v>
      </c>
    </row>
    <row r="1828" spans="1:4" x14ac:dyDescent="0.25">
      <c r="A1828" s="6">
        <v>45834</v>
      </c>
      <c r="B1828" s="9">
        <v>22286.251080052436</v>
      </c>
      <c r="C1828" s="9">
        <v>5875.2080404201715</v>
      </c>
      <c r="D1828" s="9">
        <f t="shared" si="28"/>
        <v>6078.4057484250452</v>
      </c>
    </row>
    <row r="1829" spans="1:4" x14ac:dyDescent="0.25">
      <c r="A1829" s="6">
        <v>45835</v>
      </c>
      <c r="B1829" s="9">
        <v>22286.251080052436</v>
      </c>
      <c r="C1829" s="9">
        <v>5882.965797515797</v>
      </c>
      <c r="D1829" s="9">
        <f t="shared" si="28"/>
        <v>6086.4318123534231</v>
      </c>
    </row>
    <row r="1830" spans="1:4" x14ac:dyDescent="0.25">
      <c r="A1830" s="6">
        <v>45838</v>
      </c>
      <c r="B1830" s="9">
        <v>22286.251080052436</v>
      </c>
      <c r="C1830" s="9">
        <v>5893.3094736432968</v>
      </c>
      <c r="D1830" s="9">
        <f t="shared" si="28"/>
        <v>6097.1332309245936</v>
      </c>
    </row>
    <row r="1831" spans="1:4" x14ac:dyDescent="0.25">
      <c r="A1831" s="6">
        <v>45839</v>
      </c>
      <c r="B1831" s="9">
        <v>22286.251080052436</v>
      </c>
      <c r="C1831" s="9">
        <v>5913.9968258982972</v>
      </c>
      <c r="D1831" s="9">
        <f t="shared" si="28"/>
        <v>6118.5360680669346</v>
      </c>
    </row>
    <row r="1832" spans="1:4" x14ac:dyDescent="0.25">
      <c r="A1832" s="6">
        <v>45840</v>
      </c>
      <c r="B1832" s="9">
        <v>22286.251080052436</v>
      </c>
      <c r="C1832" s="9">
        <v>5973.4729636314232</v>
      </c>
      <c r="D1832" s="9">
        <f t="shared" si="28"/>
        <v>6180.0692248511659</v>
      </c>
    </row>
    <row r="1833" spans="1:4" x14ac:dyDescent="0.25">
      <c r="A1833" s="6">
        <v>45841</v>
      </c>
      <c r="B1833" s="9">
        <v>22286.251080052436</v>
      </c>
      <c r="C1833" s="9">
        <v>5981.2307207270478</v>
      </c>
      <c r="D1833" s="9">
        <f t="shared" si="28"/>
        <v>6188.0952887795438</v>
      </c>
    </row>
    <row r="1834" spans="1:4" x14ac:dyDescent="0.25">
      <c r="A1834" s="6">
        <v>45842</v>
      </c>
      <c r="B1834" s="9">
        <v>22286.251080052436</v>
      </c>
      <c r="C1834" s="9">
        <v>6001.9180729820482</v>
      </c>
      <c r="D1834" s="9">
        <f t="shared" si="28"/>
        <v>6209.4981259218848</v>
      </c>
    </row>
    <row r="1835" spans="1:4" x14ac:dyDescent="0.25">
      <c r="A1835" s="6">
        <v>45845</v>
      </c>
      <c r="B1835" s="9">
        <v>22286.251080052436</v>
      </c>
      <c r="C1835" s="9">
        <v>5990.28143733861</v>
      </c>
      <c r="D1835" s="9">
        <f t="shared" si="28"/>
        <v>6197.4590300293166</v>
      </c>
    </row>
    <row r="1836" spans="1:4" x14ac:dyDescent="0.25">
      <c r="A1836" s="6">
        <v>45846</v>
      </c>
      <c r="B1836" s="9">
        <v>22286.251080052436</v>
      </c>
      <c r="C1836" s="9">
        <v>6022.6054252370486</v>
      </c>
      <c r="D1836" s="9">
        <f t="shared" si="28"/>
        <v>6230.9009630642258</v>
      </c>
    </row>
    <row r="1837" spans="1:4" x14ac:dyDescent="0.25">
      <c r="A1837" s="6">
        <v>45847</v>
      </c>
      <c r="B1837" s="9">
        <v>22286.251080052436</v>
      </c>
      <c r="C1837" s="9">
        <v>5981.2307207270478</v>
      </c>
      <c r="D1837" s="9">
        <f t="shared" si="28"/>
        <v>6188.0952887795429</v>
      </c>
    </row>
    <row r="1838" spans="1:4" x14ac:dyDescent="0.25">
      <c r="A1838" s="6">
        <v>45848</v>
      </c>
      <c r="B1838" s="9">
        <v>22286.251080052436</v>
      </c>
      <c r="C1838" s="9">
        <v>6025.1913442689247</v>
      </c>
      <c r="D1838" s="9">
        <f t="shared" si="28"/>
        <v>6233.5763177070194</v>
      </c>
    </row>
    <row r="1839" spans="1:4" x14ac:dyDescent="0.25">
      <c r="A1839" s="6">
        <v>45849</v>
      </c>
      <c r="B1839" s="9">
        <v>22286.251080052436</v>
      </c>
      <c r="C1839" s="9">
        <v>6023.8983847529871</v>
      </c>
      <c r="D1839" s="9">
        <f t="shared" si="28"/>
        <v>6232.2386403856226</v>
      </c>
    </row>
    <row r="1840" spans="1:4" x14ac:dyDescent="0.25">
      <c r="A1840" s="6">
        <v>45852</v>
      </c>
      <c r="B1840" s="9">
        <v>22286.251080052436</v>
      </c>
      <c r="C1840" s="9">
        <v>6070.4449273267383</v>
      </c>
      <c r="D1840" s="9">
        <f t="shared" si="28"/>
        <v>6280.3950239558917</v>
      </c>
    </row>
    <row r="1841" spans="1:4" x14ac:dyDescent="0.25">
      <c r="A1841" s="6">
        <v>45853</v>
      </c>
      <c r="B1841" s="9">
        <v>22286.251080052436</v>
      </c>
      <c r="C1841" s="9">
        <v>6060.1012511992376</v>
      </c>
      <c r="D1841" s="9">
        <f t="shared" si="28"/>
        <v>6269.6936053847203</v>
      </c>
    </row>
    <row r="1842" spans="1:4" x14ac:dyDescent="0.25">
      <c r="A1842" s="6">
        <v>45854</v>
      </c>
      <c r="B1842" s="9">
        <v>22286.251080052436</v>
      </c>
      <c r="C1842" s="9">
        <v>6032.9491013645493</v>
      </c>
      <c r="D1842" s="9">
        <f t="shared" si="28"/>
        <v>6241.6023816353963</v>
      </c>
    </row>
    <row r="1843" spans="1:4" x14ac:dyDescent="0.25">
      <c r="A1843" s="6">
        <v>45855</v>
      </c>
      <c r="B1843" s="9">
        <v>22286.251080052436</v>
      </c>
      <c r="C1843" s="9">
        <v>6047.1716560398627</v>
      </c>
      <c r="D1843" s="9">
        <f t="shared" si="28"/>
        <v>6256.3168321707562</v>
      </c>
    </row>
    <row r="1844" spans="1:4" x14ac:dyDescent="0.25">
      <c r="A1844" s="6">
        <v>45856</v>
      </c>
      <c r="B1844" s="9">
        <v>22286.251080052436</v>
      </c>
      <c r="C1844" s="9">
        <v>6074.323805874551</v>
      </c>
      <c r="D1844" s="9">
        <f t="shared" si="28"/>
        <v>6284.4080559200793</v>
      </c>
    </row>
    <row r="1845" spans="1:4" x14ac:dyDescent="0.25">
      <c r="A1845" s="6">
        <v>45859</v>
      </c>
      <c r="B1845" s="9">
        <v>22286.251080052436</v>
      </c>
      <c r="C1845" s="9">
        <v>6154.4872958626784</v>
      </c>
      <c r="D1845" s="9">
        <f t="shared" si="28"/>
        <v>6367.3440498466534</v>
      </c>
    </row>
    <row r="1846" spans="1:4" x14ac:dyDescent="0.25">
      <c r="A1846" s="6">
        <v>45860</v>
      </c>
      <c r="B1846" s="9">
        <v>22286.251080052436</v>
      </c>
      <c r="C1846" s="9">
        <v>6234.6507858508057</v>
      </c>
      <c r="D1846" s="9">
        <f t="shared" si="28"/>
        <v>6450.2800437732276</v>
      </c>
    </row>
    <row r="1847" spans="1:4" x14ac:dyDescent="0.25">
      <c r="A1847" s="6">
        <v>45861</v>
      </c>
      <c r="B1847" s="9">
        <v>22286.251080052436</v>
      </c>
      <c r="C1847" s="9">
        <v>6219.1352716595547</v>
      </c>
      <c r="D1847" s="9">
        <f t="shared" si="28"/>
        <v>6434.22791591647</v>
      </c>
    </row>
    <row r="1848" spans="1:4" x14ac:dyDescent="0.25">
      <c r="A1848" s="6">
        <v>45862</v>
      </c>
      <c r="B1848" s="9">
        <v>22286.251080052436</v>
      </c>
      <c r="C1848" s="9">
        <v>6255.3381381058052</v>
      </c>
      <c r="D1848" s="9">
        <f t="shared" si="28"/>
        <v>6471.6828809155677</v>
      </c>
    </row>
    <row r="1849" spans="1:4" x14ac:dyDescent="0.25">
      <c r="A1849" s="6">
        <v>45863</v>
      </c>
      <c r="B1849" s="9">
        <v>22286.251080052436</v>
      </c>
      <c r="C1849" s="9">
        <v>6210.0845550479908</v>
      </c>
      <c r="D1849" s="9">
        <f t="shared" si="28"/>
        <v>6424.8641746666945</v>
      </c>
    </row>
    <row r="1850" spans="1:4" x14ac:dyDescent="0.25">
      <c r="A1850" s="6">
        <v>45866</v>
      </c>
      <c r="B1850" s="9">
        <v>22286.251080052436</v>
      </c>
      <c r="C1850" s="9">
        <v>6176.4676076336154</v>
      </c>
      <c r="D1850" s="9">
        <f t="shared" si="28"/>
        <v>6390.0845643103894</v>
      </c>
    </row>
    <row r="1851" spans="1:4" x14ac:dyDescent="0.25">
      <c r="A1851" s="6">
        <v>45867</v>
      </c>
      <c r="B1851" s="9">
        <v>22286.251080052436</v>
      </c>
      <c r="C1851" s="9">
        <v>6190.6901623089279</v>
      </c>
      <c r="D1851" s="9">
        <f t="shared" si="28"/>
        <v>6404.7990148457493</v>
      </c>
    </row>
    <row r="1852" spans="1:4" x14ac:dyDescent="0.25">
      <c r="A1852" s="6">
        <v>45868</v>
      </c>
      <c r="B1852" s="9">
        <v>22286.251080052436</v>
      </c>
      <c r="C1852" s="9">
        <v>6201.0338384364286</v>
      </c>
      <c r="D1852" s="9">
        <f t="shared" si="28"/>
        <v>6415.5004334169207</v>
      </c>
    </row>
    <row r="1853" spans="1:4" x14ac:dyDescent="0.25">
      <c r="A1853" s="6">
        <v>45869</v>
      </c>
      <c r="B1853" s="9">
        <v>22286.251080052436</v>
      </c>
      <c r="C1853" s="9">
        <v>6063.9801297470494</v>
      </c>
      <c r="D1853" s="9">
        <f t="shared" si="28"/>
        <v>6273.706637348907</v>
      </c>
    </row>
    <row r="1854" spans="1:4" x14ac:dyDescent="0.25">
      <c r="A1854" s="6">
        <v>45870</v>
      </c>
      <c r="B1854" s="9">
        <v>22286.251080052436</v>
      </c>
      <c r="C1854" s="9">
        <v>6076.9097249064243</v>
      </c>
      <c r="D1854" s="9">
        <f t="shared" si="28"/>
        <v>6287.0834105628701</v>
      </c>
    </row>
    <row r="1855" spans="1:4" x14ac:dyDescent="0.25">
      <c r="A1855" s="6">
        <v>45873</v>
      </c>
      <c r="B1855" s="9">
        <v>22286.251080052436</v>
      </c>
      <c r="C1855" s="9">
        <v>6114.4055508686124</v>
      </c>
      <c r="D1855" s="9">
        <f t="shared" si="28"/>
        <v>6325.8760528833636</v>
      </c>
    </row>
    <row r="1856" spans="1:4" x14ac:dyDescent="0.25">
      <c r="A1856" s="6">
        <v>45874</v>
      </c>
      <c r="B1856" s="9">
        <v>22286.251080052436</v>
      </c>
      <c r="C1856" s="9">
        <v>6162.245052958302</v>
      </c>
      <c r="D1856" s="9">
        <f t="shared" si="28"/>
        <v>6375.3701137750295</v>
      </c>
    </row>
    <row r="1857" spans="1:4" x14ac:dyDescent="0.25">
      <c r="A1857" s="6">
        <v>45875</v>
      </c>
      <c r="B1857" s="9">
        <v>22286.251080052436</v>
      </c>
      <c r="C1857" s="9">
        <v>6190.6901623089279</v>
      </c>
      <c r="D1857" s="9">
        <f t="shared" si="28"/>
        <v>6404.7990148457493</v>
      </c>
    </row>
    <row r="1858" spans="1:4" x14ac:dyDescent="0.25">
      <c r="A1858" s="6">
        <v>45876</v>
      </c>
      <c r="B1858" s="9">
        <v>22286.251080052436</v>
      </c>
      <c r="C1858" s="9">
        <v>6181.6394456973649</v>
      </c>
      <c r="D1858" s="9">
        <f t="shared" si="28"/>
        <v>6395.4352735959746</v>
      </c>
    </row>
    <row r="1859" spans="1:4" x14ac:dyDescent="0.25">
      <c r="A1859" s="6">
        <v>45877</v>
      </c>
      <c r="B1859" s="9">
        <v>22286.251080052436</v>
      </c>
      <c r="C1859" s="9">
        <v>6211.3775145639274</v>
      </c>
      <c r="D1859" s="9">
        <f t="shared" si="28"/>
        <v>6426.2018519880903</v>
      </c>
    </row>
    <row r="1860" spans="1:4" x14ac:dyDescent="0.25">
      <c r="A1860" s="6">
        <v>45880</v>
      </c>
      <c r="B1860" s="9">
        <v>22286.251080052436</v>
      </c>
      <c r="C1860" s="9">
        <v>6226.8930287551775</v>
      </c>
      <c r="D1860" s="9">
        <f t="shared" ref="D1860:D1912" si="29">IF(B1860=B1859,D1859*C1860/C1859,D1859)</f>
        <v>6442.2539798448461</v>
      </c>
    </row>
    <row r="1861" spans="1:4" x14ac:dyDescent="0.25">
      <c r="A1861" s="6">
        <v>45881</v>
      </c>
      <c r="B1861" s="9">
        <v>22286.251080052436</v>
      </c>
      <c r="C1861" s="9">
        <v>6263.0958952014289</v>
      </c>
      <c r="D1861" s="9">
        <f t="shared" si="29"/>
        <v>6479.7089448439447</v>
      </c>
    </row>
    <row r="1862" spans="1:4" x14ac:dyDescent="0.25">
      <c r="A1862" s="6">
        <v>45882</v>
      </c>
      <c r="B1862" s="9">
        <v>22286.251080052436</v>
      </c>
      <c r="C1862" s="9">
        <v>6308.3494782592425</v>
      </c>
      <c r="D1862" s="9">
        <f t="shared" si="29"/>
        <v>6526.527651092817</v>
      </c>
    </row>
    <row r="1863" spans="1:4" x14ac:dyDescent="0.25">
      <c r="A1863" s="6">
        <v>45883</v>
      </c>
      <c r="B1863" s="9">
        <v>22286.251080052436</v>
      </c>
      <c r="C1863" s="9">
        <v>6273.4395713289296</v>
      </c>
      <c r="D1863" s="9">
        <f t="shared" si="29"/>
        <v>6490.4103634151161</v>
      </c>
    </row>
    <row r="1864" spans="1:4" x14ac:dyDescent="0.25">
      <c r="A1864" s="6">
        <v>45884</v>
      </c>
      <c r="B1864" s="9">
        <v>22286.251080052436</v>
      </c>
      <c r="C1864" s="9">
        <v>6363.9467374445576</v>
      </c>
      <c r="D1864" s="9">
        <f t="shared" si="29"/>
        <v>6584.0477759128617</v>
      </c>
    </row>
    <row r="1865" spans="1:4" x14ac:dyDescent="0.25">
      <c r="A1865" s="6">
        <v>45887</v>
      </c>
      <c r="B1865" s="9">
        <v>22286.251080052436</v>
      </c>
      <c r="C1865" s="9">
        <v>6335.5016280939317</v>
      </c>
      <c r="D1865" s="9">
        <f t="shared" si="29"/>
        <v>6554.6188748421428</v>
      </c>
    </row>
    <row r="1866" spans="1:4" x14ac:dyDescent="0.25">
      <c r="A1866" s="6">
        <v>45888</v>
      </c>
      <c r="B1866" s="9">
        <v>22286.251080052436</v>
      </c>
      <c r="C1866" s="9">
        <v>6313.5213163229937</v>
      </c>
      <c r="D1866" s="9">
        <f t="shared" si="29"/>
        <v>6531.878360378405</v>
      </c>
    </row>
    <row r="1867" spans="1:4" x14ac:dyDescent="0.25">
      <c r="A1867" s="6">
        <v>45889</v>
      </c>
      <c r="B1867" s="9">
        <v>22286.251080052436</v>
      </c>
      <c r="C1867" s="9">
        <v>6420.8369561458094</v>
      </c>
      <c r="D1867" s="9">
        <f t="shared" si="29"/>
        <v>6642.9055780543031</v>
      </c>
    </row>
    <row r="1868" spans="1:4" x14ac:dyDescent="0.25">
      <c r="A1868" s="6">
        <v>45890</v>
      </c>
      <c r="B1868" s="9">
        <v>22286.251080052436</v>
      </c>
      <c r="C1868" s="9">
        <v>6424.7158346936212</v>
      </c>
      <c r="D1868" s="9">
        <f t="shared" si="29"/>
        <v>6646.9186100184916</v>
      </c>
    </row>
    <row r="1869" spans="1:4" x14ac:dyDescent="0.25">
      <c r="A1869" s="6">
        <v>45891</v>
      </c>
      <c r="B1869" s="9">
        <v>22286.251080052436</v>
      </c>
      <c r="C1869" s="9">
        <v>6458.3327821079974</v>
      </c>
      <c r="D1869" s="9">
        <f t="shared" si="29"/>
        <v>6681.6982203747975</v>
      </c>
    </row>
    <row r="1870" spans="1:4" x14ac:dyDescent="0.25">
      <c r="A1870" s="6">
        <v>45894</v>
      </c>
      <c r="B1870" s="9">
        <v>22286.251080052436</v>
      </c>
      <c r="C1870" s="9">
        <v>6600.558328861126</v>
      </c>
      <c r="D1870" s="9">
        <f t="shared" si="29"/>
        <v>6828.8427257283965</v>
      </c>
    </row>
    <row r="1871" spans="1:4" x14ac:dyDescent="0.25">
      <c r="A1871" s="6">
        <v>45895</v>
      </c>
      <c r="B1871" s="9">
        <v>22286.251080052436</v>
      </c>
      <c r="C1871" s="9">
        <v>6592.8005717655005</v>
      </c>
      <c r="D1871" s="9">
        <f t="shared" si="29"/>
        <v>6820.8166618000178</v>
      </c>
    </row>
    <row r="1872" spans="1:4" x14ac:dyDescent="0.25">
      <c r="A1872" s="6">
        <v>45896</v>
      </c>
      <c r="B1872" s="9">
        <v>22286.251080052436</v>
      </c>
      <c r="C1872" s="9">
        <v>6441.5243084008089</v>
      </c>
      <c r="D1872" s="9">
        <f t="shared" si="29"/>
        <v>6664.3084151966441</v>
      </c>
    </row>
    <row r="1873" spans="1:4" x14ac:dyDescent="0.25">
      <c r="A1873" s="6">
        <v>45897</v>
      </c>
      <c r="B1873" s="9">
        <v>22286.251080052436</v>
      </c>
      <c r="C1873" s="9">
        <v>6502.2934056498734</v>
      </c>
      <c r="D1873" s="9">
        <f t="shared" si="29"/>
        <v>6727.179249302274</v>
      </c>
    </row>
    <row r="1874" spans="1:4" x14ac:dyDescent="0.25">
      <c r="A1874" s="6">
        <v>45898</v>
      </c>
      <c r="B1874" s="9">
        <v>22286.251080052436</v>
      </c>
      <c r="C1874" s="9">
        <v>6459.625741623935</v>
      </c>
      <c r="D1874" s="9">
        <f t="shared" si="29"/>
        <v>6683.0358976961943</v>
      </c>
    </row>
    <row r="1875" spans="1:4" x14ac:dyDescent="0.25">
      <c r="A1875" s="6">
        <v>45901</v>
      </c>
      <c r="B1875" s="9">
        <v>22286.251080052436</v>
      </c>
      <c r="C1875" s="9">
        <v>6507.4652437136237</v>
      </c>
      <c r="D1875" s="9">
        <f t="shared" si="29"/>
        <v>6732.5299585878593</v>
      </c>
    </row>
    <row r="1876" spans="1:4" x14ac:dyDescent="0.25">
      <c r="A1876" s="6">
        <v>45902</v>
      </c>
      <c r="B1876" s="9">
        <v>22286.251080052436</v>
      </c>
      <c r="C1876" s="9">
        <v>6512.6370817773741</v>
      </c>
      <c r="D1876" s="9">
        <f t="shared" si="29"/>
        <v>6737.8806678734445</v>
      </c>
    </row>
    <row r="1877" spans="1:4" x14ac:dyDescent="0.25">
      <c r="A1877" s="6">
        <v>45903</v>
      </c>
      <c r="B1877" s="9">
        <v>22286.251080052436</v>
      </c>
      <c r="C1877" s="9">
        <v>6464.7975796876854</v>
      </c>
      <c r="D1877" s="9">
        <f t="shared" si="29"/>
        <v>6688.3866069817805</v>
      </c>
    </row>
    <row r="1878" spans="1:4" x14ac:dyDescent="0.25">
      <c r="A1878" s="6">
        <v>45904</v>
      </c>
      <c r="B1878" s="9">
        <v>22798.747526711337</v>
      </c>
      <c r="C1878" s="9">
        <v>6464.7975796876854</v>
      </c>
      <c r="D1878" s="9">
        <f t="shared" si="29"/>
        <v>6688.3866069817805</v>
      </c>
    </row>
    <row r="1879" spans="1:4" x14ac:dyDescent="0.25">
      <c r="A1879" s="6">
        <v>45905</v>
      </c>
      <c r="B1879" s="9">
        <v>22136.526178754968</v>
      </c>
      <c r="C1879" s="9">
        <v>6464.7975796876854</v>
      </c>
      <c r="D1879" s="9">
        <f t="shared" si="29"/>
        <v>6688.3866069817805</v>
      </c>
    </row>
    <row r="1880" spans="1:4" x14ac:dyDescent="0.25">
      <c r="A1880" s="6">
        <v>45908</v>
      </c>
      <c r="B1880" s="9">
        <v>21936.842319147312</v>
      </c>
      <c r="C1880" s="9">
        <v>6464.7975796876854</v>
      </c>
      <c r="D1880" s="9">
        <f t="shared" si="29"/>
        <v>6688.3866069817805</v>
      </c>
    </row>
    <row r="1881" spans="1:4" x14ac:dyDescent="0.25">
      <c r="A1881" s="6">
        <v>45909</v>
      </c>
      <c r="B1881" s="9">
        <v>21936.842319147312</v>
      </c>
      <c r="C1881" s="9">
        <v>6459.625741623935</v>
      </c>
      <c r="D1881" s="9">
        <f t="shared" si="29"/>
        <v>6683.0358976961943</v>
      </c>
    </row>
    <row r="1882" spans="1:4" x14ac:dyDescent="0.25">
      <c r="A1882" s="6">
        <v>45910</v>
      </c>
      <c r="B1882" s="9">
        <v>21936.842319147312</v>
      </c>
      <c r="C1882" s="9">
        <v>6438.9383893689346</v>
      </c>
      <c r="D1882" s="9">
        <f t="shared" si="29"/>
        <v>6661.6330605538524</v>
      </c>
    </row>
    <row r="1883" spans="1:4" x14ac:dyDescent="0.25">
      <c r="A1883" s="6">
        <v>45911</v>
      </c>
      <c r="B1883" s="9">
        <v>21936.842319147312</v>
      </c>
      <c r="C1883" s="9">
        <v>6493.2426890383113</v>
      </c>
      <c r="D1883" s="9">
        <f t="shared" si="29"/>
        <v>6717.8155080524994</v>
      </c>
    </row>
    <row r="1884" spans="1:4" x14ac:dyDescent="0.25">
      <c r="A1884" s="6">
        <v>45912</v>
      </c>
      <c r="B1884" s="9">
        <v>21936.842319147312</v>
      </c>
      <c r="C1884" s="9">
        <v>6495.8286080701864</v>
      </c>
      <c r="D1884" s="9">
        <f t="shared" si="29"/>
        <v>6720.490862695292</v>
      </c>
    </row>
    <row r="1885" spans="1:4" x14ac:dyDescent="0.25">
      <c r="A1885" s="6">
        <v>45915</v>
      </c>
      <c r="B1885" s="9">
        <v>21936.842319147312</v>
      </c>
      <c r="C1885" s="9">
        <v>6493.2426890383122</v>
      </c>
      <c r="D1885" s="9">
        <f t="shared" si="29"/>
        <v>6717.8155080525003</v>
      </c>
    </row>
    <row r="1886" spans="1:4" x14ac:dyDescent="0.25">
      <c r="A1886" s="6">
        <v>45916</v>
      </c>
      <c r="B1886" s="9">
        <v>21936.842319147312</v>
      </c>
      <c r="C1886" s="9">
        <v>6497.1215675861249</v>
      </c>
      <c r="D1886" s="9">
        <f t="shared" si="29"/>
        <v>6721.8285400166897</v>
      </c>
    </row>
    <row r="1887" spans="1:4" x14ac:dyDescent="0.25">
      <c r="A1887" s="6">
        <v>45917</v>
      </c>
      <c r="B1887" s="9">
        <v>21936.842319147312</v>
      </c>
      <c r="C1887" s="9">
        <v>6568.2343409626901</v>
      </c>
      <c r="D1887" s="9">
        <f t="shared" si="29"/>
        <v>6795.4007926934901</v>
      </c>
    </row>
    <row r="1888" spans="1:4" x14ac:dyDescent="0.25">
      <c r="A1888" s="6">
        <v>45918</v>
      </c>
      <c r="B1888" s="9">
        <v>21936.842319147312</v>
      </c>
      <c r="C1888" s="9">
        <v>6464.7975796876872</v>
      </c>
      <c r="D1888" s="9">
        <f t="shared" si="29"/>
        <v>6688.3866069817814</v>
      </c>
    </row>
    <row r="1889" spans="1:4" x14ac:dyDescent="0.25">
      <c r="A1889" s="6">
        <v>45919</v>
      </c>
      <c r="B1889" s="9">
        <v>21936.842319147312</v>
      </c>
      <c r="C1889" s="9">
        <v>6464.7975796876872</v>
      </c>
      <c r="D1889" s="9">
        <f t="shared" si="29"/>
        <v>6688.3866069817823</v>
      </c>
    </row>
    <row r="1890" spans="1:4" x14ac:dyDescent="0.25">
      <c r="A1890" s="6">
        <v>45922</v>
      </c>
      <c r="B1890" s="9">
        <v>21785.576938382761</v>
      </c>
      <c r="C1890" s="9">
        <v>6464.7975796876872</v>
      </c>
      <c r="D1890" s="9">
        <f t="shared" si="29"/>
        <v>6688.3866069817823</v>
      </c>
    </row>
    <row r="1891" spans="1:4" x14ac:dyDescent="0.25">
      <c r="A1891" s="6">
        <v>45923</v>
      </c>
      <c r="B1891" s="9">
        <v>22022.384275948752</v>
      </c>
      <c r="C1891" s="9">
        <v>6464.7975796876872</v>
      </c>
      <c r="D1891" s="9">
        <f t="shared" si="29"/>
        <v>6688.3866069817823</v>
      </c>
    </row>
    <row r="1892" spans="1:4" x14ac:dyDescent="0.25">
      <c r="A1892" s="6">
        <v>45924</v>
      </c>
      <c r="B1892" s="9">
        <v>21726.565329948018</v>
      </c>
      <c r="C1892" s="9">
        <v>6464.7975796876872</v>
      </c>
      <c r="D1892" s="9">
        <f t="shared" si="29"/>
        <v>6688.3866069817823</v>
      </c>
    </row>
    <row r="1893" spans="1:4" x14ac:dyDescent="0.25">
      <c r="C1893" s="9">
        <v>6464.7975796876872</v>
      </c>
      <c r="D1893" s="9">
        <f t="shared" si="29"/>
        <v>6688.3866069817823</v>
      </c>
    </row>
    <row r="1894" spans="1:4" x14ac:dyDescent="0.25">
      <c r="C1894" s="9">
        <v>6464.7975796876872</v>
      </c>
      <c r="D1894" s="9">
        <f t="shared" si="29"/>
        <v>6688.3866069817823</v>
      </c>
    </row>
    <row r="1895" spans="1:4" x14ac:dyDescent="0.25">
      <c r="C1895" s="9">
        <v>6464.7975796876872</v>
      </c>
      <c r="D1895" s="9">
        <f t="shared" si="29"/>
        <v>6688.3866069817823</v>
      </c>
    </row>
    <row r="1896" spans="1:4" x14ac:dyDescent="0.25">
      <c r="C1896" s="9">
        <v>6464.7975796876872</v>
      </c>
      <c r="D1896" s="9">
        <f t="shared" si="29"/>
        <v>6688.3866069817823</v>
      </c>
    </row>
    <row r="1897" spans="1:4" x14ac:dyDescent="0.25">
      <c r="C1897" s="9">
        <v>6464.7975796876872</v>
      </c>
      <c r="D1897" s="9">
        <f t="shared" si="29"/>
        <v>6688.3866069817823</v>
      </c>
    </row>
    <row r="1898" spans="1:4" x14ac:dyDescent="0.25">
      <c r="C1898" s="9">
        <v>6413.7269244338922</v>
      </c>
      <c r="D1898" s="9">
        <f t="shared" si="29"/>
        <v>6635.5496414931013</v>
      </c>
    </row>
    <row r="1899" spans="1:4" x14ac:dyDescent="0.25">
      <c r="C1899" s="9">
        <v>6393.7969126275329</v>
      </c>
      <c r="D1899" s="9">
        <f t="shared" si="29"/>
        <v>6614.9303378877621</v>
      </c>
    </row>
    <row r="1900" spans="1:4" x14ac:dyDescent="0.25">
      <c r="C1900" s="9">
        <v>6457.3238252603023</v>
      </c>
      <c r="D1900" s="9">
        <f t="shared" si="29"/>
        <v>6680.6543681297799</v>
      </c>
    </row>
    <row r="1901" spans="1:4" x14ac:dyDescent="0.25">
      <c r="C1901" s="9">
        <v>6421.2006788612771</v>
      </c>
      <c r="D1901" s="9">
        <f t="shared" si="29"/>
        <v>6643.2818803451037</v>
      </c>
    </row>
    <row r="1902" spans="1:4" x14ac:dyDescent="0.25">
      <c r="C1902" s="9">
        <v>6282.936221954662</v>
      </c>
      <c r="D1902" s="9">
        <f t="shared" si="29"/>
        <v>6500.2354615830664</v>
      </c>
    </row>
    <row r="1903" spans="1:4" x14ac:dyDescent="0.25">
      <c r="C1903" s="9">
        <v>6317.81374261579</v>
      </c>
      <c r="D1903" s="9">
        <f t="shared" si="29"/>
        <v>6536.3192428924094</v>
      </c>
    </row>
    <row r="1904" spans="1:4" x14ac:dyDescent="0.25">
      <c r="C1904" s="9">
        <v>6317.81374261579</v>
      </c>
      <c r="D1904" s="9">
        <f t="shared" si="29"/>
        <v>6536.3192428924094</v>
      </c>
    </row>
    <row r="1905" spans="3:4" x14ac:dyDescent="0.25">
      <c r="C1905" s="9">
        <v>6326.4564426740881</v>
      </c>
      <c r="D1905" s="9">
        <f t="shared" si="29"/>
        <v>6545.2608560837807</v>
      </c>
    </row>
    <row r="1906" spans="3:4" x14ac:dyDescent="0.25">
      <c r="C1906" s="9">
        <v>6386.9553430821734</v>
      </c>
      <c r="D1906" s="9">
        <f t="shared" si="29"/>
        <v>6607.8521484233797</v>
      </c>
    </row>
    <row r="1907" spans="3:4" x14ac:dyDescent="0.25">
      <c r="C1907" s="9">
        <v>6410.4141003832674</v>
      </c>
      <c r="D1907" s="9">
        <f t="shared" si="29"/>
        <v>6632.1222413713867</v>
      </c>
    </row>
    <row r="1908" spans="3:4" x14ac:dyDescent="0.25">
      <c r="C1908" s="9">
        <v>6474.6170151020515</v>
      </c>
      <c r="D1908" s="9">
        <f t="shared" si="29"/>
        <v>6698.5456536501451</v>
      </c>
    </row>
    <row r="1909" spans="3:4" x14ac:dyDescent="0.25">
      <c r="C1909" s="9">
        <v>6422.7608147522633</v>
      </c>
      <c r="D1909" s="9">
        <f t="shared" si="29"/>
        <v>6644.8959745019165</v>
      </c>
    </row>
    <row r="1910" spans="3:4" x14ac:dyDescent="0.25">
      <c r="C1910" s="9">
        <v>6499.3104438400442</v>
      </c>
      <c r="D1910" s="9">
        <f t="shared" si="29"/>
        <v>6724.0931199112038</v>
      </c>
    </row>
    <row r="1911" spans="3:4" x14ac:dyDescent="0.25">
      <c r="C1911" s="9">
        <v>6501.7797867138434</v>
      </c>
      <c r="D1911" s="9">
        <f t="shared" si="29"/>
        <v>6726.6478665373097</v>
      </c>
    </row>
    <row r="1912" spans="3:4" x14ac:dyDescent="0.25">
      <c r="C1912" s="9">
        <v>6448.6889149271565</v>
      </c>
      <c r="D1912" s="9">
        <f t="shared" si="29"/>
        <v>6671.7208140760285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94"/>
  <sheetViews>
    <sheetView topLeftCell="A13" workbookViewId="0">
      <selection activeCell="O34" sqref="O34"/>
    </sheetView>
  </sheetViews>
  <sheetFormatPr defaultRowHeight="14" x14ac:dyDescent="0.25"/>
  <cols>
    <col min="7" max="12" width="8.7265625" style="12"/>
  </cols>
  <sheetData>
    <row r="1" spans="1:12" x14ac:dyDescent="0.25">
      <c r="J1" s="12" t="s">
        <v>77</v>
      </c>
      <c r="K1" s="12" t="s">
        <v>78</v>
      </c>
      <c r="L1" s="12" t="s">
        <v>79</v>
      </c>
    </row>
    <row r="2" spans="1:12" x14ac:dyDescent="0.25">
      <c r="A2" t="s">
        <v>61</v>
      </c>
      <c r="B2" t="s">
        <v>62</v>
      </c>
      <c r="G2" s="12" t="s">
        <v>68</v>
      </c>
      <c r="H2" s="12" t="s">
        <v>63</v>
      </c>
      <c r="J2" s="12">
        <v>1</v>
      </c>
      <c r="K2" s="12">
        <v>1</v>
      </c>
      <c r="L2" s="12">
        <v>1</v>
      </c>
    </row>
    <row r="3" spans="1:12" x14ac:dyDescent="0.25">
      <c r="G3" s="12">
        <v>-0.15066393465495731</v>
      </c>
      <c r="H3" s="12">
        <v>-3.1206336550009595E-2</v>
      </c>
      <c r="I3" s="12">
        <v>0</v>
      </c>
      <c r="J3" s="12">
        <v>0.96879366344999041</v>
      </c>
      <c r="K3" s="12">
        <v>1</v>
      </c>
      <c r="L3" s="12">
        <v>1.032211540730851</v>
      </c>
    </row>
    <row r="4" spans="1:12" x14ac:dyDescent="0.25">
      <c r="G4" s="12">
        <v>-0.12673828311953073</v>
      </c>
      <c r="H4" s="12">
        <v>-5.8768377076583667E-2</v>
      </c>
      <c r="I4" s="12">
        <v>0</v>
      </c>
      <c r="J4" s="12">
        <v>0.91185923212695652</v>
      </c>
      <c r="K4" s="12">
        <v>1</v>
      </c>
      <c r="L4" s="12">
        <v>1.0966604984274282</v>
      </c>
    </row>
    <row r="5" spans="1:12" x14ac:dyDescent="0.25">
      <c r="G5" s="12">
        <v>-0.10642188029043309</v>
      </c>
      <c r="H5" s="12">
        <v>3.7000783085356259E-2</v>
      </c>
      <c r="I5" s="12">
        <v>0</v>
      </c>
      <c r="J5" s="12">
        <v>0.94559873777926551</v>
      </c>
      <c r="K5" s="12">
        <v>1</v>
      </c>
      <c r="L5" s="12">
        <v>1.0575310224593739</v>
      </c>
    </row>
    <row r="6" spans="1:12" x14ac:dyDescent="0.25">
      <c r="A6">
        <v>-2.1659656155206486E-2</v>
      </c>
      <c r="B6">
        <v>-6.4821927768070164E-2</v>
      </c>
      <c r="G6" s="12">
        <v>-9.4719226677074553E-2</v>
      </c>
      <c r="H6" s="12">
        <v>-1.2556032624423397E-2</v>
      </c>
      <c r="I6" s="12">
        <v>0</v>
      </c>
      <c r="J6" s="12">
        <v>0.93372576917809547</v>
      </c>
      <c r="K6" s="12">
        <v>1</v>
      </c>
      <c r="L6" s="12">
        <v>1.0709782604374751</v>
      </c>
    </row>
    <row r="7" spans="1:12" x14ac:dyDescent="0.25">
      <c r="B7" t="s">
        <v>9</v>
      </c>
      <c r="G7" s="12">
        <v>-9.1875525344998654E-2</v>
      </c>
      <c r="H7" s="12">
        <v>-4.5211221560830461E-2</v>
      </c>
      <c r="I7" s="12">
        <v>0</v>
      </c>
      <c r="J7" s="12">
        <v>0.89151088655072774</v>
      </c>
      <c r="K7" s="12">
        <v>1</v>
      </c>
      <c r="L7" s="12">
        <v>1.1216912940558905</v>
      </c>
    </row>
    <row r="8" spans="1:12" x14ac:dyDescent="0.25">
      <c r="B8" t="s">
        <v>9</v>
      </c>
      <c r="G8" s="12">
        <v>-8.4642987896799693E-2</v>
      </c>
      <c r="H8" s="12">
        <v>-6.4338616703980556E-3</v>
      </c>
      <c r="I8" s="12">
        <v>0</v>
      </c>
      <c r="J8" s="12">
        <v>0.88577502882900638</v>
      </c>
      <c r="K8" s="12">
        <v>1</v>
      </c>
      <c r="L8" s="12">
        <v>1.128954833285376</v>
      </c>
    </row>
    <row r="9" spans="1:12" x14ac:dyDescent="0.25">
      <c r="B9" t="s">
        <v>9</v>
      </c>
      <c r="G9" s="12">
        <v>-8.337424627717549E-2</v>
      </c>
      <c r="H9" s="12">
        <v>-2.6595435976779158E-2</v>
      </c>
      <c r="I9" s="12">
        <v>0</v>
      </c>
      <c r="J9" s="12">
        <v>0.86221745575995479</v>
      </c>
      <c r="K9" s="12">
        <v>1</v>
      </c>
      <c r="L9" s="12">
        <v>1.1598002259402231</v>
      </c>
    </row>
    <row r="10" spans="1:12" x14ac:dyDescent="0.25">
      <c r="B10" t="s">
        <v>9</v>
      </c>
      <c r="G10" s="12">
        <v>-7.6642158118563342E-2</v>
      </c>
      <c r="H10" s="12">
        <v>-9.4109150628447491E-3</v>
      </c>
      <c r="I10" s="12">
        <v>0</v>
      </c>
      <c r="J10" s="12">
        <v>0.85410320051809574</v>
      </c>
      <c r="K10" s="12">
        <v>1</v>
      </c>
      <c r="L10" s="12">
        <v>1.170818701292073</v>
      </c>
    </row>
    <row r="11" spans="1:12" x14ac:dyDescent="0.25">
      <c r="B11" t="s">
        <v>9</v>
      </c>
      <c r="G11" s="12">
        <v>-7.6032778805689372E-2</v>
      </c>
      <c r="H11" s="12">
        <v>-3.975241586282996E-2</v>
      </c>
      <c r="I11" s="12">
        <v>0</v>
      </c>
      <c r="J11" s="12">
        <v>0.82015053490132639</v>
      </c>
      <c r="K11" s="12">
        <v>1</v>
      </c>
      <c r="L11" s="12">
        <v>1.2192883592038521</v>
      </c>
    </row>
    <row r="12" spans="1:12" x14ac:dyDescent="0.25">
      <c r="B12" t="s">
        <v>9</v>
      </c>
      <c r="G12" s="12">
        <v>-7.2953076057871824E-2</v>
      </c>
      <c r="H12" s="12">
        <v>-4.5569333694451153E-2</v>
      </c>
      <c r="I12" s="12">
        <v>0</v>
      </c>
      <c r="J12" s="12">
        <v>0.78277682149672523</v>
      </c>
      <c r="K12" s="12">
        <v>1</v>
      </c>
      <c r="L12" s="12">
        <v>1.2775033349709159</v>
      </c>
    </row>
    <row r="13" spans="1:12" x14ac:dyDescent="0.25">
      <c r="B13" t="s">
        <v>9</v>
      </c>
      <c r="G13" s="12">
        <v>-7.2534179687500089E-2</v>
      </c>
      <c r="H13" s="12">
        <v>-1.6685269791146817E-2</v>
      </c>
      <c r="I13" s="12">
        <v>0</v>
      </c>
      <c r="J13" s="12">
        <v>0.76971597904379596</v>
      </c>
      <c r="K13" s="12">
        <v>1</v>
      </c>
      <c r="L13" s="12">
        <v>1.2991805123264837</v>
      </c>
    </row>
    <row r="14" spans="1:12" x14ac:dyDescent="0.25">
      <c r="B14" t="s">
        <v>9</v>
      </c>
      <c r="G14" s="12">
        <v>-7.1935253325140613E-2</v>
      </c>
      <c r="H14" s="12">
        <v>2.991858801313807E-3</v>
      </c>
      <c r="I14" s="12">
        <v>0</v>
      </c>
      <c r="J14" s="12">
        <v>0.77201886057020996</v>
      </c>
      <c r="K14" s="12">
        <v>1</v>
      </c>
      <c r="L14" s="12">
        <v>1.2953051422362969</v>
      </c>
    </row>
    <row r="15" spans="1:12" x14ac:dyDescent="0.25">
      <c r="B15" t="s">
        <v>9</v>
      </c>
      <c r="G15" s="12">
        <v>-7.0601100822181406E-2</v>
      </c>
      <c r="H15" s="12">
        <v>-2.9078135597517263E-2</v>
      </c>
      <c r="I15" s="12">
        <v>0</v>
      </c>
      <c r="J15" s="12">
        <v>0.74956999145870862</v>
      </c>
      <c r="K15" s="12">
        <v>1</v>
      </c>
      <c r="L15" s="12">
        <v>1.3340982315126291</v>
      </c>
    </row>
    <row r="16" spans="1:12" x14ac:dyDescent="0.25">
      <c r="B16" t="s">
        <v>9</v>
      </c>
      <c r="G16" s="12">
        <v>-6.9430921604834661E-2</v>
      </c>
      <c r="H16" s="12">
        <v>-5.3693483421999311E-2</v>
      </c>
      <c r="I16" s="12">
        <v>0</v>
      </c>
      <c r="J16" s="12">
        <v>0.70932296754869228</v>
      </c>
      <c r="K16" s="12">
        <v>1</v>
      </c>
      <c r="L16" s="12">
        <v>1.4097950380146875</v>
      </c>
    </row>
    <row r="17" spans="2:15" x14ac:dyDescent="0.25">
      <c r="B17" t="s">
        <v>9</v>
      </c>
      <c r="G17" s="12">
        <v>-6.5784655102994583E-2</v>
      </c>
      <c r="H17" s="12">
        <v>-4.838590111973684E-2</v>
      </c>
      <c r="I17" s="12">
        <v>0</v>
      </c>
      <c r="J17" s="12">
        <v>0.67500173657892293</v>
      </c>
      <c r="K17" s="12">
        <v>1</v>
      </c>
      <c r="L17" s="12">
        <v>1.481477670069782</v>
      </c>
    </row>
    <row r="18" spans="2:15" x14ac:dyDescent="0.25">
      <c r="B18" t="s">
        <v>9</v>
      </c>
      <c r="G18" s="12">
        <v>-6.4309973341123983E-2</v>
      </c>
      <c r="H18" s="12">
        <v>-2.9214324087296406E-2</v>
      </c>
      <c r="I18" s="12">
        <v>0</v>
      </c>
      <c r="J18" s="12">
        <v>0.65528201708701839</v>
      </c>
      <c r="K18" s="12">
        <v>1</v>
      </c>
      <c r="L18" s="12">
        <v>1.5260604959760464</v>
      </c>
    </row>
    <row r="19" spans="2:15" x14ac:dyDescent="0.25">
      <c r="B19" t="s">
        <v>9</v>
      </c>
      <c r="G19" s="12">
        <v>-6.3091575667626687E-2</v>
      </c>
      <c r="H19" s="12">
        <v>-1.0417322339019375E-2</v>
      </c>
      <c r="I19" s="12">
        <v>0</v>
      </c>
      <c r="J19" s="12">
        <v>0.64845573309206006</v>
      </c>
      <c r="K19" s="12">
        <v>1</v>
      </c>
      <c r="L19" s="12">
        <v>1.5421253124429255</v>
      </c>
    </row>
    <row r="20" spans="2:15" x14ac:dyDescent="0.25">
      <c r="B20" t="s">
        <v>9</v>
      </c>
      <c r="G20" s="12">
        <v>-6.2470536106294605E-2</v>
      </c>
      <c r="H20" s="12">
        <v>-2.0270035703752409E-2</v>
      </c>
      <c r="I20" s="12">
        <v>0</v>
      </c>
      <c r="J20" s="12">
        <v>0.63531151222998106</v>
      </c>
      <c r="K20" s="12">
        <v>1</v>
      </c>
      <c r="L20" s="12">
        <v>1.5740309765361251</v>
      </c>
    </row>
    <row r="21" spans="2:15" x14ac:dyDescent="0.25">
      <c r="B21" t="s">
        <v>9</v>
      </c>
      <c r="G21" s="12">
        <v>-5.8641540383449153E-2</v>
      </c>
      <c r="H21" s="12">
        <v>3.5309816713407827E-2</v>
      </c>
      <c r="I21" s="12">
        <v>3.5309816713407827E-2</v>
      </c>
      <c r="J21" s="12">
        <v>0.65774424528273967</v>
      </c>
      <c r="K21" s="12">
        <v>1.0353098167134078</v>
      </c>
      <c r="L21" s="12">
        <v>1.5203477752513621</v>
      </c>
      <c r="O21" t="s">
        <v>72</v>
      </c>
    </row>
    <row r="22" spans="2:15" x14ac:dyDescent="0.25">
      <c r="B22" t="s">
        <v>9</v>
      </c>
      <c r="G22" s="12">
        <v>-5.3657948459106652E-2</v>
      </c>
      <c r="H22" s="12">
        <v>-5.4513080761736332E-2</v>
      </c>
      <c r="I22" s="12">
        <v>-5.4513080761736332E-2</v>
      </c>
      <c r="J22" s="12">
        <v>0.62188858011907433</v>
      </c>
      <c r="K22" s="12">
        <v>0.97887188906149136</v>
      </c>
      <c r="L22" s="12">
        <v>1.608005086391082</v>
      </c>
      <c r="N22" t="s">
        <v>74</v>
      </c>
      <c r="O22">
        <v>0.02</v>
      </c>
    </row>
    <row r="23" spans="2:15" x14ac:dyDescent="0.25">
      <c r="B23" t="s">
        <v>9</v>
      </c>
      <c r="G23" s="12">
        <v>-5.3343913468872017E-2</v>
      </c>
      <c r="H23" s="12">
        <v>-4.0091952096567018E-3</v>
      </c>
      <c r="I23" s="12">
        <v>-4.0091952096567018E-3</v>
      </c>
      <c r="J23" s="12">
        <v>0.61939530740272075</v>
      </c>
      <c r="K23" s="12">
        <v>0.97494740057299845</v>
      </c>
      <c r="L23" s="12">
        <v>1.6144778432262417</v>
      </c>
      <c r="N23" t="s">
        <v>73</v>
      </c>
      <c r="O23">
        <v>0.01</v>
      </c>
    </row>
    <row r="24" spans="2:15" x14ac:dyDescent="0.25">
      <c r="B24" t="s">
        <v>9</v>
      </c>
      <c r="G24" s="12">
        <v>-5.066242451146441E-2</v>
      </c>
      <c r="H24" s="12">
        <v>-6.7699834857193331E-4</v>
      </c>
      <c r="I24" s="12">
        <v>-6.7699834857193331E-4</v>
      </c>
      <c r="J24" s="12">
        <v>0.61897597780249591</v>
      </c>
      <c r="K24" s="12">
        <v>0.97428736279286599</v>
      </c>
      <c r="L24" s="12">
        <v>1.6155715825196071</v>
      </c>
      <c r="N24" t="s">
        <v>75</v>
      </c>
      <c r="O24">
        <v>0.02</v>
      </c>
    </row>
    <row r="25" spans="2:15" x14ac:dyDescent="0.25">
      <c r="B25" t="s">
        <v>9</v>
      </c>
      <c r="G25" s="12">
        <v>-5.0235889795742117E-2</v>
      </c>
      <c r="H25" s="12">
        <v>-2.6036387960463259E-2</v>
      </c>
      <c r="I25" s="12">
        <v>-2.6036387960463259E-2</v>
      </c>
      <c r="J25" s="12">
        <v>0.60286007910622308</v>
      </c>
      <c r="K25" s="12">
        <v>0.94892043903021428</v>
      </c>
      <c r="L25" s="12">
        <v>1.6587596934309543</v>
      </c>
    </row>
    <row r="26" spans="2:15" x14ac:dyDescent="0.25">
      <c r="B26" t="s">
        <v>9</v>
      </c>
      <c r="G26" s="12">
        <v>-4.9447693120720726E-2</v>
      </c>
      <c r="H26" s="12">
        <v>2.8017254250892076E-2</v>
      </c>
      <c r="I26" s="12">
        <v>2.8017254250892076E-2</v>
      </c>
      <c r="J26" s="12">
        <v>0.61975056322025501</v>
      </c>
      <c r="K26" s="12">
        <v>0.97550658423439196</v>
      </c>
      <c r="L26" s="12">
        <v>1.7052335855029412</v>
      </c>
    </row>
    <row r="27" spans="2:15" x14ac:dyDescent="0.25">
      <c r="B27" t="s">
        <v>9</v>
      </c>
      <c r="G27" s="12">
        <v>-4.9284120023826761E-2</v>
      </c>
      <c r="H27" s="12">
        <v>0.12980282871820914</v>
      </c>
      <c r="I27" s="12">
        <v>0.12980282871820914</v>
      </c>
      <c r="J27" s="12">
        <v>0.70019593942594738</v>
      </c>
      <c r="K27" s="12">
        <v>1.1021300983012541</v>
      </c>
      <c r="L27" s="12">
        <v>1.9265777285265171</v>
      </c>
    </row>
    <row r="28" spans="2:15" x14ac:dyDescent="0.25">
      <c r="B28" t="s">
        <v>9</v>
      </c>
      <c r="G28" s="12">
        <v>-4.9034197012138181E-2</v>
      </c>
      <c r="H28" s="12">
        <v>-1.4259280439815281E-2</v>
      </c>
      <c r="I28" s="12">
        <v>-1.4259280439815281E-2</v>
      </c>
      <c r="J28" s="12">
        <v>0.69021164916285294</v>
      </c>
      <c r="K28" s="12">
        <v>1.0864145161484153</v>
      </c>
      <c r="L28" s="12">
        <v>1.8991061164063552</v>
      </c>
    </row>
    <row r="29" spans="2:15" x14ac:dyDescent="0.25">
      <c r="B29" t="s">
        <v>9</v>
      </c>
      <c r="G29" s="12">
        <v>-4.894636529582308E-2</v>
      </c>
      <c r="H29" s="12">
        <v>4.1546041349212581E-2</v>
      </c>
      <c r="I29" s="12">
        <v>4.1546041349212581E-2</v>
      </c>
      <c r="J29" s="12">
        <v>0.71888721087868102</v>
      </c>
      <c r="K29" s="12">
        <v>1.1315507385587023</v>
      </c>
      <c r="L29" s="12">
        <v>1.9780064576451162</v>
      </c>
    </row>
    <row r="30" spans="2:15" x14ac:dyDescent="0.25">
      <c r="B30" t="s">
        <v>9</v>
      </c>
      <c r="G30" s="12">
        <v>-4.5632384224350564E-2</v>
      </c>
      <c r="H30" s="12">
        <v>-1.5018833236467022E-2</v>
      </c>
      <c r="I30" s="12">
        <v>-1.5018833236467022E-2</v>
      </c>
      <c r="J30" s="12">
        <v>0.70809036374266521</v>
      </c>
      <c r="K30" s="12">
        <v>1.114556166717688</v>
      </c>
      <c r="L30" s="12">
        <v>1.9482991085170893</v>
      </c>
    </row>
    <row r="31" spans="2:15" x14ac:dyDescent="0.25">
      <c r="B31" t="s">
        <v>9</v>
      </c>
      <c r="G31" s="12">
        <v>-4.5623281638358715E-2</v>
      </c>
      <c r="H31" s="12">
        <v>-3.5759836397183498E-2</v>
      </c>
      <c r="I31" s="12">
        <v>-3.5759836397183498E-2</v>
      </c>
      <c r="J31" s="12">
        <v>0.68276916818080535</v>
      </c>
      <c r="K31" s="12">
        <v>1.0746998205403915</v>
      </c>
      <c r="L31" s="12">
        <v>1.8786282511437398</v>
      </c>
    </row>
    <row r="32" spans="2:15" x14ac:dyDescent="0.25">
      <c r="B32" t="s">
        <v>9</v>
      </c>
      <c r="G32" s="12">
        <v>-4.4340806876657535E-2</v>
      </c>
      <c r="H32" s="12">
        <v>-2.8419272564049969E-2</v>
      </c>
      <c r="I32" s="12">
        <v>-2.8419272564049969E-2</v>
      </c>
      <c r="J32" s="12">
        <v>0.66336536509194532</v>
      </c>
      <c r="K32" s="12">
        <v>1.0441576334159186</v>
      </c>
      <c r="L32" s="12">
        <v>1.8252390028279613</v>
      </c>
    </row>
    <row r="33" spans="2:12" x14ac:dyDescent="0.25">
      <c r="B33" t="s">
        <v>9</v>
      </c>
      <c r="G33" s="12">
        <v>-4.4073556580748185E-2</v>
      </c>
      <c r="H33" s="12">
        <v>8.5714002410002266E-2</v>
      </c>
      <c r="I33" s="12">
        <v>8.5714002410002266E-2</v>
      </c>
      <c r="J33" s="12">
        <v>0.72022506559414834</v>
      </c>
      <c r="K33" s="12">
        <v>1.1336565633229529</v>
      </c>
      <c r="L33" s="12">
        <v>1.9816875431151872</v>
      </c>
    </row>
    <row r="34" spans="2:12" x14ac:dyDescent="0.25">
      <c r="B34" t="s">
        <v>9</v>
      </c>
      <c r="G34" s="12">
        <v>-4.3971462933721561E-2</v>
      </c>
      <c r="H34" s="12">
        <v>8.0696980269532315E-3</v>
      </c>
      <c r="I34" s="12">
        <v>8.0696980269532315E-3</v>
      </c>
      <c r="J34" s="12">
        <v>0.72603706438493565</v>
      </c>
      <c r="K34" s="12">
        <v>1.1428048294552429</v>
      </c>
      <c r="L34" s="12">
        <v>1.9976791631719018</v>
      </c>
    </row>
    <row r="35" spans="2:12" x14ac:dyDescent="0.25">
      <c r="B35" t="s">
        <v>9</v>
      </c>
      <c r="G35" s="12">
        <v>-4.289652444512615E-2</v>
      </c>
      <c r="H35" s="12">
        <v>-9.8440665005137262E-3</v>
      </c>
      <c r="I35" s="12">
        <v>-9.8440665005137262E-3</v>
      </c>
      <c r="J35" s="12">
        <v>0.71888990724129254</v>
      </c>
      <c r="K35" s="12">
        <v>1.1315549827169773</v>
      </c>
      <c r="L35" s="12">
        <v>1.9780138766429469</v>
      </c>
    </row>
    <row r="36" spans="2:12" x14ac:dyDescent="0.25">
      <c r="B36" t="s">
        <v>9</v>
      </c>
      <c r="G36" s="12">
        <v>-4.2444745519245153E-2</v>
      </c>
      <c r="H36" s="12">
        <v>9.2124380260172334E-3</v>
      </c>
      <c r="I36" s="12">
        <v>9.2124380260172334E-3</v>
      </c>
      <c r="J36" s="12">
        <v>0.72551263595928217</v>
      </c>
      <c r="K36" s="12">
        <v>1.1419793628682884</v>
      </c>
      <c r="L36" s="12">
        <v>1.9962362068961221</v>
      </c>
    </row>
    <row r="37" spans="2:12" x14ac:dyDescent="0.25">
      <c r="B37" t="s">
        <v>9</v>
      </c>
      <c r="G37" s="12">
        <v>-4.2337650366410018E-2</v>
      </c>
      <c r="H37" s="12">
        <v>-4.2681067880537826E-3</v>
      </c>
      <c r="I37" s="12">
        <v>-4.2681067880537826E-3</v>
      </c>
      <c r="J37" s="12">
        <v>0.72241607055292556</v>
      </c>
      <c r="K37" s="12">
        <v>1.1371052729978128</v>
      </c>
      <c r="L37" s="12">
        <v>1.9877160575909101</v>
      </c>
    </row>
    <row r="38" spans="2:12" x14ac:dyDescent="0.25">
      <c r="B38" t="s">
        <v>9</v>
      </c>
      <c r="G38" s="12">
        <v>-4.2152875363431264E-2</v>
      </c>
      <c r="H38" s="12">
        <v>8.3295327250443307E-3</v>
      </c>
      <c r="I38" s="12">
        <v>8.3295327250443307E-3</v>
      </c>
      <c r="J38" s="12">
        <v>0.72843345885369404</v>
      </c>
      <c r="K38" s="12">
        <v>1.1465768285810687</v>
      </c>
      <c r="L38" s="12">
        <v>2.0042728035407098</v>
      </c>
    </row>
    <row r="39" spans="2:12" x14ac:dyDescent="0.25">
      <c r="B39" t="s">
        <v>9</v>
      </c>
      <c r="G39" s="12">
        <v>-4.0404247389566494E-2</v>
      </c>
      <c r="H39" s="12">
        <v>3.3540491779751935E-2</v>
      </c>
      <c r="I39" s="12">
        <v>3.3540491779751935E-2</v>
      </c>
      <c r="J39" s="12">
        <v>0.75286547529247261</v>
      </c>
      <c r="K39" s="12">
        <v>1.185033579274946</v>
      </c>
      <c r="L39" s="12">
        <v>2.0714970990322472</v>
      </c>
    </row>
    <row r="40" spans="2:12" x14ac:dyDescent="0.25">
      <c r="B40" t="s">
        <v>9</v>
      </c>
      <c r="G40" s="12">
        <v>-4.0344097974000959E-2</v>
      </c>
      <c r="H40" s="12">
        <v>1.3444029892729636E-2</v>
      </c>
      <c r="I40" s="12">
        <v>1.3444029892729636E-2</v>
      </c>
      <c r="J40" s="12">
        <v>0.76298702124750872</v>
      </c>
      <c r="K40" s="12">
        <v>1.2009652061386067</v>
      </c>
      <c r="L40" s="12">
        <v>2.0993463679543396</v>
      </c>
    </row>
    <row r="41" spans="2:12" x14ac:dyDescent="0.25">
      <c r="B41" t="s">
        <v>9</v>
      </c>
      <c r="G41" s="12">
        <v>-3.998656056887917E-2</v>
      </c>
      <c r="H41" s="12">
        <v>3.8569783375159261E-2</v>
      </c>
      <c r="I41" s="12">
        <v>3.8569783375159261E-2</v>
      </c>
      <c r="J41" s="12">
        <v>0.79241526537508322</v>
      </c>
      <c r="K41" s="12">
        <v>1.2472861739804761</v>
      </c>
      <c r="L41" s="12">
        <v>2.1803177025957661</v>
      </c>
    </row>
    <row r="42" spans="2:12" x14ac:dyDescent="0.25">
      <c r="B42" t="s">
        <v>9</v>
      </c>
      <c r="G42" s="12">
        <v>-3.9788417243909691E-2</v>
      </c>
      <c r="H42" s="12">
        <v>6.326594881108516E-2</v>
      </c>
      <c r="I42" s="12">
        <v>6.326594881108516E-2</v>
      </c>
      <c r="J42" s="12">
        <v>0.84254816899142571</v>
      </c>
      <c r="K42" s="12">
        <v>1.3261969172162993</v>
      </c>
      <c r="L42" s="12">
        <v>2.3182575707600925</v>
      </c>
    </row>
    <row r="43" spans="2:12" x14ac:dyDescent="0.25">
      <c r="B43" t="s">
        <v>9</v>
      </c>
      <c r="G43" s="12">
        <v>-3.9531119819177118E-2</v>
      </c>
      <c r="H43" s="12">
        <v>8.232232411981788E-2</v>
      </c>
      <c r="I43" s="12">
        <v>8.232232411981788E-2</v>
      </c>
      <c r="J43" s="12">
        <v>0.91190869244569694</v>
      </c>
      <c r="K43" s="12">
        <v>1.4353725296820827</v>
      </c>
      <c r="L43" s="12">
        <v>2.5091019218934263</v>
      </c>
    </row>
    <row r="44" spans="2:12" x14ac:dyDescent="0.25">
      <c r="B44" t="s">
        <v>9</v>
      </c>
      <c r="G44" s="12">
        <v>-3.9229984735673851E-2</v>
      </c>
      <c r="H44" s="12">
        <v>-4.2342310106410208E-3</v>
      </c>
      <c r="I44" s="12">
        <v>-4.2342310106410208E-3</v>
      </c>
      <c r="J44" s="12">
        <v>0.90804746038127027</v>
      </c>
      <c r="K44" s="12">
        <v>1.4292948308050806</v>
      </c>
      <c r="L44" s="12">
        <v>2.4984778047268863</v>
      </c>
    </row>
    <row r="45" spans="2:12" x14ac:dyDescent="0.25">
      <c r="B45" t="s">
        <v>9</v>
      </c>
      <c r="G45" s="12">
        <v>-3.805091705447583E-2</v>
      </c>
      <c r="H45" s="12">
        <v>0.10963671633432703</v>
      </c>
      <c r="I45" s="12">
        <v>0.10963671633432703</v>
      </c>
      <c r="J45" s="12">
        <v>1.0076028022131978</v>
      </c>
      <c r="K45" s="12">
        <v>1.5859980227281771</v>
      </c>
      <c r="L45" s="12">
        <v>2.7724027070713402</v>
      </c>
    </row>
    <row r="46" spans="2:12" x14ac:dyDescent="0.25">
      <c r="B46" t="s">
        <v>9</v>
      </c>
      <c r="G46" s="12">
        <v>-3.6540115580639854E-2</v>
      </c>
      <c r="H46" s="12">
        <v>7.8728436024955162E-3</v>
      </c>
      <c r="I46" s="12">
        <v>7.8728436024955162E-3</v>
      </c>
      <c r="J46" s="12">
        <v>1.0155355014884584</v>
      </c>
      <c r="K46" s="12">
        <v>1.5984843371149833</v>
      </c>
      <c r="L46" s="12">
        <v>2.7942293999872478</v>
      </c>
    </row>
    <row r="47" spans="2:12" x14ac:dyDescent="0.25">
      <c r="B47" t="s">
        <v>9</v>
      </c>
      <c r="G47" s="12">
        <v>-3.5913263260882733E-2</v>
      </c>
      <c r="H47" s="12">
        <v>0.12906581713104437</v>
      </c>
      <c r="I47" s="12">
        <v>0.12906581713104437</v>
      </c>
      <c r="J47" s="12">
        <v>1.1466064208136513</v>
      </c>
      <c r="K47" s="12">
        <v>1.8047940242559044</v>
      </c>
      <c r="L47" s="12">
        <v>3.1548689007481898</v>
      </c>
    </row>
    <row r="48" spans="2:12" x14ac:dyDescent="0.25">
      <c r="B48" t="s">
        <v>9</v>
      </c>
      <c r="G48" s="12">
        <v>-3.5274386714177264E-2</v>
      </c>
      <c r="H48" s="12">
        <v>-4.4747100751593272E-2</v>
      </c>
      <c r="I48" s="12">
        <v>-4.4747100751593272E-2</v>
      </c>
      <c r="J48" s="12">
        <v>1.095299107779079</v>
      </c>
      <c r="K48" s="12">
        <v>1.724034724216652</v>
      </c>
      <c r="L48" s="12">
        <v>3.0136976641883422</v>
      </c>
    </row>
    <row r="49" spans="1:12" x14ac:dyDescent="0.25">
      <c r="B49" t="s">
        <v>9</v>
      </c>
      <c r="G49" s="12">
        <v>-3.4986391315203536E-2</v>
      </c>
      <c r="H49" s="12">
        <v>-1.8459333761061125E-2</v>
      </c>
      <c r="I49" s="12">
        <v>-1.8459333761061125E-2</v>
      </c>
      <c r="J49" s="12">
        <v>1.0750806159803925</v>
      </c>
      <c r="K49" s="12">
        <v>1.6922101918266779</v>
      </c>
      <c r="L49" s="12">
        <v>2.9580668131501593</v>
      </c>
    </row>
    <row r="50" spans="1:12" x14ac:dyDescent="0.25">
      <c r="B50" t="s">
        <v>9</v>
      </c>
      <c r="G50" s="12">
        <v>-3.4540012160329314E-2</v>
      </c>
      <c r="H50" s="12">
        <v>1.1199182989034551E-2</v>
      </c>
      <c r="I50" s="12">
        <v>1.1199182989034551E-2</v>
      </c>
      <c r="J50" s="12">
        <v>1.0871206405267209</v>
      </c>
      <c r="K50" s="12">
        <v>1.7111615634208541</v>
      </c>
      <c r="L50" s="12">
        <v>2.9911947446844183</v>
      </c>
    </row>
    <row r="51" spans="1:12" x14ac:dyDescent="0.25">
      <c r="B51" t="s">
        <v>9</v>
      </c>
      <c r="G51" s="12">
        <v>-3.4471781401991475E-2</v>
      </c>
      <c r="H51" s="12">
        <v>-6.25403695522619E-3</v>
      </c>
      <c r="I51" s="12">
        <v>-6.25403695522619E-3</v>
      </c>
      <c r="J51" s="12">
        <v>1.0803217478660776</v>
      </c>
      <c r="K51" s="12">
        <v>1.7004598957668575</v>
      </c>
      <c r="L51" s="12">
        <v>2.9724877022108833</v>
      </c>
    </row>
    <row r="52" spans="1:12" x14ac:dyDescent="0.25">
      <c r="B52" t="s">
        <v>9</v>
      </c>
      <c r="G52" s="12">
        <v>-3.3537785420846511E-2</v>
      </c>
      <c r="H52" s="12">
        <v>1.9812219821714994E-2</v>
      </c>
      <c r="I52" s="12">
        <v>1.9812219821714994E-2</v>
      </c>
      <c r="J52" s="12">
        <v>1.1017253198129797</v>
      </c>
      <c r="K52" s="12">
        <v>1.734149781019801</v>
      </c>
      <c r="L52" s="12">
        <v>3.0313792819844299</v>
      </c>
    </row>
    <row r="53" spans="1:12" x14ac:dyDescent="0.25">
      <c r="A53" t="s">
        <v>63</v>
      </c>
      <c r="B53" t="s">
        <v>64</v>
      </c>
      <c r="G53" s="12">
        <v>-3.2625339873897041E-2</v>
      </c>
      <c r="H53" s="12">
        <v>-6.047842176914231E-3</v>
      </c>
      <c r="I53" s="12">
        <v>-6.047842176914231E-3</v>
      </c>
      <c r="J53" s="12">
        <v>1.0950622589564405</v>
      </c>
      <c r="K53" s="12">
        <v>1.7236619168330629</v>
      </c>
      <c r="L53" s="12">
        <v>3.0130459785086203</v>
      </c>
    </row>
    <row r="54" spans="1:12" x14ac:dyDescent="0.25">
      <c r="B54" t="s">
        <v>9</v>
      </c>
      <c r="G54" s="12">
        <v>-3.1047479130052791E-2</v>
      </c>
      <c r="H54" s="12">
        <v>-6.5042805256333436E-3</v>
      </c>
      <c r="I54" s="12">
        <v>-6.5042805256333436E-3</v>
      </c>
      <c r="J54" s="12">
        <v>1.0879396668311541</v>
      </c>
      <c r="K54" s="12">
        <v>1.7124507361946297</v>
      </c>
      <c r="L54" s="12">
        <v>2.993448282227769</v>
      </c>
    </row>
    <row r="55" spans="1:12" x14ac:dyDescent="0.25">
      <c r="A55">
        <v>-1.87128591581073E-2</v>
      </c>
      <c r="B55">
        <v>1.3943460733785162E-3</v>
      </c>
      <c r="G55" s="12">
        <v>-3.0080933177065616E-2</v>
      </c>
      <c r="H55" s="12">
        <v>-4.3956014989078307E-3</v>
      </c>
      <c r="I55" s="12">
        <v>-4.3956014989078307E-3</v>
      </c>
      <c r="J55" s="12">
        <v>1.0831575176009098</v>
      </c>
      <c r="K55" s="12">
        <v>1.7049234851718067</v>
      </c>
      <c r="L55" s="12">
        <v>2.9802902764715058</v>
      </c>
    </row>
    <row r="56" spans="1:12" x14ac:dyDescent="0.25">
      <c r="B56" t="s">
        <v>9</v>
      </c>
      <c r="G56" s="12">
        <v>-2.9794971651108226E-2</v>
      </c>
      <c r="H56" s="12">
        <v>8.2640969260516783E-4</v>
      </c>
      <c r="I56" s="12">
        <v>8.2640969260516783E-4</v>
      </c>
      <c r="J56" s="12">
        <v>1.0840526494720735</v>
      </c>
      <c r="K56" s="12">
        <v>1.706332450465103</v>
      </c>
      <c r="L56" s="12">
        <v>2.9827532172427587</v>
      </c>
    </row>
    <row r="57" spans="1:12" x14ac:dyDescent="0.25">
      <c r="B57" t="s">
        <v>9</v>
      </c>
      <c r="G57" s="12">
        <v>-2.8825480830033667E-2</v>
      </c>
      <c r="H57" s="12">
        <v>-1.3769245683577624E-2</v>
      </c>
      <c r="I57" s="12">
        <v>-1.3769245683577624E-2</v>
      </c>
      <c r="J57" s="12">
        <v>1.0691260622075591</v>
      </c>
      <c r="K57" s="12">
        <v>1.6828375397367878</v>
      </c>
      <c r="L57" s="12">
        <v>2.9416829553810615</v>
      </c>
    </row>
    <row r="58" spans="1:12" x14ac:dyDescent="0.25">
      <c r="B58" t="s">
        <v>9</v>
      </c>
      <c r="G58" s="12">
        <v>-2.8672317442711481E-2</v>
      </c>
      <c r="H58" s="12">
        <v>-1.0181977912287699E-2</v>
      </c>
      <c r="I58" s="12">
        <v>-1.0181977912287699E-2</v>
      </c>
      <c r="J58" s="12">
        <v>1.0582402442567107</v>
      </c>
      <c r="K58" s="12">
        <v>1.6657029250772193</v>
      </c>
      <c r="L58" s="12">
        <v>2.9117308045044181</v>
      </c>
    </row>
    <row r="59" spans="1:12" x14ac:dyDescent="0.25">
      <c r="B59" t="s">
        <v>9</v>
      </c>
      <c r="G59" s="12">
        <v>-2.7882059961965355E-2</v>
      </c>
      <c r="H59" s="12">
        <v>-2.0295464325992274E-3</v>
      </c>
      <c r="I59" s="12">
        <v>-2.0295464325992274E-3</v>
      </c>
      <c r="J59" s="12">
        <v>1.0560924965441465</v>
      </c>
      <c r="K59" s="12">
        <v>1.6623223036478587</v>
      </c>
      <c r="L59" s="12">
        <v>2.9058213116374469</v>
      </c>
    </row>
    <row r="60" spans="1:12" x14ac:dyDescent="0.25">
      <c r="B60" t="s">
        <v>9</v>
      </c>
      <c r="G60" s="12">
        <v>-2.7254607556480348E-2</v>
      </c>
      <c r="H60" s="12">
        <v>4.6656936311142871E-2</v>
      </c>
      <c r="I60" s="12">
        <v>4.6656936311142871E-2</v>
      </c>
      <c r="J60" s="12">
        <v>1.1053665368940826</v>
      </c>
      <c r="K60" s="12">
        <v>1.7398811694977492</v>
      </c>
      <c r="L60" s="12">
        <v>3.0413980315060769</v>
      </c>
    </row>
    <row r="61" spans="1:12" x14ac:dyDescent="0.25">
      <c r="B61" t="s">
        <v>9</v>
      </c>
      <c r="G61" s="12">
        <v>-2.7206888346915648E-2</v>
      </c>
      <c r="H61" s="12">
        <v>0.15618775015043718</v>
      </c>
      <c r="I61" s="12">
        <v>0.15618775015043718</v>
      </c>
      <c r="J61" s="12">
        <v>1.2780112493831495</v>
      </c>
      <c r="K61" s="12">
        <v>2.0116292948907142</v>
      </c>
      <c r="L61" s="12">
        <v>3.5164271473589794</v>
      </c>
    </row>
    <row r="62" spans="1:12" x14ac:dyDescent="0.25">
      <c r="B62" t="s">
        <v>9</v>
      </c>
      <c r="G62" s="12">
        <v>-2.655670167935098E-2</v>
      </c>
      <c r="H62" s="12">
        <v>-2.1808918570716873E-2</v>
      </c>
      <c r="I62" s="12">
        <v>-2.1808918570716873E-2</v>
      </c>
      <c r="J62" s="12">
        <v>1.2501392061128922</v>
      </c>
      <c r="K62" s="12">
        <v>1.967757835403974</v>
      </c>
      <c r="L62" s="12">
        <v>3.4397376740423691</v>
      </c>
    </row>
    <row r="63" spans="1:12" x14ac:dyDescent="0.25">
      <c r="B63" t="s">
        <v>9</v>
      </c>
      <c r="G63" s="12">
        <v>-2.615718939282663E-2</v>
      </c>
      <c r="H63" s="12">
        <v>8.1275013938253426E-3</v>
      </c>
      <c r="I63" s="12">
        <v>8.1275013938253426E-3</v>
      </c>
      <c r="J63" s="12">
        <v>1.2602997142530505</v>
      </c>
      <c r="K63" s="12">
        <v>1.9837507899539306</v>
      </c>
      <c r="L63" s="12">
        <v>3.467694146782542</v>
      </c>
    </row>
    <row r="64" spans="1:12" x14ac:dyDescent="0.25">
      <c r="B64" t="s">
        <v>9</v>
      </c>
      <c r="G64" s="12">
        <v>-2.5931054189078817E-2</v>
      </c>
      <c r="H64" s="12">
        <v>-1.4040474867755948E-2</v>
      </c>
      <c r="I64" s="12">
        <v>-1.4040474867755948E-2</v>
      </c>
      <c r="J64" s="12">
        <v>1.2426045077892405</v>
      </c>
      <c r="K64" s="12">
        <v>1.9558979868436914</v>
      </c>
      <c r="L64" s="12">
        <v>3.4190060742655772</v>
      </c>
    </row>
    <row r="65" spans="1:12" x14ac:dyDescent="0.25">
      <c r="B65" t="s">
        <v>9</v>
      </c>
      <c r="G65" s="12">
        <v>-2.5562464651976202E-2</v>
      </c>
      <c r="H65" s="12">
        <v>-6.3876004108450735E-3</v>
      </c>
      <c r="I65" s="12">
        <v>-6.3876004108450735E-3</v>
      </c>
      <c r="J65" s="12">
        <v>1.2346672467247679</v>
      </c>
      <c r="K65" s="12">
        <v>1.9434044920593576</v>
      </c>
      <c r="L65" s="12">
        <v>3.3971668296609168</v>
      </c>
    </row>
    <row r="66" spans="1:12" x14ac:dyDescent="0.25">
      <c r="B66" t="s">
        <v>9</v>
      </c>
      <c r="G66" s="12">
        <v>-2.5165703017126506E-2</v>
      </c>
      <c r="H66" s="12">
        <v>-1.4222380679263846E-2</v>
      </c>
      <c r="I66" s="12">
        <v>-1.4222380679263846E-2</v>
      </c>
      <c r="J66" s="12">
        <v>1.2171073391296297</v>
      </c>
      <c r="K66" s="12">
        <v>1.9157646535594981</v>
      </c>
      <c r="L66" s="12">
        <v>3.3488510297785115</v>
      </c>
    </row>
    <row r="67" spans="1:12" x14ac:dyDescent="0.25">
      <c r="A67">
        <v>6.3280409044130792E-3</v>
      </c>
      <c r="B67">
        <v>7.5946523732803861E-3</v>
      </c>
      <c r="G67" s="12">
        <v>-2.4811763167236656E-2</v>
      </c>
      <c r="H67" s="12">
        <v>-1.6926509357261033E-2</v>
      </c>
      <c r="I67" s="12">
        <v>-1.6926509357261033E-2</v>
      </c>
      <c r="J67" s="12">
        <v>1.196505960365061</v>
      </c>
      <c r="K67" s="12">
        <v>1.8833374452247134</v>
      </c>
      <c r="L67" s="12">
        <v>3.2921666714868922</v>
      </c>
    </row>
    <row r="68" spans="1:12" x14ac:dyDescent="0.25">
      <c r="B68" t="s">
        <v>9</v>
      </c>
      <c r="G68" s="12">
        <v>-2.4650246228222317E-2</v>
      </c>
      <c r="H68" s="12">
        <v>-2.4617164483179854E-2</v>
      </c>
      <c r="I68" s="12">
        <v>-2.4617164483179854E-2</v>
      </c>
      <c r="J68" s="12">
        <v>1.1670513763336492</v>
      </c>
      <c r="K68" s="12">
        <v>1.8369750175582849</v>
      </c>
      <c r="L68" s="12">
        <v>3.2111228630288569</v>
      </c>
    </row>
    <row r="69" spans="1:12" x14ac:dyDescent="0.25">
      <c r="B69" t="s">
        <v>9</v>
      </c>
      <c r="G69" s="12">
        <v>-2.4418017046794471E-2</v>
      </c>
      <c r="H69" s="12">
        <v>4.7002414341270615E-3</v>
      </c>
      <c r="I69" s="12">
        <v>4.7002414341270615E-3</v>
      </c>
      <c r="J69" s="12">
        <v>1.1725367995684477</v>
      </c>
      <c r="K69" s="12">
        <v>1.8456092436492686</v>
      </c>
      <c r="L69" s="12">
        <v>3.2262159157597377</v>
      </c>
    </row>
    <row r="70" spans="1:12" x14ac:dyDescent="0.25">
      <c r="B70" t="s">
        <v>9</v>
      </c>
      <c r="G70" s="12">
        <v>-2.4209753231492326E-2</v>
      </c>
      <c r="H70" s="12">
        <v>3.1352817787246856E-3</v>
      </c>
      <c r="I70" s="12">
        <v>3.1352817787246856E-3</v>
      </c>
      <c r="J70" s="12">
        <v>1.1762130328310187</v>
      </c>
      <c r="K70" s="12">
        <v>1.851395748681528</v>
      </c>
      <c r="L70" s="12">
        <v>3.2363310117346509</v>
      </c>
    </row>
    <row r="71" spans="1:12" x14ac:dyDescent="0.25">
      <c r="B71" t="s">
        <v>9</v>
      </c>
      <c r="G71" s="12">
        <v>-2.412222586542212E-2</v>
      </c>
      <c r="H71" s="12">
        <v>-1.9385836670801404E-2</v>
      </c>
      <c r="I71" s="12">
        <v>-1.9385836670801404E-2</v>
      </c>
      <c r="J71" s="12">
        <v>1.1534111590864886</v>
      </c>
      <c r="K71" s="12">
        <v>1.8155048930845719</v>
      </c>
      <c r="L71" s="12">
        <v>3.1735920273285134</v>
      </c>
    </row>
    <row r="72" spans="1:12" x14ac:dyDescent="0.25">
      <c r="B72" t="s">
        <v>9</v>
      </c>
      <c r="G72" s="12">
        <v>-2.3967948354946533E-2</v>
      </c>
      <c r="H72" s="12">
        <v>-1.5612673126189081E-2</v>
      </c>
      <c r="I72" s="12">
        <v>-1.5612673126189081E-2</v>
      </c>
      <c r="J72" s="12">
        <v>1.1354033276795723</v>
      </c>
      <c r="K72" s="12">
        <v>1.7871600086298456</v>
      </c>
      <c r="L72" s="12">
        <v>3.1240437723699537</v>
      </c>
    </row>
    <row r="73" spans="1:12" x14ac:dyDescent="0.25">
      <c r="B73" t="s">
        <v>9</v>
      </c>
      <c r="G73" s="12">
        <v>-2.3690155432637194E-2</v>
      </c>
      <c r="H73" s="12">
        <v>6.3280409044130792E-3</v>
      </c>
      <c r="I73" s="12">
        <v>6.3280409044130792E-3</v>
      </c>
      <c r="J73" s="12">
        <v>1.1425882063801354</v>
      </c>
      <c r="K73" s="12">
        <v>1.7984692302671865</v>
      </c>
      <c r="L73" s="12">
        <v>3.1438128491486879</v>
      </c>
    </row>
    <row r="74" spans="1:12" x14ac:dyDescent="0.25">
      <c r="B74" t="s">
        <v>9</v>
      </c>
      <c r="G74" s="12">
        <v>-2.3670281123002068E-2</v>
      </c>
      <c r="H74" s="12">
        <v>3.4419679858754799E-4</v>
      </c>
      <c r="I74" s="12">
        <v>3.4419679858754799E-4</v>
      </c>
      <c r="J74" s="12">
        <v>1.1429814815828754</v>
      </c>
      <c r="K74" s="12">
        <v>1.7990882576186027</v>
      </c>
      <c r="L74" s="12">
        <v>3.1448949394667234</v>
      </c>
    </row>
    <row r="75" spans="1:12" x14ac:dyDescent="0.25">
      <c r="B75" t="s">
        <v>9</v>
      </c>
      <c r="G75" s="12">
        <v>-2.2373858199217E-2</v>
      </c>
      <c r="H75" s="12">
        <v>3.5909724944383159E-2</v>
      </c>
      <c r="I75" s="12">
        <v>3.5909724944383159E-2</v>
      </c>
      <c r="J75" s="12">
        <v>1.18402563220304</v>
      </c>
      <c r="K75" s="12">
        <v>1.8636930221003563</v>
      </c>
      <c r="L75" s="12">
        <v>3.257827251721956</v>
      </c>
    </row>
    <row r="76" spans="1:12" x14ac:dyDescent="0.25">
      <c r="A76">
        <v>-6.047842176914231E-3</v>
      </c>
      <c r="B76">
        <v>-3.1323892940678499E-2</v>
      </c>
      <c r="G76" s="12">
        <v>-2.17700694712466E-2</v>
      </c>
      <c r="H76" s="12">
        <v>-1.028920660619248E-2</v>
      </c>
      <c r="I76" s="12">
        <v>-1.028920660619248E-2</v>
      </c>
      <c r="J76" s="12">
        <v>1.1718429478462753</v>
      </c>
      <c r="K76" s="12">
        <v>1.8445170995454465</v>
      </c>
      <c r="L76" s="12">
        <v>3.2243067940417047</v>
      </c>
    </row>
    <row r="77" spans="1:12" x14ac:dyDescent="0.25">
      <c r="B77" t="s">
        <v>9</v>
      </c>
      <c r="G77" s="12">
        <v>-2.1498666293337965E-2</v>
      </c>
      <c r="H77" s="12">
        <v>2.1147376183776379E-2</v>
      </c>
      <c r="I77" s="12">
        <v>2.1147376183776379E-2</v>
      </c>
      <c r="J77" s="12">
        <v>1.196624351492686</v>
      </c>
      <c r="K77" s="12">
        <v>1.8835237965269422</v>
      </c>
      <c r="L77" s="12">
        <v>3.2924924227472108</v>
      </c>
    </row>
    <row r="78" spans="1:12" x14ac:dyDescent="0.25">
      <c r="B78" t="s">
        <v>9</v>
      </c>
      <c r="G78" s="12">
        <v>-2.1119715226892599E-2</v>
      </c>
      <c r="H78" s="12">
        <v>6.2589791280776019E-3</v>
      </c>
      <c r="I78" s="12">
        <v>6.2589791280776019E-3</v>
      </c>
      <c r="J78" s="12">
        <v>1.2041139983328282</v>
      </c>
      <c r="K78" s="12">
        <v>1.8953127326566419</v>
      </c>
      <c r="L78" s="12">
        <v>3.313100064100539</v>
      </c>
    </row>
    <row r="79" spans="1:12" x14ac:dyDescent="0.25">
      <c r="B79" t="s">
        <v>9</v>
      </c>
      <c r="G79" s="12">
        <v>-2.105309755996565E-2</v>
      </c>
      <c r="H79" s="12">
        <v>1.9223176062521441E-2</v>
      </c>
      <c r="I79" s="12">
        <v>1.9223176062521441E-2</v>
      </c>
      <c r="J79" s="12">
        <v>1.2272608937221268</v>
      </c>
      <c r="K79" s="12">
        <v>1.9317466630100391</v>
      </c>
      <c r="L79" s="12">
        <v>3.3767883699454946</v>
      </c>
    </row>
    <row r="80" spans="1:12" x14ac:dyDescent="0.25">
      <c r="B80" t="s">
        <v>9</v>
      </c>
      <c r="G80" s="12">
        <v>-2.0980002452103408E-2</v>
      </c>
      <c r="H80" s="12">
        <v>3.4398267576780661E-3</v>
      </c>
      <c r="I80" s="12">
        <v>3.4398267576780661E-3</v>
      </c>
      <c r="J80" s="12">
        <v>1.231482458583004</v>
      </c>
      <c r="K80" s="12">
        <v>1.9383915368705162</v>
      </c>
      <c r="L80" s="12">
        <v>3.3884039369354491</v>
      </c>
    </row>
    <row r="81" spans="1:12" x14ac:dyDescent="0.25">
      <c r="B81" t="s">
        <v>9</v>
      </c>
      <c r="G81" s="12">
        <v>-2.0545467164613362E-2</v>
      </c>
      <c r="H81" s="12">
        <v>-1.8434478973808455E-2</v>
      </c>
      <c r="I81" s="12">
        <v>-1.8434478973808455E-2</v>
      </c>
      <c r="J81" s="12">
        <v>1.2087807210936417</v>
      </c>
      <c r="K81" s="12">
        <v>1.9026582988410685</v>
      </c>
      <c r="L81" s="12">
        <v>3.3259404758052429</v>
      </c>
    </row>
    <row r="82" spans="1:12" x14ac:dyDescent="0.25">
      <c r="B82" t="s">
        <v>9</v>
      </c>
      <c r="G82" s="12">
        <v>-1.9870794434512784E-2</v>
      </c>
      <c r="H82" s="12">
        <v>-1.1103167154028815E-2</v>
      </c>
      <c r="I82" s="12">
        <v>-1.1103167154028815E-2</v>
      </c>
      <c r="J82" s="12">
        <v>1.1953594266947714</v>
      </c>
      <c r="K82" s="12">
        <v>1.881532765712036</v>
      </c>
      <c r="L82" s="12">
        <v>3.2890120027580272</v>
      </c>
    </row>
    <row r="83" spans="1:12" x14ac:dyDescent="0.25">
      <c r="B83" t="s">
        <v>9</v>
      </c>
      <c r="G83" s="12">
        <v>-1.9858457624353454E-2</v>
      </c>
      <c r="H83" s="12">
        <v>-1.5488900078451606E-2</v>
      </c>
      <c r="I83" s="12">
        <v>-1.5488900078451606E-2</v>
      </c>
      <c r="J83" s="12">
        <v>1.1768446239768608</v>
      </c>
      <c r="K83" s="12">
        <v>1.8523898927095896</v>
      </c>
      <c r="L83" s="12">
        <v>3.2380688244904801</v>
      </c>
    </row>
    <row r="84" spans="1:12" x14ac:dyDescent="0.25">
      <c r="B84" t="s">
        <v>9</v>
      </c>
      <c r="G84" s="12">
        <v>-1.9162327788785016E-2</v>
      </c>
      <c r="H84" s="12">
        <v>1.0521414699237619E-2</v>
      </c>
      <c r="I84" s="12">
        <v>1.0521414699237619E-2</v>
      </c>
      <c r="J84" s="12">
        <v>1.1892266943022898</v>
      </c>
      <c r="K84" s="12">
        <v>1.8718796549554635</v>
      </c>
      <c r="L84" s="12">
        <v>3.2721378894176172</v>
      </c>
    </row>
    <row r="85" spans="1:12" x14ac:dyDescent="0.25">
      <c r="B85" t="s">
        <v>9</v>
      </c>
      <c r="G85" s="12">
        <v>-1.7690430987949535E-2</v>
      </c>
      <c r="H85" s="12">
        <v>-1.0185861554919962E-3</v>
      </c>
      <c r="I85" s="12">
        <v>-1.0185861554919962E-3</v>
      </c>
      <c r="J85" s="12">
        <v>1.1880153644557319</v>
      </c>
      <c r="K85" s="12">
        <v>1.8699729842541788</v>
      </c>
      <c r="L85" s="12">
        <v>3.2688049350645958</v>
      </c>
    </row>
    <row r="86" spans="1:12" x14ac:dyDescent="0.25">
      <c r="B86" t="s">
        <v>9</v>
      </c>
      <c r="G86" s="12">
        <v>-1.7495700287055604E-2</v>
      </c>
      <c r="H86" s="12">
        <v>8.1967509169877939E-2</v>
      </c>
      <c r="I86" s="12">
        <v>8.1967509169877939E-2</v>
      </c>
      <c r="J86" s="12">
        <v>1.285394024735713</v>
      </c>
      <c r="K86" s="12">
        <v>2.0232500119884573</v>
      </c>
      <c r="L86" s="12">
        <v>3.5367407335540455</v>
      </c>
    </row>
    <row r="87" spans="1:12" x14ac:dyDescent="0.25">
      <c r="B87" t="s">
        <v>9</v>
      </c>
      <c r="G87" s="12">
        <v>-1.725310750497E-2</v>
      </c>
      <c r="H87" s="12">
        <v>8.1687946704092074E-3</v>
      </c>
      <c r="I87" s="12">
        <v>8.1687946704092074E-3</v>
      </c>
      <c r="J87" s="12">
        <v>1.2958941445943499</v>
      </c>
      <c r="K87" s="12">
        <v>2.0397775259032942</v>
      </c>
      <c r="L87" s="12">
        <v>3.5656316424089209</v>
      </c>
    </row>
    <row r="88" spans="1:12" x14ac:dyDescent="0.25">
      <c r="B88" t="s">
        <v>9</v>
      </c>
      <c r="G88" s="12">
        <v>-1.7147780750657926E-2</v>
      </c>
      <c r="H88" s="12">
        <v>-6.1225648666303201E-3</v>
      </c>
      <c r="I88" s="12">
        <v>-6.1225648666303201E-3</v>
      </c>
      <c r="J88" s="12">
        <v>1.2879599486337847</v>
      </c>
      <c r="K88" s="12">
        <v>2.0272888556874564</v>
      </c>
      <c r="L88" s="12">
        <v>3.5438008313877627</v>
      </c>
    </row>
    <row r="89" spans="1:12" x14ac:dyDescent="0.25">
      <c r="B89" t="s">
        <v>9</v>
      </c>
      <c r="G89" s="12">
        <v>-1.6877684181014319E-2</v>
      </c>
      <c r="H89" s="12">
        <v>5.8041418468749661E-2</v>
      </c>
      <c r="I89" s="12">
        <v>5.8041418468749661E-2</v>
      </c>
      <c r="J89" s="12">
        <v>1.3627149709834274</v>
      </c>
      <c r="K89" s="12">
        <v>2.1449555765174448</v>
      </c>
      <c r="L89" s="12">
        <v>3.749488058412243</v>
      </c>
    </row>
    <row r="90" spans="1:12" x14ac:dyDescent="0.25">
      <c r="B90" t="s">
        <v>9</v>
      </c>
      <c r="G90" s="12">
        <v>-1.6811153205944063E-2</v>
      </c>
      <c r="H90" s="12">
        <v>-8.0467606885402665E-3</v>
      </c>
      <c r="I90" s="12">
        <v>-8.0467606885402665E-3</v>
      </c>
      <c r="J90" s="12">
        <v>1.3517495297252327</v>
      </c>
      <c r="K90" s="12">
        <v>2.1276956323056591</v>
      </c>
      <c r="L90" s="12">
        <v>3.71931682530166</v>
      </c>
    </row>
    <row r="91" spans="1:12" x14ac:dyDescent="0.25">
      <c r="A91">
        <v>-6.7699834857193331E-4</v>
      </c>
      <c r="B91">
        <v>-3.4283935984956382E-2</v>
      </c>
      <c r="G91" s="12">
        <v>-1.628392150593494E-2</v>
      </c>
      <c r="H91" s="12">
        <v>0.12753283898573531</v>
      </c>
      <c r="I91" s="12">
        <v>0.12753283898573531</v>
      </c>
      <c r="J91" s="12">
        <v>1.5241419848487241</v>
      </c>
      <c r="K91" s="12">
        <v>2.399046696791149</v>
      </c>
      <c r="L91" s="12">
        <v>4.1936518591197931</v>
      </c>
    </row>
    <row r="92" spans="1:12" x14ac:dyDescent="0.25">
      <c r="B92" t="s">
        <v>9</v>
      </c>
      <c r="G92" s="12">
        <v>-1.611728334062712E-2</v>
      </c>
      <c r="H92" s="12">
        <v>-1.6565182346235385E-3</v>
      </c>
      <c r="I92" s="12">
        <v>-1.6565182346235385E-3</v>
      </c>
      <c r="J92" s="12">
        <v>1.5216172158586669</v>
      </c>
      <c r="K92" s="12">
        <v>2.3950726321922011</v>
      </c>
      <c r="L92" s="12">
        <v>4.1867049983454985</v>
      </c>
    </row>
    <row r="93" spans="1:12" x14ac:dyDescent="0.25">
      <c r="B93" t="s">
        <v>9</v>
      </c>
      <c r="G93" s="12">
        <v>-1.5530525459930722E-2</v>
      </c>
      <c r="H93" s="12">
        <v>-1.3448432189484771E-2</v>
      </c>
      <c r="I93" s="12">
        <v>-1.3448432189484771E-2</v>
      </c>
      <c r="J93" s="12">
        <v>1.501153849912839</v>
      </c>
      <c r="K93" s="12">
        <v>2.3628626603092737</v>
      </c>
      <c r="L93" s="12">
        <v>4.1304003800778721</v>
      </c>
    </row>
    <row r="94" spans="1:12" x14ac:dyDescent="0.25">
      <c r="A94">
        <v>2.991858801313807E-3</v>
      </c>
      <c r="B94">
        <v>-6.8909852455440804E-2</v>
      </c>
      <c r="G94" s="12">
        <v>-1.3022767604975893E-2</v>
      </c>
      <c r="H94" s="12">
        <v>5.2766607081636163E-2</v>
      </c>
      <c r="I94" s="12">
        <v>5.2766607081636163E-2</v>
      </c>
      <c r="J94" s="12">
        <v>1.5803646452802751</v>
      </c>
      <c r="K94" s="12">
        <v>2.4875429058936827</v>
      </c>
      <c r="L94" s="12">
        <v>4.3483475940232816</v>
      </c>
    </row>
    <row r="95" spans="1:12" x14ac:dyDescent="0.25">
      <c r="B95" t="s">
        <v>9</v>
      </c>
      <c r="G95" s="12">
        <v>-1.2689609368439658E-2</v>
      </c>
      <c r="H95" s="12">
        <v>5.4659544673804961E-2</v>
      </c>
      <c r="I95" s="12">
        <v>5.4659544673804961E-2</v>
      </c>
      <c r="J95" s="12">
        <v>1.6667466572098741</v>
      </c>
      <c r="K95" s="12">
        <v>2.623510868486385</v>
      </c>
      <c r="L95" s="12">
        <v>4.5860262935960296</v>
      </c>
    </row>
    <row r="96" spans="1:12" x14ac:dyDescent="0.25">
      <c r="B96" t="s">
        <v>9</v>
      </c>
      <c r="G96" s="12">
        <v>-1.2596703549220378E-2</v>
      </c>
      <c r="H96" s="12">
        <v>-1.214527503526075E-2</v>
      </c>
      <c r="I96" s="12">
        <v>-1.214527503526075E-2</v>
      </c>
      <c r="J96" s="12">
        <v>1.6465035606439586</v>
      </c>
      <c r="K96" s="12">
        <v>2.5916476074306223</v>
      </c>
      <c r="L96" s="12">
        <v>4.5303277429413686</v>
      </c>
    </row>
    <row r="97" spans="1:12" x14ac:dyDescent="0.25">
      <c r="B97" t="s">
        <v>9</v>
      </c>
      <c r="G97" s="12">
        <v>-1.1809346645383134E-2</v>
      </c>
      <c r="H97" s="12">
        <v>-2.8515419884665993E-3</v>
      </c>
      <c r="I97" s="12">
        <v>-2.8515419884665993E-3</v>
      </c>
      <c r="J97" s="12">
        <v>1.6418084866066227</v>
      </c>
      <c r="K97" s="12">
        <v>2.5842574154587248</v>
      </c>
      <c r="L97" s="12">
        <v>4.5174093231608561</v>
      </c>
    </row>
    <row r="98" spans="1:12" x14ac:dyDescent="0.25">
      <c r="B98" t="s">
        <v>9</v>
      </c>
      <c r="G98" s="12">
        <v>-1.1379667850100805E-2</v>
      </c>
      <c r="H98" s="12">
        <v>4.3987625949062137E-2</v>
      </c>
      <c r="I98" s="12">
        <v>4.3987625949062137E-2</v>
      </c>
      <c r="J98" s="12">
        <v>1.7140277441954705</v>
      </c>
      <c r="K98" s="12">
        <v>2.6979327640060133</v>
      </c>
      <c r="L98" s="12">
        <v>4.7161194347268616</v>
      </c>
    </row>
    <row r="99" spans="1:12" x14ac:dyDescent="0.25">
      <c r="B99" t="s">
        <v>9</v>
      </c>
      <c r="G99" s="12">
        <v>-1.1215566337114513E-2</v>
      </c>
      <c r="H99" s="12">
        <v>4.8464237051173642E-2</v>
      </c>
      <c r="I99" s="12">
        <v>4.8464237051173642E-2</v>
      </c>
      <c r="J99" s="12">
        <v>1.7970967911024482</v>
      </c>
      <c r="K99" s="12">
        <v>2.8286860170289287</v>
      </c>
      <c r="L99" s="12">
        <v>4.9446825649731112</v>
      </c>
    </row>
    <row r="100" spans="1:12" x14ac:dyDescent="0.25">
      <c r="B100" t="s">
        <v>9</v>
      </c>
      <c r="G100" s="12">
        <v>-5.3462566316182514E-3</v>
      </c>
      <c r="H100" s="12">
        <v>-1.0933991849963909E-2</v>
      </c>
      <c r="I100" s="12">
        <v>-1.0933991849963909E-2</v>
      </c>
      <c r="J100" s="12">
        <v>1.7774473494349379</v>
      </c>
      <c r="K100" s="12">
        <v>2.7977571871726274</v>
      </c>
      <c r="L100" s="12">
        <v>4.8906174461070364</v>
      </c>
    </row>
    <row r="101" spans="1:12" x14ac:dyDescent="0.25">
      <c r="B101" t="s">
        <v>9</v>
      </c>
      <c r="G101" s="12">
        <v>-3.743946160135958E-3</v>
      </c>
      <c r="H101" s="12">
        <v>-4.018441267781947E-3</v>
      </c>
      <c r="I101" s="12">
        <v>-4.018441267781947E-3</v>
      </c>
      <c r="J101" s="12">
        <v>1.7703047816546589</v>
      </c>
      <c r="K101" s="12">
        <v>2.7865145642344595</v>
      </c>
      <c r="L101" s="12">
        <v>4.8709647871366659</v>
      </c>
    </row>
    <row r="102" spans="1:12" x14ac:dyDescent="0.25">
      <c r="B102" t="s">
        <v>9</v>
      </c>
      <c r="G102" s="12">
        <v>-1.8172035519956609E-3</v>
      </c>
      <c r="H102" s="12">
        <v>5.113464291876646E-3</v>
      </c>
      <c r="I102" s="12">
        <v>5.113464291876646E-3</v>
      </c>
      <c r="J102" s="12">
        <v>1.7793571719413885</v>
      </c>
      <c r="K102" s="12">
        <v>2.8007633069574664</v>
      </c>
      <c r="L102" s="12">
        <v>4.8958722916426778</v>
      </c>
    </row>
    <row r="103" spans="1:12" x14ac:dyDescent="0.25">
      <c r="B103" t="s">
        <v>9</v>
      </c>
      <c r="G103" s="12">
        <v>-1.5798591195478329E-3</v>
      </c>
      <c r="H103" s="12">
        <v>-1.2564337874374054E-2</v>
      </c>
      <c r="I103" s="12">
        <v>-1.2564337874374054E-2</v>
      </c>
      <c r="J103" s="12">
        <v>1.7570007272339263</v>
      </c>
      <c r="K103" s="12">
        <v>2.7655735704627036</v>
      </c>
      <c r="L103" s="12">
        <v>4.8343588979806933</v>
      </c>
    </row>
    <row r="104" spans="1:12" x14ac:dyDescent="0.25">
      <c r="B104" t="s">
        <v>9</v>
      </c>
    </row>
    <row r="105" spans="1:12" x14ac:dyDescent="0.25">
      <c r="B105" t="s">
        <v>9</v>
      </c>
    </row>
    <row r="106" spans="1:12" x14ac:dyDescent="0.25">
      <c r="B106" t="s">
        <v>9</v>
      </c>
    </row>
    <row r="107" spans="1:12" x14ac:dyDescent="0.25">
      <c r="B107" t="s">
        <v>9</v>
      </c>
    </row>
    <row r="108" spans="1:12" x14ac:dyDescent="0.25">
      <c r="B108" t="s">
        <v>9</v>
      </c>
    </row>
    <row r="109" spans="1:12" x14ac:dyDescent="0.25">
      <c r="B109" t="s">
        <v>9</v>
      </c>
    </row>
    <row r="110" spans="1:12" x14ac:dyDescent="0.25">
      <c r="B110" t="s">
        <v>9</v>
      </c>
    </row>
    <row r="111" spans="1:12" x14ac:dyDescent="0.25">
      <c r="A111">
        <v>-2.8515419884665993E-3</v>
      </c>
      <c r="B111">
        <v>-8.9470919850135333E-3</v>
      </c>
    </row>
    <row r="112" spans="1:12" x14ac:dyDescent="0.25">
      <c r="B112" t="s">
        <v>9</v>
      </c>
    </row>
    <row r="113" spans="2:2" x14ac:dyDescent="0.25">
      <c r="B113" t="s">
        <v>9</v>
      </c>
    </row>
    <row r="114" spans="2:2" x14ac:dyDescent="0.25">
      <c r="B114" t="s">
        <v>9</v>
      </c>
    </row>
    <row r="115" spans="2:2" x14ac:dyDescent="0.25">
      <c r="B115" t="s">
        <v>9</v>
      </c>
    </row>
    <row r="116" spans="2:2" x14ac:dyDescent="0.25">
      <c r="B116" t="s">
        <v>9</v>
      </c>
    </row>
    <row r="117" spans="2:2" x14ac:dyDescent="0.25">
      <c r="B117" t="s">
        <v>9</v>
      </c>
    </row>
    <row r="118" spans="2:2" x14ac:dyDescent="0.25">
      <c r="B118" t="s">
        <v>9</v>
      </c>
    </row>
    <row r="119" spans="2:2" x14ac:dyDescent="0.25">
      <c r="B119" t="s">
        <v>9</v>
      </c>
    </row>
    <row r="120" spans="2:2" x14ac:dyDescent="0.25">
      <c r="B120" t="s">
        <v>9</v>
      </c>
    </row>
    <row r="121" spans="2:2" x14ac:dyDescent="0.25">
      <c r="B121" t="s">
        <v>9</v>
      </c>
    </row>
    <row r="122" spans="2:2" x14ac:dyDescent="0.25">
      <c r="B122" t="s">
        <v>9</v>
      </c>
    </row>
    <row r="123" spans="2:2" x14ac:dyDescent="0.25">
      <c r="B123" t="s">
        <v>9</v>
      </c>
    </row>
    <row r="124" spans="2:2" x14ac:dyDescent="0.25">
      <c r="B124" t="s">
        <v>9</v>
      </c>
    </row>
    <row r="125" spans="2:2" x14ac:dyDescent="0.25">
      <c r="B125" t="s">
        <v>9</v>
      </c>
    </row>
    <row r="126" spans="2:2" x14ac:dyDescent="0.25">
      <c r="B126" t="s">
        <v>9</v>
      </c>
    </row>
    <row r="127" spans="2:2" x14ac:dyDescent="0.25">
      <c r="B127" t="s">
        <v>9</v>
      </c>
    </row>
    <row r="128" spans="2:2" x14ac:dyDescent="0.25">
      <c r="B128" t="s">
        <v>9</v>
      </c>
    </row>
    <row r="129" spans="1:2" x14ac:dyDescent="0.25">
      <c r="B129" t="s">
        <v>9</v>
      </c>
    </row>
    <row r="130" spans="1:2" x14ac:dyDescent="0.25">
      <c r="B130" t="s">
        <v>9</v>
      </c>
    </row>
    <row r="131" spans="1:2" x14ac:dyDescent="0.25">
      <c r="B131" t="s">
        <v>9</v>
      </c>
    </row>
    <row r="132" spans="1:2" x14ac:dyDescent="0.25">
      <c r="B132" t="s">
        <v>9</v>
      </c>
    </row>
    <row r="133" spans="1:2" x14ac:dyDescent="0.25">
      <c r="B133" t="s">
        <v>9</v>
      </c>
    </row>
    <row r="134" spans="1:2" x14ac:dyDescent="0.25">
      <c r="B134" t="s">
        <v>9</v>
      </c>
    </row>
    <row r="135" spans="1:2" x14ac:dyDescent="0.25">
      <c r="B135" t="s">
        <v>9</v>
      </c>
    </row>
    <row r="136" spans="1:2" x14ac:dyDescent="0.25">
      <c r="B136" t="s">
        <v>9</v>
      </c>
    </row>
    <row r="137" spans="1:2" x14ac:dyDescent="0.25">
      <c r="B137" t="s">
        <v>9</v>
      </c>
    </row>
    <row r="138" spans="1:2" x14ac:dyDescent="0.25">
      <c r="B138" t="s">
        <v>9</v>
      </c>
    </row>
    <row r="139" spans="1:2" x14ac:dyDescent="0.25">
      <c r="B139" t="s">
        <v>9</v>
      </c>
    </row>
    <row r="140" spans="1:2" x14ac:dyDescent="0.25">
      <c r="B140" t="s">
        <v>9</v>
      </c>
    </row>
    <row r="141" spans="1:2" x14ac:dyDescent="0.25">
      <c r="B141" t="s">
        <v>9</v>
      </c>
    </row>
    <row r="142" spans="1:2" x14ac:dyDescent="0.25">
      <c r="A142">
        <v>6.326594881108516E-2</v>
      </c>
      <c r="B142">
        <v>-2.1871390176382621E-2</v>
      </c>
    </row>
    <row r="143" spans="1:2" x14ac:dyDescent="0.25">
      <c r="B143" t="s">
        <v>9</v>
      </c>
    </row>
    <row r="144" spans="1:2" x14ac:dyDescent="0.25">
      <c r="B144" t="s">
        <v>9</v>
      </c>
    </row>
    <row r="145" spans="2:2" x14ac:dyDescent="0.25">
      <c r="B145" t="s">
        <v>9</v>
      </c>
    </row>
    <row r="146" spans="2:2" x14ac:dyDescent="0.25">
      <c r="B146" t="s">
        <v>9</v>
      </c>
    </row>
    <row r="147" spans="2:2" x14ac:dyDescent="0.25">
      <c r="B147" t="s">
        <v>9</v>
      </c>
    </row>
    <row r="148" spans="2:2" x14ac:dyDescent="0.25">
      <c r="B148" t="s">
        <v>9</v>
      </c>
    </row>
    <row r="149" spans="2:2" x14ac:dyDescent="0.25">
      <c r="B149" t="s">
        <v>9</v>
      </c>
    </row>
    <row r="150" spans="2:2" x14ac:dyDescent="0.25">
      <c r="B150" t="s">
        <v>9</v>
      </c>
    </row>
    <row r="151" spans="2:2" x14ac:dyDescent="0.25">
      <c r="B151" t="s">
        <v>9</v>
      </c>
    </row>
    <row r="152" spans="2:2" x14ac:dyDescent="0.25">
      <c r="B152" t="s">
        <v>9</v>
      </c>
    </row>
    <row r="153" spans="2:2" x14ac:dyDescent="0.25">
      <c r="B153" t="s">
        <v>9</v>
      </c>
    </row>
    <row r="154" spans="2:2" x14ac:dyDescent="0.25">
      <c r="B154" t="s">
        <v>9</v>
      </c>
    </row>
    <row r="155" spans="2:2" x14ac:dyDescent="0.25">
      <c r="B155" t="s">
        <v>9</v>
      </c>
    </row>
    <row r="156" spans="2:2" x14ac:dyDescent="0.25">
      <c r="B156" t="s">
        <v>9</v>
      </c>
    </row>
    <row r="157" spans="2:2" x14ac:dyDescent="0.25">
      <c r="B157" t="s">
        <v>9</v>
      </c>
    </row>
    <row r="158" spans="2:2" x14ac:dyDescent="0.25">
      <c r="B158" t="s">
        <v>9</v>
      </c>
    </row>
    <row r="159" spans="2:2" x14ac:dyDescent="0.25">
      <c r="B159" t="s">
        <v>9</v>
      </c>
    </row>
    <row r="160" spans="2:2" x14ac:dyDescent="0.25">
      <c r="B160" t="s">
        <v>9</v>
      </c>
    </row>
    <row r="161" spans="2:2" x14ac:dyDescent="0.25">
      <c r="B161" t="s">
        <v>9</v>
      </c>
    </row>
    <row r="162" spans="2:2" x14ac:dyDescent="0.25">
      <c r="B162" t="s">
        <v>9</v>
      </c>
    </row>
    <row r="163" spans="2:2" x14ac:dyDescent="0.25">
      <c r="B163" t="s">
        <v>9</v>
      </c>
    </row>
    <row r="164" spans="2:2" x14ac:dyDescent="0.25">
      <c r="B164" t="s">
        <v>9</v>
      </c>
    </row>
    <row r="165" spans="2:2" x14ac:dyDescent="0.25">
      <c r="B165" t="s">
        <v>9</v>
      </c>
    </row>
    <row r="166" spans="2:2" x14ac:dyDescent="0.25">
      <c r="B166" t="s">
        <v>9</v>
      </c>
    </row>
    <row r="167" spans="2:2" x14ac:dyDescent="0.25">
      <c r="B167" t="s">
        <v>9</v>
      </c>
    </row>
    <row r="168" spans="2:2" x14ac:dyDescent="0.25">
      <c r="B168" t="s">
        <v>9</v>
      </c>
    </row>
    <row r="169" spans="2:2" x14ac:dyDescent="0.25">
      <c r="B169" t="s">
        <v>9</v>
      </c>
    </row>
    <row r="170" spans="2:2" x14ac:dyDescent="0.25">
      <c r="B170" t="s">
        <v>9</v>
      </c>
    </row>
    <row r="171" spans="2:2" x14ac:dyDescent="0.25">
      <c r="B171" t="s">
        <v>9</v>
      </c>
    </row>
    <row r="172" spans="2:2" x14ac:dyDescent="0.25">
      <c r="B172" t="s">
        <v>9</v>
      </c>
    </row>
    <row r="173" spans="2:2" x14ac:dyDescent="0.25">
      <c r="B173" t="s">
        <v>9</v>
      </c>
    </row>
    <row r="174" spans="2:2" x14ac:dyDescent="0.25">
      <c r="B174" t="s">
        <v>9</v>
      </c>
    </row>
    <row r="175" spans="2:2" x14ac:dyDescent="0.25">
      <c r="B175" t="s">
        <v>9</v>
      </c>
    </row>
    <row r="176" spans="2:2" x14ac:dyDescent="0.25">
      <c r="B176" t="s">
        <v>9</v>
      </c>
    </row>
    <row r="177" spans="1:2" x14ac:dyDescent="0.25">
      <c r="B177" t="s">
        <v>9</v>
      </c>
    </row>
    <row r="178" spans="1:2" x14ac:dyDescent="0.25">
      <c r="B178" t="s">
        <v>9</v>
      </c>
    </row>
    <row r="179" spans="1:2" x14ac:dyDescent="0.25">
      <c r="B179" t="s">
        <v>9</v>
      </c>
    </row>
    <row r="180" spans="1:2" x14ac:dyDescent="0.25">
      <c r="B180" t="s">
        <v>9</v>
      </c>
    </row>
    <row r="181" spans="1:2" x14ac:dyDescent="0.25">
      <c r="B181" t="s">
        <v>9</v>
      </c>
    </row>
    <row r="182" spans="1:2" x14ac:dyDescent="0.25">
      <c r="B182" t="s">
        <v>9</v>
      </c>
    </row>
    <row r="183" spans="1:2" x14ac:dyDescent="0.25">
      <c r="A183">
        <v>-6.1225648666303201E-3</v>
      </c>
      <c r="B183">
        <v>-6.8059290226160085E-3</v>
      </c>
    </row>
    <row r="184" spans="1:2" x14ac:dyDescent="0.25">
      <c r="B184" t="s">
        <v>9</v>
      </c>
    </row>
    <row r="185" spans="1:2" x14ac:dyDescent="0.25">
      <c r="B185" t="s">
        <v>9</v>
      </c>
    </row>
    <row r="186" spans="1:2" x14ac:dyDescent="0.25">
      <c r="B186" t="s">
        <v>9</v>
      </c>
    </row>
    <row r="187" spans="1:2" x14ac:dyDescent="0.25">
      <c r="B187" t="s">
        <v>9</v>
      </c>
    </row>
    <row r="188" spans="1:2" x14ac:dyDescent="0.25">
      <c r="A188">
        <v>8.1687946704092074E-3</v>
      </c>
      <c r="B188">
        <v>5.0341996445391057E-3</v>
      </c>
    </row>
    <row r="189" spans="1:2" x14ac:dyDescent="0.25">
      <c r="B189" t="s">
        <v>9</v>
      </c>
    </row>
    <row r="190" spans="1:2" x14ac:dyDescent="0.25">
      <c r="B190" t="s">
        <v>9</v>
      </c>
    </row>
    <row r="191" spans="1:2" x14ac:dyDescent="0.25">
      <c r="B191" t="s">
        <v>9</v>
      </c>
    </row>
    <row r="192" spans="1:2" x14ac:dyDescent="0.25">
      <c r="B192" t="s">
        <v>9</v>
      </c>
    </row>
    <row r="193" spans="2:2" x14ac:dyDescent="0.25">
      <c r="B193" t="s">
        <v>9</v>
      </c>
    </row>
    <row r="194" spans="2:2" x14ac:dyDescent="0.25">
      <c r="B194" t="s">
        <v>9</v>
      </c>
    </row>
    <row r="195" spans="2:2" x14ac:dyDescent="0.25">
      <c r="B195" t="s">
        <v>9</v>
      </c>
    </row>
    <row r="196" spans="2:2" x14ac:dyDescent="0.25">
      <c r="B196" t="s">
        <v>9</v>
      </c>
    </row>
    <row r="197" spans="2:2" x14ac:dyDescent="0.25">
      <c r="B197" t="s">
        <v>9</v>
      </c>
    </row>
    <row r="198" spans="2:2" x14ac:dyDescent="0.25">
      <c r="B198" t="s">
        <v>9</v>
      </c>
    </row>
    <row r="199" spans="2:2" x14ac:dyDescent="0.25">
      <c r="B199" t="s">
        <v>9</v>
      </c>
    </row>
    <row r="200" spans="2:2" x14ac:dyDescent="0.25">
      <c r="B200" t="s">
        <v>9</v>
      </c>
    </row>
    <row r="201" spans="2:2" x14ac:dyDescent="0.25">
      <c r="B201" t="s">
        <v>9</v>
      </c>
    </row>
    <row r="202" spans="2:2" x14ac:dyDescent="0.25">
      <c r="B202" t="s">
        <v>9</v>
      </c>
    </row>
    <row r="203" spans="2:2" x14ac:dyDescent="0.25">
      <c r="B203" t="s">
        <v>9</v>
      </c>
    </row>
    <row r="204" spans="2:2" x14ac:dyDescent="0.25">
      <c r="B204" t="s">
        <v>9</v>
      </c>
    </row>
    <row r="205" spans="2:2" x14ac:dyDescent="0.25">
      <c r="B205" t="s">
        <v>9</v>
      </c>
    </row>
    <row r="206" spans="2:2" x14ac:dyDescent="0.25">
      <c r="B206" t="s">
        <v>9</v>
      </c>
    </row>
    <row r="207" spans="2:2" x14ac:dyDescent="0.25">
      <c r="B207" t="s">
        <v>9</v>
      </c>
    </row>
    <row r="208" spans="2:2" x14ac:dyDescent="0.25">
      <c r="B208" t="s">
        <v>9</v>
      </c>
    </row>
    <row r="209" spans="1:2" x14ac:dyDescent="0.25">
      <c r="B209" t="s">
        <v>9</v>
      </c>
    </row>
    <row r="210" spans="1:2" x14ac:dyDescent="0.25">
      <c r="B210" t="s">
        <v>9</v>
      </c>
    </row>
    <row r="211" spans="1:2" x14ac:dyDescent="0.25">
      <c r="B211" t="s">
        <v>9</v>
      </c>
    </row>
    <row r="212" spans="1:2" x14ac:dyDescent="0.25">
      <c r="B212" t="s">
        <v>9</v>
      </c>
    </row>
    <row r="213" spans="1:2" x14ac:dyDescent="0.25">
      <c r="B213" t="s">
        <v>9</v>
      </c>
    </row>
    <row r="214" spans="1:2" x14ac:dyDescent="0.25">
      <c r="B214" t="s">
        <v>9</v>
      </c>
    </row>
    <row r="215" spans="1:2" x14ac:dyDescent="0.25">
      <c r="A215">
        <v>0.15618775015043718</v>
      </c>
      <c r="B215">
        <v>-1.4362408219661171E-2</v>
      </c>
    </row>
    <row r="216" spans="1:2" x14ac:dyDescent="0.25">
      <c r="B216" t="s">
        <v>9</v>
      </c>
    </row>
    <row r="217" spans="1:2" x14ac:dyDescent="0.25">
      <c r="B217" t="s">
        <v>9</v>
      </c>
    </row>
    <row r="218" spans="1:2" x14ac:dyDescent="0.25">
      <c r="B218" t="s">
        <v>9</v>
      </c>
    </row>
    <row r="219" spans="1:2" x14ac:dyDescent="0.25">
      <c r="B219" t="s">
        <v>9</v>
      </c>
    </row>
    <row r="220" spans="1:2" x14ac:dyDescent="0.25">
      <c r="B220" t="s">
        <v>9</v>
      </c>
    </row>
    <row r="221" spans="1:2" x14ac:dyDescent="0.25">
      <c r="B221" t="s">
        <v>9</v>
      </c>
    </row>
    <row r="222" spans="1:2" x14ac:dyDescent="0.25">
      <c r="B222" t="s">
        <v>9</v>
      </c>
    </row>
    <row r="223" spans="1:2" x14ac:dyDescent="0.25">
      <c r="B223" t="s">
        <v>9</v>
      </c>
    </row>
    <row r="224" spans="1:2" x14ac:dyDescent="0.25">
      <c r="B224" t="s">
        <v>9</v>
      </c>
    </row>
    <row r="225" spans="2:2" x14ac:dyDescent="0.25">
      <c r="B225" t="s">
        <v>9</v>
      </c>
    </row>
    <row r="226" spans="2:2" x14ac:dyDescent="0.25">
      <c r="B226" t="s">
        <v>9</v>
      </c>
    </row>
    <row r="227" spans="2:2" x14ac:dyDescent="0.25">
      <c r="B227" t="s">
        <v>9</v>
      </c>
    </row>
    <row r="228" spans="2:2" x14ac:dyDescent="0.25">
      <c r="B228" t="s">
        <v>9</v>
      </c>
    </row>
    <row r="229" spans="2:2" x14ac:dyDescent="0.25">
      <c r="B229" t="s">
        <v>9</v>
      </c>
    </row>
    <row r="230" spans="2:2" x14ac:dyDescent="0.25">
      <c r="B230" t="s">
        <v>9</v>
      </c>
    </row>
    <row r="231" spans="2:2" x14ac:dyDescent="0.25">
      <c r="B231" t="s">
        <v>9</v>
      </c>
    </row>
    <row r="232" spans="2:2" x14ac:dyDescent="0.25">
      <c r="B232" t="s">
        <v>9</v>
      </c>
    </row>
    <row r="233" spans="2:2" x14ac:dyDescent="0.25">
      <c r="B233" t="s">
        <v>9</v>
      </c>
    </row>
    <row r="234" spans="2:2" x14ac:dyDescent="0.25">
      <c r="B234" t="s">
        <v>9</v>
      </c>
    </row>
    <row r="235" spans="2:2" x14ac:dyDescent="0.25">
      <c r="B235" t="s">
        <v>9</v>
      </c>
    </row>
    <row r="236" spans="2:2" x14ac:dyDescent="0.25">
      <c r="B236" t="s">
        <v>9</v>
      </c>
    </row>
    <row r="237" spans="2:2" x14ac:dyDescent="0.25">
      <c r="B237" t="s">
        <v>9</v>
      </c>
    </row>
    <row r="238" spans="2:2" x14ac:dyDescent="0.25">
      <c r="B238" t="s">
        <v>9</v>
      </c>
    </row>
    <row r="239" spans="2:2" x14ac:dyDescent="0.25">
      <c r="B239" t="s">
        <v>9</v>
      </c>
    </row>
    <row r="240" spans="2:2" x14ac:dyDescent="0.25">
      <c r="B240" t="s">
        <v>9</v>
      </c>
    </row>
    <row r="241" spans="1:2" x14ac:dyDescent="0.25">
      <c r="B241" t="s">
        <v>9</v>
      </c>
    </row>
    <row r="242" spans="1:2" x14ac:dyDescent="0.25">
      <c r="B242" t="s">
        <v>9</v>
      </c>
    </row>
    <row r="243" spans="1:2" x14ac:dyDescent="0.25">
      <c r="A243">
        <v>-3.5759836397183498E-2</v>
      </c>
      <c r="B243">
        <v>-1.9104218321357669E-2</v>
      </c>
    </row>
    <row r="244" spans="1:2" x14ac:dyDescent="0.25">
      <c r="B244" t="s">
        <v>9</v>
      </c>
    </row>
    <row r="245" spans="1:2" x14ac:dyDescent="0.25">
      <c r="B245" t="s">
        <v>9</v>
      </c>
    </row>
    <row r="246" spans="1:2" x14ac:dyDescent="0.25">
      <c r="B246" t="s">
        <v>9</v>
      </c>
    </row>
    <row r="247" spans="1:2" x14ac:dyDescent="0.25">
      <c r="B247" t="s">
        <v>9</v>
      </c>
    </row>
    <row r="248" spans="1:2" x14ac:dyDescent="0.25">
      <c r="B248" t="s">
        <v>9</v>
      </c>
    </row>
    <row r="249" spans="1:2" x14ac:dyDescent="0.25">
      <c r="B249" t="s">
        <v>9</v>
      </c>
    </row>
    <row r="250" spans="1:2" x14ac:dyDescent="0.25">
      <c r="B250" t="s">
        <v>9</v>
      </c>
    </row>
    <row r="251" spans="1:2" x14ac:dyDescent="0.25">
      <c r="B251" t="s">
        <v>9</v>
      </c>
    </row>
    <row r="252" spans="1:2" x14ac:dyDescent="0.25">
      <c r="B252" t="s">
        <v>9</v>
      </c>
    </row>
    <row r="253" spans="1:2" x14ac:dyDescent="0.25">
      <c r="B253" t="s">
        <v>9</v>
      </c>
    </row>
    <row r="254" spans="1:2" x14ac:dyDescent="0.25">
      <c r="B254" t="s">
        <v>9</v>
      </c>
    </row>
    <row r="255" spans="1:2" x14ac:dyDescent="0.25">
      <c r="B255" t="s">
        <v>9</v>
      </c>
    </row>
    <row r="256" spans="1:2" x14ac:dyDescent="0.25">
      <c r="B256" t="s">
        <v>9</v>
      </c>
    </row>
    <row r="257" spans="1:2" x14ac:dyDescent="0.25">
      <c r="B257" t="s">
        <v>9</v>
      </c>
    </row>
    <row r="258" spans="1:2" x14ac:dyDescent="0.25">
      <c r="B258" t="s">
        <v>9</v>
      </c>
    </row>
    <row r="259" spans="1:2" x14ac:dyDescent="0.25">
      <c r="B259" t="s">
        <v>9</v>
      </c>
    </row>
    <row r="260" spans="1:2" x14ac:dyDescent="0.25">
      <c r="B260" t="s">
        <v>9</v>
      </c>
    </row>
    <row r="261" spans="1:2" x14ac:dyDescent="0.25">
      <c r="B261" t="s">
        <v>9</v>
      </c>
    </row>
    <row r="262" spans="1:2" x14ac:dyDescent="0.25">
      <c r="A262">
        <v>1.3444029892729636E-2</v>
      </c>
      <c r="B262">
        <v>-1.59274382633664E-2</v>
      </c>
    </row>
    <row r="263" spans="1:2" x14ac:dyDescent="0.25">
      <c r="B263" t="s">
        <v>9</v>
      </c>
    </row>
    <row r="264" spans="1:2" x14ac:dyDescent="0.25">
      <c r="B264" t="s">
        <v>9</v>
      </c>
    </row>
    <row r="265" spans="1:2" x14ac:dyDescent="0.25">
      <c r="B265" t="s">
        <v>9</v>
      </c>
    </row>
    <row r="266" spans="1:2" x14ac:dyDescent="0.25">
      <c r="B266" t="s">
        <v>9</v>
      </c>
    </row>
    <row r="267" spans="1:2" x14ac:dyDescent="0.25">
      <c r="B267" t="s">
        <v>9</v>
      </c>
    </row>
    <row r="268" spans="1:2" x14ac:dyDescent="0.25">
      <c r="B268" t="s">
        <v>9</v>
      </c>
    </row>
    <row r="269" spans="1:2" x14ac:dyDescent="0.25">
      <c r="B269" t="s">
        <v>9</v>
      </c>
    </row>
    <row r="270" spans="1:2" x14ac:dyDescent="0.25">
      <c r="B270" t="s">
        <v>9</v>
      </c>
    </row>
    <row r="271" spans="1:2" x14ac:dyDescent="0.25">
      <c r="B271" t="s">
        <v>9</v>
      </c>
    </row>
    <row r="272" spans="1:2" x14ac:dyDescent="0.25">
      <c r="A272">
        <v>3.4419679858754799E-4</v>
      </c>
      <c r="B272">
        <v>-3.924335756871522E-2</v>
      </c>
    </row>
    <row r="273" spans="1:2" x14ac:dyDescent="0.25">
      <c r="B273" t="s">
        <v>9</v>
      </c>
    </row>
    <row r="274" spans="1:2" x14ac:dyDescent="0.25">
      <c r="B274" t="s">
        <v>9</v>
      </c>
    </row>
    <row r="275" spans="1:2" x14ac:dyDescent="0.25">
      <c r="B275" t="s">
        <v>9</v>
      </c>
    </row>
    <row r="276" spans="1:2" x14ac:dyDescent="0.25">
      <c r="B276" t="s">
        <v>9</v>
      </c>
    </row>
    <row r="277" spans="1:2" x14ac:dyDescent="0.25">
      <c r="B277" t="s">
        <v>9</v>
      </c>
    </row>
    <row r="278" spans="1:2" x14ac:dyDescent="0.25">
      <c r="B278" t="s">
        <v>9</v>
      </c>
    </row>
    <row r="279" spans="1:2" x14ac:dyDescent="0.25">
      <c r="B279" t="s">
        <v>9</v>
      </c>
    </row>
    <row r="280" spans="1:2" x14ac:dyDescent="0.25">
      <c r="B280" t="s">
        <v>9</v>
      </c>
    </row>
    <row r="281" spans="1:2" x14ac:dyDescent="0.25">
      <c r="B281" t="s">
        <v>9</v>
      </c>
    </row>
    <row r="282" spans="1:2" x14ac:dyDescent="0.25">
      <c r="B282" t="s">
        <v>9</v>
      </c>
    </row>
    <row r="283" spans="1:2" x14ac:dyDescent="0.25">
      <c r="B283" t="s">
        <v>9</v>
      </c>
    </row>
    <row r="284" spans="1:2" x14ac:dyDescent="0.25">
      <c r="A284">
        <v>1.9812219821714994E-2</v>
      </c>
      <c r="B284">
        <v>-5.1591102649183318E-3</v>
      </c>
    </row>
    <row r="285" spans="1:2" x14ac:dyDescent="0.25">
      <c r="B285" t="s">
        <v>9</v>
      </c>
    </row>
    <row r="286" spans="1:2" x14ac:dyDescent="0.25">
      <c r="B286" t="s">
        <v>9</v>
      </c>
    </row>
    <row r="287" spans="1:2" x14ac:dyDescent="0.25">
      <c r="B287" t="s">
        <v>9</v>
      </c>
    </row>
    <row r="288" spans="1:2" x14ac:dyDescent="0.25">
      <c r="B288" t="s">
        <v>9</v>
      </c>
    </row>
    <row r="289" spans="2:2" x14ac:dyDescent="0.25">
      <c r="B289" t="s">
        <v>9</v>
      </c>
    </row>
    <row r="290" spans="2:2" x14ac:dyDescent="0.25">
      <c r="B290" t="s">
        <v>9</v>
      </c>
    </row>
    <row r="291" spans="2:2" x14ac:dyDescent="0.25">
      <c r="B291" t="s">
        <v>9</v>
      </c>
    </row>
    <row r="292" spans="2:2" x14ac:dyDescent="0.25">
      <c r="B292" t="s">
        <v>9</v>
      </c>
    </row>
    <row r="293" spans="2:2" x14ac:dyDescent="0.25">
      <c r="B293" t="s">
        <v>9</v>
      </c>
    </row>
    <row r="294" spans="2:2" x14ac:dyDescent="0.25">
      <c r="B294" t="s">
        <v>9</v>
      </c>
    </row>
    <row r="295" spans="2:2" x14ac:dyDescent="0.25">
      <c r="B295" t="s">
        <v>9</v>
      </c>
    </row>
    <row r="296" spans="2:2" x14ac:dyDescent="0.25">
      <c r="B296" t="s">
        <v>9</v>
      </c>
    </row>
    <row r="297" spans="2:2" x14ac:dyDescent="0.25">
      <c r="B297" t="s">
        <v>9</v>
      </c>
    </row>
    <row r="298" spans="2:2" x14ac:dyDescent="0.25">
      <c r="B298" t="s">
        <v>9</v>
      </c>
    </row>
    <row r="299" spans="2:2" x14ac:dyDescent="0.25">
      <c r="B299" t="s">
        <v>9</v>
      </c>
    </row>
    <row r="300" spans="2:2" x14ac:dyDescent="0.25">
      <c r="B300" t="s">
        <v>9</v>
      </c>
    </row>
    <row r="301" spans="2:2" x14ac:dyDescent="0.25">
      <c r="B301" t="s">
        <v>9</v>
      </c>
    </row>
    <row r="302" spans="2:2" x14ac:dyDescent="0.25">
      <c r="B302" t="s">
        <v>9</v>
      </c>
    </row>
    <row r="303" spans="2:2" x14ac:dyDescent="0.25">
      <c r="B303" t="s">
        <v>9</v>
      </c>
    </row>
    <row r="304" spans="2:2" x14ac:dyDescent="0.25">
      <c r="B304" t="s">
        <v>9</v>
      </c>
    </row>
    <row r="305" spans="1:2" x14ac:dyDescent="0.25">
      <c r="A305">
        <v>8.232232411981788E-2</v>
      </c>
      <c r="B305">
        <v>-2.6554570366508212E-3</v>
      </c>
    </row>
    <row r="306" spans="1:2" x14ac:dyDescent="0.25">
      <c r="B306" t="s">
        <v>9</v>
      </c>
    </row>
    <row r="307" spans="1:2" x14ac:dyDescent="0.25">
      <c r="B307" t="s">
        <v>9</v>
      </c>
    </row>
    <row r="308" spans="1:2" x14ac:dyDescent="0.25">
      <c r="B308" t="s">
        <v>9</v>
      </c>
    </row>
    <row r="309" spans="1:2" x14ac:dyDescent="0.25">
      <c r="B309" t="s">
        <v>9</v>
      </c>
    </row>
    <row r="310" spans="1:2" x14ac:dyDescent="0.25">
      <c r="A310">
        <v>-3.1206336550009595E-2</v>
      </c>
      <c r="B310">
        <v>-0.14703244790519843</v>
      </c>
    </row>
    <row r="311" spans="1:2" x14ac:dyDescent="0.25">
      <c r="B311" t="s">
        <v>9</v>
      </c>
    </row>
    <row r="312" spans="1:2" x14ac:dyDescent="0.25">
      <c r="B312" t="s">
        <v>9</v>
      </c>
    </row>
    <row r="313" spans="1:2" x14ac:dyDescent="0.25">
      <c r="B313" t="s">
        <v>9</v>
      </c>
    </row>
    <row r="314" spans="1:2" x14ac:dyDescent="0.25">
      <c r="B314" t="s">
        <v>9</v>
      </c>
    </row>
    <row r="315" spans="1:2" x14ac:dyDescent="0.25">
      <c r="B315" t="s">
        <v>9</v>
      </c>
    </row>
    <row r="316" spans="1:2" x14ac:dyDescent="0.25">
      <c r="B316" t="s">
        <v>9</v>
      </c>
    </row>
    <row r="317" spans="1:2" x14ac:dyDescent="0.25">
      <c r="A317">
        <v>-1.9385836670801404E-2</v>
      </c>
      <c r="B317">
        <v>-2.4969651820554106E-2</v>
      </c>
    </row>
    <row r="318" spans="1:2" x14ac:dyDescent="0.25">
      <c r="B318" t="s">
        <v>9</v>
      </c>
    </row>
    <row r="319" spans="1:2" x14ac:dyDescent="0.25">
      <c r="B319" t="s">
        <v>9</v>
      </c>
    </row>
    <row r="320" spans="1:2" x14ac:dyDescent="0.25">
      <c r="B320" t="s">
        <v>9</v>
      </c>
    </row>
    <row r="321" spans="2:2" x14ac:dyDescent="0.25">
      <c r="B321" t="s">
        <v>9</v>
      </c>
    </row>
    <row r="322" spans="2:2" x14ac:dyDescent="0.25">
      <c r="B322" t="s">
        <v>9</v>
      </c>
    </row>
    <row r="323" spans="2:2" x14ac:dyDescent="0.25">
      <c r="B323" t="s">
        <v>9</v>
      </c>
    </row>
    <row r="324" spans="2:2" x14ac:dyDescent="0.25">
      <c r="B324" t="s">
        <v>9</v>
      </c>
    </row>
    <row r="325" spans="2:2" x14ac:dyDescent="0.25">
      <c r="B325" t="s">
        <v>9</v>
      </c>
    </row>
    <row r="326" spans="2:2" x14ac:dyDescent="0.25">
      <c r="B326" t="s">
        <v>9</v>
      </c>
    </row>
    <row r="327" spans="2:2" x14ac:dyDescent="0.25">
      <c r="B327" t="s">
        <v>9</v>
      </c>
    </row>
    <row r="328" spans="2:2" x14ac:dyDescent="0.25">
      <c r="B328" t="s">
        <v>9</v>
      </c>
    </row>
    <row r="329" spans="2:2" x14ac:dyDescent="0.25">
      <c r="B329" t="s">
        <v>9</v>
      </c>
    </row>
    <row r="330" spans="2:2" x14ac:dyDescent="0.25">
      <c r="B330" t="s">
        <v>9</v>
      </c>
    </row>
    <row r="331" spans="2:2" x14ac:dyDescent="0.25">
      <c r="B331" t="s">
        <v>9</v>
      </c>
    </row>
    <row r="332" spans="2:2" x14ac:dyDescent="0.25">
      <c r="B332" t="s">
        <v>9</v>
      </c>
    </row>
    <row r="333" spans="2:2" x14ac:dyDescent="0.25">
      <c r="B333" t="s">
        <v>9</v>
      </c>
    </row>
    <row r="334" spans="2:2" x14ac:dyDescent="0.25">
      <c r="B334" t="s">
        <v>9</v>
      </c>
    </row>
    <row r="335" spans="2:2" x14ac:dyDescent="0.25">
      <c r="B335" t="s">
        <v>9</v>
      </c>
    </row>
    <row r="336" spans="2:2" x14ac:dyDescent="0.25">
      <c r="B336" t="s">
        <v>9</v>
      </c>
    </row>
    <row r="337" spans="1:2" x14ac:dyDescent="0.25">
      <c r="B337" t="s">
        <v>9</v>
      </c>
    </row>
    <row r="338" spans="1:2" x14ac:dyDescent="0.25">
      <c r="B338" t="s">
        <v>9</v>
      </c>
    </row>
    <row r="339" spans="1:2" x14ac:dyDescent="0.25">
      <c r="A339">
        <v>-2.0270035703752409E-2</v>
      </c>
      <c r="B339">
        <v>-1.3543806614367826E-2</v>
      </c>
    </row>
    <row r="340" spans="1:2" x14ac:dyDescent="0.25">
      <c r="B340" t="s">
        <v>9</v>
      </c>
    </row>
    <row r="341" spans="1:2" x14ac:dyDescent="0.25">
      <c r="B341" t="s">
        <v>9</v>
      </c>
    </row>
    <row r="342" spans="1:2" x14ac:dyDescent="0.25">
      <c r="A342">
        <v>-4.838590111973684E-2</v>
      </c>
      <c r="B342">
        <v>-5.2091010430930229E-2</v>
      </c>
    </row>
    <row r="343" spans="1:2" x14ac:dyDescent="0.25">
      <c r="B343" t="s">
        <v>9</v>
      </c>
    </row>
    <row r="344" spans="1:2" x14ac:dyDescent="0.25">
      <c r="B344" t="s">
        <v>9</v>
      </c>
    </row>
    <row r="345" spans="1:2" x14ac:dyDescent="0.25">
      <c r="B345" t="s">
        <v>9</v>
      </c>
    </row>
    <row r="346" spans="1:2" x14ac:dyDescent="0.25">
      <c r="B346" t="s">
        <v>9</v>
      </c>
    </row>
    <row r="347" spans="1:2" x14ac:dyDescent="0.25">
      <c r="B347" t="s">
        <v>9</v>
      </c>
    </row>
    <row r="348" spans="1:2" x14ac:dyDescent="0.25">
      <c r="B348" t="s">
        <v>9</v>
      </c>
    </row>
    <row r="349" spans="1:2" x14ac:dyDescent="0.25">
      <c r="A349">
        <v>-1.8459333761061125E-2</v>
      </c>
      <c r="B349">
        <v>9.2560421086254063E-3</v>
      </c>
    </row>
    <row r="350" spans="1:2" x14ac:dyDescent="0.25">
      <c r="B350" t="s">
        <v>9</v>
      </c>
    </row>
    <row r="351" spans="1:2" x14ac:dyDescent="0.25">
      <c r="B351" t="s">
        <v>9</v>
      </c>
    </row>
    <row r="352" spans="1:2" x14ac:dyDescent="0.25">
      <c r="B352" t="s">
        <v>9</v>
      </c>
    </row>
    <row r="353" spans="1:2" x14ac:dyDescent="0.25">
      <c r="A353">
        <v>8.3295327250443307E-3</v>
      </c>
      <c r="B353">
        <v>-1.3532178185871047E-3</v>
      </c>
    </row>
    <row r="354" spans="1:2" x14ac:dyDescent="0.25">
      <c r="B354" t="s">
        <v>9</v>
      </c>
    </row>
    <row r="355" spans="1:2" x14ac:dyDescent="0.25">
      <c r="B355" t="s">
        <v>9</v>
      </c>
    </row>
    <row r="356" spans="1:2" x14ac:dyDescent="0.25">
      <c r="B356" t="s">
        <v>9</v>
      </c>
    </row>
    <row r="357" spans="1:2" x14ac:dyDescent="0.25">
      <c r="B357" t="s">
        <v>9</v>
      </c>
    </row>
    <row r="358" spans="1:2" x14ac:dyDescent="0.25">
      <c r="B358" t="s">
        <v>9</v>
      </c>
    </row>
    <row r="359" spans="1:2" x14ac:dyDescent="0.25">
      <c r="B359" t="s">
        <v>9</v>
      </c>
    </row>
    <row r="360" spans="1:2" x14ac:dyDescent="0.25">
      <c r="B360" t="s">
        <v>9</v>
      </c>
    </row>
    <row r="361" spans="1:2" x14ac:dyDescent="0.25">
      <c r="B361" t="s">
        <v>9</v>
      </c>
    </row>
    <row r="362" spans="1:2" x14ac:dyDescent="0.25">
      <c r="B362" t="s">
        <v>9</v>
      </c>
    </row>
    <row r="363" spans="1:2" x14ac:dyDescent="0.25">
      <c r="B363" t="s">
        <v>9</v>
      </c>
    </row>
    <row r="364" spans="1:2" x14ac:dyDescent="0.25">
      <c r="B364" t="s">
        <v>9</v>
      </c>
    </row>
    <row r="365" spans="1:2" x14ac:dyDescent="0.25">
      <c r="B365" t="s">
        <v>9</v>
      </c>
    </row>
    <row r="366" spans="1:2" x14ac:dyDescent="0.25">
      <c r="B366" t="s">
        <v>9</v>
      </c>
    </row>
    <row r="367" spans="1:2" x14ac:dyDescent="0.25">
      <c r="B367" t="s">
        <v>9</v>
      </c>
    </row>
    <row r="368" spans="1:2" x14ac:dyDescent="0.25">
      <c r="B368" t="s">
        <v>9</v>
      </c>
    </row>
    <row r="369" spans="2:2" x14ac:dyDescent="0.25">
      <c r="B369" t="s">
        <v>9</v>
      </c>
    </row>
    <row r="370" spans="2:2" x14ac:dyDescent="0.25">
      <c r="B370" t="s">
        <v>9</v>
      </c>
    </row>
    <row r="371" spans="2:2" x14ac:dyDescent="0.25">
      <c r="B371" t="s">
        <v>9</v>
      </c>
    </row>
    <row r="372" spans="2:2" x14ac:dyDescent="0.25">
      <c r="B372" t="s">
        <v>9</v>
      </c>
    </row>
    <row r="373" spans="2:2" x14ac:dyDescent="0.25">
      <c r="B373" t="s">
        <v>9</v>
      </c>
    </row>
    <row r="374" spans="2:2" x14ac:dyDescent="0.25">
      <c r="B374" t="s">
        <v>9</v>
      </c>
    </row>
    <row r="375" spans="2:2" x14ac:dyDescent="0.25">
      <c r="B375" t="s">
        <v>9</v>
      </c>
    </row>
    <row r="376" spans="2:2" x14ac:dyDescent="0.25">
      <c r="B376" t="s">
        <v>9</v>
      </c>
    </row>
    <row r="377" spans="2:2" x14ac:dyDescent="0.25">
      <c r="B377" t="s">
        <v>9</v>
      </c>
    </row>
    <row r="378" spans="2:2" x14ac:dyDescent="0.25">
      <c r="B378" t="s">
        <v>9</v>
      </c>
    </row>
    <row r="379" spans="2:2" x14ac:dyDescent="0.25">
      <c r="B379" t="s">
        <v>9</v>
      </c>
    </row>
    <row r="380" spans="2:2" x14ac:dyDescent="0.25">
      <c r="B380" t="s">
        <v>9</v>
      </c>
    </row>
    <row r="381" spans="2:2" x14ac:dyDescent="0.25">
      <c r="B381" t="s">
        <v>9</v>
      </c>
    </row>
    <row r="382" spans="2:2" x14ac:dyDescent="0.25">
      <c r="B382" t="s">
        <v>9</v>
      </c>
    </row>
    <row r="383" spans="2:2" x14ac:dyDescent="0.25">
      <c r="B383" t="s">
        <v>9</v>
      </c>
    </row>
    <row r="384" spans="2:2" x14ac:dyDescent="0.25">
      <c r="B384" t="s">
        <v>9</v>
      </c>
    </row>
    <row r="385" spans="1:2" x14ac:dyDescent="0.25">
      <c r="A385">
        <v>-2.9214324087296406E-2</v>
      </c>
      <c r="B385">
        <v>-5.2170715201208195E-2</v>
      </c>
    </row>
    <row r="386" spans="1:2" x14ac:dyDescent="0.25">
      <c r="B386" t="s">
        <v>9</v>
      </c>
    </row>
    <row r="387" spans="1:2" x14ac:dyDescent="0.25">
      <c r="B387" t="s">
        <v>9</v>
      </c>
    </row>
    <row r="388" spans="1:2" x14ac:dyDescent="0.25">
      <c r="B388" t="s">
        <v>9</v>
      </c>
    </row>
    <row r="389" spans="1:2" x14ac:dyDescent="0.25">
      <c r="B389" t="s">
        <v>9</v>
      </c>
    </row>
    <row r="390" spans="1:2" x14ac:dyDescent="0.25">
      <c r="B390" t="s">
        <v>9</v>
      </c>
    </row>
    <row r="391" spans="1:2" x14ac:dyDescent="0.25">
      <c r="B391" t="s">
        <v>9</v>
      </c>
    </row>
    <row r="392" spans="1:2" x14ac:dyDescent="0.25">
      <c r="B392" t="s">
        <v>9</v>
      </c>
    </row>
    <row r="393" spans="1:2" x14ac:dyDescent="0.25">
      <c r="B393" t="s">
        <v>9</v>
      </c>
    </row>
    <row r="394" spans="1:2" x14ac:dyDescent="0.25">
      <c r="B394" t="s">
        <v>9</v>
      </c>
    </row>
    <row r="395" spans="1:2" x14ac:dyDescent="0.25">
      <c r="B395" t="s">
        <v>9</v>
      </c>
    </row>
    <row r="396" spans="1:2" x14ac:dyDescent="0.25">
      <c r="B396" t="s">
        <v>9</v>
      </c>
    </row>
    <row r="397" spans="1:2" x14ac:dyDescent="0.25">
      <c r="B397" t="s">
        <v>9</v>
      </c>
    </row>
    <row r="398" spans="1:2" x14ac:dyDescent="0.25">
      <c r="B398" t="s">
        <v>9</v>
      </c>
    </row>
    <row r="399" spans="1:2" x14ac:dyDescent="0.25">
      <c r="B399" t="s">
        <v>9</v>
      </c>
    </row>
    <row r="400" spans="1:2" x14ac:dyDescent="0.25">
      <c r="B400" t="s">
        <v>9</v>
      </c>
    </row>
    <row r="401" spans="2:2" x14ac:dyDescent="0.25">
      <c r="B401" t="s">
        <v>9</v>
      </c>
    </row>
    <row r="402" spans="2:2" x14ac:dyDescent="0.25">
      <c r="B402" t="s">
        <v>9</v>
      </c>
    </row>
    <row r="403" spans="2:2" x14ac:dyDescent="0.25">
      <c r="B403" t="s">
        <v>9</v>
      </c>
    </row>
    <row r="404" spans="2:2" x14ac:dyDescent="0.25">
      <c r="B404" t="s">
        <v>9</v>
      </c>
    </row>
    <row r="405" spans="2:2" x14ac:dyDescent="0.25">
      <c r="B405" t="s">
        <v>9</v>
      </c>
    </row>
    <row r="406" spans="2:2" x14ac:dyDescent="0.25">
      <c r="B406" t="s">
        <v>9</v>
      </c>
    </row>
    <row r="407" spans="2:2" x14ac:dyDescent="0.25">
      <c r="B407" t="s">
        <v>9</v>
      </c>
    </row>
    <row r="408" spans="2:2" x14ac:dyDescent="0.25">
      <c r="B408" t="s">
        <v>9</v>
      </c>
    </row>
    <row r="409" spans="2:2" x14ac:dyDescent="0.25">
      <c r="B409" t="s">
        <v>9</v>
      </c>
    </row>
    <row r="410" spans="2:2" x14ac:dyDescent="0.25">
      <c r="B410" t="s">
        <v>9</v>
      </c>
    </row>
    <row r="411" spans="2:2" x14ac:dyDescent="0.25">
      <c r="B411" t="s">
        <v>9</v>
      </c>
    </row>
    <row r="412" spans="2:2" x14ac:dyDescent="0.25">
      <c r="B412" t="s">
        <v>9</v>
      </c>
    </row>
    <row r="413" spans="2:2" x14ac:dyDescent="0.25">
      <c r="B413" t="s">
        <v>9</v>
      </c>
    </row>
    <row r="414" spans="2:2" x14ac:dyDescent="0.25">
      <c r="B414" t="s">
        <v>9</v>
      </c>
    </row>
    <row r="415" spans="2:2" x14ac:dyDescent="0.25">
      <c r="B415" t="s">
        <v>9</v>
      </c>
    </row>
    <row r="416" spans="2:2" x14ac:dyDescent="0.25">
      <c r="B416" t="s">
        <v>9</v>
      </c>
    </row>
    <row r="417" spans="1:2" x14ac:dyDescent="0.25">
      <c r="B417" t="s">
        <v>9</v>
      </c>
    </row>
    <row r="418" spans="1:2" x14ac:dyDescent="0.25">
      <c r="B418" t="s">
        <v>9</v>
      </c>
    </row>
    <row r="419" spans="1:2" x14ac:dyDescent="0.25">
      <c r="B419" t="s">
        <v>9</v>
      </c>
    </row>
    <row r="420" spans="1:2" x14ac:dyDescent="0.25">
      <c r="A420">
        <v>-2.8419272564049969E-2</v>
      </c>
      <c r="B420">
        <v>1.0355162200406109E-2</v>
      </c>
    </row>
    <row r="421" spans="1:2" x14ac:dyDescent="0.25">
      <c r="B421" t="s">
        <v>9</v>
      </c>
    </row>
    <row r="422" spans="1:2" x14ac:dyDescent="0.25">
      <c r="B422" t="s">
        <v>9</v>
      </c>
    </row>
    <row r="423" spans="1:2" x14ac:dyDescent="0.25">
      <c r="B423" t="s">
        <v>9</v>
      </c>
    </row>
    <row r="424" spans="1:2" x14ac:dyDescent="0.25">
      <c r="B424" t="s">
        <v>9</v>
      </c>
    </row>
    <row r="425" spans="1:2" x14ac:dyDescent="0.25">
      <c r="B425" t="s">
        <v>9</v>
      </c>
    </row>
    <row r="426" spans="1:2" x14ac:dyDescent="0.25">
      <c r="B426" t="s">
        <v>9</v>
      </c>
    </row>
    <row r="427" spans="1:2" x14ac:dyDescent="0.25">
      <c r="B427" t="s">
        <v>9</v>
      </c>
    </row>
    <row r="428" spans="1:2" x14ac:dyDescent="0.25">
      <c r="B428" t="s">
        <v>9</v>
      </c>
    </row>
    <row r="429" spans="1:2" x14ac:dyDescent="0.25">
      <c r="B429" t="s">
        <v>9</v>
      </c>
    </row>
    <row r="430" spans="1:2" x14ac:dyDescent="0.25">
      <c r="B430" t="s">
        <v>9</v>
      </c>
    </row>
    <row r="431" spans="1:2" x14ac:dyDescent="0.25">
      <c r="B431" t="s">
        <v>9</v>
      </c>
    </row>
    <row r="432" spans="1:2" x14ac:dyDescent="0.25">
      <c r="B432" t="s">
        <v>9</v>
      </c>
    </row>
    <row r="433" spans="1:2" x14ac:dyDescent="0.25">
      <c r="B433" t="s">
        <v>9</v>
      </c>
    </row>
    <row r="434" spans="1:2" x14ac:dyDescent="0.25">
      <c r="B434" t="s">
        <v>9</v>
      </c>
    </row>
    <row r="435" spans="1:2" x14ac:dyDescent="0.25">
      <c r="B435" t="s">
        <v>9</v>
      </c>
    </row>
    <row r="436" spans="1:2" x14ac:dyDescent="0.25">
      <c r="B436" t="s">
        <v>9</v>
      </c>
    </row>
    <row r="437" spans="1:2" x14ac:dyDescent="0.25">
      <c r="B437" t="s">
        <v>9</v>
      </c>
    </row>
    <row r="438" spans="1:2" x14ac:dyDescent="0.25">
      <c r="A438">
        <v>0.12753283898573531</v>
      </c>
      <c r="B438">
        <v>-1.3201383643562603E-2</v>
      </c>
    </row>
    <row r="439" spans="1:2" x14ac:dyDescent="0.25">
      <c r="B439" t="s">
        <v>9</v>
      </c>
    </row>
    <row r="440" spans="1:2" x14ac:dyDescent="0.25">
      <c r="B440" t="s">
        <v>9</v>
      </c>
    </row>
    <row r="441" spans="1:2" x14ac:dyDescent="0.25">
      <c r="B441" t="s">
        <v>9</v>
      </c>
    </row>
    <row r="442" spans="1:2" x14ac:dyDescent="0.25">
      <c r="B442" t="s">
        <v>9</v>
      </c>
    </row>
    <row r="443" spans="1:2" x14ac:dyDescent="0.25">
      <c r="B443" t="s">
        <v>9</v>
      </c>
    </row>
    <row r="444" spans="1:2" x14ac:dyDescent="0.25">
      <c r="B444" t="s">
        <v>9</v>
      </c>
    </row>
    <row r="445" spans="1:2" x14ac:dyDescent="0.25">
      <c r="B445" t="s">
        <v>9</v>
      </c>
    </row>
    <row r="446" spans="1:2" x14ac:dyDescent="0.25">
      <c r="B446" t="s">
        <v>9</v>
      </c>
    </row>
    <row r="447" spans="1:2" x14ac:dyDescent="0.25">
      <c r="B447" t="s">
        <v>9</v>
      </c>
    </row>
    <row r="448" spans="1:2" x14ac:dyDescent="0.25">
      <c r="B448" t="s">
        <v>9</v>
      </c>
    </row>
    <row r="449" spans="1:2" x14ac:dyDescent="0.25">
      <c r="B449" t="s">
        <v>9</v>
      </c>
    </row>
    <row r="450" spans="1:2" x14ac:dyDescent="0.25">
      <c r="B450" t="s">
        <v>9</v>
      </c>
    </row>
    <row r="451" spans="1:2" x14ac:dyDescent="0.25">
      <c r="B451" t="s">
        <v>9</v>
      </c>
    </row>
    <row r="452" spans="1:2" x14ac:dyDescent="0.25">
      <c r="B452" t="s">
        <v>9</v>
      </c>
    </row>
    <row r="453" spans="1:2" x14ac:dyDescent="0.25">
      <c r="B453" t="s">
        <v>9</v>
      </c>
    </row>
    <row r="454" spans="1:2" x14ac:dyDescent="0.25">
      <c r="B454" t="s">
        <v>9</v>
      </c>
    </row>
    <row r="455" spans="1:2" x14ac:dyDescent="0.25">
      <c r="B455" t="s">
        <v>9</v>
      </c>
    </row>
    <row r="456" spans="1:2" x14ac:dyDescent="0.25">
      <c r="B456" t="s">
        <v>9</v>
      </c>
    </row>
    <row r="457" spans="1:2" x14ac:dyDescent="0.25">
      <c r="B457" t="s">
        <v>9</v>
      </c>
    </row>
    <row r="458" spans="1:2" x14ac:dyDescent="0.25">
      <c r="B458" t="s">
        <v>9</v>
      </c>
    </row>
    <row r="459" spans="1:2" x14ac:dyDescent="0.25">
      <c r="B459" t="s">
        <v>9</v>
      </c>
    </row>
    <row r="460" spans="1:2" x14ac:dyDescent="0.25">
      <c r="B460" t="s">
        <v>9</v>
      </c>
    </row>
    <row r="461" spans="1:2" x14ac:dyDescent="0.25">
      <c r="B461" t="s">
        <v>9</v>
      </c>
    </row>
    <row r="462" spans="1:2" x14ac:dyDescent="0.25">
      <c r="B462" t="s">
        <v>9</v>
      </c>
    </row>
    <row r="463" spans="1:2" x14ac:dyDescent="0.25">
      <c r="A463">
        <v>-4.3956014989078307E-3</v>
      </c>
      <c r="B463">
        <v>-1.0931368397278485E-2</v>
      </c>
    </row>
    <row r="464" spans="1:2" x14ac:dyDescent="0.25">
      <c r="B464" t="s">
        <v>9</v>
      </c>
    </row>
    <row r="465" spans="1:2" x14ac:dyDescent="0.25">
      <c r="B465" t="s">
        <v>9</v>
      </c>
    </row>
    <row r="466" spans="1:2" x14ac:dyDescent="0.25">
      <c r="B466" t="s">
        <v>9</v>
      </c>
    </row>
    <row r="467" spans="1:2" x14ac:dyDescent="0.25">
      <c r="B467" t="s">
        <v>9</v>
      </c>
    </row>
    <row r="468" spans="1:2" x14ac:dyDescent="0.25">
      <c r="B468" t="s">
        <v>9</v>
      </c>
    </row>
    <row r="469" spans="1:2" x14ac:dyDescent="0.25">
      <c r="B469" t="s">
        <v>9</v>
      </c>
    </row>
    <row r="470" spans="1:2" x14ac:dyDescent="0.25">
      <c r="B470" t="s">
        <v>9</v>
      </c>
    </row>
    <row r="471" spans="1:2" x14ac:dyDescent="0.25">
      <c r="B471" t="s">
        <v>9</v>
      </c>
    </row>
    <row r="472" spans="1:2" x14ac:dyDescent="0.25">
      <c r="B472" t="s">
        <v>9</v>
      </c>
    </row>
    <row r="473" spans="1:2" x14ac:dyDescent="0.25">
      <c r="A473">
        <v>-1.4222380679263846E-2</v>
      </c>
      <c r="B473">
        <v>-1.7923643262601541E-2</v>
      </c>
    </row>
    <row r="474" spans="1:2" x14ac:dyDescent="0.25">
      <c r="B474" t="s">
        <v>9</v>
      </c>
    </row>
    <row r="475" spans="1:2" x14ac:dyDescent="0.25">
      <c r="B475" t="s">
        <v>9</v>
      </c>
    </row>
    <row r="476" spans="1:2" x14ac:dyDescent="0.25">
      <c r="B476" t="s">
        <v>9</v>
      </c>
    </row>
    <row r="477" spans="1:2" x14ac:dyDescent="0.25">
      <c r="B477" t="s">
        <v>9</v>
      </c>
    </row>
    <row r="478" spans="1:2" x14ac:dyDescent="0.25">
      <c r="B478" t="s">
        <v>9</v>
      </c>
    </row>
    <row r="479" spans="1:2" x14ac:dyDescent="0.25">
      <c r="B479" t="s">
        <v>9</v>
      </c>
    </row>
    <row r="480" spans="1:2" x14ac:dyDescent="0.25">
      <c r="B480" t="s">
        <v>9</v>
      </c>
    </row>
    <row r="481" spans="1:2" x14ac:dyDescent="0.25">
      <c r="B481" t="s">
        <v>9</v>
      </c>
    </row>
    <row r="482" spans="1:2" x14ac:dyDescent="0.25">
      <c r="B482" t="s">
        <v>9</v>
      </c>
    </row>
    <row r="483" spans="1:2" x14ac:dyDescent="0.25">
      <c r="B483" t="s">
        <v>9</v>
      </c>
    </row>
    <row r="484" spans="1:2" x14ac:dyDescent="0.25">
      <c r="B484" t="s">
        <v>9</v>
      </c>
    </row>
    <row r="485" spans="1:2" x14ac:dyDescent="0.25">
      <c r="B485" t="s">
        <v>9</v>
      </c>
    </row>
    <row r="486" spans="1:2" x14ac:dyDescent="0.25">
      <c r="B486" t="s">
        <v>9</v>
      </c>
    </row>
    <row r="487" spans="1:2" x14ac:dyDescent="0.25">
      <c r="B487" t="s">
        <v>9</v>
      </c>
    </row>
    <row r="488" spans="1:2" x14ac:dyDescent="0.25">
      <c r="B488" t="s">
        <v>9</v>
      </c>
    </row>
    <row r="489" spans="1:2" x14ac:dyDescent="0.25">
      <c r="A489">
        <v>-1.4259280439815281E-2</v>
      </c>
      <c r="B489">
        <v>-2.5554108371843576E-2</v>
      </c>
    </row>
    <row r="490" spans="1:2" x14ac:dyDescent="0.25">
      <c r="B490" t="s">
        <v>9</v>
      </c>
    </row>
    <row r="491" spans="1:2" x14ac:dyDescent="0.25">
      <c r="B491" t="s">
        <v>9</v>
      </c>
    </row>
    <row r="492" spans="1:2" x14ac:dyDescent="0.25">
      <c r="B492" t="s">
        <v>9</v>
      </c>
    </row>
    <row r="493" spans="1:2" x14ac:dyDescent="0.25">
      <c r="B493" t="s">
        <v>9</v>
      </c>
    </row>
    <row r="494" spans="1:2" x14ac:dyDescent="0.25">
      <c r="B494" t="s">
        <v>9</v>
      </c>
    </row>
    <row r="495" spans="1:2" x14ac:dyDescent="0.25">
      <c r="A495">
        <v>-4.2681067880537826E-3</v>
      </c>
      <c r="B495">
        <v>-3.8816663521069938E-2</v>
      </c>
    </row>
    <row r="496" spans="1:2" x14ac:dyDescent="0.25">
      <c r="B496" t="s">
        <v>9</v>
      </c>
    </row>
    <row r="497" spans="1:2" x14ac:dyDescent="0.25">
      <c r="B497" t="s">
        <v>9</v>
      </c>
    </row>
    <row r="498" spans="1:2" x14ac:dyDescent="0.25">
      <c r="B498" t="s">
        <v>9</v>
      </c>
    </row>
    <row r="499" spans="1:2" x14ac:dyDescent="0.25">
      <c r="B499" t="s">
        <v>9</v>
      </c>
    </row>
    <row r="500" spans="1:2" x14ac:dyDescent="0.25">
      <c r="B500" t="s">
        <v>9</v>
      </c>
    </row>
    <row r="501" spans="1:2" x14ac:dyDescent="0.25">
      <c r="B501" t="s">
        <v>9</v>
      </c>
    </row>
    <row r="502" spans="1:2" x14ac:dyDescent="0.25">
      <c r="B502" t="s">
        <v>9</v>
      </c>
    </row>
    <row r="503" spans="1:2" x14ac:dyDescent="0.25">
      <c r="B503" t="s">
        <v>9</v>
      </c>
    </row>
    <row r="504" spans="1:2" x14ac:dyDescent="0.25">
      <c r="B504" t="s">
        <v>9</v>
      </c>
    </row>
    <row r="505" spans="1:2" x14ac:dyDescent="0.25">
      <c r="A505">
        <v>5.4659544673804961E-2</v>
      </c>
      <c r="B505">
        <v>-4.1138874985563456E-3</v>
      </c>
    </row>
    <row r="506" spans="1:2" x14ac:dyDescent="0.25">
      <c r="B506" t="s">
        <v>9</v>
      </c>
    </row>
    <row r="507" spans="1:2" x14ac:dyDescent="0.25">
      <c r="B507" t="s">
        <v>9</v>
      </c>
    </row>
    <row r="508" spans="1:2" x14ac:dyDescent="0.25">
      <c r="B508" t="s">
        <v>9</v>
      </c>
    </row>
    <row r="509" spans="1:2" x14ac:dyDescent="0.25">
      <c r="B509" t="s">
        <v>9</v>
      </c>
    </row>
    <row r="510" spans="1:2" x14ac:dyDescent="0.25">
      <c r="B510" t="s">
        <v>9</v>
      </c>
    </row>
    <row r="511" spans="1:2" x14ac:dyDescent="0.25">
      <c r="A511">
        <v>-2.9078135597517263E-2</v>
      </c>
      <c r="B511">
        <v>-6.6481999769965161E-2</v>
      </c>
    </row>
    <row r="512" spans="1:2" x14ac:dyDescent="0.25">
      <c r="B512" t="s">
        <v>9</v>
      </c>
    </row>
    <row r="513" spans="2:2" x14ac:dyDescent="0.25">
      <c r="B513" t="s">
        <v>9</v>
      </c>
    </row>
    <row r="514" spans="2:2" x14ac:dyDescent="0.25">
      <c r="B514" t="s">
        <v>9</v>
      </c>
    </row>
    <row r="515" spans="2:2" x14ac:dyDescent="0.25">
      <c r="B515" t="s">
        <v>9</v>
      </c>
    </row>
    <row r="516" spans="2:2" x14ac:dyDescent="0.25">
      <c r="B516" t="s">
        <v>9</v>
      </c>
    </row>
    <row r="517" spans="2:2" x14ac:dyDescent="0.25">
      <c r="B517" t="s">
        <v>9</v>
      </c>
    </row>
    <row r="518" spans="2:2" x14ac:dyDescent="0.25">
      <c r="B518" t="s">
        <v>9</v>
      </c>
    </row>
    <row r="519" spans="2:2" x14ac:dyDescent="0.25">
      <c r="B519" t="s">
        <v>9</v>
      </c>
    </row>
    <row r="520" spans="2:2" x14ac:dyDescent="0.25">
      <c r="B520" t="s">
        <v>9</v>
      </c>
    </row>
    <row r="521" spans="2:2" x14ac:dyDescent="0.25">
      <c r="B521" t="s">
        <v>9</v>
      </c>
    </row>
    <row r="522" spans="2:2" x14ac:dyDescent="0.25">
      <c r="B522" t="s">
        <v>9</v>
      </c>
    </row>
    <row r="523" spans="2:2" x14ac:dyDescent="0.25">
      <c r="B523" t="s">
        <v>9</v>
      </c>
    </row>
    <row r="524" spans="2:2" x14ac:dyDescent="0.25">
      <c r="B524" t="s">
        <v>9</v>
      </c>
    </row>
    <row r="525" spans="2:2" x14ac:dyDescent="0.25">
      <c r="B525" t="s">
        <v>9</v>
      </c>
    </row>
    <row r="526" spans="2:2" x14ac:dyDescent="0.25">
      <c r="B526" t="s">
        <v>9</v>
      </c>
    </row>
    <row r="527" spans="2:2" x14ac:dyDescent="0.25">
      <c r="B527" t="s">
        <v>9</v>
      </c>
    </row>
    <row r="528" spans="2:2" x14ac:dyDescent="0.25">
      <c r="B528" t="s">
        <v>9</v>
      </c>
    </row>
    <row r="529" spans="1:2" x14ac:dyDescent="0.25">
      <c r="B529" t="s">
        <v>9</v>
      </c>
    </row>
    <row r="530" spans="1:2" x14ac:dyDescent="0.25">
      <c r="B530" t="s">
        <v>9</v>
      </c>
    </row>
    <row r="531" spans="1:2" x14ac:dyDescent="0.25">
      <c r="B531" t="s">
        <v>9</v>
      </c>
    </row>
    <row r="532" spans="1:2" x14ac:dyDescent="0.25">
      <c r="B532" t="s">
        <v>9</v>
      </c>
    </row>
    <row r="533" spans="1:2" x14ac:dyDescent="0.25">
      <c r="B533" t="s">
        <v>9</v>
      </c>
    </row>
    <row r="534" spans="1:2" x14ac:dyDescent="0.25">
      <c r="B534" t="s">
        <v>9</v>
      </c>
    </row>
    <row r="535" spans="1:2" x14ac:dyDescent="0.25">
      <c r="B535" t="s">
        <v>9</v>
      </c>
    </row>
    <row r="536" spans="1:2" x14ac:dyDescent="0.25">
      <c r="B536" t="s">
        <v>9</v>
      </c>
    </row>
    <row r="537" spans="1:2" x14ac:dyDescent="0.25">
      <c r="B537" t="s">
        <v>9</v>
      </c>
    </row>
    <row r="538" spans="1:2" x14ac:dyDescent="0.25">
      <c r="B538" t="s">
        <v>9</v>
      </c>
    </row>
    <row r="539" spans="1:2" x14ac:dyDescent="0.25">
      <c r="B539" t="s">
        <v>9</v>
      </c>
    </row>
    <row r="540" spans="1:2" x14ac:dyDescent="0.25">
      <c r="B540" t="s">
        <v>9</v>
      </c>
    </row>
    <row r="541" spans="1:2" x14ac:dyDescent="0.25">
      <c r="B541" t="s">
        <v>9</v>
      </c>
    </row>
    <row r="542" spans="1:2" x14ac:dyDescent="0.25">
      <c r="B542" t="s">
        <v>9</v>
      </c>
    </row>
    <row r="543" spans="1:2" x14ac:dyDescent="0.25">
      <c r="A543">
        <v>7.8728436024955162E-3</v>
      </c>
      <c r="B543">
        <v>-3.4367664188594715E-2</v>
      </c>
    </row>
    <row r="544" spans="1:2" x14ac:dyDescent="0.25">
      <c r="B544" t="s">
        <v>9</v>
      </c>
    </row>
    <row r="545" spans="1:2" x14ac:dyDescent="0.25">
      <c r="B545" t="s">
        <v>9</v>
      </c>
    </row>
    <row r="546" spans="1:2" x14ac:dyDescent="0.25">
      <c r="B546" t="s">
        <v>9</v>
      </c>
    </row>
    <row r="547" spans="1:2" x14ac:dyDescent="0.25">
      <c r="B547" t="s">
        <v>9</v>
      </c>
    </row>
    <row r="548" spans="1:2" x14ac:dyDescent="0.25">
      <c r="B548" t="s">
        <v>9</v>
      </c>
    </row>
    <row r="549" spans="1:2" x14ac:dyDescent="0.25">
      <c r="B549" t="s">
        <v>9</v>
      </c>
    </row>
    <row r="550" spans="1:2" x14ac:dyDescent="0.25">
      <c r="B550" t="s">
        <v>9</v>
      </c>
    </row>
    <row r="551" spans="1:2" x14ac:dyDescent="0.25">
      <c r="B551" t="s">
        <v>9</v>
      </c>
    </row>
    <row r="552" spans="1:2" x14ac:dyDescent="0.25">
      <c r="B552" t="s">
        <v>9</v>
      </c>
    </row>
    <row r="553" spans="1:2" x14ac:dyDescent="0.25">
      <c r="B553" t="s">
        <v>9</v>
      </c>
    </row>
    <row r="554" spans="1:2" x14ac:dyDescent="0.25">
      <c r="A554">
        <v>-1.5488900078451606E-2</v>
      </c>
      <c r="B554">
        <v>1.9677426736434356E-2</v>
      </c>
    </row>
    <row r="555" spans="1:2" x14ac:dyDescent="0.25">
      <c r="B555" t="s">
        <v>9</v>
      </c>
    </row>
    <row r="556" spans="1:2" x14ac:dyDescent="0.25">
      <c r="B556" t="s">
        <v>9</v>
      </c>
    </row>
    <row r="557" spans="1:2" x14ac:dyDescent="0.25">
      <c r="B557" t="s">
        <v>9</v>
      </c>
    </row>
    <row r="558" spans="1:2" x14ac:dyDescent="0.25">
      <c r="B558" t="s">
        <v>9</v>
      </c>
    </row>
    <row r="559" spans="1:2" x14ac:dyDescent="0.25">
      <c r="B559" t="s">
        <v>9</v>
      </c>
    </row>
    <row r="560" spans="1:2" x14ac:dyDescent="0.25">
      <c r="B560" t="s">
        <v>9</v>
      </c>
    </row>
    <row r="561" spans="1:2" x14ac:dyDescent="0.25">
      <c r="B561" t="s">
        <v>9</v>
      </c>
    </row>
    <row r="562" spans="1:2" x14ac:dyDescent="0.25">
      <c r="B562" t="s">
        <v>9</v>
      </c>
    </row>
    <row r="563" spans="1:2" x14ac:dyDescent="0.25">
      <c r="B563" t="s">
        <v>9</v>
      </c>
    </row>
    <row r="564" spans="1:2" x14ac:dyDescent="0.25">
      <c r="B564" t="s">
        <v>9</v>
      </c>
    </row>
    <row r="565" spans="1:2" x14ac:dyDescent="0.25">
      <c r="B565" t="s">
        <v>9</v>
      </c>
    </row>
    <row r="566" spans="1:2" x14ac:dyDescent="0.25">
      <c r="B566" t="s">
        <v>9</v>
      </c>
    </row>
    <row r="567" spans="1:2" x14ac:dyDescent="0.25">
      <c r="B567" t="s">
        <v>9</v>
      </c>
    </row>
    <row r="568" spans="1:2" x14ac:dyDescent="0.25">
      <c r="B568" t="s">
        <v>9</v>
      </c>
    </row>
    <row r="569" spans="1:2" x14ac:dyDescent="0.25">
      <c r="B569" t="s">
        <v>9</v>
      </c>
    </row>
    <row r="570" spans="1:2" x14ac:dyDescent="0.25">
      <c r="A570">
        <v>1.0521414699237619E-2</v>
      </c>
      <c r="B570">
        <v>4.0923833368866624E-3</v>
      </c>
    </row>
    <row r="571" spans="1:2" x14ac:dyDescent="0.25">
      <c r="B571" t="s">
        <v>9</v>
      </c>
    </row>
    <row r="572" spans="1:2" x14ac:dyDescent="0.25">
      <c r="B572" t="s">
        <v>9</v>
      </c>
    </row>
    <row r="573" spans="1:2" x14ac:dyDescent="0.25">
      <c r="B573" t="s">
        <v>9</v>
      </c>
    </row>
    <row r="574" spans="1:2" x14ac:dyDescent="0.25">
      <c r="B574" t="s">
        <v>9</v>
      </c>
    </row>
    <row r="575" spans="1:2" x14ac:dyDescent="0.25">
      <c r="B575" t="s">
        <v>9</v>
      </c>
    </row>
    <row r="576" spans="1:2" x14ac:dyDescent="0.25">
      <c r="B576" t="s">
        <v>9</v>
      </c>
    </row>
    <row r="577" spans="1:2" x14ac:dyDescent="0.25">
      <c r="B577" t="s">
        <v>9</v>
      </c>
    </row>
    <row r="578" spans="1:2" x14ac:dyDescent="0.25">
      <c r="B578" t="s">
        <v>9</v>
      </c>
    </row>
    <row r="579" spans="1:2" x14ac:dyDescent="0.25">
      <c r="B579" t="s">
        <v>9</v>
      </c>
    </row>
    <row r="580" spans="1:2" x14ac:dyDescent="0.25">
      <c r="A580">
        <v>-1.1103167154028815E-2</v>
      </c>
      <c r="B580">
        <v>-2.6432885237646087E-2</v>
      </c>
    </row>
    <row r="581" spans="1:2" x14ac:dyDescent="0.25">
      <c r="B581" t="s">
        <v>9</v>
      </c>
    </row>
    <row r="582" spans="1:2" x14ac:dyDescent="0.25">
      <c r="B582" t="s">
        <v>9</v>
      </c>
    </row>
    <row r="583" spans="1:2" x14ac:dyDescent="0.25">
      <c r="B583" t="s">
        <v>9</v>
      </c>
    </row>
    <row r="584" spans="1:2" x14ac:dyDescent="0.25">
      <c r="B584" t="s">
        <v>9</v>
      </c>
    </row>
    <row r="585" spans="1:2" x14ac:dyDescent="0.25">
      <c r="B585" t="s">
        <v>9</v>
      </c>
    </row>
    <row r="586" spans="1:2" x14ac:dyDescent="0.25">
      <c r="B586" t="s">
        <v>9</v>
      </c>
    </row>
    <row r="587" spans="1:2" x14ac:dyDescent="0.25">
      <c r="B587" t="s">
        <v>9</v>
      </c>
    </row>
    <row r="588" spans="1:2" x14ac:dyDescent="0.25">
      <c r="B588" t="s">
        <v>9</v>
      </c>
    </row>
    <row r="589" spans="1:2" x14ac:dyDescent="0.25">
      <c r="B589" t="s">
        <v>9</v>
      </c>
    </row>
    <row r="590" spans="1:2" x14ac:dyDescent="0.25">
      <c r="B590" t="s">
        <v>9</v>
      </c>
    </row>
    <row r="591" spans="1:2" x14ac:dyDescent="0.25">
      <c r="B591" t="s">
        <v>9</v>
      </c>
    </row>
    <row r="592" spans="1:2" x14ac:dyDescent="0.25">
      <c r="B592" t="s">
        <v>9</v>
      </c>
    </row>
    <row r="593" spans="2:2" x14ac:dyDescent="0.25">
      <c r="B593" t="s">
        <v>9</v>
      </c>
    </row>
    <row r="594" spans="2:2" x14ac:dyDescent="0.25">
      <c r="B594" t="s">
        <v>9</v>
      </c>
    </row>
    <row r="595" spans="2:2" x14ac:dyDescent="0.25">
      <c r="B595" t="s">
        <v>9</v>
      </c>
    </row>
    <row r="596" spans="2:2" x14ac:dyDescent="0.25">
      <c r="B596" t="s">
        <v>9</v>
      </c>
    </row>
    <row r="597" spans="2:2" x14ac:dyDescent="0.25">
      <c r="B597" t="s">
        <v>9</v>
      </c>
    </row>
    <row r="598" spans="2:2" x14ac:dyDescent="0.25">
      <c r="B598" t="s">
        <v>9</v>
      </c>
    </row>
    <row r="599" spans="2:2" x14ac:dyDescent="0.25">
      <c r="B599" t="s">
        <v>9</v>
      </c>
    </row>
    <row r="600" spans="2:2" x14ac:dyDescent="0.25">
      <c r="B600" t="s">
        <v>9</v>
      </c>
    </row>
    <row r="601" spans="2:2" x14ac:dyDescent="0.25">
      <c r="B601" t="s">
        <v>9</v>
      </c>
    </row>
    <row r="602" spans="2:2" x14ac:dyDescent="0.25">
      <c r="B602" t="s">
        <v>9</v>
      </c>
    </row>
    <row r="603" spans="2:2" x14ac:dyDescent="0.25">
      <c r="B603" t="s">
        <v>9</v>
      </c>
    </row>
    <row r="604" spans="2:2" x14ac:dyDescent="0.25">
      <c r="B604" t="s">
        <v>9</v>
      </c>
    </row>
    <row r="605" spans="2:2" x14ac:dyDescent="0.25">
      <c r="B605" t="s">
        <v>9</v>
      </c>
    </row>
    <row r="606" spans="2:2" x14ac:dyDescent="0.25">
      <c r="B606" t="s">
        <v>9</v>
      </c>
    </row>
    <row r="607" spans="2:2" x14ac:dyDescent="0.25">
      <c r="B607" t="s">
        <v>9</v>
      </c>
    </row>
    <row r="608" spans="2:2" x14ac:dyDescent="0.25">
      <c r="B608" t="s">
        <v>9</v>
      </c>
    </row>
    <row r="609" spans="1:2" x14ac:dyDescent="0.25">
      <c r="B609" t="s">
        <v>9</v>
      </c>
    </row>
    <row r="610" spans="1:2" x14ac:dyDescent="0.25">
      <c r="B610" t="s">
        <v>9</v>
      </c>
    </row>
    <row r="611" spans="1:2" x14ac:dyDescent="0.25">
      <c r="B611" t="s">
        <v>9</v>
      </c>
    </row>
    <row r="612" spans="1:2" x14ac:dyDescent="0.25">
      <c r="B612" t="s">
        <v>9</v>
      </c>
    </row>
    <row r="613" spans="1:2" x14ac:dyDescent="0.25">
      <c r="B613" t="s">
        <v>9</v>
      </c>
    </row>
    <row r="614" spans="1:2" x14ac:dyDescent="0.25">
      <c r="B614" t="s">
        <v>9</v>
      </c>
    </row>
    <row r="615" spans="1:2" x14ac:dyDescent="0.25">
      <c r="B615" t="s">
        <v>9</v>
      </c>
    </row>
    <row r="616" spans="1:2" x14ac:dyDescent="0.25">
      <c r="B616" t="s">
        <v>9</v>
      </c>
    </row>
    <row r="617" spans="1:2" x14ac:dyDescent="0.25">
      <c r="B617" t="s">
        <v>9</v>
      </c>
    </row>
    <row r="618" spans="1:2" x14ac:dyDescent="0.25">
      <c r="B618" t="s">
        <v>9</v>
      </c>
    </row>
    <row r="619" spans="1:2" x14ac:dyDescent="0.25">
      <c r="B619" t="s">
        <v>9</v>
      </c>
    </row>
    <row r="620" spans="1:2" x14ac:dyDescent="0.25">
      <c r="B620" t="s">
        <v>9</v>
      </c>
    </row>
    <row r="621" spans="1:2" x14ac:dyDescent="0.25">
      <c r="B621" t="s">
        <v>9</v>
      </c>
    </row>
    <row r="622" spans="1:2" x14ac:dyDescent="0.25">
      <c r="B622" t="s">
        <v>9</v>
      </c>
    </row>
    <row r="623" spans="1:2" x14ac:dyDescent="0.25">
      <c r="B623" t="s">
        <v>9</v>
      </c>
    </row>
    <row r="624" spans="1:2" x14ac:dyDescent="0.25">
      <c r="A624">
        <v>-5.8768377076583667E-2</v>
      </c>
      <c r="B624">
        <v>-0.11137085625327892</v>
      </c>
    </row>
    <row r="625" spans="2:2" x14ac:dyDescent="0.25">
      <c r="B625" t="s">
        <v>9</v>
      </c>
    </row>
    <row r="626" spans="2:2" x14ac:dyDescent="0.25">
      <c r="B626" t="s">
        <v>9</v>
      </c>
    </row>
    <row r="627" spans="2:2" x14ac:dyDescent="0.25">
      <c r="B627" t="s">
        <v>9</v>
      </c>
    </row>
    <row r="628" spans="2:2" x14ac:dyDescent="0.25">
      <c r="B628" t="s">
        <v>9</v>
      </c>
    </row>
    <row r="629" spans="2:2" x14ac:dyDescent="0.25">
      <c r="B629" t="s">
        <v>9</v>
      </c>
    </row>
    <row r="630" spans="2:2" x14ac:dyDescent="0.25">
      <c r="B630" t="s">
        <v>9</v>
      </c>
    </row>
    <row r="631" spans="2:2" x14ac:dyDescent="0.25">
      <c r="B631" t="s">
        <v>9</v>
      </c>
    </row>
    <row r="632" spans="2:2" x14ac:dyDescent="0.25">
      <c r="B632" t="s">
        <v>9</v>
      </c>
    </row>
    <row r="633" spans="2:2" x14ac:dyDescent="0.25">
      <c r="B633" t="s">
        <v>9</v>
      </c>
    </row>
    <row r="634" spans="2:2" x14ac:dyDescent="0.25">
      <c r="B634" t="s">
        <v>9</v>
      </c>
    </row>
    <row r="635" spans="2:2" x14ac:dyDescent="0.25">
      <c r="B635" t="s">
        <v>9</v>
      </c>
    </row>
    <row r="636" spans="2:2" x14ac:dyDescent="0.25">
      <c r="B636" t="s">
        <v>9</v>
      </c>
    </row>
    <row r="637" spans="2:2" x14ac:dyDescent="0.25">
      <c r="B637" t="s">
        <v>9</v>
      </c>
    </row>
    <row r="638" spans="2:2" x14ac:dyDescent="0.25">
      <c r="B638" t="s">
        <v>9</v>
      </c>
    </row>
    <row r="639" spans="2:2" x14ac:dyDescent="0.25">
      <c r="B639" t="s">
        <v>9</v>
      </c>
    </row>
    <row r="640" spans="2:2" x14ac:dyDescent="0.25">
      <c r="B640" t="s">
        <v>9</v>
      </c>
    </row>
    <row r="641" spans="1:2" x14ac:dyDescent="0.25">
      <c r="B641" t="s">
        <v>9</v>
      </c>
    </row>
    <row r="642" spans="1:2" x14ac:dyDescent="0.25">
      <c r="B642" t="s">
        <v>9</v>
      </c>
    </row>
    <row r="643" spans="1:2" x14ac:dyDescent="0.25">
      <c r="B643" t="s">
        <v>9</v>
      </c>
    </row>
    <row r="644" spans="1:2" x14ac:dyDescent="0.25">
      <c r="B644" t="s">
        <v>9</v>
      </c>
    </row>
    <row r="645" spans="1:2" x14ac:dyDescent="0.25">
      <c r="B645" t="s">
        <v>9</v>
      </c>
    </row>
    <row r="646" spans="1:2" x14ac:dyDescent="0.25">
      <c r="B646" t="s">
        <v>9</v>
      </c>
    </row>
    <row r="647" spans="1:2" x14ac:dyDescent="0.25">
      <c r="B647" t="s">
        <v>9</v>
      </c>
    </row>
    <row r="648" spans="1:2" x14ac:dyDescent="0.25">
      <c r="B648" t="s">
        <v>9</v>
      </c>
    </row>
    <row r="649" spans="1:2" x14ac:dyDescent="0.25">
      <c r="B649" t="s">
        <v>9</v>
      </c>
    </row>
    <row r="650" spans="1:2" x14ac:dyDescent="0.25">
      <c r="B650" t="s">
        <v>9</v>
      </c>
    </row>
    <row r="651" spans="1:2" x14ac:dyDescent="0.25">
      <c r="B651" t="s">
        <v>9</v>
      </c>
    </row>
    <row r="652" spans="1:2" x14ac:dyDescent="0.25">
      <c r="B652" t="s">
        <v>9</v>
      </c>
    </row>
    <row r="653" spans="1:2" x14ac:dyDescent="0.25">
      <c r="A653">
        <v>3.5309816713407827E-2</v>
      </c>
      <c r="B653">
        <v>1.2687852262913912E-2</v>
      </c>
    </row>
    <row r="654" spans="1:2" x14ac:dyDescent="0.25">
      <c r="B654" t="s">
        <v>9</v>
      </c>
    </row>
    <row r="655" spans="1:2" x14ac:dyDescent="0.25">
      <c r="B655" t="s">
        <v>9</v>
      </c>
    </row>
    <row r="656" spans="1:2" x14ac:dyDescent="0.25">
      <c r="B656" t="s">
        <v>9</v>
      </c>
    </row>
    <row r="657" spans="2:2" x14ac:dyDescent="0.25">
      <c r="B657" t="s">
        <v>9</v>
      </c>
    </row>
    <row r="658" spans="2:2" x14ac:dyDescent="0.25">
      <c r="B658" t="s">
        <v>9</v>
      </c>
    </row>
    <row r="659" spans="2:2" x14ac:dyDescent="0.25">
      <c r="B659" t="s">
        <v>9</v>
      </c>
    </row>
    <row r="660" spans="2:2" x14ac:dyDescent="0.25">
      <c r="B660" t="s">
        <v>9</v>
      </c>
    </row>
    <row r="661" spans="2:2" x14ac:dyDescent="0.25">
      <c r="B661" t="s">
        <v>9</v>
      </c>
    </row>
    <row r="662" spans="2:2" x14ac:dyDescent="0.25">
      <c r="B662" t="s">
        <v>9</v>
      </c>
    </row>
    <row r="663" spans="2:2" x14ac:dyDescent="0.25">
      <c r="B663" t="s">
        <v>9</v>
      </c>
    </row>
    <row r="664" spans="2:2" x14ac:dyDescent="0.25">
      <c r="B664" t="s">
        <v>9</v>
      </c>
    </row>
    <row r="665" spans="2:2" x14ac:dyDescent="0.25">
      <c r="B665" t="s">
        <v>9</v>
      </c>
    </row>
    <row r="666" spans="2:2" x14ac:dyDescent="0.25">
      <c r="B666" t="s">
        <v>9</v>
      </c>
    </row>
    <row r="667" spans="2:2" x14ac:dyDescent="0.25">
      <c r="B667" t="s">
        <v>9</v>
      </c>
    </row>
    <row r="668" spans="2:2" x14ac:dyDescent="0.25">
      <c r="B668" t="s">
        <v>9</v>
      </c>
    </row>
    <row r="669" spans="2:2" x14ac:dyDescent="0.25">
      <c r="B669" t="s">
        <v>9</v>
      </c>
    </row>
    <row r="670" spans="2:2" x14ac:dyDescent="0.25">
      <c r="B670" t="s">
        <v>9</v>
      </c>
    </row>
    <row r="671" spans="2:2" x14ac:dyDescent="0.25">
      <c r="B671" t="s">
        <v>9</v>
      </c>
    </row>
    <row r="672" spans="2:2" x14ac:dyDescent="0.25">
      <c r="B672" t="s">
        <v>9</v>
      </c>
    </row>
    <row r="673" spans="1:2" x14ac:dyDescent="0.25">
      <c r="B673" t="s">
        <v>9</v>
      </c>
    </row>
    <row r="674" spans="1:2" x14ac:dyDescent="0.25">
      <c r="B674" t="s">
        <v>9</v>
      </c>
    </row>
    <row r="675" spans="1:2" x14ac:dyDescent="0.25">
      <c r="B675" t="s">
        <v>9</v>
      </c>
    </row>
    <row r="676" spans="1:2" x14ac:dyDescent="0.25">
      <c r="B676" t="s">
        <v>9</v>
      </c>
    </row>
    <row r="677" spans="1:2" x14ac:dyDescent="0.25">
      <c r="B677" t="s">
        <v>9</v>
      </c>
    </row>
    <row r="678" spans="1:2" x14ac:dyDescent="0.25">
      <c r="B678" t="s">
        <v>9</v>
      </c>
    </row>
    <row r="679" spans="1:2" x14ac:dyDescent="0.25">
      <c r="B679" t="s">
        <v>9</v>
      </c>
    </row>
    <row r="680" spans="1:2" x14ac:dyDescent="0.25">
      <c r="B680" t="s">
        <v>9</v>
      </c>
    </row>
    <row r="681" spans="1:2" x14ac:dyDescent="0.25">
      <c r="B681" t="s">
        <v>9</v>
      </c>
    </row>
    <row r="682" spans="1:2" x14ac:dyDescent="0.25">
      <c r="B682" t="s">
        <v>9</v>
      </c>
    </row>
    <row r="683" spans="1:2" x14ac:dyDescent="0.25">
      <c r="A683">
        <v>-6.5042805256333436E-3</v>
      </c>
      <c r="B683">
        <v>1.1973772419454853E-2</v>
      </c>
    </row>
    <row r="684" spans="1:2" x14ac:dyDescent="0.25">
      <c r="B684" t="s">
        <v>9</v>
      </c>
    </row>
    <row r="685" spans="1:2" x14ac:dyDescent="0.25">
      <c r="B685" t="s">
        <v>9</v>
      </c>
    </row>
    <row r="686" spans="1:2" x14ac:dyDescent="0.25">
      <c r="B686" t="s">
        <v>9</v>
      </c>
    </row>
    <row r="687" spans="1:2" x14ac:dyDescent="0.25">
      <c r="B687" t="s">
        <v>9</v>
      </c>
    </row>
    <row r="688" spans="1:2" x14ac:dyDescent="0.25">
      <c r="B688" t="s">
        <v>9</v>
      </c>
    </row>
    <row r="689" spans="1:2" x14ac:dyDescent="0.25">
      <c r="B689" t="s">
        <v>9</v>
      </c>
    </row>
    <row r="690" spans="1:2" x14ac:dyDescent="0.25">
      <c r="B690" t="s">
        <v>9</v>
      </c>
    </row>
    <row r="691" spans="1:2" x14ac:dyDescent="0.25">
      <c r="B691" t="s">
        <v>9</v>
      </c>
    </row>
    <row r="692" spans="1:2" x14ac:dyDescent="0.25">
      <c r="B692" t="s">
        <v>9</v>
      </c>
    </row>
    <row r="693" spans="1:2" x14ac:dyDescent="0.25">
      <c r="B693" t="s">
        <v>9</v>
      </c>
    </row>
    <row r="694" spans="1:2" x14ac:dyDescent="0.25">
      <c r="B694" t="s">
        <v>9</v>
      </c>
    </row>
    <row r="695" spans="1:2" x14ac:dyDescent="0.25">
      <c r="B695" t="s">
        <v>9</v>
      </c>
    </row>
    <row r="696" spans="1:2" x14ac:dyDescent="0.25">
      <c r="B696" t="s">
        <v>9</v>
      </c>
    </row>
    <row r="697" spans="1:2" x14ac:dyDescent="0.25">
      <c r="B697" t="s">
        <v>9</v>
      </c>
    </row>
    <row r="698" spans="1:2" x14ac:dyDescent="0.25">
      <c r="A698">
        <v>4.7002414341270615E-3</v>
      </c>
      <c r="B698">
        <v>-7.2983003414495151E-4</v>
      </c>
    </row>
    <row r="699" spans="1:2" x14ac:dyDescent="0.25">
      <c r="B699" t="s">
        <v>9</v>
      </c>
    </row>
    <row r="700" spans="1:2" x14ac:dyDescent="0.25">
      <c r="B700" t="s">
        <v>9</v>
      </c>
    </row>
    <row r="701" spans="1:2" x14ac:dyDescent="0.25">
      <c r="B701" t="s">
        <v>9</v>
      </c>
    </row>
    <row r="702" spans="1:2" x14ac:dyDescent="0.25">
      <c r="B702" t="s">
        <v>9</v>
      </c>
    </row>
    <row r="703" spans="1:2" x14ac:dyDescent="0.25">
      <c r="B703" t="s">
        <v>9</v>
      </c>
    </row>
    <row r="704" spans="1:2" x14ac:dyDescent="0.25">
      <c r="B704" t="s">
        <v>9</v>
      </c>
    </row>
    <row r="705" spans="2:2" x14ac:dyDescent="0.25">
      <c r="B705" t="s">
        <v>9</v>
      </c>
    </row>
    <row r="706" spans="2:2" x14ac:dyDescent="0.25">
      <c r="B706" t="s">
        <v>9</v>
      </c>
    </row>
    <row r="707" spans="2:2" x14ac:dyDescent="0.25">
      <c r="B707" t="s">
        <v>9</v>
      </c>
    </row>
    <row r="708" spans="2:2" x14ac:dyDescent="0.25">
      <c r="B708" t="s">
        <v>9</v>
      </c>
    </row>
    <row r="709" spans="2:2" x14ac:dyDescent="0.25">
      <c r="B709" t="s">
        <v>9</v>
      </c>
    </row>
    <row r="710" spans="2:2" x14ac:dyDescent="0.25">
      <c r="B710" t="s">
        <v>9</v>
      </c>
    </row>
    <row r="711" spans="2:2" x14ac:dyDescent="0.25">
      <c r="B711" t="s">
        <v>9</v>
      </c>
    </row>
    <row r="712" spans="2:2" x14ac:dyDescent="0.25">
      <c r="B712" t="s">
        <v>9</v>
      </c>
    </row>
    <row r="713" spans="2:2" x14ac:dyDescent="0.25">
      <c r="B713" t="s">
        <v>9</v>
      </c>
    </row>
    <row r="714" spans="2:2" x14ac:dyDescent="0.25">
      <c r="B714" t="s">
        <v>9</v>
      </c>
    </row>
    <row r="715" spans="2:2" x14ac:dyDescent="0.25">
      <c r="B715" t="s">
        <v>9</v>
      </c>
    </row>
    <row r="716" spans="2:2" x14ac:dyDescent="0.25">
      <c r="B716" t="s">
        <v>9</v>
      </c>
    </row>
    <row r="717" spans="2:2" x14ac:dyDescent="0.25">
      <c r="B717" t="s">
        <v>9</v>
      </c>
    </row>
    <row r="718" spans="2:2" x14ac:dyDescent="0.25">
      <c r="B718" t="s">
        <v>9</v>
      </c>
    </row>
    <row r="719" spans="2:2" x14ac:dyDescent="0.25">
      <c r="B719" t="s">
        <v>9</v>
      </c>
    </row>
    <row r="720" spans="2:2" x14ac:dyDescent="0.25">
      <c r="B720" t="s">
        <v>9</v>
      </c>
    </row>
    <row r="721" spans="2:2" x14ac:dyDescent="0.25">
      <c r="B721" t="s">
        <v>9</v>
      </c>
    </row>
    <row r="722" spans="2:2" x14ac:dyDescent="0.25">
      <c r="B722" t="s">
        <v>9</v>
      </c>
    </row>
    <row r="723" spans="2:2" x14ac:dyDescent="0.25">
      <c r="B723" t="s">
        <v>9</v>
      </c>
    </row>
    <row r="724" spans="2:2" x14ac:dyDescent="0.25">
      <c r="B724" t="s">
        <v>9</v>
      </c>
    </row>
    <row r="725" spans="2:2" x14ac:dyDescent="0.25">
      <c r="B725" t="s">
        <v>9</v>
      </c>
    </row>
    <row r="726" spans="2:2" x14ac:dyDescent="0.25">
      <c r="B726" t="s">
        <v>9</v>
      </c>
    </row>
    <row r="727" spans="2:2" x14ac:dyDescent="0.25">
      <c r="B727" t="s">
        <v>9</v>
      </c>
    </row>
    <row r="728" spans="2:2" x14ac:dyDescent="0.25">
      <c r="B728" t="s">
        <v>9</v>
      </c>
    </row>
    <row r="729" spans="2:2" x14ac:dyDescent="0.25">
      <c r="B729" t="s">
        <v>9</v>
      </c>
    </row>
    <row r="730" spans="2:2" x14ac:dyDescent="0.25">
      <c r="B730" t="s">
        <v>9</v>
      </c>
    </row>
    <row r="731" spans="2:2" x14ac:dyDescent="0.25">
      <c r="B731" t="s">
        <v>9</v>
      </c>
    </row>
    <row r="732" spans="2:2" x14ac:dyDescent="0.25">
      <c r="B732" t="s">
        <v>9</v>
      </c>
    </row>
    <row r="733" spans="2:2" x14ac:dyDescent="0.25">
      <c r="B733" t="s">
        <v>9</v>
      </c>
    </row>
    <row r="734" spans="2:2" x14ac:dyDescent="0.25">
      <c r="B734" t="s">
        <v>9</v>
      </c>
    </row>
    <row r="735" spans="2:2" x14ac:dyDescent="0.25">
      <c r="B735" t="s">
        <v>9</v>
      </c>
    </row>
    <row r="736" spans="2:2" x14ac:dyDescent="0.25">
      <c r="B736" t="s">
        <v>9</v>
      </c>
    </row>
    <row r="737" spans="1:2" x14ac:dyDescent="0.25">
      <c r="B737" t="s">
        <v>9</v>
      </c>
    </row>
    <row r="738" spans="1:2" x14ac:dyDescent="0.25">
      <c r="B738" t="s">
        <v>9</v>
      </c>
    </row>
    <row r="739" spans="1:2" x14ac:dyDescent="0.25">
      <c r="B739" t="s">
        <v>9</v>
      </c>
    </row>
    <row r="740" spans="1:2" x14ac:dyDescent="0.25">
      <c r="B740" t="s">
        <v>9</v>
      </c>
    </row>
    <row r="741" spans="1:2" x14ac:dyDescent="0.25">
      <c r="B741" t="s">
        <v>9</v>
      </c>
    </row>
    <row r="742" spans="1:2" x14ac:dyDescent="0.25">
      <c r="B742" t="s">
        <v>9</v>
      </c>
    </row>
    <row r="743" spans="1:2" x14ac:dyDescent="0.25">
      <c r="A743">
        <v>-3.975241586282996E-2</v>
      </c>
      <c r="B743">
        <v>-8.3284142162259323E-2</v>
      </c>
    </row>
    <row r="744" spans="1:2" x14ac:dyDescent="0.25">
      <c r="B744" t="s">
        <v>9</v>
      </c>
    </row>
    <row r="745" spans="1:2" x14ac:dyDescent="0.25">
      <c r="B745" t="s">
        <v>9</v>
      </c>
    </row>
    <row r="746" spans="1:2" x14ac:dyDescent="0.25">
      <c r="B746" t="s">
        <v>9</v>
      </c>
    </row>
    <row r="747" spans="1:2" x14ac:dyDescent="0.25">
      <c r="B747" t="s">
        <v>9</v>
      </c>
    </row>
    <row r="748" spans="1:2" x14ac:dyDescent="0.25">
      <c r="B748" t="s">
        <v>9</v>
      </c>
    </row>
    <row r="749" spans="1:2" x14ac:dyDescent="0.25">
      <c r="B749" t="s">
        <v>9</v>
      </c>
    </row>
    <row r="750" spans="1:2" x14ac:dyDescent="0.25">
      <c r="B750" t="s">
        <v>9</v>
      </c>
    </row>
    <row r="751" spans="1:2" x14ac:dyDescent="0.25">
      <c r="B751" t="s">
        <v>9</v>
      </c>
    </row>
    <row r="752" spans="1:2" x14ac:dyDescent="0.25">
      <c r="B752" t="s">
        <v>9</v>
      </c>
    </row>
    <row r="753" spans="1:2" x14ac:dyDescent="0.25">
      <c r="B753" t="s">
        <v>9</v>
      </c>
    </row>
    <row r="754" spans="1:2" x14ac:dyDescent="0.25">
      <c r="B754" t="s">
        <v>9</v>
      </c>
    </row>
    <row r="755" spans="1:2" x14ac:dyDescent="0.25">
      <c r="B755" t="s">
        <v>9</v>
      </c>
    </row>
    <row r="756" spans="1:2" x14ac:dyDescent="0.25">
      <c r="A756">
        <v>-9.8440665005137262E-3</v>
      </c>
      <c r="B756">
        <v>9.2140990611409013E-3</v>
      </c>
    </row>
    <row r="757" spans="1:2" x14ac:dyDescent="0.25">
      <c r="B757" t="s">
        <v>9</v>
      </c>
    </row>
    <row r="758" spans="1:2" x14ac:dyDescent="0.25">
      <c r="B758" t="s">
        <v>9</v>
      </c>
    </row>
    <row r="759" spans="1:2" x14ac:dyDescent="0.25">
      <c r="B759" t="s">
        <v>9</v>
      </c>
    </row>
    <row r="760" spans="1:2" x14ac:dyDescent="0.25">
      <c r="B760" t="s">
        <v>9</v>
      </c>
    </row>
    <row r="761" spans="1:2" x14ac:dyDescent="0.25">
      <c r="B761" t="s">
        <v>9</v>
      </c>
    </row>
    <row r="762" spans="1:2" x14ac:dyDescent="0.25">
      <c r="B762" t="s">
        <v>9</v>
      </c>
    </row>
    <row r="763" spans="1:2" x14ac:dyDescent="0.25">
      <c r="B763" t="s">
        <v>9</v>
      </c>
    </row>
    <row r="764" spans="1:2" x14ac:dyDescent="0.25">
      <c r="B764" t="s">
        <v>9</v>
      </c>
    </row>
    <row r="765" spans="1:2" x14ac:dyDescent="0.25">
      <c r="A765">
        <v>-2.6036387960463259E-2</v>
      </c>
      <c r="B765">
        <v>-7.6674054898511201E-3</v>
      </c>
    </row>
    <row r="766" spans="1:2" x14ac:dyDescent="0.25">
      <c r="B766" t="s">
        <v>9</v>
      </c>
    </row>
    <row r="767" spans="1:2" x14ac:dyDescent="0.25">
      <c r="B767" t="s">
        <v>9</v>
      </c>
    </row>
    <row r="768" spans="1:2" x14ac:dyDescent="0.25">
      <c r="B768" t="s">
        <v>9</v>
      </c>
    </row>
    <row r="769" spans="1:2" x14ac:dyDescent="0.25">
      <c r="B769" t="s">
        <v>9</v>
      </c>
    </row>
    <row r="770" spans="1:2" x14ac:dyDescent="0.25">
      <c r="B770" t="s">
        <v>9</v>
      </c>
    </row>
    <row r="771" spans="1:2" x14ac:dyDescent="0.25">
      <c r="A771">
        <v>4.3987625949062137E-2</v>
      </c>
      <c r="B771">
        <v>5.3976502042996088E-3</v>
      </c>
    </row>
    <row r="772" spans="1:2" x14ac:dyDescent="0.25">
      <c r="B772" t="s">
        <v>9</v>
      </c>
    </row>
    <row r="773" spans="1:2" x14ac:dyDescent="0.25">
      <c r="B773" t="s">
        <v>9</v>
      </c>
    </row>
    <row r="774" spans="1:2" x14ac:dyDescent="0.25">
      <c r="B774" t="s">
        <v>9</v>
      </c>
    </row>
    <row r="775" spans="1:2" x14ac:dyDescent="0.25">
      <c r="B775" t="s">
        <v>9</v>
      </c>
    </row>
    <row r="776" spans="1:2" x14ac:dyDescent="0.25">
      <c r="B776" t="s">
        <v>9</v>
      </c>
    </row>
    <row r="777" spans="1:2" x14ac:dyDescent="0.25">
      <c r="A777">
        <v>-4.5569333694451153E-2</v>
      </c>
      <c r="B777">
        <v>-6.4224029047382336E-2</v>
      </c>
    </row>
    <row r="778" spans="1:2" x14ac:dyDescent="0.25">
      <c r="B778" t="s">
        <v>9</v>
      </c>
    </row>
    <row r="779" spans="1:2" x14ac:dyDescent="0.25">
      <c r="B779" t="s">
        <v>9</v>
      </c>
    </row>
    <row r="780" spans="1:2" x14ac:dyDescent="0.25">
      <c r="B780" t="s">
        <v>9</v>
      </c>
    </row>
    <row r="781" spans="1:2" x14ac:dyDescent="0.25">
      <c r="B781" t="s">
        <v>9</v>
      </c>
    </row>
    <row r="782" spans="1:2" x14ac:dyDescent="0.25">
      <c r="B782" t="s">
        <v>9</v>
      </c>
    </row>
    <row r="783" spans="1:2" x14ac:dyDescent="0.25">
      <c r="B783" t="s">
        <v>9</v>
      </c>
    </row>
    <row r="784" spans="1:2" x14ac:dyDescent="0.25">
      <c r="B784" t="s">
        <v>9</v>
      </c>
    </row>
    <row r="785" spans="1:2" x14ac:dyDescent="0.25">
      <c r="B785" t="s">
        <v>9</v>
      </c>
    </row>
    <row r="786" spans="1:2" x14ac:dyDescent="0.25">
      <c r="B786" t="s">
        <v>9</v>
      </c>
    </row>
    <row r="787" spans="1:2" x14ac:dyDescent="0.25">
      <c r="B787" t="s">
        <v>9</v>
      </c>
    </row>
    <row r="788" spans="1:2" x14ac:dyDescent="0.25">
      <c r="B788" t="s">
        <v>9</v>
      </c>
    </row>
    <row r="789" spans="1:2" x14ac:dyDescent="0.25">
      <c r="B789" t="s">
        <v>9</v>
      </c>
    </row>
    <row r="790" spans="1:2" x14ac:dyDescent="0.25">
      <c r="B790" t="s">
        <v>9</v>
      </c>
    </row>
    <row r="791" spans="1:2" x14ac:dyDescent="0.25">
      <c r="B791" t="s">
        <v>9</v>
      </c>
    </row>
    <row r="792" spans="1:2" x14ac:dyDescent="0.25">
      <c r="B792" t="s">
        <v>9</v>
      </c>
    </row>
    <row r="793" spans="1:2" x14ac:dyDescent="0.25">
      <c r="B793" t="s">
        <v>9</v>
      </c>
    </row>
    <row r="794" spans="1:2" x14ac:dyDescent="0.25">
      <c r="B794" t="s">
        <v>9</v>
      </c>
    </row>
    <row r="795" spans="1:2" x14ac:dyDescent="0.25">
      <c r="B795" t="s">
        <v>9</v>
      </c>
    </row>
    <row r="796" spans="1:2" x14ac:dyDescent="0.25">
      <c r="B796" t="s">
        <v>9</v>
      </c>
    </row>
    <row r="797" spans="1:2" x14ac:dyDescent="0.25">
      <c r="B797" t="s">
        <v>9</v>
      </c>
    </row>
    <row r="798" spans="1:2" x14ac:dyDescent="0.25">
      <c r="B798" t="s">
        <v>9</v>
      </c>
    </row>
    <row r="799" spans="1:2" x14ac:dyDescent="0.25">
      <c r="B799" t="s">
        <v>9</v>
      </c>
    </row>
    <row r="800" spans="1:2" x14ac:dyDescent="0.25">
      <c r="A800">
        <v>3.8569783375159261E-2</v>
      </c>
      <c r="B800">
        <v>2.3371053442866829E-2</v>
      </c>
    </row>
    <row r="801" spans="1:2" x14ac:dyDescent="0.25">
      <c r="B801" t="s">
        <v>9</v>
      </c>
    </row>
    <row r="802" spans="1:2" x14ac:dyDescent="0.25">
      <c r="B802" t="s">
        <v>9</v>
      </c>
    </row>
    <row r="803" spans="1:2" x14ac:dyDescent="0.25">
      <c r="B803" t="s">
        <v>9</v>
      </c>
    </row>
    <row r="804" spans="1:2" x14ac:dyDescent="0.25">
      <c r="B804" t="s">
        <v>9</v>
      </c>
    </row>
    <row r="805" spans="1:2" x14ac:dyDescent="0.25">
      <c r="B805" t="s">
        <v>9</v>
      </c>
    </row>
    <row r="806" spans="1:2" x14ac:dyDescent="0.25">
      <c r="B806" t="s">
        <v>9</v>
      </c>
    </row>
    <row r="807" spans="1:2" x14ac:dyDescent="0.25">
      <c r="B807" t="s">
        <v>9</v>
      </c>
    </row>
    <row r="808" spans="1:2" x14ac:dyDescent="0.25">
      <c r="B808" t="s">
        <v>9</v>
      </c>
    </row>
    <row r="809" spans="1:2" x14ac:dyDescent="0.25">
      <c r="A809">
        <v>-1.8434478973808455E-2</v>
      </c>
      <c r="B809">
        <v>-2.6765603975882901E-2</v>
      </c>
    </row>
    <row r="810" spans="1:2" x14ac:dyDescent="0.25">
      <c r="B810" t="s">
        <v>9</v>
      </c>
    </row>
    <row r="811" spans="1:2" x14ac:dyDescent="0.25">
      <c r="B811" t="s">
        <v>9</v>
      </c>
    </row>
    <row r="812" spans="1:2" x14ac:dyDescent="0.25">
      <c r="B812" t="s">
        <v>9</v>
      </c>
    </row>
    <row r="813" spans="1:2" x14ac:dyDescent="0.25">
      <c r="B813" t="s">
        <v>9</v>
      </c>
    </row>
    <row r="814" spans="1:2" x14ac:dyDescent="0.25">
      <c r="B814" t="s">
        <v>9</v>
      </c>
    </row>
    <row r="815" spans="1:2" x14ac:dyDescent="0.25">
      <c r="B815" t="s">
        <v>9</v>
      </c>
    </row>
    <row r="816" spans="1:2" x14ac:dyDescent="0.25">
      <c r="B816" t="s">
        <v>9</v>
      </c>
    </row>
    <row r="817" spans="1:2" x14ac:dyDescent="0.25">
      <c r="B817" t="s">
        <v>9</v>
      </c>
    </row>
    <row r="818" spans="1:2" x14ac:dyDescent="0.25">
      <c r="B818" t="s">
        <v>9</v>
      </c>
    </row>
    <row r="819" spans="1:2" x14ac:dyDescent="0.25">
      <c r="B819" t="s">
        <v>9</v>
      </c>
    </row>
    <row r="820" spans="1:2" x14ac:dyDescent="0.25">
      <c r="B820" t="s">
        <v>9</v>
      </c>
    </row>
    <row r="821" spans="1:2" x14ac:dyDescent="0.25">
      <c r="B821" t="s">
        <v>9</v>
      </c>
    </row>
    <row r="822" spans="1:2" x14ac:dyDescent="0.25">
      <c r="B822" t="s">
        <v>9</v>
      </c>
    </row>
    <row r="823" spans="1:2" x14ac:dyDescent="0.25">
      <c r="B823" t="s">
        <v>9</v>
      </c>
    </row>
    <row r="824" spans="1:2" x14ac:dyDescent="0.25">
      <c r="B824" t="s">
        <v>9</v>
      </c>
    </row>
    <row r="825" spans="1:2" x14ac:dyDescent="0.25">
      <c r="A825">
        <v>3.1352817787246856E-3</v>
      </c>
      <c r="B825">
        <v>-4.9787161382895961E-3</v>
      </c>
    </row>
    <row r="826" spans="1:2" x14ac:dyDescent="0.25">
      <c r="B826" t="s">
        <v>9</v>
      </c>
    </row>
    <row r="827" spans="1:2" x14ac:dyDescent="0.25">
      <c r="B827" t="s">
        <v>9</v>
      </c>
    </row>
    <row r="828" spans="1:2" x14ac:dyDescent="0.25">
      <c r="B828" t="s">
        <v>9</v>
      </c>
    </row>
    <row r="829" spans="1:2" x14ac:dyDescent="0.25">
      <c r="B829" t="s">
        <v>9</v>
      </c>
    </row>
    <row r="830" spans="1:2" x14ac:dyDescent="0.25">
      <c r="B830" t="s">
        <v>9</v>
      </c>
    </row>
    <row r="831" spans="1:2" x14ac:dyDescent="0.25">
      <c r="B831" t="s">
        <v>9</v>
      </c>
    </row>
    <row r="832" spans="1:2" x14ac:dyDescent="0.25">
      <c r="B832" t="s">
        <v>9</v>
      </c>
    </row>
    <row r="833" spans="1:2" x14ac:dyDescent="0.25">
      <c r="A833">
        <v>5.113464291876646E-3</v>
      </c>
      <c r="B833">
        <v>-1.081521739130431E-2</v>
      </c>
    </row>
    <row r="834" spans="1:2" x14ac:dyDescent="0.25">
      <c r="B834" t="s">
        <v>9</v>
      </c>
    </row>
    <row r="835" spans="1:2" x14ac:dyDescent="0.25">
      <c r="B835" t="s">
        <v>9</v>
      </c>
    </row>
    <row r="836" spans="1:2" x14ac:dyDescent="0.25">
      <c r="B836" t="s">
        <v>9</v>
      </c>
    </row>
    <row r="837" spans="1:2" x14ac:dyDescent="0.25">
      <c r="B837" t="s">
        <v>9</v>
      </c>
    </row>
    <row r="838" spans="1:2" x14ac:dyDescent="0.25">
      <c r="B838" t="s">
        <v>9</v>
      </c>
    </row>
    <row r="839" spans="1:2" x14ac:dyDescent="0.25">
      <c r="B839" t="s">
        <v>9</v>
      </c>
    </row>
    <row r="840" spans="1:2" x14ac:dyDescent="0.25">
      <c r="B840" t="s">
        <v>9</v>
      </c>
    </row>
    <row r="841" spans="1:2" x14ac:dyDescent="0.25">
      <c r="B841" t="s">
        <v>9</v>
      </c>
    </row>
    <row r="842" spans="1:2" x14ac:dyDescent="0.25">
      <c r="B842" t="s">
        <v>9</v>
      </c>
    </row>
    <row r="843" spans="1:2" x14ac:dyDescent="0.25">
      <c r="B843" t="s">
        <v>9</v>
      </c>
    </row>
    <row r="844" spans="1:2" x14ac:dyDescent="0.25">
      <c r="B844" t="s">
        <v>9</v>
      </c>
    </row>
    <row r="845" spans="1:2" x14ac:dyDescent="0.25">
      <c r="B845" t="s">
        <v>9</v>
      </c>
    </row>
    <row r="846" spans="1:2" x14ac:dyDescent="0.25">
      <c r="B846" t="s">
        <v>9</v>
      </c>
    </row>
    <row r="847" spans="1:2" x14ac:dyDescent="0.25">
      <c r="B847" t="s">
        <v>9</v>
      </c>
    </row>
    <row r="848" spans="1:2" x14ac:dyDescent="0.25">
      <c r="B848" t="s">
        <v>9</v>
      </c>
    </row>
    <row r="849" spans="2:2" x14ac:dyDescent="0.25">
      <c r="B849" t="s">
        <v>9</v>
      </c>
    </row>
    <row r="850" spans="2:2" x14ac:dyDescent="0.25">
      <c r="B850" t="s">
        <v>9</v>
      </c>
    </row>
    <row r="851" spans="2:2" x14ac:dyDescent="0.25">
      <c r="B851" t="s">
        <v>9</v>
      </c>
    </row>
    <row r="852" spans="2:2" x14ac:dyDescent="0.25">
      <c r="B852" t="s">
        <v>9</v>
      </c>
    </row>
    <row r="853" spans="2:2" x14ac:dyDescent="0.25">
      <c r="B853" t="s">
        <v>9</v>
      </c>
    </row>
    <row r="854" spans="2:2" x14ac:dyDescent="0.25">
      <c r="B854" t="s">
        <v>9</v>
      </c>
    </row>
    <row r="855" spans="2:2" x14ac:dyDescent="0.25">
      <c r="B855" t="s">
        <v>9</v>
      </c>
    </row>
    <row r="856" spans="2:2" x14ac:dyDescent="0.25">
      <c r="B856" t="s">
        <v>9</v>
      </c>
    </row>
    <row r="857" spans="2:2" x14ac:dyDescent="0.25">
      <c r="B857" t="s">
        <v>9</v>
      </c>
    </row>
    <row r="858" spans="2:2" x14ac:dyDescent="0.25">
      <c r="B858" t="s">
        <v>9</v>
      </c>
    </row>
    <row r="859" spans="2:2" x14ac:dyDescent="0.25">
      <c r="B859" t="s">
        <v>9</v>
      </c>
    </row>
    <row r="860" spans="2:2" x14ac:dyDescent="0.25">
      <c r="B860" t="s">
        <v>9</v>
      </c>
    </row>
    <row r="861" spans="2:2" x14ac:dyDescent="0.25">
      <c r="B861" t="s">
        <v>9</v>
      </c>
    </row>
    <row r="862" spans="2:2" x14ac:dyDescent="0.25">
      <c r="B862" t="s">
        <v>9</v>
      </c>
    </row>
    <row r="863" spans="2:2" x14ac:dyDescent="0.25">
      <c r="B863" t="s">
        <v>9</v>
      </c>
    </row>
    <row r="864" spans="2:2" x14ac:dyDescent="0.25">
      <c r="B864" t="s">
        <v>9</v>
      </c>
    </row>
    <row r="865" spans="1:2" x14ac:dyDescent="0.25">
      <c r="B865" t="s">
        <v>9</v>
      </c>
    </row>
    <row r="866" spans="1:2" x14ac:dyDescent="0.25">
      <c r="A866">
        <v>5.2766607081636163E-2</v>
      </c>
      <c r="B866">
        <v>2.7998980844509358E-2</v>
      </c>
    </row>
    <row r="867" spans="1:2" x14ac:dyDescent="0.25">
      <c r="B867" t="s">
        <v>9</v>
      </c>
    </row>
    <row r="868" spans="1:2" x14ac:dyDescent="0.25">
      <c r="B868" t="s">
        <v>9</v>
      </c>
    </row>
    <row r="869" spans="1:2" x14ac:dyDescent="0.25">
      <c r="B869" t="s">
        <v>9</v>
      </c>
    </row>
    <row r="870" spans="1:2" x14ac:dyDescent="0.25">
      <c r="B870" t="s">
        <v>9</v>
      </c>
    </row>
    <row r="871" spans="1:2" x14ac:dyDescent="0.25">
      <c r="B871" t="s">
        <v>9</v>
      </c>
    </row>
    <row r="872" spans="1:2" x14ac:dyDescent="0.25">
      <c r="B872" t="s">
        <v>9</v>
      </c>
    </row>
    <row r="873" spans="1:2" x14ac:dyDescent="0.25">
      <c r="B873" t="s">
        <v>9</v>
      </c>
    </row>
    <row r="874" spans="1:2" x14ac:dyDescent="0.25">
      <c r="B874" t="s">
        <v>9</v>
      </c>
    </row>
    <row r="875" spans="1:2" x14ac:dyDescent="0.25">
      <c r="B875" t="s">
        <v>9</v>
      </c>
    </row>
    <row r="876" spans="1:2" x14ac:dyDescent="0.25">
      <c r="B876" t="s">
        <v>9</v>
      </c>
    </row>
    <row r="877" spans="1:2" x14ac:dyDescent="0.25">
      <c r="B877" t="s">
        <v>9</v>
      </c>
    </row>
    <row r="878" spans="1:2" x14ac:dyDescent="0.25">
      <c r="B878" t="s">
        <v>9</v>
      </c>
    </row>
    <row r="879" spans="1:2" x14ac:dyDescent="0.25">
      <c r="B879" t="s">
        <v>9</v>
      </c>
    </row>
    <row r="880" spans="1:2" x14ac:dyDescent="0.25">
      <c r="B880" t="s">
        <v>9</v>
      </c>
    </row>
    <row r="881" spans="1:2" x14ac:dyDescent="0.25">
      <c r="B881" t="s">
        <v>9</v>
      </c>
    </row>
    <row r="882" spans="1:2" x14ac:dyDescent="0.25">
      <c r="B882" t="s">
        <v>9</v>
      </c>
    </row>
    <row r="883" spans="1:2" x14ac:dyDescent="0.25">
      <c r="B883" t="s">
        <v>9</v>
      </c>
    </row>
    <row r="884" spans="1:2" x14ac:dyDescent="0.25">
      <c r="B884" t="s">
        <v>9</v>
      </c>
    </row>
    <row r="885" spans="1:2" x14ac:dyDescent="0.25">
      <c r="B885" t="s">
        <v>9</v>
      </c>
    </row>
    <row r="886" spans="1:2" x14ac:dyDescent="0.25">
      <c r="B886" t="s">
        <v>9</v>
      </c>
    </row>
    <row r="887" spans="1:2" x14ac:dyDescent="0.25">
      <c r="B887" t="s">
        <v>9</v>
      </c>
    </row>
    <row r="888" spans="1:2" x14ac:dyDescent="0.25">
      <c r="B888" t="s">
        <v>9</v>
      </c>
    </row>
    <row r="889" spans="1:2" x14ac:dyDescent="0.25">
      <c r="B889" t="s">
        <v>9</v>
      </c>
    </row>
    <row r="890" spans="1:2" x14ac:dyDescent="0.25">
      <c r="B890" t="s">
        <v>9</v>
      </c>
    </row>
    <row r="891" spans="1:2" x14ac:dyDescent="0.25">
      <c r="B891" t="s">
        <v>9</v>
      </c>
    </row>
    <row r="892" spans="1:2" x14ac:dyDescent="0.25">
      <c r="B892" t="s">
        <v>9</v>
      </c>
    </row>
    <row r="893" spans="1:2" x14ac:dyDescent="0.25">
      <c r="A893">
        <v>-1.6685269791146817E-2</v>
      </c>
      <c r="B893">
        <v>-5.5857244044586474E-2</v>
      </c>
    </row>
    <row r="894" spans="1:2" x14ac:dyDescent="0.25">
      <c r="B894" t="s">
        <v>9</v>
      </c>
    </row>
    <row r="895" spans="1:2" x14ac:dyDescent="0.25">
      <c r="B895" t="s">
        <v>9</v>
      </c>
    </row>
    <row r="896" spans="1:2" x14ac:dyDescent="0.25">
      <c r="B896" t="s">
        <v>9</v>
      </c>
    </row>
    <row r="897" spans="1:2" x14ac:dyDescent="0.25">
      <c r="B897" t="s">
        <v>9</v>
      </c>
    </row>
    <row r="898" spans="1:2" x14ac:dyDescent="0.25">
      <c r="B898" t="s">
        <v>9</v>
      </c>
    </row>
    <row r="899" spans="1:2" x14ac:dyDescent="0.25">
      <c r="B899" t="s">
        <v>9</v>
      </c>
    </row>
    <row r="900" spans="1:2" x14ac:dyDescent="0.25">
      <c r="B900" t="s">
        <v>9</v>
      </c>
    </row>
    <row r="901" spans="1:2" x14ac:dyDescent="0.25">
      <c r="B901" t="s">
        <v>9</v>
      </c>
    </row>
    <row r="902" spans="1:2" x14ac:dyDescent="0.25">
      <c r="B902" t="s">
        <v>9</v>
      </c>
    </row>
    <row r="903" spans="1:2" x14ac:dyDescent="0.25">
      <c r="B903" t="s">
        <v>9</v>
      </c>
    </row>
    <row r="904" spans="1:2" x14ac:dyDescent="0.25">
      <c r="A904">
        <v>-2.1808918570716873E-2</v>
      </c>
      <c r="B904">
        <v>-4.6545952672654156E-3</v>
      </c>
    </row>
    <row r="905" spans="1:2" x14ac:dyDescent="0.25">
      <c r="B905" t="s">
        <v>9</v>
      </c>
    </row>
    <row r="906" spans="1:2" x14ac:dyDescent="0.25">
      <c r="B906" t="s">
        <v>9</v>
      </c>
    </row>
    <row r="907" spans="1:2" x14ac:dyDescent="0.25">
      <c r="B907" t="s">
        <v>9</v>
      </c>
    </row>
    <row r="908" spans="1:2" x14ac:dyDescent="0.25">
      <c r="B908" t="s">
        <v>9</v>
      </c>
    </row>
    <row r="909" spans="1:2" x14ac:dyDescent="0.25">
      <c r="A909">
        <v>-4.018441267781947E-3</v>
      </c>
      <c r="B909">
        <v>5.8581750117876474E-3</v>
      </c>
    </row>
    <row r="910" spans="1:2" x14ac:dyDescent="0.25">
      <c r="B910" t="s">
        <v>9</v>
      </c>
    </row>
    <row r="911" spans="1:2" x14ac:dyDescent="0.25">
      <c r="B911" t="s">
        <v>9</v>
      </c>
    </row>
    <row r="912" spans="1:2" x14ac:dyDescent="0.25">
      <c r="B912" t="s">
        <v>9</v>
      </c>
    </row>
    <row r="913" spans="1:2" x14ac:dyDescent="0.25">
      <c r="B913" t="s">
        <v>9</v>
      </c>
    </row>
    <row r="914" spans="1:2" x14ac:dyDescent="0.25">
      <c r="B914" t="s">
        <v>9</v>
      </c>
    </row>
    <row r="915" spans="1:2" x14ac:dyDescent="0.25">
      <c r="A915">
        <v>-1.6926509357261033E-2</v>
      </c>
      <c r="B915">
        <v>-6.0209415775057673E-3</v>
      </c>
    </row>
    <row r="916" spans="1:2" x14ac:dyDescent="0.25">
      <c r="B916" t="s">
        <v>9</v>
      </c>
    </row>
    <row r="917" spans="1:2" x14ac:dyDescent="0.25">
      <c r="B917" t="s">
        <v>9</v>
      </c>
    </row>
    <row r="918" spans="1:2" x14ac:dyDescent="0.25">
      <c r="B918" t="s">
        <v>9</v>
      </c>
    </row>
    <row r="919" spans="1:2" x14ac:dyDescent="0.25">
      <c r="B919" t="s">
        <v>9</v>
      </c>
    </row>
    <row r="920" spans="1:2" x14ac:dyDescent="0.25">
      <c r="B920" t="s">
        <v>9</v>
      </c>
    </row>
    <row r="921" spans="1:2" x14ac:dyDescent="0.25">
      <c r="B921" t="s">
        <v>9</v>
      </c>
    </row>
    <row r="922" spans="1:2" x14ac:dyDescent="0.25">
      <c r="B922" t="s">
        <v>9</v>
      </c>
    </row>
    <row r="923" spans="1:2" x14ac:dyDescent="0.25">
      <c r="B923" t="s">
        <v>9</v>
      </c>
    </row>
    <row r="924" spans="1:2" x14ac:dyDescent="0.25">
      <c r="B924" t="s">
        <v>9</v>
      </c>
    </row>
    <row r="925" spans="1:2" x14ac:dyDescent="0.25">
      <c r="B925" t="s">
        <v>9</v>
      </c>
    </row>
    <row r="926" spans="1:2" x14ac:dyDescent="0.25">
      <c r="B926" t="s">
        <v>9</v>
      </c>
    </row>
    <row r="927" spans="1:2" x14ac:dyDescent="0.25">
      <c r="B927" t="s">
        <v>9</v>
      </c>
    </row>
    <row r="928" spans="1:2" x14ac:dyDescent="0.25">
      <c r="B928" t="s">
        <v>9</v>
      </c>
    </row>
    <row r="929" spans="2:2" x14ac:dyDescent="0.25">
      <c r="B929" t="s">
        <v>9</v>
      </c>
    </row>
    <row r="930" spans="2:2" x14ac:dyDescent="0.25">
      <c r="B930" t="s">
        <v>9</v>
      </c>
    </row>
    <row r="931" spans="2:2" x14ac:dyDescent="0.25">
      <c r="B931" t="s">
        <v>9</v>
      </c>
    </row>
    <row r="932" spans="2:2" x14ac:dyDescent="0.25">
      <c r="B932" t="s">
        <v>9</v>
      </c>
    </row>
    <row r="933" spans="2:2" x14ac:dyDescent="0.25">
      <c r="B933" t="s">
        <v>9</v>
      </c>
    </row>
    <row r="934" spans="2:2" x14ac:dyDescent="0.25">
      <c r="B934" t="s">
        <v>9</v>
      </c>
    </row>
    <row r="935" spans="2:2" x14ac:dyDescent="0.25">
      <c r="B935" t="s">
        <v>9</v>
      </c>
    </row>
    <row r="936" spans="2:2" x14ac:dyDescent="0.25">
      <c r="B936" t="s">
        <v>9</v>
      </c>
    </row>
    <row r="937" spans="2:2" x14ac:dyDescent="0.25">
      <c r="B937" t="s">
        <v>9</v>
      </c>
    </row>
    <row r="938" spans="2:2" x14ac:dyDescent="0.25">
      <c r="B938" t="s">
        <v>9</v>
      </c>
    </row>
    <row r="939" spans="2:2" x14ac:dyDescent="0.25">
      <c r="B939" t="s">
        <v>9</v>
      </c>
    </row>
    <row r="940" spans="2:2" x14ac:dyDescent="0.25">
      <c r="B940" t="s">
        <v>9</v>
      </c>
    </row>
    <row r="941" spans="2:2" x14ac:dyDescent="0.25">
      <c r="B941" t="s">
        <v>9</v>
      </c>
    </row>
    <row r="942" spans="2:2" x14ac:dyDescent="0.25">
      <c r="B942" t="s">
        <v>9</v>
      </c>
    </row>
    <row r="943" spans="2:2" x14ac:dyDescent="0.25">
      <c r="B943" t="s">
        <v>9</v>
      </c>
    </row>
    <row r="944" spans="2:2" x14ac:dyDescent="0.25">
      <c r="B944" t="s">
        <v>9</v>
      </c>
    </row>
    <row r="945" spans="2:2" x14ac:dyDescent="0.25">
      <c r="B945" t="s">
        <v>9</v>
      </c>
    </row>
    <row r="946" spans="2:2" x14ac:dyDescent="0.25">
      <c r="B946" t="s">
        <v>9</v>
      </c>
    </row>
    <row r="947" spans="2:2" x14ac:dyDescent="0.25">
      <c r="B947" t="s">
        <v>9</v>
      </c>
    </row>
    <row r="948" spans="2:2" x14ac:dyDescent="0.25">
      <c r="B948" t="s">
        <v>9</v>
      </c>
    </row>
    <row r="949" spans="2:2" x14ac:dyDescent="0.25">
      <c r="B949" t="s">
        <v>9</v>
      </c>
    </row>
    <row r="950" spans="2:2" x14ac:dyDescent="0.25">
      <c r="B950" t="s">
        <v>9</v>
      </c>
    </row>
    <row r="951" spans="2:2" x14ac:dyDescent="0.25">
      <c r="B951" t="s">
        <v>9</v>
      </c>
    </row>
    <row r="952" spans="2:2" x14ac:dyDescent="0.25">
      <c r="B952" t="s">
        <v>9</v>
      </c>
    </row>
    <row r="953" spans="2:2" x14ac:dyDescent="0.25">
      <c r="B953" t="s">
        <v>9</v>
      </c>
    </row>
    <row r="954" spans="2:2" x14ac:dyDescent="0.25">
      <c r="B954" t="s">
        <v>9</v>
      </c>
    </row>
    <row r="955" spans="2:2" x14ac:dyDescent="0.25">
      <c r="B955" t="s">
        <v>9</v>
      </c>
    </row>
    <row r="956" spans="2:2" x14ac:dyDescent="0.25">
      <c r="B956" t="s">
        <v>9</v>
      </c>
    </row>
    <row r="957" spans="2:2" x14ac:dyDescent="0.25">
      <c r="B957" t="s">
        <v>9</v>
      </c>
    </row>
    <row r="958" spans="2:2" x14ac:dyDescent="0.25">
      <c r="B958" t="s">
        <v>9</v>
      </c>
    </row>
    <row r="959" spans="2:2" x14ac:dyDescent="0.25">
      <c r="B959" t="s">
        <v>9</v>
      </c>
    </row>
    <row r="960" spans="2:2" x14ac:dyDescent="0.25">
      <c r="B960" t="s">
        <v>9</v>
      </c>
    </row>
    <row r="961" spans="1:2" x14ac:dyDescent="0.25">
      <c r="B961" t="s">
        <v>9</v>
      </c>
    </row>
    <row r="962" spans="1:2" x14ac:dyDescent="0.25">
      <c r="B962" t="s">
        <v>9</v>
      </c>
    </row>
    <row r="963" spans="1:2" x14ac:dyDescent="0.25">
      <c r="B963" t="s">
        <v>9</v>
      </c>
    </row>
    <row r="964" spans="1:2" x14ac:dyDescent="0.25">
      <c r="B964" t="s">
        <v>9</v>
      </c>
    </row>
    <row r="965" spans="1:2" x14ac:dyDescent="0.25">
      <c r="B965" t="s">
        <v>9</v>
      </c>
    </row>
    <row r="966" spans="1:2" x14ac:dyDescent="0.25">
      <c r="B966" t="s">
        <v>9</v>
      </c>
    </row>
    <row r="967" spans="1:2" x14ac:dyDescent="0.25">
      <c r="B967" t="s">
        <v>9</v>
      </c>
    </row>
    <row r="968" spans="1:2" x14ac:dyDescent="0.25">
      <c r="B968" t="s">
        <v>9</v>
      </c>
    </row>
    <row r="969" spans="1:2" x14ac:dyDescent="0.25">
      <c r="A969">
        <v>-1.6565182346235385E-3</v>
      </c>
      <c r="B969">
        <v>2.6792699114718266E-2</v>
      </c>
    </row>
    <row r="970" spans="1:2" x14ac:dyDescent="0.25">
      <c r="B970" t="s">
        <v>9</v>
      </c>
    </row>
    <row r="971" spans="1:2" x14ac:dyDescent="0.25">
      <c r="B971" t="s">
        <v>9</v>
      </c>
    </row>
    <row r="972" spans="1:2" x14ac:dyDescent="0.25">
      <c r="B972" t="s">
        <v>9</v>
      </c>
    </row>
    <row r="973" spans="1:2" x14ac:dyDescent="0.25">
      <c r="B973" t="s">
        <v>9</v>
      </c>
    </row>
    <row r="974" spans="1:2" x14ac:dyDescent="0.25">
      <c r="B974" t="s">
        <v>9</v>
      </c>
    </row>
    <row r="975" spans="1:2" x14ac:dyDescent="0.25">
      <c r="B975" t="s">
        <v>9</v>
      </c>
    </row>
    <row r="976" spans="1:2" x14ac:dyDescent="0.25">
      <c r="B976" t="s">
        <v>9</v>
      </c>
    </row>
    <row r="977" spans="2:2" x14ac:dyDescent="0.25">
      <c r="B977" t="s">
        <v>9</v>
      </c>
    </row>
    <row r="978" spans="2:2" x14ac:dyDescent="0.25">
      <c r="B978" t="s">
        <v>9</v>
      </c>
    </row>
    <row r="979" spans="2:2" x14ac:dyDescent="0.25">
      <c r="B979" t="s">
        <v>9</v>
      </c>
    </row>
    <row r="980" spans="2:2" x14ac:dyDescent="0.25">
      <c r="B980" t="s">
        <v>9</v>
      </c>
    </row>
    <row r="981" spans="2:2" x14ac:dyDescent="0.25">
      <c r="B981" t="s">
        <v>9</v>
      </c>
    </row>
    <row r="982" spans="2:2" x14ac:dyDescent="0.25">
      <c r="B982" t="s">
        <v>9</v>
      </c>
    </row>
    <row r="983" spans="2:2" x14ac:dyDescent="0.25">
      <c r="B983" t="s">
        <v>9</v>
      </c>
    </row>
    <row r="984" spans="2:2" x14ac:dyDescent="0.25">
      <c r="B984" t="s">
        <v>9</v>
      </c>
    </row>
    <row r="985" spans="2:2" x14ac:dyDescent="0.25">
      <c r="B985" t="s">
        <v>9</v>
      </c>
    </row>
    <row r="986" spans="2:2" x14ac:dyDescent="0.25">
      <c r="B986" t="s">
        <v>9</v>
      </c>
    </row>
    <row r="987" spans="2:2" x14ac:dyDescent="0.25">
      <c r="B987" t="s">
        <v>9</v>
      </c>
    </row>
    <row r="988" spans="2:2" x14ac:dyDescent="0.25">
      <c r="B988" t="s">
        <v>9</v>
      </c>
    </row>
    <row r="989" spans="2:2" x14ac:dyDescent="0.25">
      <c r="B989" t="s">
        <v>9</v>
      </c>
    </row>
    <row r="990" spans="2:2" x14ac:dyDescent="0.25">
      <c r="B990" t="s">
        <v>9</v>
      </c>
    </row>
    <row r="991" spans="2:2" x14ac:dyDescent="0.25">
      <c r="B991" t="s">
        <v>9</v>
      </c>
    </row>
    <row r="992" spans="2:2" x14ac:dyDescent="0.25">
      <c r="B992" t="s">
        <v>9</v>
      </c>
    </row>
    <row r="993" spans="1:2" x14ac:dyDescent="0.25">
      <c r="B993" t="s">
        <v>9</v>
      </c>
    </row>
    <row r="994" spans="1:2" x14ac:dyDescent="0.25">
      <c r="B994" t="s">
        <v>9</v>
      </c>
    </row>
    <row r="995" spans="1:2" x14ac:dyDescent="0.25">
      <c r="B995" t="s">
        <v>9</v>
      </c>
    </row>
    <row r="996" spans="1:2" x14ac:dyDescent="0.25">
      <c r="B996" t="s">
        <v>9</v>
      </c>
    </row>
    <row r="997" spans="1:2" x14ac:dyDescent="0.25">
      <c r="B997" t="s">
        <v>9</v>
      </c>
    </row>
    <row r="998" spans="1:2" x14ac:dyDescent="0.25">
      <c r="B998" t="s">
        <v>9</v>
      </c>
    </row>
    <row r="999" spans="1:2" x14ac:dyDescent="0.25">
      <c r="B999" t="s">
        <v>9</v>
      </c>
    </row>
    <row r="1000" spans="1:2" x14ac:dyDescent="0.25">
      <c r="B1000" t="s">
        <v>9</v>
      </c>
    </row>
    <row r="1001" spans="1:2" x14ac:dyDescent="0.25">
      <c r="B1001" t="s">
        <v>9</v>
      </c>
    </row>
    <row r="1002" spans="1:2" x14ac:dyDescent="0.25">
      <c r="B1002" t="s">
        <v>9</v>
      </c>
    </row>
    <row r="1003" spans="1:2" x14ac:dyDescent="0.25">
      <c r="B1003" t="s">
        <v>9</v>
      </c>
    </row>
    <row r="1004" spans="1:2" x14ac:dyDescent="0.25">
      <c r="A1004">
        <v>-2.4617164483179854E-2</v>
      </c>
      <c r="B1004">
        <v>2.7967464829201649E-3</v>
      </c>
    </row>
    <row r="1005" spans="1:2" x14ac:dyDescent="0.25">
      <c r="B1005" t="s">
        <v>9</v>
      </c>
    </row>
    <row r="1006" spans="1:2" x14ac:dyDescent="0.25">
      <c r="B1006" t="s">
        <v>9</v>
      </c>
    </row>
    <row r="1007" spans="1:2" x14ac:dyDescent="0.25">
      <c r="B1007" t="s">
        <v>9</v>
      </c>
    </row>
    <row r="1008" spans="1:2" x14ac:dyDescent="0.25">
      <c r="B1008" t="s">
        <v>9</v>
      </c>
    </row>
    <row r="1009" spans="1:2" x14ac:dyDescent="0.25">
      <c r="B1009" t="s">
        <v>9</v>
      </c>
    </row>
    <row r="1010" spans="1:2" x14ac:dyDescent="0.25">
      <c r="B1010" t="s">
        <v>9</v>
      </c>
    </row>
    <row r="1011" spans="1:2" x14ac:dyDescent="0.25">
      <c r="B1011" t="s">
        <v>9</v>
      </c>
    </row>
    <row r="1012" spans="1:2" x14ac:dyDescent="0.25">
      <c r="B1012" t="s">
        <v>9</v>
      </c>
    </row>
    <row r="1013" spans="1:2" x14ac:dyDescent="0.25">
      <c r="B1013" t="s">
        <v>9</v>
      </c>
    </row>
    <row r="1014" spans="1:2" x14ac:dyDescent="0.25">
      <c r="B1014" t="s">
        <v>9</v>
      </c>
    </row>
    <row r="1015" spans="1:2" x14ac:dyDescent="0.25">
      <c r="B1015" t="s">
        <v>9</v>
      </c>
    </row>
    <row r="1016" spans="1:2" x14ac:dyDescent="0.25">
      <c r="B1016" t="s">
        <v>9</v>
      </c>
    </row>
    <row r="1017" spans="1:2" x14ac:dyDescent="0.25">
      <c r="B1017" t="s">
        <v>9</v>
      </c>
    </row>
    <row r="1018" spans="1:2" x14ac:dyDescent="0.25">
      <c r="B1018" t="s">
        <v>9</v>
      </c>
    </row>
    <row r="1019" spans="1:2" x14ac:dyDescent="0.25">
      <c r="B1019" t="s">
        <v>9</v>
      </c>
    </row>
    <row r="1020" spans="1:2" x14ac:dyDescent="0.25">
      <c r="B1020" t="s">
        <v>9</v>
      </c>
    </row>
    <row r="1021" spans="1:2" x14ac:dyDescent="0.25">
      <c r="B1021" t="s">
        <v>9</v>
      </c>
    </row>
    <row r="1022" spans="1:2" x14ac:dyDescent="0.25">
      <c r="B1022" t="s">
        <v>9</v>
      </c>
    </row>
    <row r="1023" spans="1:2" x14ac:dyDescent="0.25">
      <c r="B1023" t="s">
        <v>9</v>
      </c>
    </row>
    <row r="1024" spans="1:2" x14ac:dyDescent="0.25">
      <c r="A1024">
        <v>4.6656936311142871E-2</v>
      </c>
      <c r="B1024">
        <v>8.3332683210981529E-3</v>
      </c>
    </row>
    <row r="1025" spans="1:2" x14ac:dyDescent="0.25">
      <c r="B1025" t="s">
        <v>9</v>
      </c>
    </row>
    <row r="1026" spans="1:2" x14ac:dyDescent="0.25">
      <c r="B1026" t="s">
        <v>9</v>
      </c>
    </row>
    <row r="1027" spans="1:2" x14ac:dyDescent="0.25">
      <c r="B1027" t="s">
        <v>9</v>
      </c>
    </row>
    <row r="1028" spans="1:2" x14ac:dyDescent="0.25">
      <c r="B1028" t="s">
        <v>9</v>
      </c>
    </row>
    <row r="1029" spans="1:2" x14ac:dyDescent="0.25">
      <c r="B1029" t="s">
        <v>9</v>
      </c>
    </row>
    <row r="1030" spans="1:2" x14ac:dyDescent="0.25">
      <c r="B1030" t="s">
        <v>9</v>
      </c>
    </row>
    <row r="1031" spans="1:2" x14ac:dyDescent="0.25">
      <c r="B1031" t="s">
        <v>9</v>
      </c>
    </row>
    <row r="1032" spans="1:2" x14ac:dyDescent="0.25">
      <c r="B1032" t="s">
        <v>9</v>
      </c>
    </row>
    <row r="1033" spans="1:2" x14ac:dyDescent="0.25">
      <c r="B1033" t="s">
        <v>9</v>
      </c>
    </row>
    <row r="1034" spans="1:2" x14ac:dyDescent="0.25">
      <c r="B1034" t="s">
        <v>9</v>
      </c>
    </row>
    <row r="1035" spans="1:2" x14ac:dyDescent="0.25">
      <c r="A1035">
        <v>-9.4109150628447491E-3</v>
      </c>
      <c r="B1035">
        <v>-6.749484490738944E-2</v>
      </c>
    </row>
    <row r="1036" spans="1:2" x14ac:dyDescent="0.25">
      <c r="B1036" t="s">
        <v>9</v>
      </c>
    </row>
    <row r="1037" spans="1:2" x14ac:dyDescent="0.25">
      <c r="B1037" t="s">
        <v>9</v>
      </c>
    </row>
    <row r="1038" spans="1:2" x14ac:dyDescent="0.25">
      <c r="B1038" t="s">
        <v>9</v>
      </c>
    </row>
    <row r="1039" spans="1:2" x14ac:dyDescent="0.25">
      <c r="B1039" t="s">
        <v>9</v>
      </c>
    </row>
    <row r="1040" spans="1:2" x14ac:dyDescent="0.25">
      <c r="B1040" t="s">
        <v>9</v>
      </c>
    </row>
    <row r="1041" spans="2:2" x14ac:dyDescent="0.25">
      <c r="B1041" t="s">
        <v>9</v>
      </c>
    </row>
    <row r="1042" spans="2:2" x14ac:dyDescent="0.25">
      <c r="B1042" t="s">
        <v>9</v>
      </c>
    </row>
    <row r="1043" spans="2:2" x14ac:dyDescent="0.25">
      <c r="B1043" t="s">
        <v>9</v>
      </c>
    </row>
    <row r="1044" spans="2:2" x14ac:dyDescent="0.25">
      <c r="B1044" t="s">
        <v>9</v>
      </c>
    </row>
    <row r="1045" spans="2:2" x14ac:dyDescent="0.25">
      <c r="B1045" t="s">
        <v>9</v>
      </c>
    </row>
    <row r="1046" spans="2:2" x14ac:dyDescent="0.25">
      <c r="B1046" t="s">
        <v>9</v>
      </c>
    </row>
    <row r="1047" spans="2:2" x14ac:dyDescent="0.25">
      <c r="B1047" t="s">
        <v>9</v>
      </c>
    </row>
    <row r="1048" spans="2:2" x14ac:dyDescent="0.25">
      <c r="B1048" t="s">
        <v>9</v>
      </c>
    </row>
    <row r="1049" spans="2:2" x14ac:dyDescent="0.25">
      <c r="B1049" t="s">
        <v>9</v>
      </c>
    </row>
    <row r="1050" spans="2:2" x14ac:dyDescent="0.25">
      <c r="B1050" t="s">
        <v>9</v>
      </c>
    </row>
    <row r="1051" spans="2:2" x14ac:dyDescent="0.25">
      <c r="B1051" t="s">
        <v>9</v>
      </c>
    </row>
    <row r="1052" spans="2:2" x14ac:dyDescent="0.25">
      <c r="B1052" t="s">
        <v>9</v>
      </c>
    </row>
    <row r="1053" spans="2:2" x14ac:dyDescent="0.25">
      <c r="B1053" t="s">
        <v>9</v>
      </c>
    </row>
    <row r="1054" spans="2:2" x14ac:dyDescent="0.25">
      <c r="B1054" t="s">
        <v>9</v>
      </c>
    </row>
    <row r="1055" spans="2:2" x14ac:dyDescent="0.25">
      <c r="B1055" t="s">
        <v>9</v>
      </c>
    </row>
    <row r="1056" spans="2:2" x14ac:dyDescent="0.25">
      <c r="B1056" t="s">
        <v>9</v>
      </c>
    </row>
    <row r="1057" spans="2:2" x14ac:dyDescent="0.25">
      <c r="B1057" t="s">
        <v>9</v>
      </c>
    </row>
    <row r="1058" spans="2:2" x14ac:dyDescent="0.25">
      <c r="B1058" t="s">
        <v>9</v>
      </c>
    </row>
    <row r="1059" spans="2:2" x14ac:dyDescent="0.25">
      <c r="B1059" t="s">
        <v>9</v>
      </c>
    </row>
    <row r="1060" spans="2:2" x14ac:dyDescent="0.25">
      <c r="B1060" t="s">
        <v>9</v>
      </c>
    </row>
    <row r="1061" spans="2:2" x14ac:dyDescent="0.25">
      <c r="B1061" t="s">
        <v>9</v>
      </c>
    </row>
    <row r="1062" spans="2:2" x14ac:dyDescent="0.25">
      <c r="B1062" t="s">
        <v>9</v>
      </c>
    </row>
    <row r="1063" spans="2:2" x14ac:dyDescent="0.25">
      <c r="B1063" t="s">
        <v>9</v>
      </c>
    </row>
    <row r="1064" spans="2:2" x14ac:dyDescent="0.25">
      <c r="B1064" t="s">
        <v>9</v>
      </c>
    </row>
    <row r="1065" spans="2:2" x14ac:dyDescent="0.25">
      <c r="B1065" t="s">
        <v>9</v>
      </c>
    </row>
    <row r="1066" spans="2:2" x14ac:dyDescent="0.25">
      <c r="B1066" t="s">
        <v>9</v>
      </c>
    </row>
    <row r="1067" spans="2:2" x14ac:dyDescent="0.25">
      <c r="B1067" t="s">
        <v>9</v>
      </c>
    </row>
    <row r="1068" spans="2:2" x14ac:dyDescent="0.25">
      <c r="B1068" t="s">
        <v>9</v>
      </c>
    </row>
    <row r="1069" spans="2:2" x14ac:dyDescent="0.25">
      <c r="B1069" t="s">
        <v>9</v>
      </c>
    </row>
    <row r="1070" spans="2:2" x14ac:dyDescent="0.25">
      <c r="B1070" t="s">
        <v>9</v>
      </c>
    </row>
    <row r="1071" spans="2:2" x14ac:dyDescent="0.25">
      <c r="B1071" t="s">
        <v>9</v>
      </c>
    </row>
    <row r="1072" spans="2:2" x14ac:dyDescent="0.25">
      <c r="B1072" t="s">
        <v>9</v>
      </c>
    </row>
    <row r="1073" spans="2:2" x14ac:dyDescent="0.25">
      <c r="B1073" t="s">
        <v>9</v>
      </c>
    </row>
    <row r="1074" spans="2:2" x14ac:dyDescent="0.25">
      <c r="B1074" t="s">
        <v>9</v>
      </c>
    </row>
    <row r="1075" spans="2:2" x14ac:dyDescent="0.25">
      <c r="B1075" t="s">
        <v>9</v>
      </c>
    </row>
    <row r="1076" spans="2:2" x14ac:dyDescent="0.25">
      <c r="B1076" t="s">
        <v>9</v>
      </c>
    </row>
    <row r="1077" spans="2:2" x14ac:dyDescent="0.25">
      <c r="B1077" t="s">
        <v>9</v>
      </c>
    </row>
    <row r="1078" spans="2:2" x14ac:dyDescent="0.25">
      <c r="B1078" t="s">
        <v>9</v>
      </c>
    </row>
    <row r="1079" spans="2:2" x14ac:dyDescent="0.25">
      <c r="B1079" t="s">
        <v>9</v>
      </c>
    </row>
    <row r="1080" spans="2:2" x14ac:dyDescent="0.25">
      <c r="B1080" t="s">
        <v>9</v>
      </c>
    </row>
    <row r="1081" spans="2:2" x14ac:dyDescent="0.25">
      <c r="B1081" t="s">
        <v>9</v>
      </c>
    </row>
    <row r="1082" spans="2:2" x14ac:dyDescent="0.25">
      <c r="B1082" t="s">
        <v>9</v>
      </c>
    </row>
    <row r="1083" spans="2:2" x14ac:dyDescent="0.25">
      <c r="B1083" t="s">
        <v>9</v>
      </c>
    </row>
    <row r="1084" spans="2:2" x14ac:dyDescent="0.25">
      <c r="B1084" t="s">
        <v>9</v>
      </c>
    </row>
    <row r="1085" spans="2:2" x14ac:dyDescent="0.25">
      <c r="B1085" t="s">
        <v>9</v>
      </c>
    </row>
    <row r="1086" spans="2:2" x14ac:dyDescent="0.25">
      <c r="B1086" t="s">
        <v>9</v>
      </c>
    </row>
    <row r="1087" spans="2:2" x14ac:dyDescent="0.25">
      <c r="B1087" t="s">
        <v>9</v>
      </c>
    </row>
    <row r="1088" spans="2:2" x14ac:dyDescent="0.25">
      <c r="B1088" t="s">
        <v>9</v>
      </c>
    </row>
    <row r="1089" spans="1:2" x14ac:dyDescent="0.25">
      <c r="A1089">
        <v>-1.0181977912287699E-2</v>
      </c>
      <c r="B1089">
        <v>-2.6108028904557323E-2</v>
      </c>
    </row>
    <row r="1090" spans="1:2" x14ac:dyDescent="0.25">
      <c r="B1090" t="s">
        <v>9</v>
      </c>
    </row>
    <row r="1091" spans="1:2" x14ac:dyDescent="0.25">
      <c r="B1091" t="s">
        <v>9</v>
      </c>
    </row>
    <row r="1092" spans="1:2" x14ac:dyDescent="0.25">
      <c r="B1092" t="s">
        <v>9</v>
      </c>
    </row>
    <row r="1093" spans="1:2" x14ac:dyDescent="0.25">
      <c r="B1093" t="s">
        <v>9</v>
      </c>
    </row>
    <row r="1094" spans="1:2" x14ac:dyDescent="0.25">
      <c r="B1094" t="s">
        <v>9</v>
      </c>
    </row>
    <row r="1095" spans="1:2" x14ac:dyDescent="0.25">
      <c r="B1095" t="s">
        <v>9</v>
      </c>
    </row>
    <row r="1096" spans="1:2" x14ac:dyDescent="0.25">
      <c r="B1096" t="s">
        <v>9</v>
      </c>
    </row>
    <row r="1097" spans="1:2" x14ac:dyDescent="0.25">
      <c r="B1097" t="s">
        <v>9</v>
      </c>
    </row>
    <row r="1098" spans="1:2" x14ac:dyDescent="0.25">
      <c r="A1098">
        <v>-6.25403695522619E-3</v>
      </c>
      <c r="B1098">
        <v>-5.4548190021102005E-3</v>
      </c>
    </row>
    <row r="1099" spans="1:2" x14ac:dyDescent="0.25">
      <c r="B1099" t="s">
        <v>9</v>
      </c>
    </row>
    <row r="1100" spans="1:2" x14ac:dyDescent="0.25">
      <c r="B1100" t="s">
        <v>9</v>
      </c>
    </row>
    <row r="1101" spans="1:2" x14ac:dyDescent="0.25">
      <c r="A1101">
        <v>-1.5018833236467022E-2</v>
      </c>
      <c r="B1101">
        <v>-2.6814572849608531E-2</v>
      </c>
    </row>
    <row r="1102" spans="1:2" x14ac:dyDescent="0.25">
      <c r="B1102" t="s">
        <v>9</v>
      </c>
    </row>
    <row r="1103" spans="1:2" x14ac:dyDescent="0.25">
      <c r="B1103" t="s">
        <v>9</v>
      </c>
    </row>
    <row r="1104" spans="1:2" x14ac:dyDescent="0.25">
      <c r="B1104" t="s">
        <v>9</v>
      </c>
    </row>
    <row r="1105" spans="1:2" x14ac:dyDescent="0.25">
      <c r="B1105" t="s">
        <v>9</v>
      </c>
    </row>
    <row r="1106" spans="1:2" x14ac:dyDescent="0.25">
      <c r="A1106">
        <v>3.3540491779751935E-2</v>
      </c>
      <c r="B1106">
        <v>-4.4860616073386317E-2</v>
      </c>
    </row>
    <row r="1107" spans="1:2" x14ac:dyDescent="0.25">
      <c r="B1107" t="s">
        <v>9</v>
      </c>
    </row>
    <row r="1108" spans="1:2" x14ac:dyDescent="0.25">
      <c r="B1108" t="s">
        <v>9</v>
      </c>
    </row>
    <row r="1109" spans="1:2" x14ac:dyDescent="0.25">
      <c r="B1109" t="s">
        <v>9</v>
      </c>
    </row>
    <row r="1110" spans="1:2" x14ac:dyDescent="0.25">
      <c r="B1110" t="s">
        <v>9</v>
      </c>
    </row>
    <row r="1111" spans="1:2" x14ac:dyDescent="0.25">
      <c r="B1111" t="s">
        <v>9</v>
      </c>
    </row>
    <row r="1112" spans="1:2" x14ac:dyDescent="0.25">
      <c r="B1112" t="s">
        <v>9</v>
      </c>
    </row>
    <row r="1113" spans="1:2" x14ac:dyDescent="0.25">
      <c r="B1113" t="s">
        <v>9</v>
      </c>
    </row>
    <row r="1114" spans="1:2" x14ac:dyDescent="0.25">
      <c r="B1114" t="s">
        <v>9</v>
      </c>
    </row>
    <row r="1115" spans="1:2" x14ac:dyDescent="0.25">
      <c r="B1115" t="s">
        <v>9</v>
      </c>
    </row>
    <row r="1116" spans="1:2" x14ac:dyDescent="0.25">
      <c r="B1116" t="s">
        <v>9</v>
      </c>
    </row>
    <row r="1117" spans="1:2" x14ac:dyDescent="0.25">
      <c r="B1117" t="s">
        <v>9</v>
      </c>
    </row>
    <row r="1118" spans="1:2" x14ac:dyDescent="0.25">
      <c r="B1118" t="s">
        <v>9</v>
      </c>
    </row>
    <row r="1119" spans="1:2" x14ac:dyDescent="0.25">
      <c r="B1119" t="s">
        <v>9</v>
      </c>
    </row>
    <row r="1120" spans="1:2" x14ac:dyDescent="0.25">
      <c r="B1120" t="s">
        <v>9</v>
      </c>
    </row>
    <row r="1121" spans="1:2" x14ac:dyDescent="0.25">
      <c r="B1121" t="s">
        <v>9</v>
      </c>
    </row>
    <row r="1122" spans="1:2" x14ac:dyDescent="0.25">
      <c r="B1122" t="s">
        <v>9</v>
      </c>
    </row>
    <row r="1123" spans="1:2" x14ac:dyDescent="0.25">
      <c r="B1123" t="s">
        <v>9</v>
      </c>
    </row>
    <row r="1124" spans="1:2" x14ac:dyDescent="0.25">
      <c r="B1124" t="s">
        <v>9</v>
      </c>
    </row>
    <row r="1125" spans="1:2" x14ac:dyDescent="0.25">
      <c r="B1125" t="s">
        <v>9</v>
      </c>
    </row>
    <row r="1126" spans="1:2" x14ac:dyDescent="0.25">
      <c r="B1126" t="s">
        <v>9</v>
      </c>
    </row>
    <row r="1127" spans="1:2" x14ac:dyDescent="0.25">
      <c r="B1127" t="s">
        <v>9</v>
      </c>
    </row>
    <row r="1128" spans="1:2" x14ac:dyDescent="0.25">
      <c r="B1128" t="s">
        <v>9</v>
      </c>
    </row>
    <row r="1129" spans="1:2" x14ac:dyDescent="0.25">
      <c r="B1129" t="s">
        <v>9</v>
      </c>
    </row>
    <row r="1130" spans="1:2" x14ac:dyDescent="0.25">
      <c r="B1130" t="s">
        <v>9</v>
      </c>
    </row>
    <row r="1131" spans="1:2" x14ac:dyDescent="0.25">
      <c r="B1131" t="s">
        <v>9</v>
      </c>
    </row>
    <row r="1132" spans="1:2" x14ac:dyDescent="0.25">
      <c r="B1132" t="s">
        <v>9</v>
      </c>
    </row>
    <row r="1133" spans="1:2" x14ac:dyDescent="0.25">
      <c r="A1133">
        <v>4.1546041349212581E-2</v>
      </c>
      <c r="B1133">
        <v>-3.3929640238922754E-2</v>
      </c>
    </row>
    <row r="1134" spans="1:2" x14ac:dyDescent="0.25">
      <c r="B1134" t="s">
        <v>9</v>
      </c>
    </row>
    <row r="1135" spans="1:2" x14ac:dyDescent="0.25">
      <c r="B1135" t="s">
        <v>9</v>
      </c>
    </row>
    <row r="1136" spans="1:2" x14ac:dyDescent="0.25">
      <c r="B1136" t="s">
        <v>9</v>
      </c>
    </row>
    <row r="1137" spans="1:2" x14ac:dyDescent="0.25">
      <c r="B1137" t="s">
        <v>9</v>
      </c>
    </row>
    <row r="1138" spans="1:2" x14ac:dyDescent="0.25">
      <c r="A1138">
        <v>-6.4338616703980556E-3</v>
      </c>
      <c r="B1138">
        <v>-8.3457437704098303E-2</v>
      </c>
    </row>
    <row r="1139" spans="1:2" x14ac:dyDescent="0.25">
      <c r="B1139" t="s">
        <v>9</v>
      </c>
    </row>
    <row r="1140" spans="1:2" x14ac:dyDescent="0.25">
      <c r="B1140" t="s">
        <v>9</v>
      </c>
    </row>
    <row r="1141" spans="1:2" x14ac:dyDescent="0.25">
      <c r="B1141" t="s">
        <v>9</v>
      </c>
    </row>
    <row r="1142" spans="1:2" x14ac:dyDescent="0.25">
      <c r="B1142" t="s">
        <v>9</v>
      </c>
    </row>
    <row r="1143" spans="1:2" x14ac:dyDescent="0.25">
      <c r="B1143" t="s">
        <v>9</v>
      </c>
    </row>
    <row r="1144" spans="1:2" x14ac:dyDescent="0.25">
      <c r="B1144" t="s">
        <v>9</v>
      </c>
    </row>
    <row r="1145" spans="1:2" x14ac:dyDescent="0.25">
      <c r="B1145" t="s">
        <v>9</v>
      </c>
    </row>
    <row r="1146" spans="1:2" x14ac:dyDescent="0.25">
      <c r="B1146" t="s">
        <v>9</v>
      </c>
    </row>
    <row r="1147" spans="1:2" x14ac:dyDescent="0.25">
      <c r="A1147">
        <v>6.2589791280776019E-3</v>
      </c>
      <c r="B1147">
        <v>-2.4456498416485672E-2</v>
      </c>
    </row>
    <row r="1148" spans="1:2" x14ac:dyDescent="0.25">
      <c r="B1148" t="s">
        <v>9</v>
      </c>
    </row>
    <row r="1149" spans="1:2" x14ac:dyDescent="0.25">
      <c r="B1149" t="s">
        <v>9</v>
      </c>
    </row>
    <row r="1150" spans="1:2" x14ac:dyDescent="0.25">
      <c r="B1150" t="s">
        <v>9</v>
      </c>
    </row>
    <row r="1151" spans="1:2" x14ac:dyDescent="0.25">
      <c r="B1151" t="s">
        <v>9</v>
      </c>
    </row>
    <row r="1152" spans="1:2" x14ac:dyDescent="0.25">
      <c r="B1152" t="s">
        <v>9</v>
      </c>
    </row>
    <row r="1153" spans="1:2" x14ac:dyDescent="0.25">
      <c r="B1153" t="s">
        <v>9</v>
      </c>
    </row>
    <row r="1154" spans="1:2" x14ac:dyDescent="0.25">
      <c r="A1154">
        <v>0.12980282871820914</v>
      </c>
      <c r="B1154">
        <v>-4.3309395329489297E-2</v>
      </c>
    </row>
    <row r="1155" spans="1:2" x14ac:dyDescent="0.25">
      <c r="B1155" t="s">
        <v>9</v>
      </c>
    </row>
    <row r="1156" spans="1:2" x14ac:dyDescent="0.25">
      <c r="B1156" t="s">
        <v>9</v>
      </c>
    </row>
    <row r="1157" spans="1:2" x14ac:dyDescent="0.25">
      <c r="B1157" t="s">
        <v>9</v>
      </c>
    </row>
    <row r="1158" spans="1:2" x14ac:dyDescent="0.25">
      <c r="B1158" t="s">
        <v>9</v>
      </c>
    </row>
    <row r="1159" spans="1:2" x14ac:dyDescent="0.25">
      <c r="B1159" t="s">
        <v>9</v>
      </c>
    </row>
    <row r="1160" spans="1:2" x14ac:dyDescent="0.25">
      <c r="B1160" t="s">
        <v>9</v>
      </c>
    </row>
    <row r="1161" spans="1:2" x14ac:dyDescent="0.25">
      <c r="B1161" t="s">
        <v>9</v>
      </c>
    </row>
    <row r="1162" spans="1:2" x14ac:dyDescent="0.25">
      <c r="B1162" t="s">
        <v>9</v>
      </c>
    </row>
    <row r="1163" spans="1:2" x14ac:dyDescent="0.25">
      <c r="B1163" t="s">
        <v>9</v>
      </c>
    </row>
    <row r="1164" spans="1:2" x14ac:dyDescent="0.25">
      <c r="B1164" t="s">
        <v>9</v>
      </c>
    </row>
    <row r="1165" spans="1:2" x14ac:dyDescent="0.25">
      <c r="B1165" t="s">
        <v>9</v>
      </c>
    </row>
    <row r="1166" spans="1:2" x14ac:dyDescent="0.25">
      <c r="B1166" t="s">
        <v>9</v>
      </c>
    </row>
    <row r="1167" spans="1:2" x14ac:dyDescent="0.25">
      <c r="B1167" t="s">
        <v>9</v>
      </c>
    </row>
    <row r="1168" spans="1:2" x14ac:dyDescent="0.25">
      <c r="B1168" t="s">
        <v>9</v>
      </c>
    </row>
    <row r="1169" spans="2:2" x14ac:dyDescent="0.25">
      <c r="B1169" t="s">
        <v>9</v>
      </c>
    </row>
    <row r="1170" spans="2:2" x14ac:dyDescent="0.25">
      <c r="B1170" t="s">
        <v>9</v>
      </c>
    </row>
    <row r="1171" spans="2:2" x14ac:dyDescent="0.25">
      <c r="B1171" t="s">
        <v>9</v>
      </c>
    </row>
    <row r="1172" spans="2:2" x14ac:dyDescent="0.25">
      <c r="B1172" t="s">
        <v>9</v>
      </c>
    </row>
    <row r="1173" spans="2:2" x14ac:dyDescent="0.25">
      <c r="B1173" t="s">
        <v>9</v>
      </c>
    </row>
    <row r="1174" spans="2:2" x14ac:dyDescent="0.25">
      <c r="B1174" t="s">
        <v>9</v>
      </c>
    </row>
    <row r="1175" spans="2:2" x14ac:dyDescent="0.25">
      <c r="B1175" t="s">
        <v>9</v>
      </c>
    </row>
    <row r="1176" spans="2:2" x14ac:dyDescent="0.25">
      <c r="B1176" t="s">
        <v>9</v>
      </c>
    </row>
    <row r="1177" spans="2:2" x14ac:dyDescent="0.25">
      <c r="B1177" t="s">
        <v>9</v>
      </c>
    </row>
    <row r="1178" spans="2:2" x14ac:dyDescent="0.25">
      <c r="B1178" t="s">
        <v>9</v>
      </c>
    </row>
    <row r="1179" spans="2:2" x14ac:dyDescent="0.25">
      <c r="B1179" t="s">
        <v>9</v>
      </c>
    </row>
    <row r="1180" spans="2:2" x14ac:dyDescent="0.25">
      <c r="B1180" t="s">
        <v>9</v>
      </c>
    </row>
    <row r="1181" spans="2:2" x14ac:dyDescent="0.25">
      <c r="B1181" t="s">
        <v>9</v>
      </c>
    </row>
    <row r="1182" spans="2:2" x14ac:dyDescent="0.25">
      <c r="B1182" t="s">
        <v>9</v>
      </c>
    </row>
    <row r="1183" spans="2:2" x14ac:dyDescent="0.25">
      <c r="B1183" t="s">
        <v>9</v>
      </c>
    </row>
    <row r="1184" spans="2:2" x14ac:dyDescent="0.25">
      <c r="B1184" t="s">
        <v>9</v>
      </c>
    </row>
    <row r="1185" spans="2:2" x14ac:dyDescent="0.25">
      <c r="B1185" t="s">
        <v>9</v>
      </c>
    </row>
    <row r="1186" spans="2:2" x14ac:dyDescent="0.25">
      <c r="B1186" t="s">
        <v>9</v>
      </c>
    </row>
    <row r="1187" spans="2:2" x14ac:dyDescent="0.25">
      <c r="B1187" t="s">
        <v>9</v>
      </c>
    </row>
    <row r="1188" spans="2:2" x14ac:dyDescent="0.25">
      <c r="B1188" t="s">
        <v>9</v>
      </c>
    </row>
    <row r="1189" spans="2:2" x14ac:dyDescent="0.25">
      <c r="B1189" t="s">
        <v>9</v>
      </c>
    </row>
    <row r="1190" spans="2:2" x14ac:dyDescent="0.25">
      <c r="B1190" t="s">
        <v>9</v>
      </c>
    </row>
    <row r="1191" spans="2:2" x14ac:dyDescent="0.25">
      <c r="B1191" t="s">
        <v>9</v>
      </c>
    </row>
    <row r="1192" spans="2:2" x14ac:dyDescent="0.25">
      <c r="B1192" t="s">
        <v>9</v>
      </c>
    </row>
    <row r="1193" spans="2:2" x14ac:dyDescent="0.25">
      <c r="B1193" t="s">
        <v>9</v>
      </c>
    </row>
    <row r="1194" spans="2:2" x14ac:dyDescent="0.25">
      <c r="B1194" t="s">
        <v>9</v>
      </c>
    </row>
    <row r="1195" spans="2:2" x14ac:dyDescent="0.25">
      <c r="B1195" t="s">
        <v>9</v>
      </c>
    </row>
    <row r="1196" spans="2:2" x14ac:dyDescent="0.25">
      <c r="B1196" t="s">
        <v>9</v>
      </c>
    </row>
    <row r="1197" spans="2:2" x14ac:dyDescent="0.25">
      <c r="B1197" t="s">
        <v>9</v>
      </c>
    </row>
    <row r="1198" spans="2:2" x14ac:dyDescent="0.25">
      <c r="B1198" t="s">
        <v>9</v>
      </c>
    </row>
    <row r="1199" spans="2:2" x14ac:dyDescent="0.25">
      <c r="B1199" t="s">
        <v>9</v>
      </c>
    </row>
    <row r="1200" spans="2:2" x14ac:dyDescent="0.25">
      <c r="B1200" t="s">
        <v>9</v>
      </c>
    </row>
    <row r="1201" spans="1:2" x14ac:dyDescent="0.25">
      <c r="B1201" t="s">
        <v>9</v>
      </c>
    </row>
    <row r="1202" spans="1:2" x14ac:dyDescent="0.25">
      <c r="B1202" t="s">
        <v>9</v>
      </c>
    </row>
    <row r="1203" spans="1:2" x14ac:dyDescent="0.25">
      <c r="B1203" t="s">
        <v>9</v>
      </c>
    </row>
    <row r="1204" spans="1:2" x14ac:dyDescent="0.25">
      <c r="B1204" t="s">
        <v>9</v>
      </c>
    </row>
    <row r="1205" spans="1:2" x14ac:dyDescent="0.25">
      <c r="B1205" t="s">
        <v>9</v>
      </c>
    </row>
    <row r="1206" spans="1:2" x14ac:dyDescent="0.25">
      <c r="B1206" t="s">
        <v>9</v>
      </c>
    </row>
    <row r="1207" spans="1:2" x14ac:dyDescent="0.25">
      <c r="B1207" t="s">
        <v>9</v>
      </c>
    </row>
    <row r="1208" spans="1:2" x14ac:dyDescent="0.25">
      <c r="B1208" t="s">
        <v>9</v>
      </c>
    </row>
    <row r="1209" spans="1:2" x14ac:dyDescent="0.25">
      <c r="B1209" t="s">
        <v>9</v>
      </c>
    </row>
    <row r="1210" spans="1:2" x14ac:dyDescent="0.25">
      <c r="B1210" t="s">
        <v>9</v>
      </c>
    </row>
    <row r="1211" spans="1:2" x14ac:dyDescent="0.25">
      <c r="B1211" t="s">
        <v>9</v>
      </c>
    </row>
    <row r="1212" spans="1:2" x14ac:dyDescent="0.25">
      <c r="B1212" t="s">
        <v>9</v>
      </c>
    </row>
    <row r="1213" spans="1:2" x14ac:dyDescent="0.25">
      <c r="B1213" t="s">
        <v>9</v>
      </c>
    </row>
    <row r="1214" spans="1:2" x14ac:dyDescent="0.25">
      <c r="B1214" t="s">
        <v>9</v>
      </c>
    </row>
    <row r="1215" spans="1:2" x14ac:dyDescent="0.25">
      <c r="A1215">
        <v>-1.0933991849963909E-2</v>
      </c>
      <c r="B1215">
        <v>2.8693511748679734E-2</v>
      </c>
    </row>
    <row r="1216" spans="1:2" x14ac:dyDescent="0.25">
      <c r="B1216" t="s">
        <v>9</v>
      </c>
    </row>
    <row r="1217" spans="2:2" x14ac:dyDescent="0.25">
      <c r="B1217" t="s">
        <v>9</v>
      </c>
    </row>
    <row r="1218" spans="2:2" x14ac:dyDescent="0.25">
      <c r="B1218" t="s">
        <v>9</v>
      </c>
    </row>
    <row r="1219" spans="2:2" x14ac:dyDescent="0.25">
      <c r="B1219" t="s">
        <v>9</v>
      </c>
    </row>
    <row r="1220" spans="2:2" x14ac:dyDescent="0.25">
      <c r="B1220" t="s">
        <v>9</v>
      </c>
    </row>
    <row r="1221" spans="2:2" x14ac:dyDescent="0.25">
      <c r="B1221" t="s">
        <v>9</v>
      </c>
    </row>
    <row r="1222" spans="2:2" x14ac:dyDescent="0.25">
      <c r="B1222" t="s">
        <v>9</v>
      </c>
    </row>
    <row r="1223" spans="2:2" x14ac:dyDescent="0.25">
      <c r="B1223" t="s">
        <v>9</v>
      </c>
    </row>
    <row r="1224" spans="2:2" x14ac:dyDescent="0.25">
      <c r="B1224" t="s">
        <v>9</v>
      </c>
    </row>
    <row r="1225" spans="2:2" x14ac:dyDescent="0.25">
      <c r="B1225" t="s">
        <v>9</v>
      </c>
    </row>
    <row r="1226" spans="2:2" x14ac:dyDescent="0.25">
      <c r="B1226" t="s">
        <v>9</v>
      </c>
    </row>
    <row r="1227" spans="2:2" x14ac:dyDescent="0.25">
      <c r="B1227" t="s">
        <v>9</v>
      </c>
    </row>
    <row r="1228" spans="2:2" x14ac:dyDescent="0.25">
      <c r="B1228" t="s">
        <v>9</v>
      </c>
    </row>
    <row r="1229" spans="2:2" x14ac:dyDescent="0.25">
      <c r="B1229" t="s">
        <v>9</v>
      </c>
    </row>
    <row r="1230" spans="2:2" x14ac:dyDescent="0.25">
      <c r="B1230" t="s">
        <v>9</v>
      </c>
    </row>
    <row r="1231" spans="2:2" x14ac:dyDescent="0.25">
      <c r="B1231" t="s">
        <v>9</v>
      </c>
    </row>
    <row r="1232" spans="2:2" x14ac:dyDescent="0.25">
      <c r="B1232" t="s">
        <v>9</v>
      </c>
    </row>
    <row r="1233" spans="1:2" x14ac:dyDescent="0.25">
      <c r="B1233" t="s">
        <v>9</v>
      </c>
    </row>
    <row r="1234" spans="1:2" x14ac:dyDescent="0.25">
      <c r="B1234" t="s">
        <v>9</v>
      </c>
    </row>
    <row r="1235" spans="1:2" x14ac:dyDescent="0.25">
      <c r="B1235" t="s">
        <v>9</v>
      </c>
    </row>
    <row r="1236" spans="1:2" x14ac:dyDescent="0.25">
      <c r="A1236">
        <v>-1.214527503526075E-2</v>
      </c>
      <c r="B1236">
        <v>7.8753589400959445E-3</v>
      </c>
    </row>
    <row r="1237" spans="1:2" x14ac:dyDescent="0.25">
      <c r="B1237" t="s">
        <v>9</v>
      </c>
    </row>
    <row r="1238" spans="1:2" x14ac:dyDescent="0.25">
      <c r="B1238" t="s">
        <v>9</v>
      </c>
    </row>
    <row r="1239" spans="1:2" x14ac:dyDescent="0.25">
      <c r="B1239" t="s">
        <v>9</v>
      </c>
    </row>
    <row r="1240" spans="1:2" x14ac:dyDescent="0.25">
      <c r="B1240" t="s">
        <v>9</v>
      </c>
    </row>
    <row r="1241" spans="1:2" x14ac:dyDescent="0.25">
      <c r="B1241" t="s">
        <v>9</v>
      </c>
    </row>
    <row r="1242" spans="1:2" x14ac:dyDescent="0.25">
      <c r="B1242" t="s">
        <v>9</v>
      </c>
    </row>
    <row r="1243" spans="1:2" x14ac:dyDescent="0.25">
      <c r="B1243" t="s">
        <v>9</v>
      </c>
    </row>
    <row r="1244" spans="1:2" x14ac:dyDescent="0.25">
      <c r="B1244" t="s">
        <v>9</v>
      </c>
    </row>
    <row r="1245" spans="1:2" x14ac:dyDescent="0.25">
      <c r="B1245" t="s">
        <v>9</v>
      </c>
    </row>
    <row r="1246" spans="1:2" x14ac:dyDescent="0.25">
      <c r="B1246" t="s">
        <v>9</v>
      </c>
    </row>
    <row r="1247" spans="1:2" x14ac:dyDescent="0.25">
      <c r="B1247" t="s">
        <v>9</v>
      </c>
    </row>
    <row r="1248" spans="1:2" x14ac:dyDescent="0.25">
      <c r="B1248" t="s">
        <v>9</v>
      </c>
    </row>
    <row r="1249" spans="1:2" x14ac:dyDescent="0.25">
      <c r="A1249">
        <v>9.2124380260172334E-3</v>
      </c>
      <c r="B1249">
        <v>-2.3941775465607718E-2</v>
      </c>
    </row>
    <row r="1250" spans="1:2" x14ac:dyDescent="0.25">
      <c r="B1250" t="s">
        <v>9</v>
      </c>
    </row>
    <row r="1251" spans="1:2" x14ac:dyDescent="0.25">
      <c r="B1251" t="s">
        <v>9</v>
      </c>
    </row>
    <row r="1252" spans="1:2" x14ac:dyDescent="0.25">
      <c r="B1252" t="s">
        <v>9</v>
      </c>
    </row>
    <row r="1253" spans="1:2" x14ac:dyDescent="0.25">
      <c r="B1253" t="s">
        <v>9</v>
      </c>
    </row>
    <row r="1254" spans="1:2" x14ac:dyDescent="0.25">
      <c r="B1254" t="s">
        <v>9</v>
      </c>
    </row>
    <row r="1255" spans="1:2" x14ac:dyDescent="0.25">
      <c r="B1255" t="s">
        <v>9</v>
      </c>
    </row>
    <row r="1256" spans="1:2" x14ac:dyDescent="0.25">
      <c r="B1256" t="s">
        <v>9</v>
      </c>
    </row>
    <row r="1257" spans="1:2" x14ac:dyDescent="0.25">
      <c r="B1257" t="s">
        <v>9</v>
      </c>
    </row>
    <row r="1258" spans="1:2" x14ac:dyDescent="0.25">
      <c r="B1258" t="s">
        <v>9</v>
      </c>
    </row>
    <row r="1259" spans="1:2" x14ac:dyDescent="0.25">
      <c r="B1259" t="s">
        <v>9</v>
      </c>
    </row>
    <row r="1260" spans="1:2" x14ac:dyDescent="0.25">
      <c r="A1260">
        <v>-1.0185861554919962E-3</v>
      </c>
      <c r="B1260">
        <v>-1.6990412339249583E-2</v>
      </c>
    </row>
    <row r="1261" spans="1:2" x14ac:dyDescent="0.25">
      <c r="B1261" t="s">
        <v>9</v>
      </c>
    </row>
    <row r="1262" spans="1:2" x14ac:dyDescent="0.25">
      <c r="B1262" t="s">
        <v>9</v>
      </c>
    </row>
    <row r="1263" spans="1:2" x14ac:dyDescent="0.25">
      <c r="B1263" t="s">
        <v>9</v>
      </c>
    </row>
    <row r="1264" spans="1:2" x14ac:dyDescent="0.25">
      <c r="A1264">
        <v>2.8017254250892076E-2</v>
      </c>
      <c r="B1264">
        <v>-1.9486752563422693E-2</v>
      </c>
    </row>
    <row r="1265" spans="2:2" x14ac:dyDescent="0.25">
      <c r="B1265" t="s">
        <v>9</v>
      </c>
    </row>
    <row r="1266" spans="2:2" x14ac:dyDescent="0.25">
      <c r="B1266" t="s">
        <v>9</v>
      </c>
    </row>
    <row r="1267" spans="2:2" x14ac:dyDescent="0.25">
      <c r="B1267" t="s">
        <v>9</v>
      </c>
    </row>
    <row r="1268" spans="2:2" x14ac:dyDescent="0.25">
      <c r="B1268" t="s">
        <v>9</v>
      </c>
    </row>
    <row r="1269" spans="2:2" x14ac:dyDescent="0.25">
      <c r="B1269" t="s">
        <v>9</v>
      </c>
    </row>
    <row r="1270" spans="2:2" x14ac:dyDescent="0.25">
      <c r="B1270" t="s">
        <v>9</v>
      </c>
    </row>
    <row r="1271" spans="2:2" x14ac:dyDescent="0.25">
      <c r="B1271" t="s">
        <v>9</v>
      </c>
    </row>
    <row r="1272" spans="2:2" x14ac:dyDescent="0.25">
      <c r="B1272" t="s">
        <v>9</v>
      </c>
    </row>
    <row r="1273" spans="2:2" x14ac:dyDescent="0.25">
      <c r="B1273" t="s">
        <v>9</v>
      </c>
    </row>
    <row r="1274" spans="2:2" x14ac:dyDescent="0.25">
      <c r="B1274" t="s">
        <v>9</v>
      </c>
    </row>
    <row r="1275" spans="2:2" x14ac:dyDescent="0.25">
      <c r="B1275" t="s">
        <v>9</v>
      </c>
    </row>
    <row r="1276" spans="2:2" x14ac:dyDescent="0.25">
      <c r="B1276" t="s">
        <v>9</v>
      </c>
    </row>
    <row r="1277" spans="2:2" x14ac:dyDescent="0.25">
      <c r="B1277" t="s">
        <v>9</v>
      </c>
    </row>
    <row r="1278" spans="2:2" x14ac:dyDescent="0.25">
      <c r="B1278" t="s">
        <v>9</v>
      </c>
    </row>
    <row r="1279" spans="2:2" x14ac:dyDescent="0.25">
      <c r="B1279" t="s">
        <v>9</v>
      </c>
    </row>
    <row r="1280" spans="2:2" x14ac:dyDescent="0.25">
      <c r="B1280" t="s">
        <v>9</v>
      </c>
    </row>
    <row r="1281" spans="2:2" x14ac:dyDescent="0.25">
      <c r="B1281" t="s">
        <v>9</v>
      </c>
    </row>
    <row r="1282" spans="2:2" x14ac:dyDescent="0.25">
      <c r="B1282" t="s">
        <v>9</v>
      </c>
    </row>
    <row r="1283" spans="2:2" x14ac:dyDescent="0.25">
      <c r="B1283" t="s">
        <v>9</v>
      </c>
    </row>
    <row r="1284" spans="2:2" x14ac:dyDescent="0.25">
      <c r="B1284" t="s">
        <v>9</v>
      </c>
    </row>
    <row r="1285" spans="2:2" x14ac:dyDescent="0.25">
      <c r="B1285" t="s">
        <v>9</v>
      </c>
    </row>
    <row r="1286" spans="2:2" x14ac:dyDescent="0.25">
      <c r="B1286" t="s">
        <v>9</v>
      </c>
    </row>
    <row r="1287" spans="2:2" x14ac:dyDescent="0.25">
      <c r="B1287" t="s">
        <v>9</v>
      </c>
    </row>
    <row r="1288" spans="2:2" x14ac:dyDescent="0.25">
      <c r="B1288" t="s">
        <v>9</v>
      </c>
    </row>
    <row r="1289" spans="2:2" x14ac:dyDescent="0.25">
      <c r="B1289" t="s">
        <v>9</v>
      </c>
    </row>
    <row r="1290" spans="2:2" x14ac:dyDescent="0.25">
      <c r="B1290" t="s">
        <v>9</v>
      </c>
    </row>
    <row r="1291" spans="2:2" x14ac:dyDescent="0.25">
      <c r="B1291" t="s">
        <v>9</v>
      </c>
    </row>
    <row r="1292" spans="2:2" x14ac:dyDescent="0.25">
      <c r="B1292" t="s">
        <v>9</v>
      </c>
    </row>
    <row r="1293" spans="2:2" x14ac:dyDescent="0.25">
      <c r="B1293" t="s">
        <v>9</v>
      </c>
    </row>
    <row r="1294" spans="2:2" x14ac:dyDescent="0.25">
      <c r="B1294" t="s">
        <v>9</v>
      </c>
    </row>
    <row r="1295" spans="2:2" x14ac:dyDescent="0.25">
      <c r="B1295" t="s">
        <v>9</v>
      </c>
    </row>
    <row r="1296" spans="2:2" x14ac:dyDescent="0.25">
      <c r="B1296" t="s">
        <v>9</v>
      </c>
    </row>
    <row r="1297" spans="2:2" x14ac:dyDescent="0.25">
      <c r="B1297" t="s">
        <v>9</v>
      </c>
    </row>
    <row r="1298" spans="2:2" x14ac:dyDescent="0.25">
      <c r="B1298" t="s">
        <v>9</v>
      </c>
    </row>
    <row r="1299" spans="2:2" x14ac:dyDescent="0.25">
      <c r="B1299" t="s">
        <v>9</v>
      </c>
    </row>
    <row r="1300" spans="2:2" x14ac:dyDescent="0.25">
      <c r="B1300" t="s">
        <v>9</v>
      </c>
    </row>
    <row r="1301" spans="2:2" x14ac:dyDescent="0.25">
      <c r="B1301" t="s">
        <v>9</v>
      </c>
    </row>
    <row r="1302" spans="2:2" x14ac:dyDescent="0.25">
      <c r="B1302" t="s">
        <v>9</v>
      </c>
    </row>
    <row r="1303" spans="2:2" x14ac:dyDescent="0.25">
      <c r="B1303" t="s">
        <v>9</v>
      </c>
    </row>
    <row r="1304" spans="2:2" x14ac:dyDescent="0.25">
      <c r="B1304" t="s">
        <v>9</v>
      </c>
    </row>
    <row r="1305" spans="2:2" x14ac:dyDescent="0.25">
      <c r="B1305" t="s">
        <v>9</v>
      </c>
    </row>
    <row r="1306" spans="2:2" x14ac:dyDescent="0.25">
      <c r="B1306" t="s">
        <v>9</v>
      </c>
    </row>
    <row r="1307" spans="2:2" x14ac:dyDescent="0.25">
      <c r="B1307" t="s">
        <v>9</v>
      </c>
    </row>
    <row r="1308" spans="2:2" x14ac:dyDescent="0.25">
      <c r="B1308" t="s">
        <v>9</v>
      </c>
    </row>
    <row r="1309" spans="2:2" x14ac:dyDescent="0.25">
      <c r="B1309" t="s">
        <v>9</v>
      </c>
    </row>
    <row r="1310" spans="2:2" x14ac:dyDescent="0.25">
      <c r="B1310" t="s">
        <v>9</v>
      </c>
    </row>
    <row r="1311" spans="2:2" x14ac:dyDescent="0.25">
      <c r="B1311" t="s">
        <v>9</v>
      </c>
    </row>
    <row r="1312" spans="2:2" x14ac:dyDescent="0.25">
      <c r="B1312" t="s">
        <v>9</v>
      </c>
    </row>
    <row r="1313" spans="1:2" x14ac:dyDescent="0.25">
      <c r="B1313" t="s">
        <v>9</v>
      </c>
    </row>
    <row r="1314" spans="1:2" x14ac:dyDescent="0.25">
      <c r="B1314" t="s">
        <v>9</v>
      </c>
    </row>
    <row r="1315" spans="1:2" x14ac:dyDescent="0.25">
      <c r="B1315" t="s">
        <v>9</v>
      </c>
    </row>
    <row r="1316" spans="1:2" x14ac:dyDescent="0.25">
      <c r="B1316" t="s">
        <v>9</v>
      </c>
    </row>
    <row r="1317" spans="1:2" x14ac:dyDescent="0.25">
      <c r="B1317" t="s">
        <v>9</v>
      </c>
    </row>
    <row r="1318" spans="1:2" x14ac:dyDescent="0.25">
      <c r="B1318" t="s">
        <v>9</v>
      </c>
    </row>
    <row r="1319" spans="1:2" x14ac:dyDescent="0.25">
      <c r="B1319" t="s">
        <v>9</v>
      </c>
    </row>
    <row r="1320" spans="1:2" x14ac:dyDescent="0.25">
      <c r="B1320" t="s">
        <v>9</v>
      </c>
    </row>
    <row r="1321" spans="1:2" x14ac:dyDescent="0.25">
      <c r="B1321" t="s">
        <v>9</v>
      </c>
    </row>
    <row r="1322" spans="1:2" x14ac:dyDescent="0.25">
      <c r="B1322" t="s">
        <v>9</v>
      </c>
    </row>
    <row r="1323" spans="1:2" x14ac:dyDescent="0.25">
      <c r="A1323">
        <v>2.1147376183776379E-2</v>
      </c>
      <c r="B1323">
        <v>-3.078762607525265E-3</v>
      </c>
    </row>
    <row r="1324" spans="1:2" x14ac:dyDescent="0.25">
      <c r="B1324" t="s">
        <v>9</v>
      </c>
    </row>
    <row r="1325" spans="1:2" x14ac:dyDescent="0.25">
      <c r="B1325" t="s">
        <v>9</v>
      </c>
    </row>
    <row r="1326" spans="1:2" x14ac:dyDescent="0.25">
      <c r="B1326" t="s">
        <v>9</v>
      </c>
    </row>
    <row r="1327" spans="1:2" x14ac:dyDescent="0.25">
      <c r="B1327" t="s">
        <v>9</v>
      </c>
    </row>
    <row r="1328" spans="1:2" x14ac:dyDescent="0.25">
      <c r="B1328" t="s">
        <v>9</v>
      </c>
    </row>
    <row r="1329" spans="2:2" x14ac:dyDescent="0.25">
      <c r="B1329" t="s">
        <v>9</v>
      </c>
    </row>
    <row r="1330" spans="2:2" x14ac:dyDescent="0.25">
      <c r="B1330" t="s">
        <v>9</v>
      </c>
    </row>
    <row r="1331" spans="2:2" x14ac:dyDescent="0.25">
      <c r="B1331" t="s">
        <v>9</v>
      </c>
    </row>
    <row r="1332" spans="2:2" x14ac:dyDescent="0.25">
      <c r="B1332" t="s">
        <v>9</v>
      </c>
    </row>
    <row r="1333" spans="2:2" x14ac:dyDescent="0.25">
      <c r="B1333" t="s">
        <v>9</v>
      </c>
    </row>
    <row r="1334" spans="2:2" x14ac:dyDescent="0.25">
      <c r="B1334" t="s">
        <v>9</v>
      </c>
    </row>
    <row r="1335" spans="2:2" x14ac:dyDescent="0.25">
      <c r="B1335" t="s">
        <v>9</v>
      </c>
    </row>
    <row r="1336" spans="2:2" x14ac:dyDescent="0.25">
      <c r="B1336" t="s">
        <v>9</v>
      </c>
    </row>
    <row r="1337" spans="2:2" x14ac:dyDescent="0.25">
      <c r="B1337" t="s">
        <v>9</v>
      </c>
    </row>
    <row r="1338" spans="2:2" x14ac:dyDescent="0.25">
      <c r="B1338" t="s">
        <v>9</v>
      </c>
    </row>
    <row r="1339" spans="2:2" x14ac:dyDescent="0.25">
      <c r="B1339" t="s">
        <v>9</v>
      </c>
    </row>
    <row r="1340" spans="2:2" x14ac:dyDescent="0.25">
      <c r="B1340" t="s">
        <v>9</v>
      </c>
    </row>
    <row r="1341" spans="2:2" x14ac:dyDescent="0.25">
      <c r="B1341" t="s">
        <v>9</v>
      </c>
    </row>
    <row r="1342" spans="2:2" x14ac:dyDescent="0.25">
      <c r="B1342" t="s">
        <v>9</v>
      </c>
    </row>
    <row r="1343" spans="2:2" x14ac:dyDescent="0.25">
      <c r="B1343" t="s">
        <v>9</v>
      </c>
    </row>
    <row r="1344" spans="2:2" x14ac:dyDescent="0.25">
      <c r="B1344" t="s">
        <v>9</v>
      </c>
    </row>
    <row r="1345" spans="2:2" x14ac:dyDescent="0.25">
      <c r="B1345" t="s">
        <v>9</v>
      </c>
    </row>
    <row r="1346" spans="2:2" x14ac:dyDescent="0.25">
      <c r="B1346" t="s">
        <v>9</v>
      </c>
    </row>
    <row r="1347" spans="2:2" x14ac:dyDescent="0.25">
      <c r="B1347" t="s">
        <v>9</v>
      </c>
    </row>
    <row r="1348" spans="2:2" x14ac:dyDescent="0.25">
      <c r="B1348" t="s">
        <v>9</v>
      </c>
    </row>
    <row r="1349" spans="2:2" x14ac:dyDescent="0.25">
      <c r="B1349" t="s">
        <v>9</v>
      </c>
    </row>
    <row r="1350" spans="2:2" x14ac:dyDescent="0.25">
      <c r="B1350" t="s">
        <v>9</v>
      </c>
    </row>
    <row r="1351" spans="2:2" x14ac:dyDescent="0.25">
      <c r="B1351" t="s">
        <v>9</v>
      </c>
    </row>
    <row r="1352" spans="2:2" x14ac:dyDescent="0.25">
      <c r="B1352" t="s">
        <v>9</v>
      </c>
    </row>
    <row r="1353" spans="2:2" x14ac:dyDescent="0.25">
      <c r="B1353" t="s">
        <v>9</v>
      </c>
    </row>
    <row r="1354" spans="2:2" x14ac:dyDescent="0.25">
      <c r="B1354" t="s">
        <v>9</v>
      </c>
    </row>
    <row r="1355" spans="2:2" x14ac:dyDescent="0.25">
      <c r="B1355" t="s">
        <v>9</v>
      </c>
    </row>
    <row r="1356" spans="2:2" x14ac:dyDescent="0.25">
      <c r="B1356" t="s">
        <v>9</v>
      </c>
    </row>
    <row r="1357" spans="2:2" x14ac:dyDescent="0.25">
      <c r="B1357" t="s">
        <v>9</v>
      </c>
    </row>
    <row r="1358" spans="2:2" x14ac:dyDescent="0.25">
      <c r="B1358" t="s">
        <v>9</v>
      </c>
    </row>
    <row r="1359" spans="2:2" x14ac:dyDescent="0.25">
      <c r="B1359" t="s">
        <v>9</v>
      </c>
    </row>
    <row r="1360" spans="2:2" x14ac:dyDescent="0.25">
      <c r="B1360" t="s">
        <v>9</v>
      </c>
    </row>
    <row r="1361" spans="1:2" x14ac:dyDescent="0.25">
      <c r="B1361" t="s">
        <v>9</v>
      </c>
    </row>
    <row r="1362" spans="1:2" x14ac:dyDescent="0.25">
      <c r="B1362" t="s">
        <v>9</v>
      </c>
    </row>
    <row r="1363" spans="1:2" x14ac:dyDescent="0.25">
      <c r="B1363" t="s">
        <v>9</v>
      </c>
    </row>
    <row r="1364" spans="1:2" x14ac:dyDescent="0.25">
      <c r="B1364" t="s">
        <v>9</v>
      </c>
    </row>
    <row r="1365" spans="1:2" x14ac:dyDescent="0.25">
      <c r="B1365" t="s">
        <v>9</v>
      </c>
    </row>
    <row r="1366" spans="1:2" x14ac:dyDescent="0.25">
      <c r="B1366" t="s">
        <v>9</v>
      </c>
    </row>
    <row r="1367" spans="1:2" x14ac:dyDescent="0.25">
      <c r="B1367" t="s">
        <v>9</v>
      </c>
    </row>
    <row r="1368" spans="1:2" x14ac:dyDescent="0.25">
      <c r="B1368" t="s">
        <v>9</v>
      </c>
    </row>
    <row r="1369" spans="1:2" x14ac:dyDescent="0.25">
      <c r="B1369" t="s">
        <v>9</v>
      </c>
    </row>
    <row r="1370" spans="1:2" x14ac:dyDescent="0.25">
      <c r="A1370">
        <v>-1.5612673126189081E-2</v>
      </c>
      <c r="B1370">
        <v>-2.2387403611365597E-2</v>
      </c>
    </row>
    <row r="1371" spans="1:2" x14ac:dyDescent="0.25">
      <c r="B1371" t="s">
        <v>9</v>
      </c>
    </row>
    <row r="1372" spans="1:2" x14ac:dyDescent="0.25">
      <c r="B1372" t="s">
        <v>9</v>
      </c>
    </row>
    <row r="1373" spans="1:2" x14ac:dyDescent="0.25">
      <c r="B1373" t="s">
        <v>9</v>
      </c>
    </row>
    <row r="1374" spans="1:2" x14ac:dyDescent="0.25">
      <c r="B1374" t="s">
        <v>9</v>
      </c>
    </row>
    <row r="1375" spans="1:2" x14ac:dyDescent="0.25">
      <c r="B1375" t="s">
        <v>9</v>
      </c>
    </row>
    <row r="1376" spans="1:2" x14ac:dyDescent="0.25">
      <c r="A1376">
        <v>1.9223176062521441E-2</v>
      </c>
      <c r="B1376">
        <v>-1.9332005813620712E-2</v>
      </c>
    </row>
    <row r="1377" spans="2:2" x14ac:dyDescent="0.25">
      <c r="B1377" t="s">
        <v>9</v>
      </c>
    </row>
    <row r="1378" spans="2:2" x14ac:dyDescent="0.25">
      <c r="B1378" t="s">
        <v>9</v>
      </c>
    </row>
    <row r="1379" spans="2:2" x14ac:dyDescent="0.25">
      <c r="B1379" t="s">
        <v>9</v>
      </c>
    </row>
    <row r="1380" spans="2:2" x14ac:dyDescent="0.25">
      <c r="B1380" t="s">
        <v>9</v>
      </c>
    </row>
    <row r="1381" spans="2:2" x14ac:dyDescent="0.25">
      <c r="B1381" t="s">
        <v>9</v>
      </c>
    </row>
    <row r="1382" spans="2:2" x14ac:dyDescent="0.25">
      <c r="B1382" t="s">
        <v>9</v>
      </c>
    </row>
    <row r="1383" spans="2:2" x14ac:dyDescent="0.25">
      <c r="B1383" t="s">
        <v>9</v>
      </c>
    </row>
    <row r="1384" spans="2:2" x14ac:dyDescent="0.25">
      <c r="B1384" t="s">
        <v>9</v>
      </c>
    </row>
    <row r="1385" spans="2:2" x14ac:dyDescent="0.25">
      <c r="B1385" t="s">
        <v>9</v>
      </c>
    </row>
    <row r="1386" spans="2:2" x14ac:dyDescent="0.25">
      <c r="B1386" t="s">
        <v>9</v>
      </c>
    </row>
    <row r="1387" spans="2:2" x14ac:dyDescent="0.25">
      <c r="B1387" t="s">
        <v>9</v>
      </c>
    </row>
    <row r="1388" spans="2:2" x14ac:dyDescent="0.25">
      <c r="B1388" t="s">
        <v>9</v>
      </c>
    </row>
    <row r="1389" spans="2:2" x14ac:dyDescent="0.25">
      <c r="B1389" t="s">
        <v>9</v>
      </c>
    </row>
    <row r="1390" spans="2:2" x14ac:dyDescent="0.25">
      <c r="B1390" t="s">
        <v>9</v>
      </c>
    </row>
    <row r="1391" spans="2:2" x14ac:dyDescent="0.25">
      <c r="B1391" t="s">
        <v>9</v>
      </c>
    </row>
    <row r="1392" spans="2:2" x14ac:dyDescent="0.25">
      <c r="B1392" t="s">
        <v>9</v>
      </c>
    </row>
    <row r="1393" spans="1:2" x14ac:dyDescent="0.25">
      <c r="B1393" t="s">
        <v>9</v>
      </c>
    </row>
    <row r="1394" spans="1:2" x14ac:dyDescent="0.25">
      <c r="A1394">
        <v>-1.2564337874374054E-2</v>
      </c>
      <c r="B1394">
        <v>2.0699575587445507E-2</v>
      </c>
    </row>
    <row r="1395" spans="1:2" x14ac:dyDescent="0.25">
      <c r="B1395" t="s">
        <v>9</v>
      </c>
    </row>
    <row r="1396" spans="1:2" x14ac:dyDescent="0.25">
      <c r="B1396" t="s">
        <v>9</v>
      </c>
    </row>
    <row r="1397" spans="1:2" x14ac:dyDescent="0.25">
      <c r="B1397" t="s">
        <v>9</v>
      </c>
    </row>
    <row r="1398" spans="1:2" x14ac:dyDescent="0.25">
      <c r="B1398" t="s">
        <v>9</v>
      </c>
    </row>
    <row r="1399" spans="1:2" x14ac:dyDescent="0.25">
      <c r="B1399" t="s">
        <v>9</v>
      </c>
    </row>
    <row r="1400" spans="1:2" x14ac:dyDescent="0.25">
      <c r="B1400" t="s">
        <v>9</v>
      </c>
    </row>
    <row r="1401" spans="1:2" x14ac:dyDescent="0.25">
      <c r="B1401" t="s">
        <v>9</v>
      </c>
    </row>
    <row r="1402" spans="1:2" x14ac:dyDescent="0.25">
      <c r="B1402" t="s">
        <v>9</v>
      </c>
    </row>
    <row r="1403" spans="1:2" x14ac:dyDescent="0.25">
      <c r="B1403" t="s">
        <v>9</v>
      </c>
    </row>
    <row r="1404" spans="1:2" x14ac:dyDescent="0.25">
      <c r="B1404" t="s">
        <v>9</v>
      </c>
    </row>
    <row r="1405" spans="1:2" x14ac:dyDescent="0.25">
      <c r="B1405" t="s">
        <v>9</v>
      </c>
    </row>
    <row r="1406" spans="1:2" x14ac:dyDescent="0.25">
      <c r="B1406" t="s">
        <v>9</v>
      </c>
    </row>
    <row r="1407" spans="1:2" x14ac:dyDescent="0.25">
      <c r="A1407">
        <v>4.8464237051173642E-2</v>
      </c>
      <c r="B1407">
        <v>-2.7394984698619895E-3</v>
      </c>
    </row>
    <row r="1408" spans="1:2" x14ac:dyDescent="0.25">
      <c r="B1408" t="s">
        <v>9</v>
      </c>
    </row>
    <row r="1409" spans="2:2" x14ac:dyDescent="0.25">
      <c r="B1409" t="s">
        <v>9</v>
      </c>
    </row>
    <row r="1410" spans="2:2" x14ac:dyDescent="0.25">
      <c r="B1410" t="s">
        <v>9</v>
      </c>
    </row>
    <row r="1411" spans="2:2" x14ac:dyDescent="0.25">
      <c r="B1411" t="s">
        <v>9</v>
      </c>
    </row>
    <row r="1412" spans="2:2" x14ac:dyDescent="0.25">
      <c r="B1412" t="s">
        <v>9</v>
      </c>
    </row>
    <row r="1413" spans="2:2" x14ac:dyDescent="0.25">
      <c r="B1413" t="s">
        <v>9</v>
      </c>
    </row>
    <row r="1414" spans="2:2" x14ac:dyDescent="0.25">
      <c r="B1414" t="s">
        <v>9</v>
      </c>
    </row>
    <row r="1415" spans="2:2" x14ac:dyDescent="0.25">
      <c r="B1415" t="s">
        <v>9</v>
      </c>
    </row>
    <row r="1416" spans="2:2" x14ac:dyDescent="0.25">
      <c r="B1416" t="s">
        <v>9</v>
      </c>
    </row>
    <row r="1417" spans="2:2" x14ac:dyDescent="0.25">
      <c r="B1417" t="s">
        <v>9</v>
      </c>
    </row>
    <row r="1418" spans="2:2" x14ac:dyDescent="0.25">
      <c r="B1418" t="s">
        <v>9</v>
      </c>
    </row>
    <row r="1419" spans="2:2" x14ac:dyDescent="0.25">
      <c r="B1419" t="s">
        <v>9</v>
      </c>
    </row>
    <row r="1420" spans="2:2" x14ac:dyDescent="0.25">
      <c r="B1420" t="s">
        <v>9</v>
      </c>
    </row>
    <row r="1421" spans="2:2" x14ac:dyDescent="0.25">
      <c r="B1421" t="s">
        <v>9</v>
      </c>
    </row>
    <row r="1422" spans="2:2" x14ac:dyDescent="0.25">
      <c r="B1422" t="s">
        <v>9</v>
      </c>
    </row>
    <row r="1423" spans="2:2" x14ac:dyDescent="0.25">
      <c r="B1423" t="s">
        <v>9</v>
      </c>
    </row>
    <row r="1424" spans="2:2" x14ac:dyDescent="0.25">
      <c r="B1424" t="s">
        <v>9</v>
      </c>
    </row>
    <row r="1425" spans="1:2" x14ac:dyDescent="0.25">
      <c r="B1425" t="s">
        <v>9</v>
      </c>
    </row>
    <row r="1426" spans="1:2" x14ac:dyDescent="0.25">
      <c r="B1426" t="s">
        <v>9</v>
      </c>
    </row>
    <row r="1427" spans="1:2" x14ac:dyDescent="0.25">
      <c r="B1427" t="s">
        <v>9</v>
      </c>
    </row>
    <row r="1428" spans="1:2" x14ac:dyDescent="0.25">
      <c r="B1428" t="s">
        <v>9</v>
      </c>
    </row>
    <row r="1429" spans="1:2" x14ac:dyDescent="0.25">
      <c r="B1429" t="s">
        <v>9</v>
      </c>
    </row>
    <row r="1430" spans="1:2" x14ac:dyDescent="0.25">
      <c r="B1430" t="s">
        <v>9</v>
      </c>
    </row>
    <row r="1431" spans="1:2" x14ac:dyDescent="0.25">
      <c r="B1431" t="s">
        <v>9</v>
      </c>
    </row>
    <row r="1432" spans="1:2" x14ac:dyDescent="0.25">
      <c r="B1432" t="s">
        <v>9</v>
      </c>
    </row>
    <row r="1433" spans="1:2" x14ac:dyDescent="0.25">
      <c r="B1433" t="s">
        <v>9</v>
      </c>
    </row>
    <row r="1434" spans="1:2" x14ac:dyDescent="0.25">
      <c r="B1434" t="s">
        <v>9</v>
      </c>
    </row>
    <row r="1435" spans="1:2" x14ac:dyDescent="0.25">
      <c r="B1435" t="s">
        <v>9</v>
      </c>
    </row>
    <row r="1436" spans="1:2" x14ac:dyDescent="0.25">
      <c r="B1436" t="s">
        <v>9</v>
      </c>
    </row>
    <row r="1437" spans="1:2" x14ac:dyDescent="0.25">
      <c r="B1437" t="s">
        <v>9</v>
      </c>
    </row>
    <row r="1438" spans="1:2" x14ac:dyDescent="0.25">
      <c r="A1438">
        <v>-1.028920660619248E-2</v>
      </c>
      <c r="B1438">
        <v>-3.7800275748558487E-3</v>
      </c>
    </row>
    <row r="1439" spans="1:2" x14ac:dyDescent="0.25">
      <c r="B1439" t="s">
        <v>9</v>
      </c>
    </row>
    <row r="1440" spans="1:2" x14ac:dyDescent="0.25">
      <c r="B1440" t="s">
        <v>9</v>
      </c>
    </row>
    <row r="1441" spans="1:2" x14ac:dyDescent="0.25">
      <c r="B1441" t="s">
        <v>9</v>
      </c>
    </row>
    <row r="1442" spans="1:2" x14ac:dyDescent="0.25">
      <c r="B1442" t="s">
        <v>9</v>
      </c>
    </row>
    <row r="1443" spans="1:2" x14ac:dyDescent="0.25">
      <c r="B1443" t="s">
        <v>9</v>
      </c>
    </row>
    <row r="1444" spans="1:2" x14ac:dyDescent="0.25">
      <c r="B1444" t="s">
        <v>9</v>
      </c>
    </row>
    <row r="1445" spans="1:2" x14ac:dyDescent="0.25">
      <c r="B1445" t="s">
        <v>9</v>
      </c>
    </row>
    <row r="1446" spans="1:2" x14ac:dyDescent="0.25">
      <c r="B1446" t="s">
        <v>9</v>
      </c>
    </row>
    <row r="1447" spans="1:2" x14ac:dyDescent="0.25">
      <c r="B1447" t="s">
        <v>9</v>
      </c>
    </row>
    <row r="1448" spans="1:2" x14ac:dyDescent="0.25">
      <c r="B1448" t="s">
        <v>9</v>
      </c>
    </row>
    <row r="1449" spans="1:2" x14ac:dyDescent="0.25">
      <c r="B1449" t="s">
        <v>9</v>
      </c>
    </row>
    <row r="1450" spans="1:2" x14ac:dyDescent="0.25">
      <c r="A1450">
        <v>-2.0295464325992274E-3</v>
      </c>
      <c r="B1450">
        <v>1.8027698920493052E-3</v>
      </c>
    </row>
    <row r="1451" spans="1:2" x14ac:dyDescent="0.25">
      <c r="B1451" t="s">
        <v>9</v>
      </c>
    </row>
    <row r="1452" spans="1:2" x14ac:dyDescent="0.25">
      <c r="B1452" t="s">
        <v>9</v>
      </c>
    </row>
    <row r="1453" spans="1:2" x14ac:dyDescent="0.25">
      <c r="B1453" t="s">
        <v>9</v>
      </c>
    </row>
    <row r="1454" spans="1:2" x14ac:dyDescent="0.25">
      <c r="B1454" t="s">
        <v>9</v>
      </c>
    </row>
    <row r="1455" spans="1:2" x14ac:dyDescent="0.25">
      <c r="B1455" t="s">
        <v>9</v>
      </c>
    </row>
    <row r="1456" spans="1:2" x14ac:dyDescent="0.25">
      <c r="B1456" t="s">
        <v>9</v>
      </c>
    </row>
    <row r="1457" spans="1:2" x14ac:dyDescent="0.25">
      <c r="B1457" t="s">
        <v>9</v>
      </c>
    </row>
    <row r="1458" spans="1:2" x14ac:dyDescent="0.25">
      <c r="B1458" t="s">
        <v>9</v>
      </c>
    </row>
    <row r="1459" spans="1:2" x14ac:dyDescent="0.25">
      <c r="A1459">
        <v>-8.0467606885402665E-3</v>
      </c>
      <c r="B1459">
        <v>1.6489720400500341E-2</v>
      </c>
    </row>
    <row r="1460" spans="1:2" x14ac:dyDescent="0.25">
      <c r="B1460" t="s">
        <v>9</v>
      </c>
    </row>
    <row r="1461" spans="1:2" x14ac:dyDescent="0.25">
      <c r="B1461" t="s">
        <v>9</v>
      </c>
    </row>
    <row r="1462" spans="1:2" x14ac:dyDescent="0.25">
      <c r="B1462" t="s">
        <v>9</v>
      </c>
    </row>
    <row r="1463" spans="1:2" x14ac:dyDescent="0.25">
      <c r="B1463" t="s">
        <v>9</v>
      </c>
    </row>
    <row r="1464" spans="1:2" x14ac:dyDescent="0.25">
      <c r="B1464" t="s">
        <v>9</v>
      </c>
    </row>
    <row r="1465" spans="1:2" x14ac:dyDescent="0.25">
      <c r="B1465" t="s">
        <v>9</v>
      </c>
    </row>
    <row r="1466" spans="1:2" x14ac:dyDescent="0.25">
      <c r="B1466" t="s">
        <v>9</v>
      </c>
    </row>
    <row r="1467" spans="1:2" x14ac:dyDescent="0.25">
      <c r="A1467">
        <v>-1.4040474867755948E-2</v>
      </c>
      <c r="B1467">
        <v>-2.4108127204175989E-2</v>
      </c>
    </row>
    <row r="1468" spans="1:2" x14ac:dyDescent="0.25">
      <c r="B1468" t="s">
        <v>9</v>
      </c>
    </row>
    <row r="1469" spans="1:2" x14ac:dyDescent="0.25">
      <c r="B1469" t="s">
        <v>9</v>
      </c>
    </row>
    <row r="1470" spans="1:2" x14ac:dyDescent="0.25">
      <c r="B1470" t="s">
        <v>9</v>
      </c>
    </row>
    <row r="1471" spans="1:2" x14ac:dyDescent="0.25">
      <c r="B1471" t="s">
        <v>9</v>
      </c>
    </row>
    <row r="1472" spans="1:2" x14ac:dyDescent="0.25">
      <c r="B1472" t="s">
        <v>9</v>
      </c>
    </row>
    <row r="1473" spans="1:2" x14ac:dyDescent="0.25">
      <c r="B1473" t="s">
        <v>9</v>
      </c>
    </row>
    <row r="1474" spans="1:2" x14ac:dyDescent="0.25">
      <c r="B1474" t="s">
        <v>9</v>
      </c>
    </row>
    <row r="1475" spans="1:2" x14ac:dyDescent="0.25">
      <c r="B1475" t="s">
        <v>9</v>
      </c>
    </row>
    <row r="1476" spans="1:2" x14ac:dyDescent="0.25">
      <c r="B1476" t="s">
        <v>9</v>
      </c>
    </row>
    <row r="1477" spans="1:2" x14ac:dyDescent="0.25">
      <c r="B1477" t="s">
        <v>9</v>
      </c>
    </row>
    <row r="1478" spans="1:2" x14ac:dyDescent="0.25">
      <c r="B1478" t="s">
        <v>9</v>
      </c>
    </row>
    <row r="1479" spans="1:2" x14ac:dyDescent="0.25">
      <c r="B1479" t="s">
        <v>9</v>
      </c>
    </row>
    <row r="1480" spans="1:2" x14ac:dyDescent="0.25">
      <c r="B1480" t="s">
        <v>9</v>
      </c>
    </row>
    <row r="1481" spans="1:2" x14ac:dyDescent="0.25">
      <c r="A1481">
        <v>8.1967509169877939E-2</v>
      </c>
      <c r="B1481">
        <v>-5.616942196755681E-3</v>
      </c>
    </row>
    <row r="1482" spans="1:2" x14ac:dyDescent="0.25">
      <c r="B1482" t="s">
        <v>9</v>
      </c>
    </row>
    <row r="1483" spans="1:2" x14ac:dyDescent="0.25">
      <c r="B1483" t="s">
        <v>9</v>
      </c>
    </row>
    <row r="1484" spans="1:2" x14ac:dyDescent="0.25">
      <c r="B1484" t="s">
        <v>9</v>
      </c>
    </row>
    <row r="1485" spans="1:2" x14ac:dyDescent="0.25">
      <c r="B1485" t="s">
        <v>9</v>
      </c>
    </row>
    <row r="1486" spans="1:2" x14ac:dyDescent="0.25">
      <c r="B1486" t="s">
        <v>9</v>
      </c>
    </row>
    <row r="1487" spans="1:2" x14ac:dyDescent="0.25">
      <c r="B1487" t="s">
        <v>9</v>
      </c>
    </row>
    <row r="1488" spans="1:2" x14ac:dyDescent="0.25">
      <c r="B1488" t="s">
        <v>9</v>
      </c>
    </row>
    <row r="1489" spans="1:2" x14ac:dyDescent="0.25">
      <c r="B1489" t="s">
        <v>9</v>
      </c>
    </row>
    <row r="1490" spans="1:2" x14ac:dyDescent="0.25">
      <c r="B1490" t="s">
        <v>9</v>
      </c>
    </row>
    <row r="1491" spans="1:2" x14ac:dyDescent="0.25">
      <c r="B1491" t="s">
        <v>9</v>
      </c>
    </row>
    <row r="1492" spans="1:2" x14ac:dyDescent="0.25">
      <c r="B1492" t="s">
        <v>9</v>
      </c>
    </row>
    <row r="1493" spans="1:2" x14ac:dyDescent="0.25">
      <c r="B1493" t="s">
        <v>9</v>
      </c>
    </row>
    <row r="1494" spans="1:2" x14ac:dyDescent="0.25">
      <c r="B1494" t="s">
        <v>9</v>
      </c>
    </row>
    <row r="1495" spans="1:2" x14ac:dyDescent="0.25">
      <c r="B1495" t="s">
        <v>9</v>
      </c>
    </row>
    <row r="1496" spans="1:2" x14ac:dyDescent="0.25">
      <c r="B1496" t="s">
        <v>9</v>
      </c>
    </row>
    <row r="1497" spans="1:2" x14ac:dyDescent="0.25">
      <c r="B1497" t="s">
        <v>9</v>
      </c>
    </row>
    <row r="1498" spans="1:2" x14ac:dyDescent="0.25">
      <c r="B1498" t="s">
        <v>9</v>
      </c>
    </row>
    <row r="1499" spans="1:2" x14ac:dyDescent="0.25">
      <c r="B1499" t="s">
        <v>9</v>
      </c>
    </row>
    <row r="1500" spans="1:2" x14ac:dyDescent="0.25">
      <c r="B1500" t="s">
        <v>9</v>
      </c>
    </row>
    <row r="1501" spans="1:2" x14ac:dyDescent="0.25">
      <c r="B1501" t="s">
        <v>9</v>
      </c>
    </row>
    <row r="1502" spans="1:2" x14ac:dyDescent="0.25">
      <c r="B1502" t="s">
        <v>9</v>
      </c>
    </row>
    <row r="1503" spans="1:2" x14ac:dyDescent="0.25">
      <c r="A1503">
        <v>-1.3448432189484771E-2</v>
      </c>
      <c r="B1503">
        <v>3.8009671663522801E-2</v>
      </c>
    </row>
    <row r="1504" spans="1:2" x14ac:dyDescent="0.25">
      <c r="B1504" t="s">
        <v>9</v>
      </c>
    </row>
    <row r="1505" spans="1:2" x14ac:dyDescent="0.25">
      <c r="B1505" t="s">
        <v>9</v>
      </c>
    </row>
    <row r="1506" spans="1:2" x14ac:dyDescent="0.25">
      <c r="B1506" t="s">
        <v>9</v>
      </c>
    </row>
    <row r="1507" spans="1:2" x14ac:dyDescent="0.25">
      <c r="A1507">
        <v>3.4398267576780661E-3</v>
      </c>
      <c r="B1507">
        <v>-5.8303163343872422E-3</v>
      </c>
    </row>
    <row r="1508" spans="1:2" x14ac:dyDescent="0.25">
      <c r="B1508" t="s">
        <v>9</v>
      </c>
    </row>
    <row r="1509" spans="1:2" x14ac:dyDescent="0.25">
      <c r="B1509" t="s">
        <v>9</v>
      </c>
    </row>
    <row r="1510" spans="1:2" x14ac:dyDescent="0.25">
      <c r="B1510" t="s">
        <v>9</v>
      </c>
    </row>
    <row r="1511" spans="1:2" x14ac:dyDescent="0.25">
      <c r="B1511" t="s">
        <v>9</v>
      </c>
    </row>
    <row r="1512" spans="1:2" x14ac:dyDescent="0.25">
      <c r="B1512" t="s">
        <v>9</v>
      </c>
    </row>
    <row r="1513" spans="1:2" x14ac:dyDescent="0.25">
      <c r="B1513" t="s">
        <v>9</v>
      </c>
    </row>
    <row r="1514" spans="1:2" x14ac:dyDescent="0.25">
      <c r="B1514" t="s">
        <v>9</v>
      </c>
    </row>
    <row r="1515" spans="1:2" x14ac:dyDescent="0.25">
      <c r="B1515" t="s">
        <v>9</v>
      </c>
    </row>
    <row r="1516" spans="1:2" x14ac:dyDescent="0.25">
      <c r="B1516" t="s">
        <v>9</v>
      </c>
    </row>
    <row r="1517" spans="1:2" x14ac:dyDescent="0.25">
      <c r="B1517" t="s">
        <v>9</v>
      </c>
    </row>
    <row r="1518" spans="1:2" x14ac:dyDescent="0.25">
      <c r="B1518" t="s">
        <v>9</v>
      </c>
    </row>
    <row r="1519" spans="1:2" x14ac:dyDescent="0.25">
      <c r="B1519" t="s">
        <v>9</v>
      </c>
    </row>
    <row r="1520" spans="1:2" x14ac:dyDescent="0.25">
      <c r="B1520" t="s">
        <v>9</v>
      </c>
    </row>
    <row r="1521" spans="1:2" x14ac:dyDescent="0.25">
      <c r="B1521" t="s">
        <v>9</v>
      </c>
    </row>
    <row r="1522" spans="1:2" x14ac:dyDescent="0.25">
      <c r="B1522" t="s">
        <v>9</v>
      </c>
    </row>
    <row r="1523" spans="1:2" x14ac:dyDescent="0.25">
      <c r="B1523" t="s">
        <v>9</v>
      </c>
    </row>
    <row r="1524" spans="1:2" x14ac:dyDescent="0.25">
      <c r="B1524" t="s">
        <v>9</v>
      </c>
    </row>
    <row r="1525" spans="1:2" x14ac:dyDescent="0.25">
      <c r="B1525" t="s">
        <v>9</v>
      </c>
    </row>
    <row r="1526" spans="1:2" x14ac:dyDescent="0.25">
      <c r="B1526" t="s">
        <v>9</v>
      </c>
    </row>
    <row r="1527" spans="1:2" x14ac:dyDescent="0.25">
      <c r="B1527" t="s">
        <v>9</v>
      </c>
    </row>
    <row r="1528" spans="1:2" x14ac:dyDescent="0.25">
      <c r="B1528" t="s">
        <v>9</v>
      </c>
    </row>
    <row r="1529" spans="1:2" x14ac:dyDescent="0.25">
      <c r="A1529">
        <v>-1.0417322339019375E-2</v>
      </c>
      <c r="B1529">
        <v>-5.3637970176123706E-2</v>
      </c>
    </row>
    <row r="1530" spans="1:2" x14ac:dyDescent="0.25">
      <c r="B1530" t="s">
        <v>9</v>
      </c>
    </row>
    <row r="1531" spans="1:2" x14ac:dyDescent="0.25">
      <c r="B1531" t="s">
        <v>9</v>
      </c>
    </row>
    <row r="1532" spans="1:2" x14ac:dyDescent="0.25">
      <c r="B1532" t="s">
        <v>9</v>
      </c>
    </row>
    <row r="1533" spans="1:2" x14ac:dyDescent="0.25">
      <c r="B1533" t="s">
        <v>9</v>
      </c>
    </row>
    <row r="1534" spans="1:2" x14ac:dyDescent="0.25">
      <c r="B1534" t="s">
        <v>9</v>
      </c>
    </row>
    <row r="1535" spans="1:2" x14ac:dyDescent="0.25">
      <c r="B1535" t="s">
        <v>9</v>
      </c>
    </row>
    <row r="1536" spans="1:2" x14ac:dyDescent="0.25">
      <c r="B1536" t="s">
        <v>9</v>
      </c>
    </row>
    <row r="1537" spans="2:2" x14ac:dyDescent="0.25">
      <c r="B1537" t="s">
        <v>9</v>
      </c>
    </row>
    <row r="1538" spans="2:2" x14ac:dyDescent="0.25">
      <c r="B1538" t="s">
        <v>9</v>
      </c>
    </row>
    <row r="1539" spans="2:2" x14ac:dyDescent="0.25">
      <c r="B1539" t="s">
        <v>9</v>
      </c>
    </row>
    <row r="1540" spans="2:2" x14ac:dyDescent="0.25">
      <c r="B1540" t="s">
        <v>9</v>
      </c>
    </row>
    <row r="1541" spans="2:2" x14ac:dyDescent="0.25">
      <c r="B1541" t="s">
        <v>9</v>
      </c>
    </row>
    <row r="1542" spans="2:2" x14ac:dyDescent="0.25">
      <c r="B1542" t="s">
        <v>9</v>
      </c>
    </row>
    <row r="1543" spans="2:2" x14ac:dyDescent="0.25">
      <c r="B1543" t="s">
        <v>9</v>
      </c>
    </row>
    <row r="1544" spans="2:2" x14ac:dyDescent="0.25">
      <c r="B1544" t="s">
        <v>9</v>
      </c>
    </row>
    <row r="1545" spans="2:2" x14ac:dyDescent="0.25">
      <c r="B1545" t="s">
        <v>9</v>
      </c>
    </row>
    <row r="1546" spans="2:2" x14ac:dyDescent="0.25">
      <c r="B1546" t="s">
        <v>9</v>
      </c>
    </row>
    <row r="1547" spans="2:2" x14ac:dyDescent="0.25">
      <c r="B1547" t="s">
        <v>9</v>
      </c>
    </row>
    <row r="1548" spans="2:2" x14ac:dyDescent="0.25">
      <c r="B1548" t="s">
        <v>9</v>
      </c>
    </row>
    <row r="1549" spans="2:2" x14ac:dyDescent="0.25">
      <c r="B1549" t="s">
        <v>9</v>
      </c>
    </row>
    <row r="1550" spans="2:2" x14ac:dyDescent="0.25">
      <c r="B1550" t="s">
        <v>9</v>
      </c>
    </row>
    <row r="1551" spans="2:2" x14ac:dyDescent="0.25">
      <c r="B1551" t="s">
        <v>9</v>
      </c>
    </row>
    <row r="1552" spans="2:2" x14ac:dyDescent="0.25">
      <c r="B1552" t="s">
        <v>9</v>
      </c>
    </row>
    <row r="1553" spans="1:2" x14ac:dyDescent="0.25">
      <c r="B1553" t="s">
        <v>9</v>
      </c>
    </row>
    <row r="1554" spans="1:2" x14ac:dyDescent="0.25">
      <c r="B1554" t="s">
        <v>9</v>
      </c>
    </row>
    <row r="1555" spans="1:2" x14ac:dyDescent="0.25">
      <c r="A1555">
        <v>3.5909724944383159E-2</v>
      </c>
      <c r="B1555">
        <v>-1.5127423166706233E-2</v>
      </c>
    </row>
    <row r="1556" spans="1:2" x14ac:dyDescent="0.25">
      <c r="B1556" t="s">
        <v>9</v>
      </c>
    </row>
    <row r="1557" spans="1:2" x14ac:dyDescent="0.25">
      <c r="B1557" t="s">
        <v>9</v>
      </c>
    </row>
    <row r="1558" spans="1:2" x14ac:dyDescent="0.25">
      <c r="B1558" t="s">
        <v>9</v>
      </c>
    </row>
    <row r="1559" spans="1:2" x14ac:dyDescent="0.25">
      <c r="B1559" t="s">
        <v>9</v>
      </c>
    </row>
    <row r="1560" spans="1:2" x14ac:dyDescent="0.25">
      <c r="B1560" t="s">
        <v>9</v>
      </c>
    </row>
    <row r="1561" spans="1:2" x14ac:dyDescent="0.25">
      <c r="B1561" t="s">
        <v>9</v>
      </c>
    </row>
    <row r="1562" spans="1:2" x14ac:dyDescent="0.25">
      <c r="B1562" t="s">
        <v>9</v>
      </c>
    </row>
    <row r="1563" spans="1:2" x14ac:dyDescent="0.25">
      <c r="B1563" t="s">
        <v>9</v>
      </c>
    </row>
    <row r="1564" spans="1:2" x14ac:dyDescent="0.25">
      <c r="B1564" t="s">
        <v>9</v>
      </c>
    </row>
    <row r="1565" spans="1:2" x14ac:dyDescent="0.25">
      <c r="B1565" t="s">
        <v>9</v>
      </c>
    </row>
    <row r="1566" spans="1:2" x14ac:dyDescent="0.25">
      <c r="B1566" t="s">
        <v>9</v>
      </c>
    </row>
    <row r="1567" spans="1:2" x14ac:dyDescent="0.25">
      <c r="B1567" t="s">
        <v>9</v>
      </c>
    </row>
    <row r="1568" spans="1:2" x14ac:dyDescent="0.25">
      <c r="B1568" t="s">
        <v>9</v>
      </c>
    </row>
    <row r="1569" spans="1:2" x14ac:dyDescent="0.25">
      <c r="B1569" t="s">
        <v>9</v>
      </c>
    </row>
    <row r="1570" spans="1:2" x14ac:dyDescent="0.25">
      <c r="B1570" t="s">
        <v>9</v>
      </c>
    </row>
    <row r="1571" spans="1:2" x14ac:dyDescent="0.25">
      <c r="B1571" t="s">
        <v>9</v>
      </c>
    </row>
    <row r="1572" spans="1:2" x14ac:dyDescent="0.25">
      <c r="B1572" t="s">
        <v>9</v>
      </c>
    </row>
    <row r="1573" spans="1:2" x14ac:dyDescent="0.25">
      <c r="B1573" t="s">
        <v>9</v>
      </c>
    </row>
    <row r="1574" spans="1:2" x14ac:dyDescent="0.25">
      <c r="B1574" t="s">
        <v>9</v>
      </c>
    </row>
    <row r="1575" spans="1:2" x14ac:dyDescent="0.25">
      <c r="B1575" t="s">
        <v>9</v>
      </c>
    </row>
    <row r="1576" spans="1:2" x14ac:dyDescent="0.25">
      <c r="B1576" t="s">
        <v>9</v>
      </c>
    </row>
    <row r="1577" spans="1:2" x14ac:dyDescent="0.25">
      <c r="B1577" t="s">
        <v>9</v>
      </c>
    </row>
    <row r="1578" spans="1:2" x14ac:dyDescent="0.25">
      <c r="B1578" t="s">
        <v>9</v>
      </c>
    </row>
    <row r="1579" spans="1:2" x14ac:dyDescent="0.25">
      <c r="B1579" t="s">
        <v>9</v>
      </c>
    </row>
    <row r="1580" spans="1:2" x14ac:dyDescent="0.25">
      <c r="B1580" t="s">
        <v>9</v>
      </c>
    </row>
    <row r="1581" spans="1:2" x14ac:dyDescent="0.25">
      <c r="A1581">
        <v>0.12906581713104437</v>
      </c>
      <c r="B1581">
        <v>-2.1228127354968374E-2</v>
      </c>
    </row>
    <row r="1582" spans="1:2" x14ac:dyDescent="0.25">
      <c r="B1582" t="s">
        <v>9</v>
      </c>
    </row>
    <row r="1583" spans="1:2" x14ac:dyDescent="0.25">
      <c r="B1583" t="s">
        <v>9</v>
      </c>
    </row>
    <row r="1584" spans="1:2" x14ac:dyDescent="0.25">
      <c r="B1584" t="s">
        <v>9</v>
      </c>
    </row>
    <row r="1585" spans="1:2" x14ac:dyDescent="0.25">
      <c r="B1585" t="s">
        <v>9</v>
      </c>
    </row>
    <row r="1586" spans="1:2" x14ac:dyDescent="0.25">
      <c r="B1586" t="s">
        <v>9</v>
      </c>
    </row>
    <row r="1587" spans="1:2" x14ac:dyDescent="0.25">
      <c r="B1587" t="s">
        <v>9</v>
      </c>
    </row>
    <row r="1588" spans="1:2" x14ac:dyDescent="0.25">
      <c r="B1588" t="s">
        <v>9</v>
      </c>
    </row>
    <row r="1589" spans="1:2" x14ac:dyDescent="0.25">
      <c r="B1589" t="s">
        <v>9</v>
      </c>
    </row>
    <row r="1590" spans="1:2" x14ac:dyDescent="0.25">
      <c r="B1590" t="s">
        <v>9</v>
      </c>
    </row>
    <row r="1591" spans="1:2" x14ac:dyDescent="0.25">
      <c r="B1591" t="s">
        <v>9</v>
      </c>
    </row>
    <row r="1592" spans="1:2" x14ac:dyDescent="0.25">
      <c r="B1592" t="s">
        <v>9</v>
      </c>
    </row>
    <row r="1593" spans="1:2" x14ac:dyDescent="0.25">
      <c r="A1593">
        <v>-1.2556032624423397E-2</v>
      </c>
      <c r="B1593">
        <v>-8.5295229863324495E-2</v>
      </c>
    </row>
    <row r="1594" spans="1:2" x14ac:dyDescent="0.25">
      <c r="B1594" t="s">
        <v>9</v>
      </c>
    </row>
    <row r="1595" spans="1:2" x14ac:dyDescent="0.25">
      <c r="B1595" t="s">
        <v>9</v>
      </c>
    </row>
    <row r="1596" spans="1:2" x14ac:dyDescent="0.25">
      <c r="B1596" t="s">
        <v>9</v>
      </c>
    </row>
    <row r="1597" spans="1:2" x14ac:dyDescent="0.25">
      <c r="B1597" t="s">
        <v>9</v>
      </c>
    </row>
    <row r="1598" spans="1:2" x14ac:dyDescent="0.25">
      <c r="B1598" t="s">
        <v>9</v>
      </c>
    </row>
    <row r="1599" spans="1:2" x14ac:dyDescent="0.25">
      <c r="B1599" t="s">
        <v>9</v>
      </c>
    </row>
    <row r="1600" spans="1:2" x14ac:dyDescent="0.25">
      <c r="A1600">
        <v>3.7000783085356259E-2</v>
      </c>
      <c r="B1600">
        <v>-0.1159373359983028</v>
      </c>
    </row>
    <row r="1601" spans="2:2" x14ac:dyDescent="0.25">
      <c r="B1601" t="s">
        <v>9</v>
      </c>
    </row>
    <row r="1602" spans="2:2" x14ac:dyDescent="0.25">
      <c r="B1602" t="s">
        <v>9</v>
      </c>
    </row>
    <row r="1603" spans="2:2" x14ac:dyDescent="0.25">
      <c r="B1603" t="s">
        <v>9</v>
      </c>
    </row>
    <row r="1604" spans="2:2" x14ac:dyDescent="0.25">
      <c r="B1604" t="s">
        <v>9</v>
      </c>
    </row>
    <row r="1605" spans="2:2" x14ac:dyDescent="0.25">
      <c r="B1605" t="s">
        <v>9</v>
      </c>
    </row>
    <row r="1606" spans="2:2" x14ac:dyDescent="0.25">
      <c r="B1606" t="s">
        <v>9</v>
      </c>
    </row>
    <row r="1607" spans="2:2" x14ac:dyDescent="0.25">
      <c r="B1607" t="s">
        <v>9</v>
      </c>
    </row>
    <row r="1608" spans="2:2" x14ac:dyDescent="0.25">
      <c r="B1608" t="s">
        <v>9</v>
      </c>
    </row>
    <row r="1609" spans="2:2" x14ac:dyDescent="0.25">
      <c r="B1609" t="s">
        <v>9</v>
      </c>
    </row>
    <row r="1610" spans="2:2" x14ac:dyDescent="0.25">
      <c r="B1610" t="s">
        <v>9</v>
      </c>
    </row>
    <row r="1611" spans="2:2" x14ac:dyDescent="0.25">
      <c r="B1611" t="s">
        <v>9</v>
      </c>
    </row>
    <row r="1612" spans="2:2" x14ac:dyDescent="0.25">
      <c r="B1612" t="s">
        <v>9</v>
      </c>
    </row>
    <row r="1613" spans="2:2" x14ac:dyDescent="0.25">
      <c r="B1613" t="s">
        <v>9</v>
      </c>
    </row>
    <row r="1614" spans="2:2" x14ac:dyDescent="0.25">
      <c r="B1614" t="s">
        <v>9</v>
      </c>
    </row>
    <row r="1615" spans="2:2" x14ac:dyDescent="0.25">
      <c r="B1615" t="s">
        <v>9</v>
      </c>
    </row>
    <row r="1616" spans="2:2" x14ac:dyDescent="0.25">
      <c r="B1616" t="s">
        <v>9</v>
      </c>
    </row>
    <row r="1617" spans="2:2" x14ac:dyDescent="0.25">
      <c r="B1617" t="s">
        <v>9</v>
      </c>
    </row>
    <row r="1618" spans="2:2" x14ac:dyDescent="0.25">
      <c r="B1618" t="s">
        <v>9</v>
      </c>
    </row>
    <row r="1619" spans="2:2" x14ac:dyDescent="0.25">
      <c r="B1619" t="s">
        <v>9</v>
      </c>
    </row>
    <row r="1620" spans="2:2" x14ac:dyDescent="0.25">
      <c r="B1620" t="s">
        <v>9</v>
      </c>
    </row>
    <row r="1621" spans="2:2" x14ac:dyDescent="0.25">
      <c r="B1621" t="s">
        <v>9</v>
      </c>
    </row>
    <row r="1622" spans="2:2" x14ac:dyDescent="0.25">
      <c r="B1622" t="s">
        <v>9</v>
      </c>
    </row>
    <row r="1623" spans="2:2" x14ac:dyDescent="0.25">
      <c r="B1623" t="s">
        <v>9</v>
      </c>
    </row>
    <row r="1624" spans="2:2" x14ac:dyDescent="0.25">
      <c r="B1624" t="s">
        <v>9</v>
      </c>
    </row>
    <row r="1625" spans="2:2" x14ac:dyDescent="0.25">
      <c r="B1625" t="s">
        <v>9</v>
      </c>
    </row>
    <row r="1626" spans="2:2" x14ac:dyDescent="0.25">
      <c r="B1626" t="s">
        <v>9</v>
      </c>
    </row>
    <row r="1627" spans="2:2" x14ac:dyDescent="0.25">
      <c r="B1627" t="s">
        <v>9</v>
      </c>
    </row>
    <row r="1628" spans="2:2" x14ac:dyDescent="0.25">
      <c r="B1628" t="s">
        <v>9</v>
      </c>
    </row>
    <row r="1629" spans="2:2" x14ac:dyDescent="0.25">
      <c r="B1629" t="s">
        <v>9</v>
      </c>
    </row>
    <row r="1630" spans="2:2" x14ac:dyDescent="0.25">
      <c r="B1630" t="s">
        <v>9</v>
      </c>
    </row>
    <row r="1631" spans="2:2" x14ac:dyDescent="0.25">
      <c r="B1631" t="s">
        <v>9</v>
      </c>
    </row>
    <row r="1632" spans="2:2" x14ac:dyDescent="0.25">
      <c r="B1632" t="s">
        <v>9</v>
      </c>
    </row>
    <row r="1633" spans="1:2" x14ac:dyDescent="0.25">
      <c r="A1633">
        <v>-5.3693483421999311E-2</v>
      </c>
      <c r="B1633">
        <v>-4.6280366113825688E-2</v>
      </c>
    </row>
    <row r="1634" spans="1:2" x14ac:dyDescent="0.25">
      <c r="B1634" t="s">
        <v>9</v>
      </c>
    </row>
    <row r="1635" spans="1:2" x14ac:dyDescent="0.25">
      <c r="B1635" t="s">
        <v>9</v>
      </c>
    </row>
    <row r="1636" spans="1:2" x14ac:dyDescent="0.25">
      <c r="B1636" t="s">
        <v>9</v>
      </c>
    </row>
    <row r="1637" spans="1:2" x14ac:dyDescent="0.25">
      <c r="B1637" t="s">
        <v>9</v>
      </c>
    </row>
    <row r="1638" spans="1:2" x14ac:dyDescent="0.25">
      <c r="B1638" t="s">
        <v>9</v>
      </c>
    </row>
    <row r="1639" spans="1:2" x14ac:dyDescent="0.25">
      <c r="B1639" t="s">
        <v>9</v>
      </c>
    </row>
    <row r="1640" spans="1:2" x14ac:dyDescent="0.25">
      <c r="B1640" t="s">
        <v>9</v>
      </c>
    </row>
    <row r="1641" spans="1:2" x14ac:dyDescent="0.25">
      <c r="A1641">
        <v>1.1199182989034551E-2</v>
      </c>
      <c r="B1641">
        <v>-1.811359553316283E-2</v>
      </c>
    </row>
    <row r="1642" spans="1:2" x14ac:dyDescent="0.25">
      <c r="B1642" t="s">
        <v>9</v>
      </c>
    </row>
    <row r="1643" spans="1:2" x14ac:dyDescent="0.25">
      <c r="B1643" t="s">
        <v>9</v>
      </c>
    </row>
    <row r="1644" spans="1:2" x14ac:dyDescent="0.25">
      <c r="B1644" t="s">
        <v>9</v>
      </c>
    </row>
    <row r="1645" spans="1:2" x14ac:dyDescent="0.25">
      <c r="B1645" t="s">
        <v>9</v>
      </c>
    </row>
    <row r="1646" spans="1:2" x14ac:dyDescent="0.25">
      <c r="B1646" t="s">
        <v>9</v>
      </c>
    </row>
    <row r="1647" spans="1:2" x14ac:dyDescent="0.25">
      <c r="B1647" t="s">
        <v>9</v>
      </c>
    </row>
    <row r="1648" spans="1:2" x14ac:dyDescent="0.25">
      <c r="B1648" t="s">
        <v>9</v>
      </c>
    </row>
    <row r="1649" spans="2:2" x14ac:dyDescent="0.25">
      <c r="B1649" t="s">
        <v>9</v>
      </c>
    </row>
    <row r="1650" spans="2:2" x14ac:dyDescent="0.25">
      <c r="B1650" t="s">
        <v>9</v>
      </c>
    </row>
    <row r="1651" spans="2:2" x14ac:dyDescent="0.25">
      <c r="B1651" t="s">
        <v>9</v>
      </c>
    </row>
    <row r="1652" spans="2:2" x14ac:dyDescent="0.25">
      <c r="B1652" t="s">
        <v>9</v>
      </c>
    </row>
    <row r="1653" spans="2:2" x14ac:dyDescent="0.25">
      <c r="B1653" t="s">
        <v>9</v>
      </c>
    </row>
    <row r="1654" spans="2:2" x14ac:dyDescent="0.25">
      <c r="B1654" t="s">
        <v>9</v>
      </c>
    </row>
    <row r="1655" spans="2:2" x14ac:dyDescent="0.25">
      <c r="B1655" t="s">
        <v>9</v>
      </c>
    </row>
    <row r="1656" spans="2:2" x14ac:dyDescent="0.25">
      <c r="B1656" t="s">
        <v>9</v>
      </c>
    </row>
    <row r="1657" spans="2:2" x14ac:dyDescent="0.25">
      <c r="B1657" t="s">
        <v>9</v>
      </c>
    </row>
    <row r="1658" spans="2:2" x14ac:dyDescent="0.25">
      <c r="B1658" t="s">
        <v>9</v>
      </c>
    </row>
    <row r="1659" spans="2:2" x14ac:dyDescent="0.25">
      <c r="B1659" t="s">
        <v>9</v>
      </c>
    </row>
    <row r="1660" spans="2:2" x14ac:dyDescent="0.25">
      <c r="B1660" t="s">
        <v>9</v>
      </c>
    </row>
    <row r="1661" spans="2:2" x14ac:dyDescent="0.25">
      <c r="B1661" t="s">
        <v>9</v>
      </c>
    </row>
    <row r="1662" spans="2:2" x14ac:dyDescent="0.25">
      <c r="B1662" t="s">
        <v>9</v>
      </c>
    </row>
    <row r="1663" spans="2:2" x14ac:dyDescent="0.25">
      <c r="B1663" t="s">
        <v>9</v>
      </c>
    </row>
    <row r="1664" spans="2:2" x14ac:dyDescent="0.25">
      <c r="B1664" t="s">
        <v>9</v>
      </c>
    </row>
    <row r="1665" spans="1:2" x14ac:dyDescent="0.25">
      <c r="B1665" t="s">
        <v>9</v>
      </c>
    </row>
    <row r="1666" spans="1:2" x14ac:dyDescent="0.25">
      <c r="B1666" t="s">
        <v>9</v>
      </c>
    </row>
    <row r="1667" spans="1:2" x14ac:dyDescent="0.25">
      <c r="B1667" t="s">
        <v>9</v>
      </c>
    </row>
    <row r="1668" spans="1:2" x14ac:dyDescent="0.25">
      <c r="B1668" t="s">
        <v>9</v>
      </c>
    </row>
    <row r="1669" spans="1:2" x14ac:dyDescent="0.25">
      <c r="B1669" t="s">
        <v>9</v>
      </c>
    </row>
    <row r="1670" spans="1:2" x14ac:dyDescent="0.25">
      <c r="A1670">
        <v>8.5714002410002266E-2</v>
      </c>
      <c r="B1670">
        <v>-4.0206450038839381E-2</v>
      </c>
    </row>
    <row r="1671" spans="1:2" x14ac:dyDescent="0.25">
      <c r="B1671" t="s">
        <v>9</v>
      </c>
    </row>
    <row r="1672" spans="1:2" x14ac:dyDescent="0.25">
      <c r="B1672" t="s">
        <v>9</v>
      </c>
    </row>
    <row r="1673" spans="1:2" x14ac:dyDescent="0.25">
      <c r="B1673" t="s">
        <v>9</v>
      </c>
    </row>
    <row r="1674" spans="1:2" x14ac:dyDescent="0.25">
      <c r="B1674" t="s">
        <v>9</v>
      </c>
    </row>
    <row r="1675" spans="1:2" x14ac:dyDescent="0.25">
      <c r="B1675" t="s">
        <v>9</v>
      </c>
    </row>
    <row r="1676" spans="1:2" x14ac:dyDescent="0.25">
      <c r="B1676" t="s">
        <v>9</v>
      </c>
    </row>
    <row r="1677" spans="1:2" x14ac:dyDescent="0.25">
      <c r="B1677" t="s">
        <v>9</v>
      </c>
    </row>
    <row r="1678" spans="1:2" x14ac:dyDescent="0.25">
      <c r="B1678" t="s">
        <v>9</v>
      </c>
    </row>
    <row r="1679" spans="1:2" x14ac:dyDescent="0.25">
      <c r="B1679" t="s">
        <v>9</v>
      </c>
    </row>
    <row r="1680" spans="1:2" x14ac:dyDescent="0.25">
      <c r="B1680" t="s">
        <v>9</v>
      </c>
    </row>
    <row r="1681" spans="2:2" x14ac:dyDescent="0.25">
      <c r="B1681" t="s">
        <v>9</v>
      </c>
    </row>
    <row r="1682" spans="2:2" x14ac:dyDescent="0.25">
      <c r="B1682" t="s">
        <v>9</v>
      </c>
    </row>
    <row r="1683" spans="2:2" x14ac:dyDescent="0.25">
      <c r="B1683" t="s">
        <v>9</v>
      </c>
    </row>
    <row r="1684" spans="2:2" x14ac:dyDescent="0.25">
      <c r="B1684" t="s">
        <v>9</v>
      </c>
    </row>
    <row r="1685" spans="2:2" x14ac:dyDescent="0.25">
      <c r="B1685" t="s">
        <v>9</v>
      </c>
    </row>
    <row r="1686" spans="2:2" x14ac:dyDescent="0.25">
      <c r="B1686" t="s">
        <v>9</v>
      </c>
    </row>
    <row r="1687" spans="2:2" x14ac:dyDescent="0.25">
      <c r="B1687" t="s">
        <v>9</v>
      </c>
    </row>
    <row r="1688" spans="2:2" x14ac:dyDescent="0.25">
      <c r="B1688" t="s">
        <v>9</v>
      </c>
    </row>
    <row r="1689" spans="2:2" x14ac:dyDescent="0.25">
      <c r="B1689" t="s">
        <v>9</v>
      </c>
    </row>
    <row r="1690" spans="2:2" x14ac:dyDescent="0.25">
      <c r="B1690" t="s">
        <v>9</v>
      </c>
    </row>
    <row r="1691" spans="2:2" x14ac:dyDescent="0.25">
      <c r="B1691" t="s">
        <v>9</v>
      </c>
    </row>
    <row r="1692" spans="2:2" x14ac:dyDescent="0.25">
      <c r="B1692" t="s">
        <v>9</v>
      </c>
    </row>
    <row r="1693" spans="2:2" x14ac:dyDescent="0.25">
      <c r="B1693" t="s">
        <v>9</v>
      </c>
    </row>
    <row r="1694" spans="2:2" x14ac:dyDescent="0.25">
      <c r="B1694" t="s">
        <v>9</v>
      </c>
    </row>
    <row r="1695" spans="2:2" x14ac:dyDescent="0.25">
      <c r="B1695" t="s">
        <v>9</v>
      </c>
    </row>
    <row r="1696" spans="2:2" x14ac:dyDescent="0.25">
      <c r="B1696" t="s">
        <v>9</v>
      </c>
    </row>
    <row r="1697" spans="1:2" x14ac:dyDescent="0.25">
      <c r="B1697" t="s">
        <v>9</v>
      </c>
    </row>
    <row r="1698" spans="1:2" x14ac:dyDescent="0.25">
      <c r="B1698" t="s">
        <v>9</v>
      </c>
    </row>
    <row r="1699" spans="1:2" x14ac:dyDescent="0.25">
      <c r="B1699" t="s">
        <v>9</v>
      </c>
    </row>
    <row r="1700" spans="1:2" x14ac:dyDescent="0.25">
      <c r="B1700" t="s">
        <v>9</v>
      </c>
    </row>
    <row r="1701" spans="1:2" x14ac:dyDescent="0.25">
      <c r="B1701" t="s">
        <v>9</v>
      </c>
    </row>
    <row r="1702" spans="1:2" x14ac:dyDescent="0.25">
      <c r="B1702" t="s">
        <v>9</v>
      </c>
    </row>
    <row r="1703" spans="1:2" x14ac:dyDescent="0.25">
      <c r="B1703" t="s">
        <v>9</v>
      </c>
    </row>
    <row r="1704" spans="1:2" x14ac:dyDescent="0.25">
      <c r="B1704" t="s">
        <v>9</v>
      </c>
    </row>
    <row r="1705" spans="1:2" x14ac:dyDescent="0.25">
      <c r="B1705" t="s">
        <v>9</v>
      </c>
    </row>
    <row r="1706" spans="1:2" x14ac:dyDescent="0.25">
      <c r="B1706" t="s">
        <v>9</v>
      </c>
    </row>
    <row r="1707" spans="1:2" x14ac:dyDescent="0.25">
      <c r="B1707" t="s">
        <v>9</v>
      </c>
    </row>
    <row r="1708" spans="1:2" x14ac:dyDescent="0.25">
      <c r="B1708" t="s">
        <v>9</v>
      </c>
    </row>
    <row r="1709" spans="1:2" x14ac:dyDescent="0.25">
      <c r="B1709" t="s">
        <v>9</v>
      </c>
    </row>
    <row r="1710" spans="1:2" x14ac:dyDescent="0.25">
      <c r="B1710" t="s">
        <v>9</v>
      </c>
    </row>
    <row r="1711" spans="1:2" x14ac:dyDescent="0.25">
      <c r="B1711" t="s">
        <v>9</v>
      </c>
    </row>
    <row r="1712" spans="1:2" x14ac:dyDescent="0.25">
      <c r="A1712">
        <v>-5.4513080761736332E-2</v>
      </c>
      <c r="B1712">
        <v>-3.0699000351635086E-2</v>
      </c>
    </row>
    <row r="1713" spans="1:2" x14ac:dyDescent="0.25">
      <c r="B1713" t="s">
        <v>9</v>
      </c>
    </row>
    <row r="1714" spans="1:2" x14ac:dyDescent="0.25">
      <c r="B1714" t="s">
        <v>9</v>
      </c>
    </row>
    <row r="1715" spans="1:2" x14ac:dyDescent="0.25">
      <c r="B1715" t="s">
        <v>9</v>
      </c>
    </row>
    <row r="1716" spans="1:2" x14ac:dyDescent="0.25">
      <c r="B1716" t="s">
        <v>9</v>
      </c>
    </row>
    <row r="1717" spans="1:2" x14ac:dyDescent="0.25">
      <c r="B1717" t="s">
        <v>9</v>
      </c>
    </row>
    <row r="1718" spans="1:2" x14ac:dyDescent="0.25">
      <c r="B1718" t="s">
        <v>9</v>
      </c>
    </row>
    <row r="1719" spans="1:2" x14ac:dyDescent="0.25">
      <c r="B1719" t="s">
        <v>9</v>
      </c>
    </row>
    <row r="1720" spans="1:2" x14ac:dyDescent="0.25">
      <c r="B1720" t="s">
        <v>9</v>
      </c>
    </row>
    <row r="1721" spans="1:2" x14ac:dyDescent="0.25">
      <c r="B1721" t="s">
        <v>9</v>
      </c>
    </row>
    <row r="1722" spans="1:2" x14ac:dyDescent="0.25">
      <c r="A1722">
        <v>8.2640969260516783E-4</v>
      </c>
      <c r="B1722">
        <v>2.4271163309947497E-2</v>
      </c>
    </row>
    <row r="1723" spans="1:2" x14ac:dyDescent="0.25">
      <c r="B1723" t="s">
        <v>9</v>
      </c>
    </row>
    <row r="1724" spans="1:2" x14ac:dyDescent="0.25">
      <c r="B1724" t="s">
        <v>9</v>
      </c>
    </row>
    <row r="1725" spans="1:2" x14ac:dyDescent="0.25">
      <c r="A1725">
        <v>8.0696980269532315E-3</v>
      </c>
      <c r="B1725">
        <v>-2.464972842615043E-3</v>
      </c>
    </row>
    <row r="1726" spans="1:2" x14ac:dyDescent="0.25">
      <c r="B1726" t="s">
        <v>9</v>
      </c>
    </row>
    <row r="1727" spans="1:2" x14ac:dyDescent="0.25">
      <c r="B1727" t="s">
        <v>9</v>
      </c>
    </row>
    <row r="1728" spans="1:2" x14ac:dyDescent="0.25">
      <c r="B1728" t="s">
        <v>9</v>
      </c>
    </row>
    <row r="1729" spans="1:2" x14ac:dyDescent="0.25">
      <c r="B1729" t="s">
        <v>9</v>
      </c>
    </row>
    <row r="1730" spans="1:2" x14ac:dyDescent="0.25">
      <c r="B1730" t="s">
        <v>9</v>
      </c>
    </row>
    <row r="1731" spans="1:2" x14ac:dyDescent="0.25">
      <c r="B1731" t="s">
        <v>9</v>
      </c>
    </row>
    <row r="1732" spans="1:2" x14ac:dyDescent="0.25">
      <c r="B1732" t="s">
        <v>9</v>
      </c>
    </row>
    <row r="1733" spans="1:2" x14ac:dyDescent="0.25">
      <c r="B1733" t="s">
        <v>9</v>
      </c>
    </row>
    <row r="1734" spans="1:2" x14ac:dyDescent="0.25">
      <c r="B1734" t="s">
        <v>9</v>
      </c>
    </row>
    <row r="1735" spans="1:2" x14ac:dyDescent="0.25">
      <c r="B1735" t="s">
        <v>9</v>
      </c>
    </row>
    <row r="1736" spans="1:2" x14ac:dyDescent="0.25">
      <c r="B1736" t="s">
        <v>9</v>
      </c>
    </row>
    <row r="1737" spans="1:2" x14ac:dyDescent="0.25">
      <c r="B1737" t="s">
        <v>9</v>
      </c>
    </row>
    <row r="1738" spans="1:2" x14ac:dyDescent="0.25">
      <c r="B1738" t="s">
        <v>9</v>
      </c>
    </row>
    <row r="1739" spans="1:2" x14ac:dyDescent="0.25">
      <c r="B1739" t="s">
        <v>9</v>
      </c>
    </row>
    <row r="1740" spans="1:2" x14ac:dyDescent="0.25">
      <c r="B1740" t="s">
        <v>9</v>
      </c>
    </row>
    <row r="1741" spans="1:2" x14ac:dyDescent="0.25">
      <c r="B1741" t="s">
        <v>9</v>
      </c>
    </row>
    <row r="1742" spans="1:2" x14ac:dyDescent="0.25">
      <c r="B1742" t="s">
        <v>9</v>
      </c>
    </row>
    <row r="1743" spans="1:2" x14ac:dyDescent="0.25">
      <c r="B1743" t="s">
        <v>9</v>
      </c>
    </row>
    <row r="1744" spans="1:2" x14ac:dyDescent="0.25">
      <c r="A1744">
        <v>8.1275013938253426E-3</v>
      </c>
      <c r="B1744">
        <v>2.8674138107460667E-3</v>
      </c>
    </row>
    <row r="1745" spans="2:2" x14ac:dyDescent="0.25">
      <c r="B1745" t="s">
        <v>9</v>
      </c>
    </row>
    <row r="1746" spans="2:2" x14ac:dyDescent="0.25">
      <c r="B1746" t="s">
        <v>9</v>
      </c>
    </row>
    <row r="1747" spans="2:2" x14ac:dyDescent="0.25">
      <c r="B1747" t="s">
        <v>9</v>
      </c>
    </row>
    <row r="1748" spans="2:2" x14ac:dyDescent="0.25">
      <c r="B1748" t="s">
        <v>9</v>
      </c>
    </row>
    <row r="1749" spans="2:2" x14ac:dyDescent="0.25">
      <c r="B1749" t="s">
        <v>9</v>
      </c>
    </row>
    <row r="1750" spans="2:2" x14ac:dyDescent="0.25">
      <c r="B1750" t="s">
        <v>9</v>
      </c>
    </row>
    <row r="1751" spans="2:2" x14ac:dyDescent="0.25">
      <c r="B1751" t="s">
        <v>9</v>
      </c>
    </row>
    <row r="1752" spans="2:2" x14ac:dyDescent="0.25">
      <c r="B1752" t="s">
        <v>9</v>
      </c>
    </row>
    <row r="1753" spans="2:2" x14ac:dyDescent="0.25">
      <c r="B1753" t="s">
        <v>9</v>
      </c>
    </row>
    <row r="1754" spans="2:2" x14ac:dyDescent="0.25">
      <c r="B1754" t="s">
        <v>9</v>
      </c>
    </row>
    <row r="1755" spans="2:2" x14ac:dyDescent="0.25">
      <c r="B1755" t="s">
        <v>9</v>
      </c>
    </row>
    <row r="1756" spans="2:2" x14ac:dyDescent="0.25">
      <c r="B1756" t="s">
        <v>9</v>
      </c>
    </row>
    <row r="1757" spans="2:2" x14ac:dyDescent="0.25">
      <c r="B1757" t="s">
        <v>9</v>
      </c>
    </row>
    <row r="1758" spans="2:2" x14ac:dyDescent="0.25">
      <c r="B1758" t="s">
        <v>9</v>
      </c>
    </row>
    <row r="1759" spans="2:2" x14ac:dyDescent="0.25">
      <c r="B1759" t="s">
        <v>9</v>
      </c>
    </row>
    <row r="1760" spans="2:2" x14ac:dyDescent="0.25">
      <c r="B1760" t="s">
        <v>9</v>
      </c>
    </row>
    <row r="1761" spans="2:2" x14ac:dyDescent="0.25">
      <c r="B1761" t="s">
        <v>9</v>
      </c>
    </row>
    <row r="1762" spans="2:2" x14ac:dyDescent="0.25">
      <c r="B1762" t="s">
        <v>9</v>
      </c>
    </row>
    <row r="1763" spans="2:2" x14ac:dyDescent="0.25">
      <c r="B1763" t="s">
        <v>9</v>
      </c>
    </row>
    <row r="1764" spans="2:2" x14ac:dyDescent="0.25">
      <c r="B1764" t="s">
        <v>9</v>
      </c>
    </row>
    <row r="1765" spans="2:2" x14ac:dyDescent="0.25">
      <c r="B1765" t="s">
        <v>9</v>
      </c>
    </row>
    <row r="1766" spans="2:2" x14ac:dyDescent="0.25">
      <c r="B1766" t="s">
        <v>9</v>
      </c>
    </row>
    <row r="1767" spans="2:2" x14ac:dyDescent="0.25">
      <c r="B1767" t="s">
        <v>9</v>
      </c>
    </row>
    <row r="1768" spans="2:2" x14ac:dyDescent="0.25">
      <c r="B1768" t="s">
        <v>9</v>
      </c>
    </row>
    <row r="1769" spans="2:2" x14ac:dyDescent="0.25">
      <c r="B1769" t="s">
        <v>9</v>
      </c>
    </row>
    <row r="1770" spans="2:2" x14ac:dyDescent="0.25">
      <c r="B1770" t="s">
        <v>9</v>
      </c>
    </row>
    <row r="1771" spans="2:2" x14ac:dyDescent="0.25">
      <c r="B1771" t="s">
        <v>9</v>
      </c>
    </row>
    <row r="1772" spans="2:2" x14ac:dyDescent="0.25">
      <c r="B1772" t="s">
        <v>9</v>
      </c>
    </row>
    <row r="1773" spans="2:2" x14ac:dyDescent="0.25">
      <c r="B1773" t="s">
        <v>9</v>
      </c>
    </row>
    <row r="1774" spans="2:2" x14ac:dyDescent="0.25">
      <c r="B1774" t="s">
        <v>9</v>
      </c>
    </row>
    <row r="1775" spans="2:2" x14ac:dyDescent="0.25">
      <c r="B1775" t="s">
        <v>9</v>
      </c>
    </row>
    <row r="1776" spans="2:2" x14ac:dyDescent="0.25">
      <c r="B1776" t="s">
        <v>9</v>
      </c>
    </row>
    <row r="1777" spans="1:2" x14ac:dyDescent="0.25">
      <c r="B1777" t="s">
        <v>9</v>
      </c>
    </row>
    <row r="1778" spans="1:2" x14ac:dyDescent="0.25">
      <c r="B1778" t="s">
        <v>9</v>
      </c>
    </row>
    <row r="1779" spans="1:2" x14ac:dyDescent="0.25">
      <c r="B1779" t="s">
        <v>9</v>
      </c>
    </row>
    <row r="1780" spans="1:2" x14ac:dyDescent="0.25">
      <c r="B1780" t="s">
        <v>9</v>
      </c>
    </row>
    <row r="1781" spans="1:2" x14ac:dyDescent="0.25">
      <c r="B1781" t="s">
        <v>9</v>
      </c>
    </row>
    <row r="1782" spans="1:2" x14ac:dyDescent="0.25">
      <c r="B1782" t="s">
        <v>9</v>
      </c>
    </row>
    <row r="1783" spans="1:2" x14ac:dyDescent="0.25">
      <c r="B1783" t="s">
        <v>9</v>
      </c>
    </row>
    <row r="1784" spans="1:2" x14ac:dyDescent="0.25">
      <c r="B1784" t="s">
        <v>9</v>
      </c>
    </row>
    <row r="1785" spans="1:2" x14ac:dyDescent="0.25">
      <c r="B1785" t="s">
        <v>9</v>
      </c>
    </row>
    <row r="1786" spans="1:2" x14ac:dyDescent="0.25">
      <c r="B1786" t="s">
        <v>9</v>
      </c>
    </row>
    <row r="1787" spans="1:2" x14ac:dyDescent="0.25">
      <c r="B1787" t="s">
        <v>9</v>
      </c>
    </row>
    <row r="1788" spans="1:2" x14ac:dyDescent="0.25">
      <c r="A1788">
        <v>-4.5211221560830461E-2</v>
      </c>
      <c r="B1788">
        <v>-1.2976800355519624E-2</v>
      </c>
    </row>
    <row r="1789" spans="1:2" x14ac:dyDescent="0.25">
      <c r="B1789" t="s">
        <v>9</v>
      </c>
    </row>
    <row r="1790" spans="1:2" x14ac:dyDescent="0.25">
      <c r="B1790" t="s">
        <v>9</v>
      </c>
    </row>
    <row r="1791" spans="1:2" x14ac:dyDescent="0.25">
      <c r="B1791" t="s">
        <v>9</v>
      </c>
    </row>
    <row r="1792" spans="1:2" x14ac:dyDescent="0.25">
      <c r="A1792">
        <v>-2.6595435976779158E-2</v>
      </c>
      <c r="B1792">
        <v>-6.1127613994445107E-2</v>
      </c>
    </row>
    <row r="1793" spans="2:2" x14ac:dyDescent="0.25">
      <c r="B1793" t="s">
        <v>9</v>
      </c>
    </row>
    <row r="1794" spans="2:2" x14ac:dyDescent="0.25">
      <c r="B1794" t="s">
        <v>9</v>
      </c>
    </row>
    <row r="1795" spans="2:2" x14ac:dyDescent="0.25">
      <c r="B1795" t="s">
        <v>9</v>
      </c>
    </row>
    <row r="1796" spans="2:2" x14ac:dyDescent="0.25">
      <c r="B1796" t="s">
        <v>9</v>
      </c>
    </row>
    <row r="1797" spans="2:2" x14ac:dyDescent="0.25">
      <c r="B1797" t="s">
        <v>9</v>
      </c>
    </row>
    <row r="1798" spans="2:2" x14ac:dyDescent="0.25">
      <c r="B1798" t="s">
        <v>9</v>
      </c>
    </row>
    <row r="1799" spans="2:2" x14ac:dyDescent="0.25">
      <c r="B1799" t="s">
        <v>9</v>
      </c>
    </row>
    <row r="1800" spans="2:2" x14ac:dyDescent="0.25">
      <c r="B1800" t="s">
        <v>9</v>
      </c>
    </row>
    <row r="1801" spans="2:2" x14ac:dyDescent="0.25">
      <c r="B1801" t="s">
        <v>9</v>
      </c>
    </row>
    <row r="1802" spans="2:2" x14ac:dyDescent="0.25">
      <c r="B1802" t="s">
        <v>9</v>
      </c>
    </row>
    <row r="1803" spans="2:2" x14ac:dyDescent="0.25">
      <c r="B1803" t="s">
        <v>9</v>
      </c>
    </row>
    <row r="1804" spans="2:2" x14ac:dyDescent="0.25">
      <c r="B1804" t="s">
        <v>9</v>
      </c>
    </row>
    <row r="1805" spans="2:2" x14ac:dyDescent="0.25">
      <c r="B1805" t="s">
        <v>9</v>
      </c>
    </row>
    <row r="1806" spans="2:2" x14ac:dyDescent="0.25">
      <c r="B1806" t="s">
        <v>9</v>
      </c>
    </row>
    <row r="1807" spans="2:2" x14ac:dyDescent="0.25">
      <c r="B1807" t="s">
        <v>9</v>
      </c>
    </row>
    <row r="1808" spans="2:2" x14ac:dyDescent="0.25">
      <c r="B1808" t="s">
        <v>9</v>
      </c>
    </row>
    <row r="1809" spans="1:2" x14ac:dyDescent="0.25">
      <c r="A1809">
        <v>-4.0091952096567018E-3</v>
      </c>
      <c r="B1809">
        <v>-2.5278902412712134E-2</v>
      </c>
    </row>
    <row r="1810" spans="1:2" x14ac:dyDescent="0.25">
      <c r="B1810" t="s">
        <v>9</v>
      </c>
    </row>
    <row r="1811" spans="1:2" x14ac:dyDescent="0.25">
      <c r="B1811" t="s">
        <v>9</v>
      </c>
    </row>
    <row r="1812" spans="1:2" x14ac:dyDescent="0.25">
      <c r="B1812" t="s">
        <v>9</v>
      </c>
    </row>
    <row r="1813" spans="1:2" x14ac:dyDescent="0.25">
      <c r="B1813" t="s">
        <v>9</v>
      </c>
    </row>
    <row r="1814" spans="1:2" x14ac:dyDescent="0.25">
      <c r="B1814" t="s">
        <v>9</v>
      </c>
    </row>
    <row r="1815" spans="1:2" x14ac:dyDescent="0.25">
      <c r="B1815" t="s">
        <v>9</v>
      </c>
    </row>
    <row r="1816" spans="1:2" x14ac:dyDescent="0.25">
      <c r="B1816" t="s">
        <v>9</v>
      </c>
    </row>
    <row r="1817" spans="1:2" x14ac:dyDescent="0.25">
      <c r="A1817">
        <v>5.8041418468749661E-2</v>
      </c>
      <c r="B1817">
        <v>-2.8862358556032364E-2</v>
      </c>
    </row>
    <row r="1818" spans="1:2" x14ac:dyDescent="0.25">
      <c r="B1818" t="s">
        <v>9</v>
      </c>
    </row>
    <row r="1819" spans="1:2" x14ac:dyDescent="0.25">
      <c r="B1819" t="s">
        <v>9</v>
      </c>
    </row>
    <row r="1820" spans="1:2" x14ac:dyDescent="0.25">
      <c r="B1820" t="s">
        <v>9</v>
      </c>
    </row>
    <row r="1821" spans="1:2" x14ac:dyDescent="0.25">
      <c r="B1821" t="s">
        <v>9</v>
      </c>
    </row>
    <row r="1822" spans="1:2" x14ac:dyDescent="0.25">
      <c r="B1822" t="s">
        <v>9</v>
      </c>
    </row>
    <row r="1823" spans="1:2" x14ac:dyDescent="0.25">
      <c r="B1823" t="s">
        <v>9</v>
      </c>
    </row>
    <row r="1824" spans="1:2" x14ac:dyDescent="0.25">
      <c r="B1824" t="s">
        <v>9</v>
      </c>
    </row>
    <row r="1825" spans="2:2" x14ac:dyDescent="0.25">
      <c r="B1825" t="s">
        <v>9</v>
      </c>
    </row>
    <row r="1826" spans="2:2" x14ac:dyDescent="0.25">
      <c r="B1826" t="s">
        <v>9</v>
      </c>
    </row>
    <row r="1827" spans="2:2" x14ac:dyDescent="0.25">
      <c r="B1827" t="s">
        <v>9</v>
      </c>
    </row>
    <row r="1828" spans="2:2" x14ac:dyDescent="0.25">
      <c r="B1828" t="s">
        <v>9</v>
      </c>
    </row>
    <row r="1829" spans="2:2" x14ac:dyDescent="0.25">
      <c r="B1829" t="s">
        <v>9</v>
      </c>
    </row>
    <row r="1830" spans="2:2" x14ac:dyDescent="0.25">
      <c r="B1830" t="s">
        <v>9</v>
      </c>
    </row>
    <row r="1831" spans="2:2" x14ac:dyDescent="0.25">
      <c r="B1831" t="s">
        <v>9</v>
      </c>
    </row>
    <row r="1832" spans="2:2" x14ac:dyDescent="0.25">
      <c r="B1832" t="s">
        <v>9</v>
      </c>
    </row>
    <row r="1833" spans="2:2" x14ac:dyDescent="0.25">
      <c r="B1833" t="s">
        <v>9</v>
      </c>
    </row>
    <row r="1834" spans="2:2" x14ac:dyDescent="0.25">
      <c r="B1834" t="s">
        <v>9</v>
      </c>
    </row>
    <row r="1835" spans="2:2" x14ac:dyDescent="0.25">
      <c r="B1835" t="s">
        <v>9</v>
      </c>
    </row>
    <row r="1836" spans="2:2" x14ac:dyDescent="0.25">
      <c r="B1836" t="s">
        <v>9</v>
      </c>
    </row>
    <row r="1837" spans="2:2" x14ac:dyDescent="0.25">
      <c r="B1837" t="s">
        <v>9</v>
      </c>
    </row>
    <row r="1838" spans="2:2" x14ac:dyDescent="0.25">
      <c r="B1838" t="s">
        <v>9</v>
      </c>
    </row>
    <row r="1839" spans="2:2" x14ac:dyDescent="0.25">
      <c r="B1839" t="s">
        <v>9</v>
      </c>
    </row>
    <row r="1840" spans="2:2" x14ac:dyDescent="0.25">
      <c r="B1840" t="s">
        <v>9</v>
      </c>
    </row>
    <row r="1841" spans="2:2" x14ac:dyDescent="0.25">
      <c r="B1841" t="s">
        <v>9</v>
      </c>
    </row>
    <row r="1842" spans="2:2" x14ac:dyDescent="0.25">
      <c r="B1842" t="s">
        <v>9</v>
      </c>
    </row>
    <row r="1843" spans="2:2" x14ac:dyDescent="0.25">
      <c r="B1843" t="s">
        <v>9</v>
      </c>
    </row>
    <row r="1844" spans="2:2" x14ac:dyDescent="0.25">
      <c r="B1844" t="s">
        <v>9</v>
      </c>
    </row>
    <row r="1845" spans="2:2" x14ac:dyDescent="0.25">
      <c r="B1845" t="s">
        <v>9</v>
      </c>
    </row>
    <row r="1846" spans="2:2" x14ac:dyDescent="0.25">
      <c r="B1846" t="s">
        <v>9</v>
      </c>
    </row>
    <row r="1847" spans="2:2" x14ac:dyDescent="0.25">
      <c r="B1847" t="s">
        <v>9</v>
      </c>
    </row>
    <row r="1848" spans="2:2" x14ac:dyDescent="0.25">
      <c r="B1848" t="s">
        <v>9</v>
      </c>
    </row>
    <row r="1849" spans="2:2" x14ac:dyDescent="0.25">
      <c r="B1849" t="s">
        <v>9</v>
      </c>
    </row>
    <row r="1850" spans="2:2" x14ac:dyDescent="0.25">
      <c r="B1850" t="s">
        <v>9</v>
      </c>
    </row>
    <row r="1851" spans="2:2" x14ac:dyDescent="0.25">
      <c r="B1851" t="s">
        <v>9</v>
      </c>
    </row>
    <row r="1852" spans="2:2" x14ac:dyDescent="0.25">
      <c r="B1852" t="s">
        <v>9</v>
      </c>
    </row>
    <row r="1853" spans="2:2" x14ac:dyDescent="0.25">
      <c r="B1853" t="s">
        <v>9</v>
      </c>
    </row>
    <row r="1854" spans="2:2" x14ac:dyDescent="0.25">
      <c r="B1854" t="s">
        <v>9</v>
      </c>
    </row>
    <row r="1855" spans="2:2" x14ac:dyDescent="0.25">
      <c r="B1855" t="s">
        <v>9</v>
      </c>
    </row>
    <row r="1856" spans="2:2" x14ac:dyDescent="0.25">
      <c r="B1856" t="s">
        <v>9</v>
      </c>
    </row>
    <row r="1857" spans="1:2" x14ac:dyDescent="0.25">
      <c r="A1857">
        <v>-6.3876004108450735E-3</v>
      </c>
      <c r="B1857">
        <v>3.5083863278922323E-2</v>
      </c>
    </row>
    <row r="1858" spans="1:2" x14ac:dyDescent="0.25">
      <c r="B1858" t="s">
        <v>9</v>
      </c>
    </row>
    <row r="1859" spans="1:2" x14ac:dyDescent="0.25">
      <c r="B1859" t="s">
        <v>9</v>
      </c>
    </row>
    <row r="1860" spans="1:2" x14ac:dyDescent="0.25">
      <c r="B1860" t="s">
        <v>9</v>
      </c>
    </row>
    <row r="1861" spans="1:2" x14ac:dyDescent="0.25">
      <c r="B1861" t="s">
        <v>9</v>
      </c>
    </row>
    <row r="1862" spans="1:2" x14ac:dyDescent="0.25">
      <c r="B1862" t="s">
        <v>9</v>
      </c>
    </row>
    <row r="1863" spans="1:2" x14ac:dyDescent="0.25">
      <c r="B1863" t="s">
        <v>9</v>
      </c>
    </row>
    <row r="1864" spans="1:2" x14ac:dyDescent="0.25">
      <c r="B1864" t="s">
        <v>9</v>
      </c>
    </row>
    <row r="1865" spans="1:2" x14ac:dyDescent="0.25">
      <c r="B1865" t="s">
        <v>9</v>
      </c>
    </row>
    <row r="1866" spans="1:2" x14ac:dyDescent="0.25">
      <c r="B1866" t="s">
        <v>9</v>
      </c>
    </row>
    <row r="1867" spans="1:2" x14ac:dyDescent="0.25">
      <c r="B1867" t="s">
        <v>9</v>
      </c>
    </row>
    <row r="1868" spans="1:2" x14ac:dyDescent="0.25">
      <c r="B1868" t="s">
        <v>9</v>
      </c>
    </row>
    <row r="1869" spans="1:2" x14ac:dyDescent="0.25">
      <c r="B1869" t="s">
        <v>9</v>
      </c>
    </row>
    <row r="1870" spans="1:2" x14ac:dyDescent="0.25">
      <c r="B1870" t="s">
        <v>9</v>
      </c>
    </row>
    <row r="1871" spans="1:2" x14ac:dyDescent="0.25">
      <c r="A1871">
        <v>0.10963671633432703</v>
      </c>
      <c r="B1871">
        <v>-2.463283836607133E-2</v>
      </c>
    </row>
    <row r="1872" spans="1:2" x14ac:dyDescent="0.25">
      <c r="B1872" t="s">
        <v>9</v>
      </c>
    </row>
    <row r="1873" spans="2:2" x14ac:dyDescent="0.25">
      <c r="B1873" t="s">
        <v>9</v>
      </c>
    </row>
    <row r="1874" spans="2:2" x14ac:dyDescent="0.25">
      <c r="B1874" t="s">
        <v>9</v>
      </c>
    </row>
    <row r="1875" spans="2:2" x14ac:dyDescent="0.25">
      <c r="B1875" t="s">
        <v>9</v>
      </c>
    </row>
    <row r="1876" spans="2:2" x14ac:dyDescent="0.25">
      <c r="B1876" t="s">
        <v>9</v>
      </c>
    </row>
    <row r="1877" spans="2:2" x14ac:dyDescent="0.25">
      <c r="B1877" t="s">
        <v>9</v>
      </c>
    </row>
    <row r="1878" spans="2:2" x14ac:dyDescent="0.25">
      <c r="B1878" t="s">
        <v>9</v>
      </c>
    </row>
    <row r="1879" spans="2:2" x14ac:dyDescent="0.25">
      <c r="B1879" t="s">
        <v>9</v>
      </c>
    </row>
    <row r="1880" spans="2:2" x14ac:dyDescent="0.25">
      <c r="B1880" t="s">
        <v>9</v>
      </c>
    </row>
    <row r="1881" spans="2:2" x14ac:dyDescent="0.25">
      <c r="B1881" t="s">
        <v>9</v>
      </c>
    </row>
    <row r="1882" spans="2:2" x14ac:dyDescent="0.25">
      <c r="B1882" t="s">
        <v>9</v>
      </c>
    </row>
    <row r="1883" spans="2:2" x14ac:dyDescent="0.25">
      <c r="B1883" t="s">
        <v>9</v>
      </c>
    </row>
    <row r="1884" spans="2:2" x14ac:dyDescent="0.25">
      <c r="B1884" t="s">
        <v>9</v>
      </c>
    </row>
    <row r="1885" spans="2:2" x14ac:dyDescent="0.25">
      <c r="B1885" t="s">
        <v>9</v>
      </c>
    </row>
    <row r="1886" spans="2:2" x14ac:dyDescent="0.25">
      <c r="B1886" t="s">
        <v>9</v>
      </c>
    </row>
    <row r="1887" spans="2:2" x14ac:dyDescent="0.25">
      <c r="B1887" t="s">
        <v>9</v>
      </c>
    </row>
    <row r="1888" spans="2:2" x14ac:dyDescent="0.25">
      <c r="B1888" t="s">
        <v>9</v>
      </c>
    </row>
    <row r="1889" spans="2:2" x14ac:dyDescent="0.25">
      <c r="B1889" t="s">
        <v>9</v>
      </c>
    </row>
    <row r="1890" spans="2:2" x14ac:dyDescent="0.25">
      <c r="B1890" t="s">
        <v>9</v>
      </c>
    </row>
    <row r="1891" spans="2:2" x14ac:dyDescent="0.25">
      <c r="B1891" t="s">
        <v>9</v>
      </c>
    </row>
    <row r="1892" spans="2:2" x14ac:dyDescent="0.25">
      <c r="B1892" t="s">
        <v>9</v>
      </c>
    </row>
    <row r="1893" spans="2:2" x14ac:dyDescent="0.25">
      <c r="B1893" t="s">
        <v>9</v>
      </c>
    </row>
    <row r="1894" spans="2:2" x14ac:dyDescent="0.25">
      <c r="B1894" t="s">
        <v>9</v>
      </c>
    </row>
    <row r="1895" spans="2:2" x14ac:dyDescent="0.25">
      <c r="B1895" t="s">
        <v>9</v>
      </c>
    </row>
    <row r="1896" spans="2:2" x14ac:dyDescent="0.25">
      <c r="B1896" t="s">
        <v>9</v>
      </c>
    </row>
    <row r="1897" spans="2:2" x14ac:dyDescent="0.25">
      <c r="B1897" t="s">
        <v>9</v>
      </c>
    </row>
    <row r="1898" spans="2:2" x14ac:dyDescent="0.25">
      <c r="B1898" t="s">
        <v>9</v>
      </c>
    </row>
    <row r="1899" spans="2:2" x14ac:dyDescent="0.25">
      <c r="B1899" t="s">
        <v>9</v>
      </c>
    </row>
    <row r="1900" spans="2:2" x14ac:dyDescent="0.25">
      <c r="B1900" t="s">
        <v>9</v>
      </c>
    </row>
    <row r="1901" spans="2:2" x14ac:dyDescent="0.25">
      <c r="B1901" t="s">
        <v>9</v>
      </c>
    </row>
    <row r="1902" spans="2:2" x14ac:dyDescent="0.25">
      <c r="B1902" t="s">
        <v>9</v>
      </c>
    </row>
    <row r="1903" spans="2:2" x14ac:dyDescent="0.25">
      <c r="B1903" t="s">
        <v>9</v>
      </c>
    </row>
    <row r="1904" spans="2:2" x14ac:dyDescent="0.25">
      <c r="B1904" t="s">
        <v>9</v>
      </c>
    </row>
    <row r="1905" spans="1:2" x14ac:dyDescent="0.25">
      <c r="B1905" t="s">
        <v>9</v>
      </c>
    </row>
    <row r="1906" spans="1:2" x14ac:dyDescent="0.25">
      <c r="B1906" t="s">
        <v>9</v>
      </c>
    </row>
    <row r="1907" spans="1:2" x14ac:dyDescent="0.25">
      <c r="B1907" t="s">
        <v>9</v>
      </c>
    </row>
    <row r="1908" spans="1:2" x14ac:dyDescent="0.25">
      <c r="B1908" t="s">
        <v>9</v>
      </c>
    </row>
    <row r="1909" spans="1:2" x14ac:dyDescent="0.25">
      <c r="B1909" t="s">
        <v>9</v>
      </c>
    </row>
    <row r="1910" spans="1:2" x14ac:dyDescent="0.25">
      <c r="B1910" t="s">
        <v>9</v>
      </c>
    </row>
    <row r="1911" spans="1:2" x14ac:dyDescent="0.25">
      <c r="A1911">
        <v>-1.3769245683577624E-2</v>
      </c>
      <c r="B1911">
        <v>-1.5192171099360663E-2</v>
      </c>
    </row>
    <row r="1912" spans="1:2" x14ac:dyDescent="0.25">
      <c r="B1912" t="s">
        <v>9</v>
      </c>
    </row>
    <row r="1913" spans="1:2" x14ac:dyDescent="0.25">
      <c r="B1913" t="s">
        <v>9</v>
      </c>
    </row>
    <row r="1914" spans="1:2" x14ac:dyDescent="0.25">
      <c r="B1914" t="s">
        <v>9</v>
      </c>
    </row>
    <row r="1915" spans="1:2" x14ac:dyDescent="0.25">
      <c r="B1915" t="s">
        <v>9</v>
      </c>
    </row>
    <row r="1916" spans="1:2" x14ac:dyDescent="0.25">
      <c r="B1916" t="s">
        <v>9</v>
      </c>
    </row>
    <row r="1917" spans="1:2" x14ac:dyDescent="0.25">
      <c r="B1917" t="s">
        <v>9</v>
      </c>
    </row>
    <row r="1918" spans="1:2" x14ac:dyDescent="0.25">
      <c r="B1918" t="s">
        <v>9</v>
      </c>
    </row>
    <row r="1919" spans="1:2" x14ac:dyDescent="0.25">
      <c r="B1919" t="s">
        <v>9</v>
      </c>
    </row>
    <row r="1920" spans="1:2" x14ac:dyDescent="0.25">
      <c r="B1920" t="s">
        <v>9</v>
      </c>
    </row>
    <row r="1921" spans="1:2" x14ac:dyDescent="0.25">
      <c r="B1921" t="s">
        <v>9</v>
      </c>
    </row>
    <row r="1922" spans="1:2" x14ac:dyDescent="0.25">
      <c r="B1922" t="s">
        <v>9</v>
      </c>
    </row>
    <row r="1923" spans="1:2" x14ac:dyDescent="0.25">
      <c r="B1923" t="s">
        <v>9</v>
      </c>
    </row>
    <row r="1924" spans="1:2" x14ac:dyDescent="0.25">
      <c r="B1924" t="s">
        <v>9</v>
      </c>
    </row>
    <row r="1925" spans="1:2" x14ac:dyDescent="0.25">
      <c r="B1925" t="s">
        <v>9</v>
      </c>
    </row>
    <row r="1926" spans="1:2" x14ac:dyDescent="0.25">
      <c r="B1926" t="s">
        <v>9</v>
      </c>
    </row>
    <row r="1927" spans="1:2" x14ac:dyDescent="0.25">
      <c r="B1927" t="s">
        <v>9</v>
      </c>
    </row>
    <row r="1928" spans="1:2" x14ac:dyDescent="0.25">
      <c r="B1928" t="s">
        <v>9</v>
      </c>
    </row>
    <row r="1929" spans="1:2" x14ac:dyDescent="0.25">
      <c r="B1929" t="s">
        <v>9</v>
      </c>
    </row>
    <row r="1930" spans="1:2" x14ac:dyDescent="0.25">
      <c r="A1930">
        <v>-4.4747100751593272E-2</v>
      </c>
      <c r="B1930">
        <v>-2.4907197326762942E-2</v>
      </c>
    </row>
    <row r="1931" spans="1:2" x14ac:dyDescent="0.25">
      <c r="B1931" t="s">
        <v>9</v>
      </c>
    </row>
    <row r="1932" spans="1:2" x14ac:dyDescent="0.25">
      <c r="B1932" t="s">
        <v>9</v>
      </c>
    </row>
    <row r="1933" spans="1:2" x14ac:dyDescent="0.25">
      <c r="B1933" t="s">
        <v>9</v>
      </c>
    </row>
    <row r="1934" spans="1:2" x14ac:dyDescent="0.25">
      <c r="B1934" t="s">
        <v>9</v>
      </c>
    </row>
    <row r="1935" spans="1:2" x14ac:dyDescent="0.25">
      <c r="B1935" t="s">
        <v>9</v>
      </c>
    </row>
    <row r="1936" spans="1:2" x14ac:dyDescent="0.25">
      <c r="B1936" t="s">
        <v>9</v>
      </c>
    </row>
    <row r="1937" spans="2:2" x14ac:dyDescent="0.25">
      <c r="B1937" t="s">
        <v>9</v>
      </c>
    </row>
    <row r="1938" spans="2:2" x14ac:dyDescent="0.25">
      <c r="B1938" t="s">
        <v>9</v>
      </c>
    </row>
    <row r="1939" spans="2:2" x14ac:dyDescent="0.25">
      <c r="B1939" t="s">
        <v>9</v>
      </c>
    </row>
    <row r="1940" spans="2:2" x14ac:dyDescent="0.25">
      <c r="B1940" t="s">
        <v>9</v>
      </c>
    </row>
    <row r="1941" spans="2:2" x14ac:dyDescent="0.25">
      <c r="B1941" t="s">
        <v>9</v>
      </c>
    </row>
    <row r="1942" spans="2:2" x14ac:dyDescent="0.25">
      <c r="B1942" t="s">
        <v>9</v>
      </c>
    </row>
    <row r="1943" spans="2:2" x14ac:dyDescent="0.25">
      <c r="B1943" t="s">
        <v>9</v>
      </c>
    </row>
    <row r="1944" spans="2:2" x14ac:dyDescent="0.25">
      <c r="B1944" t="s">
        <v>9</v>
      </c>
    </row>
    <row r="1945" spans="2:2" x14ac:dyDescent="0.25">
      <c r="B1945" t="s">
        <v>9</v>
      </c>
    </row>
    <row r="1946" spans="2:2" x14ac:dyDescent="0.25">
      <c r="B1946" t="s">
        <v>9</v>
      </c>
    </row>
    <row r="1947" spans="2:2" x14ac:dyDescent="0.25">
      <c r="B1947" t="s">
        <v>9</v>
      </c>
    </row>
    <row r="1948" spans="2:2" x14ac:dyDescent="0.25">
      <c r="B1948" t="s">
        <v>9</v>
      </c>
    </row>
    <row r="1949" spans="2:2" x14ac:dyDescent="0.25">
      <c r="B1949" t="s">
        <v>9</v>
      </c>
    </row>
    <row r="1950" spans="2:2" x14ac:dyDescent="0.25">
      <c r="B1950" t="s">
        <v>9</v>
      </c>
    </row>
    <row r="1951" spans="2:2" x14ac:dyDescent="0.25">
      <c r="B1951" t="s">
        <v>9</v>
      </c>
    </row>
    <row r="1952" spans="2:2" x14ac:dyDescent="0.25">
      <c r="B1952" t="s">
        <v>9</v>
      </c>
    </row>
    <row r="1953" spans="2:2" x14ac:dyDescent="0.25">
      <c r="B1953" t="s">
        <v>9</v>
      </c>
    </row>
    <row r="1954" spans="2:2" x14ac:dyDescent="0.25">
      <c r="B1954" t="s">
        <v>9</v>
      </c>
    </row>
    <row r="1955" spans="2:2" x14ac:dyDescent="0.25">
      <c r="B1955" t="s">
        <v>9</v>
      </c>
    </row>
    <row r="1956" spans="2:2" x14ac:dyDescent="0.25">
      <c r="B1956" t="s">
        <v>9</v>
      </c>
    </row>
    <row r="1957" spans="2:2" x14ac:dyDescent="0.25">
      <c r="B1957" t="s">
        <v>9</v>
      </c>
    </row>
    <row r="1958" spans="2:2" x14ac:dyDescent="0.25">
      <c r="B1958" t="s">
        <v>9</v>
      </c>
    </row>
    <row r="1959" spans="2:2" x14ac:dyDescent="0.25">
      <c r="B1959" t="s">
        <v>9</v>
      </c>
    </row>
    <row r="1960" spans="2:2" x14ac:dyDescent="0.25">
      <c r="B1960" t="s">
        <v>9</v>
      </c>
    </row>
    <row r="1961" spans="2:2" x14ac:dyDescent="0.25">
      <c r="B1961" t="s">
        <v>9</v>
      </c>
    </row>
    <row r="1962" spans="2:2" x14ac:dyDescent="0.25">
      <c r="B1962" t="s">
        <v>9</v>
      </c>
    </row>
    <row r="1963" spans="2:2" x14ac:dyDescent="0.25">
      <c r="B1963" t="s">
        <v>9</v>
      </c>
    </row>
    <row r="1964" spans="2:2" x14ac:dyDescent="0.25">
      <c r="B1964" t="s">
        <v>9</v>
      </c>
    </row>
    <row r="1965" spans="2:2" x14ac:dyDescent="0.25">
      <c r="B1965" t="s">
        <v>9</v>
      </c>
    </row>
    <row r="1966" spans="2:2" x14ac:dyDescent="0.25">
      <c r="B1966" t="s">
        <v>9</v>
      </c>
    </row>
    <row r="1967" spans="2:2" x14ac:dyDescent="0.25">
      <c r="B1967" t="s">
        <v>9</v>
      </c>
    </row>
    <row r="1968" spans="2:2" x14ac:dyDescent="0.25">
      <c r="B1968" t="s">
        <v>9</v>
      </c>
    </row>
    <row r="1969" spans="1:2" x14ac:dyDescent="0.25">
      <c r="B1969" t="s">
        <v>9</v>
      </c>
    </row>
    <row r="1970" spans="1:2" x14ac:dyDescent="0.25">
      <c r="B1970" t="s">
        <v>9</v>
      </c>
    </row>
    <row r="1971" spans="1:2" x14ac:dyDescent="0.25">
      <c r="B1971" t="s">
        <v>9</v>
      </c>
    </row>
    <row r="1972" spans="1:2" x14ac:dyDescent="0.25">
      <c r="B1972" t="s">
        <v>9</v>
      </c>
    </row>
    <row r="1973" spans="1:2" x14ac:dyDescent="0.25">
      <c r="B1973" t="s">
        <v>9</v>
      </c>
    </row>
    <row r="1974" spans="1:2" x14ac:dyDescent="0.25">
      <c r="B1974" t="s">
        <v>9</v>
      </c>
    </row>
    <row r="1975" spans="1:2" x14ac:dyDescent="0.25">
      <c r="B1975" t="s">
        <v>9</v>
      </c>
    </row>
    <row r="1976" spans="1:2" x14ac:dyDescent="0.25">
      <c r="B1976" t="s">
        <v>9</v>
      </c>
    </row>
    <row r="1977" spans="1:2" x14ac:dyDescent="0.25">
      <c r="B1977" t="s">
        <v>9</v>
      </c>
    </row>
    <row r="1978" spans="1:2" x14ac:dyDescent="0.25">
      <c r="B1978" t="s">
        <v>9</v>
      </c>
    </row>
    <row r="1979" spans="1:2" x14ac:dyDescent="0.25">
      <c r="B1979" t="s">
        <v>9</v>
      </c>
    </row>
    <row r="1980" spans="1:2" x14ac:dyDescent="0.25">
      <c r="B1980" t="s">
        <v>9</v>
      </c>
    </row>
    <row r="1981" spans="1:2" x14ac:dyDescent="0.25">
      <c r="B1981" t="s">
        <v>9</v>
      </c>
    </row>
    <row r="1982" spans="1:2" x14ac:dyDescent="0.25">
      <c r="B1982" t="s">
        <v>9</v>
      </c>
    </row>
    <row r="1983" spans="1:2" x14ac:dyDescent="0.25">
      <c r="A1983">
        <v>-4.2342310106410208E-3</v>
      </c>
      <c r="B1983">
        <v>-1.3494016803869968E-2</v>
      </c>
    </row>
    <row r="1984" spans="1:2" x14ac:dyDescent="0.25">
      <c r="B1984" t="s">
        <v>9</v>
      </c>
    </row>
    <row r="1985" spans="2:2" x14ac:dyDescent="0.25">
      <c r="B1985" t="s">
        <v>9</v>
      </c>
    </row>
    <row r="1986" spans="2:2" x14ac:dyDescent="0.25">
      <c r="B1986" t="s">
        <v>9</v>
      </c>
    </row>
    <row r="1987" spans="2:2" x14ac:dyDescent="0.25">
      <c r="B1987" t="s">
        <v>9</v>
      </c>
    </row>
    <row r="1988" spans="2:2" x14ac:dyDescent="0.25">
      <c r="B1988" t="s">
        <v>9</v>
      </c>
    </row>
    <row r="1989" spans="2:2" x14ac:dyDescent="0.25">
      <c r="B1989" t="s">
        <v>9</v>
      </c>
    </row>
    <row r="1990" spans="2:2" x14ac:dyDescent="0.25">
      <c r="B1990" t="s">
        <v>9</v>
      </c>
    </row>
    <row r="1991" spans="2:2" x14ac:dyDescent="0.25">
      <c r="B1991" t="s">
        <v>9</v>
      </c>
    </row>
    <row r="1992" spans="2:2" x14ac:dyDescent="0.25">
      <c r="B1992" t="s">
        <v>9</v>
      </c>
    </row>
    <row r="1993" spans="2:2" x14ac:dyDescent="0.25">
      <c r="B1993" t="s">
        <v>9</v>
      </c>
    </row>
    <row r="1994" spans="2:2" x14ac:dyDescent="0.25">
      <c r="B1994" t="s">
        <v>9</v>
      </c>
    </row>
  </sheetData>
  <sortState ref="G2:H102">
    <sortCondition ref="G2:G102"/>
  </sortState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28"/>
  <sheetViews>
    <sheetView topLeftCell="A460" workbookViewId="0">
      <selection activeCell="J545" sqref="J545"/>
    </sheetView>
  </sheetViews>
  <sheetFormatPr defaultRowHeight="14" x14ac:dyDescent="0.25"/>
  <sheetData>
    <row r="1" spans="1:10" x14ac:dyDescent="0.25">
      <c r="A1" s="12" t="s">
        <v>63</v>
      </c>
      <c r="B1" s="12" t="s">
        <v>64</v>
      </c>
      <c r="I1" t="s">
        <v>69</v>
      </c>
      <c r="J1" t="s">
        <v>70</v>
      </c>
    </row>
    <row r="2" spans="1:10" x14ac:dyDescent="0.25">
      <c r="A2" s="12">
        <v>-1.87128591581073E-2</v>
      </c>
      <c r="B2" s="12">
        <v>1.3943460733785162E-3</v>
      </c>
      <c r="I2">
        <v>-2.3690155432637194E-2</v>
      </c>
      <c r="J2">
        <v>6.3280409044130792E-3</v>
      </c>
    </row>
    <row r="3" spans="1:10" x14ac:dyDescent="0.25">
      <c r="A3" s="12">
        <v>6.3280409044130792E-3</v>
      </c>
      <c r="B3" s="12">
        <v>7.5946523732803861E-3</v>
      </c>
      <c r="I3" t="s">
        <v>9</v>
      </c>
      <c r="J3" t="s">
        <v>9</v>
      </c>
    </row>
    <row r="4" spans="1:10" x14ac:dyDescent="0.25">
      <c r="A4" s="12">
        <v>-6.047842176914231E-3</v>
      </c>
      <c r="B4" s="12">
        <v>-3.1323892940678499E-2</v>
      </c>
      <c r="I4" t="s">
        <v>9</v>
      </c>
      <c r="J4" t="s">
        <v>9</v>
      </c>
    </row>
    <row r="5" spans="1:10" x14ac:dyDescent="0.25">
      <c r="A5" s="12">
        <v>-6.7699834857193331E-4</v>
      </c>
      <c r="B5" s="12">
        <v>-3.4283935984956382E-2</v>
      </c>
      <c r="I5" t="s">
        <v>9</v>
      </c>
      <c r="J5" t="s">
        <v>9</v>
      </c>
    </row>
    <row r="6" spans="1:10" x14ac:dyDescent="0.25">
      <c r="A6" s="12">
        <v>2.991858801313807E-3</v>
      </c>
      <c r="B6" s="12">
        <v>-6.8909852455440804E-2</v>
      </c>
      <c r="I6" t="s">
        <v>9</v>
      </c>
      <c r="J6" t="s">
        <v>9</v>
      </c>
    </row>
    <row r="7" spans="1:10" x14ac:dyDescent="0.25">
      <c r="A7" s="12">
        <v>-2.8515419884665993E-3</v>
      </c>
      <c r="B7" s="12">
        <v>-8.9470919850135333E-3</v>
      </c>
      <c r="I7" t="s">
        <v>9</v>
      </c>
      <c r="J7" t="s">
        <v>9</v>
      </c>
    </row>
    <row r="8" spans="1:10" x14ac:dyDescent="0.25">
      <c r="A8" s="12">
        <v>6.326594881108516E-2</v>
      </c>
      <c r="B8" s="12">
        <v>-2.1871390176382621E-2</v>
      </c>
      <c r="I8" t="s">
        <v>9</v>
      </c>
      <c r="J8" t="s">
        <v>9</v>
      </c>
    </row>
    <row r="9" spans="1:10" x14ac:dyDescent="0.25">
      <c r="A9" s="12">
        <v>-6.1225648666303201E-3</v>
      </c>
      <c r="B9" s="12">
        <v>-6.8059290226160085E-3</v>
      </c>
      <c r="I9" t="s">
        <v>9</v>
      </c>
      <c r="J9" t="s">
        <v>9</v>
      </c>
    </row>
    <row r="10" spans="1:10" x14ac:dyDescent="0.25">
      <c r="A10" s="12">
        <v>8.1687946704092074E-3</v>
      </c>
      <c r="B10" s="12">
        <v>5.0341996445391057E-3</v>
      </c>
      <c r="I10" t="s">
        <v>9</v>
      </c>
      <c r="J10" t="s">
        <v>9</v>
      </c>
    </row>
    <row r="11" spans="1:10" x14ac:dyDescent="0.25">
      <c r="A11" s="12">
        <v>0.15618775015043718</v>
      </c>
      <c r="B11" s="12">
        <v>-1.4362408219661171E-2</v>
      </c>
      <c r="I11">
        <v>-3.2625339873897041E-2</v>
      </c>
      <c r="J11">
        <v>-6.047842176914231E-3</v>
      </c>
    </row>
    <row r="12" spans="1:10" x14ac:dyDescent="0.25">
      <c r="A12" s="12">
        <v>-3.5759836397183498E-2</v>
      </c>
      <c r="B12" s="12">
        <v>-1.9104218321357669E-2</v>
      </c>
      <c r="I12" t="s">
        <v>9</v>
      </c>
      <c r="J12" t="s">
        <v>9</v>
      </c>
    </row>
    <row r="13" spans="1:10" x14ac:dyDescent="0.25">
      <c r="A13" s="12">
        <v>1.3444029892729636E-2</v>
      </c>
      <c r="B13" s="12">
        <v>-1.59274382633664E-2</v>
      </c>
      <c r="I13" t="s">
        <v>9</v>
      </c>
      <c r="J13" t="s">
        <v>9</v>
      </c>
    </row>
    <row r="14" spans="1:10" x14ac:dyDescent="0.25">
      <c r="A14" s="12">
        <v>3.4419679858754799E-4</v>
      </c>
      <c r="B14" s="12">
        <v>-3.924335756871522E-2</v>
      </c>
      <c r="I14" t="s">
        <v>9</v>
      </c>
      <c r="J14" t="s">
        <v>9</v>
      </c>
    </row>
    <row r="15" spans="1:10" x14ac:dyDescent="0.25">
      <c r="A15" s="12">
        <v>1.9812219821714994E-2</v>
      </c>
      <c r="B15" s="12">
        <v>-5.1591102649183318E-3</v>
      </c>
      <c r="I15" t="s">
        <v>9</v>
      </c>
      <c r="J15" t="s">
        <v>9</v>
      </c>
    </row>
    <row r="16" spans="1:10" x14ac:dyDescent="0.25">
      <c r="A16" s="12">
        <v>8.232232411981788E-2</v>
      </c>
      <c r="B16" s="12">
        <v>-2.6554570366508212E-3</v>
      </c>
      <c r="I16" t="s">
        <v>9</v>
      </c>
      <c r="J16" t="s">
        <v>9</v>
      </c>
    </row>
    <row r="17" spans="1:10" x14ac:dyDescent="0.25">
      <c r="A17" s="12">
        <v>-3.1206336550009595E-2</v>
      </c>
      <c r="B17" s="12">
        <v>-0.14703244790519843</v>
      </c>
      <c r="I17" t="s">
        <v>9</v>
      </c>
      <c r="J17" t="s">
        <v>9</v>
      </c>
    </row>
    <row r="18" spans="1:10" x14ac:dyDescent="0.25">
      <c r="A18" s="12">
        <v>-1.9385836670801404E-2</v>
      </c>
      <c r="B18" s="12">
        <v>-2.4969651820554106E-2</v>
      </c>
      <c r="I18" t="s">
        <v>9</v>
      </c>
      <c r="J18" t="s">
        <v>9</v>
      </c>
    </row>
    <row r="19" spans="1:10" x14ac:dyDescent="0.25">
      <c r="A19" s="12">
        <v>-2.0270035703752409E-2</v>
      </c>
      <c r="B19" s="12">
        <v>-1.3543806614367826E-2</v>
      </c>
      <c r="I19" t="s">
        <v>9</v>
      </c>
      <c r="J19" t="s">
        <v>9</v>
      </c>
    </row>
    <row r="20" spans="1:10" x14ac:dyDescent="0.25">
      <c r="A20" s="12">
        <v>-4.838590111973684E-2</v>
      </c>
      <c r="B20" s="12">
        <v>-5.2091010430930229E-2</v>
      </c>
      <c r="I20" t="s">
        <v>9</v>
      </c>
      <c r="J20" t="s">
        <v>9</v>
      </c>
    </row>
    <row r="21" spans="1:10" x14ac:dyDescent="0.25">
      <c r="A21" s="12">
        <v>-1.8459333761061125E-2</v>
      </c>
      <c r="B21" s="12">
        <v>9.2560421086254063E-3</v>
      </c>
      <c r="I21" t="s">
        <v>9</v>
      </c>
      <c r="J21" t="s">
        <v>9</v>
      </c>
    </row>
    <row r="22" spans="1:10" x14ac:dyDescent="0.25">
      <c r="A22" s="12">
        <v>8.3295327250443307E-3</v>
      </c>
      <c r="B22" s="12">
        <v>-1.3532178185871047E-3</v>
      </c>
      <c r="I22" t="s">
        <v>9</v>
      </c>
      <c r="J22" t="s">
        <v>9</v>
      </c>
    </row>
    <row r="23" spans="1:10" x14ac:dyDescent="0.25">
      <c r="A23" s="12">
        <v>-2.9214324087296406E-2</v>
      </c>
      <c r="B23" s="12">
        <v>-5.2170715201208195E-2</v>
      </c>
      <c r="I23" t="s">
        <v>9</v>
      </c>
      <c r="J23" t="s">
        <v>9</v>
      </c>
    </row>
    <row r="24" spans="1:10" x14ac:dyDescent="0.25">
      <c r="A24" s="12">
        <v>-2.8419272564049969E-2</v>
      </c>
      <c r="B24" s="12">
        <v>1.0355162200406109E-2</v>
      </c>
      <c r="I24" t="s">
        <v>9</v>
      </c>
      <c r="J24" t="s">
        <v>9</v>
      </c>
    </row>
    <row r="25" spans="1:10" x14ac:dyDescent="0.25">
      <c r="A25" s="12">
        <v>0.12753283898573531</v>
      </c>
      <c r="B25" s="12">
        <v>-1.3201383643562603E-2</v>
      </c>
      <c r="I25" t="s">
        <v>9</v>
      </c>
      <c r="J25" t="s">
        <v>9</v>
      </c>
    </row>
    <row r="26" spans="1:10" x14ac:dyDescent="0.25">
      <c r="A26" s="12">
        <v>-4.3956014989078307E-3</v>
      </c>
      <c r="B26" s="12">
        <v>-1.0931368397278485E-2</v>
      </c>
      <c r="I26">
        <v>-5.066242451146441E-2</v>
      </c>
      <c r="J26">
        <v>-6.7699834857193331E-4</v>
      </c>
    </row>
    <row r="27" spans="1:10" x14ac:dyDescent="0.25">
      <c r="A27" s="12">
        <v>-1.4222380679263846E-2</v>
      </c>
      <c r="B27" s="12">
        <v>-1.7923643262601541E-2</v>
      </c>
      <c r="I27" t="s">
        <v>9</v>
      </c>
      <c r="J27" t="s">
        <v>9</v>
      </c>
    </row>
    <row r="28" spans="1:10" x14ac:dyDescent="0.25">
      <c r="A28" s="12">
        <v>-1.4259280439815281E-2</v>
      </c>
      <c r="B28" s="12">
        <v>-2.5554108371843576E-2</v>
      </c>
      <c r="I28" t="s">
        <v>9</v>
      </c>
      <c r="J28" t="s">
        <v>9</v>
      </c>
    </row>
    <row r="29" spans="1:10" x14ac:dyDescent="0.25">
      <c r="A29" s="12">
        <v>-4.2681067880537826E-3</v>
      </c>
      <c r="B29" s="12">
        <v>-3.8816663521069938E-2</v>
      </c>
      <c r="I29">
        <v>-7.1935253325140613E-2</v>
      </c>
      <c r="J29">
        <v>2.991858801313807E-3</v>
      </c>
    </row>
    <row r="30" spans="1:10" x14ac:dyDescent="0.25">
      <c r="A30" s="12">
        <v>5.4659544673804961E-2</v>
      </c>
      <c r="B30" s="12">
        <v>-4.1138874985563456E-3</v>
      </c>
      <c r="I30" t="s">
        <v>9</v>
      </c>
      <c r="J30" t="s">
        <v>9</v>
      </c>
    </row>
    <row r="31" spans="1:10" x14ac:dyDescent="0.25">
      <c r="A31" s="12">
        <v>-2.9078135597517263E-2</v>
      </c>
      <c r="B31" s="12">
        <v>-6.6481999769965161E-2</v>
      </c>
      <c r="I31" t="s">
        <v>9</v>
      </c>
      <c r="J31" t="s">
        <v>9</v>
      </c>
    </row>
    <row r="32" spans="1:10" x14ac:dyDescent="0.25">
      <c r="A32" s="12">
        <v>7.8728436024955162E-3</v>
      </c>
      <c r="B32" s="12">
        <v>-3.4367664188594715E-2</v>
      </c>
      <c r="I32" t="s">
        <v>9</v>
      </c>
      <c r="J32" t="s">
        <v>9</v>
      </c>
    </row>
    <row r="33" spans="1:10" x14ac:dyDescent="0.25">
      <c r="A33" s="12">
        <v>-1.5488900078451606E-2</v>
      </c>
      <c r="B33" s="12">
        <v>1.9677426736434356E-2</v>
      </c>
      <c r="I33" t="s">
        <v>9</v>
      </c>
      <c r="J33" t="s">
        <v>9</v>
      </c>
    </row>
    <row r="34" spans="1:10" x14ac:dyDescent="0.25">
      <c r="A34" s="12">
        <v>1.0521414699237619E-2</v>
      </c>
      <c r="B34" s="12">
        <v>4.0923833368866624E-3</v>
      </c>
      <c r="I34" t="s">
        <v>9</v>
      </c>
      <c r="J34" t="s">
        <v>9</v>
      </c>
    </row>
    <row r="35" spans="1:10" x14ac:dyDescent="0.25">
      <c r="A35" s="12">
        <v>-1.1103167154028815E-2</v>
      </c>
      <c r="B35" s="12">
        <v>-2.6432885237646087E-2</v>
      </c>
      <c r="I35" t="s">
        <v>9</v>
      </c>
      <c r="J35" t="s">
        <v>9</v>
      </c>
    </row>
    <row r="36" spans="1:10" x14ac:dyDescent="0.25">
      <c r="A36" s="12">
        <v>-5.8768377076583667E-2</v>
      </c>
      <c r="B36" s="12">
        <v>-0.11137085625327892</v>
      </c>
      <c r="I36" t="s">
        <v>9</v>
      </c>
      <c r="J36" t="s">
        <v>9</v>
      </c>
    </row>
    <row r="37" spans="1:10" x14ac:dyDescent="0.25">
      <c r="A37" s="12">
        <v>3.5309816713407827E-2</v>
      </c>
      <c r="B37" s="12">
        <v>1.2687852262913912E-2</v>
      </c>
      <c r="I37" t="s">
        <v>9</v>
      </c>
      <c r="J37" t="s">
        <v>9</v>
      </c>
    </row>
    <row r="38" spans="1:10" x14ac:dyDescent="0.25">
      <c r="A38" s="12">
        <v>-6.5042805256333436E-3</v>
      </c>
      <c r="B38" s="12">
        <v>1.1973772419454853E-2</v>
      </c>
      <c r="I38" t="s">
        <v>9</v>
      </c>
      <c r="J38" t="s">
        <v>9</v>
      </c>
    </row>
    <row r="39" spans="1:10" x14ac:dyDescent="0.25">
      <c r="A39" s="12">
        <v>4.7002414341270615E-3</v>
      </c>
      <c r="B39" s="12">
        <v>-7.2983003414495151E-4</v>
      </c>
      <c r="I39" t="s">
        <v>9</v>
      </c>
      <c r="J39" t="s">
        <v>9</v>
      </c>
    </row>
    <row r="40" spans="1:10" x14ac:dyDescent="0.25">
      <c r="A40" s="12">
        <v>-3.975241586282996E-2</v>
      </c>
      <c r="B40" s="12">
        <v>-8.3284142162259323E-2</v>
      </c>
      <c r="I40" t="s">
        <v>9</v>
      </c>
      <c r="J40" t="s">
        <v>9</v>
      </c>
    </row>
    <row r="41" spans="1:10" x14ac:dyDescent="0.25">
      <c r="A41" s="12">
        <v>-9.8440665005137262E-3</v>
      </c>
      <c r="B41" s="12">
        <v>9.2140990611409013E-3</v>
      </c>
      <c r="I41" t="s">
        <v>9</v>
      </c>
      <c r="J41" t="s">
        <v>9</v>
      </c>
    </row>
    <row r="42" spans="1:10" x14ac:dyDescent="0.25">
      <c r="A42" s="12">
        <v>-2.6036387960463259E-2</v>
      </c>
      <c r="B42" s="12">
        <v>-7.6674054898511201E-3</v>
      </c>
      <c r="I42" t="s">
        <v>9</v>
      </c>
      <c r="J42" t="s">
        <v>9</v>
      </c>
    </row>
    <row r="43" spans="1:10" x14ac:dyDescent="0.25">
      <c r="A43" s="12">
        <v>4.3987625949062137E-2</v>
      </c>
      <c r="B43" s="12">
        <v>5.3976502042996088E-3</v>
      </c>
      <c r="I43" t="s">
        <v>9</v>
      </c>
      <c r="J43" t="s">
        <v>9</v>
      </c>
    </row>
    <row r="44" spans="1:10" x14ac:dyDescent="0.25">
      <c r="A44" s="12">
        <v>-4.5569333694451153E-2</v>
      </c>
      <c r="B44" s="12">
        <v>-6.4224029047382336E-2</v>
      </c>
      <c r="I44" t="s">
        <v>9</v>
      </c>
      <c r="J44" t="s">
        <v>9</v>
      </c>
    </row>
    <row r="45" spans="1:10" x14ac:dyDescent="0.25">
      <c r="A45" s="12">
        <v>3.8569783375159261E-2</v>
      </c>
      <c r="B45" s="12">
        <v>2.3371053442866829E-2</v>
      </c>
      <c r="I45" t="s">
        <v>9</v>
      </c>
      <c r="J45" t="s">
        <v>9</v>
      </c>
    </row>
    <row r="46" spans="1:10" x14ac:dyDescent="0.25">
      <c r="A46" s="12">
        <v>-1.8434478973808455E-2</v>
      </c>
      <c r="B46" s="12">
        <v>-2.6765603975882901E-2</v>
      </c>
      <c r="I46">
        <v>-1.1809346645383134E-2</v>
      </c>
      <c r="J46">
        <v>-2.8515419884665993E-3</v>
      </c>
    </row>
    <row r="47" spans="1:10" x14ac:dyDescent="0.25">
      <c r="A47" s="12">
        <v>3.1352817787246856E-3</v>
      </c>
      <c r="B47" s="12">
        <v>-4.9787161382895961E-3</v>
      </c>
      <c r="I47" t="s">
        <v>9</v>
      </c>
      <c r="J47" t="s">
        <v>9</v>
      </c>
    </row>
    <row r="48" spans="1:10" x14ac:dyDescent="0.25">
      <c r="A48" s="12">
        <v>5.113464291876646E-3</v>
      </c>
      <c r="B48" s="12">
        <v>-1.081521739130431E-2</v>
      </c>
      <c r="I48" t="s">
        <v>9</v>
      </c>
      <c r="J48" t="s">
        <v>9</v>
      </c>
    </row>
    <row r="49" spans="1:10" x14ac:dyDescent="0.25">
      <c r="A49" s="12">
        <v>5.2766607081636163E-2</v>
      </c>
      <c r="B49" s="12">
        <v>2.7998980844509358E-2</v>
      </c>
      <c r="I49" t="s">
        <v>9</v>
      </c>
      <c r="J49" t="s">
        <v>9</v>
      </c>
    </row>
    <row r="50" spans="1:10" x14ac:dyDescent="0.25">
      <c r="A50" s="12">
        <v>-1.6685269791146817E-2</v>
      </c>
      <c r="B50" s="12">
        <v>-5.5857244044586474E-2</v>
      </c>
      <c r="I50" t="s">
        <v>9</v>
      </c>
      <c r="J50" t="s">
        <v>9</v>
      </c>
    </row>
    <row r="51" spans="1:10" x14ac:dyDescent="0.25">
      <c r="A51" s="12">
        <v>-2.1808918570716873E-2</v>
      </c>
      <c r="B51" s="12">
        <v>-4.6545952672654156E-3</v>
      </c>
      <c r="I51" t="s">
        <v>9</v>
      </c>
      <c r="J51" t="s">
        <v>9</v>
      </c>
    </row>
    <row r="52" spans="1:10" x14ac:dyDescent="0.25">
      <c r="A52" s="12">
        <v>-4.018441267781947E-3</v>
      </c>
      <c r="B52" s="12">
        <v>5.8581750117876474E-3</v>
      </c>
      <c r="I52" t="s">
        <v>9</v>
      </c>
      <c r="J52" t="s">
        <v>9</v>
      </c>
    </row>
    <row r="53" spans="1:10" x14ac:dyDescent="0.25">
      <c r="A53" s="12">
        <v>-1.6926509357261033E-2</v>
      </c>
      <c r="B53" s="12">
        <v>-6.0209415775057673E-3</v>
      </c>
      <c r="I53" t="s">
        <v>9</v>
      </c>
      <c r="J53" t="s">
        <v>9</v>
      </c>
    </row>
    <row r="54" spans="1:10" x14ac:dyDescent="0.25">
      <c r="A54" s="12">
        <v>-1.6565182346235385E-3</v>
      </c>
      <c r="B54" s="12">
        <v>2.6792699114718266E-2</v>
      </c>
      <c r="I54" t="s">
        <v>9</v>
      </c>
      <c r="J54" t="s">
        <v>9</v>
      </c>
    </row>
    <row r="55" spans="1:10" x14ac:dyDescent="0.25">
      <c r="A55" s="12">
        <v>-2.4617164483179854E-2</v>
      </c>
      <c r="B55" s="12">
        <v>2.7967464829201649E-3</v>
      </c>
      <c r="I55" t="s">
        <v>9</v>
      </c>
      <c r="J55" t="s">
        <v>9</v>
      </c>
    </row>
    <row r="56" spans="1:10" x14ac:dyDescent="0.25">
      <c r="A56" s="12">
        <v>4.6656936311142871E-2</v>
      </c>
      <c r="B56" s="12">
        <v>8.3332683210981529E-3</v>
      </c>
      <c r="I56" t="s">
        <v>9</v>
      </c>
      <c r="J56" t="s">
        <v>9</v>
      </c>
    </row>
    <row r="57" spans="1:10" x14ac:dyDescent="0.25">
      <c r="A57" s="12">
        <v>-9.4109150628447491E-3</v>
      </c>
      <c r="B57" s="12">
        <v>-6.749484490738944E-2</v>
      </c>
      <c r="I57" t="s">
        <v>9</v>
      </c>
      <c r="J57" t="s">
        <v>9</v>
      </c>
    </row>
    <row r="58" spans="1:10" x14ac:dyDescent="0.25">
      <c r="A58" s="12">
        <v>-1.0181977912287699E-2</v>
      </c>
      <c r="B58" s="12">
        <v>-2.6108028904557323E-2</v>
      </c>
      <c r="I58" t="s">
        <v>9</v>
      </c>
      <c r="J58" t="s">
        <v>9</v>
      </c>
    </row>
    <row r="59" spans="1:10" x14ac:dyDescent="0.25">
      <c r="A59" s="12">
        <v>-6.25403695522619E-3</v>
      </c>
      <c r="B59" s="12">
        <v>-5.4548190021102005E-3</v>
      </c>
      <c r="I59" t="s">
        <v>9</v>
      </c>
      <c r="J59" t="s">
        <v>9</v>
      </c>
    </row>
    <row r="60" spans="1:10" x14ac:dyDescent="0.25">
      <c r="A60" s="12">
        <v>-1.5018833236467022E-2</v>
      </c>
      <c r="B60" s="12">
        <v>-2.6814572849608531E-2</v>
      </c>
      <c r="I60" t="s">
        <v>9</v>
      </c>
      <c r="J60" t="s">
        <v>9</v>
      </c>
    </row>
    <row r="61" spans="1:10" x14ac:dyDescent="0.25">
      <c r="A61" s="12">
        <v>3.3540491779751935E-2</v>
      </c>
      <c r="B61" s="12">
        <v>-4.4860616073386317E-2</v>
      </c>
      <c r="I61" t="s">
        <v>9</v>
      </c>
      <c r="J61" t="s">
        <v>9</v>
      </c>
    </row>
    <row r="62" spans="1:10" x14ac:dyDescent="0.25">
      <c r="A62" s="12">
        <v>4.1546041349212581E-2</v>
      </c>
      <c r="B62" s="12">
        <v>-3.3929640238922754E-2</v>
      </c>
      <c r="I62" t="s">
        <v>9</v>
      </c>
      <c r="J62" t="s">
        <v>9</v>
      </c>
    </row>
    <row r="63" spans="1:10" x14ac:dyDescent="0.25">
      <c r="A63" s="12">
        <v>-6.4338616703980556E-3</v>
      </c>
      <c r="B63" s="12">
        <v>-8.3457437704098303E-2</v>
      </c>
      <c r="I63" t="s">
        <v>9</v>
      </c>
      <c r="J63" t="s">
        <v>9</v>
      </c>
    </row>
    <row r="64" spans="1:10" x14ac:dyDescent="0.25">
      <c r="A64" s="12">
        <v>6.2589791280776019E-3</v>
      </c>
      <c r="B64" s="12">
        <v>-2.4456498416485672E-2</v>
      </c>
      <c r="I64" t="s">
        <v>9</v>
      </c>
      <c r="J64" t="s">
        <v>9</v>
      </c>
    </row>
    <row r="65" spans="1:10" x14ac:dyDescent="0.25">
      <c r="A65" s="12">
        <v>0.12980282871820914</v>
      </c>
      <c r="B65" s="12">
        <v>-4.3309395329489297E-2</v>
      </c>
      <c r="I65" t="s">
        <v>9</v>
      </c>
      <c r="J65" t="s">
        <v>9</v>
      </c>
    </row>
    <row r="66" spans="1:10" x14ac:dyDescent="0.25">
      <c r="A66" s="12">
        <v>-1.0933991849963909E-2</v>
      </c>
      <c r="B66" s="12">
        <v>2.8693511748679734E-2</v>
      </c>
      <c r="I66" t="s">
        <v>9</v>
      </c>
      <c r="J66" t="s">
        <v>9</v>
      </c>
    </row>
    <row r="67" spans="1:10" x14ac:dyDescent="0.25">
      <c r="A67" s="12">
        <v>-1.214527503526075E-2</v>
      </c>
      <c r="B67" s="12">
        <v>7.8753589400959445E-3</v>
      </c>
      <c r="I67" t="s">
        <v>9</v>
      </c>
      <c r="J67" t="s">
        <v>9</v>
      </c>
    </row>
    <row r="68" spans="1:10" x14ac:dyDescent="0.25">
      <c r="A68" s="12">
        <v>9.2124380260172334E-3</v>
      </c>
      <c r="B68" s="12">
        <v>-2.3941775465607718E-2</v>
      </c>
      <c r="I68" t="s">
        <v>9</v>
      </c>
      <c r="J68" t="s">
        <v>9</v>
      </c>
    </row>
    <row r="69" spans="1:10" x14ac:dyDescent="0.25">
      <c r="A69" s="12">
        <v>-1.0185861554919962E-3</v>
      </c>
      <c r="B69" s="12">
        <v>-1.6990412339249583E-2</v>
      </c>
      <c r="I69" t="s">
        <v>9</v>
      </c>
      <c r="J69" t="s">
        <v>9</v>
      </c>
    </row>
    <row r="70" spans="1:10" x14ac:dyDescent="0.25">
      <c r="A70" s="12">
        <v>2.8017254250892076E-2</v>
      </c>
      <c r="B70" s="12">
        <v>-1.9486752563422693E-2</v>
      </c>
      <c r="I70" t="s">
        <v>9</v>
      </c>
      <c r="J70" t="s">
        <v>9</v>
      </c>
    </row>
    <row r="71" spans="1:10" x14ac:dyDescent="0.25">
      <c r="A71" s="12">
        <v>2.1147376183776379E-2</v>
      </c>
      <c r="B71" s="12">
        <v>-3.078762607525265E-3</v>
      </c>
      <c r="I71" t="s">
        <v>9</v>
      </c>
      <c r="J71" t="s">
        <v>9</v>
      </c>
    </row>
    <row r="72" spans="1:10" x14ac:dyDescent="0.25">
      <c r="A72" s="12">
        <v>-1.5612673126189081E-2</v>
      </c>
      <c r="B72" s="12">
        <v>-2.2387403611365597E-2</v>
      </c>
      <c r="I72" t="s">
        <v>9</v>
      </c>
      <c r="J72" t="s">
        <v>9</v>
      </c>
    </row>
    <row r="73" spans="1:10" x14ac:dyDescent="0.25">
      <c r="A73" s="12">
        <v>1.9223176062521441E-2</v>
      </c>
      <c r="B73" s="12">
        <v>-1.9332005813620712E-2</v>
      </c>
      <c r="I73" t="s">
        <v>9</v>
      </c>
      <c r="J73" t="s">
        <v>9</v>
      </c>
    </row>
    <row r="74" spans="1:10" x14ac:dyDescent="0.25">
      <c r="A74" s="12">
        <v>-1.2564337874374054E-2</v>
      </c>
      <c r="B74" s="12">
        <v>2.0699575587445507E-2</v>
      </c>
      <c r="I74" t="s">
        <v>9</v>
      </c>
      <c r="J74" t="s">
        <v>9</v>
      </c>
    </row>
    <row r="75" spans="1:10" x14ac:dyDescent="0.25">
      <c r="A75" s="12">
        <v>4.8464237051173642E-2</v>
      </c>
      <c r="B75" s="12">
        <v>-2.7394984698619895E-3</v>
      </c>
      <c r="I75" t="s">
        <v>9</v>
      </c>
      <c r="J75" t="s">
        <v>9</v>
      </c>
    </row>
    <row r="76" spans="1:10" x14ac:dyDescent="0.25">
      <c r="A76" s="12">
        <v>-1.028920660619248E-2</v>
      </c>
      <c r="B76" s="12">
        <v>-3.7800275748558487E-3</v>
      </c>
      <c r="I76" t="s">
        <v>9</v>
      </c>
      <c r="J76" t="s">
        <v>9</v>
      </c>
    </row>
    <row r="77" spans="1:10" x14ac:dyDescent="0.25">
      <c r="A77" s="12">
        <v>-2.0295464325992274E-3</v>
      </c>
      <c r="B77" s="12">
        <v>1.8027698920493052E-3</v>
      </c>
      <c r="I77">
        <v>-3.9788417243909691E-2</v>
      </c>
      <c r="J77">
        <v>6.326594881108516E-2</v>
      </c>
    </row>
    <row r="78" spans="1:10" x14ac:dyDescent="0.25">
      <c r="A78" s="12">
        <v>-8.0467606885402665E-3</v>
      </c>
      <c r="B78" s="12">
        <v>1.6489720400500341E-2</v>
      </c>
      <c r="I78" t="s">
        <v>9</v>
      </c>
      <c r="J78" t="s">
        <v>9</v>
      </c>
    </row>
    <row r="79" spans="1:10" x14ac:dyDescent="0.25">
      <c r="A79" s="12">
        <v>-1.4040474867755948E-2</v>
      </c>
      <c r="B79" s="12">
        <v>-2.4108127204175989E-2</v>
      </c>
      <c r="I79" t="s">
        <v>9</v>
      </c>
      <c r="J79" t="s">
        <v>9</v>
      </c>
    </row>
    <row r="80" spans="1:10" x14ac:dyDescent="0.25">
      <c r="A80" s="12">
        <v>8.1967509169877939E-2</v>
      </c>
      <c r="B80" s="12">
        <v>-5.616942196755681E-3</v>
      </c>
      <c r="I80" t="s">
        <v>9</v>
      </c>
      <c r="J80" t="s">
        <v>9</v>
      </c>
    </row>
    <row r="81" spans="1:10" x14ac:dyDescent="0.25">
      <c r="A81" s="12">
        <v>-1.3448432189484771E-2</v>
      </c>
      <c r="B81" s="12">
        <v>3.8009671663522801E-2</v>
      </c>
      <c r="I81" t="s">
        <v>9</v>
      </c>
      <c r="J81" t="s">
        <v>9</v>
      </c>
    </row>
    <row r="82" spans="1:10" x14ac:dyDescent="0.25">
      <c r="A82" s="12">
        <v>3.4398267576780661E-3</v>
      </c>
      <c r="B82" s="12">
        <v>-5.8303163343872422E-3</v>
      </c>
      <c r="I82" t="s">
        <v>9</v>
      </c>
      <c r="J82" t="s">
        <v>9</v>
      </c>
    </row>
    <row r="83" spans="1:10" x14ac:dyDescent="0.25">
      <c r="A83" s="12">
        <v>-1.0417322339019375E-2</v>
      </c>
      <c r="B83" s="12">
        <v>-5.3637970176123706E-2</v>
      </c>
      <c r="I83" t="s">
        <v>9</v>
      </c>
      <c r="J83" t="s">
        <v>9</v>
      </c>
    </row>
    <row r="84" spans="1:10" x14ac:dyDescent="0.25">
      <c r="A84" s="12">
        <v>3.5909724944383159E-2</v>
      </c>
      <c r="B84" s="12">
        <v>-1.5127423166706233E-2</v>
      </c>
      <c r="I84" t="s">
        <v>9</v>
      </c>
      <c r="J84" t="s">
        <v>9</v>
      </c>
    </row>
    <row r="85" spans="1:10" x14ac:dyDescent="0.25">
      <c r="A85" s="12">
        <v>0.12906581713104437</v>
      </c>
      <c r="B85" s="12">
        <v>-2.1228127354968374E-2</v>
      </c>
      <c r="I85" t="s">
        <v>9</v>
      </c>
      <c r="J85" t="s">
        <v>9</v>
      </c>
    </row>
    <row r="86" spans="1:10" x14ac:dyDescent="0.25">
      <c r="A86" s="12">
        <v>-1.2556032624423397E-2</v>
      </c>
      <c r="B86" s="12">
        <v>-8.5295229863324495E-2</v>
      </c>
      <c r="I86" t="s">
        <v>9</v>
      </c>
      <c r="J86" t="s">
        <v>9</v>
      </c>
    </row>
    <row r="87" spans="1:10" x14ac:dyDescent="0.25">
      <c r="A87" s="12">
        <v>3.7000783085356259E-2</v>
      </c>
      <c r="B87" s="12">
        <v>-0.1159373359983028</v>
      </c>
      <c r="I87" t="s">
        <v>9</v>
      </c>
      <c r="J87" t="s">
        <v>9</v>
      </c>
    </row>
    <row r="88" spans="1:10" x14ac:dyDescent="0.25">
      <c r="A88" s="12">
        <v>-5.3693483421999311E-2</v>
      </c>
      <c r="B88" s="12">
        <v>-4.6280366113825688E-2</v>
      </c>
      <c r="I88" t="s">
        <v>9</v>
      </c>
      <c r="J88" t="s">
        <v>9</v>
      </c>
    </row>
    <row r="89" spans="1:10" x14ac:dyDescent="0.25">
      <c r="A89" s="12">
        <v>1.1199182989034551E-2</v>
      </c>
      <c r="B89" s="12">
        <v>-1.811359553316283E-2</v>
      </c>
      <c r="I89" t="s">
        <v>9</v>
      </c>
      <c r="J89" t="s">
        <v>9</v>
      </c>
    </row>
    <row r="90" spans="1:10" x14ac:dyDescent="0.25">
      <c r="A90" s="12">
        <v>8.5714002410002266E-2</v>
      </c>
      <c r="B90" s="12">
        <v>-4.0206450038839381E-2</v>
      </c>
      <c r="I90" t="s">
        <v>9</v>
      </c>
      <c r="J90" t="s">
        <v>9</v>
      </c>
    </row>
    <row r="91" spans="1:10" x14ac:dyDescent="0.25">
      <c r="A91" s="12">
        <v>-5.4513080761736332E-2</v>
      </c>
      <c r="B91" s="12">
        <v>-3.0699000351635086E-2</v>
      </c>
      <c r="I91" t="s">
        <v>9</v>
      </c>
      <c r="J91" t="s">
        <v>9</v>
      </c>
    </row>
    <row r="92" spans="1:10" x14ac:dyDescent="0.25">
      <c r="A92" s="12">
        <v>8.2640969260516783E-4</v>
      </c>
      <c r="B92" s="12">
        <v>2.4271163309947497E-2</v>
      </c>
      <c r="I92" t="s">
        <v>9</v>
      </c>
      <c r="J92" t="s">
        <v>9</v>
      </c>
    </row>
    <row r="93" spans="1:10" x14ac:dyDescent="0.25">
      <c r="A93" s="12">
        <v>8.0696980269532315E-3</v>
      </c>
      <c r="B93" s="12">
        <v>-2.464972842615043E-3</v>
      </c>
      <c r="I93" t="s">
        <v>9</v>
      </c>
      <c r="J93" t="s">
        <v>9</v>
      </c>
    </row>
    <row r="94" spans="1:10" x14ac:dyDescent="0.25">
      <c r="A94" s="12">
        <v>8.1275013938253426E-3</v>
      </c>
      <c r="B94" s="12">
        <v>2.8674138107460667E-3</v>
      </c>
      <c r="I94" t="s">
        <v>9</v>
      </c>
      <c r="J94" t="s">
        <v>9</v>
      </c>
    </row>
    <row r="95" spans="1:10" x14ac:dyDescent="0.25">
      <c r="A95" s="12">
        <v>-4.5211221560830461E-2</v>
      </c>
      <c r="B95" s="12">
        <v>-1.2976800355519624E-2</v>
      </c>
      <c r="I95" t="s">
        <v>9</v>
      </c>
      <c r="J95" t="s">
        <v>9</v>
      </c>
    </row>
    <row r="96" spans="1:10" x14ac:dyDescent="0.25">
      <c r="A96" s="12">
        <v>-2.6595435976779158E-2</v>
      </c>
      <c r="B96" s="12">
        <v>-6.1127613994445107E-2</v>
      </c>
      <c r="I96" t="s">
        <v>9</v>
      </c>
      <c r="J96" t="s">
        <v>9</v>
      </c>
    </row>
    <row r="97" spans="1:10" x14ac:dyDescent="0.25">
      <c r="A97" s="12">
        <v>-4.0091952096567018E-3</v>
      </c>
      <c r="B97" s="12">
        <v>-2.5278902412712134E-2</v>
      </c>
      <c r="I97" t="s">
        <v>9</v>
      </c>
      <c r="J97" t="s">
        <v>9</v>
      </c>
    </row>
    <row r="98" spans="1:10" x14ac:dyDescent="0.25">
      <c r="A98" s="12">
        <v>5.8041418468749661E-2</v>
      </c>
      <c r="B98" s="12">
        <v>-2.8862358556032364E-2</v>
      </c>
      <c r="I98" t="s">
        <v>9</v>
      </c>
      <c r="J98" t="s">
        <v>9</v>
      </c>
    </row>
    <row r="99" spans="1:10" x14ac:dyDescent="0.25">
      <c r="A99" s="12">
        <v>-6.3876004108450735E-3</v>
      </c>
      <c r="B99" s="12">
        <v>3.5083863278922323E-2</v>
      </c>
      <c r="I99" t="s">
        <v>9</v>
      </c>
      <c r="J99" t="s">
        <v>9</v>
      </c>
    </row>
    <row r="100" spans="1:10" x14ac:dyDescent="0.25">
      <c r="A100" s="12">
        <v>0.10963671633432703</v>
      </c>
      <c r="B100" s="12">
        <v>-2.463283836607133E-2</v>
      </c>
      <c r="I100" t="s">
        <v>9</v>
      </c>
      <c r="J100" t="s">
        <v>9</v>
      </c>
    </row>
    <row r="101" spans="1:10" x14ac:dyDescent="0.25">
      <c r="A101" s="12">
        <v>-1.3769245683577624E-2</v>
      </c>
      <c r="B101" s="12">
        <v>-1.5192171099360663E-2</v>
      </c>
      <c r="I101" t="s">
        <v>9</v>
      </c>
      <c r="J101" t="s">
        <v>9</v>
      </c>
    </row>
    <row r="102" spans="1:10" x14ac:dyDescent="0.25">
      <c r="A102" s="12">
        <v>-4.4747100751593272E-2</v>
      </c>
      <c r="B102" s="12">
        <v>-2.4907197326762942E-2</v>
      </c>
      <c r="I102" t="s">
        <v>9</v>
      </c>
      <c r="J102" t="s">
        <v>9</v>
      </c>
    </row>
    <row r="103" spans="1:10" x14ac:dyDescent="0.25">
      <c r="A103" s="12">
        <v>-4.2342310106410208E-3</v>
      </c>
      <c r="B103" s="12">
        <v>-1.3494016803869968E-2</v>
      </c>
      <c r="I103" t="s">
        <v>9</v>
      </c>
      <c r="J103" t="s">
        <v>9</v>
      </c>
    </row>
    <row r="104" spans="1:10" x14ac:dyDescent="0.25">
      <c r="I104" t="s">
        <v>9</v>
      </c>
      <c r="J104" t="s">
        <v>9</v>
      </c>
    </row>
    <row r="105" spans="1:10" x14ac:dyDescent="0.25">
      <c r="I105" t="s">
        <v>9</v>
      </c>
      <c r="J105" t="s">
        <v>9</v>
      </c>
    </row>
    <row r="106" spans="1:10" x14ac:dyDescent="0.25">
      <c r="I106" t="s">
        <v>9</v>
      </c>
      <c r="J106" t="s">
        <v>9</v>
      </c>
    </row>
    <row r="107" spans="1:10" x14ac:dyDescent="0.25">
      <c r="I107" t="s">
        <v>9</v>
      </c>
      <c r="J107" t="s">
        <v>9</v>
      </c>
    </row>
    <row r="108" spans="1:10" x14ac:dyDescent="0.25">
      <c r="I108" t="s">
        <v>9</v>
      </c>
      <c r="J108" t="s">
        <v>9</v>
      </c>
    </row>
    <row r="109" spans="1:10" x14ac:dyDescent="0.25">
      <c r="I109" t="s">
        <v>9</v>
      </c>
      <c r="J109" t="s">
        <v>9</v>
      </c>
    </row>
    <row r="110" spans="1:10" x14ac:dyDescent="0.25">
      <c r="I110" t="s">
        <v>9</v>
      </c>
      <c r="J110" t="s">
        <v>9</v>
      </c>
    </row>
    <row r="111" spans="1:10" x14ac:dyDescent="0.25">
      <c r="I111" t="s">
        <v>9</v>
      </c>
      <c r="J111" t="s">
        <v>9</v>
      </c>
    </row>
    <row r="112" spans="1:10" x14ac:dyDescent="0.25">
      <c r="I112" t="s">
        <v>9</v>
      </c>
      <c r="J112" t="s">
        <v>9</v>
      </c>
    </row>
    <row r="113" spans="9:10" x14ac:dyDescent="0.25">
      <c r="I113" t="s">
        <v>9</v>
      </c>
      <c r="J113" t="s">
        <v>9</v>
      </c>
    </row>
    <row r="114" spans="9:10" x14ac:dyDescent="0.25">
      <c r="I114" t="s">
        <v>9</v>
      </c>
      <c r="J114" t="s">
        <v>9</v>
      </c>
    </row>
    <row r="115" spans="9:10" x14ac:dyDescent="0.25">
      <c r="I115" t="s">
        <v>9</v>
      </c>
      <c r="J115" t="s">
        <v>9</v>
      </c>
    </row>
    <row r="116" spans="9:10" x14ac:dyDescent="0.25">
      <c r="I116" t="s">
        <v>9</v>
      </c>
      <c r="J116" t="s">
        <v>9</v>
      </c>
    </row>
    <row r="117" spans="9:10" x14ac:dyDescent="0.25">
      <c r="I117" t="s">
        <v>9</v>
      </c>
      <c r="J117" t="s">
        <v>9</v>
      </c>
    </row>
    <row r="118" spans="9:10" x14ac:dyDescent="0.25">
      <c r="I118">
        <v>-1.7147780750657926E-2</v>
      </c>
      <c r="J118">
        <v>-6.1225648666303201E-3</v>
      </c>
    </row>
    <row r="119" spans="9:10" x14ac:dyDescent="0.25">
      <c r="I119" t="s">
        <v>9</v>
      </c>
      <c r="J119" t="s">
        <v>9</v>
      </c>
    </row>
    <row r="120" spans="9:10" x14ac:dyDescent="0.25">
      <c r="I120" t="s">
        <v>9</v>
      </c>
      <c r="J120" t="s">
        <v>9</v>
      </c>
    </row>
    <row r="121" spans="9:10" x14ac:dyDescent="0.25">
      <c r="I121" t="s">
        <v>9</v>
      </c>
      <c r="J121" t="s">
        <v>9</v>
      </c>
    </row>
    <row r="122" spans="9:10" x14ac:dyDescent="0.25">
      <c r="I122" t="s">
        <v>9</v>
      </c>
      <c r="J122" t="s">
        <v>9</v>
      </c>
    </row>
    <row r="123" spans="9:10" x14ac:dyDescent="0.25">
      <c r="I123">
        <v>-1.725310750497E-2</v>
      </c>
      <c r="J123">
        <v>8.1687946704092074E-3</v>
      </c>
    </row>
    <row r="124" spans="9:10" x14ac:dyDescent="0.25">
      <c r="I124" t="s">
        <v>9</v>
      </c>
      <c r="J124" t="s">
        <v>9</v>
      </c>
    </row>
    <row r="125" spans="9:10" x14ac:dyDescent="0.25">
      <c r="I125" t="s">
        <v>9</v>
      </c>
      <c r="J125" t="s">
        <v>9</v>
      </c>
    </row>
    <row r="126" spans="9:10" x14ac:dyDescent="0.25">
      <c r="I126" t="s">
        <v>9</v>
      </c>
      <c r="J126" t="s">
        <v>9</v>
      </c>
    </row>
    <row r="127" spans="9:10" x14ac:dyDescent="0.25">
      <c r="I127" t="s">
        <v>9</v>
      </c>
      <c r="J127" t="s">
        <v>9</v>
      </c>
    </row>
    <row r="128" spans="9:10" x14ac:dyDescent="0.25">
      <c r="I128" t="s">
        <v>9</v>
      </c>
      <c r="J128" t="s">
        <v>9</v>
      </c>
    </row>
    <row r="129" spans="9:10" x14ac:dyDescent="0.25">
      <c r="I129" t="s">
        <v>9</v>
      </c>
      <c r="J129" t="s">
        <v>9</v>
      </c>
    </row>
    <row r="130" spans="9:10" x14ac:dyDescent="0.25">
      <c r="I130" t="s">
        <v>9</v>
      </c>
      <c r="J130" t="s">
        <v>9</v>
      </c>
    </row>
    <row r="131" spans="9:10" x14ac:dyDescent="0.25">
      <c r="I131" t="s">
        <v>9</v>
      </c>
      <c r="J131" t="s">
        <v>9</v>
      </c>
    </row>
    <row r="132" spans="9:10" x14ac:dyDescent="0.25">
      <c r="I132" t="s">
        <v>9</v>
      </c>
      <c r="J132" t="s">
        <v>9</v>
      </c>
    </row>
    <row r="133" spans="9:10" x14ac:dyDescent="0.25">
      <c r="I133" t="s">
        <v>9</v>
      </c>
      <c r="J133" t="s">
        <v>9</v>
      </c>
    </row>
    <row r="134" spans="9:10" x14ac:dyDescent="0.25">
      <c r="I134" t="s">
        <v>9</v>
      </c>
      <c r="J134" t="s">
        <v>9</v>
      </c>
    </row>
    <row r="135" spans="9:10" x14ac:dyDescent="0.25">
      <c r="I135" t="s">
        <v>9</v>
      </c>
      <c r="J135" t="s">
        <v>9</v>
      </c>
    </row>
    <row r="136" spans="9:10" x14ac:dyDescent="0.25">
      <c r="I136" t="s">
        <v>9</v>
      </c>
      <c r="J136" t="s">
        <v>9</v>
      </c>
    </row>
    <row r="137" spans="9:10" x14ac:dyDescent="0.25">
      <c r="I137" t="s">
        <v>9</v>
      </c>
      <c r="J137" t="s">
        <v>9</v>
      </c>
    </row>
    <row r="138" spans="9:10" x14ac:dyDescent="0.25">
      <c r="I138" t="s">
        <v>9</v>
      </c>
      <c r="J138" t="s">
        <v>9</v>
      </c>
    </row>
    <row r="139" spans="9:10" x14ac:dyDescent="0.25">
      <c r="I139" t="s">
        <v>9</v>
      </c>
      <c r="J139" t="s">
        <v>9</v>
      </c>
    </row>
    <row r="140" spans="9:10" x14ac:dyDescent="0.25">
      <c r="I140" t="s">
        <v>9</v>
      </c>
      <c r="J140" t="s">
        <v>9</v>
      </c>
    </row>
    <row r="141" spans="9:10" x14ac:dyDescent="0.25">
      <c r="I141" t="s">
        <v>9</v>
      </c>
      <c r="J141" t="s">
        <v>9</v>
      </c>
    </row>
    <row r="142" spans="9:10" x14ac:dyDescent="0.25">
      <c r="I142" t="s">
        <v>9</v>
      </c>
      <c r="J142" t="s">
        <v>9</v>
      </c>
    </row>
    <row r="143" spans="9:10" x14ac:dyDescent="0.25">
      <c r="I143" t="s">
        <v>9</v>
      </c>
      <c r="J143" t="s">
        <v>9</v>
      </c>
    </row>
    <row r="144" spans="9:10" x14ac:dyDescent="0.25">
      <c r="I144" t="s">
        <v>9</v>
      </c>
      <c r="J144" t="s">
        <v>9</v>
      </c>
    </row>
    <row r="145" spans="9:10" x14ac:dyDescent="0.25">
      <c r="I145" t="s">
        <v>9</v>
      </c>
      <c r="J145" t="s">
        <v>9</v>
      </c>
    </row>
    <row r="146" spans="9:10" x14ac:dyDescent="0.25">
      <c r="I146" t="s">
        <v>9</v>
      </c>
      <c r="J146" t="s">
        <v>9</v>
      </c>
    </row>
    <row r="147" spans="9:10" x14ac:dyDescent="0.25">
      <c r="I147" t="s">
        <v>9</v>
      </c>
      <c r="J147" t="s">
        <v>9</v>
      </c>
    </row>
    <row r="148" spans="9:10" x14ac:dyDescent="0.25">
      <c r="I148" t="s">
        <v>9</v>
      </c>
      <c r="J148" t="s">
        <v>9</v>
      </c>
    </row>
    <row r="149" spans="9:10" x14ac:dyDescent="0.25">
      <c r="I149" t="s">
        <v>9</v>
      </c>
      <c r="J149" t="s">
        <v>9</v>
      </c>
    </row>
    <row r="150" spans="9:10" x14ac:dyDescent="0.25">
      <c r="I150">
        <v>-2.7206888346915648E-2</v>
      </c>
      <c r="J150">
        <v>0.15618775015043718</v>
      </c>
    </row>
    <row r="151" spans="9:10" x14ac:dyDescent="0.25">
      <c r="I151" t="s">
        <v>9</v>
      </c>
      <c r="J151" t="s">
        <v>9</v>
      </c>
    </row>
    <row r="152" spans="9:10" x14ac:dyDescent="0.25">
      <c r="I152" t="s">
        <v>9</v>
      </c>
      <c r="J152" t="s">
        <v>9</v>
      </c>
    </row>
    <row r="153" spans="9:10" x14ac:dyDescent="0.25">
      <c r="I153" t="s">
        <v>9</v>
      </c>
      <c r="J153" t="s">
        <v>9</v>
      </c>
    </row>
    <row r="154" spans="9:10" x14ac:dyDescent="0.25">
      <c r="I154" t="s">
        <v>9</v>
      </c>
      <c r="J154" t="s">
        <v>9</v>
      </c>
    </row>
    <row r="155" spans="9:10" x14ac:dyDescent="0.25">
      <c r="I155" t="s">
        <v>9</v>
      </c>
      <c r="J155" t="s">
        <v>9</v>
      </c>
    </row>
    <row r="156" spans="9:10" x14ac:dyDescent="0.25">
      <c r="I156" t="s">
        <v>9</v>
      </c>
      <c r="J156" t="s">
        <v>9</v>
      </c>
    </row>
    <row r="157" spans="9:10" x14ac:dyDescent="0.25">
      <c r="I157" t="s">
        <v>9</v>
      </c>
      <c r="J157" t="s">
        <v>9</v>
      </c>
    </row>
    <row r="158" spans="9:10" x14ac:dyDescent="0.25">
      <c r="I158" t="s">
        <v>9</v>
      </c>
      <c r="J158" t="s">
        <v>9</v>
      </c>
    </row>
    <row r="159" spans="9:10" x14ac:dyDescent="0.25">
      <c r="I159" t="s">
        <v>9</v>
      </c>
      <c r="J159" t="s">
        <v>9</v>
      </c>
    </row>
    <row r="160" spans="9:10" x14ac:dyDescent="0.25">
      <c r="I160" t="s">
        <v>9</v>
      </c>
      <c r="J160" t="s">
        <v>9</v>
      </c>
    </row>
    <row r="161" spans="9:10" x14ac:dyDescent="0.25">
      <c r="I161" t="s">
        <v>9</v>
      </c>
      <c r="J161" t="s">
        <v>9</v>
      </c>
    </row>
    <row r="162" spans="9:10" x14ac:dyDescent="0.25">
      <c r="I162" t="s">
        <v>9</v>
      </c>
      <c r="J162" t="s">
        <v>9</v>
      </c>
    </row>
    <row r="163" spans="9:10" x14ac:dyDescent="0.25">
      <c r="I163" t="s">
        <v>9</v>
      </c>
      <c r="J163" t="s">
        <v>9</v>
      </c>
    </row>
    <row r="164" spans="9:10" x14ac:dyDescent="0.25">
      <c r="I164" t="s">
        <v>9</v>
      </c>
      <c r="J164" t="s">
        <v>9</v>
      </c>
    </row>
    <row r="165" spans="9:10" x14ac:dyDescent="0.25">
      <c r="I165" t="s">
        <v>9</v>
      </c>
      <c r="J165" t="s">
        <v>9</v>
      </c>
    </row>
    <row r="166" spans="9:10" x14ac:dyDescent="0.25">
      <c r="I166" t="s">
        <v>9</v>
      </c>
      <c r="J166" t="s">
        <v>9</v>
      </c>
    </row>
    <row r="167" spans="9:10" x14ac:dyDescent="0.25">
      <c r="I167" t="s">
        <v>9</v>
      </c>
      <c r="J167" t="s">
        <v>9</v>
      </c>
    </row>
    <row r="168" spans="9:10" x14ac:dyDescent="0.25">
      <c r="I168" t="s">
        <v>9</v>
      </c>
      <c r="J168" t="s">
        <v>9</v>
      </c>
    </row>
    <row r="169" spans="9:10" x14ac:dyDescent="0.25">
      <c r="I169" t="s">
        <v>9</v>
      </c>
      <c r="J169" t="s">
        <v>9</v>
      </c>
    </row>
    <row r="170" spans="9:10" x14ac:dyDescent="0.25">
      <c r="I170" t="s">
        <v>9</v>
      </c>
      <c r="J170" t="s">
        <v>9</v>
      </c>
    </row>
    <row r="171" spans="9:10" x14ac:dyDescent="0.25">
      <c r="I171" t="s">
        <v>9</v>
      </c>
      <c r="J171" t="s">
        <v>9</v>
      </c>
    </row>
    <row r="172" spans="9:10" x14ac:dyDescent="0.25">
      <c r="I172" t="s">
        <v>9</v>
      </c>
      <c r="J172" t="s">
        <v>9</v>
      </c>
    </row>
    <row r="173" spans="9:10" x14ac:dyDescent="0.25">
      <c r="I173" t="s">
        <v>9</v>
      </c>
      <c r="J173" t="s">
        <v>9</v>
      </c>
    </row>
    <row r="174" spans="9:10" x14ac:dyDescent="0.25">
      <c r="I174" t="s">
        <v>9</v>
      </c>
      <c r="J174" t="s">
        <v>9</v>
      </c>
    </row>
    <row r="175" spans="9:10" x14ac:dyDescent="0.25">
      <c r="I175" t="s">
        <v>9</v>
      </c>
      <c r="J175" t="s">
        <v>9</v>
      </c>
    </row>
    <row r="176" spans="9:10" x14ac:dyDescent="0.25">
      <c r="I176" t="s">
        <v>9</v>
      </c>
      <c r="J176" t="s">
        <v>9</v>
      </c>
    </row>
    <row r="177" spans="9:10" x14ac:dyDescent="0.25">
      <c r="I177" t="s">
        <v>9</v>
      </c>
      <c r="J177" t="s">
        <v>9</v>
      </c>
    </row>
    <row r="178" spans="9:10" x14ac:dyDescent="0.25">
      <c r="I178">
        <v>-4.5623281638358715E-2</v>
      </c>
      <c r="J178">
        <v>-3.5759836397183498E-2</v>
      </c>
    </row>
    <row r="179" spans="9:10" x14ac:dyDescent="0.25">
      <c r="I179" t="s">
        <v>9</v>
      </c>
      <c r="J179" t="s">
        <v>9</v>
      </c>
    </row>
    <row r="180" spans="9:10" x14ac:dyDescent="0.25">
      <c r="I180" t="s">
        <v>9</v>
      </c>
      <c r="J180" t="s">
        <v>9</v>
      </c>
    </row>
    <row r="181" spans="9:10" x14ac:dyDescent="0.25">
      <c r="I181" t="s">
        <v>9</v>
      </c>
      <c r="J181" t="s">
        <v>9</v>
      </c>
    </row>
    <row r="182" spans="9:10" x14ac:dyDescent="0.25">
      <c r="I182" t="s">
        <v>9</v>
      </c>
      <c r="J182" t="s">
        <v>9</v>
      </c>
    </row>
    <row r="183" spans="9:10" x14ac:dyDescent="0.25">
      <c r="I183" t="s">
        <v>9</v>
      </c>
      <c r="J183" t="s">
        <v>9</v>
      </c>
    </row>
    <row r="184" spans="9:10" x14ac:dyDescent="0.25">
      <c r="I184" t="s">
        <v>9</v>
      </c>
      <c r="J184" t="s">
        <v>9</v>
      </c>
    </row>
    <row r="185" spans="9:10" x14ac:dyDescent="0.25">
      <c r="I185" t="s">
        <v>9</v>
      </c>
      <c r="J185" t="s">
        <v>9</v>
      </c>
    </row>
    <row r="186" spans="9:10" x14ac:dyDescent="0.25">
      <c r="I186" t="s">
        <v>9</v>
      </c>
      <c r="J186" t="s">
        <v>9</v>
      </c>
    </row>
    <row r="187" spans="9:10" x14ac:dyDescent="0.25">
      <c r="I187" t="s">
        <v>9</v>
      </c>
      <c r="J187" t="s">
        <v>9</v>
      </c>
    </row>
    <row r="188" spans="9:10" x14ac:dyDescent="0.25">
      <c r="I188" t="s">
        <v>9</v>
      </c>
      <c r="J188" t="s">
        <v>9</v>
      </c>
    </row>
    <row r="189" spans="9:10" x14ac:dyDescent="0.25">
      <c r="I189" t="s">
        <v>9</v>
      </c>
      <c r="J189" t="s">
        <v>9</v>
      </c>
    </row>
    <row r="190" spans="9:10" x14ac:dyDescent="0.25">
      <c r="I190" t="s">
        <v>9</v>
      </c>
      <c r="J190" t="s">
        <v>9</v>
      </c>
    </row>
    <row r="191" spans="9:10" x14ac:dyDescent="0.25">
      <c r="I191" t="s">
        <v>9</v>
      </c>
      <c r="J191" t="s">
        <v>9</v>
      </c>
    </row>
    <row r="192" spans="9:10" x14ac:dyDescent="0.25">
      <c r="I192" t="s">
        <v>9</v>
      </c>
      <c r="J192" t="s">
        <v>9</v>
      </c>
    </row>
    <row r="193" spans="9:10" x14ac:dyDescent="0.25">
      <c r="I193" t="s">
        <v>9</v>
      </c>
      <c r="J193" t="s">
        <v>9</v>
      </c>
    </row>
    <row r="194" spans="9:10" x14ac:dyDescent="0.25">
      <c r="I194" t="s">
        <v>9</v>
      </c>
      <c r="J194" t="s">
        <v>9</v>
      </c>
    </row>
    <row r="195" spans="9:10" x14ac:dyDescent="0.25">
      <c r="I195" t="s">
        <v>9</v>
      </c>
      <c r="J195" t="s">
        <v>9</v>
      </c>
    </row>
    <row r="196" spans="9:10" x14ac:dyDescent="0.25">
      <c r="I196" t="s">
        <v>9</v>
      </c>
      <c r="J196" t="s">
        <v>9</v>
      </c>
    </row>
    <row r="197" spans="9:10" x14ac:dyDescent="0.25">
      <c r="I197">
        <v>-4.0344097974000959E-2</v>
      </c>
      <c r="J197">
        <v>1.3444029892729636E-2</v>
      </c>
    </row>
    <row r="198" spans="9:10" x14ac:dyDescent="0.25">
      <c r="I198" t="s">
        <v>9</v>
      </c>
      <c r="J198" t="s">
        <v>9</v>
      </c>
    </row>
    <row r="199" spans="9:10" x14ac:dyDescent="0.25">
      <c r="I199" t="s">
        <v>9</v>
      </c>
      <c r="J199" t="s">
        <v>9</v>
      </c>
    </row>
    <row r="200" spans="9:10" x14ac:dyDescent="0.25">
      <c r="I200" t="s">
        <v>9</v>
      </c>
      <c r="J200" t="s">
        <v>9</v>
      </c>
    </row>
    <row r="201" spans="9:10" x14ac:dyDescent="0.25">
      <c r="I201" t="s">
        <v>9</v>
      </c>
      <c r="J201" t="s">
        <v>9</v>
      </c>
    </row>
    <row r="202" spans="9:10" x14ac:dyDescent="0.25">
      <c r="I202" t="s">
        <v>9</v>
      </c>
      <c r="J202" t="s">
        <v>9</v>
      </c>
    </row>
    <row r="203" spans="9:10" x14ac:dyDescent="0.25">
      <c r="I203" t="s">
        <v>9</v>
      </c>
      <c r="J203" t="s">
        <v>9</v>
      </c>
    </row>
    <row r="204" spans="9:10" x14ac:dyDescent="0.25">
      <c r="I204" t="s">
        <v>9</v>
      </c>
      <c r="J204" t="s">
        <v>9</v>
      </c>
    </row>
    <row r="205" spans="9:10" x14ac:dyDescent="0.25">
      <c r="I205" t="s">
        <v>9</v>
      </c>
      <c r="J205" t="s">
        <v>9</v>
      </c>
    </row>
    <row r="206" spans="9:10" x14ac:dyDescent="0.25">
      <c r="I206" t="s">
        <v>9</v>
      </c>
      <c r="J206" t="s">
        <v>9</v>
      </c>
    </row>
    <row r="207" spans="9:10" x14ac:dyDescent="0.25">
      <c r="I207">
        <v>-2.3670281123002068E-2</v>
      </c>
      <c r="J207">
        <v>3.4419679858754799E-4</v>
      </c>
    </row>
    <row r="208" spans="9:10" x14ac:dyDescent="0.25">
      <c r="I208" t="s">
        <v>9</v>
      </c>
      <c r="J208" t="s">
        <v>9</v>
      </c>
    </row>
    <row r="209" spans="9:10" x14ac:dyDescent="0.25">
      <c r="I209" t="s">
        <v>9</v>
      </c>
      <c r="J209" t="s">
        <v>9</v>
      </c>
    </row>
    <row r="210" spans="9:10" x14ac:dyDescent="0.25">
      <c r="I210" t="s">
        <v>9</v>
      </c>
      <c r="J210" t="s">
        <v>9</v>
      </c>
    </row>
    <row r="211" spans="9:10" x14ac:dyDescent="0.25">
      <c r="I211" t="s">
        <v>9</v>
      </c>
      <c r="J211" t="s">
        <v>9</v>
      </c>
    </row>
    <row r="212" spans="9:10" x14ac:dyDescent="0.25">
      <c r="I212" t="s">
        <v>9</v>
      </c>
      <c r="J212" t="s">
        <v>9</v>
      </c>
    </row>
    <row r="213" spans="9:10" x14ac:dyDescent="0.25">
      <c r="I213" t="s">
        <v>9</v>
      </c>
      <c r="J213" t="s">
        <v>9</v>
      </c>
    </row>
    <row r="214" spans="9:10" x14ac:dyDescent="0.25">
      <c r="I214" t="s">
        <v>9</v>
      </c>
      <c r="J214" t="s">
        <v>9</v>
      </c>
    </row>
    <row r="215" spans="9:10" x14ac:dyDescent="0.25">
      <c r="I215" t="s">
        <v>9</v>
      </c>
      <c r="J215" t="s">
        <v>9</v>
      </c>
    </row>
    <row r="216" spans="9:10" x14ac:dyDescent="0.25">
      <c r="I216" t="s">
        <v>9</v>
      </c>
      <c r="J216" t="s">
        <v>9</v>
      </c>
    </row>
    <row r="217" spans="9:10" x14ac:dyDescent="0.25">
      <c r="I217" t="s">
        <v>9</v>
      </c>
      <c r="J217" t="s">
        <v>9</v>
      </c>
    </row>
    <row r="218" spans="9:10" x14ac:dyDescent="0.25">
      <c r="I218" t="s">
        <v>9</v>
      </c>
      <c r="J218" t="s">
        <v>9</v>
      </c>
    </row>
    <row r="219" spans="9:10" x14ac:dyDescent="0.25">
      <c r="I219">
        <v>-3.3537785420846511E-2</v>
      </c>
      <c r="J219">
        <v>1.9812219821714994E-2</v>
      </c>
    </row>
    <row r="220" spans="9:10" x14ac:dyDescent="0.25">
      <c r="I220" t="s">
        <v>9</v>
      </c>
      <c r="J220" t="s">
        <v>9</v>
      </c>
    </row>
    <row r="221" spans="9:10" x14ac:dyDescent="0.25">
      <c r="I221" t="s">
        <v>9</v>
      </c>
      <c r="J221" t="s">
        <v>9</v>
      </c>
    </row>
    <row r="222" spans="9:10" x14ac:dyDescent="0.25">
      <c r="I222" t="s">
        <v>9</v>
      </c>
      <c r="J222" t="s">
        <v>9</v>
      </c>
    </row>
    <row r="223" spans="9:10" x14ac:dyDescent="0.25">
      <c r="I223" t="s">
        <v>9</v>
      </c>
      <c r="J223" t="s">
        <v>9</v>
      </c>
    </row>
    <row r="224" spans="9:10" x14ac:dyDescent="0.25">
      <c r="I224" t="s">
        <v>9</v>
      </c>
      <c r="J224" t="s">
        <v>9</v>
      </c>
    </row>
    <row r="225" spans="9:10" x14ac:dyDescent="0.25">
      <c r="I225" t="s">
        <v>9</v>
      </c>
      <c r="J225" t="s">
        <v>9</v>
      </c>
    </row>
    <row r="226" spans="9:10" x14ac:dyDescent="0.25">
      <c r="I226" t="s">
        <v>9</v>
      </c>
      <c r="J226" t="s">
        <v>9</v>
      </c>
    </row>
    <row r="227" spans="9:10" x14ac:dyDescent="0.25">
      <c r="I227" t="s">
        <v>9</v>
      </c>
      <c r="J227" t="s">
        <v>9</v>
      </c>
    </row>
    <row r="228" spans="9:10" x14ac:dyDescent="0.25">
      <c r="I228" t="s">
        <v>9</v>
      </c>
      <c r="J228" t="s">
        <v>9</v>
      </c>
    </row>
    <row r="229" spans="9:10" x14ac:dyDescent="0.25">
      <c r="I229" t="s">
        <v>9</v>
      </c>
      <c r="J229" t="s">
        <v>9</v>
      </c>
    </row>
    <row r="230" spans="9:10" x14ac:dyDescent="0.25">
      <c r="I230" t="s">
        <v>9</v>
      </c>
      <c r="J230" t="s">
        <v>9</v>
      </c>
    </row>
    <row r="231" spans="9:10" x14ac:dyDescent="0.25">
      <c r="I231" t="s">
        <v>9</v>
      </c>
      <c r="J231" t="s">
        <v>9</v>
      </c>
    </row>
    <row r="232" spans="9:10" x14ac:dyDescent="0.25">
      <c r="I232" t="s">
        <v>9</v>
      </c>
      <c r="J232" t="s">
        <v>9</v>
      </c>
    </row>
    <row r="233" spans="9:10" x14ac:dyDescent="0.25">
      <c r="I233" t="s">
        <v>9</v>
      </c>
      <c r="J233" t="s">
        <v>9</v>
      </c>
    </row>
    <row r="234" spans="9:10" x14ac:dyDescent="0.25">
      <c r="I234" t="s">
        <v>9</v>
      </c>
      <c r="J234" t="s">
        <v>9</v>
      </c>
    </row>
    <row r="235" spans="9:10" x14ac:dyDescent="0.25">
      <c r="I235" t="s">
        <v>9</v>
      </c>
      <c r="J235" t="s">
        <v>9</v>
      </c>
    </row>
    <row r="236" spans="9:10" x14ac:dyDescent="0.25">
      <c r="I236" t="s">
        <v>9</v>
      </c>
      <c r="J236" t="s">
        <v>9</v>
      </c>
    </row>
    <row r="237" spans="9:10" x14ac:dyDescent="0.25">
      <c r="I237" t="s">
        <v>9</v>
      </c>
      <c r="J237" t="s">
        <v>9</v>
      </c>
    </row>
    <row r="238" spans="9:10" x14ac:dyDescent="0.25">
      <c r="I238" t="s">
        <v>9</v>
      </c>
      <c r="J238" t="s">
        <v>9</v>
      </c>
    </row>
    <row r="239" spans="9:10" x14ac:dyDescent="0.25">
      <c r="I239" t="s">
        <v>9</v>
      </c>
      <c r="J239" t="s">
        <v>9</v>
      </c>
    </row>
    <row r="240" spans="9:10" x14ac:dyDescent="0.25">
      <c r="I240">
        <v>-3.9531119819177118E-2</v>
      </c>
      <c r="J240">
        <v>8.232232411981788E-2</v>
      </c>
    </row>
    <row r="241" spans="9:10" x14ac:dyDescent="0.25">
      <c r="I241" t="s">
        <v>9</v>
      </c>
      <c r="J241" t="s">
        <v>9</v>
      </c>
    </row>
    <row r="242" spans="9:10" x14ac:dyDescent="0.25">
      <c r="I242" t="s">
        <v>9</v>
      </c>
      <c r="J242" t="s">
        <v>9</v>
      </c>
    </row>
    <row r="243" spans="9:10" x14ac:dyDescent="0.25">
      <c r="I243" t="s">
        <v>9</v>
      </c>
      <c r="J243" t="s">
        <v>9</v>
      </c>
    </row>
    <row r="244" spans="9:10" x14ac:dyDescent="0.25">
      <c r="I244" t="s">
        <v>9</v>
      </c>
      <c r="J244" t="s">
        <v>9</v>
      </c>
    </row>
    <row r="245" spans="9:10" x14ac:dyDescent="0.25">
      <c r="I245">
        <v>-0.15066393465495731</v>
      </c>
      <c r="J245">
        <v>-3.1206336550009595E-2</v>
      </c>
    </row>
    <row r="246" spans="9:10" x14ac:dyDescent="0.25">
      <c r="I246" t="s">
        <v>9</v>
      </c>
      <c r="J246" t="s">
        <v>9</v>
      </c>
    </row>
    <row r="247" spans="9:10" x14ac:dyDescent="0.25">
      <c r="I247" t="s">
        <v>9</v>
      </c>
      <c r="J247" t="s">
        <v>9</v>
      </c>
    </row>
    <row r="248" spans="9:10" x14ac:dyDescent="0.25">
      <c r="I248" t="s">
        <v>9</v>
      </c>
      <c r="J248" t="s">
        <v>9</v>
      </c>
    </row>
    <row r="249" spans="9:10" x14ac:dyDescent="0.25">
      <c r="I249" t="s">
        <v>9</v>
      </c>
      <c r="J249" t="s">
        <v>9</v>
      </c>
    </row>
    <row r="250" spans="9:10" x14ac:dyDescent="0.25">
      <c r="I250" t="s">
        <v>9</v>
      </c>
      <c r="J250" t="s">
        <v>9</v>
      </c>
    </row>
    <row r="251" spans="9:10" x14ac:dyDescent="0.25">
      <c r="I251" t="s">
        <v>9</v>
      </c>
      <c r="J251" t="s">
        <v>9</v>
      </c>
    </row>
    <row r="252" spans="9:10" x14ac:dyDescent="0.25">
      <c r="I252">
        <v>-2.412222586542212E-2</v>
      </c>
      <c r="J252">
        <v>-1.9385836670801404E-2</v>
      </c>
    </row>
    <row r="253" spans="9:10" x14ac:dyDescent="0.25">
      <c r="I253" t="s">
        <v>9</v>
      </c>
      <c r="J253" t="s">
        <v>9</v>
      </c>
    </row>
    <row r="254" spans="9:10" x14ac:dyDescent="0.25">
      <c r="I254" t="s">
        <v>9</v>
      </c>
      <c r="J254" t="s">
        <v>9</v>
      </c>
    </row>
    <row r="255" spans="9:10" x14ac:dyDescent="0.25">
      <c r="I255" t="s">
        <v>9</v>
      </c>
      <c r="J255" t="s">
        <v>9</v>
      </c>
    </row>
    <row r="256" spans="9:10" x14ac:dyDescent="0.25">
      <c r="I256" t="s">
        <v>9</v>
      </c>
      <c r="J256" t="s">
        <v>9</v>
      </c>
    </row>
    <row r="257" spans="9:10" x14ac:dyDescent="0.25">
      <c r="I257" t="s">
        <v>9</v>
      </c>
      <c r="J257" t="s">
        <v>9</v>
      </c>
    </row>
    <row r="258" spans="9:10" x14ac:dyDescent="0.25">
      <c r="I258" t="s">
        <v>9</v>
      </c>
      <c r="J258" t="s">
        <v>9</v>
      </c>
    </row>
    <row r="259" spans="9:10" x14ac:dyDescent="0.25">
      <c r="I259" t="s">
        <v>9</v>
      </c>
      <c r="J259" t="s">
        <v>9</v>
      </c>
    </row>
    <row r="260" spans="9:10" x14ac:dyDescent="0.25">
      <c r="I260" t="s">
        <v>9</v>
      </c>
      <c r="J260" t="s">
        <v>9</v>
      </c>
    </row>
    <row r="261" spans="9:10" x14ac:dyDescent="0.25">
      <c r="I261" t="s">
        <v>9</v>
      </c>
      <c r="J261" t="s">
        <v>9</v>
      </c>
    </row>
    <row r="262" spans="9:10" x14ac:dyDescent="0.25">
      <c r="I262" t="s">
        <v>9</v>
      </c>
      <c r="J262" t="s">
        <v>9</v>
      </c>
    </row>
    <row r="263" spans="9:10" x14ac:dyDescent="0.25">
      <c r="I263" t="s">
        <v>9</v>
      </c>
      <c r="J263" t="s">
        <v>9</v>
      </c>
    </row>
    <row r="264" spans="9:10" x14ac:dyDescent="0.25">
      <c r="I264" t="s">
        <v>9</v>
      </c>
      <c r="J264" t="s">
        <v>9</v>
      </c>
    </row>
    <row r="265" spans="9:10" x14ac:dyDescent="0.25">
      <c r="I265" t="s">
        <v>9</v>
      </c>
      <c r="J265" t="s">
        <v>9</v>
      </c>
    </row>
    <row r="266" spans="9:10" x14ac:dyDescent="0.25">
      <c r="I266" t="s">
        <v>9</v>
      </c>
      <c r="J266" t="s">
        <v>9</v>
      </c>
    </row>
    <row r="267" spans="9:10" x14ac:dyDescent="0.25">
      <c r="I267" t="s">
        <v>9</v>
      </c>
      <c r="J267" t="s">
        <v>9</v>
      </c>
    </row>
    <row r="268" spans="9:10" x14ac:dyDescent="0.25">
      <c r="I268" t="s">
        <v>9</v>
      </c>
      <c r="J268" t="s">
        <v>9</v>
      </c>
    </row>
    <row r="269" spans="9:10" x14ac:dyDescent="0.25">
      <c r="I269" t="s">
        <v>9</v>
      </c>
      <c r="J269" t="s">
        <v>9</v>
      </c>
    </row>
    <row r="270" spans="9:10" x14ac:dyDescent="0.25">
      <c r="I270" t="s">
        <v>9</v>
      </c>
      <c r="J270" t="s">
        <v>9</v>
      </c>
    </row>
    <row r="271" spans="9:10" x14ac:dyDescent="0.25">
      <c r="I271" t="s">
        <v>9</v>
      </c>
      <c r="J271" t="s">
        <v>9</v>
      </c>
    </row>
    <row r="272" spans="9:10" x14ac:dyDescent="0.25">
      <c r="I272" t="s">
        <v>9</v>
      </c>
      <c r="J272" t="s">
        <v>9</v>
      </c>
    </row>
    <row r="273" spans="9:10" x14ac:dyDescent="0.25">
      <c r="I273" t="s">
        <v>9</v>
      </c>
      <c r="J273" t="s">
        <v>9</v>
      </c>
    </row>
    <row r="274" spans="9:10" x14ac:dyDescent="0.25">
      <c r="I274">
        <v>-6.2470536106294605E-2</v>
      </c>
      <c r="J274">
        <v>-2.0270035703752409E-2</v>
      </c>
    </row>
    <row r="275" spans="9:10" x14ac:dyDescent="0.25">
      <c r="I275" t="s">
        <v>9</v>
      </c>
      <c r="J275" t="s">
        <v>9</v>
      </c>
    </row>
    <row r="276" spans="9:10" x14ac:dyDescent="0.25">
      <c r="I276" t="s">
        <v>9</v>
      </c>
      <c r="J276" t="s">
        <v>9</v>
      </c>
    </row>
    <row r="277" spans="9:10" x14ac:dyDescent="0.25">
      <c r="I277">
        <v>-6.5784655102994583E-2</v>
      </c>
      <c r="J277">
        <v>-4.838590111973684E-2</v>
      </c>
    </row>
    <row r="278" spans="9:10" x14ac:dyDescent="0.25">
      <c r="I278" t="s">
        <v>9</v>
      </c>
      <c r="J278" t="s">
        <v>9</v>
      </c>
    </row>
    <row r="279" spans="9:10" x14ac:dyDescent="0.25">
      <c r="I279" t="s">
        <v>9</v>
      </c>
      <c r="J279" t="s">
        <v>9</v>
      </c>
    </row>
    <row r="280" spans="9:10" x14ac:dyDescent="0.25">
      <c r="I280" t="s">
        <v>9</v>
      </c>
      <c r="J280" t="s">
        <v>9</v>
      </c>
    </row>
    <row r="281" spans="9:10" x14ac:dyDescent="0.25">
      <c r="I281" t="s">
        <v>9</v>
      </c>
      <c r="J281" t="s">
        <v>9</v>
      </c>
    </row>
    <row r="282" spans="9:10" x14ac:dyDescent="0.25">
      <c r="I282" t="s">
        <v>9</v>
      </c>
      <c r="J282" t="s">
        <v>9</v>
      </c>
    </row>
    <row r="283" spans="9:10" x14ac:dyDescent="0.25">
      <c r="I283" t="s">
        <v>9</v>
      </c>
      <c r="J283" t="s">
        <v>9</v>
      </c>
    </row>
    <row r="284" spans="9:10" x14ac:dyDescent="0.25">
      <c r="I284">
        <v>-3.4986391315203536E-2</v>
      </c>
      <c r="J284">
        <v>-1.8459333761061125E-2</v>
      </c>
    </row>
    <row r="285" spans="9:10" x14ac:dyDescent="0.25">
      <c r="I285" t="s">
        <v>9</v>
      </c>
      <c r="J285" t="s">
        <v>9</v>
      </c>
    </row>
    <row r="286" spans="9:10" x14ac:dyDescent="0.25">
      <c r="I286" t="s">
        <v>9</v>
      </c>
      <c r="J286" t="s">
        <v>9</v>
      </c>
    </row>
    <row r="287" spans="9:10" x14ac:dyDescent="0.25">
      <c r="I287" t="s">
        <v>9</v>
      </c>
      <c r="J287" t="s">
        <v>9</v>
      </c>
    </row>
    <row r="288" spans="9:10" x14ac:dyDescent="0.25">
      <c r="I288">
        <v>-4.2152875363431264E-2</v>
      </c>
      <c r="J288">
        <v>8.3295327250443307E-3</v>
      </c>
    </row>
    <row r="289" spans="9:10" x14ac:dyDescent="0.25">
      <c r="I289" t="s">
        <v>9</v>
      </c>
      <c r="J289" t="s">
        <v>9</v>
      </c>
    </row>
    <row r="290" spans="9:10" x14ac:dyDescent="0.25">
      <c r="I290" t="s">
        <v>9</v>
      </c>
      <c r="J290" t="s">
        <v>9</v>
      </c>
    </row>
    <row r="291" spans="9:10" x14ac:dyDescent="0.25">
      <c r="I291" t="s">
        <v>9</v>
      </c>
      <c r="J291" t="s">
        <v>9</v>
      </c>
    </row>
    <row r="292" spans="9:10" x14ac:dyDescent="0.25">
      <c r="I292" t="s">
        <v>9</v>
      </c>
      <c r="J292" t="s">
        <v>9</v>
      </c>
    </row>
    <row r="293" spans="9:10" x14ac:dyDescent="0.25">
      <c r="I293" t="s">
        <v>9</v>
      </c>
      <c r="J293" t="s">
        <v>9</v>
      </c>
    </row>
    <row r="294" spans="9:10" x14ac:dyDescent="0.25">
      <c r="I294" t="s">
        <v>9</v>
      </c>
      <c r="J294" t="s">
        <v>9</v>
      </c>
    </row>
    <row r="295" spans="9:10" x14ac:dyDescent="0.25">
      <c r="I295" t="s">
        <v>9</v>
      </c>
      <c r="J295" t="s">
        <v>9</v>
      </c>
    </row>
    <row r="296" spans="9:10" x14ac:dyDescent="0.25">
      <c r="I296" t="s">
        <v>9</v>
      </c>
      <c r="J296" t="s">
        <v>9</v>
      </c>
    </row>
    <row r="297" spans="9:10" x14ac:dyDescent="0.25">
      <c r="I297" t="s">
        <v>9</v>
      </c>
      <c r="J297" t="s">
        <v>9</v>
      </c>
    </row>
    <row r="298" spans="9:10" x14ac:dyDescent="0.25">
      <c r="I298" t="s">
        <v>9</v>
      </c>
      <c r="J298" t="s">
        <v>9</v>
      </c>
    </row>
    <row r="299" spans="9:10" x14ac:dyDescent="0.25">
      <c r="I299" t="s">
        <v>9</v>
      </c>
      <c r="J299" t="s">
        <v>9</v>
      </c>
    </row>
    <row r="300" spans="9:10" x14ac:dyDescent="0.25">
      <c r="I300" t="s">
        <v>9</v>
      </c>
      <c r="J300" t="s">
        <v>9</v>
      </c>
    </row>
    <row r="301" spans="9:10" x14ac:dyDescent="0.25">
      <c r="I301" t="s">
        <v>9</v>
      </c>
      <c r="J301" t="s">
        <v>9</v>
      </c>
    </row>
    <row r="302" spans="9:10" x14ac:dyDescent="0.25">
      <c r="I302" t="s">
        <v>9</v>
      </c>
      <c r="J302" t="s">
        <v>9</v>
      </c>
    </row>
    <row r="303" spans="9:10" x14ac:dyDescent="0.25">
      <c r="I303" t="s">
        <v>9</v>
      </c>
      <c r="J303" t="s">
        <v>9</v>
      </c>
    </row>
    <row r="304" spans="9:10" x14ac:dyDescent="0.25">
      <c r="I304" t="s">
        <v>9</v>
      </c>
      <c r="J304" t="s">
        <v>9</v>
      </c>
    </row>
    <row r="305" spans="9:10" x14ac:dyDescent="0.25">
      <c r="I305" t="s">
        <v>9</v>
      </c>
      <c r="J305" t="s">
        <v>9</v>
      </c>
    </row>
    <row r="306" spans="9:10" x14ac:dyDescent="0.25">
      <c r="I306" t="s">
        <v>9</v>
      </c>
      <c r="J306" t="s">
        <v>9</v>
      </c>
    </row>
    <row r="307" spans="9:10" x14ac:dyDescent="0.25">
      <c r="I307" t="s">
        <v>9</v>
      </c>
      <c r="J307" t="s">
        <v>9</v>
      </c>
    </row>
    <row r="308" spans="9:10" x14ac:dyDescent="0.25">
      <c r="I308" t="s">
        <v>9</v>
      </c>
      <c r="J308" t="s">
        <v>9</v>
      </c>
    </row>
    <row r="309" spans="9:10" x14ac:dyDescent="0.25">
      <c r="I309" t="s">
        <v>9</v>
      </c>
      <c r="J309" t="s">
        <v>9</v>
      </c>
    </row>
    <row r="310" spans="9:10" x14ac:dyDescent="0.25">
      <c r="I310" t="s">
        <v>9</v>
      </c>
      <c r="J310" t="s">
        <v>9</v>
      </c>
    </row>
    <row r="311" spans="9:10" x14ac:dyDescent="0.25">
      <c r="I311" t="s">
        <v>9</v>
      </c>
      <c r="J311" t="s">
        <v>9</v>
      </c>
    </row>
    <row r="312" spans="9:10" x14ac:dyDescent="0.25">
      <c r="I312" t="s">
        <v>9</v>
      </c>
      <c r="J312" t="s">
        <v>9</v>
      </c>
    </row>
    <row r="313" spans="9:10" x14ac:dyDescent="0.25">
      <c r="I313" t="s">
        <v>9</v>
      </c>
      <c r="J313" t="s">
        <v>9</v>
      </c>
    </row>
    <row r="314" spans="9:10" x14ac:dyDescent="0.25">
      <c r="I314" t="s">
        <v>9</v>
      </c>
      <c r="J314" t="s">
        <v>9</v>
      </c>
    </row>
    <row r="315" spans="9:10" x14ac:dyDescent="0.25">
      <c r="I315" t="s">
        <v>9</v>
      </c>
      <c r="J315" t="s">
        <v>9</v>
      </c>
    </row>
    <row r="316" spans="9:10" x14ac:dyDescent="0.25">
      <c r="I316" t="s">
        <v>9</v>
      </c>
      <c r="J316" t="s">
        <v>9</v>
      </c>
    </row>
    <row r="317" spans="9:10" x14ac:dyDescent="0.25">
      <c r="I317" t="s">
        <v>9</v>
      </c>
      <c r="J317" t="s">
        <v>9</v>
      </c>
    </row>
    <row r="318" spans="9:10" x14ac:dyDescent="0.25">
      <c r="I318" t="s">
        <v>9</v>
      </c>
      <c r="J318" t="s">
        <v>9</v>
      </c>
    </row>
    <row r="319" spans="9:10" x14ac:dyDescent="0.25">
      <c r="I319" t="s">
        <v>9</v>
      </c>
      <c r="J319" t="s">
        <v>9</v>
      </c>
    </row>
    <row r="320" spans="9:10" x14ac:dyDescent="0.25">
      <c r="I320">
        <v>-6.4309973341123983E-2</v>
      </c>
      <c r="J320">
        <v>-2.9214324087296406E-2</v>
      </c>
    </row>
    <row r="321" spans="9:10" x14ac:dyDescent="0.25">
      <c r="I321" t="s">
        <v>9</v>
      </c>
      <c r="J321" t="s">
        <v>9</v>
      </c>
    </row>
    <row r="322" spans="9:10" x14ac:dyDescent="0.25">
      <c r="I322" t="s">
        <v>9</v>
      </c>
      <c r="J322" t="s">
        <v>9</v>
      </c>
    </row>
    <row r="323" spans="9:10" x14ac:dyDescent="0.25">
      <c r="I323" t="s">
        <v>9</v>
      </c>
      <c r="J323" t="s">
        <v>9</v>
      </c>
    </row>
    <row r="324" spans="9:10" x14ac:dyDescent="0.25">
      <c r="I324" t="s">
        <v>9</v>
      </c>
      <c r="J324" t="s">
        <v>9</v>
      </c>
    </row>
    <row r="325" spans="9:10" x14ac:dyDescent="0.25">
      <c r="I325" t="s">
        <v>9</v>
      </c>
      <c r="J325" t="s">
        <v>9</v>
      </c>
    </row>
    <row r="326" spans="9:10" x14ac:dyDescent="0.25">
      <c r="I326" t="s">
        <v>9</v>
      </c>
      <c r="J326" t="s">
        <v>9</v>
      </c>
    </row>
    <row r="327" spans="9:10" x14ac:dyDescent="0.25">
      <c r="I327" t="s">
        <v>9</v>
      </c>
      <c r="J327" t="s">
        <v>9</v>
      </c>
    </row>
    <row r="328" spans="9:10" x14ac:dyDescent="0.25">
      <c r="I328" t="s">
        <v>9</v>
      </c>
      <c r="J328" t="s">
        <v>9</v>
      </c>
    </row>
    <row r="329" spans="9:10" x14ac:dyDescent="0.25">
      <c r="I329" t="s">
        <v>9</v>
      </c>
      <c r="J329" t="s">
        <v>9</v>
      </c>
    </row>
    <row r="330" spans="9:10" x14ac:dyDescent="0.25">
      <c r="I330" t="s">
        <v>9</v>
      </c>
      <c r="J330" t="s">
        <v>9</v>
      </c>
    </row>
    <row r="331" spans="9:10" x14ac:dyDescent="0.25">
      <c r="I331" t="s">
        <v>9</v>
      </c>
      <c r="J331" t="s">
        <v>9</v>
      </c>
    </row>
    <row r="332" spans="9:10" x14ac:dyDescent="0.25">
      <c r="I332" t="s">
        <v>9</v>
      </c>
      <c r="J332" t="s">
        <v>9</v>
      </c>
    </row>
    <row r="333" spans="9:10" x14ac:dyDescent="0.25">
      <c r="I333" t="s">
        <v>9</v>
      </c>
      <c r="J333" t="s">
        <v>9</v>
      </c>
    </row>
    <row r="334" spans="9:10" x14ac:dyDescent="0.25">
      <c r="I334" t="s">
        <v>9</v>
      </c>
      <c r="J334" t="s">
        <v>9</v>
      </c>
    </row>
    <row r="335" spans="9:10" x14ac:dyDescent="0.25">
      <c r="I335" t="s">
        <v>9</v>
      </c>
      <c r="J335" t="s">
        <v>9</v>
      </c>
    </row>
    <row r="336" spans="9:10" x14ac:dyDescent="0.25">
      <c r="I336" t="s">
        <v>9</v>
      </c>
      <c r="J336" t="s">
        <v>9</v>
      </c>
    </row>
    <row r="337" spans="9:10" x14ac:dyDescent="0.25">
      <c r="I337" t="s">
        <v>9</v>
      </c>
      <c r="J337" t="s">
        <v>9</v>
      </c>
    </row>
    <row r="338" spans="9:10" x14ac:dyDescent="0.25">
      <c r="I338" t="s">
        <v>9</v>
      </c>
      <c r="J338" t="s">
        <v>9</v>
      </c>
    </row>
    <row r="339" spans="9:10" x14ac:dyDescent="0.25">
      <c r="I339" t="s">
        <v>9</v>
      </c>
      <c r="J339" t="s">
        <v>9</v>
      </c>
    </row>
    <row r="340" spans="9:10" x14ac:dyDescent="0.25">
      <c r="I340" t="s">
        <v>9</v>
      </c>
      <c r="J340" t="s">
        <v>9</v>
      </c>
    </row>
    <row r="341" spans="9:10" x14ac:dyDescent="0.25">
      <c r="I341" t="s">
        <v>9</v>
      </c>
      <c r="J341" t="s">
        <v>9</v>
      </c>
    </row>
    <row r="342" spans="9:10" x14ac:dyDescent="0.25">
      <c r="I342" t="s">
        <v>9</v>
      </c>
      <c r="J342" t="s">
        <v>9</v>
      </c>
    </row>
    <row r="343" spans="9:10" x14ac:dyDescent="0.25">
      <c r="I343" t="s">
        <v>9</v>
      </c>
      <c r="J343" t="s">
        <v>9</v>
      </c>
    </row>
    <row r="344" spans="9:10" x14ac:dyDescent="0.25">
      <c r="I344" t="s">
        <v>9</v>
      </c>
      <c r="J344" t="s">
        <v>9</v>
      </c>
    </row>
    <row r="345" spans="9:10" x14ac:dyDescent="0.25">
      <c r="I345" t="s">
        <v>9</v>
      </c>
      <c r="J345" t="s">
        <v>9</v>
      </c>
    </row>
    <row r="346" spans="9:10" x14ac:dyDescent="0.25">
      <c r="I346" t="s">
        <v>9</v>
      </c>
      <c r="J346" t="s">
        <v>9</v>
      </c>
    </row>
    <row r="347" spans="9:10" x14ac:dyDescent="0.25">
      <c r="I347" t="s">
        <v>9</v>
      </c>
      <c r="J347" t="s">
        <v>9</v>
      </c>
    </row>
    <row r="348" spans="9:10" x14ac:dyDescent="0.25">
      <c r="I348" t="s">
        <v>9</v>
      </c>
      <c r="J348" t="s">
        <v>9</v>
      </c>
    </row>
    <row r="349" spans="9:10" x14ac:dyDescent="0.25">
      <c r="I349" t="s">
        <v>9</v>
      </c>
      <c r="J349" t="s">
        <v>9</v>
      </c>
    </row>
    <row r="350" spans="9:10" x14ac:dyDescent="0.25">
      <c r="I350" t="s">
        <v>9</v>
      </c>
      <c r="J350" t="s">
        <v>9</v>
      </c>
    </row>
    <row r="351" spans="9:10" x14ac:dyDescent="0.25">
      <c r="I351" t="s">
        <v>9</v>
      </c>
      <c r="J351" t="s">
        <v>9</v>
      </c>
    </row>
    <row r="352" spans="9:10" x14ac:dyDescent="0.25">
      <c r="I352" t="s">
        <v>9</v>
      </c>
      <c r="J352" t="s">
        <v>9</v>
      </c>
    </row>
    <row r="353" spans="9:10" x14ac:dyDescent="0.25">
      <c r="I353" t="s">
        <v>9</v>
      </c>
      <c r="J353" t="s">
        <v>9</v>
      </c>
    </row>
    <row r="354" spans="9:10" x14ac:dyDescent="0.25">
      <c r="I354" t="s">
        <v>9</v>
      </c>
      <c r="J354" t="s">
        <v>9</v>
      </c>
    </row>
    <row r="355" spans="9:10" x14ac:dyDescent="0.25">
      <c r="I355">
        <v>-4.4340806876657535E-2</v>
      </c>
      <c r="J355">
        <v>-2.8419272564049969E-2</v>
      </c>
    </row>
    <row r="356" spans="9:10" x14ac:dyDescent="0.25">
      <c r="I356" t="s">
        <v>9</v>
      </c>
      <c r="J356" t="s">
        <v>9</v>
      </c>
    </row>
    <row r="357" spans="9:10" x14ac:dyDescent="0.25">
      <c r="I357" t="s">
        <v>9</v>
      </c>
      <c r="J357" t="s">
        <v>9</v>
      </c>
    </row>
    <row r="358" spans="9:10" x14ac:dyDescent="0.25">
      <c r="I358" t="s">
        <v>9</v>
      </c>
      <c r="J358" t="s">
        <v>9</v>
      </c>
    </row>
    <row r="359" spans="9:10" x14ac:dyDescent="0.25">
      <c r="I359" t="s">
        <v>9</v>
      </c>
      <c r="J359" t="s">
        <v>9</v>
      </c>
    </row>
    <row r="360" spans="9:10" x14ac:dyDescent="0.25">
      <c r="I360" t="s">
        <v>9</v>
      </c>
      <c r="J360" t="s">
        <v>9</v>
      </c>
    </row>
    <row r="361" spans="9:10" x14ac:dyDescent="0.25">
      <c r="I361" t="s">
        <v>9</v>
      </c>
      <c r="J361" t="s">
        <v>9</v>
      </c>
    </row>
    <row r="362" spans="9:10" x14ac:dyDescent="0.25">
      <c r="I362" t="s">
        <v>9</v>
      </c>
      <c r="J362" t="s">
        <v>9</v>
      </c>
    </row>
    <row r="363" spans="9:10" x14ac:dyDescent="0.25">
      <c r="I363" t="s">
        <v>9</v>
      </c>
      <c r="J363" t="s">
        <v>9</v>
      </c>
    </row>
    <row r="364" spans="9:10" x14ac:dyDescent="0.25">
      <c r="I364" t="s">
        <v>9</v>
      </c>
      <c r="J364" t="s">
        <v>9</v>
      </c>
    </row>
    <row r="365" spans="9:10" x14ac:dyDescent="0.25">
      <c r="I365" t="s">
        <v>9</v>
      </c>
      <c r="J365" t="s">
        <v>9</v>
      </c>
    </row>
    <row r="366" spans="9:10" x14ac:dyDescent="0.25">
      <c r="I366" t="s">
        <v>9</v>
      </c>
      <c r="J366" t="s">
        <v>9</v>
      </c>
    </row>
    <row r="367" spans="9:10" x14ac:dyDescent="0.25">
      <c r="I367" t="s">
        <v>9</v>
      </c>
      <c r="J367" t="s">
        <v>9</v>
      </c>
    </row>
    <row r="368" spans="9:10" x14ac:dyDescent="0.25">
      <c r="I368" t="s">
        <v>9</v>
      </c>
      <c r="J368" t="s">
        <v>9</v>
      </c>
    </row>
    <row r="369" spans="9:10" x14ac:dyDescent="0.25">
      <c r="I369" t="s">
        <v>9</v>
      </c>
      <c r="J369" t="s">
        <v>9</v>
      </c>
    </row>
    <row r="370" spans="9:10" x14ac:dyDescent="0.25">
      <c r="I370" t="s">
        <v>9</v>
      </c>
      <c r="J370" t="s">
        <v>9</v>
      </c>
    </row>
    <row r="371" spans="9:10" x14ac:dyDescent="0.25">
      <c r="I371" t="s">
        <v>9</v>
      </c>
      <c r="J371" t="s">
        <v>9</v>
      </c>
    </row>
    <row r="372" spans="9:10" x14ac:dyDescent="0.25">
      <c r="I372" t="s">
        <v>9</v>
      </c>
      <c r="J372" t="s">
        <v>9</v>
      </c>
    </row>
    <row r="373" spans="9:10" x14ac:dyDescent="0.25">
      <c r="I373">
        <v>-1.628392150593494E-2</v>
      </c>
      <c r="J373">
        <v>0.12753283898573531</v>
      </c>
    </row>
    <row r="374" spans="9:10" x14ac:dyDescent="0.25">
      <c r="I374" t="s">
        <v>9</v>
      </c>
      <c r="J374" t="s">
        <v>9</v>
      </c>
    </row>
    <row r="375" spans="9:10" x14ac:dyDescent="0.25">
      <c r="I375" t="s">
        <v>9</v>
      </c>
      <c r="J375" t="s">
        <v>9</v>
      </c>
    </row>
    <row r="376" spans="9:10" x14ac:dyDescent="0.25">
      <c r="I376" t="s">
        <v>9</v>
      </c>
      <c r="J376" t="s">
        <v>9</v>
      </c>
    </row>
    <row r="377" spans="9:10" x14ac:dyDescent="0.25">
      <c r="I377" t="s">
        <v>9</v>
      </c>
      <c r="J377" t="s">
        <v>9</v>
      </c>
    </row>
    <row r="378" spans="9:10" x14ac:dyDescent="0.25">
      <c r="I378" t="s">
        <v>9</v>
      </c>
      <c r="J378" t="s">
        <v>9</v>
      </c>
    </row>
    <row r="379" spans="9:10" x14ac:dyDescent="0.25">
      <c r="I379" t="s">
        <v>9</v>
      </c>
      <c r="J379" t="s">
        <v>9</v>
      </c>
    </row>
    <row r="380" spans="9:10" x14ac:dyDescent="0.25">
      <c r="I380" t="s">
        <v>9</v>
      </c>
      <c r="J380" t="s">
        <v>9</v>
      </c>
    </row>
    <row r="381" spans="9:10" x14ac:dyDescent="0.25">
      <c r="I381" t="s">
        <v>9</v>
      </c>
      <c r="J381" t="s">
        <v>9</v>
      </c>
    </row>
    <row r="382" spans="9:10" x14ac:dyDescent="0.25">
      <c r="I382" t="s">
        <v>9</v>
      </c>
      <c r="J382" t="s">
        <v>9</v>
      </c>
    </row>
    <row r="383" spans="9:10" x14ac:dyDescent="0.25">
      <c r="I383" t="s">
        <v>9</v>
      </c>
      <c r="J383" t="s">
        <v>9</v>
      </c>
    </row>
    <row r="384" spans="9:10" x14ac:dyDescent="0.25">
      <c r="I384" t="s">
        <v>9</v>
      </c>
      <c r="J384" t="s">
        <v>9</v>
      </c>
    </row>
    <row r="385" spans="9:10" x14ac:dyDescent="0.25">
      <c r="I385" t="s">
        <v>9</v>
      </c>
      <c r="J385" t="s">
        <v>9</v>
      </c>
    </row>
    <row r="386" spans="9:10" x14ac:dyDescent="0.25">
      <c r="I386" t="s">
        <v>9</v>
      </c>
      <c r="J386" t="s">
        <v>9</v>
      </c>
    </row>
    <row r="387" spans="9:10" x14ac:dyDescent="0.25">
      <c r="I387" t="s">
        <v>9</v>
      </c>
      <c r="J387" t="s">
        <v>9</v>
      </c>
    </row>
    <row r="388" spans="9:10" x14ac:dyDescent="0.25">
      <c r="I388" t="s">
        <v>9</v>
      </c>
      <c r="J388" t="s">
        <v>9</v>
      </c>
    </row>
    <row r="389" spans="9:10" x14ac:dyDescent="0.25">
      <c r="I389" t="s">
        <v>9</v>
      </c>
      <c r="J389" t="s">
        <v>9</v>
      </c>
    </row>
    <row r="390" spans="9:10" x14ac:dyDescent="0.25">
      <c r="I390" t="s">
        <v>9</v>
      </c>
      <c r="J390" t="s">
        <v>9</v>
      </c>
    </row>
    <row r="391" spans="9:10" x14ac:dyDescent="0.25">
      <c r="I391" t="s">
        <v>9</v>
      </c>
      <c r="J391" t="s">
        <v>9</v>
      </c>
    </row>
    <row r="392" spans="9:10" x14ac:dyDescent="0.25">
      <c r="I392" t="s">
        <v>9</v>
      </c>
      <c r="J392" t="s">
        <v>9</v>
      </c>
    </row>
    <row r="393" spans="9:10" x14ac:dyDescent="0.25">
      <c r="I393" t="s">
        <v>9</v>
      </c>
      <c r="J393" t="s">
        <v>9</v>
      </c>
    </row>
    <row r="394" spans="9:10" x14ac:dyDescent="0.25">
      <c r="I394" t="s">
        <v>9</v>
      </c>
      <c r="J394" t="s">
        <v>9</v>
      </c>
    </row>
    <row r="395" spans="9:10" x14ac:dyDescent="0.25">
      <c r="I395" t="s">
        <v>9</v>
      </c>
      <c r="J395" t="s">
        <v>9</v>
      </c>
    </row>
    <row r="396" spans="9:10" x14ac:dyDescent="0.25">
      <c r="I396" t="s">
        <v>9</v>
      </c>
      <c r="J396" t="s">
        <v>9</v>
      </c>
    </row>
    <row r="397" spans="9:10" x14ac:dyDescent="0.25">
      <c r="I397" t="s">
        <v>9</v>
      </c>
      <c r="J397" t="s">
        <v>9</v>
      </c>
    </row>
    <row r="398" spans="9:10" x14ac:dyDescent="0.25">
      <c r="I398">
        <v>-3.0080933177065616E-2</v>
      </c>
      <c r="J398">
        <v>-4.3956014989078307E-3</v>
      </c>
    </row>
    <row r="399" spans="9:10" x14ac:dyDescent="0.25">
      <c r="I399" t="s">
        <v>9</v>
      </c>
      <c r="J399" t="s">
        <v>9</v>
      </c>
    </row>
    <row r="400" spans="9:10" x14ac:dyDescent="0.25">
      <c r="I400" t="s">
        <v>9</v>
      </c>
      <c r="J400" t="s">
        <v>9</v>
      </c>
    </row>
    <row r="401" spans="9:10" x14ac:dyDescent="0.25">
      <c r="I401" t="s">
        <v>9</v>
      </c>
      <c r="J401" t="s">
        <v>9</v>
      </c>
    </row>
    <row r="402" spans="9:10" x14ac:dyDescent="0.25">
      <c r="I402" t="s">
        <v>9</v>
      </c>
      <c r="J402" t="s">
        <v>9</v>
      </c>
    </row>
    <row r="403" spans="9:10" x14ac:dyDescent="0.25">
      <c r="I403" t="s">
        <v>9</v>
      </c>
      <c r="J403" t="s">
        <v>9</v>
      </c>
    </row>
    <row r="404" spans="9:10" x14ac:dyDescent="0.25">
      <c r="I404" t="s">
        <v>9</v>
      </c>
      <c r="J404" t="s">
        <v>9</v>
      </c>
    </row>
    <row r="405" spans="9:10" x14ac:dyDescent="0.25">
      <c r="I405" t="s">
        <v>9</v>
      </c>
      <c r="J405" t="s">
        <v>9</v>
      </c>
    </row>
    <row r="406" spans="9:10" x14ac:dyDescent="0.25">
      <c r="I406" t="s">
        <v>9</v>
      </c>
      <c r="J406" t="s">
        <v>9</v>
      </c>
    </row>
    <row r="407" spans="9:10" x14ac:dyDescent="0.25">
      <c r="I407" t="s">
        <v>9</v>
      </c>
      <c r="J407" t="s">
        <v>9</v>
      </c>
    </row>
    <row r="408" spans="9:10" x14ac:dyDescent="0.25">
      <c r="I408">
        <v>-2.5165703017126506E-2</v>
      </c>
      <c r="J408">
        <v>-1.4222380679263846E-2</v>
      </c>
    </row>
    <row r="409" spans="9:10" x14ac:dyDescent="0.25">
      <c r="I409" t="s">
        <v>9</v>
      </c>
      <c r="J409" t="s">
        <v>9</v>
      </c>
    </row>
    <row r="410" spans="9:10" x14ac:dyDescent="0.25">
      <c r="I410" t="s">
        <v>9</v>
      </c>
      <c r="J410" t="s">
        <v>9</v>
      </c>
    </row>
    <row r="411" spans="9:10" x14ac:dyDescent="0.25">
      <c r="I411" t="s">
        <v>9</v>
      </c>
      <c r="J411" t="s">
        <v>9</v>
      </c>
    </row>
    <row r="412" spans="9:10" x14ac:dyDescent="0.25">
      <c r="I412" t="s">
        <v>9</v>
      </c>
      <c r="J412" t="s">
        <v>9</v>
      </c>
    </row>
    <row r="413" spans="9:10" x14ac:dyDescent="0.25">
      <c r="I413" t="s">
        <v>9</v>
      </c>
      <c r="J413" t="s">
        <v>9</v>
      </c>
    </row>
    <row r="414" spans="9:10" x14ac:dyDescent="0.25">
      <c r="I414" t="s">
        <v>9</v>
      </c>
      <c r="J414" t="s">
        <v>9</v>
      </c>
    </row>
    <row r="415" spans="9:10" x14ac:dyDescent="0.25">
      <c r="I415" t="s">
        <v>9</v>
      </c>
      <c r="J415" t="s">
        <v>9</v>
      </c>
    </row>
    <row r="416" spans="9:10" x14ac:dyDescent="0.25">
      <c r="I416" t="s">
        <v>9</v>
      </c>
      <c r="J416" t="s">
        <v>9</v>
      </c>
    </row>
    <row r="417" spans="9:10" x14ac:dyDescent="0.25">
      <c r="I417" t="s">
        <v>9</v>
      </c>
      <c r="J417" t="s">
        <v>9</v>
      </c>
    </row>
    <row r="418" spans="9:10" x14ac:dyDescent="0.25">
      <c r="I418" t="s">
        <v>9</v>
      </c>
      <c r="J418" t="s">
        <v>9</v>
      </c>
    </row>
    <row r="419" spans="9:10" x14ac:dyDescent="0.25">
      <c r="I419" t="s">
        <v>9</v>
      </c>
      <c r="J419" t="s">
        <v>9</v>
      </c>
    </row>
    <row r="420" spans="9:10" x14ac:dyDescent="0.25">
      <c r="I420" t="s">
        <v>9</v>
      </c>
      <c r="J420" t="s">
        <v>9</v>
      </c>
    </row>
    <row r="421" spans="9:10" x14ac:dyDescent="0.25">
      <c r="I421" t="s">
        <v>9</v>
      </c>
      <c r="J421" t="s">
        <v>9</v>
      </c>
    </row>
    <row r="422" spans="9:10" x14ac:dyDescent="0.25">
      <c r="I422" t="s">
        <v>9</v>
      </c>
      <c r="J422" t="s">
        <v>9</v>
      </c>
    </row>
    <row r="423" spans="9:10" x14ac:dyDescent="0.25">
      <c r="I423" t="s">
        <v>9</v>
      </c>
      <c r="J423" t="s">
        <v>9</v>
      </c>
    </row>
    <row r="424" spans="9:10" x14ac:dyDescent="0.25">
      <c r="I424">
        <v>-4.9034197012138181E-2</v>
      </c>
      <c r="J424">
        <v>-1.4259280439815281E-2</v>
      </c>
    </row>
    <row r="425" spans="9:10" x14ac:dyDescent="0.25">
      <c r="I425" t="s">
        <v>9</v>
      </c>
      <c r="J425" t="s">
        <v>9</v>
      </c>
    </row>
    <row r="426" spans="9:10" x14ac:dyDescent="0.25">
      <c r="I426" t="s">
        <v>9</v>
      </c>
      <c r="J426" t="s">
        <v>9</v>
      </c>
    </row>
    <row r="427" spans="9:10" x14ac:dyDescent="0.25">
      <c r="I427" t="s">
        <v>9</v>
      </c>
      <c r="J427" t="s">
        <v>9</v>
      </c>
    </row>
    <row r="428" spans="9:10" x14ac:dyDescent="0.25">
      <c r="I428" t="s">
        <v>9</v>
      </c>
      <c r="J428" t="s">
        <v>9</v>
      </c>
    </row>
    <row r="429" spans="9:10" x14ac:dyDescent="0.25">
      <c r="I429" t="s">
        <v>9</v>
      </c>
      <c r="J429" t="s">
        <v>9</v>
      </c>
    </row>
    <row r="430" spans="9:10" x14ac:dyDescent="0.25">
      <c r="I430">
        <v>-4.2337650366410018E-2</v>
      </c>
      <c r="J430">
        <v>-4.2681067880537826E-3</v>
      </c>
    </row>
    <row r="431" spans="9:10" x14ac:dyDescent="0.25">
      <c r="I431" t="s">
        <v>9</v>
      </c>
      <c r="J431" t="s">
        <v>9</v>
      </c>
    </row>
    <row r="432" spans="9:10" x14ac:dyDescent="0.25">
      <c r="I432" t="s">
        <v>9</v>
      </c>
      <c r="J432" t="s">
        <v>9</v>
      </c>
    </row>
    <row r="433" spans="9:10" x14ac:dyDescent="0.25">
      <c r="I433" t="s">
        <v>9</v>
      </c>
      <c r="J433" t="s">
        <v>9</v>
      </c>
    </row>
    <row r="434" spans="9:10" x14ac:dyDescent="0.25">
      <c r="I434" t="s">
        <v>9</v>
      </c>
      <c r="J434" t="s">
        <v>9</v>
      </c>
    </row>
    <row r="435" spans="9:10" x14ac:dyDescent="0.25">
      <c r="I435" t="s">
        <v>9</v>
      </c>
      <c r="J435" t="s">
        <v>9</v>
      </c>
    </row>
    <row r="436" spans="9:10" x14ac:dyDescent="0.25">
      <c r="I436" t="s">
        <v>9</v>
      </c>
      <c r="J436" t="s">
        <v>9</v>
      </c>
    </row>
    <row r="437" spans="9:10" x14ac:dyDescent="0.25">
      <c r="I437" t="s">
        <v>9</v>
      </c>
      <c r="J437" t="s">
        <v>9</v>
      </c>
    </row>
    <row r="438" spans="9:10" x14ac:dyDescent="0.25">
      <c r="I438" t="s">
        <v>9</v>
      </c>
      <c r="J438" t="s">
        <v>9</v>
      </c>
    </row>
    <row r="439" spans="9:10" x14ac:dyDescent="0.25">
      <c r="I439" t="s">
        <v>9</v>
      </c>
      <c r="J439" t="s">
        <v>9</v>
      </c>
    </row>
    <row r="440" spans="9:10" x14ac:dyDescent="0.25">
      <c r="I440">
        <v>-1.2689609368439658E-2</v>
      </c>
      <c r="J440">
        <v>5.4659544673804961E-2</v>
      </c>
    </row>
    <row r="441" spans="9:10" x14ac:dyDescent="0.25">
      <c r="I441" t="s">
        <v>9</v>
      </c>
      <c r="J441" t="s">
        <v>9</v>
      </c>
    </row>
    <row r="442" spans="9:10" x14ac:dyDescent="0.25">
      <c r="I442" t="s">
        <v>9</v>
      </c>
      <c r="J442" t="s">
        <v>9</v>
      </c>
    </row>
    <row r="443" spans="9:10" x14ac:dyDescent="0.25">
      <c r="I443" t="s">
        <v>9</v>
      </c>
      <c r="J443" t="s">
        <v>9</v>
      </c>
    </row>
    <row r="444" spans="9:10" x14ac:dyDescent="0.25">
      <c r="I444" t="s">
        <v>9</v>
      </c>
      <c r="J444" t="s">
        <v>9</v>
      </c>
    </row>
    <row r="445" spans="9:10" x14ac:dyDescent="0.25">
      <c r="I445" t="s">
        <v>9</v>
      </c>
      <c r="J445" t="s">
        <v>9</v>
      </c>
    </row>
    <row r="446" spans="9:10" x14ac:dyDescent="0.25">
      <c r="I446">
        <v>-7.0601100822181406E-2</v>
      </c>
      <c r="J446">
        <v>-2.9078135597517263E-2</v>
      </c>
    </row>
    <row r="447" spans="9:10" x14ac:dyDescent="0.25">
      <c r="I447" t="s">
        <v>9</v>
      </c>
      <c r="J447" t="s">
        <v>9</v>
      </c>
    </row>
    <row r="448" spans="9:10" x14ac:dyDescent="0.25">
      <c r="I448" t="s">
        <v>9</v>
      </c>
      <c r="J448" t="s">
        <v>9</v>
      </c>
    </row>
    <row r="449" spans="9:10" x14ac:dyDescent="0.25">
      <c r="I449" t="s">
        <v>9</v>
      </c>
      <c r="J449" t="s">
        <v>9</v>
      </c>
    </row>
    <row r="450" spans="9:10" x14ac:dyDescent="0.25">
      <c r="I450" t="s">
        <v>9</v>
      </c>
      <c r="J450" t="s">
        <v>9</v>
      </c>
    </row>
    <row r="451" spans="9:10" x14ac:dyDescent="0.25">
      <c r="I451" t="s">
        <v>9</v>
      </c>
      <c r="J451" t="s">
        <v>9</v>
      </c>
    </row>
    <row r="452" spans="9:10" x14ac:dyDescent="0.25">
      <c r="I452" t="s">
        <v>9</v>
      </c>
      <c r="J452" t="s">
        <v>9</v>
      </c>
    </row>
    <row r="453" spans="9:10" x14ac:dyDescent="0.25">
      <c r="I453" t="s">
        <v>9</v>
      </c>
      <c r="J453" t="s">
        <v>9</v>
      </c>
    </row>
    <row r="454" spans="9:10" x14ac:dyDescent="0.25">
      <c r="I454" t="s">
        <v>9</v>
      </c>
      <c r="J454" t="s">
        <v>9</v>
      </c>
    </row>
    <row r="455" spans="9:10" x14ac:dyDescent="0.25">
      <c r="I455" t="s">
        <v>9</v>
      </c>
      <c r="J455" t="s">
        <v>9</v>
      </c>
    </row>
    <row r="456" spans="9:10" x14ac:dyDescent="0.25">
      <c r="I456" t="s">
        <v>9</v>
      </c>
      <c r="J456" t="s">
        <v>9</v>
      </c>
    </row>
    <row r="457" spans="9:10" x14ac:dyDescent="0.25">
      <c r="I457" t="s">
        <v>9</v>
      </c>
      <c r="J457" t="s">
        <v>9</v>
      </c>
    </row>
    <row r="458" spans="9:10" x14ac:dyDescent="0.25">
      <c r="I458" t="s">
        <v>9</v>
      </c>
      <c r="J458" t="s">
        <v>9</v>
      </c>
    </row>
    <row r="459" spans="9:10" x14ac:dyDescent="0.25">
      <c r="I459" t="s">
        <v>9</v>
      </c>
      <c r="J459" t="s">
        <v>9</v>
      </c>
    </row>
    <row r="460" spans="9:10" x14ac:dyDescent="0.25">
      <c r="I460" t="s">
        <v>9</v>
      </c>
      <c r="J460" t="s">
        <v>9</v>
      </c>
    </row>
    <row r="461" spans="9:10" x14ac:dyDescent="0.25">
      <c r="I461" t="s">
        <v>9</v>
      </c>
      <c r="J461" t="s">
        <v>9</v>
      </c>
    </row>
    <row r="462" spans="9:10" x14ac:dyDescent="0.25">
      <c r="I462" t="s">
        <v>9</v>
      </c>
      <c r="J462" t="s">
        <v>9</v>
      </c>
    </row>
    <row r="463" spans="9:10" x14ac:dyDescent="0.25">
      <c r="I463" t="s">
        <v>9</v>
      </c>
      <c r="J463" t="s">
        <v>9</v>
      </c>
    </row>
    <row r="464" spans="9:10" x14ac:dyDescent="0.25">
      <c r="I464" t="s">
        <v>9</v>
      </c>
      <c r="J464" t="s">
        <v>9</v>
      </c>
    </row>
    <row r="465" spans="9:10" x14ac:dyDescent="0.25">
      <c r="I465" t="s">
        <v>9</v>
      </c>
      <c r="J465" t="s">
        <v>9</v>
      </c>
    </row>
    <row r="466" spans="9:10" x14ac:dyDescent="0.25">
      <c r="I466" t="s">
        <v>9</v>
      </c>
      <c r="J466" t="s">
        <v>9</v>
      </c>
    </row>
    <row r="467" spans="9:10" x14ac:dyDescent="0.25">
      <c r="I467" t="s">
        <v>9</v>
      </c>
      <c r="J467" t="s">
        <v>9</v>
      </c>
    </row>
    <row r="468" spans="9:10" x14ac:dyDescent="0.25">
      <c r="I468" t="s">
        <v>9</v>
      </c>
      <c r="J468" t="s">
        <v>9</v>
      </c>
    </row>
    <row r="469" spans="9:10" x14ac:dyDescent="0.25">
      <c r="I469" t="s">
        <v>9</v>
      </c>
      <c r="J469" t="s">
        <v>9</v>
      </c>
    </row>
    <row r="470" spans="9:10" x14ac:dyDescent="0.25">
      <c r="I470" t="s">
        <v>9</v>
      </c>
      <c r="J470" t="s">
        <v>9</v>
      </c>
    </row>
    <row r="471" spans="9:10" x14ac:dyDescent="0.25">
      <c r="I471" t="s">
        <v>9</v>
      </c>
      <c r="J471" t="s">
        <v>9</v>
      </c>
    </row>
    <row r="472" spans="9:10" x14ac:dyDescent="0.25">
      <c r="I472" t="s">
        <v>9</v>
      </c>
      <c r="J472" t="s">
        <v>9</v>
      </c>
    </row>
    <row r="473" spans="9:10" x14ac:dyDescent="0.25">
      <c r="I473" t="s">
        <v>9</v>
      </c>
      <c r="J473" t="s">
        <v>9</v>
      </c>
    </row>
    <row r="474" spans="9:10" x14ac:dyDescent="0.25">
      <c r="I474" t="s">
        <v>9</v>
      </c>
      <c r="J474" t="s">
        <v>9</v>
      </c>
    </row>
    <row r="475" spans="9:10" x14ac:dyDescent="0.25">
      <c r="I475" t="s">
        <v>9</v>
      </c>
      <c r="J475" t="s">
        <v>9</v>
      </c>
    </row>
    <row r="476" spans="9:10" x14ac:dyDescent="0.25">
      <c r="I476" t="s">
        <v>9</v>
      </c>
      <c r="J476" t="s">
        <v>9</v>
      </c>
    </row>
    <row r="477" spans="9:10" x14ac:dyDescent="0.25">
      <c r="I477" t="s">
        <v>9</v>
      </c>
      <c r="J477" t="s">
        <v>9</v>
      </c>
    </row>
    <row r="478" spans="9:10" x14ac:dyDescent="0.25">
      <c r="I478">
        <v>-3.6540115580639854E-2</v>
      </c>
      <c r="J478">
        <v>7.8728436024955162E-3</v>
      </c>
    </row>
    <row r="479" spans="9:10" x14ac:dyDescent="0.25">
      <c r="I479" t="s">
        <v>9</v>
      </c>
      <c r="J479" t="s">
        <v>9</v>
      </c>
    </row>
    <row r="480" spans="9:10" x14ac:dyDescent="0.25">
      <c r="I480" t="s">
        <v>9</v>
      </c>
      <c r="J480" t="s">
        <v>9</v>
      </c>
    </row>
    <row r="481" spans="9:10" x14ac:dyDescent="0.25">
      <c r="I481" t="s">
        <v>9</v>
      </c>
      <c r="J481" t="s">
        <v>9</v>
      </c>
    </row>
    <row r="482" spans="9:10" x14ac:dyDescent="0.25">
      <c r="I482" t="s">
        <v>9</v>
      </c>
      <c r="J482" t="s">
        <v>9</v>
      </c>
    </row>
    <row r="483" spans="9:10" x14ac:dyDescent="0.25">
      <c r="I483" t="s">
        <v>9</v>
      </c>
      <c r="J483" t="s">
        <v>9</v>
      </c>
    </row>
    <row r="484" spans="9:10" x14ac:dyDescent="0.25">
      <c r="I484" t="s">
        <v>9</v>
      </c>
      <c r="J484" t="s">
        <v>9</v>
      </c>
    </row>
    <row r="485" spans="9:10" x14ac:dyDescent="0.25">
      <c r="I485" t="s">
        <v>9</v>
      </c>
      <c r="J485" t="s">
        <v>9</v>
      </c>
    </row>
    <row r="486" spans="9:10" x14ac:dyDescent="0.25">
      <c r="I486" t="s">
        <v>9</v>
      </c>
      <c r="J486" t="s">
        <v>9</v>
      </c>
    </row>
    <row r="487" spans="9:10" x14ac:dyDescent="0.25">
      <c r="I487" t="s">
        <v>9</v>
      </c>
      <c r="J487" t="s">
        <v>9</v>
      </c>
    </row>
    <row r="488" spans="9:10" x14ac:dyDescent="0.25">
      <c r="I488" t="s">
        <v>9</v>
      </c>
      <c r="J488" t="s">
        <v>9</v>
      </c>
    </row>
    <row r="489" spans="9:10" x14ac:dyDescent="0.25">
      <c r="I489">
        <v>-1.9858457624353454E-2</v>
      </c>
      <c r="J489">
        <v>-1.5488900078451606E-2</v>
      </c>
    </row>
    <row r="490" spans="9:10" x14ac:dyDescent="0.25">
      <c r="I490" t="s">
        <v>9</v>
      </c>
      <c r="J490" t="s">
        <v>9</v>
      </c>
    </row>
    <row r="491" spans="9:10" x14ac:dyDescent="0.25">
      <c r="I491" t="s">
        <v>9</v>
      </c>
      <c r="J491" t="s">
        <v>9</v>
      </c>
    </row>
    <row r="492" spans="9:10" x14ac:dyDescent="0.25">
      <c r="I492" t="s">
        <v>9</v>
      </c>
      <c r="J492" t="s">
        <v>9</v>
      </c>
    </row>
    <row r="493" spans="9:10" x14ac:dyDescent="0.25">
      <c r="I493" t="s">
        <v>9</v>
      </c>
      <c r="J493" t="s">
        <v>9</v>
      </c>
    </row>
    <row r="494" spans="9:10" x14ac:dyDescent="0.25">
      <c r="I494" t="s">
        <v>9</v>
      </c>
      <c r="J494" t="s">
        <v>9</v>
      </c>
    </row>
    <row r="495" spans="9:10" x14ac:dyDescent="0.25">
      <c r="I495" t="s">
        <v>9</v>
      </c>
      <c r="J495" t="s">
        <v>9</v>
      </c>
    </row>
    <row r="496" spans="9:10" x14ac:dyDescent="0.25">
      <c r="I496" t="s">
        <v>9</v>
      </c>
      <c r="J496" t="s">
        <v>9</v>
      </c>
    </row>
    <row r="497" spans="9:10" x14ac:dyDescent="0.25">
      <c r="I497" t="s">
        <v>9</v>
      </c>
      <c r="J497" t="s">
        <v>9</v>
      </c>
    </row>
    <row r="498" spans="9:10" x14ac:dyDescent="0.25">
      <c r="I498" t="s">
        <v>9</v>
      </c>
      <c r="J498" t="s">
        <v>9</v>
      </c>
    </row>
    <row r="499" spans="9:10" x14ac:dyDescent="0.25">
      <c r="I499" t="s">
        <v>9</v>
      </c>
      <c r="J499" t="s">
        <v>9</v>
      </c>
    </row>
    <row r="500" spans="9:10" x14ac:dyDescent="0.25">
      <c r="I500" t="s">
        <v>9</v>
      </c>
      <c r="J500" t="s">
        <v>9</v>
      </c>
    </row>
    <row r="501" spans="9:10" x14ac:dyDescent="0.25">
      <c r="I501" t="s">
        <v>9</v>
      </c>
      <c r="J501" t="s">
        <v>9</v>
      </c>
    </row>
    <row r="502" spans="9:10" x14ac:dyDescent="0.25">
      <c r="I502" t="s">
        <v>9</v>
      </c>
      <c r="J502" t="s">
        <v>9</v>
      </c>
    </row>
    <row r="503" spans="9:10" x14ac:dyDescent="0.25">
      <c r="I503" t="s">
        <v>9</v>
      </c>
      <c r="J503" t="s">
        <v>9</v>
      </c>
    </row>
    <row r="504" spans="9:10" x14ac:dyDescent="0.25">
      <c r="I504" t="s">
        <v>9</v>
      </c>
      <c r="J504" t="s">
        <v>9</v>
      </c>
    </row>
    <row r="505" spans="9:10" x14ac:dyDescent="0.25">
      <c r="I505">
        <v>-1.9162327788785016E-2</v>
      </c>
      <c r="J505">
        <v>1.0521414699237619E-2</v>
      </c>
    </row>
    <row r="506" spans="9:10" x14ac:dyDescent="0.25">
      <c r="I506" t="s">
        <v>9</v>
      </c>
      <c r="J506" t="s">
        <v>9</v>
      </c>
    </row>
    <row r="507" spans="9:10" x14ac:dyDescent="0.25">
      <c r="I507" t="s">
        <v>9</v>
      </c>
      <c r="J507" t="s">
        <v>9</v>
      </c>
    </row>
    <row r="508" spans="9:10" x14ac:dyDescent="0.25">
      <c r="I508" t="s">
        <v>9</v>
      </c>
      <c r="J508" t="s">
        <v>9</v>
      </c>
    </row>
    <row r="509" spans="9:10" x14ac:dyDescent="0.25">
      <c r="I509" t="s">
        <v>9</v>
      </c>
      <c r="J509" t="s">
        <v>9</v>
      </c>
    </row>
    <row r="510" spans="9:10" x14ac:dyDescent="0.25">
      <c r="I510" t="s">
        <v>9</v>
      </c>
      <c r="J510" t="s">
        <v>9</v>
      </c>
    </row>
    <row r="511" spans="9:10" x14ac:dyDescent="0.25">
      <c r="I511" t="s">
        <v>9</v>
      </c>
      <c r="J511" t="s">
        <v>9</v>
      </c>
    </row>
    <row r="512" spans="9:10" x14ac:dyDescent="0.25">
      <c r="I512" t="s">
        <v>9</v>
      </c>
      <c r="J512" t="s">
        <v>9</v>
      </c>
    </row>
    <row r="513" spans="9:10" x14ac:dyDescent="0.25">
      <c r="I513" t="s">
        <v>9</v>
      </c>
      <c r="J513" t="s">
        <v>9</v>
      </c>
    </row>
    <row r="514" spans="9:10" x14ac:dyDescent="0.25">
      <c r="I514" t="s">
        <v>9</v>
      </c>
      <c r="J514" t="s">
        <v>9</v>
      </c>
    </row>
    <row r="515" spans="9:10" x14ac:dyDescent="0.25">
      <c r="I515">
        <v>-1.9870794434512784E-2</v>
      </c>
      <c r="J515">
        <v>-1.1103167154028815E-2</v>
      </c>
    </row>
    <row r="516" spans="9:10" x14ac:dyDescent="0.25">
      <c r="I516" t="s">
        <v>9</v>
      </c>
      <c r="J516" t="s">
        <v>9</v>
      </c>
    </row>
    <row r="517" spans="9:10" x14ac:dyDescent="0.25">
      <c r="I517" t="s">
        <v>9</v>
      </c>
      <c r="J517" t="s">
        <v>9</v>
      </c>
    </row>
    <row r="518" spans="9:10" x14ac:dyDescent="0.25">
      <c r="I518" t="s">
        <v>9</v>
      </c>
      <c r="J518" t="s">
        <v>9</v>
      </c>
    </row>
    <row r="519" spans="9:10" x14ac:dyDescent="0.25">
      <c r="I519" t="s">
        <v>9</v>
      </c>
      <c r="J519" t="s">
        <v>9</v>
      </c>
    </row>
    <row r="520" spans="9:10" x14ac:dyDescent="0.25">
      <c r="I520" t="s">
        <v>9</v>
      </c>
      <c r="J520" t="s">
        <v>9</v>
      </c>
    </row>
    <row r="521" spans="9:10" x14ac:dyDescent="0.25">
      <c r="I521" t="s">
        <v>9</v>
      </c>
      <c r="J521" t="s">
        <v>9</v>
      </c>
    </row>
    <row r="522" spans="9:10" x14ac:dyDescent="0.25">
      <c r="I522" t="s">
        <v>9</v>
      </c>
      <c r="J522" t="s">
        <v>9</v>
      </c>
    </row>
    <row r="523" spans="9:10" x14ac:dyDescent="0.25">
      <c r="I523" t="s">
        <v>9</v>
      </c>
      <c r="J523" t="s">
        <v>9</v>
      </c>
    </row>
    <row r="524" spans="9:10" x14ac:dyDescent="0.25">
      <c r="I524" t="s">
        <v>9</v>
      </c>
      <c r="J524" t="s">
        <v>9</v>
      </c>
    </row>
    <row r="525" spans="9:10" x14ac:dyDescent="0.25">
      <c r="I525" t="s">
        <v>9</v>
      </c>
      <c r="J525" t="s">
        <v>9</v>
      </c>
    </row>
    <row r="526" spans="9:10" x14ac:dyDescent="0.25">
      <c r="I526" t="s">
        <v>9</v>
      </c>
      <c r="J526" t="s">
        <v>9</v>
      </c>
    </row>
    <row r="527" spans="9:10" x14ac:dyDescent="0.25">
      <c r="I527" t="s">
        <v>9</v>
      </c>
      <c r="J527" t="s">
        <v>9</v>
      </c>
    </row>
    <row r="528" spans="9:10" x14ac:dyDescent="0.25">
      <c r="I528" t="s">
        <v>9</v>
      </c>
      <c r="J528" t="s">
        <v>9</v>
      </c>
    </row>
    <row r="529" spans="9:10" x14ac:dyDescent="0.25">
      <c r="I529" t="s">
        <v>9</v>
      </c>
      <c r="J529" t="s">
        <v>9</v>
      </c>
    </row>
    <row r="530" spans="9:10" x14ac:dyDescent="0.25">
      <c r="I530" t="s">
        <v>9</v>
      </c>
      <c r="J530" t="s">
        <v>9</v>
      </c>
    </row>
    <row r="531" spans="9:10" x14ac:dyDescent="0.25">
      <c r="I531" t="s">
        <v>9</v>
      </c>
      <c r="J531" t="s">
        <v>9</v>
      </c>
    </row>
    <row r="532" spans="9:10" x14ac:dyDescent="0.25">
      <c r="I532" t="s">
        <v>9</v>
      </c>
      <c r="J532" t="s">
        <v>9</v>
      </c>
    </row>
    <row r="533" spans="9:10" x14ac:dyDescent="0.25">
      <c r="I533" t="s">
        <v>9</v>
      </c>
      <c r="J533" t="s">
        <v>9</v>
      </c>
    </row>
    <row r="534" spans="9:10" x14ac:dyDescent="0.25">
      <c r="I534" t="s">
        <v>9</v>
      </c>
      <c r="J534" t="s">
        <v>9</v>
      </c>
    </row>
    <row r="535" spans="9:10" x14ac:dyDescent="0.25">
      <c r="I535" t="s">
        <v>9</v>
      </c>
      <c r="J535" t="s">
        <v>9</v>
      </c>
    </row>
    <row r="536" spans="9:10" x14ac:dyDescent="0.25">
      <c r="I536" t="s">
        <v>9</v>
      </c>
      <c r="J536" t="s">
        <v>9</v>
      </c>
    </row>
    <row r="537" spans="9:10" x14ac:dyDescent="0.25">
      <c r="I537" t="s">
        <v>9</v>
      </c>
      <c r="J537" t="s">
        <v>9</v>
      </c>
    </row>
    <row r="538" spans="9:10" x14ac:dyDescent="0.25">
      <c r="I538" t="s">
        <v>9</v>
      </c>
      <c r="J538" t="s">
        <v>9</v>
      </c>
    </row>
    <row r="539" spans="9:10" x14ac:dyDescent="0.25">
      <c r="I539" t="s">
        <v>9</v>
      </c>
      <c r="J539" t="s">
        <v>9</v>
      </c>
    </row>
    <row r="540" spans="9:10" x14ac:dyDescent="0.25">
      <c r="I540" t="s">
        <v>9</v>
      </c>
      <c r="J540" t="s">
        <v>9</v>
      </c>
    </row>
    <row r="541" spans="9:10" x14ac:dyDescent="0.25">
      <c r="I541" t="s">
        <v>9</v>
      </c>
      <c r="J541" t="s">
        <v>9</v>
      </c>
    </row>
    <row r="542" spans="9:10" x14ac:dyDescent="0.25">
      <c r="I542" t="s">
        <v>9</v>
      </c>
      <c r="J542" t="s">
        <v>9</v>
      </c>
    </row>
    <row r="543" spans="9:10" x14ac:dyDescent="0.25">
      <c r="I543" t="s">
        <v>9</v>
      </c>
      <c r="J543" t="s">
        <v>9</v>
      </c>
    </row>
    <row r="544" spans="9:10" x14ac:dyDescent="0.25">
      <c r="I544" t="s">
        <v>9</v>
      </c>
      <c r="J544" t="s">
        <v>9</v>
      </c>
    </row>
    <row r="545" spans="9:10" x14ac:dyDescent="0.25">
      <c r="I545" t="s">
        <v>9</v>
      </c>
      <c r="J545" t="s">
        <v>9</v>
      </c>
    </row>
    <row r="546" spans="9:10" x14ac:dyDescent="0.25">
      <c r="I546" t="s">
        <v>9</v>
      </c>
      <c r="J546" t="s">
        <v>9</v>
      </c>
    </row>
    <row r="547" spans="9:10" x14ac:dyDescent="0.25">
      <c r="I547" t="s">
        <v>9</v>
      </c>
      <c r="J547" t="s">
        <v>9</v>
      </c>
    </row>
    <row r="548" spans="9:10" x14ac:dyDescent="0.25">
      <c r="I548" t="s">
        <v>9</v>
      </c>
      <c r="J548" t="s">
        <v>9</v>
      </c>
    </row>
    <row r="549" spans="9:10" x14ac:dyDescent="0.25">
      <c r="I549" t="s">
        <v>9</v>
      </c>
      <c r="J549" t="s">
        <v>9</v>
      </c>
    </row>
    <row r="550" spans="9:10" x14ac:dyDescent="0.25">
      <c r="I550" t="s">
        <v>9</v>
      </c>
      <c r="J550" t="s">
        <v>9</v>
      </c>
    </row>
    <row r="551" spans="9:10" x14ac:dyDescent="0.25">
      <c r="I551" t="s">
        <v>9</v>
      </c>
      <c r="J551" t="s">
        <v>9</v>
      </c>
    </row>
    <row r="552" spans="9:10" x14ac:dyDescent="0.25">
      <c r="I552" t="s">
        <v>9</v>
      </c>
      <c r="J552" t="s">
        <v>9</v>
      </c>
    </row>
    <row r="553" spans="9:10" x14ac:dyDescent="0.25">
      <c r="I553" t="s">
        <v>9</v>
      </c>
      <c r="J553" t="s">
        <v>9</v>
      </c>
    </row>
    <row r="554" spans="9:10" x14ac:dyDescent="0.25">
      <c r="I554" t="s">
        <v>9</v>
      </c>
      <c r="J554" t="s">
        <v>9</v>
      </c>
    </row>
    <row r="555" spans="9:10" x14ac:dyDescent="0.25">
      <c r="I555" t="s">
        <v>9</v>
      </c>
      <c r="J555" t="s">
        <v>9</v>
      </c>
    </row>
    <row r="556" spans="9:10" x14ac:dyDescent="0.25">
      <c r="I556" t="s">
        <v>9</v>
      </c>
      <c r="J556" t="s">
        <v>9</v>
      </c>
    </row>
    <row r="557" spans="9:10" x14ac:dyDescent="0.25">
      <c r="I557" t="s">
        <v>9</v>
      </c>
      <c r="J557" t="s">
        <v>9</v>
      </c>
    </row>
    <row r="558" spans="9:10" x14ac:dyDescent="0.25">
      <c r="I558" t="s">
        <v>9</v>
      </c>
      <c r="J558" t="s">
        <v>9</v>
      </c>
    </row>
    <row r="559" spans="9:10" x14ac:dyDescent="0.25">
      <c r="I559">
        <v>-0.12673828311953073</v>
      </c>
      <c r="J559">
        <v>-5.8768377076583667E-2</v>
      </c>
    </row>
    <row r="560" spans="9:10" x14ac:dyDescent="0.25">
      <c r="I560" t="s">
        <v>9</v>
      </c>
      <c r="J560" t="s">
        <v>9</v>
      </c>
    </row>
    <row r="561" spans="9:10" x14ac:dyDescent="0.25">
      <c r="I561" t="s">
        <v>9</v>
      </c>
      <c r="J561" t="s">
        <v>9</v>
      </c>
    </row>
    <row r="562" spans="9:10" x14ac:dyDescent="0.25">
      <c r="I562" t="s">
        <v>9</v>
      </c>
      <c r="J562" t="s">
        <v>9</v>
      </c>
    </row>
    <row r="563" spans="9:10" x14ac:dyDescent="0.25">
      <c r="I563" t="s">
        <v>9</v>
      </c>
      <c r="J563" t="s">
        <v>9</v>
      </c>
    </row>
    <row r="564" spans="9:10" x14ac:dyDescent="0.25">
      <c r="I564" t="s">
        <v>9</v>
      </c>
      <c r="J564" t="s">
        <v>9</v>
      </c>
    </row>
    <row r="565" spans="9:10" x14ac:dyDescent="0.25">
      <c r="I565" t="s">
        <v>9</v>
      </c>
      <c r="J565" t="s">
        <v>9</v>
      </c>
    </row>
    <row r="566" spans="9:10" x14ac:dyDescent="0.25">
      <c r="I566" t="s">
        <v>9</v>
      </c>
      <c r="J566" t="s">
        <v>9</v>
      </c>
    </row>
    <row r="567" spans="9:10" x14ac:dyDescent="0.25">
      <c r="I567" t="s">
        <v>9</v>
      </c>
      <c r="J567" t="s">
        <v>9</v>
      </c>
    </row>
    <row r="568" spans="9:10" x14ac:dyDescent="0.25">
      <c r="I568" t="s">
        <v>9</v>
      </c>
      <c r="J568" t="s">
        <v>9</v>
      </c>
    </row>
    <row r="569" spans="9:10" x14ac:dyDescent="0.25">
      <c r="I569" t="s">
        <v>9</v>
      </c>
      <c r="J569" t="s">
        <v>9</v>
      </c>
    </row>
    <row r="570" spans="9:10" x14ac:dyDescent="0.25">
      <c r="I570" t="s">
        <v>9</v>
      </c>
      <c r="J570" t="s">
        <v>9</v>
      </c>
    </row>
    <row r="571" spans="9:10" x14ac:dyDescent="0.25">
      <c r="I571" t="s">
        <v>9</v>
      </c>
      <c r="J571" t="s">
        <v>9</v>
      </c>
    </row>
    <row r="572" spans="9:10" x14ac:dyDescent="0.25">
      <c r="I572" t="s">
        <v>9</v>
      </c>
      <c r="J572" t="s">
        <v>9</v>
      </c>
    </row>
    <row r="573" spans="9:10" x14ac:dyDescent="0.25">
      <c r="I573" t="s">
        <v>9</v>
      </c>
      <c r="J573" t="s">
        <v>9</v>
      </c>
    </row>
    <row r="574" spans="9:10" x14ac:dyDescent="0.25">
      <c r="I574" t="s">
        <v>9</v>
      </c>
      <c r="J574" t="s">
        <v>9</v>
      </c>
    </row>
    <row r="575" spans="9:10" x14ac:dyDescent="0.25">
      <c r="I575" t="s">
        <v>9</v>
      </c>
      <c r="J575" t="s">
        <v>9</v>
      </c>
    </row>
    <row r="576" spans="9:10" x14ac:dyDescent="0.25">
      <c r="I576" t="s">
        <v>9</v>
      </c>
      <c r="J576" t="s">
        <v>9</v>
      </c>
    </row>
    <row r="577" spans="9:10" x14ac:dyDescent="0.25">
      <c r="I577" t="s">
        <v>9</v>
      </c>
      <c r="J577" t="s">
        <v>9</v>
      </c>
    </row>
    <row r="578" spans="9:10" x14ac:dyDescent="0.25">
      <c r="I578" t="s">
        <v>9</v>
      </c>
      <c r="J578" t="s">
        <v>9</v>
      </c>
    </row>
    <row r="579" spans="9:10" x14ac:dyDescent="0.25">
      <c r="I579" t="s">
        <v>9</v>
      </c>
      <c r="J579" t="s">
        <v>9</v>
      </c>
    </row>
    <row r="580" spans="9:10" x14ac:dyDescent="0.25">
      <c r="I580" t="s">
        <v>9</v>
      </c>
      <c r="J580" t="s">
        <v>9</v>
      </c>
    </row>
    <row r="581" spans="9:10" x14ac:dyDescent="0.25">
      <c r="I581" t="s">
        <v>9</v>
      </c>
      <c r="J581" t="s">
        <v>9</v>
      </c>
    </row>
    <row r="582" spans="9:10" x14ac:dyDescent="0.25">
      <c r="I582" t="s">
        <v>9</v>
      </c>
      <c r="J582" t="s">
        <v>9</v>
      </c>
    </row>
    <row r="583" spans="9:10" x14ac:dyDescent="0.25">
      <c r="I583" t="s">
        <v>9</v>
      </c>
      <c r="J583" t="s">
        <v>9</v>
      </c>
    </row>
    <row r="584" spans="9:10" x14ac:dyDescent="0.25">
      <c r="I584" t="s">
        <v>9</v>
      </c>
      <c r="J584" t="s">
        <v>9</v>
      </c>
    </row>
    <row r="585" spans="9:10" x14ac:dyDescent="0.25">
      <c r="I585" t="s">
        <v>9</v>
      </c>
      <c r="J585" t="s">
        <v>9</v>
      </c>
    </row>
    <row r="586" spans="9:10" x14ac:dyDescent="0.25">
      <c r="I586" t="s">
        <v>9</v>
      </c>
      <c r="J586" t="s">
        <v>9</v>
      </c>
    </row>
    <row r="587" spans="9:10" x14ac:dyDescent="0.25">
      <c r="I587" t="s">
        <v>9</v>
      </c>
      <c r="J587" t="s">
        <v>9</v>
      </c>
    </row>
    <row r="588" spans="9:10" x14ac:dyDescent="0.25">
      <c r="I588">
        <v>-5.8641540383449153E-2</v>
      </c>
      <c r="J588">
        <v>3.5309816713407827E-2</v>
      </c>
    </row>
    <row r="589" spans="9:10" x14ac:dyDescent="0.25">
      <c r="I589" t="s">
        <v>9</v>
      </c>
      <c r="J589" t="s">
        <v>9</v>
      </c>
    </row>
    <row r="590" spans="9:10" x14ac:dyDescent="0.25">
      <c r="I590" t="s">
        <v>9</v>
      </c>
      <c r="J590" t="s">
        <v>9</v>
      </c>
    </row>
    <row r="591" spans="9:10" x14ac:dyDescent="0.25">
      <c r="I591" t="s">
        <v>9</v>
      </c>
      <c r="J591" t="s">
        <v>9</v>
      </c>
    </row>
    <row r="592" spans="9:10" x14ac:dyDescent="0.25">
      <c r="I592" t="s">
        <v>9</v>
      </c>
      <c r="J592" t="s">
        <v>9</v>
      </c>
    </row>
    <row r="593" spans="9:10" x14ac:dyDescent="0.25">
      <c r="I593" t="s">
        <v>9</v>
      </c>
      <c r="J593" t="s">
        <v>9</v>
      </c>
    </row>
    <row r="594" spans="9:10" x14ac:dyDescent="0.25">
      <c r="I594" t="s">
        <v>9</v>
      </c>
      <c r="J594" t="s">
        <v>9</v>
      </c>
    </row>
    <row r="595" spans="9:10" x14ac:dyDescent="0.25">
      <c r="I595" t="s">
        <v>9</v>
      </c>
      <c r="J595" t="s">
        <v>9</v>
      </c>
    </row>
    <row r="596" spans="9:10" x14ac:dyDescent="0.25">
      <c r="I596" t="s">
        <v>9</v>
      </c>
      <c r="J596" t="s">
        <v>9</v>
      </c>
    </row>
    <row r="597" spans="9:10" x14ac:dyDescent="0.25">
      <c r="I597" t="s">
        <v>9</v>
      </c>
      <c r="J597" t="s">
        <v>9</v>
      </c>
    </row>
    <row r="598" spans="9:10" x14ac:dyDescent="0.25">
      <c r="I598" t="s">
        <v>9</v>
      </c>
      <c r="J598" t="s">
        <v>9</v>
      </c>
    </row>
    <row r="599" spans="9:10" x14ac:dyDescent="0.25">
      <c r="I599" t="s">
        <v>9</v>
      </c>
      <c r="J599" t="s">
        <v>9</v>
      </c>
    </row>
    <row r="600" spans="9:10" x14ac:dyDescent="0.25">
      <c r="I600" t="s">
        <v>9</v>
      </c>
      <c r="J600" t="s">
        <v>9</v>
      </c>
    </row>
    <row r="601" spans="9:10" x14ac:dyDescent="0.25">
      <c r="I601" t="s">
        <v>9</v>
      </c>
      <c r="J601" t="s">
        <v>9</v>
      </c>
    </row>
    <row r="602" spans="9:10" x14ac:dyDescent="0.25">
      <c r="I602" t="s">
        <v>9</v>
      </c>
      <c r="J602" t="s">
        <v>9</v>
      </c>
    </row>
    <row r="603" spans="9:10" x14ac:dyDescent="0.25">
      <c r="I603" t="s">
        <v>9</v>
      </c>
      <c r="J603" t="s">
        <v>9</v>
      </c>
    </row>
    <row r="604" spans="9:10" x14ac:dyDescent="0.25">
      <c r="I604" t="s">
        <v>9</v>
      </c>
      <c r="J604" t="s">
        <v>9</v>
      </c>
    </row>
    <row r="605" spans="9:10" x14ac:dyDescent="0.25">
      <c r="I605" t="s">
        <v>9</v>
      </c>
      <c r="J605" t="s">
        <v>9</v>
      </c>
    </row>
    <row r="606" spans="9:10" x14ac:dyDescent="0.25">
      <c r="I606" t="s">
        <v>9</v>
      </c>
      <c r="J606" t="s">
        <v>9</v>
      </c>
    </row>
    <row r="607" spans="9:10" x14ac:dyDescent="0.25">
      <c r="I607" t="s">
        <v>9</v>
      </c>
      <c r="J607" t="s">
        <v>9</v>
      </c>
    </row>
    <row r="608" spans="9:10" x14ac:dyDescent="0.25">
      <c r="I608" t="s">
        <v>9</v>
      </c>
      <c r="J608" t="s">
        <v>9</v>
      </c>
    </row>
    <row r="609" spans="9:10" x14ac:dyDescent="0.25">
      <c r="I609" t="s">
        <v>9</v>
      </c>
      <c r="J609" t="s">
        <v>9</v>
      </c>
    </row>
    <row r="610" spans="9:10" x14ac:dyDescent="0.25">
      <c r="I610" t="s">
        <v>9</v>
      </c>
      <c r="J610" t="s">
        <v>9</v>
      </c>
    </row>
    <row r="611" spans="9:10" x14ac:dyDescent="0.25">
      <c r="I611" t="s">
        <v>9</v>
      </c>
      <c r="J611" t="s">
        <v>9</v>
      </c>
    </row>
    <row r="612" spans="9:10" x14ac:dyDescent="0.25">
      <c r="I612" t="s">
        <v>9</v>
      </c>
      <c r="J612" t="s">
        <v>9</v>
      </c>
    </row>
    <row r="613" spans="9:10" x14ac:dyDescent="0.25">
      <c r="I613" t="s">
        <v>9</v>
      </c>
      <c r="J613" t="s">
        <v>9</v>
      </c>
    </row>
    <row r="614" spans="9:10" x14ac:dyDescent="0.25">
      <c r="I614" t="s">
        <v>9</v>
      </c>
      <c r="J614" t="s">
        <v>9</v>
      </c>
    </row>
    <row r="615" spans="9:10" x14ac:dyDescent="0.25">
      <c r="I615" t="s">
        <v>9</v>
      </c>
      <c r="J615" t="s">
        <v>9</v>
      </c>
    </row>
    <row r="616" spans="9:10" x14ac:dyDescent="0.25">
      <c r="I616" t="s">
        <v>9</v>
      </c>
      <c r="J616" t="s">
        <v>9</v>
      </c>
    </row>
    <row r="617" spans="9:10" x14ac:dyDescent="0.25">
      <c r="I617" t="s">
        <v>9</v>
      </c>
      <c r="J617" t="s">
        <v>9</v>
      </c>
    </row>
    <row r="618" spans="9:10" x14ac:dyDescent="0.25">
      <c r="I618">
        <v>-3.1047479130052791E-2</v>
      </c>
      <c r="J618">
        <v>-6.5042805256333436E-3</v>
      </c>
    </row>
    <row r="619" spans="9:10" x14ac:dyDescent="0.25">
      <c r="I619" t="s">
        <v>9</v>
      </c>
      <c r="J619" t="s">
        <v>9</v>
      </c>
    </row>
    <row r="620" spans="9:10" x14ac:dyDescent="0.25">
      <c r="I620" t="s">
        <v>9</v>
      </c>
      <c r="J620" t="s">
        <v>9</v>
      </c>
    </row>
    <row r="621" spans="9:10" x14ac:dyDescent="0.25">
      <c r="I621" t="s">
        <v>9</v>
      </c>
      <c r="J621" t="s">
        <v>9</v>
      </c>
    </row>
    <row r="622" spans="9:10" x14ac:dyDescent="0.25">
      <c r="I622" t="s">
        <v>9</v>
      </c>
      <c r="J622" t="s">
        <v>9</v>
      </c>
    </row>
    <row r="623" spans="9:10" x14ac:dyDescent="0.25">
      <c r="I623" t="s">
        <v>9</v>
      </c>
      <c r="J623" t="s">
        <v>9</v>
      </c>
    </row>
    <row r="624" spans="9:10" x14ac:dyDescent="0.25">
      <c r="I624" t="s">
        <v>9</v>
      </c>
      <c r="J624" t="s">
        <v>9</v>
      </c>
    </row>
    <row r="625" spans="9:10" x14ac:dyDescent="0.25">
      <c r="I625" t="s">
        <v>9</v>
      </c>
      <c r="J625" t="s">
        <v>9</v>
      </c>
    </row>
    <row r="626" spans="9:10" x14ac:dyDescent="0.25">
      <c r="I626" t="s">
        <v>9</v>
      </c>
      <c r="J626" t="s">
        <v>9</v>
      </c>
    </row>
    <row r="627" spans="9:10" x14ac:dyDescent="0.25">
      <c r="I627" t="s">
        <v>9</v>
      </c>
      <c r="J627" t="s">
        <v>9</v>
      </c>
    </row>
    <row r="628" spans="9:10" x14ac:dyDescent="0.25">
      <c r="I628" t="s">
        <v>9</v>
      </c>
      <c r="J628" t="s">
        <v>9</v>
      </c>
    </row>
    <row r="629" spans="9:10" x14ac:dyDescent="0.25">
      <c r="I629" t="s">
        <v>9</v>
      </c>
      <c r="J629" t="s">
        <v>9</v>
      </c>
    </row>
    <row r="630" spans="9:10" x14ac:dyDescent="0.25">
      <c r="I630" t="s">
        <v>9</v>
      </c>
      <c r="J630" t="s">
        <v>9</v>
      </c>
    </row>
    <row r="631" spans="9:10" x14ac:dyDescent="0.25">
      <c r="I631" t="s">
        <v>9</v>
      </c>
      <c r="J631" t="s">
        <v>9</v>
      </c>
    </row>
    <row r="632" spans="9:10" x14ac:dyDescent="0.25">
      <c r="I632" t="s">
        <v>9</v>
      </c>
      <c r="J632" t="s">
        <v>9</v>
      </c>
    </row>
    <row r="633" spans="9:10" x14ac:dyDescent="0.25">
      <c r="I633">
        <v>-2.4418017046794471E-2</v>
      </c>
      <c r="J633">
        <v>4.7002414341270615E-3</v>
      </c>
    </row>
    <row r="634" spans="9:10" x14ac:dyDescent="0.25">
      <c r="I634" t="s">
        <v>9</v>
      </c>
      <c r="J634" t="s">
        <v>9</v>
      </c>
    </row>
    <row r="635" spans="9:10" x14ac:dyDescent="0.25">
      <c r="I635" t="s">
        <v>9</v>
      </c>
      <c r="J635" t="s">
        <v>9</v>
      </c>
    </row>
    <row r="636" spans="9:10" x14ac:dyDescent="0.25">
      <c r="I636" t="s">
        <v>9</v>
      </c>
      <c r="J636" t="s">
        <v>9</v>
      </c>
    </row>
    <row r="637" spans="9:10" x14ac:dyDescent="0.25">
      <c r="I637" t="s">
        <v>9</v>
      </c>
      <c r="J637" t="s">
        <v>9</v>
      </c>
    </row>
    <row r="638" spans="9:10" x14ac:dyDescent="0.25">
      <c r="I638" t="s">
        <v>9</v>
      </c>
      <c r="J638" t="s">
        <v>9</v>
      </c>
    </row>
    <row r="639" spans="9:10" x14ac:dyDescent="0.25">
      <c r="I639" t="s">
        <v>9</v>
      </c>
      <c r="J639" t="s">
        <v>9</v>
      </c>
    </row>
    <row r="640" spans="9:10" x14ac:dyDescent="0.25">
      <c r="I640" t="s">
        <v>9</v>
      </c>
      <c r="J640" t="s">
        <v>9</v>
      </c>
    </row>
    <row r="641" spans="9:10" x14ac:dyDescent="0.25">
      <c r="I641" t="s">
        <v>9</v>
      </c>
      <c r="J641" t="s">
        <v>9</v>
      </c>
    </row>
    <row r="642" spans="9:10" x14ac:dyDescent="0.25">
      <c r="I642" t="s">
        <v>9</v>
      </c>
      <c r="J642" t="s">
        <v>9</v>
      </c>
    </row>
    <row r="643" spans="9:10" x14ac:dyDescent="0.25">
      <c r="I643" t="s">
        <v>9</v>
      </c>
      <c r="J643" t="s">
        <v>9</v>
      </c>
    </row>
    <row r="644" spans="9:10" x14ac:dyDescent="0.25">
      <c r="I644" t="s">
        <v>9</v>
      </c>
      <c r="J644" t="s">
        <v>9</v>
      </c>
    </row>
    <row r="645" spans="9:10" x14ac:dyDescent="0.25">
      <c r="I645" t="s">
        <v>9</v>
      </c>
      <c r="J645" t="s">
        <v>9</v>
      </c>
    </row>
    <row r="646" spans="9:10" x14ac:dyDescent="0.25">
      <c r="I646" t="s">
        <v>9</v>
      </c>
      <c r="J646" t="s">
        <v>9</v>
      </c>
    </row>
    <row r="647" spans="9:10" x14ac:dyDescent="0.25">
      <c r="I647" t="s">
        <v>9</v>
      </c>
      <c r="J647" t="s">
        <v>9</v>
      </c>
    </row>
    <row r="648" spans="9:10" x14ac:dyDescent="0.25">
      <c r="I648" t="s">
        <v>9</v>
      </c>
      <c r="J648" t="s">
        <v>9</v>
      </c>
    </row>
    <row r="649" spans="9:10" x14ac:dyDescent="0.25">
      <c r="I649" t="s">
        <v>9</v>
      </c>
      <c r="J649" t="s">
        <v>9</v>
      </c>
    </row>
    <row r="650" spans="9:10" x14ac:dyDescent="0.25">
      <c r="I650" t="s">
        <v>9</v>
      </c>
      <c r="J650" t="s">
        <v>9</v>
      </c>
    </row>
    <row r="651" spans="9:10" x14ac:dyDescent="0.25">
      <c r="I651" t="s">
        <v>9</v>
      </c>
      <c r="J651" t="s">
        <v>9</v>
      </c>
    </row>
    <row r="652" spans="9:10" x14ac:dyDescent="0.25">
      <c r="I652" t="s">
        <v>9</v>
      </c>
      <c r="J652" t="s">
        <v>9</v>
      </c>
    </row>
    <row r="653" spans="9:10" x14ac:dyDescent="0.25">
      <c r="I653" t="s">
        <v>9</v>
      </c>
      <c r="J653" t="s">
        <v>9</v>
      </c>
    </row>
    <row r="654" spans="9:10" x14ac:dyDescent="0.25">
      <c r="I654" t="s">
        <v>9</v>
      </c>
      <c r="J654" t="s">
        <v>9</v>
      </c>
    </row>
    <row r="655" spans="9:10" x14ac:dyDescent="0.25">
      <c r="I655" t="s">
        <v>9</v>
      </c>
      <c r="J655" t="s">
        <v>9</v>
      </c>
    </row>
    <row r="656" spans="9:10" x14ac:dyDescent="0.25">
      <c r="I656" t="s">
        <v>9</v>
      </c>
      <c r="J656" t="s">
        <v>9</v>
      </c>
    </row>
    <row r="657" spans="9:10" x14ac:dyDescent="0.25">
      <c r="I657" t="s">
        <v>9</v>
      </c>
      <c r="J657" t="s">
        <v>9</v>
      </c>
    </row>
    <row r="658" spans="9:10" x14ac:dyDescent="0.25">
      <c r="I658" t="s">
        <v>9</v>
      </c>
      <c r="J658" t="s">
        <v>9</v>
      </c>
    </row>
    <row r="659" spans="9:10" x14ac:dyDescent="0.25">
      <c r="I659" t="s">
        <v>9</v>
      </c>
      <c r="J659" t="s">
        <v>9</v>
      </c>
    </row>
    <row r="660" spans="9:10" x14ac:dyDescent="0.25">
      <c r="I660" t="s">
        <v>9</v>
      </c>
      <c r="J660" t="s">
        <v>9</v>
      </c>
    </row>
    <row r="661" spans="9:10" x14ac:dyDescent="0.25">
      <c r="I661" t="s">
        <v>9</v>
      </c>
      <c r="J661" t="s">
        <v>9</v>
      </c>
    </row>
    <row r="662" spans="9:10" x14ac:dyDescent="0.25">
      <c r="I662" t="s">
        <v>9</v>
      </c>
      <c r="J662" t="s">
        <v>9</v>
      </c>
    </row>
    <row r="663" spans="9:10" x14ac:dyDescent="0.25">
      <c r="I663" t="s">
        <v>9</v>
      </c>
      <c r="J663" t="s">
        <v>9</v>
      </c>
    </row>
    <row r="664" spans="9:10" x14ac:dyDescent="0.25">
      <c r="I664" t="s">
        <v>9</v>
      </c>
      <c r="J664" t="s">
        <v>9</v>
      </c>
    </row>
    <row r="665" spans="9:10" x14ac:dyDescent="0.25">
      <c r="I665" t="s">
        <v>9</v>
      </c>
      <c r="J665" t="s">
        <v>9</v>
      </c>
    </row>
    <row r="666" spans="9:10" x14ac:dyDescent="0.25">
      <c r="I666" t="s">
        <v>9</v>
      </c>
      <c r="J666" t="s">
        <v>9</v>
      </c>
    </row>
    <row r="667" spans="9:10" x14ac:dyDescent="0.25">
      <c r="I667" t="s">
        <v>9</v>
      </c>
      <c r="J667" t="s">
        <v>9</v>
      </c>
    </row>
    <row r="668" spans="9:10" x14ac:dyDescent="0.25">
      <c r="I668" t="s">
        <v>9</v>
      </c>
      <c r="J668" t="s">
        <v>9</v>
      </c>
    </row>
    <row r="669" spans="9:10" x14ac:dyDescent="0.25">
      <c r="I669" t="s">
        <v>9</v>
      </c>
      <c r="J669" t="s">
        <v>9</v>
      </c>
    </row>
    <row r="670" spans="9:10" x14ac:dyDescent="0.25">
      <c r="I670" t="s">
        <v>9</v>
      </c>
      <c r="J670" t="s">
        <v>9</v>
      </c>
    </row>
    <row r="671" spans="9:10" x14ac:dyDescent="0.25">
      <c r="I671" t="s">
        <v>9</v>
      </c>
      <c r="J671" t="s">
        <v>9</v>
      </c>
    </row>
    <row r="672" spans="9:10" x14ac:dyDescent="0.25">
      <c r="I672" t="s">
        <v>9</v>
      </c>
      <c r="J672" t="s">
        <v>9</v>
      </c>
    </row>
    <row r="673" spans="9:10" x14ac:dyDescent="0.25">
      <c r="I673" t="s">
        <v>9</v>
      </c>
      <c r="J673" t="s">
        <v>9</v>
      </c>
    </row>
    <row r="674" spans="9:10" x14ac:dyDescent="0.25">
      <c r="I674" t="s">
        <v>9</v>
      </c>
      <c r="J674" t="s">
        <v>9</v>
      </c>
    </row>
    <row r="675" spans="9:10" x14ac:dyDescent="0.25">
      <c r="I675" t="s">
        <v>9</v>
      </c>
      <c r="J675" t="s">
        <v>9</v>
      </c>
    </row>
    <row r="676" spans="9:10" x14ac:dyDescent="0.25">
      <c r="I676" t="s">
        <v>9</v>
      </c>
      <c r="J676" t="s">
        <v>9</v>
      </c>
    </row>
    <row r="677" spans="9:10" x14ac:dyDescent="0.25">
      <c r="I677" t="s">
        <v>9</v>
      </c>
      <c r="J677" t="s">
        <v>9</v>
      </c>
    </row>
    <row r="678" spans="9:10" x14ac:dyDescent="0.25">
      <c r="I678">
        <v>-7.6032778805689372E-2</v>
      </c>
      <c r="J678">
        <v>-3.975241586282996E-2</v>
      </c>
    </row>
    <row r="679" spans="9:10" x14ac:dyDescent="0.25">
      <c r="I679" t="s">
        <v>9</v>
      </c>
      <c r="J679" t="s">
        <v>9</v>
      </c>
    </row>
    <row r="680" spans="9:10" x14ac:dyDescent="0.25">
      <c r="I680" t="s">
        <v>9</v>
      </c>
      <c r="J680" t="s">
        <v>9</v>
      </c>
    </row>
    <row r="681" spans="9:10" x14ac:dyDescent="0.25">
      <c r="I681" t="s">
        <v>9</v>
      </c>
      <c r="J681" t="s">
        <v>9</v>
      </c>
    </row>
    <row r="682" spans="9:10" x14ac:dyDescent="0.25">
      <c r="I682" t="s">
        <v>9</v>
      </c>
      <c r="J682" t="s">
        <v>9</v>
      </c>
    </row>
    <row r="683" spans="9:10" x14ac:dyDescent="0.25">
      <c r="I683" t="s">
        <v>9</v>
      </c>
      <c r="J683" t="s">
        <v>9</v>
      </c>
    </row>
    <row r="684" spans="9:10" x14ac:dyDescent="0.25">
      <c r="I684" t="s">
        <v>9</v>
      </c>
      <c r="J684" t="s">
        <v>9</v>
      </c>
    </row>
    <row r="685" spans="9:10" x14ac:dyDescent="0.25">
      <c r="I685" t="s">
        <v>9</v>
      </c>
      <c r="J685" t="s">
        <v>9</v>
      </c>
    </row>
    <row r="686" spans="9:10" x14ac:dyDescent="0.25">
      <c r="I686" t="s">
        <v>9</v>
      </c>
      <c r="J686" t="s">
        <v>9</v>
      </c>
    </row>
    <row r="687" spans="9:10" x14ac:dyDescent="0.25">
      <c r="I687" t="s">
        <v>9</v>
      </c>
      <c r="J687" t="s">
        <v>9</v>
      </c>
    </row>
    <row r="688" spans="9:10" x14ac:dyDescent="0.25">
      <c r="I688" t="s">
        <v>9</v>
      </c>
      <c r="J688" t="s">
        <v>9</v>
      </c>
    </row>
    <row r="689" spans="9:10" x14ac:dyDescent="0.25">
      <c r="I689" t="s">
        <v>9</v>
      </c>
      <c r="J689" t="s">
        <v>9</v>
      </c>
    </row>
    <row r="690" spans="9:10" x14ac:dyDescent="0.25">
      <c r="I690" t="s">
        <v>9</v>
      </c>
      <c r="J690" t="s">
        <v>9</v>
      </c>
    </row>
    <row r="691" spans="9:10" x14ac:dyDescent="0.25">
      <c r="I691">
        <v>-4.289652444512615E-2</v>
      </c>
      <c r="J691">
        <v>-9.8440665005137262E-3</v>
      </c>
    </row>
    <row r="692" spans="9:10" x14ac:dyDescent="0.25">
      <c r="I692" t="s">
        <v>9</v>
      </c>
      <c r="J692" t="s">
        <v>9</v>
      </c>
    </row>
    <row r="693" spans="9:10" x14ac:dyDescent="0.25">
      <c r="I693" t="s">
        <v>9</v>
      </c>
      <c r="J693" t="s">
        <v>9</v>
      </c>
    </row>
    <row r="694" spans="9:10" x14ac:dyDescent="0.25">
      <c r="I694" t="s">
        <v>9</v>
      </c>
      <c r="J694" t="s">
        <v>9</v>
      </c>
    </row>
    <row r="695" spans="9:10" x14ac:dyDescent="0.25">
      <c r="I695" t="s">
        <v>9</v>
      </c>
      <c r="J695" t="s">
        <v>9</v>
      </c>
    </row>
    <row r="696" spans="9:10" x14ac:dyDescent="0.25">
      <c r="I696" t="s">
        <v>9</v>
      </c>
      <c r="J696" t="s">
        <v>9</v>
      </c>
    </row>
    <row r="697" spans="9:10" x14ac:dyDescent="0.25">
      <c r="I697" t="s">
        <v>9</v>
      </c>
      <c r="J697" t="s">
        <v>9</v>
      </c>
    </row>
    <row r="698" spans="9:10" x14ac:dyDescent="0.25">
      <c r="I698" t="s">
        <v>9</v>
      </c>
      <c r="J698" t="s">
        <v>9</v>
      </c>
    </row>
    <row r="699" spans="9:10" x14ac:dyDescent="0.25">
      <c r="I699" t="s">
        <v>9</v>
      </c>
      <c r="J699" t="s">
        <v>9</v>
      </c>
    </row>
    <row r="700" spans="9:10" x14ac:dyDescent="0.25">
      <c r="I700">
        <v>-5.0235889795742117E-2</v>
      </c>
      <c r="J700">
        <v>-2.6036387960463259E-2</v>
      </c>
    </row>
    <row r="701" spans="9:10" x14ac:dyDescent="0.25">
      <c r="I701" t="s">
        <v>9</v>
      </c>
      <c r="J701" t="s">
        <v>9</v>
      </c>
    </row>
    <row r="702" spans="9:10" x14ac:dyDescent="0.25">
      <c r="I702" t="s">
        <v>9</v>
      </c>
      <c r="J702" t="s">
        <v>9</v>
      </c>
    </row>
    <row r="703" spans="9:10" x14ac:dyDescent="0.25">
      <c r="I703" t="s">
        <v>9</v>
      </c>
      <c r="J703" t="s">
        <v>9</v>
      </c>
    </row>
    <row r="704" spans="9:10" x14ac:dyDescent="0.25">
      <c r="I704" t="s">
        <v>9</v>
      </c>
      <c r="J704" t="s">
        <v>9</v>
      </c>
    </row>
    <row r="705" spans="9:10" x14ac:dyDescent="0.25">
      <c r="I705" t="s">
        <v>9</v>
      </c>
      <c r="J705" t="s">
        <v>9</v>
      </c>
    </row>
    <row r="706" spans="9:10" x14ac:dyDescent="0.25">
      <c r="I706">
        <v>-1.1379667850100805E-2</v>
      </c>
      <c r="J706">
        <v>4.3987625949062137E-2</v>
      </c>
    </row>
    <row r="707" spans="9:10" x14ac:dyDescent="0.25">
      <c r="I707" t="s">
        <v>9</v>
      </c>
      <c r="J707" t="s">
        <v>9</v>
      </c>
    </row>
    <row r="708" spans="9:10" x14ac:dyDescent="0.25">
      <c r="I708" t="s">
        <v>9</v>
      </c>
      <c r="J708" t="s">
        <v>9</v>
      </c>
    </row>
    <row r="709" spans="9:10" x14ac:dyDescent="0.25">
      <c r="I709" t="s">
        <v>9</v>
      </c>
      <c r="J709" t="s">
        <v>9</v>
      </c>
    </row>
    <row r="710" spans="9:10" x14ac:dyDescent="0.25">
      <c r="I710" t="s">
        <v>9</v>
      </c>
      <c r="J710" t="s">
        <v>9</v>
      </c>
    </row>
    <row r="711" spans="9:10" x14ac:dyDescent="0.25">
      <c r="I711" t="s">
        <v>9</v>
      </c>
      <c r="J711" t="s">
        <v>9</v>
      </c>
    </row>
    <row r="712" spans="9:10" x14ac:dyDescent="0.25">
      <c r="I712">
        <v>-7.2953076057871824E-2</v>
      </c>
      <c r="J712">
        <v>-4.5569333694451153E-2</v>
      </c>
    </row>
    <row r="713" spans="9:10" x14ac:dyDescent="0.25">
      <c r="I713" t="s">
        <v>9</v>
      </c>
      <c r="J713" t="s">
        <v>9</v>
      </c>
    </row>
    <row r="714" spans="9:10" x14ac:dyDescent="0.25">
      <c r="I714" t="s">
        <v>9</v>
      </c>
      <c r="J714" t="s">
        <v>9</v>
      </c>
    </row>
    <row r="715" spans="9:10" x14ac:dyDescent="0.25">
      <c r="I715" t="s">
        <v>9</v>
      </c>
      <c r="J715" t="s">
        <v>9</v>
      </c>
    </row>
    <row r="716" spans="9:10" x14ac:dyDescent="0.25">
      <c r="I716" t="s">
        <v>9</v>
      </c>
      <c r="J716" t="s">
        <v>9</v>
      </c>
    </row>
    <row r="717" spans="9:10" x14ac:dyDescent="0.25">
      <c r="I717" t="s">
        <v>9</v>
      </c>
      <c r="J717" t="s">
        <v>9</v>
      </c>
    </row>
    <row r="718" spans="9:10" x14ac:dyDescent="0.25">
      <c r="I718" t="s">
        <v>9</v>
      </c>
      <c r="J718" t="s">
        <v>9</v>
      </c>
    </row>
    <row r="719" spans="9:10" x14ac:dyDescent="0.25">
      <c r="I719" t="s">
        <v>9</v>
      </c>
      <c r="J719" t="s">
        <v>9</v>
      </c>
    </row>
    <row r="720" spans="9:10" x14ac:dyDescent="0.25">
      <c r="I720" t="s">
        <v>9</v>
      </c>
      <c r="J720" t="s">
        <v>9</v>
      </c>
    </row>
    <row r="721" spans="9:10" x14ac:dyDescent="0.25">
      <c r="I721" t="s">
        <v>9</v>
      </c>
      <c r="J721" t="s">
        <v>9</v>
      </c>
    </row>
    <row r="722" spans="9:10" x14ac:dyDescent="0.25">
      <c r="I722" t="s">
        <v>9</v>
      </c>
      <c r="J722" t="s">
        <v>9</v>
      </c>
    </row>
    <row r="723" spans="9:10" x14ac:dyDescent="0.25">
      <c r="I723" t="s">
        <v>9</v>
      </c>
      <c r="J723" t="s">
        <v>9</v>
      </c>
    </row>
    <row r="724" spans="9:10" x14ac:dyDescent="0.25">
      <c r="I724" t="s">
        <v>9</v>
      </c>
      <c r="J724" t="s">
        <v>9</v>
      </c>
    </row>
    <row r="725" spans="9:10" x14ac:dyDescent="0.25">
      <c r="I725" t="s">
        <v>9</v>
      </c>
      <c r="J725" t="s">
        <v>9</v>
      </c>
    </row>
    <row r="726" spans="9:10" x14ac:dyDescent="0.25">
      <c r="I726" t="s">
        <v>9</v>
      </c>
      <c r="J726" t="s">
        <v>9</v>
      </c>
    </row>
    <row r="727" spans="9:10" x14ac:dyDescent="0.25">
      <c r="I727" t="s">
        <v>9</v>
      </c>
      <c r="J727" t="s">
        <v>9</v>
      </c>
    </row>
    <row r="728" spans="9:10" x14ac:dyDescent="0.25">
      <c r="I728" t="s">
        <v>9</v>
      </c>
      <c r="J728" t="s">
        <v>9</v>
      </c>
    </row>
    <row r="729" spans="9:10" x14ac:dyDescent="0.25">
      <c r="I729" t="s">
        <v>9</v>
      </c>
      <c r="J729" t="s">
        <v>9</v>
      </c>
    </row>
    <row r="730" spans="9:10" x14ac:dyDescent="0.25">
      <c r="I730" t="s">
        <v>9</v>
      </c>
      <c r="J730" t="s">
        <v>9</v>
      </c>
    </row>
    <row r="731" spans="9:10" x14ac:dyDescent="0.25">
      <c r="I731" t="s">
        <v>9</v>
      </c>
      <c r="J731" t="s">
        <v>9</v>
      </c>
    </row>
    <row r="732" spans="9:10" x14ac:dyDescent="0.25">
      <c r="I732" t="s">
        <v>9</v>
      </c>
      <c r="J732" t="s">
        <v>9</v>
      </c>
    </row>
    <row r="733" spans="9:10" x14ac:dyDescent="0.25">
      <c r="I733" t="s">
        <v>9</v>
      </c>
      <c r="J733" t="s">
        <v>9</v>
      </c>
    </row>
    <row r="734" spans="9:10" x14ac:dyDescent="0.25">
      <c r="I734" t="s">
        <v>9</v>
      </c>
      <c r="J734" t="s">
        <v>9</v>
      </c>
    </row>
    <row r="735" spans="9:10" x14ac:dyDescent="0.25">
      <c r="I735">
        <v>-3.998656056887917E-2</v>
      </c>
      <c r="J735">
        <v>3.8569783375159261E-2</v>
      </c>
    </row>
    <row r="736" spans="9:10" x14ac:dyDescent="0.25">
      <c r="I736" t="s">
        <v>9</v>
      </c>
      <c r="J736" t="s">
        <v>9</v>
      </c>
    </row>
    <row r="737" spans="9:10" x14ac:dyDescent="0.25">
      <c r="I737" t="s">
        <v>9</v>
      </c>
      <c r="J737" t="s">
        <v>9</v>
      </c>
    </row>
    <row r="738" spans="9:10" x14ac:dyDescent="0.25">
      <c r="I738" t="s">
        <v>9</v>
      </c>
      <c r="J738" t="s">
        <v>9</v>
      </c>
    </row>
    <row r="739" spans="9:10" x14ac:dyDescent="0.25">
      <c r="I739" t="s">
        <v>9</v>
      </c>
      <c r="J739" t="s">
        <v>9</v>
      </c>
    </row>
    <row r="740" spans="9:10" x14ac:dyDescent="0.25">
      <c r="I740" t="s">
        <v>9</v>
      </c>
      <c r="J740" t="s">
        <v>9</v>
      </c>
    </row>
    <row r="741" spans="9:10" x14ac:dyDescent="0.25">
      <c r="I741" t="s">
        <v>9</v>
      </c>
      <c r="J741" t="s">
        <v>9</v>
      </c>
    </row>
    <row r="742" spans="9:10" x14ac:dyDescent="0.25">
      <c r="I742" t="s">
        <v>9</v>
      </c>
      <c r="J742" t="s">
        <v>9</v>
      </c>
    </row>
    <row r="743" spans="9:10" x14ac:dyDescent="0.25">
      <c r="I743" t="s">
        <v>9</v>
      </c>
      <c r="J743" t="s">
        <v>9</v>
      </c>
    </row>
    <row r="744" spans="9:10" x14ac:dyDescent="0.25">
      <c r="I744">
        <v>-2.0545467164613362E-2</v>
      </c>
      <c r="J744">
        <v>-1.8434478973808455E-2</v>
      </c>
    </row>
    <row r="745" spans="9:10" x14ac:dyDescent="0.25">
      <c r="I745" t="s">
        <v>9</v>
      </c>
      <c r="J745" t="s">
        <v>9</v>
      </c>
    </row>
    <row r="746" spans="9:10" x14ac:dyDescent="0.25">
      <c r="I746" t="s">
        <v>9</v>
      </c>
      <c r="J746" t="s">
        <v>9</v>
      </c>
    </row>
    <row r="747" spans="9:10" x14ac:dyDescent="0.25">
      <c r="I747" t="s">
        <v>9</v>
      </c>
      <c r="J747" t="s">
        <v>9</v>
      </c>
    </row>
    <row r="748" spans="9:10" x14ac:dyDescent="0.25">
      <c r="I748" t="s">
        <v>9</v>
      </c>
      <c r="J748" t="s">
        <v>9</v>
      </c>
    </row>
    <row r="749" spans="9:10" x14ac:dyDescent="0.25">
      <c r="I749" t="s">
        <v>9</v>
      </c>
      <c r="J749" t="s">
        <v>9</v>
      </c>
    </row>
    <row r="750" spans="9:10" x14ac:dyDescent="0.25">
      <c r="I750" t="s">
        <v>9</v>
      </c>
      <c r="J750" t="s">
        <v>9</v>
      </c>
    </row>
    <row r="751" spans="9:10" x14ac:dyDescent="0.25">
      <c r="I751" t="s">
        <v>9</v>
      </c>
      <c r="J751" t="s">
        <v>9</v>
      </c>
    </row>
    <row r="752" spans="9:10" x14ac:dyDescent="0.25">
      <c r="I752" t="s">
        <v>9</v>
      </c>
      <c r="J752" t="s">
        <v>9</v>
      </c>
    </row>
    <row r="753" spans="9:10" x14ac:dyDescent="0.25">
      <c r="I753" t="s">
        <v>9</v>
      </c>
      <c r="J753" t="s">
        <v>9</v>
      </c>
    </row>
    <row r="754" spans="9:10" x14ac:dyDescent="0.25">
      <c r="I754" t="s">
        <v>9</v>
      </c>
      <c r="J754" t="s">
        <v>9</v>
      </c>
    </row>
    <row r="755" spans="9:10" x14ac:dyDescent="0.25">
      <c r="I755" t="s">
        <v>9</v>
      </c>
      <c r="J755" t="s">
        <v>9</v>
      </c>
    </row>
    <row r="756" spans="9:10" x14ac:dyDescent="0.25">
      <c r="I756" t="s">
        <v>9</v>
      </c>
      <c r="J756" t="s">
        <v>9</v>
      </c>
    </row>
    <row r="757" spans="9:10" x14ac:dyDescent="0.25">
      <c r="I757" t="s">
        <v>9</v>
      </c>
      <c r="J757" t="s">
        <v>9</v>
      </c>
    </row>
    <row r="758" spans="9:10" x14ac:dyDescent="0.25">
      <c r="I758" t="s">
        <v>9</v>
      </c>
      <c r="J758" t="s">
        <v>9</v>
      </c>
    </row>
    <row r="759" spans="9:10" x14ac:dyDescent="0.25">
      <c r="I759" t="s">
        <v>9</v>
      </c>
      <c r="J759" t="s">
        <v>9</v>
      </c>
    </row>
    <row r="760" spans="9:10" x14ac:dyDescent="0.25">
      <c r="I760">
        <v>-2.4209753231492326E-2</v>
      </c>
      <c r="J760">
        <v>3.1352817787246856E-3</v>
      </c>
    </row>
    <row r="761" spans="9:10" x14ac:dyDescent="0.25">
      <c r="I761" t="s">
        <v>9</v>
      </c>
      <c r="J761" t="s">
        <v>9</v>
      </c>
    </row>
    <row r="762" spans="9:10" x14ac:dyDescent="0.25">
      <c r="I762" t="s">
        <v>9</v>
      </c>
      <c r="J762" t="s">
        <v>9</v>
      </c>
    </row>
    <row r="763" spans="9:10" x14ac:dyDescent="0.25">
      <c r="I763" t="s">
        <v>9</v>
      </c>
      <c r="J763" t="s">
        <v>9</v>
      </c>
    </row>
    <row r="764" spans="9:10" x14ac:dyDescent="0.25">
      <c r="I764" t="s">
        <v>9</v>
      </c>
      <c r="J764" t="s">
        <v>9</v>
      </c>
    </row>
    <row r="765" spans="9:10" x14ac:dyDescent="0.25">
      <c r="I765" t="s">
        <v>9</v>
      </c>
      <c r="J765" t="s">
        <v>9</v>
      </c>
    </row>
    <row r="766" spans="9:10" x14ac:dyDescent="0.25">
      <c r="I766" t="s">
        <v>9</v>
      </c>
      <c r="J766" t="s">
        <v>9</v>
      </c>
    </row>
    <row r="767" spans="9:10" x14ac:dyDescent="0.25">
      <c r="I767" t="s">
        <v>9</v>
      </c>
      <c r="J767" t="s">
        <v>9</v>
      </c>
    </row>
    <row r="768" spans="9:10" x14ac:dyDescent="0.25">
      <c r="I768">
        <v>-1.8172035519956609E-3</v>
      </c>
      <c r="J768">
        <v>5.113464291876646E-3</v>
      </c>
    </row>
    <row r="769" spans="9:10" x14ac:dyDescent="0.25">
      <c r="I769" t="s">
        <v>9</v>
      </c>
      <c r="J769" t="s">
        <v>9</v>
      </c>
    </row>
    <row r="770" spans="9:10" x14ac:dyDescent="0.25">
      <c r="I770" t="s">
        <v>9</v>
      </c>
      <c r="J770" t="s">
        <v>9</v>
      </c>
    </row>
    <row r="771" spans="9:10" x14ac:dyDescent="0.25">
      <c r="I771" t="s">
        <v>9</v>
      </c>
      <c r="J771" t="s">
        <v>9</v>
      </c>
    </row>
    <row r="772" spans="9:10" x14ac:dyDescent="0.25">
      <c r="I772" t="s">
        <v>9</v>
      </c>
      <c r="J772" t="s">
        <v>9</v>
      </c>
    </row>
    <row r="773" spans="9:10" x14ac:dyDescent="0.25">
      <c r="I773" t="s">
        <v>9</v>
      </c>
      <c r="J773" t="s">
        <v>9</v>
      </c>
    </row>
    <row r="774" spans="9:10" x14ac:dyDescent="0.25">
      <c r="I774" t="s">
        <v>9</v>
      </c>
      <c r="J774" t="s">
        <v>9</v>
      </c>
    </row>
    <row r="775" spans="9:10" x14ac:dyDescent="0.25">
      <c r="I775" t="s">
        <v>9</v>
      </c>
      <c r="J775" t="s">
        <v>9</v>
      </c>
    </row>
    <row r="776" spans="9:10" x14ac:dyDescent="0.25">
      <c r="I776" t="s">
        <v>9</v>
      </c>
      <c r="J776" t="s">
        <v>9</v>
      </c>
    </row>
    <row r="777" spans="9:10" x14ac:dyDescent="0.25">
      <c r="I777" t="s">
        <v>9</v>
      </c>
      <c r="J777" t="s">
        <v>9</v>
      </c>
    </row>
    <row r="778" spans="9:10" x14ac:dyDescent="0.25">
      <c r="I778" t="s">
        <v>9</v>
      </c>
      <c r="J778" t="s">
        <v>9</v>
      </c>
    </row>
    <row r="779" spans="9:10" x14ac:dyDescent="0.25">
      <c r="I779" t="s">
        <v>9</v>
      </c>
      <c r="J779" t="s">
        <v>9</v>
      </c>
    </row>
    <row r="780" spans="9:10" x14ac:dyDescent="0.25">
      <c r="I780" t="s">
        <v>9</v>
      </c>
      <c r="J780" t="s">
        <v>9</v>
      </c>
    </row>
    <row r="781" spans="9:10" x14ac:dyDescent="0.25">
      <c r="I781" t="s">
        <v>9</v>
      </c>
      <c r="J781" t="s">
        <v>9</v>
      </c>
    </row>
    <row r="782" spans="9:10" x14ac:dyDescent="0.25">
      <c r="I782" t="s">
        <v>9</v>
      </c>
      <c r="J782" t="s">
        <v>9</v>
      </c>
    </row>
    <row r="783" spans="9:10" x14ac:dyDescent="0.25">
      <c r="I783" t="s">
        <v>9</v>
      </c>
      <c r="J783" t="s">
        <v>9</v>
      </c>
    </row>
    <row r="784" spans="9:10" x14ac:dyDescent="0.25">
      <c r="I784" t="s">
        <v>9</v>
      </c>
      <c r="J784" t="s">
        <v>9</v>
      </c>
    </row>
    <row r="785" spans="9:10" x14ac:dyDescent="0.25">
      <c r="I785" t="s">
        <v>9</v>
      </c>
      <c r="J785" t="s">
        <v>9</v>
      </c>
    </row>
    <row r="786" spans="9:10" x14ac:dyDescent="0.25">
      <c r="I786" t="s">
        <v>9</v>
      </c>
      <c r="J786" t="s">
        <v>9</v>
      </c>
    </row>
    <row r="787" spans="9:10" x14ac:dyDescent="0.25">
      <c r="I787" t="s">
        <v>9</v>
      </c>
      <c r="J787" t="s">
        <v>9</v>
      </c>
    </row>
    <row r="788" spans="9:10" x14ac:dyDescent="0.25">
      <c r="I788" t="s">
        <v>9</v>
      </c>
      <c r="J788" t="s">
        <v>9</v>
      </c>
    </row>
    <row r="789" spans="9:10" x14ac:dyDescent="0.25">
      <c r="I789" t="s">
        <v>9</v>
      </c>
      <c r="J789" t="s">
        <v>9</v>
      </c>
    </row>
    <row r="790" spans="9:10" x14ac:dyDescent="0.25">
      <c r="I790" t="s">
        <v>9</v>
      </c>
      <c r="J790" t="s">
        <v>9</v>
      </c>
    </row>
    <row r="791" spans="9:10" x14ac:dyDescent="0.25">
      <c r="I791" t="s">
        <v>9</v>
      </c>
      <c r="J791" t="s">
        <v>9</v>
      </c>
    </row>
    <row r="792" spans="9:10" x14ac:dyDescent="0.25">
      <c r="I792" t="s">
        <v>9</v>
      </c>
      <c r="J792" t="s">
        <v>9</v>
      </c>
    </row>
    <row r="793" spans="9:10" x14ac:dyDescent="0.25">
      <c r="I793" t="s">
        <v>9</v>
      </c>
      <c r="J793" t="s">
        <v>9</v>
      </c>
    </row>
    <row r="794" spans="9:10" x14ac:dyDescent="0.25">
      <c r="I794" t="s">
        <v>9</v>
      </c>
      <c r="J794" t="s">
        <v>9</v>
      </c>
    </row>
    <row r="795" spans="9:10" x14ac:dyDescent="0.25">
      <c r="I795" t="s">
        <v>9</v>
      </c>
      <c r="J795" t="s">
        <v>9</v>
      </c>
    </row>
    <row r="796" spans="9:10" x14ac:dyDescent="0.25">
      <c r="I796" t="s">
        <v>9</v>
      </c>
      <c r="J796" t="s">
        <v>9</v>
      </c>
    </row>
    <row r="797" spans="9:10" x14ac:dyDescent="0.25">
      <c r="I797" t="s">
        <v>9</v>
      </c>
      <c r="J797" t="s">
        <v>9</v>
      </c>
    </row>
    <row r="798" spans="9:10" x14ac:dyDescent="0.25">
      <c r="I798" t="s">
        <v>9</v>
      </c>
      <c r="J798" t="s">
        <v>9</v>
      </c>
    </row>
    <row r="799" spans="9:10" x14ac:dyDescent="0.25">
      <c r="I799" t="s">
        <v>9</v>
      </c>
      <c r="J799" t="s">
        <v>9</v>
      </c>
    </row>
    <row r="800" spans="9:10" x14ac:dyDescent="0.25">
      <c r="I800" t="s">
        <v>9</v>
      </c>
      <c r="J800" t="s">
        <v>9</v>
      </c>
    </row>
    <row r="801" spans="9:10" x14ac:dyDescent="0.25">
      <c r="I801">
        <v>-1.3022767604975893E-2</v>
      </c>
      <c r="J801">
        <v>5.2766607081636163E-2</v>
      </c>
    </row>
    <row r="802" spans="9:10" x14ac:dyDescent="0.25">
      <c r="I802" t="s">
        <v>9</v>
      </c>
      <c r="J802" t="s">
        <v>9</v>
      </c>
    </row>
    <row r="803" spans="9:10" x14ac:dyDescent="0.25">
      <c r="I803" t="s">
        <v>9</v>
      </c>
      <c r="J803" t="s">
        <v>9</v>
      </c>
    </row>
    <row r="804" spans="9:10" x14ac:dyDescent="0.25">
      <c r="I804" t="s">
        <v>9</v>
      </c>
      <c r="J804" t="s">
        <v>9</v>
      </c>
    </row>
    <row r="805" spans="9:10" x14ac:dyDescent="0.25">
      <c r="I805" t="s">
        <v>9</v>
      </c>
      <c r="J805" t="s">
        <v>9</v>
      </c>
    </row>
    <row r="806" spans="9:10" x14ac:dyDescent="0.25">
      <c r="I806" t="s">
        <v>9</v>
      </c>
      <c r="J806" t="s">
        <v>9</v>
      </c>
    </row>
    <row r="807" spans="9:10" x14ac:dyDescent="0.25">
      <c r="I807" t="s">
        <v>9</v>
      </c>
      <c r="J807" t="s">
        <v>9</v>
      </c>
    </row>
    <row r="808" spans="9:10" x14ac:dyDescent="0.25">
      <c r="I808" t="s">
        <v>9</v>
      </c>
      <c r="J808" t="s">
        <v>9</v>
      </c>
    </row>
    <row r="809" spans="9:10" x14ac:dyDescent="0.25">
      <c r="I809" t="s">
        <v>9</v>
      </c>
      <c r="J809" t="s">
        <v>9</v>
      </c>
    </row>
    <row r="810" spans="9:10" x14ac:dyDescent="0.25">
      <c r="I810" t="s">
        <v>9</v>
      </c>
      <c r="J810" t="s">
        <v>9</v>
      </c>
    </row>
    <row r="811" spans="9:10" x14ac:dyDescent="0.25">
      <c r="I811" t="s">
        <v>9</v>
      </c>
      <c r="J811" t="s">
        <v>9</v>
      </c>
    </row>
    <row r="812" spans="9:10" x14ac:dyDescent="0.25">
      <c r="I812" t="s">
        <v>9</v>
      </c>
      <c r="J812" t="s">
        <v>9</v>
      </c>
    </row>
    <row r="813" spans="9:10" x14ac:dyDescent="0.25">
      <c r="I813" t="s">
        <v>9</v>
      </c>
      <c r="J813" t="s">
        <v>9</v>
      </c>
    </row>
    <row r="814" spans="9:10" x14ac:dyDescent="0.25">
      <c r="I814" t="s">
        <v>9</v>
      </c>
      <c r="J814" t="s">
        <v>9</v>
      </c>
    </row>
    <row r="815" spans="9:10" x14ac:dyDescent="0.25">
      <c r="I815" t="s">
        <v>9</v>
      </c>
      <c r="J815" t="s">
        <v>9</v>
      </c>
    </row>
    <row r="816" spans="9:10" x14ac:dyDescent="0.25">
      <c r="I816" t="s">
        <v>9</v>
      </c>
      <c r="J816" t="s">
        <v>9</v>
      </c>
    </row>
    <row r="817" spans="9:10" x14ac:dyDescent="0.25">
      <c r="I817" t="s">
        <v>9</v>
      </c>
      <c r="J817" t="s">
        <v>9</v>
      </c>
    </row>
    <row r="818" spans="9:10" x14ac:dyDescent="0.25">
      <c r="I818" t="s">
        <v>9</v>
      </c>
      <c r="J818" t="s">
        <v>9</v>
      </c>
    </row>
    <row r="819" spans="9:10" x14ac:dyDescent="0.25">
      <c r="I819" t="s">
        <v>9</v>
      </c>
      <c r="J819" t="s">
        <v>9</v>
      </c>
    </row>
    <row r="820" spans="9:10" x14ac:dyDescent="0.25">
      <c r="I820" t="s">
        <v>9</v>
      </c>
      <c r="J820" t="s">
        <v>9</v>
      </c>
    </row>
    <row r="821" spans="9:10" x14ac:dyDescent="0.25">
      <c r="I821" t="s">
        <v>9</v>
      </c>
      <c r="J821" t="s">
        <v>9</v>
      </c>
    </row>
    <row r="822" spans="9:10" x14ac:dyDescent="0.25">
      <c r="I822" t="s">
        <v>9</v>
      </c>
      <c r="J822" t="s">
        <v>9</v>
      </c>
    </row>
    <row r="823" spans="9:10" x14ac:dyDescent="0.25">
      <c r="I823" t="s">
        <v>9</v>
      </c>
      <c r="J823" t="s">
        <v>9</v>
      </c>
    </row>
    <row r="824" spans="9:10" x14ac:dyDescent="0.25">
      <c r="I824" t="s">
        <v>9</v>
      </c>
      <c r="J824" t="s">
        <v>9</v>
      </c>
    </row>
    <row r="825" spans="9:10" x14ac:dyDescent="0.25">
      <c r="I825" t="s">
        <v>9</v>
      </c>
      <c r="J825" t="s">
        <v>9</v>
      </c>
    </row>
    <row r="826" spans="9:10" x14ac:dyDescent="0.25">
      <c r="I826" t="s">
        <v>9</v>
      </c>
      <c r="J826" t="s">
        <v>9</v>
      </c>
    </row>
    <row r="827" spans="9:10" x14ac:dyDescent="0.25">
      <c r="I827" t="s">
        <v>9</v>
      </c>
      <c r="J827" t="s">
        <v>9</v>
      </c>
    </row>
    <row r="828" spans="9:10" x14ac:dyDescent="0.25">
      <c r="I828">
        <v>-7.2534179687500089E-2</v>
      </c>
      <c r="J828">
        <v>-1.6685269791146817E-2</v>
      </c>
    </row>
    <row r="829" spans="9:10" x14ac:dyDescent="0.25">
      <c r="I829" t="s">
        <v>9</v>
      </c>
      <c r="J829" t="s">
        <v>9</v>
      </c>
    </row>
    <row r="830" spans="9:10" x14ac:dyDescent="0.25">
      <c r="I830" t="s">
        <v>9</v>
      </c>
      <c r="J830" t="s">
        <v>9</v>
      </c>
    </row>
    <row r="831" spans="9:10" x14ac:dyDescent="0.25">
      <c r="I831" t="s">
        <v>9</v>
      </c>
      <c r="J831" t="s">
        <v>9</v>
      </c>
    </row>
    <row r="832" spans="9:10" x14ac:dyDescent="0.25">
      <c r="I832" t="s">
        <v>9</v>
      </c>
      <c r="J832" t="s">
        <v>9</v>
      </c>
    </row>
    <row r="833" spans="9:10" x14ac:dyDescent="0.25">
      <c r="I833" t="s">
        <v>9</v>
      </c>
      <c r="J833" t="s">
        <v>9</v>
      </c>
    </row>
    <row r="834" spans="9:10" x14ac:dyDescent="0.25">
      <c r="I834" t="s">
        <v>9</v>
      </c>
      <c r="J834" t="s">
        <v>9</v>
      </c>
    </row>
    <row r="835" spans="9:10" x14ac:dyDescent="0.25">
      <c r="I835" t="s">
        <v>9</v>
      </c>
      <c r="J835" t="s">
        <v>9</v>
      </c>
    </row>
    <row r="836" spans="9:10" x14ac:dyDescent="0.25">
      <c r="I836" t="s">
        <v>9</v>
      </c>
      <c r="J836" t="s">
        <v>9</v>
      </c>
    </row>
    <row r="837" spans="9:10" x14ac:dyDescent="0.25">
      <c r="I837" t="s">
        <v>9</v>
      </c>
      <c r="J837" t="s">
        <v>9</v>
      </c>
    </row>
    <row r="838" spans="9:10" x14ac:dyDescent="0.25">
      <c r="I838" t="s">
        <v>9</v>
      </c>
      <c r="J838" t="s">
        <v>9</v>
      </c>
    </row>
    <row r="839" spans="9:10" x14ac:dyDescent="0.25">
      <c r="I839">
        <v>-2.655670167935098E-2</v>
      </c>
      <c r="J839">
        <v>-2.1808918570716873E-2</v>
      </c>
    </row>
    <row r="840" spans="9:10" x14ac:dyDescent="0.25">
      <c r="I840" t="s">
        <v>9</v>
      </c>
      <c r="J840" t="s">
        <v>9</v>
      </c>
    </row>
    <row r="841" spans="9:10" x14ac:dyDescent="0.25">
      <c r="I841" t="s">
        <v>9</v>
      </c>
      <c r="J841" t="s">
        <v>9</v>
      </c>
    </row>
    <row r="842" spans="9:10" x14ac:dyDescent="0.25">
      <c r="I842" t="s">
        <v>9</v>
      </c>
      <c r="J842" t="s">
        <v>9</v>
      </c>
    </row>
    <row r="843" spans="9:10" x14ac:dyDescent="0.25">
      <c r="I843" t="s">
        <v>9</v>
      </c>
      <c r="J843" t="s">
        <v>9</v>
      </c>
    </row>
    <row r="844" spans="9:10" x14ac:dyDescent="0.25">
      <c r="I844">
        <v>-3.743946160135958E-3</v>
      </c>
      <c r="J844">
        <v>-4.018441267781947E-3</v>
      </c>
    </row>
    <row r="845" spans="9:10" x14ac:dyDescent="0.25">
      <c r="I845" t="s">
        <v>9</v>
      </c>
      <c r="J845" t="s">
        <v>9</v>
      </c>
    </row>
    <row r="846" spans="9:10" x14ac:dyDescent="0.25">
      <c r="I846" t="s">
        <v>9</v>
      </c>
      <c r="J846" t="s">
        <v>9</v>
      </c>
    </row>
    <row r="847" spans="9:10" x14ac:dyDescent="0.25">
      <c r="I847" t="s">
        <v>9</v>
      </c>
      <c r="J847" t="s">
        <v>9</v>
      </c>
    </row>
    <row r="848" spans="9:10" x14ac:dyDescent="0.25">
      <c r="I848" t="s">
        <v>9</v>
      </c>
      <c r="J848" t="s">
        <v>9</v>
      </c>
    </row>
    <row r="849" spans="9:10" x14ac:dyDescent="0.25">
      <c r="I849" t="s">
        <v>9</v>
      </c>
      <c r="J849" t="s">
        <v>9</v>
      </c>
    </row>
    <row r="850" spans="9:10" x14ac:dyDescent="0.25">
      <c r="I850">
        <v>-2.4811763167236656E-2</v>
      </c>
      <c r="J850">
        <v>-1.6926509357261033E-2</v>
      </c>
    </row>
    <row r="851" spans="9:10" x14ac:dyDescent="0.25">
      <c r="I851" t="s">
        <v>9</v>
      </c>
      <c r="J851" t="s">
        <v>9</v>
      </c>
    </row>
    <row r="852" spans="9:10" x14ac:dyDescent="0.25">
      <c r="I852" t="s">
        <v>9</v>
      </c>
      <c r="J852" t="s">
        <v>9</v>
      </c>
    </row>
    <row r="853" spans="9:10" x14ac:dyDescent="0.25">
      <c r="I853" t="s">
        <v>9</v>
      </c>
      <c r="J853" t="s">
        <v>9</v>
      </c>
    </row>
    <row r="854" spans="9:10" x14ac:dyDescent="0.25">
      <c r="I854" t="s">
        <v>9</v>
      </c>
      <c r="J854" t="s">
        <v>9</v>
      </c>
    </row>
    <row r="855" spans="9:10" x14ac:dyDescent="0.25">
      <c r="I855" t="s">
        <v>9</v>
      </c>
      <c r="J855" t="s">
        <v>9</v>
      </c>
    </row>
    <row r="856" spans="9:10" x14ac:dyDescent="0.25">
      <c r="I856" t="s">
        <v>9</v>
      </c>
      <c r="J856" t="s">
        <v>9</v>
      </c>
    </row>
    <row r="857" spans="9:10" x14ac:dyDescent="0.25">
      <c r="I857" t="s">
        <v>9</v>
      </c>
      <c r="J857" t="s">
        <v>9</v>
      </c>
    </row>
    <row r="858" spans="9:10" x14ac:dyDescent="0.25">
      <c r="I858" t="s">
        <v>9</v>
      </c>
      <c r="J858" t="s">
        <v>9</v>
      </c>
    </row>
    <row r="859" spans="9:10" x14ac:dyDescent="0.25">
      <c r="I859" t="s">
        <v>9</v>
      </c>
      <c r="J859" t="s">
        <v>9</v>
      </c>
    </row>
    <row r="860" spans="9:10" x14ac:dyDescent="0.25">
      <c r="I860" t="s">
        <v>9</v>
      </c>
      <c r="J860" t="s">
        <v>9</v>
      </c>
    </row>
    <row r="861" spans="9:10" x14ac:dyDescent="0.25">
      <c r="I861" t="s">
        <v>9</v>
      </c>
      <c r="J861" t="s">
        <v>9</v>
      </c>
    </row>
    <row r="862" spans="9:10" x14ac:dyDescent="0.25">
      <c r="I862" t="s">
        <v>9</v>
      </c>
      <c r="J862" t="s">
        <v>9</v>
      </c>
    </row>
    <row r="863" spans="9:10" x14ac:dyDescent="0.25">
      <c r="I863" t="s">
        <v>9</v>
      </c>
      <c r="J863" t="s">
        <v>9</v>
      </c>
    </row>
    <row r="864" spans="9:10" x14ac:dyDescent="0.25">
      <c r="I864" t="s">
        <v>9</v>
      </c>
      <c r="J864" t="s">
        <v>9</v>
      </c>
    </row>
    <row r="865" spans="9:10" x14ac:dyDescent="0.25">
      <c r="I865" t="s">
        <v>9</v>
      </c>
      <c r="J865" t="s">
        <v>9</v>
      </c>
    </row>
    <row r="866" spans="9:10" x14ac:dyDescent="0.25">
      <c r="I866" t="s">
        <v>9</v>
      </c>
      <c r="J866" t="s">
        <v>9</v>
      </c>
    </row>
    <row r="867" spans="9:10" x14ac:dyDescent="0.25">
      <c r="I867" t="s">
        <v>9</v>
      </c>
      <c r="J867" t="s">
        <v>9</v>
      </c>
    </row>
    <row r="868" spans="9:10" x14ac:dyDescent="0.25">
      <c r="I868" t="s">
        <v>9</v>
      </c>
      <c r="J868" t="s">
        <v>9</v>
      </c>
    </row>
    <row r="869" spans="9:10" x14ac:dyDescent="0.25">
      <c r="I869" t="s">
        <v>9</v>
      </c>
      <c r="J869" t="s">
        <v>9</v>
      </c>
    </row>
    <row r="870" spans="9:10" x14ac:dyDescent="0.25">
      <c r="I870" t="s">
        <v>9</v>
      </c>
      <c r="J870" t="s">
        <v>9</v>
      </c>
    </row>
    <row r="871" spans="9:10" x14ac:dyDescent="0.25">
      <c r="I871" t="s">
        <v>9</v>
      </c>
      <c r="J871" t="s">
        <v>9</v>
      </c>
    </row>
    <row r="872" spans="9:10" x14ac:dyDescent="0.25">
      <c r="I872" t="s">
        <v>9</v>
      </c>
      <c r="J872" t="s">
        <v>9</v>
      </c>
    </row>
    <row r="873" spans="9:10" x14ac:dyDescent="0.25">
      <c r="I873" t="s">
        <v>9</v>
      </c>
      <c r="J873" t="s">
        <v>9</v>
      </c>
    </row>
    <row r="874" spans="9:10" x14ac:dyDescent="0.25">
      <c r="I874" t="s">
        <v>9</v>
      </c>
      <c r="J874" t="s">
        <v>9</v>
      </c>
    </row>
    <row r="875" spans="9:10" x14ac:dyDescent="0.25">
      <c r="I875" t="s">
        <v>9</v>
      </c>
      <c r="J875" t="s">
        <v>9</v>
      </c>
    </row>
    <row r="876" spans="9:10" x14ac:dyDescent="0.25">
      <c r="I876" t="s">
        <v>9</v>
      </c>
      <c r="J876" t="s">
        <v>9</v>
      </c>
    </row>
    <row r="877" spans="9:10" x14ac:dyDescent="0.25">
      <c r="I877" t="s">
        <v>9</v>
      </c>
      <c r="J877" t="s">
        <v>9</v>
      </c>
    </row>
    <row r="878" spans="9:10" x14ac:dyDescent="0.25">
      <c r="I878" t="s">
        <v>9</v>
      </c>
      <c r="J878" t="s">
        <v>9</v>
      </c>
    </row>
    <row r="879" spans="9:10" x14ac:dyDescent="0.25">
      <c r="I879" t="s">
        <v>9</v>
      </c>
      <c r="J879" t="s">
        <v>9</v>
      </c>
    </row>
    <row r="880" spans="9:10" x14ac:dyDescent="0.25">
      <c r="I880" t="s">
        <v>9</v>
      </c>
      <c r="J880" t="s">
        <v>9</v>
      </c>
    </row>
    <row r="881" spans="9:10" x14ac:dyDescent="0.25">
      <c r="I881" t="s">
        <v>9</v>
      </c>
      <c r="J881" t="s">
        <v>9</v>
      </c>
    </row>
    <row r="882" spans="9:10" x14ac:dyDescent="0.25">
      <c r="I882" t="s">
        <v>9</v>
      </c>
      <c r="J882" t="s">
        <v>9</v>
      </c>
    </row>
    <row r="883" spans="9:10" x14ac:dyDescent="0.25">
      <c r="I883" t="s">
        <v>9</v>
      </c>
      <c r="J883" t="s">
        <v>9</v>
      </c>
    </row>
    <row r="884" spans="9:10" x14ac:dyDescent="0.25">
      <c r="I884" t="s">
        <v>9</v>
      </c>
      <c r="J884" t="s">
        <v>9</v>
      </c>
    </row>
    <row r="885" spans="9:10" x14ac:dyDescent="0.25">
      <c r="I885" t="s">
        <v>9</v>
      </c>
      <c r="J885" t="s">
        <v>9</v>
      </c>
    </row>
    <row r="886" spans="9:10" x14ac:dyDescent="0.25">
      <c r="I886" t="s">
        <v>9</v>
      </c>
      <c r="J886" t="s">
        <v>9</v>
      </c>
    </row>
    <row r="887" spans="9:10" x14ac:dyDescent="0.25">
      <c r="I887" t="s">
        <v>9</v>
      </c>
      <c r="J887" t="s">
        <v>9</v>
      </c>
    </row>
    <row r="888" spans="9:10" x14ac:dyDescent="0.25">
      <c r="I888" t="s">
        <v>9</v>
      </c>
      <c r="J888" t="s">
        <v>9</v>
      </c>
    </row>
    <row r="889" spans="9:10" x14ac:dyDescent="0.25">
      <c r="I889" t="s">
        <v>9</v>
      </c>
      <c r="J889" t="s">
        <v>9</v>
      </c>
    </row>
    <row r="890" spans="9:10" x14ac:dyDescent="0.25">
      <c r="I890" t="s">
        <v>9</v>
      </c>
      <c r="J890" t="s">
        <v>9</v>
      </c>
    </row>
    <row r="891" spans="9:10" x14ac:dyDescent="0.25">
      <c r="I891" t="s">
        <v>9</v>
      </c>
      <c r="J891" t="s">
        <v>9</v>
      </c>
    </row>
    <row r="892" spans="9:10" x14ac:dyDescent="0.25">
      <c r="I892" t="s">
        <v>9</v>
      </c>
      <c r="J892" t="s">
        <v>9</v>
      </c>
    </row>
    <row r="893" spans="9:10" x14ac:dyDescent="0.25">
      <c r="I893" t="s">
        <v>9</v>
      </c>
      <c r="J893" t="s">
        <v>9</v>
      </c>
    </row>
    <row r="894" spans="9:10" x14ac:dyDescent="0.25">
      <c r="I894" t="s">
        <v>9</v>
      </c>
      <c r="J894" t="s">
        <v>9</v>
      </c>
    </row>
    <row r="895" spans="9:10" x14ac:dyDescent="0.25">
      <c r="I895" t="s">
        <v>9</v>
      </c>
      <c r="J895" t="s">
        <v>9</v>
      </c>
    </row>
    <row r="896" spans="9:10" x14ac:dyDescent="0.25">
      <c r="I896" t="s">
        <v>9</v>
      </c>
      <c r="J896" t="s">
        <v>9</v>
      </c>
    </row>
    <row r="897" spans="9:10" x14ac:dyDescent="0.25">
      <c r="I897" t="s">
        <v>9</v>
      </c>
      <c r="J897" t="s">
        <v>9</v>
      </c>
    </row>
    <row r="898" spans="9:10" x14ac:dyDescent="0.25">
      <c r="I898" t="s">
        <v>9</v>
      </c>
      <c r="J898" t="s">
        <v>9</v>
      </c>
    </row>
    <row r="899" spans="9:10" x14ac:dyDescent="0.25">
      <c r="I899" t="s">
        <v>9</v>
      </c>
      <c r="J899" t="s">
        <v>9</v>
      </c>
    </row>
    <row r="900" spans="9:10" x14ac:dyDescent="0.25">
      <c r="I900" t="s">
        <v>9</v>
      </c>
      <c r="J900" t="s">
        <v>9</v>
      </c>
    </row>
    <row r="901" spans="9:10" x14ac:dyDescent="0.25">
      <c r="I901" t="s">
        <v>9</v>
      </c>
      <c r="J901" t="s">
        <v>9</v>
      </c>
    </row>
    <row r="902" spans="9:10" x14ac:dyDescent="0.25">
      <c r="I902" t="s">
        <v>9</v>
      </c>
      <c r="J902" t="s">
        <v>9</v>
      </c>
    </row>
    <row r="903" spans="9:10" x14ac:dyDescent="0.25">
      <c r="I903" t="s">
        <v>9</v>
      </c>
      <c r="J903" t="s">
        <v>9</v>
      </c>
    </row>
    <row r="904" spans="9:10" x14ac:dyDescent="0.25">
      <c r="I904">
        <v>-1.611728334062712E-2</v>
      </c>
      <c r="J904">
        <v>-1.6565182346235385E-3</v>
      </c>
    </row>
    <row r="905" spans="9:10" x14ac:dyDescent="0.25">
      <c r="I905" t="s">
        <v>9</v>
      </c>
      <c r="J905" t="s">
        <v>9</v>
      </c>
    </row>
    <row r="906" spans="9:10" x14ac:dyDescent="0.25">
      <c r="I906" t="s">
        <v>9</v>
      </c>
      <c r="J906" t="s">
        <v>9</v>
      </c>
    </row>
    <row r="907" spans="9:10" x14ac:dyDescent="0.25">
      <c r="I907" t="s">
        <v>9</v>
      </c>
      <c r="J907" t="s">
        <v>9</v>
      </c>
    </row>
    <row r="908" spans="9:10" x14ac:dyDescent="0.25">
      <c r="I908" t="s">
        <v>9</v>
      </c>
      <c r="J908" t="s">
        <v>9</v>
      </c>
    </row>
    <row r="909" spans="9:10" x14ac:dyDescent="0.25">
      <c r="I909" t="s">
        <v>9</v>
      </c>
      <c r="J909" t="s">
        <v>9</v>
      </c>
    </row>
    <row r="910" spans="9:10" x14ac:dyDescent="0.25">
      <c r="I910" t="s">
        <v>9</v>
      </c>
      <c r="J910" t="s">
        <v>9</v>
      </c>
    </row>
    <row r="911" spans="9:10" x14ac:dyDescent="0.25">
      <c r="I911" t="s">
        <v>9</v>
      </c>
      <c r="J911" t="s">
        <v>9</v>
      </c>
    </row>
    <row r="912" spans="9:10" x14ac:dyDescent="0.25">
      <c r="I912" t="s">
        <v>9</v>
      </c>
      <c r="J912" t="s">
        <v>9</v>
      </c>
    </row>
    <row r="913" spans="9:10" x14ac:dyDescent="0.25">
      <c r="I913" t="s">
        <v>9</v>
      </c>
      <c r="J913" t="s">
        <v>9</v>
      </c>
    </row>
    <row r="914" spans="9:10" x14ac:dyDescent="0.25">
      <c r="I914" t="s">
        <v>9</v>
      </c>
      <c r="J914" t="s">
        <v>9</v>
      </c>
    </row>
    <row r="915" spans="9:10" x14ac:dyDescent="0.25">
      <c r="I915" t="s">
        <v>9</v>
      </c>
      <c r="J915" t="s">
        <v>9</v>
      </c>
    </row>
    <row r="916" spans="9:10" x14ac:dyDescent="0.25">
      <c r="I916" t="s">
        <v>9</v>
      </c>
      <c r="J916" t="s">
        <v>9</v>
      </c>
    </row>
    <row r="917" spans="9:10" x14ac:dyDescent="0.25">
      <c r="I917" t="s">
        <v>9</v>
      </c>
      <c r="J917" t="s">
        <v>9</v>
      </c>
    </row>
    <row r="918" spans="9:10" x14ac:dyDescent="0.25">
      <c r="I918" t="s">
        <v>9</v>
      </c>
      <c r="J918" t="s">
        <v>9</v>
      </c>
    </row>
    <row r="919" spans="9:10" x14ac:dyDescent="0.25">
      <c r="I919" t="s">
        <v>9</v>
      </c>
      <c r="J919" t="s">
        <v>9</v>
      </c>
    </row>
    <row r="920" spans="9:10" x14ac:dyDescent="0.25">
      <c r="I920" t="s">
        <v>9</v>
      </c>
      <c r="J920" t="s">
        <v>9</v>
      </c>
    </row>
    <row r="921" spans="9:10" x14ac:dyDescent="0.25">
      <c r="I921" t="s">
        <v>9</v>
      </c>
      <c r="J921" t="s">
        <v>9</v>
      </c>
    </row>
    <row r="922" spans="9:10" x14ac:dyDescent="0.25">
      <c r="I922" t="s">
        <v>9</v>
      </c>
      <c r="J922" t="s">
        <v>9</v>
      </c>
    </row>
    <row r="923" spans="9:10" x14ac:dyDescent="0.25">
      <c r="I923" t="s">
        <v>9</v>
      </c>
      <c r="J923" t="s">
        <v>9</v>
      </c>
    </row>
    <row r="924" spans="9:10" x14ac:dyDescent="0.25">
      <c r="I924" t="s">
        <v>9</v>
      </c>
      <c r="J924" t="s">
        <v>9</v>
      </c>
    </row>
    <row r="925" spans="9:10" x14ac:dyDescent="0.25">
      <c r="I925" t="s">
        <v>9</v>
      </c>
      <c r="J925" t="s">
        <v>9</v>
      </c>
    </row>
    <row r="926" spans="9:10" x14ac:dyDescent="0.25">
      <c r="I926" t="s">
        <v>9</v>
      </c>
      <c r="J926" t="s">
        <v>9</v>
      </c>
    </row>
    <row r="927" spans="9:10" x14ac:dyDescent="0.25">
      <c r="I927" t="s">
        <v>9</v>
      </c>
      <c r="J927" t="s">
        <v>9</v>
      </c>
    </row>
    <row r="928" spans="9:10" x14ac:dyDescent="0.25">
      <c r="I928" t="s">
        <v>9</v>
      </c>
      <c r="J928" t="s">
        <v>9</v>
      </c>
    </row>
    <row r="929" spans="9:10" x14ac:dyDescent="0.25">
      <c r="I929" t="s">
        <v>9</v>
      </c>
      <c r="J929" t="s">
        <v>9</v>
      </c>
    </row>
    <row r="930" spans="9:10" x14ac:dyDescent="0.25">
      <c r="I930" t="s">
        <v>9</v>
      </c>
      <c r="J930" t="s">
        <v>9</v>
      </c>
    </row>
    <row r="931" spans="9:10" x14ac:dyDescent="0.25">
      <c r="I931" t="s">
        <v>9</v>
      </c>
      <c r="J931" t="s">
        <v>9</v>
      </c>
    </row>
    <row r="932" spans="9:10" x14ac:dyDescent="0.25">
      <c r="I932" t="s">
        <v>9</v>
      </c>
      <c r="J932" t="s">
        <v>9</v>
      </c>
    </row>
    <row r="933" spans="9:10" x14ac:dyDescent="0.25">
      <c r="I933" t="s">
        <v>9</v>
      </c>
      <c r="J933" t="s">
        <v>9</v>
      </c>
    </row>
    <row r="934" spans="9:10" x14ac:dyDescent="0.25">
      <c r="I934" t="s">
        <v>9</v>
      </c>
      <c r="J934" t="s">
        <v>9</v>
      </c>
    </row>
    <row r="935" spans="9:10" x14ac:dyDescent="0.25">
      <c r="I935" t="s">
        <v>9</v>
      </c>
      <c r="J935" t="s">
        <v>9</v>
      </c>
    </row>
    <row r="936" spans="9:10" x14ac:dyDescent="0.25">
      <c r="I936" t="s">
        <v>9</v>
      </c>
      <c r="J936" t="s">
        <v>9</v>
      </c>
    </row>
    <row r="937" spans="9:10" x14ac:dyDescent="0.25">
      <c r="I937" t="s">
        <v>9</v>
      </c>
      <c r="J937" t="s">
        <v>9</v>
      </c>
    </row>
    <row r="938" spans="9:10" x14ac:dyDescent="0.25">
      <c r="I938" t="s">
        <v>9</v>
      </c>
      <c r="J938" t="s">
        <v>9</v>
      </c>
    </row>
    <row r="939" spans="9:10" x14ac:dyDescent="0.25">
      <c r="I939">
        <v>-2.4650246228222317E-2</v>
      </c>
      <c r="J939">
        <v>-2.4617164483179854E-2</v>
      </c>
    </row>
    <row r="940" spans="9:10" x14ac:dyDescent="0.25">
      <c r="I940" t="s">
        <v>9</v>
      </c>
      <c r="J940" t="s">
        <v>9</v>
      </c>
    </row>
    <row r="941" spans="9:10" x14ac:dyDescent="0.25">
      <c r="I941" t="s">
        <v>9</v>
      </c>
      <c r="J941" t="s">
        <v>9</v>
      </c>
    </row>
    <row r="942" spans="9:10" x14ac:dyDescent="0.25">
      <c r="I942" t="s">
        <v>9</v>
      </c>
      <c r="J942" t="s">
        <v>9</v>
      </c>
    </row>
    <row r="943" spans="9:10" x14ac:dyDescent="0.25">
      <c r="I943" t="s">
        <v>9</v>
      </c>
      <c r="J943" t="s">
        <v>9</v>
      </c>
    </row>
    <row r="944" spans="9:10" x14ac:dyDescent="0.25">
      <c r="I944" t="s">
        <v>9</v>
      </c>
      <c r="J944" t="s">
        <v>9</v>
      </c>
    </row>
    <row r="945" spans="9:10" x14ac:dyDescent="0.25">
      <c r="I945" t="s">
        <v>9</v>
      </c>
      <c r="J945" t="s">
        <v>9</v>
      </c>
    </row>
    <row r="946" spans="9:10" x14ac:dyDescent="0.25">
      <c r="I946" t="s">
        <v>9</v>
      </c>
      <c r="J946" t="s">
        <v>9</v>
      </c>
    </row>
    <row r="947" spans="9:10" x14ac:dyDescent="0.25">
      <c r="I947" t="s">
        <v>9</v>
      </c>
      <c r="J947" t="s">
        <v>9</v>
      </c>
    </row>
    <row r="948" spans="9:10" x14ac:dyDescent="0.25">
      <c r="I948" t="s">
        <v>9</v>
      </c>
      <c r="J948" t="s">
        <v>9</v>
      </c>
    </row>
    <row r="949" spans="9:10" x14ac:dyDescent="0.25">
      <c r="I949" t="s">
        <v>9</v>
      </c>
      <c r="J949" t="s">
        <v>9</v>
      </c>
    </row>
    <row r="950" spans="9:10" x14ac:dyDescent="0.25">
      <c r="I950" t="s">
        <v>9</v>
      </c>
      <c r="J950" t="s">
        <v>9</v>
      </c>
    </row>
    <row r="951" spans="9:10" x14ac:dyDescent="0.25">
      <c r="I951" t="s">
        <v>9</v>
      </c>
      <c r="J951" t="s">
        <v>9</v>
      </c>
    </row>
    <row r="952" spans="9:10" x14ac:dyDescent="0.25">
      <c r="I952" t="s">
        <v>9</v>
      </c>
      <c r="J952" t="s">
        <v>9</v>
      </c>
    </row>
    <row r="953" spans="9:10" x14ac:dyDescent="0.25">
      <c r="I953" t="s">
        <v>9</v>
      </c>
      <c r="J953" t="s">
        <v>9</v>
      </c>
    </row>
    <row r="954" spans="9:10" x14ac:dyDescent="0.25">
      <c r="I954" t="s">
        <v>9</v>
      </c>
      <c r="J954" t="s">
        <v>9</v>
      </c>
    </row>
    <row r="955" spans="9:10" x14ac:dyDescent="0.25">
      <c r="I955" t="s">
        <v>9</v>
      </c>
      <c r="J955" t="s">
        <v>9</v>
      </c>
    </row>
    <row r="956" spans="9:10" x14ac:dyDescent="0.25">
      <c r="I956" t="s">
        <v>9</v>
      </c>
      <c r="J956" t="s">
        <v>9</v>
      </c>
    </row>
    <row r="957" spans="9:10" x14ac:dyDescent="0.25">
      <c r="I957" t="s">
        <v>9</v>
      </c>
      <c r="J957" t="s">
        <v>9</v>
      </c>
    </row>
    <row r="958" spans="9:10" x14ac:dyDescent="0.25">
      <c r="I958" t="s">
        <v>9</v>
      </c>
      <c r="J958" t="s">
        <v>9</v>
      </c>
    </row>
    <row r="959" spans="9:10" x14ac:dyDescent="0.25">
      <c r="I959">
        <v>-2.7254607556480348E-2</v>
      </c>
      <c r="J959">
        <v>4.6656936311142871E-2</v>
      </c>
    </row>
    <row r="960" spans="9:10" x14ac:dyDescent="0.25">
      <c r="I960" t="s">
        <v>9</v>
      </c>
      <c r="J960" t="s">
        <v>9</v>
      </c>
    </row>
    <row r="961" spans="9:10" x14ac:dyDescent="0.25">
      <c r="I961" t="s">
        <v>9</v>
      </c>
      <c r="J961" t="s">
        <v>9</v>
      </c>
    </row>
    <row r="962" spans="9:10" x14ac:dyDescent="0.25">
      <c r="I962" t="s">
        <v>9</v>
      </c>
      <c r="J962" t="s">
        <v>9</v>
      </c>
    </row>
    <row r="963" spans="9:10" x14ac:dyDescent="0.25">
      <c r="I963" t="s">
        <v>9</v>
      </c>
      <c r="J963" t="s">
        <v>9</v>
      </c>
    </row>
    <row r="964" spans="9:10" x14ac:dyDescent="0.25">
      <c r="I964" t="s">
        <v>9</v>
      </c>
      <c r="J964" t="s">
        <v>9</v>
      </c>
    </row>
    <row r="965" spans="9:10" x14ac:dyDescent="0.25">
      <c r="I965" t="s">
        <v>9</v>
      </c>
      <c r="J965" t="s">
        <v>9</v>
      </c>
    </row>
    <row r="966" spans="9:10" x14ac:dyDescent="0.25">
      <c r="I966" t="s">
        <v>9</v>
      </c>
      <c r="J966" t="s">
        <v>9</v>
      </c>
    </row>
    <row r="967" spans="9:10" x14ac:dyDescent="0.25">
      <c r="I967" t="s">
        <v>9</v>
      </c>
      <c r="J967" t="s">
        <v>9</v>
      </c>
    </row>
    <row r="968" spans="9:10" x14ac:dyDescent="0.25">
      <c r="I968" t="s">
        <v>9</v>
      </c>
      <c r="J968" t="s">
        <v>9</v>
      </c>
    </row>
    <row r="969" spans="9:10" x14ac:dyDescent="0.25">
      <c r="I969" t="s">
        <v>9</v>
      </c>
      <c r="J969" t="s">
        <v>9</v>
      </c>
    </row>
    <row r="970" spans="9:10" x14ac:dyDescent="0.25">
      <c r="I970">
        <v>-7.6642158118563342E-2</v>
      </c>
      <c r="J970">
        <v>-9.4109150628447491E-3</v>
      </c>
    </row>
    <row r="971" spans="9:10" x14ac:dyDescent="0.25">
      <c r="I971" t="s">
        <v>9</v>
      </c>
      <c r="J971" t="s">
        <v>9</v>
      </c>
    </row>
    <row r="972" spans="9:10" x14ac:dyDescent="0.25">
      <c r="I972" t="s">
        <v>9</v>
      </c>
      <c r="J972" t="s">
        <v>9</v>
      </c>
    </row>
    <row r="973" spans="9:10" x14ac:dyDescent="0.25">
      <c r="I973" t="s">
        <v>9</v>
      </c>
      <c r="J973" t="s">
        <v>9</v>
      </c>
    </row>
    <row r="974" spans="9:10" x14ac:dyDescent="0.25">
      <c r="I974" t="s">
        <v>9</v>
      </c>
      <c r="J974" t="s">
        <v>9</v>
      </c>
    </row>
    <row r="975" spans="9:10" x14ac:dyDescent="0.25">
      <c r="I975" t="s">
        <v>9</v>
      </c>
      <c r="J975" t="s">
        <v>9</v>
      </c>
    </row>
    <row r="976" spans="9:10" x14ac:dyDescent="0.25">
      <c r="I976" t="s">
        <v>9</v>
      </c>
      <c r="J976" t="s">
        <v>9</v>
      </c>
    </row>
    <row r="977" spans="9:10" x14ac:dyDescent="0.25">
      <c r="I977" t="s">
        <v>9</v>
      </c>
      <c r="J977" t="s">
        <v>9</v>
      </c>
    </row>
    <row r="978" spans="9:10" x14ac:dyDescent="0.25">
      <c r="I978" t="s">
        <v>9</v>
      </c>
      <c r="J978" t="s">
        <v>9</v>
      </c>
    </row>
    <row r="979" spans="9:10" x14ac:dyDescent="0.25">
      <c r="I979" t="s">
        <v>9</v>
      </c>
      <c r="J979" t="s">
        <v>9</v>
      </c>
    </row>
    <row r="980" spans="9:10" x14ac:dyDescent="0.25">
      <c r="I980" t="s">
        <v>9</v>
      </c>
      <c r="J980" t="s">
        <v>9</v>
      </c>
    </row>
    <row r="981" spans="9:10" x14ac:dyDescent="0.25">
      <c r="I981" t="s">
        <v>9</v>
      </c>
      <c r="J981" t="s">
        <v>9</v>
      </c>
    </row>
    <row r="982" spans="9:10" x14ac:dyDescent="0.25">
      <c r="I982" t="s">
        <v>9</v>
      </c>
      <c r="J982" t="s">
        <v>9</v>
      </c>
    </row>
    <row r="983" spans="9:10" x14ac:dyDescent="0.25">
      <c r="I983" t="s">
        <v>9</v>
      </c>
      <c r="J983" t="s">
        <v>9</v>
      </c>
    </row>
    <row r="984" spans="9:10" x14ac:dyDescent="0.25">
      <c r="I984" t="s">
        <v>9</v>
      </c>
      <c r="J984" t="s">
        <v>9</v>
      </c>
    </row>
    <row r="985" spans="9:10" x14ac:dyDescent="0.25">
      <c r="I985" t="s">
        <v>9</v>
      </c>
      <c r="J985" t="s">
        <v>9</v>
      </c>
    </row>
    <row r="986" spans="9:10" x14ac:dyDescent="0.25">
      <c r="I986" t="s">
        <v>9</v>
      </c>
      <c r="J986" t="s">
        <v>9</v>
      </c>
    </row>
    <row r="987" spans="9:10" x14ac:dyDescent="0.25">
      <c r="I987" t="s">
        <v>9</v>
      </c>
      <c r="J987" t="s">
        <v>9</v>
      </c>
    </row>
    <row r="988" spans="9:10" x14ac:dyDescent="0.25">
      <c r="I988" t="s">
        <v>9</v>
      </c>
      <c r="J988" t="s">
        <v>9</v>
      </c>
    </row>
    <row r="989" spans="9:10" x14ac:dyDescent="0.25">
      <c r="I989" t="s">
        <v>9</v>
      </c>
      <c r="J989" t="s">
        <v>9</v>
      </c>
    </row>
    <row r="990" spans="9:10" x14ac:dyDescent="0.25">
      <c r="I990" t="s">
        <v>9</v>
      </c>
      <c r="J990" t="s">
        <v>9</v>
      </c>
    </row>
    <row r="991" spans="9:10" x14ac:dyDescent="0.25">
      <c r="I991" t="s">
        <v>9</v>
      </c>
      <c r="J991" t="s">
        <v>9</v>
      </c>
    </row>
    <row r="992" spans="9:10" x14ac:dyDescent="0.25">
      <c r="I992" t="s">
        <v>9</v>
      </c>
      <c r="J992" t="s">
        <v>9</v>
      </c>
    </row>
    <row r="993" spans="9:10" x14ac:dyDescent="0.25">
      <c r="I993" t="s">
        <v>9</v>
      </c>
      <c r="J993" t="s">
        <v>9</v>
      </c>
    </row>
    <row r="994" spans="9:10" x14ac:dyDescent="0.25">
      <c r="I994" t="s">
        <v>9</v>
      </c>
      <c r="J994" t="s">
        <v>9</v>
      </c>
    </row>
    <row r="995" spans="9:10" x14ac:dyDescent="0.25">
      <c r="I995" t="s">
        <v>9</v>
      </c>
      <c r="J995" t="s">
        <v>9</v>
      </c>
    </row>
    <row r="996" spans="9:10" x14ac:dyDescent="0.25">
      <c r="I996" t="s">
        <v>9</v>
      </c>
      <c r="J996" t="s">
        <v>9</v>
      </c>
    </row>
    <row r="997" spans="9:10" x14ac:dyDescent="0.25">
      <c r="I997" t="s">
        <v>9</v>
      </c>
      <c r="J997" t="s">
        <v>9</v>
      </c>
    </row>
    <row r="998" spans="9:10" x14ac:dyDescent="0.25">
      <c r="I998" t="s">
        <v>9</v>
      </c>
      <c r="J998" t="s">
        <v>9</v>
      </c>
    </row>
    <row r="999" spans="9:10" x14ac:dyDescent="0.25">
      <c r="I999" t="s">
        <v>9</v>
      </c>
      <c r="J999" t="s">
        <v>9</v>
      </c>
    </row>
    <row r="1000" spans="9:10" x14ac:dyDescent="0.25">
      <c r="I1000" t="s">
        <v>9</v>
      </c>
      <c r="J1000" t="s">
        <v>9</v>
      </c>
    </row>
    <row r="1001" spans="9:10" x14ac:dyDescent="0.25">
      <c r="I1001" t="s">
        <v>9</v>
      </c>
      <c r="J1001" t="s">
        <v>9</v>
      </c>
    </row>
    <row r="1002" spans="9:10" x14ac:dyDescent="0.25">
      <c r="I1002" t="s">
        <v>9</v>
      </c>
      <c r="J1002" t="s">
        <v>9</v>
      </c>
    </row>
    <row r="1003" spans="9:10" x14ac:dyDescent="0.25">
      <c r="I1003" t="s">
        <v>9</v>
      </c>
      <c r="J1003" t="s">
        <v>9</v>
      </c>
    </row>
    <row r="1004" spans="9:10" x14ac:dyDescent="0.25">
      <c r="I1004" t="s">
        <v>9</v>
      </c>
      <c r="J1004" t="s">
        <v>9</v>
      </c>
    </row>
    <row r="1005" spans="9:10" x14ac:dyDescent="0.25">
      <c r="I1005" t="s">
        <v>9</v>
      </c>
      <c r="J1005" t="s">
        <v>9</v>
      </c>
    </row>
    <row r="1006" spans="9:10" x14ac:dyDescent="0.25">
      <c r="I1006" t="s">
        <v>9</v>
      </c>
      <c r="J1006" t="s">
        <v>9</v>
      </c>
    </row>
    <row r="1007" spans="9:10" x14ac:dyDescent="0.25">
      <c r="I1007" t="s">
        <v>9</v>
      </c>
      <c r="J1007" t="s">
        <v>9</v>
      </c>
    </row>
    <row r="1008" spans="9:10" x14ac:dyDescent="0.25">
      <c r="I1008" t="s">
        <v>9</v>
      </c>
      <c r="J1008" t="s">
        <v>9</v>
      </c>
    </row>
    <row r="1009" spans="9:10" x14ac:dyDescent="0.25">
      <c r="I1009" t="s">
        <v>9</v>
      </c>
      <c r="J1009" t="s">
        <v>9</v>
      </c>
    </row>
    <row r="1010" spans="9:10" x14ac:dyDescent="0.25">
      <c r="I1010" t="s">
        <v>9</v>
      </c>
      <c r="J1010" t="s">
        <v>9</v>
      </c>
    </row>
    <row r="1011" spans="9:10" x14ac:dyDescent="0.25">
      <c r="I1011" t="s">
        <v>9</v>
      </c>
      <c r="J1011" t="s">
        <v>9</v>
      </c>
    </row>
    <row r="1012" spans="9:10" x14ac:dyDescent="0.25">
      <c r="I1012" t="s">
        <v>9</v>
      </c>
      <c r="J1012" t="s">
        <v>9</v>
      </c>
    </row>
    <row r="1013" spans="9:10" x14ac:dyDescent="0.25">
      <c r="I1013" t="s">
        <v>9</v>
      </c>
      <c r="J1013" t="s">
        <v>9</v>
      </c>
    </row>
    <row r="1014" spans="9:10" x14ac:dyDescent="0.25">
      <c r="I1014" t="s">
        <v>9</v>
      </c>
      <c r="J1014" t="s">
        <v>9</v>
      </c>
    </row>
    <row r="1015" spans="9:10" x14ac:dyDescent="0.25">
      <c r="I1015" t="s">
        <v>9</v>
      </c>
      <c r="J1015" t="s">
        <v>9</v>
      </c>
    </row>
    <row r="1016" spans="9:10" x14ac:dyDescent="0.25">
      <c r="I1016" t="s">
        <v>9</v>
      </c>
      <c r="J1016" t="s">
        <v>9</v>
      </c>
    </row>
    <row r="1017" spans="9:10" x14ac:dyDescent="0.25">
      <c r="I1017" t="s">
        <v>9</v>
      </c>
      <c r="J1017" t="s">
        <v>9</v>
      </c>
    </row>
    <row r="1018" spans="9:10" x14ac:dyDescent="0.25">
      <c r="I1018" t="s">
        <v>9</v>
      </c>
      <c r="J1018" t="s">
        <v>9</v>
      </c>
    </row>
    <row r="1019" spans="9:10" x14ac:dyDescent="0.25">
      <c r="I1019" t="s">
        <v>9</v>
      </c>
      <c r="J1019" t="s">
        <v>9</v>
      </c>
    </row>
    <row r="1020" spans="9:10" x14ac:dyDescent="0.25">
      <c r="I1020" t="s">
        <v>9</v>
      </c>
      <c r="J1020" t="s">
        <v>9</v>
      </c>
    </row>
    <row r="1021" spans="9:10" x14ac:dyDescent="0.25">
      <c r="I1021" t="s">
        <v>9</v>
      </c>
      <c r="J1021" t="s">
        <v>9</v>
      </c>
    </row>
    <row r="1022" spans="9:10" x14ac:dyDescent="0.25">
      <c r="I1022" t="s">
        <v>9</v>
      </c>
      <c r="J1022" t="s">
        <v>9</v>
      </c>
    </row>
    <row r="1023" spans="9:10" x14ac:dyDescent="0.25">
      <c r="I1023" t="s">
        <v>9</v>
      </c>
      <c r="J1023" t="s">
        <v>9</v>
      </c>
    </row>
    <row r="1024" spans="9:10" x14ac:dyDescent="0.25">
      <c r="I1024">
        <v>-2.8672317442711481E-2</v>
      </c>
      <c r="J1024">
        <v>-1.0181977912287699E-2</v>
      </c>
    </row>
    <row r="1025" spans="9:10" x14ac:dyDescent="0.25">
      <c r="I1025" t="s">
        <v>9</v>
      </c>
      <c r="J1025" t="s">
        <v>9</v>
      </c>
    </row>
    <row r="1026" spans="9:10" x14ac:dyDescent="0.25">
      <c r="I1026" t="s">
        <v>9</v>
      </c>
      <c r="J1026" t="s">
        <v>9</v>
      </c>
    </row>
    <row r="1027" spans="9:10" x14ac:dyDescent="0.25">
      <c r="I1027" t="s">
        <v>9</v>
      </c>
      <c r="J1027" t="s">
        <v>9</v>
      </c>
    </row>
    <row r="1028" spans="9:10" x14ac:dyDescent="0.25">
      <c r="I1028" t="s">
        <v>9</v>
      </c>
      <c r="J1028" t="s">
        <v>9</v>
      </c>
    </row>
    <row r="1029" spans="9:10" x14ac:dyDescent="0.25">
      <c r="I1029" t="s">
        <v>9</v>
      </c>
      <c r="J1029" t="s">
        <v>9</v>
      </c>
    </row>
    <row r="1030" spans="9:10" x14ac:dyDescent="0.25">
      <c r="I1030" t="s">
        <v>9</v>
      </c>
      <c r="J1030" t="s">
        <v>9</v>
      </c>
    </row>
    <row r="1031" spans="9:10" x14ac:dyDescent="0.25">
      <c r="I1031" t="s">
        <v>9</v>
      </c>
      <c r="J1031" t="s">
        <v>9</v>
      </c>
    </row>
    <row r="1032" spans="9:10" x14ac:dyDescent="0.25">
      <c r="I1032" t="s">
        <v>9</v>
      </c>
      <c r="J1032" t="s">
        <v>9</v>
      </c>
    </row>
    <row r="1033" spans="9:10" x14ac:dyDescent="0.25">
      <c r="I1033">
        <v>-3.4471781401991475E-2</v>
      </c>
      <c r="J1033">
        <v>-6.25403695522619E-3</v>
      </c>
    </row>
    <row r="1034" spans="9:10" x14ac:dyDescent="0.25">
      <c r="I1034" t="s">
        <v>9</v>
      </c>
      <c r="J1034" t="s">
        <v>9</v>
      </c>
    </row>
    <row r="1035" spans="9:10" x14ac:dyDescent="0.25">
      <c r="I1035" t="s">
        <v>9</v>
      </c>
      <c r="J1035" t="s">
        <v>9</v>
      </c>
    </row>
    <row r="1036" spans="9:10" x14ac:dyDescent="0.25">
      <c r="I1036">
        <v>-4.5632384224350564E-2</v>
      </c>
      <c r="J1036">
        <v>-1.5018833236467022E-2</v>
      </c>
    </row>
    <row r="1037" spans="9:10" x14ac:dyDescent="0.25">
      <c r="I1037" t="s">
        <v>9</v>
      </c>
      <c r="J1037" t="s">
        <v>9</v>
      </c>
    </row>
    <row r="1038" spans="9:10" x14ac:dyDescent="0.25">
      <c r="I1038" t="s">
        <v>9</v>
      </c>
      <c r="J1038" t="s">
        <v>9</v>
      </c>
    </row>
    <row r="1039" spans="9:10" x14ac:dyDescent="0.25">
      <c r="I1039" t="s">
        <v>9</v>
      </c>
      <c r="J1039" t="s">
        <v>9</v>
      </c>
    </row>
    <row r="1040" spans="9:10" x14ac:dyDescent="0.25">
      <c r="I1040" t="s">
        <v>9</v>
      </c>
      <c r="J1040" t="s">
        <v>9</v>
      </c>
    </row>
    <row r="1041" spans="9:10" x14ac:dyDescent="0.25">
      <c r="I1041">
        <v>-4.0404247389566494E-2</v>
      </c>
      <c r="J1041">
        <v>3.3540491779751935E-2</v>
      </c>
    </row>
    <row r="1042" spans="9:10" x14ac:dyDescent="0.25">
      <c r="I1042" t="s">
        <v>9</v>
      </c>
      <c r="J1042" t="s">
        <v>9</v>
      </c>
    </row>
    <row r="1043" spans="9:10" x14ac:dyDescent="0.25">
      <c r="I1043" t="s">
        <v>9</v>
      </c>
      <c r="J1043" t="s">
        <v>9</v>
      </c>
    </row>
    <row r="1044" spans="9:10" x14ac:dyDescent="0.25">
      <c r="I1044" t="s">
        <v>9</v>
      </c>
      <c r="J1044" t="s">
        <v>9</v>
      </c>
    </row>
    <row r="1045" spans="9:10" x14ac:dyDescent="0.25">
      <c r="I1045" t="s">
        <v>9</v>
      </c>
      <c r="J1045" t="s">
        <v>9</v>
      </c>
    </row>
    <row r="1046" spans="9:10" x14ac:dyDescent="0.25">
      <c r="I1046" t="s">
        <v>9</v>
      </c>
      <c r="J1046" t="s">
        <v>9</v>
      </c>
    </row>
    <row r="1047" spans="9:10" x14ac:dyDescent="0.25">
      <c r="I1047" t="s">
        <v>9</v>
      </c>
      <c r="J1047" t="s">
        <v>9</v>
      </c>
    </row>
    <row r="1048" spans="9:10" x14ac:dyDescent="0.25">
      <c r="I1048" t="s">
        <v>9</v>
      </c>
      <c r="J1048" t="s">
        <v>9</v>
      </c>
    </row>
    <row r="1049" spans="9:10" x14ac:dyDescent="0.25">
      <c r="I1049" t="s">
        <v>9</v>
      </c>
      <c r="J1049" t="s">
        <v>9</v>
      </c>
    </row>
    <row r="1050" spans="9:10" x14ac:dyDescent="0.25">
      <c r="I1050" t="s">
        <v>9</v>
      </c>
      <c r="J1050" t="s">
        <v>9</v>
      </c>
    </row>
    <row r="1051" spans="9:10" x14ac:dyDescent="0.25">
      <c r="I1051" t="s">
        <v>9</v>
      </c>
      <c r="J1051" t="s">
        <v>9</v>
      </c>
    </row>
    <row r="1052" spans="9:10" x14ac:dyDescent="0.25">
      <c r="I1052" t="s">
        <v>9</v>
      </c>
      <c r="J1052" t="s">
        <v>9</v>
      </c>
    </row>
    <row r="1053" spans="9:10" x14ac:dyDescent="0.25">
      <c r="I1053" t="s">
        <v>9</v>
      </c>
      <c r="J1053" t="s">
        <v>9</v>
      </c>
    </row>
    <row r="1054" spans="9:10" x14ac:dyDescent="0.25">
      <c r="I1054" t="s">
        <v>9</v>
      </c>
      <c r="J1054" t="s">
        <v>9</v>
      </c>
    </row>
    <row r="1055" spans="9:10" x14ac:dyDescent="0.25">
      <c r="I1055" t="s">
        <v>9</v>
      </c>
      <c r="J1055" t="s">
        <v>9</v>
      </c>
    </row>
    <row r="1056" spans="9:10" x14ac:dyDescent="0.25">
      <c r="I1056" t="s">
        <v>9</v>
      </c>
      <c r="J1056" t="s">
        <v>9</v>
      </c>
    </row>
    <row r="1057" spans="9:10" x14ac:dyDescent="0.25">
      <c r="I1057" t="s">
        <v>9</v>
      </c>
      <c r="J1057" t="s">
        <v>9</v>
      </c>
    </row>
    <row r="1058" spans="9:10" x14ac:dyDescent="0.25">
      <c r="I1058" t="s">
        <v>9</v>
      </c>
      <c r="J1058" t="s">
        <v>9</v>
      </c>
    </row>
    <row r="1059" spans="9:10" x14ac:dyDescent="0.25">
      <c r="I1059" t="s">
        <v>9</v>
      </c>
      <c r="J1059" t="s">
        <v>9</v>
      </c>
    </row>
    <row r="1060" spans="9:10" x14ac:dyDescent="0.25">
      <c r="I1060" t="s">
        <v>9</v>
      </c>
      <c r="J1060" t="s">
        <v>9</v>
      </c>
    </row>
    <row r="1061" spans="9:10" x14ac:dyDescent="0.25">
      <c r="I1061" t="s">
        <v>9</v>
      </c>
      <c r="J1061" t="s">
        <v>9</v>
      </c>
    </row>
    <row r="1062" spans="9:10" x14ac:dyDescent="0.25">
      <c r="I1062" t="s">
        <v>9</v>
      </c>
      <c r="J1062" t="s">
        <v>9</v>
      </c>
    </row>
    <row r="1063" spans="9:10" x14ac:dyDescent="0.25">
      <c r="I1063" t="s">
        <v>9</v>
      </c>
      <c r="J1063" t="s">
        <v>9</v>
      </c>
    </row>
    <row r="1064" spans="9:10" x14ac:dyDescent="0.25">
      <c r="I1064" t="s">
        <v>9</v>
      </c>
      <c r="J1064" t="s">
        <v>9</v>
      </c>
    </row>
    <row r="1065" spans="9:10" x14ac:dyDescent="0.25">
      <c r="I1065" t="s">
        <v>9</v>
      </c>
      <c r="J1065" t="s">
        <v>9</v>
      </c>
    </row>
    <row r="1066" spans="9:10" x14ac:dyDescent="0.25">
      <c r="I1066" t="s">
        <v>9</v>
      </c>
      <c r="J1066" t="s">
        <v>9</v>
      </c>
    </row>
    <row r="1067" spans="9:10" x14ac:dyDescent="0.25">
      <c r="I1067" t="s">
        <v>9</v>
      </c>
      <c r="J1067" t="s">
        <v>9</v>
      </c>
    </row>
    <row r="1068" spans="9:10" x14ac:dyDescent="0.25">
      <c r="I1068">
        <v>-4.894636529582308E-2</v>
      </c>
      <c r="J1068">
        <v>4.1546041349212581E-2</v>
      </c>
    </row>
    <row r="1069" spans="9:10" x14ac:dyDescent="0.25">
      <c r="I1069" t="s">
        <v>9</v>
      </c>
      <c r="J1069" t="s">
        <v>9</v>
      </c>
    </row>
    <row r="1070" spans="9:10" x14ac:dyDescent="0.25">
      <c r="I1070" t="s">
        <v>9</v>
      </c>
      <c r="J1070" t="s">
        <v>9</v>
      </c>
    </row>
    <row r="1071" spans="9:10" x14ac:dyDescent="0.25">
      <c r="I1071" t="s">
        <v>9</v>
      </c>
      <c r="J1071" t="s">
        <v>9</v>
      </c>
    </row>
    <row r="1072" spans="9:10" x14ac:dyDescent="0.25">
      <c r="I1072" t="s">
        <v>9</v>
      </c>
      <c r="J1072" t="s">
        <v>9</v>
      </c>
    </row>
    <row r="1073" spans="9:10" x14ac:dyDescent="0.25">
      <c r="I1073">
        <v>-8.4642987896799693E-2</v>
      </c>
      <c r="J1073">
        <v>-6.4338616703980556E-3</v>
      </c>
    </row>
    <row r="1074" spans="9:10" x14ac:dyDescent="0.25">
      <c r="I1074" t="s">
        <v>9</v>
      </c>
      <c r="J1074" t="s">
        <v>9</v>
      </c>
    </row>
    <row r="1075" spans="9:10" x14ac:dyDescent="0.25">
      <c r="I1075" t="s">
        <v>9</v>
      </c>
      <c r="J1075" t="s">
        <v>9</v>
      </c>
    </row>
    <row r="1076" spans="9:10" x14ac:dyDescent="0.25">
      <c r="I1076" t="s">
        <v>9</v>
      </c>
      <c r="J1076" t="s">
        <v>9</v>
      </c>
    </row>
    <row r="1077" spans="9:10" x14ac:dyDescent="0.25">
      <c r="I1077" t="s">
        <v>9</v>
      </c>
      <c r="J1077" t="s">
        <v>9</v>
      </c>
    </row>
    <row r="1078" spans="9:10" x14ac:dyDescent="0.25">
      <c r="I1078" t="s">
        <v>9</v>
      </c>
      <c r="J1078" t="s">
        <v>9</v>
      </c>
    </row>
    <row r="1079" spans="9:10" x14ac:dyDescent="0.25">
      <c r="I1079" t="s">
        <v>9</v>
      </c>
      <c r="J1079" t="s">
        <v>9</v>
      </c>
    </row>
    <row r="1080" spans="9:10" x14ac:dyDescent="0.25">
      <c r="I1080" t="s">
        <v>9</v>
      </c>
      <c r="J1080" t="s">
        <v>9</v>
      </c>
    </row>
    <row r="1081" spans="9:10" x14ac:dyDescent="0.25">
      <c r="I1081" t="s">
        <v>9</v>
      </c>
      <c r="J1081" t="s">
        <v>9</v>
      </c>
    </row>
    <row r="1082" spans="9:10" x14ac:dyDescent="0.25">
      <c r="I1082">
        <v>-2.1119715226892599E-2</v>
      </c>
      <c r="J1082">
        <v>6.2589791280776019E-3</v>
      </c>
    </row>
    <row r="1083" spans="9:10" x14ac:dyDescent="0.25">
      <c r="I1083" t="s">
        <v>9</v>
      </c>
      <c r="J1083" t="s">
        <v>9</v>
      </c>
    </row>
    <row r="1084" spans="9:10" x14ac:dyDescent="0.25">
      <c r="I1084" t="s">
        <v>9</v>
      </c>
      <c r="J1084" t="s">
        <v>9</v>
      </c>
    </row>
    <row r="1085" spans="9:10" x14ac:dyDescent="0.25">
      <c r="I1085" t="s">
        <v>9</v>
      </c>
      <c r="J1085" t="s">
        <v>9</v>
      </c>
    </row>
    <row r="1086" spans="9:10" x14ac:dyDescent="0.25">
      <c r="I1086" t="s">
        <v>9</v>
      </c>
      <c r="J1086" t="s">
        <v>9</v>
      </c>
    </row>
    <row r="1087" spans="9:10" x14ac:dyDescent="0.25">
      <c r="I1087" t="s">
        <v>9</v>
      </c>
      <c r="J1087" t="s">
        <v>9</v>
      </c>
    </row>
    <row r="1088" spans="9:10" x14ac:dyDescent="0.25">
      <c r="I1088" t="s">
        <v>9</v>
      </c>
      <c r="J1088" t="s">
        <v>9</v>
      </c>
    </row>
    <row r="1089" spans="9:10" x14ac:dyDescent="0.25">
      <c r="I1089">
        <v>-4.9284120023826761E-2</v>
      </c>
      <c r="J1089">
        <v>0.12980282871820914</v>
      </c>
    </row>
    <row r="1090" spans="9:10" x14ac:dyDescent="0.25">
      <c r="I1090" t="s">
        <v>9</v>
      </c>
      <c r="J1090" t="s">
        <v>9</v>
      </c>
    </row>
    <row r="1091" spans="9:10" x14ac:dyDescent="0.25">
      <c r="I1091" t="s">
        <v>9</v>
      </c>
      <c r="J1091" t="s">
        <v>9</v>
      </c>
    </row>
    <row r="1092" spans="9:10" x14ac:dyDescent="0.25">
      <c r="I1092" t="s">
        <v>9</v>
      </c>
      <c r="J1092" t="s">
        <v>9</v>
      </c>
    </row>
    <row r="1093" spans="9:10" x14ac:dyDescent="0.25">
      <c r="I1093" t="s">
        <v>9</v>
      </c>
      <c r="J1093" t="s">
        <v>9</v>
      </c>
    </row>
    <row r="1094" spans="9:10" x14ac:dyDescent="0.25">
      <c r="I1094" t="s">
        <v>9</v>
      </c>
      <c r="J1094" t="s">
        <v>9</v>
      </c>
    </row>
    <row r="1095" spans="9:10" x14ac:dyDescent="0.25">
      <c r="I1095" t="s">
        <v>9</v>
      </c>
      <c r="J1095" t="s">
        <v>9</v>
      </c>
    </row>
    <row r="1096" spans="9:10" x14ac:dyDescent="0.25">
      <c r="I1096" t="s">
        <v>9</v>
      </c>
      <c r="J1096" t="s">
        <v>9</v>
      </c>
    </row>
    <row r="1097" spans="9:10" x14ac:dyDescent="0.25">
      <c r="I1097" t="s">
        <v>9</v>
      </c>
      <c r="J1097" t="s">
        <v>9</v>
      </c>
    </row>
    <row r="1098" spans="9:10" x14ac:dyDescent="0.25">
      <c r="I1098" t="s">
        <v>9</v>
      </c>
      <c r="J1098" t="s">
        <v>9</v>
      </c>
    </row>
    <row r="1099" spans="9:10" x14ac:dyDescent="0.25">
      <c r="I1099" t="s">
        <v>9</v>
      </c>
      <c r="J1099" t="s">
        <v>9</v>
      </c>
    </row>
    <row r="1100" spans="9:10" x14ac:dyDescent="0.25">
      <c r="I1100" t="s">
        <v>9</v>
      </c>
      <c r="J1100" t="s">
        <v>9</v>
      </c>
    </row>
    <row r="1101" spans="9:10" x14ac:dyDescent="0.25">
      <c r="I1101" t="s">
        <v>9</v>
      </c>
      <c r="J1101" t="s">
        <v>9</v>
      </c>
    </row>
    <row r="1102" spans="9:10" x14ac:dyDescent="0.25">
      <c r="I1102" t="s">
        <v>9</v>
      </c>
      <c r="J1102" t="s">
        <v>9</v>
      </c>
    </row>
    <row r="1103" spans="9:10" x14ac:dyDescent="0.25">
      <c r="I1103" t="s">
        <v>9</v>
      </c>
      <c r="J1103" t="s">
        <v>9</v>
      </c>
    </row>
    <row r="1104" spans="9:10" x14ac:dyDescent="0.25">
      <c r="I1104" t="s">
        <v>9</v>
      </c>
      <c r="J1104" t="s">
        <v>9</v>
      </c>
    </row>
    <row r="1105" spans="9:10" x14ac:dyDescent="0.25">
      <c r="I1105" t="s">
        <v>9</v>
      </c>
      <c r="J1105" t="s">
        <v>9</v>
      </c>
    </row>
    <row r="1106" spans="9:10" x14ac:dyDescent="0.25">
      <c r="I1106" t="s">
        <v>9</v>
      </c>
      <c r="J1106" t="s">
        <v>9</v>
      </c>
    </row>
    <row r="1107" spans="9:10" x14ac:dyDescent="0.25">
      <c r="I1107" t="s">
        <v>9</v>
      </c>
      <c r="J1107" t="s">
        <v>9</v>
      </c>
    </row>
    <row r="1108" spans="9:10" x14ac:dyDescent="0.25">
      <c r="I1108" t="s">
        <v>9</v>
      </c>
      <c r="J1108" t="s">
        <v>9</v>
      </c>
    </row>
    <row r="1109" spans="9:10" x14ac:dyDescent="0.25">
      <c r="I1109" t="s">
        <v>9</v>
      </c>
      <c r="J1109" t="s">
        <v>9</v>
      </c>
    </row>
    <row r="1110" spans="9:10" x14ac:dyDescent="0.25">
      <c r="I1110" t="s">
        <v>9</v>
      </c>
      <c r="J1110" t="s">
        <v>9</v>
      </c>
    </row>
    <row r="1111" spans="9:10" x14ac:dyDescent="0.25">
      <c r="I1111" t="s">
        <v>9</v>
      </c>
      <c r="J1111" t="s">
        <v>9</v>
      </c>
    </row>
    <row r="1112" spans="9:10" x14ac:dyDescent="0.25">
      <c r="I1112" t="s">
        <v>9</v>
      </c>
      <c r="J1112" t="s">
        <v>9</v>
      </c>
    </row>
    <row r="1113" spans="9:10" x14ac:dyDescent="0.25">
      <c r="I1113" t="s">
        <v>9</v>
      </c>
      <c r="J1113" t="s">
        <v>9</v>
      </c>
    </row>
    <row r="1114" spans="9:10" x14ac:dyDescent="0.25">
      <c r="I1114" t="s">
        <v>9</v>
      </c>
      <c r="J1114" t="s">
        <v>9</v>
      </c>
    </row>
    <row r="1115" spans="9:10" x14ac:dyDescent="0.25">
      <c r="I1115" t="s">
        <v>9</v>
      </c>
      <c r="J1115" t="s">
        <v>9</v>
      </c>
    </row>
    <row r="1116" spans="9:10" x14ac:dyDescent="0.25">
      <c r="I1116" t="s">
        <v>9</v>
      </c>
      <c r="J1116" t="s">
        <v>9</v>
      </c>
    </row>
    <row r="1117" spans="9:10" x14ac:dyDescent="0.25">
      <c r="I1117" t="s">
        <v>9</v>
      </c>
      <c r="J1117" t="s">
        <v>9</v>
      </c>
    </row>
    <row r="1118" spans="9:10" x14ac:dyDescent="0.25">
      <c r="I1118" t="s">
        <v>9</v>
      </c>
      <c r="J1118" t="s">
        <v>9</v>
      </c>
    </row>
    <row r="1119" spans="9:10" x14ac:dyDescent="0.25">
      <c r="I1119" t="s">
        <v>9</v>
      </c>
      <c r="J1119" t="s">
        <v>9</v>
      </c>
    </row>
    <row r="1120" spans="9:10" x14ac:dyDescent="0.25">
      <c r="I1120" t="s">
        <v>9</v>
      </c>
      <c r="J1120" t="s">
        <v>9</v>
      </c>
    </row>
    <row r="1121" spans="9:10" x14ac:dyDescent="0.25">
      <c r="I1121" t="s">
        <v>9</v>
      </c>
      <c r="J1121" t="s">
        <v>9</v>
      </c>
    </row>
    <row r="1122" spans="9:10" x14ac:dyDescent="0.25">
      <c r="I1122" t="s">
        <v>9</v>
      </c>
      <c r="J1122" t="s">
        <v>9</v>
      </c>
    </row>
    <row r="1123" spans="9:10" x14ac:dyDescent="0.25">
      <c r="I1123" t="s">
        <v>9</v>
      </c>
      <c r="J1123" t="s">
        <v>9</v>
      </c>
    </row>
    <row r="1124" spans="9:10" x14ac:dyDescent="0.25">
      <c r="I1124" t="s">
        <v>9</v>
      </c>
      <c r="J1124" t="s">
        <v>9</v>
      </c>
    </row>
    <row r="1125" spans="9:10" x14ac:dyDescent="0.25">
      <c r="I1125" t="s">
        <v>9</v>
      </c>
      <c r="J1125" t="s">
        <v>9</v>
      </c>
    </row>
    <row r="1126" spans="9:10" x14ac:dyDescent="0.25">
      <c r="I1126" t="s">
        <v>9</v>
      </c>
      <c r="J1126" t="s">
        <v>9</v>
      </c>
    </row>
    <row r="1127" spans="9:10" x14ac:dyDescent="0.25">
      <c r="I1127" t="s">
        <v>9</v>
      </c>
      <c r="J1127" t="s">
        <v>9</v>
      </c>
    </row>
    <row r="1128" spans="9:10" x14ac:dyDescent="0.25">
      <c r="I1128" t="s">
        <v>9</v>
      </c>
      <c r="J1128" t="s">
        <v>9</v>
      </c>
    </row>
    <row r="1129" spans="9:10" x14ac:dyDescent="0.25">
      <c r="I1129" t="s">
        <v>9</v>
      </c>
      <c r="J1129" t="s">
        <v>9</v>
      </c>
    </row>
    <row r="1130" spans="9:10" x14ac:dyDescent="0.25">
      <c r="I1130" t="s">
        <v>9</v>
      </c>
      <c r="J1130" t="s">
        <v>9</v>
      </c>
    </row>
    <row r="1131" spans="9:10" x14ac:dyDescent="0.25">
      <c r="I1131" t="s">
        <v>9</v>
      </c>
      <c r="J1131" t="s">
        <v>9</v>
      </c>
    </row>
    <row r="1132" spans="9:10" x14ac:dyDescent="0.25">
      <c r="I1132" t="s">
        <v>9</v>
      </c>
      <c r="J1132" t="s">
        <v>9</v>
      </c>
    </row>
    <row r="1133" spans="9:10" x14ac:dyDescent="0.25">
      <c r="I1133" t="s">
        <v>9</v>
      </c>
      <c r="J1133" t="s">
        <v>9</v>
      </c>
    </row>
    <row r="1134" spans="9:10" x14ac:dyDescent="0.25">
      <c r="I1134" t="s">
        <v>9</v>
      </c>
      <c r="J1134" t="s">
        <v>9</v>
      </c>
    </row>
    <row r="1135" spans="9:10" x14ac:dyDescent="0.25">
      <c r="I1135" t="s">
        <v>9</v>
      </c>
      <c r="J1135" t="s">
        <v>9</v>
      </c>
    </row>
    <row r="1136" spans="9:10" x14ac:dyDescent="0.25">
      <c r="I1136" t="s">
        <v>9</v>
      </c>
      <c r="J1136" t="s">
        <v>9</v>
      </c>
    </row>
    <row r="1137" spans="9:10" x14ac:dyDescent="0.25">
      <c r="I1137" t="s">
        <v>9</v>
      </c>
      <c r="J1137" t="s">
        <v>9</v>
      </c>
    </row>
    <row r="1138" spans="9:10" x14ac:dyDescent="0.25">
      <c r="I1138" t="s">
        <v>9</v>
      </c>
      <c r="J1138" t="s">
        <v>9</v>
      </c>
    </row>
    <row r="1139" spans="9:10" x14ac:dyDescent="0.25">
      <c r="I1139" t="s">
        <v>9</v>
      </c>
      <c r="J1139" t="s">
        <v>9</v>
      </c>
    </row>
    <row r="1140" spans="9:10" x14ac:dyDescent="0.25">
      <c r="I1140" t="s">
        <v>9</v>
      </c>
      <c r="J1140" t="s">
        <v>9</v>
      </c>
    </row>
    <row r="1141" spans="9:10" x14ac:dyDescent="0.25">
      <c r="I1141" t="s">
        <v>9</v>
      </c>
      <c r="J1141" t="s">
        <v>9</v>
      </c>
    </row>
    <row r="1142" spans="9:10" x14ac:dyDescent="0.25">
      <c r="I1142" t="s">
        <v>9</v>
      </c>
      <c r="J1142" t="s">
        <v>9</v>
      </c>
    </row>
    <row r="1143" spans="9:10" x14ac:dyDescent="0.25">
      <c r="I1143" t="s">
        <v>9</v>
      </c>
      <c r="J1143" t="s">
        <v>9</v>
      </c>
    </row>
    <row r="1144" spans="9:10" x14ac:dyDescent="0.25">
      <c r="I1144" t="s">
        <v>9</v>
      </c>
      <c r="J1144" t="s">
        <v>9</v>
      </c>
    </row>
    <row r="1145" spans="9:10" x14ac:dyDescent="0.25">
      <c r="I1145" t="s">
        <v>9</v>
      </c>
      <c r="J1145" t="s">
        <v>9</v>
      </c>
    </row>
    <row r="1146" spans="9:10" x14ac:dyDescent="0.25">
      <c r="I1146" t="s">
        <v>9</v>
      </c>
      <c r="J1146" t="s">
        <v>9</v>
      </c>
    </row>
    <row r="1147" spans="9:10" x14ac:dyDescent="0.25">
      <c r="I1147" t="s">
        <v>9</v>
      </c>
      <c r="J1147" t="s">
        <v>9</v>
      </c>
    </row>
    <row r="1148" spans="9:10" x14ac:dyDescent="0.25">
      <c r="I1148" t="s">
        <v>9</v>
      </c>
      <c r="J1148" t="s">
        <v>9</v>
      </c>
    </row>
    <row r="1149" spans="9:10" x14ac:dyDescent="0.25">
      <c r="I1149" t="s">
        <v>9</v>
      </c>
      <c r="J1149" t="s">
        <v>9</v>
      </c>
    </row>
    <row r="1150" spans="9:10" x14ac:dyDescent="0.25">
      <c r="I1150">
        <v>-5.3462566316182514E-3</v>
      </c>
      <c r="J1150">
        <v>-1.0933991849963909E-2</v>
      </c>
    </row>
    <row r="1151" spans="9:10" x14ac:dyDescent="0.25">
      <c r="I1151" t="s">
        <v>9</v>
      </c>
      <c r="J1151" t="s">
        <v>9</v>
      </c>
    </row>
    <row r="1152" spans="9:10" x14ac:dyDescent="0.25">
      <c r="I1152" t="s">
        <v>9</v>
      </c>
      <c r="J1152" t="s">
        <v>9</v>
      </c>
    </row>
    <row r="1153" spans="9:10" x14ac:dyDescent="0.25">
      <c r="I1153" t="s">
        <v>9</v>
      </c>
      <c r="J1153" t="s">
        <v>9</v>
      </c>
    </row>
    <row r="1154" spans="9:10" x14ac:dyDescent="0.25">
      <c r="I1154" t="s">
        <v>9</v>
      </c>
      <c r="J1154" t="s">
        <v>9</v>
      </c>
    </row>
    <row r="1155" spans="9:10" x14ac:dyDescent="0.25">
      <c r="I1155" t="s">
        <v>9</v>
      </c>
      <c r="J1155" t="s">
        <v>9</v>
      </c>
    </row>
    <row r="1156" spans="9:10" x14ac:dyDescent="0.25">
      <c r="I1156" t="s">
        <v>9</v>
      </c>
      <c r="J1156" t="s">
        <v>9</v>
      </c>
    </row>
    <row r="1157" spans="9:10" x14ac:dyDescent="0.25">
      <c r="I1157" t="s">
        <v>9</v>
      </c>
      <c r="J1157" t="s">
        <v>9</v>
      </c>
    </row>
    <row r="1158" spans="9:10" x14ac:dyDescent="0.25">
      <c r="I1158" t="s">
        <v>9</v>
      </c>
      <c r="J1158" t="s">
        <v>9</v>
      </c>
    </row>
    <row r="1159" spans="9:10" x14ac:dyDescent="0.25">
      <c r="I1159" t="s">
        <v>9</v>
      </c>
      <c r="J1159" t="s">
        <v>9</v>
      </c>
    </row>
    <row r="1160" spans="9:10" x14ac:dyDescent="0.25">
      <c r="I1160" t="s">
        <v>9</v>
      </c>
      <c r="J1160" t="s">
        <v>9</v>
      </c>
    </row>
    <row r="1161" spans="9:10" x14ac:dyDescent="0.25">
      <c r="I1161" t="s">
        <v>9</v>
      </c>
      <c r="J1161" t="s">
        <v>9</v>
      </c>
    </row>
    <row r="1162" spans="9:10" x14ac:dyDescent="0.25">
      <c r="I1162" t="s">
        <v>9</v>
      </c>
      <c r="J1162" t="s">
        <v>9</v>
      </c>
    </row>
    <row r="1163" spans="9:10" x14ac:dyDescent="0.25">
      <c r="I1163" t="s">
        <v>9</v>
      </c>
      <c r="J1163" t="s">
        <v>9</v>
      </c>
    </row>
    <row r="1164" spans="9:10" x14ac:dyDescent="0.25">
      <c r="I1164" t="s">
        <v>9</v>
      </c>
      <c r="J1164" t="s">
        <v>9</v>
      </c>
    </row>
    <row r="1165" spans="9:10" x14ac:dyDescent="0.25">
      <c r="I1165" t="s">
        <v>9</v>
      </c>
      <c r="J1165" t="s">
        <v>9</v>
      </c>
    </row>
    <row r="1166" spans="9:10" x14ac:dyDescent="0.25">
      <c r="I1166" t="s">
        <v>9</v>
      </c>
      <c r="J1166" t="s">
        <v>9</v>
      </c>
    </row>
    <row r="1167" spans="9:10" x14ac:dyDescent="0.25">
      <c r="I1167" t="s">
        <v>9</v>
      </c>
      <c r="J1167" t="s">
        <v>9</v>
      </c>
    </row>
    <row r="1168" spans="9:10" x14ac:dyDescent="0.25">
      <c r="I1168" t="s">
        <v>9</v>
      </c>
      <c r="J1168" t="s">
        <v>9</v>
      </c>
    </row>
    <row r="1169" spans="9:10" x14ac:dyDescent="0.25">
      <c r="I1169" t="s">
        <v>9</v>
      </c>
      <c r="J1169" t="s">
        <v>9</v>
      </c>
    </row>
    <row r="1170" spans="9:10" x14ac:dyDescent="0.25">
      <c r="I1170" t="s">
        <v>9</v>
      </c>
      <c r="J1170" t="s">
        <v>9</v>
      </c>
    </row>
    <row r="1171" spans="9:10" x14ac:dyDescent="0.25">
      <c r="I1171">
        <v>-1.2596703549220378E-2</v>
      </c>
      <c r="J1171">
        <v>-1.214527503526075E-2</v>
      </c>
    </row>
    <row r="1172" spans="9:10" x14ac:dyDescent="0.25">
      <c r="I1172" t="s">
        <v>9</v>
      </c>
      <c r="J1172" t="s">
        <v>9</v>
      </c>
    </row>
    <row r="1173" spans="9:10" x14ac:dyDescent="0.25">
      <c r="I1173" t="s">
        <v>9</v>
      </c>
      <c r="J1173" t="s">
        <v>9</v>
      </c>
    </row>
    <row r="1174" spans="9:10" x14ac:dyDescent="0.25">
      <c r="I1174" t="s">
        <v>9</v>
      </c>
      <c r="J1174" t="s">
        <v>9</v>
      </c>
    </row>
    <row r="1175" spans="9:10" x14ac:dyDescent="0.25">
      <c r="I1175" t="s">
        <v>9</v>
      </c>
      <c r="J1175" t="s">
        <v>9</v>
      </c>
    </row>
    <row r="1176" spans="9:10" x14ac:dyDescent="0.25">
      <c r="I1176" t="s">
        <v>9</v>
      </c>
      <c r="J1176" t="s">
        <v>9</v>
      </c>
    </row>
    <row r="1177" spans="9:10" x14ac:dyDescent="0.25">
      <c r="I1177" t="s">
        <v>9</v>
      </c>
      <c r="J1177" t="s">
        <v>9</v>
      </c>
    </row>
    <row r="1178" spans="9:10" x14ac:dyDescent="0.25">
      <c r="I1178" t="s">
        <v>9</v>
      </c>
      <c r="J1178" t="s">
        <v>9</v>
      </c>
    </row>
    <row r="1179" spans="9:10" x14ac:dyDescent="0.25">
      <c r="I1179" t="s">
        <v>9</v>
      </c>
      <c r="J1179" t="s">
        <v>9</v>
      </c>
    </row>
    <row r="1180" spans="9:10" x14ac:dyDescent="0.25">
      <c r="I1180" t="s">
        <v>9</v>
      </c>
      <c r="J1180" t="s">
        <v>9</v>
      </c>
    </row>
    <row r="1181" spans="9:10" x14ac:dyDescent="0.25">
      <c r="I1181" t="s">
        <v>9</v>
      </c>
      <c r="J1181" t="s">
        <v>9</v>
      </c>
    </row>
    <row r="1182" spans="9:10" x14ac:dyDescent="0.25">
      <c r="I1182" t="s">
        <v>9</v>
      </c>
      <c r="J1182" t="s">
        <v>9</v>
      </c>
    </row>
    <row r="1183" spans="9:10" x14ac:dyDescent="0.25">
      <c r="I1183" t="s">
        <v>9</v>
      </c>
      <c r="J1183" t="s">
        <v>9</v>
      </c>
    </row>
    <row r="1184" spans="9:10" x14ac:dyDescent="0.25">
      <c r="I1184">
        <v>-4.2444745519245153E-2</v>
      </c>
      <c r="J1184">
        <v>9.2124380260172334E-3</v>
      </c>
    </row>
    <row r="1185" spans="9:10" x14ac:dyDescent="0.25">
      <c r="I1185" t="s">
        <v>9</v>
      </c>
      <c r="J1185" t="s">
        <v>9</v>
      </c>
    </row>
    <row r="1186" spans="9:10" x14ac:dyDescent="0.25">
      <c r="I1186" t="s">
        <v>9</v>
      </c>
      <c r="J1186" t="s">
        <v>9</v>
      </c>
    </row>
    <row r="1187" spans="9:10" x14ac:dyDescent="0.25">
      <c r="I1187" t="s">
        <v>9</v>
      </c>
      <c r="J1187" t="s">
        <v>9</v>
      </c>
    </row>
    <row r="1188" spans="9:10" x14ac:dyDescent="0.25">
      <c r="I1188" t="s">
        <v>9</v>
      </c>
      <c r="J1188" t="s">
        <v>9</v>
      </c>
    </row>
    <row r="1189" spans="9:10" x14ac:dyDescent="0.25">
      <c r="I1189" t="s">
        <v>9</v>
      </c>
      <c r="J1189" t="s">
        <v>9</v>
      </c>
    </row>
    <row r="1190" spans="9:10" x14ac:dyDescent="0.25">
      <c r="I1190" t="s">
        <v>9</v>
      </c>
      <c r="J1190" t="s">
        <v>9</v>
      </c>
    </row>
    <row r="1191" spans="9:10" x14ac:dyDescent="0.25">
      <c r="I1191" t="s">
        <v>9</v>
      </c>
      <c r="J1191" t="s">
        <v>9</v>
      </c>
    </row>
    <row r="1192" spans="9:10" x14ac:dyDescent="0.25">
      <c r="I1192" t="s">
        <v>9</v>
      </c>
      <c r="J1192" t="s">
        <v>9</v>
      </c>
    </row>
    <row r="1193" spans="9:10" x14ac:dyDescent="0.25">
      <c r="I1193" t="s">
        <v>9</v>
      </c>
      <c r="J1193" t="s">
        <v>9</v>
      </c>
    </row>
    <row r="1194" spans="9:10" x14ac:dyDescent="0.25">
      <c r="I1194" t="s">
        <v>9</v>
      </c>
      <c r="J1194" t="s">
        <v>9</v>
      </c>
    </row>
    <row r="1195" spans="9:10" x14ac:dyDescent="0.25">
      <c r="I1195">
        <v>-1.7690430987949535E-2</v>
      </c>
      <c r="J1195">
        <v>-1.0185861554919962E-3</v>
      </c>
    </row>
    <row r="1196" spans="9:10" x14ac:dyDescent="0.25">
      <c r="I1196" t="s">
        <v>9</v>
      </c>
      <c r="J1196" t="s">
        <v>9</v>
      </c>
    </row>
    <row r="1197" spans="9:10" x14ac:dyDescent="0.25">
      <c r="I1197" t="s">
        <v>9</v>
      </c>
      <c r="J1197" t="s">
        <v>9</v>
      </c>
    </row>
    <row r="1198" spans="9:10" x14ac:dyDescent="0.25">
      <c r="I1198" t="s">
        <v>9</v>
      </c>
      <c r="J1198" t="s">
        <v>9</v>
      </c>
    </row>
    <row r="1199" spans="9:10" x14ac:dyDescent="0.25">
      <c r="I1199">
        <v>-4.9447693120720726E-2</v>
      </c>
      <c r="J1199">
        <v>2.8017254250892076E-2</v>
      </c>
    </row>
    <row r="1200" spans="9:10" x14ac:dyDescent="0.25">
      <c r="I1200" t="s">
        <v>9</v>
      </c>
      <c r="J1200" t="s">
        <v>9</v>
      </c>
    </row>
    <row r="1201" spans="9:10" x14ac:dyDescent="0.25">
      <c r="I1201" t="s">
        <v>9</v>
      </c>
      <c r="J1201" t="s">
        <v>9</v>
      </c>
    </row>
    <row r="1202" spans="9:10" x14ac:dyDescent="0.25">
      <c r="I1202" t="s">
        <v>9</v>
      </c>
      <c r="J1202" t="s">
        <v>9</v>
      </c>
    </row>
    <row r="1203" spans="9:10" x14ac:dyDescent="0.25">
      <c r="I1203" t="s">
        <v>9</v>
      </c>
      <c r="J1203" t="s">
        <v>9</v>
      </c>
    </row>
    <row r="1204" spans="9:10" x14ac:dyDescent="0.25">
      <c r="I1204" t="s">
        <v>9</v>
      </c>
      <c r="J1204" t="s">
        <v>9</v>
      </c>
    </row>
    <row r="1205" spans="9:10" x14ac:dyDescent="0.25">
      <c r="I1205" t="s">
        <v>9</v>
      </c>
      <c r="J1205" t="s">
        <v>9</v>
      </c>
    </row>
    <row r="1206" spans="9:10" x14ac:dyDescent="0.25">
      <c r="I1206" t="s">
        <v>9</v>
      </c>
      <c r="J1206" t="s">
        <v>9</v>
      </c>
    </row>
    <row r="1207" spans="9:10" x14ac:dyDescent="0.25">
      <c r="I1207" t="s">
        <v>9</v>
      </c>
      <c r="J1207" t="s">
        <v>9</v>
      </c>
    </row>
    <row r="1208" spans="9:10" x14ac:dyDescent="0.25">
      <c r="I1208" t="s">
        <v>9</v>
      </c>
      <c r="J1208" t="s">
        <v>9</v>
      </c>
    </row>
    <row r="1209" spans="9:10" x14ac:dyDescent="0.25">
      <c r="I1209" t="s">
        <v>9</v>
      </c>
      <c r="J1209" t="s">
        <v>9</v>
      </c>
    </row>
    <row r="1210" spans="9:10" x14ac:dyDescent="0.25">
      <c r="I1210" t="s">
        <v>9</v>
      </c>
      <c r="J1210" t="s">
        <v>9</v>
      </c>
    </row>
    <row r="1211" spans="9:10" x14ac:dyDescent="0.25">
      <c r="I1211" t="s">
        <v>9</v>
      </c>
      <c r="J1211" t="s">
        <v>9</v>
      </c>
    </row>
    <row r="1212" spans="9:10" x14ac:dyDescent="0.25">
      <c r="I1212" t="s">
        <v>9</v>
      </c>
      <c r="J1212" t="s">
        <v>9</v>
      </c>
    </row>
    <row r="1213" spans="9:10" x14ac:dyDescent="0.25">
      <c r="I1213" t="s">
        <v>9</v>
      </c>
      <c r="J1213" t="s">
        <v>9</v>
      </c>
    </row>
    <row r="1214" spans="9:10" x14ac:dyDescent="0.25">
      <c r="I1214" t="s">
        <v>9</v>
      </c>
      <c r="J1214" t="s">
        <v>9</v>
      </c>
    </row>
    <row r="1215" spans="9:10" x14ac:dyDescent="0.25">
      <c r="I1215" t="s">
        <v>9</v>
      </c>
      <c r="J1215" t="s">
        <v>9</v>
      </c>
    </row>
    <row r="1216" spans="9:10" x14ac:dyDescent="0.25">
      <c r="I1216" t="s">
        <v>9</v>
      </c>
      <c r="J1216" t="s">
        <v>9</v>
      </c>
    </row>
    <row r="1217" spans="9:10" x14ac:dyDescent="0.25">
      <c r="I1217" t="s">
        <v>9</v>
      </c>
      <c r="J1217" t="s">
        <v>9</v>
      </c>
    </row>
    <row r="1218" spans="9:10" x14ac:dyDescent="0.25">
      <c r="I1218" t="s">
        <v>9</v>
      </c>
      <c r="J1218" t="s">
        <v>9</v>
      </c>
    </row>
    <row r="1219" spans="9:10" x14ac:dyDescent="0.25">
      <c r="I1219" t="s">
        <v>9</v>
      </c>
      <c r="J1219" t="s">
        <v>9</v>
      </c>
    </row>
    <row r="1220" spans="9:10" x14ac:dyDescent="0.25">
      <c r="I1220" t="s">
        <v>9</v>
      </c>
      <c r="J1220" t="s">
        <v>9</v>
      </c>
    </row>
    <row r="1221" spans="9:10" x14ac:dyDescent="0.25">
      <c r="I1221" t="s">
        <v>9</v>
      </c>
      <c r="J1221" t="s">
        <v>9</v>
      </c>
    </row>
    <row r="1222" spans="9:10" x14ac:dyDescent="0.25">
      <c r="I1222" t="s">
        <v>9</v>
      </c>
      <c r="J1222" t="s">
        <v>9</v>
      </c>
    </row>
    <row r="1223" spans="9:10" x14ac:dyDescent="0.25">
      <c r="I1223" t="s">
        <v>9</v>
      </c>
      <c r="J1223" t="s">
        <v>9</v>
      </c>
    </row>
    <row r="1224" spans="9:10" x14ac:dyDescent="0.25">
      <c r="I1224" t="s">
        <v>9</v>
      </c>
      <c r="J1224" t="s">
        <v>9</v>
      </c>
    </row>
    <row r="1225" spans="9:10" x14ac:dyDescent="0.25">
      <c r="I1225" t="s">
        <v>9</v>
      </c>
      <c r="J1225" t="s">
        <v>9</v>
      </c>
    </row>
    <row r="1226" spans="9:10" x14ac:dyDescent="0.25">
      <c r="I1226" t="s">
        <v>9</v>
      </c>
      <c r="J1226" t="s">
        <v>9</v>
      </c>
    </row>
    <row r="1227" spans="9:10" x14ac:dyDescent="0.25">
      <c r="I1227" t="s">
        <v>9</v>
      </c>
      <c r="J1227" t="s">
        <v>9</v>
      </c>
    </row>
    <row r="1228" spans="9:10" x14ac:dyDescent="0.25">
      <c r="I1228" t="s">
        <v>9</v>
      </c>
      <c r="J1228" t="s">
        <v>9</v>
      </c>
    </row>
    <row r="1229" spans="9:10" x14ac:dyDescent="0.25">
      <c r="I1229" t="s">
        <v>9</v>
      </c>
      <c r="J1229" t="s">
        <v>9</v>
      </c>
    </row>
    <row r="1230" spans="9:10" x14ac:dyDescent="0.25">
      <c r="I1230" t="s">
        <v>9</v>
      </c>
      <c r="J1230" t="s">
        <v>9</v>
      </c>
    </row>
    <row r="1231" spans="9:10" x14ac:dyDescent="0.25">
      <c r="I1231" t="s">
        <v>9</v>
      </c>
      <c r="J1231" t="s">
        <v>9</v>
      </c>
    </row>
    <row r="1232" spans="9:10" x14ac:dyDescent="0.25">
      <c r="I1232" t="s">
        <v>9</v>
      </c>
      <c r="J1232" t="s">
        <v>9</v>
      </c>
    </row>
    <row r="1233" spans="9:10" x14ac:dyDescent="0.25">
      <c r="I1233" t="s">
        <v>9</v>
      </c>
      <c r="J1233" t="s">
        <v>9</v>
      </c>
    </row>
    <row r="1234" spans="9:10" x14ac:dyDescent="0.25">
      <c r="I1234" t="s">
        <v>9</v>
      </c>
      <c r="J1234" t="s">
        <v>9</v>
      </c>
    </row>
    <row r="1235" spans="9:10" x14ac:dyDescent="0.25">
      <c r="I1235" t="s">
        <v>9</v>
      </c>
      <c r="J1235" t="s">
        <v>9</v>
      </c>
    </row>
    <row r="1236" spans="9:10" x14ac:dyDescent="0.25">
      <c r="I1236" t="s">
        <v>9</v>
      </c>
      <c r="J1236" t="s">
        <v>9</v>
      </c>
    </row>
    <row r="1237" spans="9:10" x14ac:dyDescent="0.25">
      <c r="I1237" t="s">
        <v>9</v>
      </c>
      <c r="J1237" t="s">
        <v>9</v>
      </c>
    </row>
    <row r="1238" spans="9:10" x14ac:dyDescent="0.25">
      <c r="I1238" t="s">
        <v>9</v>
      </c>
      <c r="J1238" t="s">
        <v>9</v>
      </c>
    </row>
    <row r="1239" spans="9:10" x14ac:dyDescent="0.25">
      <c r="I1239" t="s">
        <v>9</v>
      </c>
      <c r="J1239" t="s">
        <v>9</v>
      </c>
    </row>
    <row r="1240" spans="9:10" x14ac:dyDescent="0.25">
      <c r="I1240" t="s">
        <v>9</v>
      </c>
      <c r="J1240" t="s">
        <v>9</v>
      </c>
    </row>
    <row r="1241" spans="9:10" x14ac:dyDescent="0.25">
      <c r="I1241" t="s">
        <v>9</v>
      </c>
      <c r="J1241" t="s">
        <v>9</v>
      </c>
    </row>
    <row r="1242" spans="9:10" x14ac:dyDescent="0.25">
      <c r="I1242" t="s">
        <v>9</v>
      </c>
      <c r="J1242" t="s">
        <v>9</v>
      </c>
    </row>
    <row r="1243" spans="9:10" x14ac:dyDescent="0.25">
      <c r="I1243" t="s">
        <v>9</v>
      </c>
      <c r="J1243" t="s">
        <v>9</v>
      </c>
    </row>
    <row r="1244" spans="9:10" x14ac:dyDescent="0.25">
      <c r="I1244" t="s">
        <v>9</v>
      </c>
      <c r="J1244" t="s">
        <v>9</v>
      </c>
    </row>
    <row r="1245" spans="9:10" x14ac:dyDescent="0.25">
      <c r="I1245" t="s">
        <v>9</v>
      </c>
      <c r="J1245" t="s">
        <v>9</v>
      </c>
    </row>
    <row r="1246" spans="9:10" x14ac:dyDescent="0.25">
      <c r="I1246" t="s">
        <v>9</v>
      </c>
      <c r="J1246" t="s">
        <v>9</v>
      </c>
    </row>
    <row r="1247" spans="9:10" x14ac:dyDescent="0.25">
      <c r="I1247" t="s">
        <v>9</v>
      </c>
      <c r="J1247" t="s">
        <v>9</v>
      </c>
    </row>
    <row r="1248" spans="9:10" x14ac:dyDescent="0.25">
      <c r="I1248" t="s">
        <v>9</v>
      </c>
      <c r="J1248" t="s">
        <v>9</v>
      </c>
    </row>
    <row r="1249" spans="9:10" x14ac:dyDescent="0.25">
      <c r="I1249" t="s">
        <v>9</v>
      </c>
      <c r="J1249" t="s">
        <v>9</v>
      </c>
    </row>
    <row r="1250" spans="9:10" x14ac:dyDescent="0.25">
      <c r="I1250" t="s">
        <v>9</v>
      </c>
      <c r="J1250" t="s">
        <v>9</v>
      </c>
    </row>
    <row r="1251" spans="9:10" x14ac:dyDescent="0.25">
      <c r="I1251" t="s">
        <v>9</v>
      </c>
      <c r="J1251" t="s">
        <v>9</v>
      </c>
    </row>
    <row r="1252" spans="9:10" x14ac:dyDescent="0.25">
      <c r="I1252" t="s">
        <v>9</v>
      </c>
      <c r="J1252" t="s">
        <v>9</v>
      </c>
    </row>
    <row r="1253" spans="9:10" x14ac:dyDescent="0.25">
      <c r="I1253" t="s">
        <v>9</v>
      </c>
      <c r="J1253" t="s">
        <v>9</v>
      </c>
    </row>
    <row r="1254" spans="9:10" x14ac:dyDescent="0.25">
      <c r="I1254" t="s">
        <v>9</v>
      </c>
      <c r="J1254" t="s">
        <v>9</v>
      </c>
    </row>
    <row r="1255" spans="9:10" x14ac:dyDescent="0.25">
      <c r="I1255" t="s">
        <v>9</v>
      </c>
      <c r="J1255" t="s">
        <v>9</v>
      </c>
    </row>
    <row r="1256" spans="9:10" x14ac:dyDescent="0.25">
      <c r="I1256" t="s">
        <v>9</v>
      </c>
      <c r="J1256" t="s">
        <v>9</v>
      </c>
    </row>
    <row r="1257" spans="9:10" x14ac:dyDescent="0.25">
      <c r="I1257" t="s">
        <v>9</v>
      </c>
      <c r="J1257" t="s">
        <v>9</v>
      </c>
    </row>
    <row r="1258" spans="9:10" x14ac:dyDescent="0.25">
      <c r="I1258">
        <v>-2.1498666293337965E-2</v>
      </c>
      <c r="J1258">
        <v>2.1147376183776379E-2</v>
      </c>
    </row>
    <row r="1259" spans="9:10" x14ac:dyDescent="0.25">
      <c r="I1259" t="s">
        <v>9</v>
      </c>
      <c r="J1259" t="s">
        <v>9</v>
      </c>
    </row>
    <row r="1260" spans="9:10" x14ac:dyDescent="0.25">
      <c r="I1260" t="s">
        <v>9</v>
      </c>
      <c r="J1260" t="s">
        <v>9</v>
      </c>
    </row>
    <row r="1261" spans="9:10" x14ac:dyDescent="0.25">
      <c r="I1261" t="s">
        <v>9</v>
      </c>
      <c r="J1261" t="s">
        <v>9</v>
      </c>
    </row>
    <row r="1262" spans="9:10" x14ac:dyDescent="0.25">
      <c r="I1262" t="s">
        <v>9</v>
      </c>
      <c r="J1262" t="s">
        <v>9</v>
      </c>
    </row>
    <row r="1263" spans="9:10" x14ac:dyDescent="0.25">
      <c r="I1263" t="s">
        <v>9</v>
      </c>
      <c r="J1263" t="s">
        <v>9</v>
      </c>
    </row>
    <row r="1264" spans="9:10" x14ac:dyDescent="0.25">
      <c r="I1264" t="s">
        <v>9</v>
      </c>
      <c r="J1264" t="s">
        <v>9</v>
      </c>
    </row>
    <row r="1265" spans="9:10" x14ac:dyDescent="0.25">
      <c r="I1265" t="s">
        <v>9</v>
      </c>
      <c r="J1265" t="s">
        <v>9</v>
      </c>
    </row>
    <row r="1266" spans="9:10" x14ac:dyDescent="0.25">
      <c r="I1266" t="s">
        <v>9</v>
      </c>
      <c r="J1266" t="s">
        <v>9</v>
      </c>
    </row>
    <row r="1267" spans="9:10" x14ac:dyDescent="0.25">
      <c r="I1267" t="s">
        <v>9</v>
      </c>
      <c r="J1267" t="s">
        <v>9</v>
      </c>
    </row>
    <row r="1268" spans="9:10" x14ac:dyDescent="0.25">
      <c r="I1268" t="s">
        <v>9</v>
      </c>
      <c r="J1268" t="s">
        <v>9</v>
      </c>
    </row>
    <row r="1269" spans="9:10" x14ac:dyDescent="0.25">
      <c r="I1269" t="s">
        <v>9</v>
      </c>
      <c r="J1269" t="s">
        <v>9</v>
      </c>
    </row>
    <row r="1270" spans="9:10" x14ac:dyDescent="0.25">
      <c r="I1270" t="s">
        <v>9</v>
      </c>
      <c r="J1270" t="s">
        <v>9</v>
      </c>
    </row>
    <row r="1271" spans="9:10" x14ac:dyDescent="0.25">
      <c r="I1271" t="s">
        <v>9</v>
      </c>
      <c r="J1271" t="s">
        <v>9</v>
      </c>
    </row>
    <row r="1272" spans="9:10" x14ac:dyDescent="0.25">
      <c r="I1272" t="s">
        <v>9</v>
      </c>
      <c r="J1272" t="s">
        <v>9</v>
      </c>
    </row>
    <row r="1273" spans="9:10" x14ac:dyDescent="0.25">
      <c r="I1273" t="s">
        <v>9</v>
      </c>
      <c r="J1273" t="s">
        <v>9</v>
      </c>
    </row>
    <row r="1274" spans="9:10" x14ac:dyDescent="0.25">
      <c r="I1274" t="s">
        <v>9</v>
      </c>
      <c r="J1274" t="s">
        <v>9</v>
      </c>
    </row>
    <row r="1275" spans="9:10" x14ac:dyDescent="0.25">
      <c r="I1275" t="s">
        <v>9</v>
      </c>
      <c r="J1275" t="s">
        <v>9</v>
      </c>
    </row>
    <row r="1276" spans="9:10" x14ac:dyDescent="0.25">
      <c r="I1276" t="s">
        <v>9</v>
      </c>
      <c r="J1276" t="s">
        <v>9</v>
      </c>
    </row>
    <row r="1277" spans="9:10" x14ac:dyDescent="0.25">
      <c r="I1277" t="s">
        <v>9</v>
      </c>
      <c r="J1277" t="s">
        <v>9</v>
      </c>
    </row>
    <row r="1278" spans="9:10" x14ac:dyDescent="0.25">
      <c r="I1278" t="s">
        <v>9</v>
      </c>
      <c r="J1278" t="s">
        <v>9</v>
      </c>
    </row>
    <row r="1279" spans="9:10" x14ac:dyDescent="0.25">
      <c r="I1279" t="s">
        <v>9</v>
      </c>
      <c r="J1279" t="s">
        <v>9</v>
      </c>
    </row>
    <row r="1280" spans="9:10" x14ac:dyDescent="0.25">
      <c r="I1280" t="s">
        <v>9</v>
      </c>
      <c r="J1280" t="s">
        <v>9</v>
      </c>
    </row>
    <row r="1281" spans="9:10" x14ac:dyDescent="0.25">
      <c r="I1281" t="s">
        <v>9</v>
      </c>
      <c r="J1281" t="s">
        <v>9</v>
      </c>
    </row>
    <row r="1282" spans="9:10" x14ac:dyDescent="0.25">
      <c r="I1282" t="s">
        <v>9</v>
      </c>
      <c r="J1282" t="s">
        <v>9</v>
      </c>
    </row>
    <row r="1283" spans="9:10" x14ac:dyDescent="0.25">
      <c r="I1283" t="s">
        <v>9</v>
      </c>
      <c r="J1283" t="s">
        <v>9</v>
      </c>
    </row>
    <row r="1284" spans="9:10" x14ac:dyDescent="0.25">
      <c r="I1284" t="s">
        <v>9</v>
      </c>
      <c r="J1284" t="s">
        <v>9</v>
      </c>
    </row>
    <row r="1285" spans="9:10" x14ac:dyDescent="0.25">
      <c r="I1285" t="s">
        <v>9</v>
      </c>
      <c r="J1285" t="s">
        <v>9</v>
      </c>
    </row>
    <row r="1286" spans="9:10" x14ac:dyDescent="0.25">
      <c r="I1286" t="s">
        <v>9</v>
      </c>
      <c r="J1286" t="s">
        <v>9</v>
      </c>
    </row>
    <row r="1287" spans="9:10" x14ac:dyDescent="0.25">
      <c r="I1287" t="s">
        <v>9</v>
      </c>
      <c r="J1287" t="s">
        <v>9</v>
      </c>
    </row>
    <row r="1288" spans="9:10" x14ac:dyDescent="0.25">
      <c r="I1288" t="s">
        <v>9</v>
      </c>
      <c r="J1288" t="s">
        <v>9</v>
      </c>
    </row>
    <row r="1289" spans="9:10" x14ac:dyDescent="0.25">
      <c r="I1289" t="s">
        <v>9</v>
      </c>
      <c r="J1289" t="s">
        <v>9</v>
      </c>
    </row>
    <row r="1290" spans="9:10" x14ac:dyDescent="0.25">
      <c r="I1290" t="s">
        <v>9</v>
      </c>
      <c r="J1290" t="s">
        <v>9</v>
      </c>
    </row>
    <row r="1291" spans="9:10" x14ac:dyDescent="0.25">
      <c r="I1291" t="s">
        <v>9</v>
      </c>
      <c r="J1291" t="s">
        <v>9</v>
      </c>
    </row>
    <row r="1292" spans="9:10" x14ac:dyDescent="0.25">
      <c r="I1292" t="s">
        <v>9</v>
      </c>
      <c r="J1292" t="s">
        <v>9</v>
      </c>
    </row>
    <row r="1293" spans="9:10" x14ac:dyDescent="0.25">
      <c r="I1293" t="s">
        <v>9</v>
      </c>
      <c r="J1293" t="s">
        <v>9</v>
      </c>
    </row>
    <row r="1294" spans="9:10" x14ac:dyDescent="0.25">
      <c r="I1294" t="s">
        <v>9</v>
      </c>
      <c r="J1294" t="s">
        <v>9</v>
      </c>
    </row>
    <row r="1295" spans="9:10" x14ac:dyDescent="0.25">
      <c r="I1295" t="s">
        <v>9</v>
      </c>
      <c r="J1295" t="s">
        <v>9</v>
      </c>
    </row>
    <row r="1296" spans="9:10" x14ac:dyDescent="0.25">
      <c r="I1296" t="s">
        <v>9</v>
      </c>
      <c r="J1296" t="s">
        <v>9</v>
      </c>
    </row>
    <row r="1297" spans="9:10" x14ac:dyDescent="0.25">
      <c r="I1297" t="s">
        <v>9</v>
      </c>
      <c r="J1297" t="s">
        <v>9</v>
      </c>
    </row>
    <row r="1298" spans="9:10" x14ac:dyDescent="0.25">
      <c r="I1298" t="s">
        <v>9</v>
      </c>
      <c r="J1298" t="s">
        <v>9</v>
      </c>
    </row>
    <row r="1299" spans="9:10" x14ac:dyDescent="0.25">
      <c r="I1299" t="s">
        <v>9</v>
      </c>
      <c r="J1299" t="s">
        <v>9</v>
      </c>
    </row>
    <row r="1300" spans="9:10" x14ac:dyDescent="0.25">
      <c r="I1300" t="s">
        <v>9</v>
      </c>
      <c r="J1300" t="s">
        <v>9</v>
      </c>
    </row>
    <row r="1301" spans="9:10" x14ac:dyDescent="0.25">
      <c r="I1301" t="s">
        <v>9</v>
      </c>
      <c r="J1301" t="s">
        <v>9</v>
      </c>
    </row>
    <row r="1302" spans="9:10" x14ac:dyDescent="0.25">
      <c r="I1302" t="s">
        <v>9</v>
      </c>
      <c r="J1302" t="s">
        <v>9</v>
      </c>
    </row>
    <row r="1303" spans="9:10" x14ac:dyDescent="0.25">
      <c r="I1303" t="s">
        <v>9</v>
      </c>
      <c r="J1303" t="s">
        <v>9</v>
      </c>
    </row>
    <row r="1304" spans="9:10" x14ac:dyDescent="0.25">
      <c r="I1304" t="s">
        <v>9</v>
      </c>
      <c r="J1304" t="s">
        <v>9</v>
      </c>
    </row>
    <row r="1305" spans="9:10" x14ac:dyDescent="0.25">
      <c r="I1305">
        <v>-2.3967948354946533E-2</v>
      </c>
      <c r="J1305">
        <v>-1.5612673126189081E-2</v>
      </c>
    </row>
    <row r="1306" spans="9:10" x14ac:dyDescent="0.25">
      <c r="I1306" t="s">
        <v>9</v>
      </c>
      <c r="J1306" t="s">
        <v>9</v>
      </c>
    </row>
    <row r="1307" spans="9:10" x14ac:dyDescent="0.25">
      <c r="I1307" t="s">
        <v>9</v>
      </c>
      <c r="J1307" t="s">
        <v>9</v>
      </c>
    </row>
    <row r="1308" spans="9:10" x14ac:dyDescent="0.25">
      <c r="I1308" t="s">
        <v>9</v>
      </c>
      <c r="J1308" t="s">
        <v>9</v>
      </c>
    </row>
    <row r="1309" spans="9:10" x14ac:dyDescent="0.25">
      <c r="I1309" t="s">
        <v>9</v>
      </c>
      <c r="J1309" t="s">
        <v>9</v>
      </c>
    </row>
    <row r="1310" spans="9:10" x14ac:dyDescent="0.25">
      <c r="I1310" t="s">
        <v>9</v>
      </c>
      <c r="J1310" t="s">
        <v>9</v>
      </c>
    </row>
    <row r="1311" spans="9:10" x14ac:dyDescent="0.25">
      <c r="I1311">
        <v>-2.105309755996565E-2</v>
      </c>
      <c r="J1311">
        <v>1.9223176062521441E-2</v>
      </c>
    </row>
    <row r="1312" spans="9:10" x14ac:dyDescent="0.25">
      <c r="I1312" t="s">
        <v>9</v>
      </c>
      <c r="J1312" t="s">
        <v>9</v>
      </c>
    </row>
    <row r="1313" spans="9:10" x14ac:dyDescent="0.25">
      <c r="I1313" t="s">
        <v>9</v>
      </c>
      <c r="J1313" t="s">
        <v>9</v>
      </c>
    </row>
    <row r="1314" spans="9:10" x14ac:dyDescent="0.25">
      <c r="I1314" t="s">
        <v>9</v>
      </c>
      <c r="J1314" t="s">
        <v>9</v>
      </c>
    </row>
    <row r="1315" spans="9:10" x14ac:dyDescent="0.25">
      <c r="I1315" t="s">
        <v>9</v>
      </c>
      <c r="J1315" t="s">
        <v>9</v>
      </c>
    </row>
    <row r="1316" spans="9:10" x14ac:dyDescent="0.25">
      <c r="I1316" t="s">
        <v>9</v>
      </c>
      <c r="J1316" t="s">
        <v>9</v>
      </c>
    </row>
    <row r="1317" spans="9:10" x14ac:dyDescent="0.25">
      <c r="I1317" t="s">
        <v>9</v>
      </c>
      <c r="J1317" t="s">
        <v>9</v>
      </c>
    </row>
    <row r="1318" spans="9:10" x14ac:dyDescent="0.25">
      <c r="I1318" t="s">
        <v>9</v>
      </c>
      <c r="J1318" t="s">
        <v>9</v>
      </c>
    </row>
    <row r="1319" spans="9:10" x14ac:dyDescent="0.25">
      <c r="I1319" t="s">
        <v>9</v>
      </c>
      <c r="J1319" t="s">
        <v>9</v>
      </c>
    </row>
    <row r="1320" spans="9:10" x14ac:dyDescent="0.25">
      <c r="I1320" t="s">
        <v>9</v>
      </c>
      <c r="J1320" t="s">
        <v>9</v>
      </c>
    </row>
    <row r="1321" spans="9:10" x14ac:dyDescent="0.25">
      <c r="I1321" t="s">
        <v>9</v>
      </c>
      <c r="J1321" t="s">
        <v>9</v>
      </c>
    </row>
    <row r="1322" spans="9:10" x14ac:dyDescent="0.25">
      <c r="I1322" t="s">
        <v>9</v>
      </c>
      <c r="J1322" t="s">
        <v>9</v>
      </c>
    </row>
    <row r="1323" spans="9:10" x14ac:dyDescent="0.25">
      <c r="I1323" t="s">
        <v>9</v>
      </c>
      <c r="J1323" t="s">
        <v>9</v>
      </c>
    </row>
    <row r="1324" spans="9:10" x14ac:dyDescent="0.25">
      <c r="I1324" t="s">
        <v>9</v>
      </c>
      <c r="J1324" t="s">
        <v>9</v>
      </c>
    </row>
    <row r="1325" spans="9:10" x14ac:dyDescent="0.25">
      <c r="I1325" t="s">
        <v>9</v>
      </c>
      <c r="J1325" t="s">
        <v>9</v>
      </c>
    </row>
    <row r="1326" spans="9:10" x14ac:dyDescent="0.25">
      <c r="I1326" t="s">
        <v>9</v>
      </c>
      <c r="J1326" t="s">
        <v>9</v>
      </c>
    </row>
    <row r="1327" spans="9:10" x14ac:dyDescent="0.25">
      <c r="I1327" t="s">
        <v>9</v>
      </c>
      <c r="J1327" t="s">
        <v>9</v>
      </c>
    </row>
    <row r="1328" spans="9:10" x14ac:dyDescent="0.25">
      <c r="I1328" t="s">
        <v>9</v>
      </c>
      <c r="J1328" t="s">
        <v>9</v>
      </c>
    </row>
    <row r="1329" spans="9:10" x14ac:dyDescent="0.25">
      <c r="I1329">
        <v>-1.5798591195478329E-3</v>
      </c>
      <c r="J1329">
        <v>-1.2564337874374054E-2</v>
      </c>
    </row>
    <row r="1330" spans="9:10" x14ac:dyDescent="0.25">
      <c r="I1330" t="s">
        <v>9</v>
      </c>
      <c r="J1330" t="s">
        <v>9</v>
      </c>
    </row>
    <row r="1331" spans="9:10" x14ac:dyDescent="0.25">
      <c r="I1331" t="s">
        <v>9</v>
      </c>
      <c r="J1331" t="s">
        <v>9</v>
      </c>
    </row>
    <row r="1332" spans="9:10" x14ac:dyDescent="0.25">
      <c r="I1332" t="s">
        <v>9</v>
      </c>
      <c r="J1332" t="s">
        <v>9</v>
      </c>
    </row>
    <row r="1333" spans="9:10" x14ac:dyDescent="0.25">
      <c r="I1333" t="s">
        <v>9</v>
      </c>
      <c r="J1333" t="s">
        <v>9</v>
      </c>
    </row>
    <row r="1334" spans="9:10" x14ac:dyDescent="0.25">
      <c r="I1334" t="s">
        <v>9</v>
      </c>
      <c r="J1334" t="s">
        <v>9</v>
      </c>
    </row>
    <row r="1335" spans="9:10" x14ac:dyDescent="0.25">
      <c r="I1335" t="s">
        <v>9</v>
      </c>
      <c r="J1335" t="s">
        <v>9</v>
      </c>
    </row>
    <row r="1336" spans="9:10" x14ac:dyDescent="0.25">
      <c r="I1336" t="s">
        <v>9</v>
      </c>
      <c r="J1336" t="s">
        <v>9</v>
      </c>
    </row>
    <row r="1337" spans="9:10" x14ac:dyDescent="0.25">
      <c r="I1337" t="s">
        <v>9</v>
      </c>
      <c r="J1337" t="s">
        <v>9</v>
      </c>
    </row>
    <row r="1338" spans="9:10" x14ac:dyDescent="0.25">
      <c r="I1338" t="s">
        <v>9</v>
      </c>
      <c r="J1338" t="s">
        <v>9</v>
      </c>
    </row>
    <row r="1339" spans="9:10" x14ac:dyDescent="0.25">
      <c r="I1339" t="s">
        <v>9</v>
      </c>
      <c r="J1339" t="s">
        <v>9</v>
      </c>
    </row>
    <row r="1340" spans="9:10" x14ac:dyDescent="0.25">
      <c r="I1340" t="s">
        <v>9</v>
      </c>
      <c r="J1340" t="s">
        <v>9</v>
      </c>
    </row>
    <row r="1341" spans="9:10" x14ac:dyDescent="0.25">
      <c r="I1341" t="s">
        <v>9</v>
      </c>
      <c r="J1341" t="s">
        <v>9</v>
      </c>
    </row>
    <row r="1342" spans="9:10" x14ac:dyDescent="0.25">
      <c r="I1342">
        <v>-1.1215566337114513E-2</v>
      </c>
      <c r="J1342">
        <v>4.8464237051173642E-2</v>
      </c>
    </row>
    <row r="1343" spans="9:10" x14ac:dyDescent="0.25">
      <c r="I1343" t="s">
        <v>9</v>
      </c>
      <c r="J1343" t="s">
        <v>9</v>
      </c>
    </row>
    <row r="1344" spans="9:10" x14ac:dyDescent="0.25">
      <c r="I1344" t="s">
        <v>9</v>
      </c>
      <c r="J1344" t="s">
        <v>9</v>
      </c>
    </row>
    <row r="1345" spans="9:10" x14ac:dyDescent="0.25">
      <c r="I1345" t="s">
        <v>9</v>
      </c>
      <c r="J1345" t="s">
        <v>9</v>
      </c>
    </row>
    <row r="1346" spans="9:10" x14ac:dyDescent="0.25">
      <c r="I1346" t="s">
        <v>9</v>
      </c>
      <c r="J1346" t="s">
        <v>9</v>
      </c>
    </row>
    <row r="1347" spans="9:10" x14ac:dyDescent="0.25">
      <c r="I1347" t="s">
        <v>9</v>
      </c>
      <c r="J1347" t="s">
        <v>9</v>
      </c>
    </row>
    <row r="1348" spans="9:10" x14ac:dyDescent="0.25">
      <c r="I1348" t="s">
        <v>9</v>
      </c>
      <c r="J1348" t="s">
        <v>9</v>
      </c>
    </row>
    <row r="1349" spans="9:10" x14ac:dyDescent="0.25">
      <c r="I1349" t="s">
        <v>9</v>
      </c>
      <c r="J1349" t="s">
        <v>9</v>
      </c>
    </row>
    <row r="1350" spans="9:10" x14ac:dyDescent="0.25">
      <c r="I1350" t="s">
        <v>9</v>
      </c>
      <c r="J1350" t="s">
        <v>9</v>
      </c>
    </row>
    <row r="1351" spans="9:10" x14ac:dyDescent="0.25">
      <c r="I1351" t="s">
        <v>9</v>
      </c>
      <c r="J1351" t="s">
        <v>9</v>
      </c>
    </row>
    <row r="1352" spans="9:10" x14ac:dyDescent="0.25">
      <c r="I1352" t="s">
        <v>9</v>
      </c>
      <c r="J1352" t="s">
        <v>9</v>
      </c>
    </row>
    <row r="1353" spans="9:10" x14ac:dyDescent="0.25">
      <c r="I1353" t="s">
        <v>9</v>
      </c>
      <c r="J1353" t="s">
        <v>9</v>
      </c>
    </row>
    <row r="1354" spans="9:10" x14ac:dyDescent="0.25">
      <c r="I1354" t="s">
        <v>9</v>
      </c>
      <c r="J1354" t="s">
        <v>9</v>
      </c>
    </row>
    <row r="1355" spans="9:10" x14ac:dyDescent="0.25">
      <c r="I1355" t="s">
        <v>9</v>
      </c>
      <c r="J1355" t="s">
        <v>9</v>
      </c>
    </row>
    <row r="1356" spans="9:10" x14ac:dyDescent="0.25">
      <c r="I1356" t="s">
        <v>9</v>
      </c>
      <c r="J1356" t="s">
        <v>9</v>
      </c>
    </row>
    <row r="1357" spans="9:10" x14ac:dyDescent="0.25">
      <c r="I1357" t="s">
        <v>9</v>
      </c>
      <c r="J1357" t="s">
        <v>9</v>
      </c>
    </row>
    <row r="1358" spans="9:10" x14ac:dyDescent="0.25">
      <c r="I1358" t="s">
        <v>9</v>
      </c>
      <c r="J1358" t="s">
        <v>9</v>
      </c>
    </row>
    <row r="1359" spans="9:10" x14ac:dyDescent="0.25">
      <c r="I1359" t="s">
        <v>9</v>
      </c>
      <c r="J1359" t="s">
        <v>9</v>
      </c>
    </row>
    <row r="1360" spans="9:10" x14ac:dyDescent="0.25">
      <c r="I1360" t="s">
        <v>9</v>
      </c>
      <c r="J1360" t="s">
        <v>9</v>
      </c>
    </row>
    <row r="1361" spans="9:10" x14ac:dyDescent="0.25">
      <c r="I1361" t="s">
        <v>9</v>
      </c>
      <c r="J1361" t="s">
        <v>9</v>
      </c>
    </row>
    <row r="1362" spans="9:10" x14ac:dyDescent="0.25">
      <c r="I1362" t="s">
        <v>9</v>
      </c>
      <c r="J1362" t="s">
        <v>9</v>
      </c>
    </row>
    <row r="1363" spans="9:10" x14ac:dyDescent="0.25">
      <c r="I1363" t="s">
        <v>9</v>
      </c>
      <c r="J1363" t="s">
        <v>9</v>
      </c>
    </row>
    <row r="1364" spans="9:10" x14ac:dyDescent="0.25">
      <c r="I1364" t="s">
        <v>9</v>
      </c>
      <c r="J1364" t="s">
        <v>9</v>
      </c>
    </row>
    <row r="1365" spans="9:10" x14ac:dyDescent="0.25">
      <c r="I1365" t="s">
        <v>9</v>
      </c>
      <c r="J1365" t="s">
        <v>9</v>
      </c>
    </row>
    <row r="1366" spans="9:10" x14ac:dyDescent="0.25">
      <c r="I1366" t="s">
        <v>9</v>
      </c>
      <c r="J1366" t="s">
        <v>9</v>
      </c>
    </row>
    <row r="1367" spans="9:10" x14ac:dyDescent="0.25">
      <c r="I1367" t="s">
        <v>9</v>
      </c>
      <c r="J1367" t="s">
        <v>9</v>
      </c>
    </row>
    <row r="1368" spans="9:10" x14ac:dyDescent="0.25">
      <c r="I1368" t="s">
        <v>9</v>
      </c>
      <c r="J1368" t="s">
        <v>9</v>
      </c>
    </row>
    <row r="1369" spans="9:10" x14ac:dyDescent="0.25">
      <c r="I1369" t="s">
        <v>9</v>
      </c>
      <c r="J1369" t="s">
        <v>9</v>
      </c>
    </row>
    <row r="1370" spans="9:10" x14ac:dyDescent="0.25">
      <c r="I1370" t="s">
        <v>9</v>
      </c>
      <c r="J1370" t="s">
        <v>9</v>
      </c>
    </row>
    <row r="1371" spans="9:10" x14ac:dyDescent="0.25">
      <c r="I1371" t="s">
        <v>9</v>
      </c>
      <c r="J1371" t="s">
        <v>9</v>
      </c>
    </row>
    <row r="1372" spans="9:10" x14ac:dyDescent="0.25">
      <c r="I1372" t="s">
        <v>9</v>
      </c>
      <c r="J1372" t="s">
        <v>9</v>
      </c>
    </row>
    <row r="1373" spans="9:10" x14ac:dyDescent="0.25">
      <c r="I1373">
        <v>-2.17700694712466E-2</v>
      </c>
      <c r="J1373">
        <v>-1.028920660619248E-2</v>
      </c>
    </row>
    <row r="1374" spans="9:10" x14ac:dyDescent="0.25">
      <c r="I1374" t="s">
        <v>9</v>
      </c>
      <c r="J1374" t="s">
        <v>9</v>
      </c>
    </row>
    <row r="1375" spans="9:10" x14ac:dyDescent="0.25">
      <c r="I1375" t="s">
        <v>9</v>
      </c>
      <c r="J1375" t="s">
        <v>9</v>
      </c>
    </row>
    <row r="1376" spans="9:10" x14ac:dyDescent="0.25">
      <c r="I1376" t="s">
        <v>9</v>
      </c>
      <c r="J1376" t="s">
        <v>9</v>
      </c>
    </row>
    <row r="1377" spans="9:10" x14ac:dyDescent="0.25">
      <c r="I1377" t="s">
        <v>9</v>
      </c>
      <c r="J1377" t="s">
        <v>9</v>
      </c>
    </row>
    <row r="1378" spans="9:10" x14ac:dyDescent="0.25">
      <c r="I1378" t="s">
        <v>9</v>
      </c>
      <c r="J1378" t="s">
        <v>9</v>
      </c>
    </row>
    <row r="1379" spans="9:10" x14ac:dyDescent="0.25">
      <c r="I1379" t="s">
        <v>9</v>
      </c>
      <c r="J1379" t="s">
        <v>9</v>
      </c>
    </row>
    <row r="1380" spans="9:10" x14ac:dyDescent="0.25">
      <c r="I1380" t="s">
        <v>9</v>
      </c>
      <c r="J1380" t="s">
        <v>9</v>
      </c>
    </row>
    <row r="1381" spans="9:10" x14ac:dyDescent="0.25">
      <c r="I1381" t="s">
        <v>9</v>
      </c>
      <c r="J1381" t="s">
        <v>9</v>
      </c>
    </row>
    <row r="1382" spans="9:10" x14ac:dyDescent="0.25">
      <c r="I1382" t="s">
        <v>9</v>
      </c>
      <c r="J1382" t="s">
        <v>9</v>
      </c>
    </row>
    <row r="1383" spans="9:10" x14ac:dyDescent="0.25">
      <c r="I1383" t="s">
        <v>9</v>
      </c>
      <c r="J1383" t="s">
        <v>9</v>
      </c>
    </row>
    <row r="1384" spans="9:10" x14ac:dyDescent="0.25">
      <c r="I1384" t="s">
        <v>9</v>
      </c>
      <c r="J1384" t="s">
        <v>9</v>
      </c>
    </row>
    <row r="1385" spans="9:10" x14ac:dyDescent="0.25">
      <c r="I1385">
        <v>-2.7882059961965355E-2</v>
      </c>
      <c r="J1385">
        <v>-2.0295464325992274E-3</v>
      </c>
    </row>
    <row r="1386" spans="9:10" x14ac:dyDescent="0.25">
      <c r="I1386" t="s">
        <v>9</v>
      </c>
      <c r="J1386" t="s">
        <v>9</v>
      </c>
    </row>
    <row r="1387" spans="9:10" x14ac:dyDescent="0.25">
      <c r="I1387" t="s">
        <v>9</v>
      </c>
      <c r="J1387" t="s">
        <v>9</v>
      </c>
    </row>
    <row r="1388" spans="9:10" x14ac:dyDescent="0.25">
      <c r="I1388" t="s">
        <v>9</v>
      </c>
      <c r="J1388" t="s">
        <v>9</v>
      </c>
    </row>
    <row r="1389" spans="9:10" x14ac:dyDescent="0.25">
      <c r="I1389" t="s">
        <v>9</v>
      </c>
      <c r="J1389" t="s">
        <v>9</v>
      </c>
    </row>
    <row r="1390" spans="9:10" x14ac:dyDescent="0.25">
      <c r="I1390" t="s">
        <v>9</v>
      </c>
      <c r="J1390" t="s">
        <v>9</v>
      </c>
    </row>
    <row r="1391" spans="9:10" x14ac:dyDescent="0.25">
      <c r="I1391" t="s">
        <v>9</v>
      </c>
      <c r="J1391" t="s">
        <v>9</v>
      </c>
    </row>
    <row r="1392" spans="9:10" x14ac:dyDescent="0.25">
      <c r="I1392" t="s">
        <v>9</v>
      </c>
      <c r="J1392" t="s">
        <v>9</v>
      </c>
    </row>
    <row r="1393" spans="9:10" x14ac:dyDescent="0.25">
      <c r="I1393" t="s">
        <v>9</v>
      </c>
      <c r="J1393" t="s">
        <v>9</v>
      </c>
    </row>
    <row r="1394" spans="9:10" x14ac:dyDescent="0.25">
      <c r="I1394">
        <v>-1.6811153205944063E-2</v>
      </c>
      <c r="J1394">
        <v>-8.0467606885402665E-3</v>
      </c>
    </row>
    <row r="1395" spans="9:10" x14ac:dyDescent="0.25">
      <c r="I1395" t="s">
        <v>9</v>
      </c>
      <c r="J1395" t="s">
        <v>9</v>
      </c>
    </row>
    <row r="1396" spans="9:10" x14ac:dyDescent="0.25">
      <c r="I1396" t="s">
        <v>9</v>
      </c>
      <c r="J1396" t="s">
        <v>9</v>
      </c>
    </row>
    <row r="1397" spans="9:10" x14ac:dyDescent="0.25">
      <c r="I1397" t="s">
        <v>9</v>
      </c>
      <c r="J1397" t="s">
        <v>9</v>
      </c>
    </row>
    <row r="1398" spans="9:10" x14ac:dyDescent="0.25">
      <c r="I1398" t="s">
        <v>9</v>
      </c>
      <c r="J1398" t="s">
        <v>9</v>
      </c>
    </row>
    <row r="1399" spans="9:10" x14ac:dyDescent="0.25">
      <c r="I1399" t="s">
        <v>9</v>
      </c>
      <c r="J1399" t="s">
        <v>9</v>
      </c>
    </row>
    <row r="1400" spans="9:10" x14ac:dyDescent="0.25">
      <c r="I1400" t="s">
        <v>9</v>
      </c>
      <c r="J1400" t="s">
        <v>9</v>
      </c>
    </row>
    <row r="1401" spans="9:10" x14ac:dyDescent="0.25">
      <c r="I1401" t="s">
        <v>9</v>
      </c>
      <c r="J1401" t="s">
        <v>9</v>
      </c>
    </row>
    <row r="1402" spans="9:10" x14ac:dyDescent="0.25">
      <c r="I1402">
        <v>-2.5931054189078817E-2</v>
      </c>
      <c r="J1402">
        <v>-1.4040474867755948E-2</v>
      </c>
    </row>
    <row r="1403" spans="9:10" x14ac:dyDescent="0.25">
      <c r="I1403" t="s">
        <v>9</v>
      </c>
      <c r="J1403" t="s">
        <v>9</v>
      </c>
    </row>
    <row r="1404" spans="9:10" x14ac:dyDescent="0.25">
      <c r="I1404" t="s">
        <v>9</v>
      </c>
      <c r="J1404" t="s">
        <v>9</v>
      </c>
    </row>
    <row r="1405" spans="9:10" x14ac:dyDescent="0.25">
      <c r="I1405" t="s">
        <v>9</v>
      </c>
      <c r="J1405" t="s">
        <v>9</v>
      </c>
    </row>
    <row r="1406" spans="9:10" x14ac:dyDescent="0.25">
      <c r="I1406" t="s">
        <v>9</v>
      </c>
      <c r="J1406" t="s">
        <v>9</v>
      </c>
    </row>
    <row r="1407" spans="9:10" x14ac:dyDescent="0.25">
      <c r="I1407" t="s">
        <v>9</v>
      </c>
      <c r="J1407" t="s">
        <v>9</v>
      </c>
    </row>
    <row r="1408" spans="9:10" x14ac:dyDescent="0.25">
      <c r="I1408" t="s">
        <v>9</v>
      </c>
      <c r="J1408" t="s">
        <v>9</v>
      </c>
    </row>
    <row r="1409" spans="9:10" x14ac:dyDescent="0.25">
      <c r="I1409" t="s">
        <v>9</v>
      </c>
      <c r="J1409" t="s">
        <v>9</v>
      </c>
    </row>
    <row r="1410" spans="9:10" x14ac:dyDescent="0.25">
      <c r="I1410" t="s">
        <v>9</v>
      </c>
      <c r="J1410" t="s">
        <v>9</v>
      </c>
    </row>
    <row r="1411" spans="9:10" x14ac:dyDescent="0.25">
      <c r="I1411" t="s">
        <v>9</v>
      </c>
      <c r="J1411" t="s">
        <v>9</v>
      </c>
    </row>
    <row r="1412" spans="9:10" x14ac:dyDescent="0.25">
      <c r="I1412" t="s">
        <v>9</v>
      </c>
      <c r="J1412" t="s">
        <v>9</v>
      </c>
    </row>
    <row r="1413" spans="9:10" x14ac:dyDescent="0.25">
      <c r="I1413" t="s">
        <v>9</v>
      </c>
      <c r="J1413" t="s">
        <v>9</v>
      </c>
    </row>
    <row r="1414" spans="9:10" x14ac:dyDescent="0.25">
      <c r="I1414" t="s">
        <v>9</v>
      </c>
      <c r="J1414" t="s">
        <v>9</v>
      </c>
    </row>
    <row r="1415" spans="9:10" x14ac:dyDescent="0.25">
      <c r="I1415" t="s">
        <v>9</v>
      </c>
      <c r="J1415" t="s">
        <v>9</v>
      </c>
    </row>
    <row r="1416" spans="9:10" x14ac:dyDescent="0.25">
      <c r="I1416">
        <v>-1.7495700287055604E-2</v>
      </c>
      <c r="J1416">
        <v>8.1967509169877939E-2</v>
      </c>
    </row>
    <row r="1417" spans="9:10" x14ac:dyDescent="0.25">
      <c r="I1417" t="s">
        <v>9</v>
      </c>
      <c r="J1417" t="s">
        <v>9</v>
      </c>
    </row>
    <row r="1418" spans="9:10" x14ac:dyDescent="0.25">
      <c r="I1418" t="s">
        <v>9</v>
      </c>
      <c r="J1418" t="s">
        <v>9</v>
      </c>
    </row>
    <row r="1419" spans="9:10" x14ac:dyDescent="0.25">
      <c r="I1419" t="s">
        <v>9</v>
      </c>
      <c r="J1419" t="s">
        <v>9</v>
      </c>
    </row>
    <row r="1420" spans="9:10" x14ac:dyDescent="0.25">
      <c r="I1420" t="s">
        <v>9</v>
      </c>
      <c r="J1420" t="s">
        <v>9</v>
      </c>
    </row>
    <row r="1421" spans="9:10" x14ac:dyDescent="0.25">
      <c r="I1421" t="s">
        <v>9</v>
      </c>
      <c r="J1421" t="s">
        <v>9</v>
      </c>
    </row>
    <row r="1422" spans="9:10" x14ac:dyDescent="0.25">
      <c r="I1422" t="s">
        <v>9</v>
      </c>
      <c r="J1422" t="s">
        <v>9</v>
      </c>
    </row>
    <row r="1423" spans="9:10" x14ac:dyDescent="0.25">
      <c r="I1423" t="s">
        <v>9</v>
      </c>
      <c r="J1423" t="s">
        <v>9</v>
      </c>
    </row>
    <row r="1424" spans="9:10" x14ac:dyDescent="0.25">
      <c r="I1424" t="s">
        <v>9</v>
      </c>
      <c r="J1424" t="s">
        <v>9</v>
      </c>
    </row>
    <row r="1425" spans="9:10" x14ac:dyDescent="0.25">
      <c r="I1425" t="s">
        <v>9</v>
      </c>
      <c r="J1425" t="s">
        <v>9</v>
      </c>
    </row>
    <row r="1426" spans="9:10" x14ac:dyDescent="0.25">
      <c r="I1426" t="s">
        <v>9</v>
      </c>
      <c r="J1426" t="s">
        <v>9</v>
      </c>
    </row>
    <row r="1427" spans="9:10" x14ac:dyDescent="0.25">
      <c r="I1427" t="s">
        <v>9</v>
      </c>
      <c r="J1427" t="s">
        <v>9</v>
      </c>
    </row>
    <row r="1428" spans="9:10" x14ac:dyDescent="0.25">
      <c r="I1428" t="s">
        <v>9</v>
      </c>
      <c r="J1428" t="s">
        <v>9</v>
      </c>
    </row>
    <row r="1429" spans="9:10" x14ac:dyDescent="0.25">
      <c r="I1429" t="s">
        <v>9</v>
      </c>
      <c r="J1429" t="s">
        <v>9</v>
      </c>
    </row>
    <row r="1430" spans="9:10" x14ac:dyDescent="0.25">
      <c r="I1430" t="s">
        <v>9</v>
      </c>
      <c r="J1430" t="s">
        <v>9</v>
      </c>
    </row>
    <row r="1431" spans="9:10" x14ac:dyDescent="0.25">
      <c r="I1431" t="s">
        <v>9</v>
      </c>
      <c r="J1431" t="s">
        <v>9</v>
      </c>
    </row>
    <row r="1432" spans="9:10" x14ac:dyDescent="0.25">
      <c r="I1432" t="s">
        <v>9</v>
      </c>
      <c r="J1432" t="s">
        <v>9</v>
      </c>
    </row>
    <row r="1433" spans="9:10" x14ac:dyDescent="0.25">
      <c r="I1433" t="s">
        <v>9</v>
      </c>
      <c r="J1433" t="s">
        <v>9</v>
      </c>
    </row>
    <row r="1434" spans="9:10" x14ac:dyDescent="0.25">
      <c r="I1434" t="s">
        <v>9</v>
      </c>
      <c r="J1434" t="s">
        <v>9</v>
      </c>
    </row>
    <row r="1435" spans="9:10" x14ac:dyDescent="0.25">
      <c r="I1435" t="s">
        <v>9</v>
      </c>
      <c r="J1435" t="s">
        <v>9</v>
      </c>
    </row>
    <row r="1436" spans="9:10" x14ac:dyDescent="0.25">
      <c r="I1436" t="s">
        <v>9</v>
      </c>
      <c r="J1436" t="s">
        <v>9</v>
      </c>
    </row>
    <row r="1437" spans="9:10" x14ac:dyDescent="0.25">
      <c r="I1437" t="s">
        <v>9</v>
      </c>
      <c r="J1437" t="s">
        <v>9</v>
      </c>
    </row>
    <row r="1438" spans="9:10" x14ac:dyDescent="0.25">
      <c r="I1438">
        <v>-1.5530525459930722E-2</v>
      </c>
      <c r="J1438">
        <v>-1.3448432189484771E-2</v>
      </c>
    </row>
    <row r="1439" spans="9:10" x14ac:dyDescent="0.25">
      <c r="I1439" t="s">
        <v>9</v>
      </c>
      <c r="J1439" t="s">
        <v>9</v>
      </c>
    </row>
    <row r="1440" spans="9:10" x14ac:dyDescent="0.25">
      <c r="I1440" t="s">
        <v>9</v>
      </c>
      <c r="J1440" t="s">
        <v>9</v>
      </c>
    </row>
    <row r="1441" spans="9:10" x14ac:dyDescent="0.25">
      <c r="I1441" t="s">
        <v>9</v>
      </c>
      <c r="J1441" t="s">
        <v>9</v>
      </c>
    </row>
    <row r="1442" spans="9:10" x14ac:dyDescent="0.25">
      <c r="I1442">
        <v>-2.0980002452103408E-2</v>
      </c>
      <c r="J1442">
        <v>3.4398267576780661E-3</v>
      </c>
    </row>
    <row r="1443" spans="9:10" x14ac:dyDescent="0.25">
      <c r="I1443" t="s">
        <v>9</v>
      </c>
      <c r="J1443" t="s">
        <v>9</v>
      </c>
    </row>
    <row r="1444" spans="9:10" x14ac:dyDescent="0.25">
      <c r="I1444" t="s">
        <v>9</v>
      </c>
      <c r="J1444" t="s">
        <v>9</v>
      </c>
    </row>
    <row r="1445" spans="9:10" x14ac:dyDescent="0.25">
      <c r="I1445" t="s">
        <v>9</v>
      </c>
      <c r="J1445" t="s">
        <v>9</v>
      </c>
    </row>
    <row r="1446" spans="9:10" x14ac:dyDescent="0.25">
      <c r="I1446" t="s">
        <v>9</v>
      </c>
      <c r="J1446" t="s">
        <v>9</v>
      </c>
    </row>
    <row r="1447" spans="9:10" x14ac:dyDescent="0.25">
      <c r="I1447" t="s">
        <v>9</v>
      </c>
      <c r="J1447" t="s">
        <v>9</v>
      </c>
    </row>
    <row r="1448" spans="9:10" x14ac:dyDescent="0.25">
      <c r="I1448" t="s">
        <v>9</v>
      </c>
      <c r="J1448" t="s">
        <v>9</v>
      </c>
    </row>
    <row r="1449" spans="9:10" x14ac:dyDescent="0.25">
      <c r="I1449" t="s">
        <v>9</v>
      </c>
      <c r="J1449" t="s">
        <v>9</v>
      </c>
    </row>
    <row r="1450" spans="9:10" x14ac:dyDescent="0.25">
      <c r="I1450" t="s">
        <v>9</v>
      </c>
      <c r="J1450" t="s">
        <v>9</v>
      </c>
    </row>
    <row r="1451" spans="9:10" x14ac:dyDescent="0.25">
      <c r="I1451" t="s">
        <v>9</v>
      </c>
      <c r="J1451" t="s">
        <v>9</v>
      </c>
    </row>
    <row r="1452" spans="9:10" x14ac:dyDescent="0.25">
      <c r="I1452" t="s">
        <v>9</v>
      </c>
      <c r="J1452" t="s">
        <v>9</v>
      </c>
    </row>
    <row r="1453" spans="9:10" x14ac:dyDescent="0.25">
      <c r="I1453" t="s">
        <v>9</v>
      </c>
      <c r="J1453" t="s">
        <v>9</v>
      </c>
    </row>
    <row r="1454" spans="9:10" x14ac:dyDescent="0.25">
      <c r="I1454" t="s">
        <v>9</v>
      </c>
      <c r="J1454" t="s">
        <v>9</v>
      </c>
    </row>
    <row r="1455" spans="9:10" x14ac:dyDescent="0.25">
      <c r="I1455" t="s">
        <v>9</v>
      </c>
      <c r="J1455" t="s">
        <v>9</v>
      </c>
    </row>
    <row r="1456" spans="9:10" x14ac:dyDescent="0.25">
      <c r="I1456" t="s">
        <v>9</v>
      </c>
      <c r="J1456" t="s">
        <v>9</v>
      </c>
    </row>
    <row r="1457" spans="9:10" x14ac:dyDescent="0.25">
      <c r="I1457" t="s">
        <v>9</v>
      </c>
      <c r="J1457" t="s">
        <v>9</v>
      </c>
    </row>
    <row r="1458" spans="9:10" x14ac:dyDescent="0.25">
      <c r="I1458" t="s">
        <v>9</v>
      </c>
      <c r="J1458" t="s">
        <v>9</v>
      </c>
    </row>
    <row r="1459" spans="9:10" x14ac:dyDescent="0.25">
      <c r="I1459" t="s">
        <v>9</v>
      </c>
      <c r="J1459" t="s">
        <v>9</v>
      </c>
    </row>
    <row r="1460" spans="9:10" x14ac:dyDescent="0.25">
      <c r="I1460" t="s">
        <v>9</v>
      </c>
      <c r="J1460" t="s">
        <v>9</v>
      </c>
    </row>
    <row r="1461" spans="9:10" x14ac:dyDescent="0.25">
      <c r="I1461" t="s">
        <v>9</v>
      </c>
      <c r="J1461" t="s">
        <v>9</v>
      </c>
    </row>
    <row r="1462" spans="9:10" x14ac:dyDescent="0.25">
      <c r="I1462" t="s">
        <v>9</v>
      </c>
      <c r="J1462" t="s">
        <v>9</v>
      </c>
    </row>
    <row r="1463" spans="9:10" x14ac:dyDescent="0.25">
      <c r="I1463" t="s">
        <v>9</v>
      </c>
      <c r="J1463" t="s">
        <v>9</v>
      </c>
    </row>
    <row r="1464" spans="9:10" x14ac:dyDescent="0.25">
      <c r="I1464">
        <v>-6.3091575667626687E-2</v>
      </c>
      <c r="J1464">
        <v>-1.0417322339019375E-2</v>
      </c>
    </row>
    <row r="1465" spans="9:10" x14ac:dyDescent="0.25">
      <c r="I1465" t="s">
        <v>9</v>
      </c>
      <c r="J1465" t="s">
        <v>9</v>
      </c>
    </row>
    <row r="1466" spans="9:10" x14ac:dyDescent="0.25">
      <c r="I1466" t="s">
        <v>9</v>
      </c>
      <c r="J1466" t="s">
        <v>9</v>
      </c>
    </row>
    <row r="1467" spans="9:10" x14ac:dyDescent="0.25">
      <c r="I1467" t="s">
        <v>9</v>
      </c>
      <c r="J1467" t="s">
        <v>9</v>
      </c>
    </row>
    <row r="1468" spans="9:10" x14ac:dyDescent="0.25">
      <c r="I1468" t="s">
        <v>9</v>
      </c>
      <c r="J1468" t="s">
        <v>9</v>
      </c>
    </row>
    <row r="1469" spans="9:10" x14ac:dyDescent="0.25">
      <c r="I1469" t="s">
        <v>9</v>
      </c>
      <c r="J1469" t="s">
        <v>9</v>
      </c>
    </row>
    <row r="1470" spans="9:10" x14ac:dyDescent="0.25">
      <c r="I1470" t="s">
        <v>9</v>
      </c>
      <c r="J1470" t="s">
        <v>9</v>
      </c>
    </row>
    <row r="1471" spans="9:10" x14ac:dyDescent="0.25">
      <c r="I1471" t="s">
        <v>9</v>
      </c>
      <c r="J1471" t="s">
        <v>9</v>
      </c>
    </row>
    <row r="1472" spans="9:10" x14ac:dyDescent="0.25">
      <c r="I1472" t="s">
        <v>9</v>
      </c>
      <c r="J1472" t="s">
        <v>9</v>
      </c>
    </row>
    <row r="1473" spans="9:10" x14ac:dyDescent="0.25">
      <c r="I1473" t="s">
        <v>9</v>
      </c>
      <c r="J1473" t="s">
        <v>9</v>
      </c>
    </row>
    <row r="1474" spans="9:10" x14ac:dyDescent="0.25">
      <c r="I1474" t="s">
        <v>9</v>
      </c>
      <c r="J1474" t="s">
        <v>9</v>
      </c>
    </row>
    <row r="1475" spans="9:10" x14ac:dyDescent="0.25">
      <c r="I1475" t="s">
        <v>9</v>
      </c>
      <c r="J1475" t="s">
        <v>9</v>
      </c>
    </row>
    <row r="1476" spans="9:10" x14ac:dyDescent="0.25">
      <c r="I1476" t="s">
        <v>9</v>
      </c>
      <c r="J1476" t="s">
        <v>9</v>
      </c>
    </row>
    <row r="1477" spans="9:10" x14ac:dyDescent="0.25">
      <c r="I1477" t="s">
        <v>9</v>
      </c>
      <c r="J1477" t="s">
        <v>9</v>
      </c>
    </row>
    <row r="1478" spans="9:10" x14ac:dyDescent="0.25">
      <c r="I1478" t="s">
        <v>9</v>
      </c>
      <c r="J1478" t="s">
        <v>9</v>
      </c>
    </row>
    <row r="1479" spans="9:10" x14ac:dyDescent="0.25">
      <c r="I1479" t="s">
        <v>9</v>
      </c>
      <c r="J1479" t="s">
        <v>9</v>
      </c>
    </row>
    <row r="1480" spans="9:10" x14ac:dyDescent="0.25">
      <c r="I1480" t="s">
        <v>9</v>
      </c>
      <c r="J1480" t="s">
        <v>9</v>
      </c>
    </row>
    <row r="1481" spans="9:10" x14ac:dyDescent="0.25">
      <c r="I1481" t="s">
        <v>9</v>
      </c>
      <c r="J1481" t="s">
        <v>9</v>
      </c>
    </row>
    <row r="1482" spans="9:10" x14ac:dyDescent="0.25">
      <c r="I1482" t="s">
        <v>9</v>
      </c>
      <c r="J1482" t="s">
        <v>9</v>
      </c>
    </row>
    <row r="1483" spans="9:10" x14ac:dyDescent="0.25">
      <c r="I1483" t="s">
        <v>9</v>
      </c>
      <c r="J1483" t="s">
        <v>9</v>
      </c>
    </row>
    <row r="1484" spans="9:10" x14ac:dyDescent="0.25">
      <c r="I1484" t="s">
        <v>9</v>
      </c>
      <c r="J1484" t="s">
        <v>9</v>
      </c>
    </row>
    <row r="1485" spans="9:10" x14ac:dyDescent="0.25">
      <c r="I1485" t="s">
        <v>9</v>
      </c>
      <c r="J1485" t="s">
        <v>9</v>
      </c>
    </row>
    <row r="1486" spans="9:10" x14ac:dyDescent="0.25">
      <c r="I1486" t="s">
        <v>9</v>
      </c>
      <c r="J1486" t="s">
        <v>9</v>
      </c>
    </row>
    <row r="1487" spans="9:10" x14ac:dyDescent="0.25">
      <c r="I1487" t="s">
        <v>9</v>
      </c>
      <c r="J1487" t="s">
        <v>9</v>
      </c>
    </row>
    <row r="1488" spans="9:10" x14ac:dyDescent="0.25">
      <c r="I1488" t="s">
        <v>9</v>
      </c>
      <c r="J1488" t="s">
        <v>9</v>
      </c>
    </row>
    <row r="1489" spans="9:10" x14ac:dyDescent="0.25">
      <c r="I1489" t="s">
        <v>9</v>
      </c>
      <c r="J1489" t="s">
        <v>9</v>
      </c>
    </row>
    <row r="1490" spans="9:10" x14ac:dyDescent="0.25">
      <c r="I1490">
        <v>-2.2373858199217E-2</v>
      </c>
      <c r="J1490">
        <v>3.5909724944383159E-2</v>
      </c>
    </row>
    <row r="1491" spans="9:10" x14ac:dyDescent="0.25">
      <c r="I1491" t="s">
        <v>9</v>
      </c>
      <c r="J1491" t="s">
        <v>9</v>
      </c>
    </row>
    <row r="1492" spans="9:10" x14ac:dyDescent="0.25">
      <c r="I1492" t="s">
        <v>9</v>
      </c>
      <c r="J1492" t="s">
        <v>9</v>
      </c>
    </row>
    <row r="1493" spans="9:10" x14ac:dyDescent="0.25">
      <c r="I1493" t="s">
        <v>9</v>
      </c>
      <c r="J1493" t="s">
        <v>9</v>
      </c>
    </row>
    <row r="1494" spans="9:10" x14ac:dyDescent="0.25">
      <c r="I1494" t="s">
        <v>9</v>
      </c>
      <c r="J1494" t="s">
        <v>9</v>
      </c>
    </row>
    <row r="1495" spans="9:10" x14ac:dyDescent="0.25">
      <c r="I1495" t="s">
        <v>9</v>
      </c>
      <c r="J1495" t="s">
        <v>9</v>
      </c>
    </row>
    <row r="1496" spans="9:10" x14ac:dyDescent="0.25">
      <c r="I1496" t="s">
        <v>9</v>
      </c>
      <c r="J1496" t="s">
        <v>9</v>
      </c>
    </row>
    <row r="1497" spans="9:10" x14ac:dyDescent="0.25">
      <c r="I1497" t="s">
        <v>9</v>
      </c>
      <c r="J1497" t="s">
        <v>9</v>
      </c>
    </row>
    <row r="1498" spans="9:10" x14ac:dyDescent="0.25">
      <c r="I1498" t="s">
        <v>9</v>
      </c>
      <c r="J1498" t="s">
        <v>9</v>
      </c>
    </row>
    <row r="1499" spans="9:10" x14ac:dyDescent="0.25">
      <c r="I1499" t="s">
        <v>9</v>
      </c>
      <c r="J1499" t="s">
        <v>9</v>
      </c>
    </row>
    <row r="1500" spans="9:10" x14ac:dyDescent="0.25">
      <c r="I1500" t="s">
        <v>9</v>
      </c>
      <c r="J1500" t="s">
        <v>9</v>
      </c>
    </row>
    <row r="1501" spans="9:10" x14ac:dyDescent="0.25">
      <c r="I1501" t="s">
        <v>9</v>
      </c>
      <c r="J1501" t="s">
        <v>9</v>
      </c>
    </row>
    <row r="1502" spans="9:10" x14ac:dyDescent="0.25">
      <c r="I1502" t="s">
        <v>9</v>
      </c>
      <c r="J1502" t="s">
        <v>9</v>
      </c>
    </row>
    <row r="1503" spans="9:10" x14ac:dyDescent="0.25">
      <c r="I1503" t="s">
        <v>9</v>
      </c>
      <c r="J1503" t="s">
        <v>9</v>
      </c>
    </row>
    <row r="1504" spans="9:10" x14ac:dyDescent="0.25">
      <c r="I1504" t="s">
        <v>9</v>
      </c>
      <c r="J1504" t="s">
        <v>9</v>
      </c>
    </row>
    <row r="1505" spans="9:10" x14ac:dyDescent="0.25">
      <c r="I1505" t="s">
        <v>9</v>
      </c>
      <c r="J1505" t="s">
        <v>9</v>
      </c>
    </row>
    <row r="1506" spans="9:10" x14ac:dyDescent="0.25">
      <c r="I1506" t="s">
        <v>9</v>
      </c>
      <c r="J1506" t="s">
        <v>9</v>
      </c>
    </row>
    <row r="1507" spans="9:10" x14ac:dyDescent="0.25">
      <c r="I1507" t="s">
        <v>9</v>
      </c>
      <c r="J1507" t="s">
        <v>9</v>
      </c>
    </row>
    <row r="1508" spans="9:10" x14ac:dyDescent="0.25">
      <c r="I1508" t="s">
        <v>9</v>
      </c>
      <c r="J1508" t="s">
        <v>9</v>
      </c>
    </row>
    <row r="1509" spans="9:10" x14ac:dyDescent="0.25">
      <c r="I1509" t="s">
        <v>9</v>
      </c>
      <c r="J1509" t="s">
        <v>9</v>
      </c>
    </row>
    <row r="1510" spans="9:10" x14ac:dyDescent="0.25">
      <c r="I1510" t="s">
        <v>9</v>
      </c>
      <c r="J1510" t="s">
        <v>9</v>
      </c>
    </row>
    <row r="1511" spans="9:10" x14ac:dyDescent="0.25">
      <c r="I1511" t="s">
        <v>9</v>
      </c>
      <c r="J1511" t="s">
        <v>9</v>
      </c>
    </row>
    <row r="1512" spans="9:10" x14ac:dyDescent="0.25">
      <c r="I1512" t="s">
        <v>9</v>
      </c>
      <c r="J1512" t="s">
        <v>9</v>
      </c>
    </row>
    <row r="1513" spans="9:10" x14ac:dyDescent="0.25">
      <c r="I1513" t="s">
        <v>9</v>
      </c>
      <c r="J1513" t="s">
        <v>9</v>
      </c>
    </row>
    <row r="1514" spans="9:10" x14ac:dyDescent="0.25">
      <c r="I1514" t="s">
        <v>9</v>
      </c>
      <c r="J1514" t="s">
        <v>9</v>
      </c>
    </row>
    <row r="1515" spans="9:10" x14ac:dyDescent="0.25">
      <c r="I1515" t="s">
        <v>9</v>
      </c>
      <c r="J1515" t="s">
        <v>9</v>
      </c>
    </row>
    <row r="1516" spans="9:10" x14ac:dyDescent="0.25">
      <c r="I1516">
        <v>-3.5913263260882733E-2</v>
      </c>
      <c r="J1516">
        <v>0.12906581713104437</v>
      </c>
    </row>
    <row r="1517" spans="9:10" x14ac:dyDescent="0.25">
      <c r="I1517" t="s">
        <v>9</v>
      </c>
      <c r="J1517" t="s">
        <v>9</v>
      </c>
    </row>
    <row r="1518" spans="9:10" x14ac:dyDescent="0.25">
      <c r="I1518" t="s">
        <v>9</v>
      </c>
      <c r="J1518" t="s">
        <v>9</v>
      </c>
    </row>
    <row r="1519" spans="9:10" x14ac:dyDescent="0.25">
      <c r="I1519" t="s">
        <v>9</v>
      </c>
      <c r="J1519" t="s">
        <v>9</v>
      </c>
    </row>
    <row r="1520" spans="9:10" x14ac:dyDescent="0.25">
      <c r="I1520" t="s">
        <v>9</v>
      </c>
      <c r="J1520" t="s">
        <v>9</v>
      </c>
    </row>
    <row r="1521" spans="9:10" x14ac:dyDescent="0.25">
      <c r="I1521" t="s">
        <v>9</v>
      </c>
      <c r="J1521" t="s">
        <v>9</v>
      </c>
    </row>
    <row r="1522" spans="9:10" x14ac:dyDescent="0.25">
      <c r="I1522" t="s">
        <v>9</v>
      </c>
      <c r="J1522" t="s">
        <v>9</v>
      </c>
    </row>
    <row r="1523" spans="9:10" x14ac:dyDescent="0.25">
      <c r="I1523" t="s">
        <v>9</v>
      </c>
      <c r="J1523" t="s">
        <v>9</v>
      </c>
    </row>
    <row r="1524" spans="9:10" x14ac:dyDescent="0.25">
      <c r="I1524" t="s">
        <v>9</v>
      </c>
      <c r="J1524" t="s">
        <v>9</v>
      </c>
    </row>
    <row r="1525" spans="9:10" x14ac:dyDescent="0.25">
      <c r="I1525" t="s">
        <v>9</v>
      </c>
      <c r="J1525" t="s">
        <v>9</v>
      </c>
    </row>
    <row r="1526" spans="9:10" x14ac:dyDescent="0.25">
      <c r="I1526" t="s">
        <v>9</v>
      </c>
      <c r="J1526" t="s">
        <v>9</v>
      </c>
    </row>
    <row r="1527" spans="9:10" x14ac:dyDescent="0.25">
      <c r="I1527" t="s">
        <v>9</v>
      </c>
      <c r="J1527" t="s">
        <v>9</v>
      </c>
    </row>
    <row r="1528" spans="9:10" x14ac:dyDescent="0.25">
      <c r="I1528">
        <v>-9.4719226677074553E-2</v>
      </c>
      <c r="J1528">
        <v>-1.2556032624423397E-2</v>
      </c>
    </row>
    <row r="1529" spans="9:10" x14ac:dyDescent="0.25">
      <c r="I1529" t="s">
        <v>9</v>
      </c>
      <c r="J1529" t="s">
        <v>9</v>
      </c>
    </row>
    <row r="1530" spans="9:10" x14ac:dyDescent="0.25">
      <c r="I1530" t="s">
        <v>9</v>
      </c>
      <c r="J1530" t="s">
        <v>9</v>
      </c>
    </row>
    <row r="1531" spans="9:10" x14ac:dyDescent="0.25">
      <c r="I1531" t="s">
        <v>9</v>
      </c>
      <c r="J1531" t="s">
        <v>9</v>
      </c>
    </row>
    <row r="1532" spans="9:10" x14ac:dyDescent="0.25">
      <c r="I1532" t="s">
        <v>9</v>
      </c>
      <c r="J1532" t="s">
        <v>9</v>
      </c>
    </row>
    <row r="1533" spans="9:10" x14ac:dyDescent="0.25">
      <c r="I1533" t="s">
        <v>9</v>
      </c>
      <c r="J1533" t="s">
        <v>9</v>
      </c>
    </row>
    <row r="1534" spans="9:10" x14ac:dyDescent="0.25">
      <c r="I1534" t="s">
        <v>9</v>
      </c>
      <c r="J1534" t="s">
        <v>9</v>
      </c>
    </row>
    <row r="1535" spans="9:10" x14ac:dyDescent="0.25">
      <c r="I1535">
        <v>-0.10642188029043309</v>
      </c>
      <c r="J1535">
        <v>3.7000783085356259E-2</v>
      </c>
    </row>
    <row r="1536" spans="9:10" x14ac:dyDescent="0.25">
      <c r="I1536" t="s">
        <v>9</v>
      </c>
      <c r="J1536" t="s">
        <v>9</v>
      </c>
    </row>
    <row r="1537" spans="9:10" x14ac:dyDescent="0.25">
      <c r="I1537" t="s">
        <v>9</v>
      </c>
      <c r="J1537" t="s">
        <v>9</v>
      </c>
    </row>
    <row r="1538" spans="9:10" x14ac:dyDescent="0.25">
      <c r="I1538" t="s">
        <v>9</v>
      </c>
      <c r="J1538" t="s">
        <v>9</v>
      </c>
    </row>
    <row r="1539" spans="9:10" x14ac:dyDescent="0.25">
      <c r="I1539" t="s">
        <v>9</v>
      </c>
      <c r="J1539" t="s">
        <v>9</v>
      </c>
    </row>
    <row r="1540" spans="9:10" x14ac:dyDescent="0.25">
      <c r="I1540" t="s">
        <v>9</v>
      </c>
      <c r="J1540" t="s">
        <v>9</v>
      </c>
    </row>
    <row r="1541" spans="9:10" x14ac:dyDescent="0.25">
      <c r="I1541" t="s">
        <v>9</v>
      </c>
      <c r="J1541" t="s">
        <v>9</v>
      </c>
    </row>
    <row r="1542" spans="9:10" x14ac:dyDescent="0.25">
      <c r="I1542" t="s">
        <v>9</v>
      </c>
      <c r="J1542" t="s">
        <v>9</v>
      </c>
    </row>
    <row r="1543" spans="9:10" x14ac:dyDescent="0.25">
      <c r="I1543" t="s">
        <v>9</v>
      </c>
      <c r="J1543" t="s">
        <v>9</v>
      </c>
    </row>
    <row r="1544" spans="9:10" x14ac:dyDescent="0.25">
      <c r="I1544" t="s">
        <v>9</v>
      </c>
      <c r="J1544" t="s">
        <v>9</v>
      </c>
    </row>
    <row r="1545" spans="9:10" x14ac:dyDescent="0.25">
      <c r="I1545" t="s">
        <v>9</v>
      </c>
      <c r="J1545" t="s">
        <v>9</v>
      </c>
    </row>
    <row r="1546" spans="9:10" x14ac:dyDescent="0.25">
      <c r="I1546" t="s">
        <v>9</v>
      </c>
      <c r="J1546" t="s">
        <v>9</v>
      </c>
    </row>
    <row r="1547" spans="9:10" x14ac:dyDescent="0.25">
      <c r="I1547" t="s">
        <v>9</v>
      </c>
      <c r="J1547" t="s">
        <v>9</v>
      </c>
    </row>
    <row r="1548" spans="9:10" x14ac:dyDescent="0.25">
      <c r="I1548" t="s">
        <v>9</v>
      </c>
      <c r="J1548" t="s">
        <v>9</v>
      </c>
    </row>
    <row r="1549" spans="9:10" x14ac:dyDescent="0.25">
      <c r="I1549" t="s">
        <v>9</v>
      </c>
      <c r="J1549" t="s">
        <v>9</v>
      </c>
    </row>
    <row r="1550" spans="9:10" x14ac:dyDescent="0.25">
      <c r="I1550" t="s">
        <v>9</v>
      </c>
      <c r="J1550" t="s">
        <v>9</v>
      </c>
    </row>
    <row r="1551" spans="9:10" x14ac:dyDescent="0.25">
      <c r="I1551" t="s">
        <v>9</v>
      </c>
      <c r="J1551" t="s">
        <v>9</v>
      </c>
    </row>
    <row r="1552" spans="9:10" x14ac:dyDescent="0.25">
      <c r="I1552" t="s">
        <v>9</v>
      </c>
      <c r="J1552" t="s">
        <v>9</v>
      </c>
    </row>
    <row r="1553" spans="9:10" x14ac:dyDescent="0.25">
      <c r="I1553" t="s">
        <v>9</v>
      </c>
      <c r="J1553" t="s">
        <v>9</v>
      </c>
    </row>
    <row r="1554" spans="9:10" x14ac:dyDescent="0.25">
      <c r="I1554" t="s">
        <v>9</v>
      </c>
      <c r="J1554" t="s">
        <v>9</v>
      </c>
    </row>
    <row r="1555" spans="9:10" x14ac:dyDescent="0.25">
      <c r="I1555" t="s">
        <v>9</v>
      </c>
      <c r="J1555" t="s">
        <v>9</v>
      </c>
    </row>
    <row r="1556" spans="9:10" x14ac:dyDescent="0.25">
      <c r="I1556" t="s">
        <v>9</v>
      </c>
      <c r="J1556" t="s">
        <v>9</v>
      </c>
    </row>
    <row r="1557" spans="9:10" x14ac:dyDescent="0.25">
      <c r="I1557" t="s">
        <v>9</v>
      </c>
      <c r="J1557" t="s">
        <v>9</v>
      </c>
    </row>
    <row r="1558" spans="9:10" x14ac:dyDescent="0.25">
      <c r="I1558" t="s">
        <v>9</v>
      </c>
      <c r="J1558" t="s">
        <v>9</v>
      </c>
    </row>
    <row r="1559" spans="9:10" x14ac:dyDescent="0.25">
      <c r="I1559" t="s">
        <v>9</v>
      </c>
      <c r="J1559" t="s">
        <v>9</v>
      </c>
    </row>
    <row r="1560" spans="9:10" x14ac:dyDescent="0.25">
      <c r="I1560" t="s">
        <v>9</v>
      </c>
      <c r="J1560" t="s">
        <v>9</v>
      </c>
    </row>
    <row r="1561" spans="9:10" x14ac:dyDescent="0.25">
      <c r="I1561" t="s">
        <v>9</v>
      </c>
      <c r="J1561" t="s">
        <v>9</v>
      </c>
    </row>
    <row r="1562" spans="9:10" x14ac:dyDescent="0.25">
      <c r="I1562" t="s">
        <v>9</v>
      </c>
      <c r="J1562" t="s">
        <v>9</v>
      </c>
    </row>
    <row r="1563" spans="9:10" x14ac:dyDescent="0.25">
      <c r="I1563" t="s">
        <v>9</v>
      </c>
      <c r="J1563" t="s">
        <v>9</v>
      </c>
    </row>
    <row r="1564" spans="9:10" x14ac:dyDescent="0.25">
      <c r="I1564" t="s">
        <v>9</v>
      </c>
      <c r="J1564" t="s">
        <v>9</v>
      </c>
    </row>
    <row r="1565" spans="9:10" x14ac:dyDescent="0.25">
      <c r="I1565" t="s">
        <v>9</v>
      </c>
      <c r="J1565" t="s">
        <v>9</v>
      </c>
    </row>
    <row r="1566" spans="9:10" x14ac:dyDescent="0.25">
      <c r="I1566" t="s">
        <v>9</v>
      </c>
      <c r="J1566" t="s">
        <v>9</v>
      </c>
    </row>
    <row r="1567" spans="9:10" x14ac:dyDescent="0.25">
      <c r="I1567" t="s">
        <v>9</v>
      </c>
      <c r="J1567" t="s">
        <v>9</v>
      </c>
    </row>
    <row r="1568" spans="9:10" x14ac:dyDescent="0.25">
      <c r="I1568">
        <v>-6.9430921604834661E-2</v>
      </c>
      <c r="J1568">
        <v>-5.3693483421999311E-2</v>
      </c>
    </row>
    <row r="1569" spans="9:10" x14ac:dyDescent="0.25">
      <c r="I1569" t="s">
        <v>9</v>
      </c>
      <c r="J1569" t="s">
        <v>9</v>
      </c>
    </row>
    <row r="1570" spans="9:10" x14ac:dyDescent="0.25">
      <c r="I1570" t="s">
        <v>9</v>
      </c>
      <c r="J1570" t="s">
        <v>9</v>
      </c>
    </row>
    <row r="1571" spans="9:10" x14ac:dyDescent="0.25">
      <c r="I1571" t="s">
        <v>9</v>
      </c>
      <c r="J1571" t="s">
        <v>9</v>
      </c>
    </row>
    <row r="1572" spans="9:10" x14ac:dyDescent="0.25">
      <c r="I1572" t="s">
        <v>9</v>
      </c>
      <c r="J1572" t="s">
        <v>9</v>
      </c>
    </row>
    <row r="1573" spans="9:10" x14ac:dyDescent="0.25">
      <c r="I1573" t="s">
        <v>9</v>
      </c>
      <c r="J1573" t="s">
        <v>9</v>
      </c>
    </row>
    <row r="1574" spans="9:10" x14ac:dyDescent="0.25">
      <c r="I1574" t="s">
        <v>9</v>
      </c>
      <c r="J1574" t="s">
        <v>9</v>
      </c>
    </row>
    <row r="1575" spans="9:10" x14ac:dyDescent="0.25">
      <c r="I1575" t="s">
        <v>9</v>
      </c>
      <c r="J1575" t="s">
        <v>9</v>
      </c>
    </row>
    <row r="1576" spans="9:10" x14ac:dyDescent="0.25">
      <c r="I1576">
        <v>-3.4540012160329314E-2</v>
      </c>
      <c r="J1576">
        <v>1.1199182989034551E-2</v>
      </c>
    </row>
    <row r="1577" spans="9:10" x14ac:dyDescent="0.25">
      <c r="I1577" t="s">
        <v>9</v>
      </c>
      <c r="J1577" t="s">
        <v>9</v>
      </c>
    </row>
    <row r="1578" spans="9:10" x14ac:dyDescent="0.25">
      <c r="I1578" t="s">
        <v>9</v>
      </c>
      <c r="J1578" t="s">
        <v>9</v>
      </c>
    </row>
    <row r="1579" spans="9:10" x14ac:dyDescent="0.25">
      <c r="I1579" t="s">
        <v>9</v>
      </c>
      <c r="J1579" t="s">
        <v>9</v>
      </c>
    </row>
    <row r="1580" spans="9:10" x14ac:dyDescent="0.25">
      <c r="I1580" t="s">
        <v>9</v>
      </c>
      <c r="J1580" t="s">
        <v>9</v>
      </c>
    </row>
    <row r="1581" spans="9:10" x14ac:dyDescent="0.25">
      <c r="I1581" t="s">
        <v>9</v>
      </c>
      <c r="J1581" t="s">
        <v>9</v>
      </c>
    </row>
    <row r="1582" spans="9:10" x14ac:dyDescent="0.25">
      <c r="I1582" t="s">
        <v>9</v>
      </c>
      <c r="J1582" t="s">
        <v>9</v>
      </c>
    </row>
    <row r="1583" spans="9:10" x14ac:dyDescent="0.25">
      <c r="I1583" t="s">
        <v>9</v>
      </c>
      <c r="J1583" t="s">
        <v>9</v>
      </c>
    </row>
    <row r="1584" spans="9:10" x14ac:dyDescent="0.25">
      <c r="I1584" t="s">
        <v>9</v>
      </c>
      <c r="J1584" t="s">
        <v>9</v>
      </c>
    </row>
    <row r="1585" spans="9:10" x14ac:dyDescent="0.25">
      <c r="I1585" t="s">
        <v>9</v>
      </c>
      <c r="J1585" t="s">
        <v>9</v>
      </c>
    </row>
    <row r="1586" spans="9:10" x14ac:dyDescent="0.25">
      <c r="I1586" t="s">
        <v>9</v>
      </c>
      <c r="J1586" t="s">
        <v>9</v>
      </c>
    </row>
    <row r="1587" spans="9:10" x14ac:dyDescent="0.25">
      <c r="I1587" t="s">
        <v>9</v>
      </c>
      <c r="J1587" t="s">
        <v>9</v>
      </c>
    </row>
    <row r="1588" spans="9:10" x14ac:dyDescent="0.25">
      <c r="I1588" t="s">
        <v>9</v>
      </c>
      <c r="J1588" t="s">
        <v>9</v>
      </c>
    </row>
    <row r="1589" spans="9:10" x14ac:dyDescent="0.25">
      <c r="I1589" t="s">
        <v>9</v>
      </c>
      <c r="J1589" t="s">
        <v>9</v>
      </c>
    </row>
    <row r="1590" spans="9:10" x14ac:dyDescent="0.25">
      <c r="I1590" t="s">
        <v>9</v>
      </c>
      <c r="J1590" t="s">
        <v>9</v>
      </c>
    </row>
    <row r="1591" spans="9:10" x14ac:dyDescent="0.25">
      <c r="I1591" t="s">
        <v>9</v>
      </c>
      <c r="J1591" t="s">
        <v>9</v>
      </c>
    </row>
    <row r="1592" spans="9:10" x14ac:dyDescent="0.25">
      <c r="I1592" t="s">
        <v>9</v>
      </c>
      <c r="J1592" t="s">
        <v>9</v>
      </c>
    </row>
    <row r="1593" spans="9:10" x14ac:dyDescent="0.25">
      <c r="I1593" t="s">
        <v>9</v>
      </c>
      <c r="J1593" t="s">
        <v>9</v>
      </c>
    </row>
    <row r="1594" spans="9:10" x14ac:dyDescent="0.25">
      <c r="I1594" t="s">
        <v>9</v>
      </c>
      <c r="J1594" t="s">
        <v>9</v>
      </c>
    </row>
    <row r="1595" spans="9:10" x14ac:dyDescent="0.25">
      <c r="I1595" t="s">
        <v>9</v>
      </c>
      <c r="J1595" t="s">
        <v>9</v>
      </c>
    </row>
    <row r="1596" spans="9:10" x14ac:dyDescent="0.25">
      <c r="I1596" t="s">
        <v>9</v>
      </c>
      <c r="J1596" t="s">
        <v>9</v>
      </c>
    </row>
    <row r="1597" spans="9:10" x14ac:dyDescent="0.25">
      <c r="I1597" t="s">
        <v>9</v>
      </c>
      <c r="J1597" t="s">
        <v>9</v>
      </c>
    </row>
    <row r="1598" spans="9:10" x14ac:dyDescent="0.25">
      <c r="I1598" t="s">
        <v>9</v>
      </c>
      <c r="J1598" t="s">
        <v>9</v>
      </c>
    </row>
    <row r="1599" spans="9:10" x14ac:dyDescent="0.25">
      <c r="I1599" t="s">
        <v>9</v>
      </c>
      <c r="J1599" t="s">
        <v>9</v>
      </c>
    </row>
    <row r="1600" spans="9:10" x14ac:dyDescent="0.25">
      <c r="I1600" t="s">
        <v>9</v>
      </c>
      <c r="J1600" t="s">
        <v>9</v>
      </c>
    </row>
    <row r="1601" spans="9:10" x14ac:dyDescent="0.25">
      <c r="I1601" t="s">
        <v>9</v>
      </c>
      <c r="J1601" t="s">
        <v>9</v>
      </c>
    </row>
    <row r="1602" spans="9:10" x14ac:dyDescent="0.25">
      <c r="I1602" t="s">
        <v>9</v>
      </c>
      <c r="J1602" t="s">
        <v>9</v>
      </c>
    </row>
    <row r="1603" spans="9:10" x14ac:dyDescent="0.25">
      <c r="I1603" t="s">
        <v>9</v>
      </c>
      <c r="J1603" t="s">
        <v>9</v>
      </c>
    </row>
    <row r="1604" spans="9:10" x14ac:dyDescent="0.25">
      <c r="I1604" t="s">
        <v>9</v>
      </c>
      <c r="J1604" t="s">
        <v>9</v>
      </c>
    </row>
    <row r="1605" spans="9:10" x14ac:dyDescent="0.25">
      <c r="I1605">
        <v>-4.4073556580748185E-2</v>
      </c>
      <c r="J1605">
        <v>8.5714002410002266E-2</v>
      </c>
    </row>
    <row r="1606" spans="9:10" x14ac:dyDescent="0.25">
      <c r="I1606" t="s">
        <v>9</v>
      </c>
      <c r="J1606" t="s">
        <v>9</v>
      </c>
    </row>
    <row r="1607" spans="9:10" x14ac:dyDescent="0.25">
      <c r="I1607" t="s">
        <v>9</v>
      </c>
      <c r="J1607" t="s">
        <v>9</v>
      </c>
    </row>
    <row r="1608" spans="9:10" x14ac:dyDescent="0.25">
      <c r="I1608" t="s">
        <v>9</v>
      </c>
      <c r="J1608" t="s">
        <v>9</v>
      </c>
    </row>
    <row r="1609" spans="9:10" x14ac:dyDescent="0.25">
      <c r="I1609" t="s">
        <v>9</v>
      </c>
      <c r="J1609" t="s">
        <v>9</v>
      </c>
    </row>
    <row r="1610" spans="9:10" x14ac:dyDescent="0.25">
      <c r="I1610" t="s">
        <v>9</v>
      </c>
      <c r="J1610" t="s">
        <v>9</v>
      </c>
    </row>
    <row r="1611" spans="9:10" x14ac:dyDescent="0.25">
      <c r="I1611" t="s">
        <v>9</v>
      </c>
      <c r="J1611" t="s">
        <v>9</v>
      </c>
    </row>
    <row r="1612" spans="9:10" x14ac:dyDescent="0.25">
      <c r="I1612" t="s">
        <v>9</v>
      </c>
      <c r="J1612" t="s">
        <v>9</v>
      </c>
    </row>
    <row r="1613" spans="9:10" x14ac:dyDescent="0.25">
      <c r="I1613" t="s">
        <v>9</v>
      </c>
      <c r="J1613" t="s">
        <v>9</v>
      </c>
    </row>
    <row r="1614" spans="9:10" x14ac:dyDescent="0.25">
      <c r="I1614" t="s">
        <v>9</v>
      </c>
      <c r="J1614" t="s">
        <v>9</v>
      </c>
    </row>
    <row r="1615" spans="9:10" x14ac:dyDescent="0.25">
      <c r="I1615" t="s">
        <v>9</v>
      </c>
      <c r="J1615" t="s">
        <v>9</v>
      </c>
    </row>
    <row r="1616" spans="9:10" x14ac:dyDescent="0.25">
      <c r="I1616" t="s">
        <v>9</v>
      </c>
      <c r="J1616" t="s">
        <v>9</v>
      </c>
    </row>
    <row r="1617" spans="9:10" x14ac:dyDescent="0.25">
      <c r="I1617" t="s">
        <v>9</v>
      </c>
      <c r="J1617" t="s">
        <v>9</v>
      </c>
    </row>
    <row r="1618" spans="9:10" x14ac:dyDescent="0.25">
      <c r="I1618" t="s">
        <v>9</v>
      </c>
      <c r="J1618" t="s">
        <v>9</v>
      </c>
    </row>
    <row r="1619" spans="9:10" x14ac:dyDescent="0.25">
      <c r="I1619" t="s">
        <v>9</v>
      </c>
      <c r="J1619" t="s">
        <v>9</v>
      </c>
    </row>
    <row r="1620" spans="9:10" x14ac:dyDescent="0.25">
      <c r="I1620" t="s">
        <v>9</v>
      </c>
      <c r="J1620" t="s">
        <v>9</v>
      </c>
    </row>
    <row r="1621" spans="9:10" x14ac:dyDescent="0.25">
      <c r="I1621" t="s">
        <v>9</v>
      </c>
      <c r="J1621" t="s">
        <v>9</v>
      </c>
    </row>
    <row r="1622" spans="9:10" x14ac:dyDescent="0.25">
      <c r="I1622" t="s">
        <v>9</v>
      </c>
      <c r="J1622" t="s">
        <v>9</v>
      </c>
    </row>
    <row r="1623" spans="9:10" x14ac:dyDescent="0.25">
      <c r="I1623" t="s">
        <v>9</v>
      </c>
      <c r="J1623" t="s">
        <v>9</v>
      </c>
    </row>
    <row r="1624" spans="9:10" x14ac:dyDescent="0.25">
      <c r="I1624" t="s">
        <v>9</v>
      </c>
      <c r="J1624" t="s">
        <v>9</v>
      </c>
    </row>
    <row r="1625" spans="9:10" x14ac:dyDescent="0.25">
      <c r="I1625" t="s">
        <v>9</v>
      </c>
      <c r="J1625" t="s">
        <v>9</v>
      </c>
    </row>
    <row r="1626" spans="9:10" x14ac:dyDescent="0.25">
      <c r="I1626" t="s">
        <v>9</v>
      </c>
      <c r="J1626" t="s">
        <v>9</v>
      </c>
    </row>
    <row r="1627" spans="9:10" x14ac:dyDescent="0.25">
      <c r="I1627" t="s">
        <v>9</v>
      </c>
      <c r="J1627" t="s">
        <v>9</v>
      </c>
    </row>
    <row r="1628" spans="9:10" x14ac:dyDescent="0.25">
      <c r="I1628" t="s">
        <v>9</v>
      </c>
      <c r="J1628" t="s">
        <v>9</v>
      </c>
    </row>
    <row r="1629" spans="9:10" x14ac:dyDescent="0.25">
      <c r="I1629" t="s">
        <v>9</v>
      </c>
      <c r="J1629" t="s">
        <v>9</v>
      </c>
    </row>
    <row r="1630" spans="9:10" x14ac:dyDescent="0.25">
      <c r="I1630" t="s">
        <v>9</v>
      </c>
      <c r="J1630" t="s">
        <v>9</v>
      </c>
    </row>
    <row r="1631" spans="9:10" x14ac:dyDescent="0.25">
      <c r="I1631" t="s">
        <v>9</v>
      </c>
      <c r="J1631" t="s">
        <v>9</v>
      </c>
    </row>
    <row r="1632" spans="9:10" x14ac:dyDescent="0.25">
      <c r="I1632" t="s">
        <v>9</v>
      </c>
      <c r="J1632" t="s">
        <v>9</v>
      </c>
    </row>
    <row r="1633" spans="9:10" x14ac:dyDescent="0.25">
      <c r="I1633" t="s">
        <v>9</v>
      </c>
      <c r="J1633" t="s">
        <v>9</v>
      </c>
    </row>
    <row r="1634" spans="9:10" x14ac:dyDescent="0.25">
      <c r="I1634" t="s">
        <v>9</v>
      </c>
      <c r="J1634" t="s">
        <v>9</v>
      </c>
    </row>
    <row r="1635" spans="9:10" x14ac:dyDescent="0.25">
      <c r="I1635" t="s">
        <v>9</v>
      </c>
      <c r="J1635" t="s">
        <v>9</v>
      </c>
    </row>
    <row r="1636" spans="9:10" x14ac:dyDescent="0.25">
      <c r="I1636" t="s">
        <v>9</v>
      </c>
      <c r="J1636" t="s">
        <v>9</v>
      </c>
    </row>
    <row r="1637" spans="9:10" x14ac:dyDescent="0.25">
      <c r="I1637" t="s">
        <v>9</v>
      </c>
      <c r="J1637" t="s">
        <v>9</v>
      </c>
    </row>
    <row r="1638" spans="9:10" x14ac:dyDescent="0.25">
      <c r="I1638" t="s">
        <v>9</v>
      </c>
      <c r="J1638" t="s">
        <v>9</v>
      </c>
    </row>
    <row r="1639" spans="9:10" x14ac:dyDescent="0.25">
      <c r="I1639" t="s">
        <v>9</v>
      </c>
      <c r="J1639" t="s">
        <v>9</v>
      </c>
    </row>
    <row r="1640" spans="9:10" x14ac:dyDescent="0.25">
      <c r="I1640" t="s">
        <v>9</v>
      </c>
      <c r="J1640" t="s">
        <v>9</v>
      </c>
    </row>
    <row r="1641" spans="9:10" x14ac:dyDescent="0.25">
      <c r="I1641" t="s">
        <v>9</v>
      </c>
      <c r="J1641" t="s">
        <v>9</v>
      </c>
    </row>
    <row r="1642" spans="9:10" x14ac:dyDescent="0.25">
      <c r="I1642" t="s">
        <v>9</v>
      </c>
      <c r="J1642" t="s">
        <v>9</v>
      </c>
    </row>
    <row r="1643" spans="9:10" x14ac:dyDescent="0.25">
      <c r="I1643" t="s">
        <v>9</v>
      </c>
      <c r="J1643" t="s">
        <v>9</v>
      </c>
    </row>
    <row r="1644" spans="9:10" x14ac:dyDescent="0.25">
      <c r="I1644" t="s">
        <v>9</v>
      </c>
      <c r="J1644" t="s">
        <v>9</v>
      </c>
    </row>
    <row r="1645" spans="9:10" x14ac:dyDescent="0.25">
      <c r="I1645" t="s">
        <v>9</v>
      </c>
      <c r="J1645" t="s">
        <v>9</v>
      </c>
    </row>
    <row r="1646" spans="9:10" x14ac:dyDescent="0.25">
      <c r="I1646" t="s">
        <v>9</v>
      </c>
      <c r="J1646" t="s">
        <v>9</v>
      </c>
    </row>
    <row r="1647" spans="9:10" x14ac:dyDescent="0.25">
      <c r="I1647">
        <v>-5.3657948459106652E-2</v>
      </c>
      <c r="J1647">
        <v>-5.4513080761736332E-2</v>
      </c>
    </row>
    <row r="1648" spans="9:10" x14ac:dyDescent="0.25">
      <c r="I1648" t="s">
        <v>9</v>
      </c>
      <c r="J1648" t="s">
        <v>9</v>
      </c>
    </row>
    <row r="1649" spans="9:10" x14ac:dyDescent="0.25">
      <c r="I1649" t="s">
        <v>9</v>
      </c>
      <c r="J1649" t="s">
        <v>9</v>
      </c>
    </row>
    <row r="1650" spans="9:10" x14ac:dyDescent="0.25">
      <c r="I1650" t="s">
        <v>9</v>
      </c>
      <c r="J1650" t="s">
        <v>9</v>
      </c>
    </row>
    <row r="1651" spans="9:10" x14ac:dyDescent="0.25">
      <c r="I1651" t="s">
        <v>9</v>
      </c>
      <c r="J1651" t="s">
        <v>9</v>
      </c>
    </row>
    <row r="1652" spans="9:10" x14ac:dyDescent="0.25">
      <c r="I1652" t="s">
        <v>9</v>
      </c>
      <c r="J1652" t="s">
        <v>9</v>
      </c>
    </row>
    <row r="1653" spans="9:10" x14ac:dyDescent="0.25">
      <c r="I1653" t="s">
        <v>9</v>
      </c>
      <c r="J1653" t="s">
        <v>9</v>
      </c>
    </row>
    <row r="1654" spans="9:10" x14ac:dyDescent="0.25">
      <c r="I1654" t="s">
        <v>9</v>
      </c>
      <c r="J1654" t="s">
        <v>9</v>
      </c>
    </row>
    <row r="1655" spans="9:10" x14ac:dyDescent="0.25">
      <c r="I1655" t="s">
        <v>9</v>
      </c>
      <c r="J1655" t="s">
        <v>9</v>
      </c>
    </row>
    <row r="1656" spans="9:10" x14ac:dyDescent="0.25">
      <c r="I1656" t="s">
        <v>9</v>
      </c>
      <c r="J1656" t="s">
        <v>9</v>
      </c>
    </row>
    <row r="1657" spans="9:10" x14ac:dyDescent="0.25">
      <c r="I1657">
        <v>-2.9794971651108226E-2</v>
      </c>
      <c r="J1657">
        <v>8.2640969260516783E-4</v>
      </c>
    </row>
    <row r="1658" spans="9:10" x14ac:dyDescent="0.25">
      <c r="I1658" t="s">
        <v>9</v>
      </c>
      <c r="J1658" t="s">
        <v>9</v>
      </c>
    </row>
    <row r="1659" spans="9:10" x14ac:dyDescent="0.25">
      <c r="I1659" t="s">
        <v>9</v>
      </c>
      <c r="J1659" t="s">
        <v>9</v>
      </c>
    </row>
    <row r="1660" spans="9:10" x14ac:dyDescent="0.25">
      <c r="I1660">
        <v>-4.3971462933721561E-2</v>
      </c>
      <c r="J1660">
        <v>8.0696980269532315E-3</v>
      </c>
    </row>
    <row r="1661" spans="9:10" x14ac:dyDescent="0.25">
      <c r="I1661" t="s">
        <v>9</v>
      </c>
      <c r="J1661" t="s">
        <v>9</v>
      </c>
    </row>
    <row r="1662" spans="9:10" x14ac:dyDescent="0.25">
      <c r="I1662" t="s">
        <v>9</v>
      </c>
      <c r="J1662" t="s">
        <v>9</v>
      </c>
    </row>
    <row r="1663" spans="9:10" x14ac:dyDescent="0.25">
      <c r="I1663" t="s">
        <v>9</v>
      </c>
      <c r="J1663" t="s">
        <v>9</v>
      </c>
    </row>
    <row r="1664" spans="9:10" x14ac:dyDescent="0.25">
      <c r="I1664" t="s">
        <v>9</v>
      </c>
      <c r="J1664" t="s">
        <v>9</v>
      </c>
    </row>
    <row r="1665" spans="9:10" x14ac:dyDescent="0.25">
      <c r="I1665" t="s">
        <v>9</v>
      </c>
      <c r="J1665" t="s">
        <v>9</v>
      </c>
    </row>
    <row r="1666" spans="9:10" x14ac:dyDescent="0.25">
      <c r="I1666" t="s">
        <v>9</v>
      </c>
      <c r="J1666" t="s">
        <v>9</v>
      </c>
    </row>
    <row r="1667" spans="9:10" x14ac:dyDescent="0.25">
      <c r="I1667" t="s">
        <v>9</v>
      </c>
      <c r="J1667" t="s">
        <v>9</v>
      </c>
    </row>
    <row r="1668" spans="9:10" x14ac:dyDescent="0.25">
      <c r="I1668" t="s">
        <v>9</v>
      </c>
      <c r="J1668" t="s">
        <v>9</v>
      </c>
    </row>
    <row r="1669" spans="9:10" x14ac:dyDescent="0.25">
      <c r="I1669" t="s">
        <v>9</v>
      </c>
      <c r="J1669" t="s">
        <v>9</v>
      </c>
    </row>
    <row r="1670" spans="9:10" x14ac:dyDescent="0.25">
      <c r="I1670" t="s">
        <v>9</v>
      </c>
      <c r="J1670" t="s">
        <v>9</v>
      </c>
    </row>
    <row r="1671" spans="9:10" x14ac:dyDescent="0.25">
      <c r="I1671" t="s">
        <v>9</v>
      </c>
      <c r="J1671" t="s">
        <v>9</v>
      </c>
    </row>
    <row r="1672" spans="9:10" x14ac:dyDescent="0.25">
      <c r="I1672" t="s">
        <v>9</v>
      </c>
      <c r="J1672" t="s">
        <v>9</v>
      </c>
    </row>
    <row r="1673" spans="9:10" x14ac:dyDescent="0.25">
      <c r="I1673" t="s">
        <v>9</v>
      </c>
      <c r="J1673" t="s">
        <v>9</v>
      </c>
    </row>
    <row r="1674" spans="9:10" x14ac:dyDescent="0.25">
      <c r="I1674" t="s">
        <v>9</v>
      </c>
      <c r="J1674" t="s">
        <v>9</v>
      </c>
    </row>
    <row r="1675" spans="9:10" x14ac:dyDescent="0.25">
      <c r="I1675" t="s">
        <v>9</v>
      </c>
      <c r="J1675" t="s">
        <v>9</v>
      </c>
    </row>
    <row r="1676" spans="9:10" x14ac:dyDescent="0.25">
      <c r="I1676" t="s">
        <v>9</v>
      </c>
      <c r="J1676" t="s">
        <v>9</v>
      </c>
    </row>
    <row r="1677" spans="9:10" x14ac:dyDescent="0.25">
      <c r="I1677" t="s">
        <v>9</v>
      </c>
      <c r="J1677" t="s">
        <v>9</v>
      </c>
    </row>
    <row r="1678" spans="9:10" x14ac:dyDescent="0.25">
      <c r="I1678" t="s">
        <v>9</v>
      </c>
      <c r="J1678" t="s">
        <v>9</v>
      </c>
    </row>
    <row r="1679" spans="9:10" x14ac:dyDescent="0.25">
      <c r="I1679">
        <v>-2.615718939282663E-2</v>
      </c>
      <c r="J1679">
        <v>8.1275013938253426E-3</v>
      </c>
    </row>
    <row r="1680" spans="9:10" x14ac:dyDescent="0.25">
      <c r="I1680" t="s">
        <v>9</v>
      </c>
      <c r="J1680" t="s">
        <v>9</v>
      </c>
    </row>
    <row r="1681" spans="9:10" x14ac:dyDescent="0.25">
      <c r="I1681" t="s">
        <v>9</v>
      </c>
      <c r="J1681" t="s">
        <v>9</v>
      </c>
    </row>
    <row r="1682" spans="9:10" x14ac:dyDescent="0.25">
      <c r="I1682" t="s">
        <v>9</v>
      </c>
      <c r="J1682" t="s">
        <v>9</v>
      </c>
    </row>
    <row r="1683" spans="9:10" x14ac:dyDescent="0.25">
      <c r="I1683" t="s">
        <v>9</v>
      </c>
      <c r="J1683" t="s">
        <v>9</v>
      </c>
    </row>
    <row r="1684" spans="9:10" x14ac:dyDescent="0.25">
      <c r="I1684" t="s">
        <v>9</v>
      </c>
      <c r="J1684" t="s">
        <v>9</v>
      </c>
    </row>
    <row r="1685" spans="9:10" x14ac:dyDescent="0.25">
      <c r="I1685" t="s">
        <v>9</v>
      </c>
      <c r="J1685" t="s">
        <v>9</v>
      </c>
    </row>
    <row r="1686" spans="9:10" x14ac:dyDescent="0.25">
      <c r="I1686" t="s">
        <v>9</v>
      </c>
      <c r="J1686" t="s">
        <v>9</v>
      </c>
    </row>
    <row r="1687" spans="9:10" x14ac:dyDescent="0.25">
      <c r="I1687" t="s">
        <v>9</v>
      </c>
      <c r="J1687" t="s">
        <v>9</v>
      </c>
    </row>
    <row r="1688" spans="9:10" x14ac:dyDescent="0.25">
      <c r="I1688" t="s">
        <v>9</v>
      </c>
      <c r="J1688" t="s">
        <v>9</v>
      </c>
    </row>
    <row r="1689" spans="9:10" x14ac:dyDescent="0.25">
      <c r="I1689" t="s">
        <v>9</v>
      </c>
      <c r="J1689" t="s">
        <v>9</v>
      </c>
    </row>
    <row r="1690" spans="9:10" x14ac:dyDescent="0.25">
      <c r="I1690" t="s">
        <v>9</v>
      </c>
      <c r="J1690" t="s">
        <v>9</v>
      </c>
    </row>
    <row r="1691" spans="9:10" x14ac:dyDescent="0.25">
      <c r="I1691" t="s">
        <v>9</v>
      </c>
      <c r="J1691" t="s">
        <v>9</v>
      </c>
    </row>
    <row r="1692" spans="9:10" x14ac:dyDescent="0.25">
      <c r="I1692" t="s">
        <v>9</v>
      </c>
      <c r="J1692" t="s">
        <v>9</v>
      </c>
    </row>
    <row r="1693" spans="9:10" x14ac:dyDescent="0.25">
      <c r="I1693" t="s">
        <v>9</v>
      </c>
      <c r="J1693" t="s">
        <v>9</v>
      </c>
    </row>
    <row r="1694" spans="9:10" x14ac:dyDescent="0.25">
      <c r="I1694" t="s">
        <v>9</v>
      </c>
      <c r="J1694" t="s">
        <v>9</v>
      </c>
    </row>
    <row r="1695" spans="9:10" x14ac:dyDescent="0.25">
      <c r="I1695" t="s">
        <v>9</v>
      </c>
      <c r="J1695" t="s">
        <v>9</v>
      </c>
    </row>
    <row r="1696" spans="9:10" x14ac:dyDescent="0.25">
      <c r="I1696" t="s">
        <v>9</v>
      </c>
      <c r="J1696" t="s">
        <v>9</v>
      </c>
    </row>
    <row r="1697" spans="9:10" x14ac:dyDescent="0.25">
      <c r="I1697" t="s">
        <v>9</v>
      </c>
      <c r="J1697" t="s">
        <v>9</v>
      </c>
    </row>
    <row r="1698" spans="9:10" x14ac:dyDescent="0.25">
      <c r="I1698" t="s">
        <v>9</v>
      </c>
      <c r="J1698" t="s">
        <v>9</v>
      </c>
    </row>
    <row r="1699" spans="9:10" x14ac:dyDescent="0.25">
      <c r="I1699" t="s">
        <v>9</v>
      </c>
      <c r="J1699" t="s">
        <v>9</v>
      </c>
    </row>
    <row r="1700" spans="9:10" x14ac:dyDescent="0.25">
      <c r="I1700" t="s">
        <v>9</v>
      </c>
      <c r="J1700" t="s">
        <v>9</v>
      </c>
    </row>
    <row r="1701" spans="9:10" x14ac:dyDescent="0.25">
      <c r="I1701" t="s">
        <v>9</v>
      </c>
      <c r="J1701" t="s">
        <v>9</v>
      </c>
    </row>
    <row r="1702" spans="9:10" x14ac:dyDescent="0.25">
      <c r="I1702" t="s">
        <v>9</v>
      </c>
      <c r="J1702" t="s">
        <v>9</v>
      </c>
    </row>
    <row r="1703" spans="9:10" x14ac:dyDescent="0.25">
      <c r="I1703" t="s">
        <v>9</v>
      </c>
      <c r="J1703" t="s">
        <v>9</v>
      </c>
    </row>
    <row r="1704" spans="9:10" x14ac:dyDescent="0.25">
      <c r="I1704" t="s">
        <v>9</v>
      </c>
      <c r="J1704" t="s">
        <v>9</v>
      </c>
    </row>
    <row r="1705" spans="9:10" x14ac:dyDescent="0.25">
      <c r="I1705" t="s">
        <v>9</v>
      </c>
      <c r="J1705" t="s">
        <v>9</v>
      </c>
    </row>
    <row r="1706" spans="9:10" x14ac:dyDescent="0.25">
      <c r="I1706" t="s">
        <v>9</v>
      </c>
      <c r="J1706" t="s">
        <v>9</v>
      </c>
    </row>
    <row r="1707" spans="9:10" x14ac:dyDescent="0.25">
      <c r="I1707" t="s">
        <v>9</v>
      </c>
      <c r="J1707" t="s">
        <v>9</v>
      </c>
    </row>
    <row r="1708" spans="9:10" x14ac:dyDescent="0.25">
      <c r="I1708" t="s">
        <v>9</v>
      </c>
      <c r="J1708" t="s">
        <v>9</v>
      </c>
    </row>
    <row r="1709" spans="9:10" x14ac:dyDescent="0.25">
      <c r="I1709" t="s">
        <v>9</v>
      </c>
      <c r="J1709" t="s">
        <v>9</v>
      </c>
    </row>
    <row r="1710" spans="9:10" x14ac:dyDescent="0.25">
      <c r="I1710" t="s">
        <v>9</v>
      </c>
      <c r="J1710" t="s">
        <v>9</v>
      </c>
    </row>
    <row r="1711" spans="9:10" x14ac:dyDescent="0.25">
      <c r="I1711" t="s">
        <v>9</v>
      </c>
      <c r="J1711" t="s">
        <v>9</v>
      </c>
    </row>
    <row r="1712" spans="9:10" x14ac:dyDescent="0.25">
      <c r="I1712" t="s">
        <v>9</v>
      </c>
      <c r="J1712" t="s">
        <v>9</v>
      </c>
    </row>
    <row r="1713" spans="9:10" x14ac:dyDescent="0.25">
      <c r="I1713" t="s">
        <v>9</v>
      </c>
      <c r="J1713" t="s">
        <v>9</v>
      </c>
    </row>
    <row r="1714" spans="9:10" x14ac:dyDescent="0.25">
      <c r="I1714" t="s">
        <v>9</v>
      </c>
      <c r="J1714" t="s">
        <v>9</v>
      </c>
    </row>
    <row r="1715" spans="9:10" x14ac:dyDescent="0.25">
      <c r="I1715" t="s">
        <v>9</v>
      </c>
      <c r="J1715" t="s">
        <v>9</v>
      </c>
    </row>
    <row r="1716" spans="9:10" x14ac:dyDescent="0.25">
      <c r="I1716" t="s">
        <v>9</v>
      </c>
      <c r="J1716" t="s">
        <v>9</v>
      </c>
    </row>
    <row r="1717" spans="9:10" x14ac:dyDescent="0.25">
      <c r="I1717" t="s">
        <v>9</v>
      </c>
      <c r="J1717" t="s">
        <v>9</v>
      </c>
    </row>
    <row r="1718" spans="9:10" x14ac:dyDescent="0.25">
      <c r="I1718" t="s">
        <v>9</v>
      </c>
      <c r="J1718" t="s">
        <v>9</v>
      </c>
    </row>
    <row r="1719" spans="9:10" x14ac:dyDescent="0.25">
      <c r="I1719" t="s">
        <v>9</v>
      </c>
      <c r="J1719" t="s">
        <v>9</v>
      </c>
    </row>
    <row r="1720" spans="9:10" x14ac:dyDescent="0.25">
      <c r="I1720" t="s">
        <v>9</v>
      </c>
      <c r="J1720" t="s">
        <v>9</v>
      </c>
    </row>
    <row r="1721" spans="9:10" x14ac:dyDescent="0.25">
      <c r="I1721" t="s">
        <v>9</v>
      </c>
      <c r="J1721" t="s">
        <v>9</v>
      </c>
    </row>
    <row r="1722" spans="9:10" x14ac:dyDescent="0.25">
      <c r="I1722" t="s">
        <v>9</v>
      </c>
      <c r="J1722" t="s">
        <v>9</v>
      </c>
    </row>
    <row r="1723" spans="9:10" x14ac:dyDescent="0.25">
      <c r="I1723">
        <v>-9.1875525344998654E-2</v>
      </c>
      <c r="J1723">
        <v>-4.5211221560830461E-2</v>
      </c>
    </row>
    <row r="1724" spans="9:10" x14ac:dyDescent="0.25">
      <c r="I1724" t="s">
        <v>9</v>
      </c>
      <c r="J1724" t="s">
        <v>9</v>
      </c>
    </row>
    <row r="1725" spans="9:10" x14ac:dyDescent="0.25">
      <c r="I1725" t="s">
        <v>9</v>
      </c>
      <c r="J1725" t="s">
        <v>9</v>
      </c>
    </row>
    <row r="1726" spans="9:10" x14ac:dyDescent="0.25">
      <c r="I1726" t="s">
        <v>9</v>
      </c>
      <c r="J1726" t="s">
        <v>9</v>
      </c>
    </row>
    <row r="1727" spans="9:10" x14ac:dyDescent="0.25">
      <c r="I1727">
        <v>-8.337424627717549E-2</v>
      </c>
      <c r="J1727">
        <v>-2.6595435976779158E-2</v>
      </c>
    </row>
    <row r="1728" spans="9:10" x14ac:dyDescent="0.25">
      <c r="I1728" t="s">
        <v>9</v>
      </c>
      <c r="J1728" t="s">
        <v>9</v>
      </c>
    </row>
    <row r="1729" spans="9:10" x14ac:dyDescent="0.25">
      <c r="I1729" t="s">
        <v>9</v>
      </c>
      <c r="J1729" t="s">
        <v>9</v>
      </c>
    </row>
    <row r="1730" spans="9:10" x14ac:dyDescent="0.25">
      <c r="I1730" t="s">
        <v>9</v>
      </c>
      <c r="J1730" t="s">
        <v>9</v>
      </c>
    </row>
    <row r="1731" spans="9:10" x14ac:dyDescent="0.25">
      <c r="I1731" t="s">
        <v>9</v>
      </c>
      <c r="J1731" t="s">
        <v>9</v>
      </c>
    </row>
    <row r="1732" spans="9:10" x14ac:dyDescent="0.25">
      <c r="I1732" t="s">
        <v>9</v>
      </c>
      <c r="J1732" t="s">
        <v>9</v>
      </c>
    </row>
    <row r="1733" spans="9:10" x14ac:dyDescent="0.25">
      <c r="I1733" t="s">
        <v>9</v>
      </c>
      <c r="J1733" t="s">
        <v>9</v>
      </c>
    </row>
    <row r="1734" spans="9:10" x14ac:dyDescent="0.25">
      <c r="I1734" t="s">
        <v>9</v>
      </c>
      <c r="J1734" t="s">
        <v>9</v>
      </c>
    </row>
    <row r="1735" spans="9:10" x14ac:dyDescent="0.25">
      <c r="I1735" t="s">
        <v>9</v>
      </c>
      <c r="J1735" t="s">
        <v>9</v>
      </c>
    </row>
    <row r="1736" spans="9:10" x14ac:dyDescent="0.25">
      <c r="I1736" t="s">
        <v>9</v>
      </c>
      <c r="J1736" t="s">
        <v>9</v>
      </c>
    </row>
    <row r="1737" spans="9:10" x14ac:dyDescent="0.25">
      <c r="I1737" t="s">
        <v>9</v>
      </c>
      <c r="J1737" t="s">
        <v>9</v>
      </c>
    </row>
    <row r="1738" spans="9:10" x14ac:dyDescent="0.25">
      <c r="I1738" t="s">
        <v>9</v>
      </c>
      <c r="J1738" t="s">
        <v>9</v>
      </c>
    </row>
    <row r="1739" spans="9:10" x14ac:dyDescent="0.25">
      <c r="I1739" t="s">
        <v>9</v>
      </c>
      <c r="J1739" t="s">
        <v>9</v>
      </c>
    </row>
    <row r="1740" spans="9:10" x14ac:dyDescent="0.25">
      <c r="I1740" t="s">
        <v>9</v>
      </c>
      <c r="J1740" t="s">
        <v>9</v>
      </c>
    </row>
    <row r="1741" spans="9:10" x14ac:dyDescent="0.25">
      <c r="I1741" t="s">
        <v>9</v>
      </c>
      <c r="J1741" t="s">
        <v>9</v>
      </c>
    </row>
    <row r="1742" spans="9:10" x14ac:dyDescent="0.25">
      <c r="I1742" t="s">
        <v>9</v>
      </c>
      <c r="J1742" t="s">
        <v>9</v>
      </c>
    </row>
    <row r="1743" spans="9:10" x14ac:dyDescent="0.25">
      <c r="I1743" t="s">
        <v>9</v>
      </c>
      <c r="J1743" t="s">
        <v>9</v>
      </c>
    </row>
    <row r="1744" spans="9:10" x14ac:dyDescent="0.25">
      <c r="I1744">
        <v>-5.3343913468872017E-2</v>
      </c>
      <c r="J1744">
        <v>-4.0091952096567018E-3</v>
      </c>
    </row>
    <row r="1745" spans="9:10" x14ac:dyDescent="0.25">
      <c r="I1745" t="s">
        <v>9</v>
      </c>
      <c r="J1745" t="s">
        <v>9</v>
      </c>
    </row>
    <row r="1746" spans="9:10" x14ac:dyDescent="0.25">
      <c r="I1746" t="s">
        <v>9</v>
      </c>
      <c r="J1746" t="s">
        <v>9</v>
      </c>
    </row>
    <row r="1747" spans="9:10" x14ac:dyDescent="0.25">
      <c r="I1747" t="s">
        <v>9</v>
      </c>
      <c r="J1747" t="s">
        <v>9</v>
      </c>
    </row>
    <row r="1748" spans="9:10" x14ac:dyDescent="0.25">
      <c r="I1748" t="s">
        <v>9</v>
      </c>
      <c r="J1748" t="s">
        <v>9</v>
      </c>
    </row>
    <row r="1749" spans="9:10" x14ac:dyDescent="0.25">
      <c r="I1749" t="s">
        <v>9</v>
      </c>
      <c r="J1749" t="s">
        <v>9</v>
      </c>
    </row>
    <row r="1750" spans="9:10" x14ac:dyDescent="0.25">
      <c r="I1750" t="s">
        <v>9</v>
      </c>
      <c r="J1750" t="s">
        <v>9</v>
      </c>
    </row>
    <row r="1751" spans="9:10" x14ac:dyDescent="0.25">
      <c r="I1751" t="s">
        <v>9</v>
      </c>
      <c r="J1751" t="s">
        <v>9</v>
      </c>
    </row>
    <row r="1752" spans="9:10" x14ac:dyDescent="0.25">
      <c r="I1752">
        <v>-1.6877684181014319E-2</v>
      </c>
      <c r="J1752">
        <v>5.8041418468749661E-2</v>
      </c>
    </row>
    <row r="1753" spans="9:10" x14ac:dyDescent="0.25">
      <c r="I1753" t="s">
        <v>9</v>
      </c>
      <c r="J1753" t="s">
        <v>9</v>
      </c>
    </row>
    <row r="1754" spans="9:10" x14ac:dyDescent="0.25">
      <c r="I1754" t="s">
        <v>9</v>
      </c>
      <c r="J1754" t="s">
        <v>9</v>
      </c>
    </row>
    <row r="1755" spans="9:10" x14ac:dyDescent="0.25">
      <c r="I1755" t="s">
        <v>9</v>
      </c>
      <c r="J1755" t="s">
        <v>9</v>
      </c>
    </row>
    <row r="1756" spans="9:10" x14ac:dyDescent="0.25">
      <c r="I1756" t="s">
        <v>9</v>
      </c>
      <c r="J1756" t="s">
        <v>9</v>
      </c>
    </row>
    <row r="1757" spans="9:10" x14ac:dyDescent="0.25">
      <c r="I1757" t="s">
        <v>9</v>
      </c>
      <c r="J1757" t="s">
        <v>9</v>
      </c>
    </row>
    <row r="1758" spans="9:10" x14ac:dyDescent="0.25">
      <c r="I1758" t="s">
        <v>9</v>
      </c>
      <c r="J1758" t="s">
        <v>9</v>
      </c>
    </row>
    <row r="1759" spans="9:10" x14ac:dyDescent="0.25">
      <c r="I1759" t="s">
        <v>9</v>
      </c>
      <c r="J1759" t="s">
        <v>9</v>
      </c>
    </row>
    <row r="1760" spans="9:10" x14ac:dyDescent="0.25">
      <c r="I1760" t="s">
        <v>9</v>
      </c>
      <c r="J1760" t="s">
        <v>9</v>
      </c>
    </row>
    <row r="1761" spans="9:10" x14ac:dyDescent="0.25">
      <c r="I1761" t="s">
        <v>9</v>
      </c>
      <c r="J1761" t="s">
        <v>9</v>
      </c>
    </row>
    <row r="1762" spans="9:10" x14ac:dyDescent="0.25">
      <c r="I1762" t="s">
        <v>9</v>
      </c>
      <c r="J1762" t="s">
        <v>9</v>
      </c>
    </row>
    <row r="1763" spans="9:10" x14ac:dyDescent="0.25">
      <c r="I1763" t="s">
        <v>9</v>
      </c>
      <c r="J1763" t="s">
        <v>9</v>
      </c>
    </row>
    <row r="1764" spans="9:10" x14ac:dyDescent="0.25">
      <c r="I1764" t="s">
        <v>9</v>
      </c>
      <c r="J1764" t="s">
        <v>9</v>
      </c>
    </row>
    <row r="1765" spans="9:10" x14ac:dyDescent="0.25">
      <c r="I1765" t="s">
        <v>9</v>
      </c>
      <c r="J1765" t="s">
        <v>9</v>
      </c>
    </row>
    <row r="1766" spans="9:10" x14ac:dyDescent="0.25">
      <c r="I1766" t="s">
        <v>9</v>
      </c>
      <c r="J1766" t="s">
        <v>9</v>
      </c>
    </row>
    <row r="1767" spans="9:10" x14ac:dyDescent="0.25">
      <c r="I1767" t="s">
        <v>9</v>
      </c>
      <c r="J1767" t="s">
        <v>9</v>
      </c>
    </row>
    <row r="1768" spans="9:10" x14ac:dyDescent="0.25">
      <c r="I1768" t="s">
        <v>9</v>
      </c>
      <c r="J1768" t="s">
        <v>9</v>
      </c>
    </row>
    <row r="1769" spans="9:10" x14ac:dyDescent="0.25">
      <c r="I1769" t="s">
        <v>9</v>
      </c>
      <c r="J1769" t="s">
        <v>9</v>
      </c>
    </row>
    <row r="1770" spans="9:10" x14ac:dyDescent="0.25">
      <c r="I1770" t="s">
        <v>9</v>
      </c>
      <c r="J1770" t="s">
        <v>9</v>
      </c>
    </row>
    <row r="1771" spans="9:10" x14ac:dyDescent="0.25">
      <c r="I1771" t="s">
        <v>9</v>
      </c>
      <c r="J1771" t="s">
        <v>9</v>
      </c>
    </row>
    <row r="1772" spans="9:10" x14ac:dyDescent="0.25">
      <c r="I1772" t="s">
        <v>9</v>
      </c>
      <c r="J1772" t="s">
        <v>9</v>
      </c>
    </row>
    <row r="1773" spans="9:10" x14ac:dyDescent="0.25">
      <c r="I1773" t="s">
        <v>9</v>
      </c>
      <c r="J1773" t="s">
        <v>9</v>
      </c>
    </row>
    <row r="1774" spans="9:10" x14ac:dyDescent="0.25">
      <c r="I1774" t="s">
        <v>9</v>
      </c>
      <c r="J1774" t="s">
        <v>9</v>
      </c>
    </row>
    <row r="1775" spans="9:10" x14ac:dyDescent="0.25">
      <c r="I1775" t="s">
        <v>9</v>
      </c>
      <c r="J1775" t="s">
        <v>9</v>
      </c>
    </row>
    <row r="1776" spans="9:10" x14ac:dyDescent="0.25">
      <c r="I1776" t="s">
        <v>9</v>
      </c>
      <c r="J1776" t="s">
        <v>9</v>
      </c>
    </row>
    <row r="1777" spans="9:10" x14ac:dyDescent="0.25">
      <c r="I1777" t="s">
        <v>9</v>
      </c>
      <c r="J1777" t="s">
        <v>9</v>
      </c>
    </row>
    <row r="1778" spans="9:10" x14ac:dyDescent="0.25">
      <c r="I1778" t="s">
        <v>9</v>
      </c>
      <c r="J1778" t="s">
        <v>9</v>
      </c>
    </row>
    <row r="1779" spans="9:10" x14ac:dyDescent="0.25">
      <c r="I1779" t="s">
        <v>9</v>
      </c>
      <c r="J1779" t="s">
        <v>9</v>
      </c>
    </row>
    <row r="1780" spans="9:10" x14ac:dyDescent="0.25">
      <c r="I1780" t="s">
        <v>9</v>
      </c>
      <c r="J1780" t="s">
        <v>9</v>
      </c>
    </row>
    <row r="1781" spans="9:10" x14ac:dyDescent="0.25">
      <c r="I1781" t="s">
        <v>9</v>
      </c>
      <c r="J1781" t="s">
        <v>9</v>
      </c>
    </row>
    <row r="1782" spans="9:10" x14ac:dyDescent="0.25">
      <c r="I1782" t="s">
        <v>9</v>
      </c>
      <c r="J1782" t="s">
        <v>9</v>
      </c>
    </row>
    <row r="1783" spans="9:10" x14ac:dyDescent="0.25">
      <c r="I1783" t="s">
        <v>9</v>
      </c>
      <c r="J1783" t="s">
        <v>9</v>
      </c>
    </row>
    <row r="1784" spans="9:10" x14ac:dyDescent="0.25">
      <c r="I1784" t="s">
        <v>9</v>
      </c>
      <c r="J1784" t="s">
        <v>9</v>
      </c>
    </row>
    <row r="1785" spans="9:10" x14ac:dyDescent="0.25">
      <c r="I1785" t="s">
        <v>9</v>
      </c>
      <c r="J1785" t="s">
        <v>9</v>
      </c>
    </row>
    <row r="1786" spans="9:10" x14ac:dyDescent="0.25">
      <c r="I1786" t="s">
        <v>9</v>
      </c>
      <c r="J1786" t="s">
        <v>9</v>
      </c>
    </row>
    <row r="1787" spans="9:10" x14ac:dyDescent="0.25">
      <c r="I1787" t="s">
        <v>9</v>
      </c>
      <c r="J1787" t="s">
        <v>9</v>
      </c>
    </row>
    <row r="1788" spans="9:10" x14ac:dyDescent="0.25">
      <c r="I1788" t="s">
        <v>9</v>
      </c>
      <c r="J1788" t="s">
        <v>9</v>
      </c>
    </row>
    <row r="1789" spans="9:10" x14ac:dyDescent="0.25">
      <c r="I1789" t="s">
        <v>9</v>
      </c>
      <c r="J1789" t="s">
        <v>9</v>
      </c>
    </row>
    <row r="1790" spans="9:10" x14ac:dyDescent="0.25">
      <c r="I1790" t="s">
        <v>9</v>
      </c>
      <c r="J1790" t="s">
        <v>9</v>
      </c>
    </row>
    <row r="1791" spans="9:10" x14ac:dyDescent="0.25">
      <c r="I1791" t="s">
        <v>9</v>
      </c>
      <c r="J1791" t="s">
        <v>9</v>
      </c>
    </row>
    <row r="1792" spans="9:10" x14ac:dyDescent="0.25">
      <c r="I1792">
        <v>-2.5562464651976202E-2</v>
      </c>
      <c r="J1792">
        <v>-6.3876004108450735E-3</v>
      </c>
    </row>
    <row r="1793" spans="9:10" x14ac:dyDescent="0.25">
      <c r="I1793" t="s">
        <v>9</v>
      </c>
      <c r="J1793" t="s">
        <v>9</v>
      </c>
    </row>
    <row r="1794" spans="9:10" x14ac:dyDescent="0.25">
      <c r="I1794" t="s">
        <v>9</v>
      </c>
      <c r="J1794" t="s">
        <v>9</v>
      </c>
    </row>
    <row r="1795" spans="9:10" x14ac:dyDescent="0.25">
      <c r="I1795" t="s">
        <v>9</v>
      </c>
      <c r="J1795" t="s">
        <v>9</v>
      </c>
    </row>
    <row r="1796" spans="9:10" x14ac:dyDescent="0.25">
      <c r="I1796" t="s">
        <v>9</v>
      </c>
      <c r="J1796" t="s">
        <v>9</v>
      </c>
    </row>
    <row r="1797" spans="9:10" x14ac:dyDescent="0.25">
      <c r="I1797" t="s">
        <v>9</v>
      </c>
      <c r="J1797" t="s">
        <v>9</v>
      </c>
    </row>
    <row r="1798" spans="9:10" x14ac:dyDescent="0.25">
      <c r="I1798" t="s">
        <v>9</v>
      </c>
      <c r="J1798" t="s">
        <v>9</v>
      </c>
    </row>
    <row r="1799" spans="9:10" x14ac:dyDescent="0.25">
      <c r="I1799" t="s">
        <v>9</v>
      </c>
      <c r="J1799" t="s">
        <v>9</v>
      </c>
    </row>
    <row r="1800" spans="9:10" x14ac:dyDescent="0.25">
      <c r="I1800" t="s">
        <v>9</v>
      </c>
      <c r="J1800" t="s">
        <v>9</v>
      </c>
    </row>
    <row r="1801" spans="9:10" x14ac:dyDescent="0.25">
      <c r="I1801" t="s">
        <v>9</v>
      </c>
      <c r="J1801" t="s">
        <v>9</v>
      </c>
    </row>
    <row r="1802" spans="9:10" x14ac:dyDescent="0.25">
      <c r="I1802" t="s">
        <v>9</v>
      </c>
      <c r="J1802" t="s">
        <v>9</v>
      </c>
    </row>
    <row r="1803" spans="9:10" x14ac:dyDescent="0.25">
      <c r="I1803" t="s">
        <v>9</v>
      </c>
      <c r="J1803" t="s">
        <v>9</v>
      </c>
    </row>
    <row r="1804" spans="9:10" x14ac:dyDescent="0.25">
      <c r="I1804" t="s">
        <v>9</v>
      </c>
      <c r="J1804" t="s">
        <v>9</v>
      </c>
    </row>
    <row r="1805" spans="9:10" x14ac:dyDescent="0.25">
      <c r="I1805" t="s">
        <v>9</v>
      </c>
      <c r="J1805" t="s">
        <v>9</v>
      </c>
    </row>
    <row r="1806" spans="9:10" x14ac:dyDescent="0.25">
      <c r="I1806">
        <v>-3.805091705447583E-2</v>
      </c>
      <c r="J1806">
        <v>0.10963671633432703</v>
      </c>
    </row>
    <row r="1807" spans="9:10" x14ac:dyDescent="0.25">
      <c r="I1807" t="s">
        <v>9</v>
      </c>
      <c r="J1807" t="s">
        <v>9</v>
      </c>
    </row>
    <row r="1808" spans="9:10" x14ac:dyDescent="0.25">
      <c r="I1808" t="s">
        <v>9</v>
      </c>
      <c r="J1808" t="s">
        <v>9</v>
      </c>
    </row>
    <row r="1809" spans="9:10" x14ac:dyDescent="0.25">
      <c r="I1809" t="s">
        <v>9</v>
      </c>
      <c r="J1809" t="s">
        <v>9</v>
      </c>
    </row>
    <row r="1810" spans="9:10" x14ac:dyDescent="0.25">
      <c r="I1810" t="s">
        <v>9</v>
      </c>
      <c r="J1810" t="s">
        <v>9</v>
      </c>
    </row>
    <row r="1811" spans="9:10" x14ac:dyDescent="0.25">
      <c r="I1811" t="s">
        <v>9</v>
      </c>
      <c r="J1811" t="s">
        <v>9</v>
      </c>
    </row>
    <row r="1812" spans="9:10" x14ac:dyDescent="0.25">
      <c r="I1812" t="s">
        <v>9</v>
      </c>
      <c r="J1812" t="s">
        <v>9</v>
      </c>
    </row>
    <row r="1813" spans="9:10" x14ac:dyDescent="0.25">
      <c r="I1813" t="s">
        <v>9</v>
      </c>
      <c r="J1813" t="s">
        <v>9</v>
      </c>
    </row>
    <row r="1814" spans="9:10" x14ac:dyDescent="0.25">
      <c r="I1814" t="s">
        <v>9</v>
      </c>
      <c r="J1814" t="s">
        <v>9</v>
      </c>
    </row>
    <row r="1815" spans="9:10" x14ac:dyDescent="0.25">
      <c r="I1815" t="s">
        <v>9</v>
      </c>
      <c r="J1815" t="s">
        <v>9</v>
      </c>
    </row>
    <row r="1816" spans="9:10" x14ac:dyDescent="0.25">
      <c r="I1816" t="s">
        <v>9</v>
      </c>
      <c r="J1816" t="s">
        <v>9</v>
      </c>
    </row>
    <row r="1817" spans="9:10" x14ac:dyDescent="0.25">
      <c r="I1817" t="s">
        <v>9</v>
      </c>
      <c r="J1817" t="s">
        <v>9</v>
      </c>
    </row>
    <row r="1818" spans="9:10" x14ac:dyDescent="0.25">
      <c r="I1818" t="s">
        <v>9</v>
      </c>
      <c r="J1818" t="s">
        <v>9</v>
      </c>
    </row>
    <row r="1819" spans="9:10" x14ac:dyDescent="0.25">
      <c r="I1819" t="s">
        <v>9</v>
      </c>
      <c r="J1819" t="s">
        <v>9</v>
      </c>
    </row>
    <row r="1820" spans="9:10" x14ac:dyDescent="0.25">
      <c r="I1820" t="s">
        <v>9</v>
      </c>
      <c r="J1820" t="s">
        <v>9</v>
      </c>
    </row>
    <row r="1821" spans="9:10" x14ac:dyDescent="0.25">
      <c r="I1821" t="s">
        <v>9</v>
      </c>
      <c r="J1821" t="s">
        <v>9</v>
      </c>
    </row>
    <row r="1822" spans="9:10" x14ac:dyDescent="0.25">
      <c r="I1822" t="s">
        <v>9</v>
      </c>
      <c r="J1822" t="s">
        <v>9</v>
      </c>
    </row>
    <row r="1823" spans="9:10" x14ac:dyDescent="0.25">
      <c r="I1823" t="s">
        <v>9</v>
      </c>
      <c r="J1823" t="s">
        <v>9</v>
      </c>
    </row>
    <row r="1824" spans="9:10" x14ac:dyDescent="0.25">
      <c r="I1824" t="s">
        <v>9</v>
      </c>
      <c r="J1824" t="s">
        <v>9</v>
      </c>
    </row>
    <row r="1825" spans="9:10" x14ac:dyDescent="0.25">
      <c r="I1825" t="s">
        <v>9</v>
      </c>
      <c r="J1825" t="s">
        <v>9</v>
      </c>
    </row>
    <row r="1826" spans="9:10" x14ac:dyDescent="0.25">
      <c r="I1826" t="s">
        <v>9</v>
      </c>
      <c r="J1826" t="s">
        <v>9</v>
      </c>
    </row>
    <row r="1827" spans="9:10" x14ac:dyDescent="0.25">
      <c r="I1827" t="s">
        <v>9</v>
      </c>
      <c r="J1827" t="s">
        <v>9</v>
      </c>
    </row>
    <row r="1828" spans="9:10" x14ac:dyDescent="0.25">
      <c r="I1828" t="s">
        <v>9</v>
      </c>
      <c r="J1828" t="s">
        <v>9</v>
      </c>
    </row>
    <row r="1829" spans="9:10" x14ac:dyDescent="0.25">
      <c r="I1829" t="s">
        <v>9</v>
      </c>
      <c r="J1829" t="s">
        <v>9</v>
      </c>
    </row>
    <row r="1830" spans="9:10" x14ac:dyDescent="0.25">
      <c r="I1830" t="s">
        <v>9</v>
      </c>
      <c r="J1830" t="s">
        <v>9</v>
      </c>
    </row>
    <row r="1831" spans="9:10" x14ac:dyDescent="0.25">
      <c r="I1831" t="s">
        <v>9</v>
      </c>
      <c r="J1831" t="s">
        <v>9</v>
      </c>
    </row>
    <row r="1832" spans="9:10" x14ac:dyDescent="0.25">
      <c r="I1832" t="s">
        <v>9</v>
      </c>
      <c r="J1832" t="s">
        <v>9</v>
      </c>
    </row>
    <row r="1833" spans="9:10" x14ac:dyDescent="0.25">
      <c r="I1833" t="s">
        <v>9</v>
      </c>
      <c r="J1833" t="s">
        <v>9</v>
      </c>
    </row>
    <row r="1834" spans="9:10" x14ac:dyDescent="0.25">
      <c r="I1834" t="s">
        <v>9</v>
      </c>
      <c r="J1834" t="s">
        <v>9</v>
      </c>
    </row>
    <row r="1835" spans="9:10" x14ac:dyDescent="0.25">
      <c r="I1835" t="s">
        <v>9</v>
      </c>
      <c r="J1835" t="s">
        <v>9</v>
      </c>
    </row>
    <row r="1836" spans="9:10" x14ac:dyDescent="0.25">
      <c r="I1836" t="s">
        <v>9</v>
      </c>
      <c r="J1836" t="s">
        <v>9</v>
      </c>
    </row>
    <row r="1837" spans="9:10" x14ac:dyDescent="0.25">
      <c r="I1837" t="s">
        <v>9</v>
      </c>
      <c r="J1837" t="s">
        <v>9</v>
      </c>
    </row>
    <row r="1838" spans="9:10" x14ac:dyDescent="0.25">
      <c r="I1838" t="s">
        <v>9</v>
      </c>
      <c r="J1838" t="s">
        <v>9</v>
      </c>
    </row>
    <row r="1839" spans="9:10" x14ac:dyDescent="0.25">
      <c r="I1839" t="s">
        <v>9</v>
      </c>
      <c r="J1839" t="s">
        <v>9</v>
      </c>
    </row>
    <row r="1840" spans="9:10" x14ac:dyDescent="0.25">
      <c r="I1840" t="s">
        <v>9</v>
      </c>
      <c r="J1840" t="s">
        <v>9</v>
      </c>
    </row>
    <row r="1841" spans="9:10" x14ac:dyDescent="0.25">
      <c r="I1841" t="s">
        <v>9</v>
      </c>
      <c r="J1841" t="s">
        <v>9</v>
      </c>
    </row>
    <row r="1842" spans="9:10" x14ac:dyDescent="0.25">
      <c r="I1842" t="s">
        <v>9</v>
      </c>
      <c r="J1842" t="s">
        <v>9</v>
      </c>
    </row>
    <row r="1843" spans="9:10" x14ac:dyDescent="0.25">
      <c r="I1843" t="s">
        <v>9</v>
      </c>
      <c r="J1843" t="s">
        <v>9</v>
      </c>
    </row>
    <row r="1844" spans="9:10" x14ac:dyDescent="0.25">
      <c r="I1844" t="s">
        <v>9</v>
      </c>
      <c r="J1844" t="s">
        <v>9</v>
      </c>
    </row>
    <row r="1845" spans="9:10" x14ac:dyDescent="0.25">
      <c r="I1845" t="s">
        <v>9</v>
      </c>
      <c r="J1845" t="s">
        <v>9</v>
      </c>
    </row>
    <row r="1846" spans="9:10" x14ac:dyDescent="0.25">
      <c r="I1846">
        <v>-2.8825480830033667E-2</v>
      </c>
      <c r="J1846">
        <v>-1.3769245683577624E-2</v>
      </c>
    </row>
    <row r="1847" spans="9:10" x14ac:dyDescent="0.25">
      <c r="I1847" t="s">
        <v>9</v>
      </c>
      <c r="J1847" t="s">
        <v>9</v>
      </c>
    </row>
    <row r="1848" spans="9:10" x14ac:dyDescent="0.25">
      <c r="I1848" t="s">
        <v>9</v>
      </c>
      <c r="J1848" t="s">
        <v>9</v>
      </c>
    </row>
    <row r="1849" spans="9:10" x14ac:dyDescent="0.25">
      <c r="I1849" t="s">
        <v>9</v>
      </c>
      <c r="J1849" t="s">
        <v>9</v>
      </c>
    </row>
    <row r="1850" spans="9:10" x14ac:dyDescent="0.25">
      <c r="I1850" t="s">
        <v>9</v>
      </c>
      <c r="J1850" t="s">
        <v>9</v>
      </c>
    </row>
    <row r="1851" spans="9:10" x14ac:dyDescent="0.25">
      <c r="I1851" t="s">
        <v>9</v>
      </c>
      <c r="J1851" t="s">
        <v>9</v>
      </c>
    </row>
    <row r="1852" spans="9:10" x14ac:dyDescent="0.25">
      <c r="I1852" t="s">
        <v>9</v>
      </c>
      <c r="J1852" t="s">
        <v>9</v>
      </c>
    </row>
    <row r="1853" spans="9:10" x14ac:dyDescent="0.25">
      <c r="I1853" t="s">
        <v>9</v>
      </c>
      <c r="J1853" t="s">
        <v>9</v>
      </c>
    </row>
    <row r="1854" spans="9:10" x14ac:dyDescent="0.25">
      <c r="I1854" t="s">
        <v>9</v>
      </c>
      <c r="J1854" t="s">
        <v>9</v>
      </c>
    </row>
    <row r="1855" spans="9:10" x14ac:dyDescent="0.25">
      <c r="I1855" t="s">
        <v>9</v>
      </c>
      <c r="J1855" t="s">
        <v>9</v>
      </c>
    </row>
    <row r="1856" spans="9:10" x14ac:dyDescent="0.25">
      <c r="I1856" t="s">
        <v>9</v>
      </c>
      <c r="J1856" t="s">
        <v>9</v>
      </c>
    </row>
    <row r="1857" spans="9:10" x14ac:dyDescent="0.25">
      <c r="I1857" t="s">
        <v>9</v>
      </c>
      <c r="J1857" t="s">
        <v>9</v>
      </c>
    </row>
    <row r="1858" spans="9:10" x14ac:dyDescent="0.25">
      <c r="I1858" t="s">
        <v>9</v>
      </c>
      <c r="J1858" t="s">
        <v>9</v>
      </c>
    </row>
    <row r="1859" spans="9:10" x14ac:dyDescent="0.25">
      <c r="I1859" t="s">
        <v>9</v>
      </c>
      <c r="J1859" t="s">
        <v>9</v>
      </c>
    </row>
    <row r="1860" spans="9:10" x14ac:dyDescent="0.25">
      <c r="I1860" t="s">
        <v>9</v>
      </c>
      <c r="J1860" t="s">
        <v>9</v>
      </c>
    </row>
    <row r="1861" spans="9:10" x14ac:dyDescent="0.25">
      <c r="I1861" t="s">
        <v>9</v>
      </c>
      <c r="J1861" t="s">
        <v>9</v>
      </c>
    </row>
    <row r="1862" spans="9:10" x14ac:dyDescent="0.25">
      <c r="I1862" t="s">
        <v>9</v>
      </c>
      <c r="J1862" t="s">
        <v>9</v>
      </c>
    </row>
    <row r="1863" spans="9:10" x14ac:dyDescent="0.25">
      <c r="I1863" t="s">
        <v>9</v>
      </c>
      <c r="J1863" t="s">
        <v>9</v>
      </c>
    </row>
    <row r="1864" spans="9:10" x14ac:dyDescent="0.25">
      <c r="I1864" t="s">
        <v>9</v>
      </c>
      <c r="J1864" t="s">
        <v>9</v>
      </c>
    </row>
    <row r="1865" spans="9:10" x14ac:dyDescent="0.25">
      <c r="I1865">
        <v>-3.5274386714177264E-2</v>
      </c>
      <c r="J1865">
        <v>-4.4747100751593272E-2</v>
      </c>
    </row>
    <row r="1866" spans="9:10" x14ac:dyDescent="0.25">
      <c r="I1866" t="s">
        <v>9</v>
      </c>
      <c r="J1866" t="s">
        <v>9</v>
      </c>
    </row>
    <row r="1867" spans="9:10" x14ac:dyDescent="0.25">
      <c r="I1867" t="s">
        <v>9</v>
      </c>
      <c r="J1867" t="s">
        <v>9</v>
      </c>
    </row>
    <row r="1868" spans="9:10" x14ac:dyDescent="0.25">
      <c r="I1868" t="s">
        <v>9</v>
      </c>
      <c r="J1868" t="s">
        <v>9</v>
      </c>
    </row>
    <row r="1869" spans="9:10" x14ac:dyDescent="0.25">
      <c r="I1869" t="s">
        <v>9</v>
      </c>
      <c r="J1869" t="s">
        <v>9</v>
      </c>
    </row>
    <row r="1870" spans="9:10" x14ac:dyDescent="0.25">
      <c r="I1870" t="s">
        <v>9</v>
      </c>
      <c r="J1870" t="s">
        <v>9</v>
      </c>
    </row>
    <row r="1871" spans="9:10" x14ac:dyDescent="0.25">
      <c r="I1871" t="s">
        <v>9</v>
      </c>
      <c r="J1871" t="s">
        <v>9</v>
      </c>
    </row>
    <row r="1872" spans="9:10" x14ac:dyDescent="0.25">
      <c r="I1872" t="s">
        <v>9</v>
      </c>
      <c r="J1872" t="s">
        <v>9</v>
      </c>
    </row>
    <row r="1873" spans="9:10" x14ac:dyDescent="0.25">
      <c r="I1873" t="s">
        <v>9</v>
      </c>
      <c r="J1873" t="s">
        <v>9</v>
      </c>
    </row>
    <row r="1874" spans="9:10" x14ac:dyDescent="0.25">
      <c r="I1874" t="s">
        <v>9</v>
      </c>
      <c r="J1874" t="s">
        <v>9</v>
      </c>
    </row>
    <row r="1875" spans="9:10" x14ac:dyDescent="0.25">
      <c r="I1875" t="s">
        <v>9</v>
      </c>
      <c r="J1875" t="s">
        <v>9</v>
      </c>
    </row>
    <row r="1876" spans="9:10" x14ac:dyDescent="0.25">
      <c r="I1876" t="s">
        <v>9</v>
      </c>
      <c r="J1876" t="s">
        <v>9</v>
      </c>
    </row>
    <row r="1877" spans="9:10" x14ac:dyDescent="0.25">
      <c r="I1877" t="s">
        <v>9</v>
      </c>
      <c r="J1877" t="s">
        <v>9</v>
      </c>
    </row>
    <row r="1878" spans="9:10" x14ac:dyDescent="0.25">
      <c r="I1878" t="s">
        <v>9</v>
      </c>
      <c r="J1878" t="s">
        <v>9</v>
      </c>
    </row>
    <row r="1879" spans="9:10" x14ac:dyDescent="0.25">
      <c r="I1879" t="s">
        <v>9</v>
      </c>
      <c r="J1879" t="s">
        <v>9</v>
      </c>
    </row>
    <row r="1880" spans="9:10" x14ac:dyDescent="0.25">
      <c r="I1880" t="s">
        <v>9</v>
      </c>
      <c r="J1880" t="s">
        <v>9</v>
      </c>
    </row>
    <row r="1881" spans="9:10" x14ac:dyDescent="0.25">
      <c r="I1881" t="s">
        <v>9</v>
      </c>
      <c r="J1881" t="s">
        <v>9</v>
      </c>
    </row>
    <row r="1882" spans="9:10" x14ac:dyDescent="0.25">
      <c r="I1882" t="s">
        <v>9</v>
      </c>
      <c r="J1882" t="s">
        <v>9</v>
      </c>
    </row>
    <row r="1883" spans="9:10" x14ac:dyDescent="0.25">
      <c r="I1883" t="s">
        <v>9</v>
      </c>
      <c r="J1883" t="s">
        <v>9</v>
      </c>
    </row>
    <row r="1884" spans="9:10" x14ac:dyDescent="0.25">
      <c r="I1884" t="s">
        <v>9</v>
      </c>
      <c r="J1884" t="s">
        <v>9</v>
      </c>
    </row>
    <row r="1885" spans="9:10" x14ac:dyDescent="0.25">
      <c r="I1885" t="s">
        <v>9</v>
      </c>
      <c r="J1885" t="s">
        <v>9</v>
      </c>
    </row>
    <row r="1886" spans="9:10" x14ac:dyDescent="0.25">
      <c r="I1886" t="s">
        <v>9</v>
      </c>
      <c r="J1886" t="s">
        <v>9</v>
      </c>
    </row>
    <row r="1887" spans="9:10" x14ac:dyDescent="0.25">
      <c r="I1887" t="s">
        <v>9</v>
      </c>
      <c r="J1887" t="s">
        <v>9</v>
      </c>
    </row>
    <row r="1888" spans="9:10" x14ac:dyDescent="0.25">
      <c r="I1888" t="s">
        <v>9</v>
      </c>
      <c r="J1888" t="s">
        <v>9</v>
      </c>
    </row>
    <row r="1889" spans="9:10" x14ac:dyDescent="0.25">
      <c r="I1889" t="s">
        <v>9</v>
      </c>
      <c r="J1889" t="s">
        <v>9</v>
      </c>
    </row>
    <row r="1890" spans="9:10" x14ac:dyDescent="0.25">
      <c r="I1890" t="s">
        <v>9</v>
      </c>
      <c r="J1890" t="s">
        <v>9</v>
      </c>
    </row>
    <row r="1891" spans="9:10" x14ac:dyDescent="0.25">
      <c r="I1891" t="s">
        <v>9</v>
      </c>
      <c r="J1891" t="s">
        <v>9</v>
      </c>
    </row>
    <row r="1892" spans="9:10" x14ac:dyDescent="0.25">
      <c r="I1892" t="s">
        <v>9</v>
      </c>
      <c r="J1892" t="s">
        <v>9</v>
      </c>
    </row>
    <row r="1893" spans="9:10" x14ac:dyDescent="0.25">
      <c r="I1893" t="s">
        <v>9</v>
      </c>
      <c r="J1893" t="s">
        <v>9</v>
      </c>
    </row>
    <row r="1894" spans="9:10" x14ac:dyDescent="0.25">
      <c r="I1894" t="s">
        <v>9</v>
      </c>
      <c r="J1894" t="s">
        <v>9</v>
      </c>
    </row>
    <row r="1895" spans="9:10" x14ac:dyDescent="0.25">
      <c r="I1895" t="s">
        <v>9</v>
      </c>
      <c r="J1895" t="s">
        <v>9</v>
      </c>
    </row>
    <row r="1896" spans="9:10" x14ac:dyDescent="0.25">
      <c r="I1896" t="s">
        <v>9</v>
      </c>
      <c r="J1896" t="s">
        <v>9</v>
      </c>
    </row>
    <row r="1897" spans="9:10" x14ac:dyDescent="0.25">
      <c r="I1897" t="s">
        <v>9</v>
      </c>
      <c r="J1897" t="s">
        <v>9</v>
      </c>
    </row>
    <row r="1898" spans="9:10" x14ac:dyDescent="0.25">
      <c r="I1898" t="s">
        <v>9</v>
      </c>
      <c r="J1898" t="s">
        <v>9</v>
      </c>
    </row>
    <row r="1899" spans="9:10" x14ac:dyDescent="0.25">
      <c r="I1899" t="s">
        <v>9</v>
      </c>
      <c r="J1899" t="s">
        <v>9</v>
      </c>
    </row>
    <row r="1900" spans="9:10" x14ac:dyDescent="0.25">
      <c r="I1900" t="s">
        <v>9</v>
      </c>
      <c r="J1900" t="s">
        <v>9</v>
      </c>
    </row>
    <row r="1901" spans="9:10" x14ac:dyDescent="0.25">
      <c r="I1901" t="s">
        <v>9</v>
      </c>
      <c r="J1901" t="s">
        <v>9</v>
      </c>
    </row>
    <row r="1902" spans="9:10" x14ac:dyDescent="0.25">
      <c r="I1902" t="s">
        <v>9</v>
      </c>
      <c r="J1902" t="s">
        <v>9</v>
      </c>
    </row>
    <row r="1903" spans="9:10" x14ac:dyDescent="0.25">
      <c r="I1903" t="s">
        <v>9</v>
      </c>
      <c r="J1903" t="s">
        <v>9</v>
      </c>
    </row>
    <row r="1904" spans="9:10" x14ac:dyDescent="0.25">
      <c r="I1904" t="s">
        <v>9</v>
      </c>
      <c r="J1904" t="s">
        <v>9</v>
      </c>
    </row>
    <row r="1905" spans="9:10" x14ac:dyDescent="0.25">
      <c r="I1905" t="s">
        <v>9</v>
      </c>
      <c r="J1905" t="s">
        <v>9</v>
      </c>
    </row>
    <row r="1906" spans="9:10" x14ac:dyDescent="0.25">
      <c r="I1906" t="s">
        <v>9</v>
      </c>
      <c r="J1906" t="s">
        <v>9</v>
      </c>
    </row>
    <row r="1907" spans="9:10" x14ac:dyDescent="0.25">
      <c r="I1907" t="s">
        <v>9</v>
      </c>
      <c r="J1907" t="s">
        <v>9</v>
      </c>
    </row>
    <row r="1908" spans="9:10" x14ac:dyDescent="0.25">
      <c r="I1908" t="s">
        <v>9</v>
      </c>
      <c r="J1908" t="s">
        <v>9</v>
      </c>
    </row>
    <row r="1909" spans="9:10" x14ac:dyDescent="0.25">
      <c r="I1909" t="s">
        <v>9</v>
      </c>
      <c r="J1909" t="s">
        <v>9</v>
      </c>
    </row>
    <row r="1910" spans="9:10" x14ac:dyDescent="0.25">
      <c r="I1910" t="s">
        <v>9</v>
      </c>
      <c r="J1910" t="s">
        <v>9</v>
      </c>
    </row>
    <row r="1911" spans="9:10" x14ac:dyDescent="0.25">
      <c r="I1911" t="s">
        <v>9</v>
      </c>
      <c r="J1911" t="s">
        <v>9</v>
      </c>
    </row>
    <row r="1912" spans="9:10" x14ac:dyDescent="0.25">
      <c r="I1912" t="s">
        <v>9</v>
      </c>
      <c r="J1912" t="s">
        <v>9</v>
      </c>
    </row>
    <row r="1913" spans="9:10" x14ac:dyDescent="0.25">
      <c r="I1913" t="s">
        <v>9</v>
      </c>
      <c r="J1913" t="s">
        <v>9</v>
      </c>
    </row>
    <row r="1914" spans="9:10" x14ac:dyDescent="0.25">
      <c r="I1914" t="s">
        <v>9</v>
      </c>
      <c r="J1914" t="s">
        <v>9</v>
      </c>
    </row>
    <row r="1915" spans="9:10" x14ac:dyDescent="0.25">
      <c r="I1915" t="s">
        <v>9</v>
      </c>
      <c r="J1915" t="s">
        <v>9</v>
      </c>
    </row>
    <row r="1916" spans="9:10" x14ac:dyDescent="0.25">
      <c r="I1916" t="s">
        <v>9</v>
      </c>
      <c r="J1916" t="s">
        <v>9</v>
      </c>
    </row>
    <row r="1917" spans="9:10" x14ac:dyDescent="0.25">
      <c r="I1917" t="s">
        <v>9</v>
      </c>
      <c r="J1917" t="s">
        <v>9</v>
      </c>
    </row>
    <row r="1918" spans="9:10" x14ac:dyDescent="0.25">
      <c r="I1918">
        <v>-3.9229984735673851E-2</v>
      </c>
      <c r="J1918">
        <v>-4.2342310106410208E-3</v>
      </c>
    </row>
    <row r="1919" spans="9:10" x14ac:dyDescent="0.25">
      <c r="I1919" t="s">
        <v>9</v>
      </c>
      <c r="J1919" t="s">
        <v>9</v>
      </c>
    </row>
    <row r="1920" spans="9:10" x14ac:dyDescent="0.25">
      <c r="I1920" t="s">
        <v>9</v>
      </c>
      <c r="J1920" t="s">
        <v>9</v>
      </c>
    </row>
    <row r="1921" spans="9:10" x14ac:dyDescent="0.25">
      <c r="I1921" t="s">
        <v>9</v>
      </c>
      <c r="J1921" t="s">
        <v>9</v>
      </c>
    </row>
    <row r="1922" spans="9:10" x14ac:dyDescent="0.25">
      <c r="I1922" t="s">
        <v>9</v>
      </c>
      <c r="J1922" t="s">
        <v>9</v>
      </c>
    </row>
    <row r="1923" spans="9:10" x14ac:dyDescent="0.25">
      <c r="I1923" t="s">
        <v>9</v>
      </c>
      <c r="J1923" t="s">
        <v>9</v>
      </c>
    </row>
    <row r="1924" spans="9:10" x14ac:dyDescent="0.25">
      <c r="I1924" t="s">
        <v>9</v>
      </c>
      <c r="J1924" t="s">
        <v>9</v>
      </c>
    </row>
    <row r="1925" spans="9:10" x14ac:dyDescent="0.25">
      <c r="I1925" t="s">
        <v>9</v>
      </c>
      <c r="J1925" t="s">
        <v>9</v>
      </c>
    </row>
    <row r="1926" spans="9:10" x14ac:dyDescent="0.25">
      <c r="I1926" t="s">
        <v>9</v>
      </c>
      <c r="J1926" t="s">
        <v>9</v>
      </c>
    </row>
    <row r="1927" spans="9:10" x14ac:dyDescent="0.25">
      <c r="I1927" t="s">
        <v>9</v>
      </c>
      <c r="J1927" t="s">
        <v>9</v>
      </c>
    </row>
    <row r="1928" spans="9:10" x14ac:dyDescent="0.25">
      <c r="I1928" t="s">
        <v>9</v>
      </c>
      <c r="J1928" t="s">
        <v>9</v>
      </c>
    </row>
  </sheetData>
  <autoFilter ref="I1:J1928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测算</vt:lpstr>
      <vt:lpstr>以前300和1000统计</vt:lpstr>
      <vt:lpstr>Sheet3</vt:lpstr>
      <vt:lpstr>Sheet5</vt:lpstr>
      <vt:lpstr>Sheet4</vt:lpstr>
      <vt:lpstr>Sheet2</vt:lpstr>
      <vt:lpstr>Sheet6</vt:lpstr>
      <vt:lpstr>Sheet7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2026-06-19T12:04:02Z</dcterms:modified>
</cp:coreProperties>
</file>